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6.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drawings/drawing7.xml" ContentType="application/vnd.openxmlformats-officedocument.drawing+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8.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drawings/drawing9.xml" ContentType="application/vnd.openxmlformats-officedocument.drawing+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drawings/drawing10.xml" ContentType="application/vnd.openxmlformats-officedocument.drawing+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drawings/drawing11.xml" ContentType="application/vnd.openxmlformats-officedocument.drawing+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drawings/drawing12.xml" ContentType="application/vnd.openxmlformats-officedocument.drawing+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drawings/drawing13.xml" ContentType="application/vnd.openxmlformats-officedocument.drawing+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14.xml" ContentType="application/vnd.openxmlformats-officedocument.drawing+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drawings/drawing15.xml" ContentType="application/vnd.openxmlformats-officedocument.drawing+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harts/chart69.xml" ContentType="application/vnd.openxmlformats-officedocument.drawingml.chart+xml"/>
  <Override PartName="/xl/charts/style69.xml" ContentType="application/vnd.ms-office.chartstyle+xml"/>
  <Override PartName="/xl/charts/colors6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530"/>
  <workbookPr filterPrivacy="1" codeName="ThisWorkbook"/>
  <xr:revisionPtr revIDLastSave="0" documentId="13_ncr:41000001_{FCBE6552-CFD1-D24D-A2E0-4D33500CB631}" xr6:coauthVersionLast="47" xr6:coauthVersionMax="47" xr10:uidLastSave="{00000000-0000-0000-0000-000000000000}"/>
  <bookViews>
    <workbookView xWindow="-120" yWindow="-120" windowWidth="29040" windowHeight="15840" tabRatio="880" activeTab="1" xr2:uid="{00000000-000D-0000-FFFF-FFFF00000000}"/>
  </bookViews>
  <sheets>
    <sheet name="NOTES" sheetId="1" r:id="rId1"/>
    <sheet name="NFIB SBO Core Index" sheetId="2" r:id="rId2"/>
    <sheet name="SBO_vs_GDP" sheetId="3" r:id="rId3"/>
    <sheet name="SBO_vs_SP500" sheetId="4" r:id="rId4"/>
    <sheet name="SBO_Leading_vs_GDP" sheetId="25" r:id="rId5"/>
    <sheet name="SBO_Leading_vs_SP500" sheetId="26" r:id="rId6"/>
    <sheet name="Expansion Plans" sheetId="23" r:id="rId7"/>
    <sheet name="Employment Plans" sheetId="6" r:id="rId8"/>
    <sheet name="Inventory Plans" sheetId="17" r:id="rId9"/>
    <sheet name="Economic Expectations" sheetId="18" r:id="rId10"/>
    <sheet name="Real Sales Expectations" sheetId="19" r:id="rId11"/>
    <sheet name="Capital Plans" sheetId="16" r:id="rId12"/>
    <sheet name="Current Inventory" sheetId="20" r:id="rId13"/>
    <sheet name="Current Job Openings" sheetId="21" r:id="rId14"/>
    <sheet name="Credit Expectations" sheetId="22" r:id="rId15"/>
    <sheet name="Earnings Trend" sheetId="24" r:id="rId16"/>
  </sheets>
  <definedNames>
    <definedName name="_xlnm._FilterDatabase" localSheetId="1" hidden="1">'NFIB SBO Core Index'!$A$1:$B$398</definedName>
    <definedName name="_xlnm._FilterDatabase" localSheetId="4" hidden="1">SBO_Leading_vs_GDP!$A$1:$B$398</definedName>
    <definedName name="_xlnm._FilterDatabase" localSheetId="5" hidden="1">SBO_Leading_vs_SP500!$A$1:$B$398</definedName>
    <definedName name="_xlnm._FilterDatabase" localSheetId="2" hidden="1">SBO_vs_GDP!$A$1:$B$398</definedName>
    <definedName name="_xlnm._FilterDatabase" localSheetId="3" hidden="1">SBO_vs_SP500!$A$1:$B$398</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421" i="26" l="1"/>
  <c r="B420" i="26"/>
  <c r="B419" i="26"/>
  <c r="B418" i="26"/>
  <c r="B417" i="26"/>
  <c r="B416" i="26"/>
  <c r="B415" i="26"/>
  <c r="B414" i="26"/>
  <c r="B413" i="26"/>
  <c r="B412" i="26"/>
  <c r="B411" i="26"/>
  <c r="B410" i="26"/>
  <c r="B409" i="26"/>
  <c r="B408" i="26"/>
  <c r="B407" i="26"/>
  <c r="B406" i="26"/>
  <c r="B405" i="26"/>
  <c r="B404" i="26"/>
  <c r="B403" i="26"/>
  <c r="B402" i="26"/>
  <c r="B401" i="26"/>
  <c r="B400" i="26"/>
  <c r="B399" i="26"/>
  <c r="B398" i="26"/>
  <c r="C399" i="26"/>
  <c r="B397" i="26"/>
  <c r="B396" i="26"/>
  <c r="B395" i="26"/>
  <c r="B394" i="26"/>
  <c r="B393" i="26"/>
  <c r="B392" i="26"/>
  <c r="B391" i="26"/>
  <c r="B390" i="26"/>
  <c r="B389" i="26"/>
  <c r="B388" i="26"/>
  <c r="B387" i="26"/>
  <c r="B386" i="26"/>
  <c r="C387" i="26"/>
  <c r="B385" i="26"/>
  <c r="B384" i="26"/>
  <c r="B383" i="26"/>
  <c r="B382" i="26"/>
  <c r="B381" i="26"/>
  <c r="B380" i="26"/>
  <c r="B379" i="26"/>
  <c r="B378" i="26"/>
  <c r="B377" i="26"/>
  <c r="B376" i="26"/>
  <c r="B375" i="26"/>
  <c r="B374" i="26"/>
  <c r="B373" i="26"/>
  <c r="B372" i="26"/>
  <c r="B371" i="26"/>
  <c r="B370" i="26"/>
  <c r="B369" i="26"/>
  <c r="B368" i="26"/>
  <c r="B367" i="26"/>
  <c r="B366" i="26"/>
  <c r="B365" i="26"/>
  <c r="B364" i="26"/>
  <c r="B363" i="26"/>
  <c r="B362" i="26"/>
  <c r="C363" i="26"/>
  <c r="B361" i="26"/>
  <c r="B360" i="26"/>
  <c r="B359" i="26"/>
  <c r="B358" i="26"/>
  <c r="B357" i="26"/>
  <c r="B356" i="26"/>
  <c r="B355" i="26"/>
  <c r="B354" i="26"/>
  <c r="B353" i="26"/>
  <c r="B352" i="26"/>
  <c r="B351" i="26"/>
  <c r="B350" i="26"/>
  <c r="B349" i="26"/>
  <c r="B348" i="26"/>
  <c r="B347" i="26"/>
  <c r="B346" i="26"/>
  <c r="B345" i="26"/>
  <c r="B344" i="26"/>
  <c r="B343" i="26"/>
  <c r="B342" i="26"/>
  <c r="B341" i="26"/>
  <c r="B340" i="26"/>
  <c r="B339" i="26"/>
  <c r="B338" i="26"/>
  <c r="B337" i="26"/>
  <c r="B336" i="26"/>
  <c r="B335" i="26"/>
  <c r="B334" i="26"/>
  <c r="B333" i="26"/>
  <c r="B332" i="26"/>
  <c r="B331" i="26"/>
  <c r="B330" i="26"/>
  <c r="B329" i="26"/>
  <c r="B328" i="26"/>
  <c r="B327" i="26"/>
  <c r="B326" i="26"/>
  <c r="C327" i="26"/>
  <c r="B325" i="26"/>
  <c r="B324" i="26"/>
  <c r="B323" i="26"/>
  <c r="B322" i="26"/>
  <c r="B321" i="26"/>
  <c r="B320" i="26"/>
  <c r="B319" i="26"/>
  <c r="B318" i="26"/>
  <c r="B317" i="26"/>
  <c r="B316" i="26"/>
  <c r="B315" i="26"/>
  <c r="B314" i="26"/>
  <c r="B313" i="26"/>
  <c r="B312" i="26"/>
  <c r="B311" i="26"/>
  <c r="B310" i="26"/>
  <c r="B309" i="26"/>
  <c r="B308" i="26"/>
  <c r="B307" i="26"/>
  <c r="B306" i="26"/>
  <c r="B305" i="26"/>
  <c r="B304" i="26"/>
  <c r="B303" i="26"/>
  <c r="B302" i="26"/>
  <c r="B301" i="26"/>
  <c r="B300" i="26"/>
  <c r="B299" i="26"/>
  <c r="B298" i="26"/>
  <c r="B297" i="26"/>
  <c r="B296" i="26"/>
  <c r="B295" i="26"/>
  <c r="B294" i="26"/>
  <c r="B293" i="26"/>
  <c r="B292" i="26"/>
  <c r="B291" i="26"/>
  <c r="B290" i="26"/>
  <c r="B289" i="26"/>
  <c r="C290" i="26"/>
  <c r="B288" i="26"/>
  <c r="B287" i="26"/>
  <c r="B286" i="26"/>
  <c r="B285" i="26"/>
  <c r="B284" i="26"/>
  <c r="B283" i="26"/>
  <c r="B282" i="26"/>
  <c r="B281" i="26"/>
  <c r="B280" i="26"/>
  <c r="B279" i="26"/>
  <c r="B278" i="26"/>
  <c r="B277" i="26"/>
  <c r="B276" i="26"/>
  <c r="B275" i="26"/>
  <c r="B274" i="26"/>
  <c r="B273" i="26"/>
  <c r="B272" i="26"/>
  <c r="B271" i="26"/>
  <c r="B270" i="26"/>
  <c r="B269" i="26"/>
  <c r="B268" i="26"/>
  <c r="B267" i="26"/>
  <c r="B266" i="26"/>
  <c r="C267" i="26"/>
  <c r="B265" i="26"/>
  <c r="B264" i="26"/>
  <c r="B263" i="26"/>
  <c r="B262" i="26"/>
  <c r="B261" i="26"/>
  <c r="B260" i="26"/>
  <c r="B259" i="26"/>
  <c r="B258" i="26"/>
  <c r="B257" i="26"/>
  <c r="B256" i="26"/>
  <c r="B255" i="26"/>
  <c r="B254" i="26"/>
  <c r="B253" i="26"/>
  <c r="C254" i="26"/>
  <c r="B252" i="26"/>
  <c r="B251" i="26"/>
  <c r="B250" i="26"/>
  <c r="B249" i="26"/>
  <c r="B248" i="26"/>
  <c r="B247" i="26"/>
  <c r="B246" i="26"/>
  <c r="B245" i="26"/>
  <c r="B244" i="26"/>
  <c r="B243" i="26"/>
  <c r="B242" i="26"/>
  <c r="B241" i="26"/>
  <c r="B240" i="26"/>
  <c r="B239" i="26"/>
  <c r="B238" i="26"/>
  <c r="B237" i="26"/>
  <c r="B236" i="26"/>
  <c r="B235" i="26"/>
  <c r="B234" i="26"/>
  <c r="B233" i="26"/>
  <c r="B232" i="26"/>
  <c r="B231" i="26"/>
  <c r="B230" i="26"/>
  <c r="C231" i="26"/>
  <c r="B229" i="26"/>
  <c r="B228" i="26"/>
  <c r="B227" i="26"/>
  <c r="B226" i="26"/>
  <c r="B225" i="26"/>
  <c r="B224" i="26"/>
  <c r="B223" i="26"/>
  <c r="B222" i="26"/>
  <c r="B221" i="26"/>
  <c r="B220" i="26"/>
  <c r="B219" i="26"/>
  <c r="B218" i="26"/>
  <c r="B217" i="26"/>
  <c r="B216" i="26"/>
  <c r="B215" i="26"/>
  <c r="B214" i="26"/>
  <c r="B213" i="26"/>
  <c r="B212" i="26"/>
  <c r="B211" i="26"/>
  <c r="B210" i="26"/>
  <c r="B209" i="26"/>
  <c r="B208" i="26"/>
  <c r="B207" i="26"/>
  <c r="B206" i="26"/>
  <c r="B205" i="26"/>
  <c r="B204" i="26"/>
  <c r="B203" i="26"/>
  <c r="B202" i="26"/>
  <c r="B201" i="26"/>
  <c r="B200" i="26"/>
  <c r="B199" i="26"/>
  <c r="B198" i="26"/>
  <c r="B197" i="26"/>
  <c r="B196" i="26"/>
  <c r="B195" i="26"/>
  <c r="B194" i="26"/>
  <c r="B193" i="26"/>
  <c r="C194" i="26"/>
  <c r="B192" i="26"/>
  <c r="B191" i="26"/>
  <c r="B190" i="26"/>
  <c r="B189" i="26"/>
  <c r="B188" i="26"/>
  <c r="B187" i="26"/>
  <c r="B186" i="26"/>
  <c r="B185" i="26"/>
  <c r="B184" i="26"/>
  <c r="B183" i="26"/>
  <c r="B182" i="26"/>
  <c r="B181" i="26"/>
  <c r="B180" i="26"/>
  <c r="B179" i="26"/>
  <c r="B178" i="26"/>
  <c r="B177" i="26"/>
  <c r="B176" i="26"/>
  <c r="B175" i="26"/>
  <c r="B174" i="26"/>
  <c r="B173" i="26"/>
  <c r="B172" i="26"/>
  <c r="B171" i="26"/>
  <c r="B170" i="26"/>
  <c r="B169" i="26"/>
  <c r="B168" i="26"/>
  <c r="B167" i="26"/>
  <c r="B166" i="26"/>
  <c r="B165" i="26"/>
  <c r="B164" i="26"/>
  <c r="B163" i="26"/>
  <c r="B162" i="26"/>
  <c r="B161" i="26"/>
  <c r="B160" i="26"/>
  <c r="B159" i="26"/>
  <c r="B158" i="26"/>
  <c r="B146" i="26"/>
  <c r="D158" i="26"/>
  <c r="B157" i="26"/>
  <c r="B156" i="26"/>
  <c r="B155" i="26"/>
  <c r="B154" i="26"/>
  <c r="B153" i="26"/>
  <c r="B152" i="26"/>
  <c r="B151" i="26"/>
  <c r="B150" i="26"/>
  <c r="B149" i="26"/>
  <c r="B148" i="26"/>
  <c r="B147" i="26"/>
  <c r="B134" i="26"/>
  <c r="D146" i="26"/>
  <c r="B145" i="26"/>
  <c r="B144" i="26"/>
  <c r="B143" i="26"/>
  <c r="B142" i="26"/>
  <c r="B141" i="26"/>
  <c r="B140" i="26"/>
  <c r="B139" i="26"/>
  <c r="B138" i="26"/>
  <c r="B137" i="26"/>
  <c r="B136" i="26"/>
  <c r="B135" i="26"/>
  <c r="B122" i="26"/>
  <c r="D134" i="26"/>
  <c r="B133" i="26"/>
  <c r="B132" i="26"/>
  <c r="B131" i="26"/>
  <c r="B130" i="26"/>
  <c r="B129" i="26"/>
  <c r="B128" i="26"/>
  <c r="B127" i="26"/>
  <c r="B126" i="26"/>
  <c r="B125" i="26"/>
  <c r="B124" i="26"/>
  <c r="B123" i="26"/>
  <c r="B110" i="26"/>
  <c r="D122" i="26"/>
  <c r="B121" i="26"/>
  <c r="B120" i="26"/>
  <c r="B119" i="26"/>
  <c r="B118" i="26"/>
  <c r="B117" i="26"/>
  <c r="B116" i="26"/>
  <c r="B115" i="26"/>
  <c r="B114" i="26"/>
  <c r="B113" i="26"/>
  <c r="B112" i="26"/>
  <c r="B111" i="26"/>
  <c r="B98" i="26"/>
  <c r="D110" i="26"/>
  <c r="B109" i="26"/>
  <c r="B108" i="26"/>
  <c r="B107" i="26"/>
  <c r="B106" i="26"/>
  <c r="B105" i="26"/>
  <c r="B104" i="26"/>
  <c r="B103" i="26"/>
  <c r="B102" i="26"/>
  <c r="B101" i="26"/>
  <c r="B100" i="26"/>
  <c r="B99" i="26"/>
  <c r="B86" i="26"/>
  <c r="D98" i="26"/>
  <c r="B97" i="26"/>
  <c r="B96" i="26"/>
  <c r="B95" i="26"/>
  <c r="B94" i="26"/>
  <c r="B93" i="26"/>
  <c r="B92" i="26"/>
  <c r="B91" i="26"/>
  <c r="B90" i="26"/>
  <c r="B89" i="26"/>
  <c r="B88" i="26"/>
  <c r="B87" i="26"/>
  <c r="B74" i="26"/>
  <c r="D86" i="26"/>
  <c r="B85" i="26"/>
  <c r="B84" i="26"/>
  <c r="B83" i="26"/>
  <c r="B82" i="26"/>
  <c r="B81" i="26"/>
  <c r="B80" i="26"/>
  <c r="B79" i="26"/>
  <c r="B78" i="26"/>
  <c r="B77" i="26"/>
  <c r="B76" i="26"/>
  <c r="B75" i="26"/>
  <c r="C75" i="26"/>
  <c r="B73" i="26"/>
  <c r="B72" i="26"/>
  <c r="B71" i="26"/>
  <c r="B70" i="26"/>
  <c r="B69" i="26"/>
  <c r="B68" i="26"/>
  <c r="B67" i="26"/>
  <c r="B66" i="26"/>
  <c r="B65" i="26"/>
  <c r="B64" i="26"/>
  <c r="B63" i="26"/>
  <c r="B62" i="26"/>
  <c r="C63" i="26"/>
  <c r="B61" i="26"/>
  <c r="B60" i="26"/>
  <c r="B59" i="26"/>
  <c r="B58" i="26"/>
  <c r="B57" i="26"/>
  <c r="B56" i="26"/>
  <c r="B55" i="26"/>
  <c r="B54" i="26"/>
  <c r="B53" i="26"/>
  <c r="B52" i="26"/>
  <c r="B51" i="26"/>
  <c r="B50" i="26"/>
  <c r="C51" i="26"/>
  <c r="B49" i="26"/>
  <c r="B48" i="26"/>
  <c r="B47" i="26"/>
  <c r="B46" i="26"/>
  <c r="B45" i="26"/>
  <c r="B44" i="26"/>
  <c r="B43" i="26"/>
  <c r="B42" i="26"/>
  <c r="B41" i="26"/>
  <c r="B40" i="26"/>
  <c r="B39" i="26"/>
  <c r="B38" i="26"/>
  <c r="B37" i="26"/>
  <c r="C38" i="26"/>
  <c r="B36" i="26"/>
  <c r="B35" i="26"/>
  <c r="B34" i="26"/>
  <c r="B33" i="26"/>
  <c r="B32" i="26"/>
  <c r="B31" i="26"/>
  <c r="B30" i="26"/>
  <c r="B29" i="26"/>
  <c r="B28" i="26"/>
  <c r="B27" i="26"/>
  <c r="B26" i="26"/>
  <c r="C27" i="26"/>
  <c r="B25" i="26"/>
  <c r="B24" i="26"/>
  <c r="B23" i="26"/>
  <c r="B22" i="26"/>
  <c r="B21" i="26"/>
  <c r="B20" i="26"/>
  <c r="B19" i="26"/>
  <c r="B18" i="26"/>
  <c r="B17" i="26"/>
  <c r="B16" i="26"/>
  <c r="B15" i="26"/>
  <c r="B14" i="26"/>
  <c r="C15" i="26"/>
  <c r="B13" i="26"/>
  <c r="B12" i="26"/>
  <c r="B11" i="26"/>
  <c r="B10" i="26"/>
  <c r="B9" i="26"/>
  <c r="B8" i="26"/>
  <c r="B7" i="26"/>
  <c r="B6" i="26"/>
  <c r="B5" i="26"/>
  <c r="B4" i="26"/>
  <c r="B3" i="26"/>
  <c r="B2" i="26"/>
  <c r="C3" i="26"/>
  <c r="F421" i="26"/>
  <c r="F420" i="26"/>
  <c r="C420" i="26"/>
  <c r="F419" i="26"/>
  <c r="D419" i="26"/>
  <c r="F418" i="26"/>
  <c r="F417" i="26"/>
  <c r="D417" i="26"/>
  <c r="C417" i="26"/>
  <c r="F416" i="26"/>
  <c r="F415" i="26"/>
  <c r="F414" i="26"/>
  <c r="F413" i="26"/>
  <c r="C414" i="26"/>
  <c r="F412" i="26"/>
  <c r="F411" i="26"/>
  <c r="D411" i="26"/>
  <c r="F410" i="26"/>
  <c r="F409" i="26"/>
  <c r="F408" i="26"/>
  <c r="D408" i="26"/>
  <c r="C408" i="26"/>
  <c r="F407" i="26"/>
  <c r="F406" i="26"/>
  <c r="F405" i="26"/>
  <c r="F404" i="26"/>
  <c r="F403" i="26"/>
  <c r="F402" i="26"/>
  <c r="D402" i="26"/>
  <c r="F401" i="26"/>
  <c r="F400" i="26"/>
  <c r="F399" i="26"/>
  <c r="D399" i="26"/>
  <c r="F398" i="26"/>
  <c r="F397" i="26"/>
  <c r="F396" i="26"/>
  <c r="C396" i="26"/>
  <c r="F395" i="26"/>
  <c r="F394" i="26"/>
  <c r="F393" i="26"/>
  <c r="F392" i="26"/>
  <c r="F391" i="26"/>
  <c r="F390" i="26"/>
  <c r="D390" i="26"/>
  <c r="C390" i="26"/>
  <c r="F389" i="26"/>
  <c r="F388" i="26"/>
  <c r="F387" i="26"/>
  <c r="F386" i="26"/>
  <c r="F385" i="26"/>
  <c r="F384" i="26"/>
  <c r="F383" i="26"/>
  <c r="F382" i="26"/>
  <c r="F381" i="26"/>
  <c r="D381" i="26"/>
  <c r="C381" i="26"/>
  <c r="F380" i="26"/>
  <c r="F379" i="26"/>
  <c r="F378" i="26"/>
  <c r="F377" i="26"/>
  <c r="F376" i="26"/>
  <c r="F375" i="26"/>
  <c r="D375" i="26"/>
  <c r="F374" i="26"/>
  <c r="F373" i="26"/>
  <c r="F372" i="26"/>
  <c r="D372" i="26"/>
  <c r="C372" i="26"/>
  <c r="F371" i="26"/>
  <c r="F370" i="26"/>
  <c r="F369" i="26"/>
  <c r="C369" i="26"/>
  <c r="F368" i="26"/>
  <c r="F367" i="26"/>
  <c r="F366" i="26"/>
  <c r="F365" i="26"/>
  <c r="F364" i="26"/>
  <c r="F363" i="26"/>
  <c r="D363" i="26"/>
  <c r="F362" i="26"/>
  <c r="F361" i="26"/>
  <c r="F360" i="26"/>
  <c r="F359" i="26"/>
  <c r="F358" i="26"/>
  <c r="F357" i="26"/>
  <c r="F356" i="26"/>
  <c r="F355" i="26"/>
  <c r="F354" i="26"/>
  <c r="D354" i="26"/>
  <c r="C354" i="26"/>
  <c r="F353" i="26"/>
  <c r="F352" i="26"/>
  <c r="F351" i="26"/>
  <c r="F350" i="26"/>
  <c r="F349" i="26"/>
  <c r="F348" i="26"/>
  <c r="F347" i="26"/>
  <c r="F346" i="26"/>
  <c r="F345" i="26"/>
  <c r="D345" i="26"/>
  <c r="C345" i="26"/>
  <c r="F344" i="26"/>
  <c r="F343" i="26"/>
  <c r="F342" i="26"/>
  <c r="C342" i="26"/>
  <c r="F341" i="26"/>
  <c r="F340" i="26"/>
  <c r="F339" i="26"/>
  <c r="F338" i="26"/>
  <c r="F337" i="26"/>
  <c r="F336" i="26"/>
  <c r="D336" i="26"/>
  <c r="C336" i="26"/>
  <c r="F335" i="26"/>
  <c r="F334" i="26"/>
  <c r="F333" i="26"/>
  <c r="F332" i="26"/>
  <c r="C333" i="26"/>
  <c r="F331" i="26"/>
  <c r="F330" i="26"/>
  <c r="F329" i="26"/>
  <c r="F328" i="26"/>
  <c r="F327" i="26"/>
  <c r="D327" i="26"/>
  <c r="F326" i="26"/>
  <c r="F325" i="26"/>
  <c r="F324" i="26"/>
  <c r="F323" i="26"/>
  <c r="F322" i="26"/>
  <c r="F321" i="26"/>
  <c r="F320" i="26"/>
  <c r="F319" i="26"/>
  <c r="F318" i="26"/>
  <c r="D318" i="26"/>
  <c r="C318" i="26"/>
  <c r="F317" i="26"/>
  <c r="F316" i="26"/>
  <c r="F315" i="26"/>
  <c r="D315" i="26"/>
  <c r="C315" i="26"/>
  <c r="F314" i="26"/>
  <c r="F313" i="26"/>
  <c r="F312" i="26"/>
  <c r="F311" i="26"/>
  <c r="F310" i="26"/>
  <c r="F309" i="26"/>
  <c r="C309" i="26"/>
  <c r="F308" i="26"/>
  <c r="F307" i="26"/>
  <c r="F306" i="26"/>
  <c r="D306" i="26"/>
  <c r="F305" i="26"/>
  <c r="F304" i="26"/>
  <c r="F303" i="26"/>
  <c r="F302" i="26"/>
  <c r="F301" i="26"/>
  <c r="F300" i="26"/>
  <c r="D300" i="26"/>
  <c r="F299" i="26"/>
  <c r="F298" i="26"/>
  <c r="F297" i="26"/>
  <c r="F296" i="26"/>
  <c r="D296" i="26"/>
  <c r="F295" i="26"/>
  <c r="F294" i="26"/>
  <c r="F293" i="26"/>
  <c r="C293" i="26"/>
  <c r="F292" i="26"/>
  <c r="F291" i="26"/>
  <c r="F290" i="26"/>
  <c r="F289" i="26"/>
  <c r="F288" i="26"/>
  <c r="D288" i="26"/>
  <c r="F287" i="26"/>
  <c r="F286" i="26"/>
  <c r="F285" i="26"/>
  <c r="D285" i="26"/>
  <c r="F284" i="26"/>
  <c r="D284" i="26"/>
  <c r="F283" i="26"/>
  <c r="F282" i="26"/>
  <c r="F281" i="26"/>
  <c r="C281" i="26"/>
  <c r="F280" i="26"/>
  <c r="F279" i="26"/>
  <c r="F278" i="26"/>
  <c r="C278" i="26"/>
  <c r="F277" i="26"/>
  <c r="F276" i="26"/>
  <c r="D276" i="26"/>
  <c r="F275" i="26"/>
  <c r="F274" i="26"/>
  <c r="F273" i="26"/>
  <c r="D273" i="26"/>
  <c r="F272" i="26"/>
  <c r="F271" i="26"/>
  <c r="F270" i="26"/>
  <c r="D270" i="26"/>
  <c r="F269" i="26"/>
  <c r="D269" i="26"/>
  <c r="C269" i="26"/>
  <c r="F268" i="26"/>
  <c r="D268" i="26"/>
  <c r="C268" i="26"/>
  <c r="F267" i="26"/>
  <c r="F266" i="26"/>
  <c r="F265" i="26"/>
  <c r="D265" i="26"/>
  <c r="F264" i="26"/>
  <c r="F263" i="26"/>
  <c r="F262" i="26"/>
  <c r="F261" i="26"/>
  <c r="D261" i="26"/>
  <c r="F260" i="26"/>
  <c r="F259" i="26"/>
  <c r="C259" i="26"/>
  <c r="F258" i="26"/>
  <c r="D258" i="26"/>
  <c r="C258" i="26"/>
  <c r="F257" i="26"/>
  <c r="C257" i="26"/>
  <c r="F256" i="26"/>
  <c r="D256" i="26"/>
  <c r="F255" i="26"/>
  <c r="F254" i="26"/>
  <c r="F253" i="26"/>
  <c r="F252" i="26"/>
  <c r="D252" i="26"/>
  <c r="F251" i="26"/>
  <c r="D251" i="26"/>
  <c r="C251" i="26"/>
  <c r="F250" i="26"/>
  <c r="D250" i="26"/>
  <c r="C250" i="26"/>
  <c r="F249" i="26"/>
  <c r="C249" i="26"/>
  <c r="F248" i="26"/>
  <c r="D248" i="26"/>
  <c r="C248" i="26"/>
  <c r="F247" i="26"/>
  <c r="D247" i="26"/>
  <c r="F246" i="26"/>
  <c r="F245" i="26"/>
  <c r="F244" i="26"/>
  <c r="F243" i="26"/>
  <c r="D243" i="26"/>
  <c r="F242" i="26"/>
  <c r="F241" i="26"/>
  <c r="D241" i="26"/>
  <c r="C241" i="26"/>
  <c r="F240" i="26"/>
  <c r="D240" i="26"/>
  <c r="C240" i="26"/>
  <c r="F239" i="26"/>
  <c r="C239" i="26"/>
  <c r="F238" i="26"/>
  <c r="D238" i="26"/>
  <c r="F237" i="26"/>
  <c r="D237" i="26"/>
  <c r="F236" i="26"/>
  <c r="F235" i="26"/>
  <c r="F234" i="26"/>
  <c r="D234" i="26"/>
  <c r="F233" i="26"/>
  <c r="C233" i="26"/>
  <c r="F232" i="26"/>
  <c r="D232" i="26"/>
  <c r="C232" i="26"/>
  <c r="F231" i="26"/>
  <c r="F230" i="26"/>
  <c r="F229" i="26"/>
  <c r="D229" i="26"/>
  <c r="F228" i="26"/>
  <c r="F227" i="26"/>
  <c r="F226" i="26"/>
  <c r="F225" i="26"/>
  <c r="D225" i="26"/>
  <c r="F224" i="26"/>
  <c r="F223" i="26"/>
  <c r="D223" i="26"/>
  <c r="C223" i="26"/>
  <c r="F222" i="26"/>
  <c r="D222" i="26"/>
  <c r="C222" i="26"/>
  <c r="F221" i="26"/>
  <c r="C221" i="26"/>
  <c r="F220" i="26"/>
  <c r="D220" i="26"/>
  <c r="F219" i="26"/>
  <c r="D219" i="26"/>
  <c r="F218" i="26"/>
  <c r="F217" i="26"/>
  <c r="F216" i="26"/>
  <c r="D216" i="26"/>
  <c r="F215" i="26"/>
  <c r="C215" i="26"/>
  <c r="F214" i="26"/>
  <c r="D214" i="26"/>
  <c r="C214" i="26"/>
  <c r="F213" i="26"/>
  <c r="C213" i="26"/>
  <c r="F212" i="26"/>
  <c r="D212" i="26"/>
  <c r="C212" i="26"/>
  <c r="F211" i="26"/>
  <c r="D211" i="26"/>
  <c r="F210" i="26"/>
  <c r="D210" i="26"/>
  <c r="F209" i="26"/>
  <c r="F208" i="26"/>
  <c r="F207" i="26"/>
  <c r="D207" i="26"/>
  <c r="F206" i="26"/>
  <c r="F205" i="26"/>
  <c r="C205" i="26"/>
  <c r="F204" i="26"/>
  <c r="D204" i="26"/>
  <c r="C204" i="26"/>
  <c r="F203" i="26"/>
  <c r="C203" i="26"/>
  <c r="F202" i="26"/>
  <c r="D202" i="26"/>
  <c r="F201" i="26"/>
  <c r="F200" i="26"/>
  <c r="F199" i="26"/>
  <c r="F198" i="26"/>
  <c r="D198" i="26"/>
  <c r="F197" i="26"/>
  <c r="C197" i="26"/>
  <c r="F196" i="26"/>
  <c r="D196" i="26"/>
  <c r="C196" i="26"/>
  <c r="F195" i="26"/>
  <c r="F194" i="26"/>
  <c r="D194" i="26"/>
  <c r="F193" i="26"/>
  <c r="D193" i="26"/>
  <c r="F192" i="26"/>
  <c r="D192" i="26"/>
  <c r="F191" i="26"/>
  <c r="F190" i="26"/>
  <c r="F189" i="26"/>
  <c r="D189" i="26"/>
  <c r="F188" i="26"/>
  <c r="F187" i="26"/>
  <c r="C187" i="26"/>
  <c r="F186" i="26"/>
  <c r="D186" i="26"/>
  <c r="C186" i="26"/>
  <c r="F185" i="26"/>
  <c r="C185" i="26"/>
  <c r="F184" i="26"/>
  <c r="F183" i="26"/>
  <c r="F182" i="26"/>
  <c r="F181" i="26"/>
  <c r="F180" i="26"/>
  <c r="D180" i="26"/>
  <c r="F179" i="26"/>
  <c r="C179" i="26"/>
  <c r="F178" i="26"/>
  <c r="C178" i="26"/>
  <c r="F177" i="26"/>
  <c r="C177" i="26"/>
  <c r="F176" i="26"/>
  <c r="D176" i="26"/>
  <c r="C176" i="26"/>
  <c r="F175" i="26"/>
  <c r="F174" i="26"/>
  <c r="D174" i="26"/>
  <c r="F173" i="26"/>
  <c r="F172" i="26"/>
  <c r="D184" i="26"/>
  <c r="F171" i="26"/>
  <c r="F170" i="26"/>
  <c r="F169" i="26"/>
  <c r="C169" i="26"/>
  <c r="F168" i="26"/>
  <c r="D168" i="26"/>
  <c r="C168" i="26"/>
  <c r="F167" i="26"/>
  <c r="D167" i="26"/>
  <c r="F166" i="26"/>
  <c r="D166" i="26"/>
  <c r="F165" i="26"/>
  <c r="C165" i="26"/>
  <c r="F164" i="26"/>
  <c r="D164" i="26"/>
  <c r="F163" i="26"/>
  <c r="D175" i="26"/>
  <c r="F162" i="26"/>
  <c r="C162" i="26"/>
  <c r="F161" i="26"/>
  <c r="D161" i="26"/>
  <c r="F160" i="26"/>
  <c r="D160" i="26"/>
  <c r="F159" i="26"/>
  <c r="F158" i="26"/>
  <c r="F157" i="26"/>
  <c r="F156" i="26"/>
  <c r="C156" i="26"/>
  <c r="F155" i="26"/>
  <c r="D155" i="26"/>
  <c r="F154" i="26"/>
  <c r="D154" i="26"/>
  <c r="F153" i="26"/>
  <c r="D153" i="26"/>
  <c r="F152" i="26"/>
  <c r="D152" i="26"/>
  <c r="F151" i="26"/>
  <c r="F150" i="26"/>
  <c r="C150" i="26"/>
  <c r="F149" i="26"/>
  <c r="D149" i="26"/>
  <c r="F148" i="26"/>
  <c r="D148" i="26"/>
  <c r="F147" i="26"/>
  <c r="F146" i="26"/>
  <c r="F145" i="26"/>
  <c r="F144" i="26"/>
  <c r="C144" i="26"/>
  <c r="F143" i="26"/>
  <c r="D143" i="26"/>
  <c r="C143" i="26"/>
  <c r="F142" i="26"/>
  <c r="D142" i="26"/>
  <c r="F141" i="26"/>
  <c r="F140" i="26"/>
  <c r="D140" i="26"/>
  <c r="C140" i="26"/>
  <c r="F139" i="26"/>
  <c r="C139" i="26"/>
  <c r="F138" i="26"/>
  <c r="C138" i="26"/>
  <c r="F137" i="26"/>
  <c r="D137" i="26"/>
  <c r="C137" i="26"/>
  <c r="F136" i="26"/>
  <c r="D136" i="26"/>
  <c r="F135" i="26"/>
  <c r="D135" i="26"/>
  <c r="F134" i="26"/>
  <c r="F133" i="26"/>
  <c r="C133" i="26"/>
  <c r="F132" i="26"/>
  <c r="C132" i="26"/>
  <c r="F131" i="26"/>
  <c r="D131" i="26"/>
  <c r="C131" i="26"/>
  <c r="F130" i="26"/>
  <c r="D130" i="26"/>
  <c r="F129" i="26"/>
  <c r="D129" i="26"/>
  <c r="F128" i="26"/>
  <c r="D128" i="26"/>
  <c r="C128" i="26"/>
  <c r="F127" i="26"/>
  <c r="C127" i="26"/>
  <c r="F126" i="26"/>
  <c r="C126" i="26"/>
  <c r="F125" i="26"/>
  <c r="D125" i="26"/>
  <c r="C125" i="26"/>
  <c r="F124" i="26"/>
  <c r="D124" i="26"/>
  <c r="C124" i="26"/>
  <c r="F123" i="26"/>
  <c r="F122" i="26"/>
  <c r="F121" i="26"/>
  <c r="C121" i="26"/>
  <c r="F120" i="26"/>
  <c r="C120" i="26"/>
  <c r="F119" i="26"/>
  <c r="D119" i="26"/>
  <c r="C119" i="26"/>
  <c r="F118" i="26"/>
  <c r="D118" i="26"/>
  <c r="F117" i="26"/>
  <c r="C117" i="26"/>
  <c r="F116" i="26"/>
  <c r="D116" i="26"/>
  <c r="C116" i="26"/>
  <c r="F115" i="26"/>
  <c r="C115" i="26"/>
  <c r="F114" i="26"/>
  <c r="C114" i="26"/>
  <c r="F113" i="26"/>
  <c r="D113" i="26"/>
  <c r="C113" i="26"/>
  <c r="F112" i="26"/>
  <c r="D112" i="26"/>
  <c r="C112" i="26"/>
  <c r="F111" i="26"/>
  <c r="F110" i="26"/>
  <c r="F109" i="26"/>
  <c r="C109" i="26"/>
  <c r="F108" i="26"/>
  <c r="C108" i="26"/>
  <c r="F107" i="26"/>
  <c r="D107" i="26"/>
  <c r="C107" i="26"/>
  <c r="F106" i="26"/>
  <c r="D106" i="26"/>
  <c r="F105" i="26"/>
  <c r="D105" i="26"/>
  <c r="F104" i="26"/>
  <c r="D104" i="26"/>
  <c r="C104" i="26"/>
  <c r="F103" i="26"/>
  <c r="C103" i="26"/>
  <c r="F102" i="26"/>
  <c r="C102" i="26"/>
  <c r="F101" i="26"/>
  <c r="D101" i="26"/>
  <c r="C101" i="26"/>
  <c r="F100" i="26"/>
  <c r="D100" i="26"/>
  <c r="C100" i="26"/>
  <c r="F99" i="26"/>
  <c r="F98" i="26"/>
  <c r="F97" i="26"/>
  <c r="C97" i="26"/>
  <c r="F96" i="26"/>
  <c r="C96" i="26"/>
  <c r="F95" i="26"/>
  <c r="D95" i="26"/>
  <c r="C95" i="26"/>
  <c r="F94" i="26"/>
  <c r="F93" i="26"/>
  <c r="D93" i="26"/>
  <c r="F92" i="26"/>
  <c r="D92" i="26"/>
  <c r="C92" i="26"/>
  <c r="F91" i="26"/>
  <c r="C91" i="26"/>
  <c r="F90" i="26"/>
  <c r="C90" i="26"/>
  <c r="F89" i="26"/>
  <c r="D89" i="26"/>
  <c r="C89" i="26"/>
  <c r="F88" i="26"/>
  <c r="C88" i="26"/>
  <c r="F87" i="26"/>
  <c r="D87" i="26"/>
  <c r="F86" i="26"/>
  <c r="F85" i="26"/>
  <c r="F84" i="26"/>
  <c r="D84" i="26"/>
  <c r="F83" i="26"/>
  <c r="D83" i="26"/>
  <c r="F82" i="26"/>
  <c r="F81" i="26"/>
  <c r="D81" i="26"/>
  <c r="F80" i="26"/>
  <c r="D80" i="26"/>
  <c r="C80" i="26"/>
  <c r="F79" i="26"/>
  <c r="F78" i="26"/>
  <c r="D78" i="26"/>
  <c r="F77" i="26"/>
  <c r="D77" i="26"/>
  <c r="F76" i="26"/>
  <c r="C76" i="26"/>
  <c r="F75" i="26"/>
  <c r="F74" i="26"/>
  <c r="F73" i="26"/>
  <c r="D73" i="26"/>
  <c r="F72" i="26"/>
  <c r="D72" i="26"/>
  <c r="F71" i="26"/>
  <c r="D71" i="26"/>
  <c r="F70" i="26"/>
  <c r="D70" i="26"/>
  <c r="F69" i="26"/>
  <c r="C69" i="26"/>
  <c r="F68" i="26"/>
  <c r="D68" i="26"/>
  <c r="C68" i="26"/>
  <c r="F67" i="26"/>
  <c r="D67" i="26"/>
  <c r="F66" i="26"/>
  <c r="C66" i="26"/>
  <c r="F65" i="26"/>
  <c r="D65" i="26"/>
  <c r="F64" i="26"/>
  <c r="C64" i="26"/>
  <c r="F63" i="26"/>
  <c r="F62" i="26"/>
  <c r="F61" i="26"/>
  <c r="D61" i="26"/>
  <c r="F60" i="26"/>
  <c r="F59" i="26"/>
  <c r="D59" i="26"/>
  <c r="F58" i="26"/>
  <c r="F57" i="26"/>
  <c r="D57" i="26"/>
  <c r="F56" i="26"/>
  <c r="D56" i="26"/>
  <c r="C56" i="26"/>
  <c r="F55" i="26"/>
  <c r="F54" i="26"/>
  <c r="C54" i="26"/>
  <c r="D54" i="26"/>
  <c r="F53" i="26"/>
  <c r="D53" i="26"/>
  <c r="F52" i="26"/>
  <c r="C52" i="26"/>
  <c r="F51" i="26"/>
  <c r="F50" i="26"/>
  <c r="F49" i="26"/>
  <c r="D49" i="26"/>
  <c r="F48" i="26"/>
  <c r="D48" i="26"/>
  <c r="F47" i="26"/>
  <c r="C47" i="26"/>
  <c r="F46" i="26"/>
  <c r="C46" i="26"/>
  <c r="F45" i="26"/>
  <c r="C45" i="26"/>
  <c r="D45" i="26"/>
  <c r="F44" i="26"/>
  <c r="F43" i="26"/>
  <c r="C43" i="26"/>
  <c r="F42" i="26"/>
  <c r="C42" i="26"/>
  <c r="F41" i="26"/>
  <c r="F40" i="26"/>
  <c r="F39" i="26"/>
  <c r="D39" i="26"/>
  <c r="F38" i="26"/>
  <c r="F37" i="26"/>
  <c r="C37" i="26"/>
  <c r="F36" i="26"/>
  <c r="C36" i="26"/>
  <c r="D36" i="26"/>
  <c r="F35" i="26"/>
  <c r="D47" i="26"/>
  <c r="F34" i="26"/>
  <c r="C34" i="26"/>
  <c r="F33" i="26"/>
  <c r="C33" i="26"/>
  <c r="F32" i="26"/>
  <c r="D44" i="26"/>
  <c r="F31" i="26"/>
  <c r="D31" i="26"/>
  <c r="F30" i="26"/>
  <c r="D30" i="26"/>
  <c r="F29" i="26"/>
  <c r="D41" i="26"/>
  <c r="F28" i="26"/>
  <c r="C28" i="26"/>
  <c r="F27" i="26"/>
  <c r="D27" i="26"/>
  <c r="F26" i="26"/>
  <c r="F25" i="26"/>
  <c r="C25" i="26"/>
  <c r="F24" i="26"/>
  <c r="C24" i="26"/>
  <c r="F23" i="26"/>
  <c r="D23" i="26"/>
  <c r="F22" i="26"/>
  <c r="D22" i="26"/>
  <c r="F21" i="26"/>
  <c r="D21" i="26"/>
  <c r="F20" i="26"/>
  <c r="D32" i="26"/>
  <c r="F19" i="26"/>
  <c r="C19" i="26"/>
  <c r="F18" i="26"/>
  <c r="C18" i="26"/>
  <c r="D18" i="26"/>
  <c r="F17" i="26"/>
  <c r="D17" i="26"/>
  <c r="F16" i="26"/>
  <c r="C16" i="26"/>
  <c r="F15" i="26"/>
  <c r="D15" i="26"/>
  <c r="F14" i="26"/>
  <c r="D14" i="26"/>
  <c r="C13" i="26"/>
  <c r="C12" i="26"/>
  <c r="C10" i="26"/>
  <c r="C9" i="26"/>
  <c r="C8" i="26"/>
  <c r="C7" i="26"/>
  <c r="C6" i="26"/>
  <c r="C5" i="26"/>
  <c r="C4" i="26"/>
  <c r="B4" i="25"/>
  <c r="B5" i="25"/>
  <c r="B6" i="25"/>
  <c r="B7" i="25"/>
  <c r="B8" i="25"/>
  <c r="B9" i="25"/>
  <c r="B10" i="25"/>
  <c r="B11" i="25"/>
  <c r="B12" i="25"/>
  <c r="B13" i="25"/>
  <c r="B14" i="25"/>
  <c r="B15" i="25"/>
  <c r="B3" i="25"/>
  <c r="D15" i="25"/>
  <c r="B16" i="25"/>
  <c r="B17" i="25"/>
  <c r="B18" i="25"/>
  <c r="B19" i="25"/>
  <c r="B20" i="25"/>
  <c r="B21" i="25"/>
  <c r="B22" i="25"/>
  <c r="B23" i="25"/>
  <c r="B24" i="25"/>
  <c r="B25" i="25"/>
  <c r="B26" i="25"/>
  <c r="B27" i="25"/>
  <c r="B28" i="25"/>
  <c r="B29" i="25"/>
  <c r="B30" i="25"/>
  <c r="B31" i="25"/>
  <c r="B32" i="25"/>
  <c r="B33" i="25"/>
  <c r="B34" i="25"/>
  <c r="B35" i="25"/>
  <c r="B36" i="25"/>
  <c r="B37" i="25"/>
  <c r="B38" i="25"/>
  <c r="B39" i="25"/>
  <c r="D39" i="25"/>
  <c r="B40" i="25"/>
  <c r="B41" i="25"/>
  <c r="B42" i="25"/>
  <c r="B43" i="25"/>
  <c r="B44" i="25"/>
  <c r="B45" i="25"/>
  <c r="B46" i="25"/>
  <c r="B47" i="25"/>
  <c r="B48" i="25"/>
  <c r="B49" i="25"/>
  <c r="B50" i="25"/>
  <c r="B51" i="25"/>
  <c r="D51" i="25"/>
  <c r="B52" i="25"/>
  <c r="B53" i="25"/>
  <c r="B54" i="25"/>
  <c r="B55" i="25"/>
  <c r="B56" i="25"/>
  <c r="B57" i="25"/>
  <c r="B58" i="25"/>
  <c r="B59" i="25"/>
  <c r="B60" i="25"/>
  <c r="B61" i="25"/>
  <c r="B62" i="25"/>
  <c r="B63" i="25"/>
  <c r="B64" i="25"/>
  <c r="B65" i="25"/>
  <c r="B66" i="25"/>
  <c r="B67" i="25"/>
  <c r="B68" i="25"/>
  <c r="B69" i="25"/>
  <c r="B70" i="25"/>
  <c r="B71" i="25"/>
  <c r="B72" i="25"/>
  <c r="B73" i="25"/>
  <c r="B74" i="25"/>
  <c r="B75" i="25"/>
  <c r="B76" i="25"/>
  <c r="B77" i="25"/>
  <c r="B78" i="25"/>
  <c r="B79" i="25"/>
  <c r="B80" i="25"/>
  <c r="B81" i="25"/>
  <c r="B82" i="25"/>
  <c r="B83" i="25"/>
  <c r="B84" i="25"/>
  <c r="B85" i="25"/>
  <c r="B86" i="25"/>
  <c r="B87" i="25"/>
  <c r="B88" i="25"/>
  <c r="B89" i="25"/>
  <c r="B90" i="25"/>
  <c r="B91" i="25"/>
  <c r="B92" i="25"/>
  <c r="B93" i="25"/>
  <c r="B94" i="25"/>
  <c r="B95" i="25"/>
  <c r="B96" i="25"/>
  <c r="B97" i="25"/>
  <c r="B98" i="25"/>
  <c r="B99" i="25"/>
  <c r="B100" i="25"/>
  <c r="B101" i="25"/>
  <c r="B102" i="25"/>
  <c r="B103" i="25"/>
  <c r="B104" i="25"/>
  <c r="B105" i="25"/>
  <c r="B106" i="25"/>
  <c r="B107" i="25"/>
  <c r="B108" i="25"/>
  <c r="B109" i="25"/>
  <c r="B110" i="25"/>
  <c r="B111" i="25"/>
  <c r="B112" i="25"/>
  <c r="C112" i="25"/>
  <c r="B113" i="25"/>
  <c r="B114" i="25"/>
  <c r="B115" i="25"/>
  <c r="B116" i="25"/>
  <c r="B117" i="25"/>
  <c r="B118" i="25"/>
  <c r="B119" i="25"/>
  <c r="B120" i="25"/>
  <c r="B121" i="25"/>
  <c r="B122" i="25"/>
  <c r="B123" i="25"/>
  <c r="B124" i="25"/>
  <c r="C124" i="25"/>
  <c r="B125" i="25"/>
  <c r="B126" i="25"/>
  <c r="B127" i="25"/>
  <c r="B128" i="25"/>
  <c r="B129" i="25"/>
  <c r="B130" i="25"/>
  <c r="B131" i="25"/>
  <c r="B132" i="25"/>
  <c r="B133" i="25"/>
  <c r="B134" i="25"/>
  <c r="B135" i="25"/>
  <c r="B136" i="25"/>
  <c r="B137" i="25"/>
  <c r="B138" i="25"/>
  <c r="B139" i="25"/>
  <c r="B140" i="25"/>
  <c r="B141" i="25"/>
  <c r="B142" i="25"/>
  <c r="B143" i="25"/>
  <c r="B144" i="25"/>
  <c r="B145" i="25"/>
  <c r="B146" i="25"/>
  <c r="B147" i="25"/>
  <c r="B148" i="25"/>
  <c r="C148" i="25"/>
  <c r="B149" i="25"/>
  <c r="B150" i="25"/>
  <c r="B151" i="25"/>
  <c r="B152" i="25"/>
  <c r="B153" i="25"/>
  <c r="B154" i="25"/>
  <c r="B155" i="25"/>
  <c r="B156" i="25"/>
  <c r="B157" i="25"/>
  <c r="B158" i="25"/>
  <c r="B159" i="25"/>
  <c r="B160" i="25"/>
  <c r="B161" i="25"/>
  <c r="B162" i="25"/>
  <c r="B163" i="25"/>
  <c r="B164" i="25"/>
  <c r="B165" i="25"/>
  <c r="B166" i="25"/>
  <c r="B167" i="25"/>
  <c r="B168" i="25"/>
  <c r="B169" i="25"/>
  <c r="B170" i="25"/>
  <c r="B171" i="25"/>
  <c r="B172" i="25"/>
  <c r="B173" i="25"/>
  <c r="B174" i="25"/>
  <c r="B175" i="25"/>
  <c r="B176" i="25"/>
  <c r="B177" i="25"/>
  <c r="B178" i="25"/>
  <c r="B179" i="25"/>
  <c r="B180" i="25"/>
  <c r="B181" i="25"/>
  <c r="B182" i="25"/>
  <c r="B183" i="25"/>
  <c r="B184" i="25"/>
  <c r="B185" i="25"/>
  <c r="B186" i="25"/>
  <c r="B187" i="25"/>
  <c r="B188" i="25"/>
  <c r="B189" i="25"/>
  <c r="B190" i="25"/>
  <c r="B191" i="25"/>
  <c r="B192" i="25"/>
  <c r="B193" i="25"/>
  <c r="B194" i="25"/>
  <c r="B195" i="25"/>
  <c r="B196" i="25"/>
  <c r="B197" i="25"/>
  <c r="B198" i="25"/>
  <c r="B199" i="25"/>
  <c r="B200" i="25"/>
  <c r="B201" i="25"/>
  <c r="B202" i="25"/>
  <c r="B203" i="25"/>
  <c r="B204" i="25"/>
  <c r="B205" i="25"/>
  <c r="B206" i="25"/>
  <c r="B207" i="25"/>
  <c r="B208" i="25"/>
  <c r="B209" i="25"/>
  <c r="B210" i="25"/>
  <c r="B211" i="25"/>
  <c r="B212" i="25"/>
  <c r="B213" i="25"/>
  <c r="B214" i="25"/>
  <c r="B215" i="25"/>
  <c r="B216" i="25"/>
  <c r="B217" i="25"/>
  <c r="B218" i="25"/>
  <c r="B219" i="25"/>
  <c r="B220" i="25"/>
  <c r="B221" i="25"/>
  <c r="B222" i="25"/>
  <c r="B223" i="25"/>
  <c r="B224" i="25"/>
  <c r="B225" i="25"/>
  <c r="B226" i="25"/>
  <c r="B227" i="25"/>
  <c r="B228" i="25"/>
  <c r="B229" i="25"/>
  <c r="B230" i="25"/>
  <c r="B231" i="25"/>
  <c r="B232" i="25"/>
  <c r="B233" i="25"/>
  <c r="B234" i="25"/>
  <c r="B235" i="25"/>
  <c r="B236" i="25"/>
  <c r="B237" i="25"/>
  <c r="B238" i="25"/>
  <c r="B239" i="25"/>
  <c r="B240" i="25"/>
  <c r="B241" i="25"/>
  <c r="B242" i="25"/>
  <c r="B243" i="25"/>
  <c r="B244" i="25"/>
  <c r="B245" i="25"/>
  <c r="B246" i="25"/>
  <c r="B247" i="25"/>
  <c r="B248" i="25"/>
  <c r="B249" i="25"/>
  <c r="B250" i="25"/>
  <c r="B251" i="25"/>
  <c r="B252" i="25"/>
  <c r="B253" i="25"/>
  <c r="B254" i="25"/>
  <c r="B255" i="25"/>
  <c r="B256" i="25"/>
  <c r="B257" i="25"/>
  <c r="B258" i="25"/>
  <c r="B259" i="25"/>
  <c r="B260" i="25"/>
  <c r="B261" i="25"/>
  <c r="B262" i="25"/>
  <c r="B263" i="25"/>
  <c r="B264" i="25"/>
  <c r="B265" i="25"/>
  <c r="B266" i="25"/>
  <c r="B267" i="25"/>
  <c r="B268" i="25"/>
  <c r="B269" i="25"/>
  <c r="B270" i="25"/>
  <c r="B271" i="25"/>
  <c r="B272" i="25"/>
  <c r="B273" i="25"/>
  <c r="B274" i="25"/>
  <c r="B275" i="25"/>
  <c r="B276" i="25"/>
  <c r="B277" i="25"/>
  <c r="B278" i="25"/>
  <c r="B279" i="25"/>
  <c r="B280" i="25"/>
  <c r="B281" i="25"/>
  <c r="B282" i="25"/>
  <c r="B283" i="25"/>
  <c r="B284" i="25"/>
  <c r="B285" i="25"/>
  <c r="B286" i="25"/>
  <c r="B287" i="25"/>
  <c r="B288" i="25"/>
  <c r="B289" i="25"/>
  <c r="B290" i="25"/>
  <c r="B291" i="25"/>
  <c r="B292" i="25"/>
  <c r="B293" i="25"/>
  <c r="B294" i="25"/>
  <c r="B295" i="25"/>
  <c r="B296" i="25"/>
  <c r="B297" i="25"/>
  <c r="B298" i="25"/>
  <c r="B299" i="25"/>
  <c r="B300" i="25"/>
  <c r="B301" i="25"/>
  <c r="B302" i="25"/>
  <c r="B303" i="25"/>
  <c r="B304" i="25"/>
  <c r="B305" i="25"/>
  <c r="B306" i="25"/>
  <c r="B307" i="25"/>
  <c r="B308" i="25"/>
  <c r="B309" i="25"/>
  <c r="B310" i="25"/>
  <c r="B311" i="25"/>
  <c r="B312" i="25"/>
  <c r="B313" i="25"/>
  <c r="B314" i="25"/>
  <c r="B315" i="25"/>
  <c r="B316" i="25"/>
  <c r="B317" i="25"/>
  <c r="B318" i="25"/>
  <c r="B319" i="25"/>
  <c r="B320" i="25"/>
  <c r="B321" i="25"/>
  <c r="B322" i="25"/>
  <c r="B323" i="25"/>
  <c r="B324" i="25"/>
  <c r="B325" i="25"/>
  <c r="B326" i="25"/>
  <c r="B327" i="25"/>
  <c r="B328" i="25"/>
  <c r="B329" i="25"/>
  <c r="B330" i="25"/>
  <c r="B331" i="25"/>
  <c r="B332" i="25"/>
  <c r="B333" i="25"/>
  <c r="B334" i="25"/>
  <c r="B335" i="25"/>
  <c r="B336" i="25"/>
  <c r="B337" i="25"/>
  <c r="B338" i="25"/>
  <c r="B339" i="25"/>
  <c r="B340" i="25"/>
  <c r="B341" i="25"/>
  <c r="B342" i="25"/>
  <c r="B343" i="25"/>
  <c r="B344" i="25"/>
  <c r="B345" i="25"/>
  <c r="B346" i="25"/>
  <c r="B347" i="25"/>
  <c r="B348" i="25"/>
  <c r="B349" i="25"/>
  <c r="B350" i="25"/>
  <c r="B351" i="25"/>
  <c r="B352" i="25"/>
  <c r="B353" i="25"/>
  <c r="B354" i="25"/>
  <c r="B355" i="25"/>
  <c r="B356" i="25"/>
  <c r="B357" i="25"/>
  <c r="B358" i="25"/>
  <c r="B359" i="25"/>
  <c r="B360" i="25"/>
  <c r="B361" i="25"/>
  <c r="B362" i="25"/>
  <c r="B363" i="25"/>
  <c r="B364" i="25"/>
  <c r="B365" i="25"/>
  <c r="B366" i="25"/>
  <c r="B367" i="25"/>
  <c r="B368" i="25"/>
  <c r="B369" i="25"/>
  <c r="B370" i="25"/>
  <c r="B371" i="25"/>
  <c r="B372" i="25"/>
  <c r="B373" i="25"/>
  <c r="B374" i="25"/>
  <c r="B375" i="25"/>
  <c r="B376" i="25"/>
  <c r="B377" i="25"/>
  <c r="B378" i="25"/>
  <c r="B379" i="25"/>
  <c r="B380" i="25"/>
  <c r="B381" i="25"/>
  <c r="B382" i="25"/>
  <c r="B383" i="25"/>
  <c r="B384" i="25"/>
  <c r="B385" i="25"/>
  <c r="B386" i="25"/>
  <c r="B387" i="25"/>
  <c r="B388" i="25"/>
  <c r="B389" i="25"/>
  <c r="B390" i="25"/>
  <c r="B391" i="25"/>
  <c r="B392" i="25"/>
  <c r="B393" i="25"/>
  <c r="B394" i="25"/>
  <c r="B395" i="25"/>
  <c r="B396" i="25"/>
  <c r="B397" i="25"/>
  <c r="B398" i="25"/>
  <c r="B399" i="25"/>
  <c r="B400" i="25"/>
  <c r="B401" i="25"/>
  <c r="B402" i="25"/>
  <c r="B403" i="25"/>
  <c r="B404" i="25"/>
  <c r="B405" i="25"/>
  <c r="B406" i="25"/>
  <c r="B407" i="25"/>
  <c r="B408" i="25"/>
  <c r="B409" i="25"/>
  <c r="B410" i="25"/>
  <c r="B411" i="25"/>
  <c r="D411" i="25"/>
  <c r="B412" i="25"/>
  <c r="B413" i="25"/>
  <c r="B414" i="25"/>
  <c r="B415" i="25"/>
  <c r="B416" i="25"/>
  <c r="B417" i="25"/>
  <c r="B418" i="25"/>
  <c r="B419" i="25"/>
  <c r="B420" i="25"/>
  <c r="B421" i="25"/>
  <c r="B2" i="25"/>
  <c r="A421" i="25"/>
  <c r="A420" i="25"/>
  <c r="A419" i="25"/>
  <c r="F418" i="25"/>
  <c r="A418" i="25"/>
  <c r="A417" i="25"/>
  <c r="A416" i="25"/>
  <c r="F415" i="25"/>
  <c r="A415" i="25"/>
  <c r="A414" i="25"/>
  <c r="C415" i="25"/>
  <c r="A413" i="25"/>
  <c r="F412" i="25"/>
  <c r="A412" i="25"/>
  <c r="C413" i="25"/>
  <c r="A411" i="25"/>
  <c r="A410" i="25"/>
  <c r="C410" i="25"/>
  <c r="F409" i="25"/>
  <c r="A409" i="25"/>
  <c r="A408" i="25"/>
  <c r="D408" i="25"/>
  <c r="A407" i="25"/>
  <c r="F406" i="25"/>
  <c r="A406" i="25"/>
  <c r="C406" i="25"/>
  <c r="A405" i="25"/>
  <c r="A404" i="25"/>
  <c r="F403" i="25"/>
  <c r="A403" i="25"/>
  <c r="C402" i="25"/>
  <c r="D402" i="25"/>
  <c r="A402" i="25"/>
  <c r="D401" i="25"/>
  <c r="A401" i="25"/>
  <c r="F400" i="25"/>
  <c r="A400" i="25"/>
  <c r="A399" i="25"/>
  <c r="D398" i="25"/>
  <c r="C398" i="25"/>
  <c r="A398" i="25"/>
  <c r="F397" i="25"/>
  <c r="C397" i="25"/>
  <c r="A397" i="25"/>
  <c r="D397" i="25"/>
  <c r="A396" i="25"/>
  <c r="A395" i="25"/>
  <c r="F394" i="25"/>
  <c r="A394" i="25"/>
  <c r="A393" i="25"/>
  <c r="C392" i="25"/>
  <c r="A392" i="25"/>
  <c r="F391" i="25"/>
  <c r="D391" i="25"/>
  <c r="A391" i="25"/>
  <c r="D390" i="25"/>
  <c r="A390" i="25"/>
  <c r="A389" i="25"/>
  <c r="F388" i="25"/>
  <c r="A388" i="25"/>
  <c r="A387" i="25"/>
  <c r="A386" i="25"/>
  <c r="F385" i="25"/>
  <c r="A385" i="25"/>
  <c r="C384" i="25"/>
  <c r="A384" i="25"/>
  <c r="A383" i="25"/>
  <c r="F382" i="25"/>
  <c r="A382" i="25"/>
  <c r="A381" i="25"/>
  <c r="D381" i="25"/>
  <c r="A380" i="25"/>
  <c r="F379" i="25"/>
  <c r="A379" i="25"/>
  <c r="A378" i="25"/>
  <c r="A377" i="25"/>
  <c r="F376" i="25"/>
  <c r="A376" i="25"/>
  <c r="A375" i="25"/>
  <c r="A374" i="25"/>
  <c r="D374" i="25"/>
  <c r="F373" i="25"/>
  <c r="D373" i="25"/>
  <c r="A373" i="25"/>
  <c r="A372" i="25"/>
  <c r="D371" i="25"/>
  <c r="A371" i="25"/>
  <c r="F370" i="25"/>
  <c r="A370" i="25"/>
  <c r="A369" i="25"/>
  <c r="A368" i="25"/>
  <c r="F367" i="25"/>
  <c r="A367" i="25"/>
  <c r="C367" i="25"/>
  <c r="D378" i="25"/>
  <c r="A366" i="25"/>
  <c r="A365" i="25"/>
  <c r="F364" i="25"/>
  <c r="A364" i="25"/>
  <c r="A363" i="25"/>
  <c r="A362" i="25"/>
  <c r="D362" i="25"/>
  <c r="F361" i="25"/>
  <c r="A361" i="25"/>
  <c r="D361" i="25"/>
  <c r="A360" i="25"/>
  <c r="C360" i="25"/>
  <c r="D359" i="25"/>
  <c r="A359" i="25"/>
  <c r="F358" i="25"/>
  <c r="A358" i="25"/>
  <c r="A357" i="25"/>
  <c r="A356" i="25"/>
  <c r="F355" i="25"/>
  <c r="C355" i="25"/>
  <c r="A355" i="25"/>
  <c r="C354" i="25"/>
  <c r="A354" i="25"/>
  <c r="A353" i="25"/>
  <c r="F352" i="25"/>
  <c r="A352" i="25"/>
  <c r="D352" i="25"/>
  <c r="A351" i="25"/>
  <c r="A350" i="25"/>
  <c r="F349" i="25"/>
  <c r="A349" i="25"/>
  <c r="C348" i="25"/>
  <c r="A348" i="25"/>
  <c r="A347" i="25"/>
  <c r="F346" i="25"/>
  <c r="A346" i="25"/>
  <c r="A345" i="25"/>
  <c r="A344" i="25"/>
  <c r="F343" i="25"/>
  <c r="D343" i="25"/>
  <c r="A343" i="25"/>
  <c r="A342" i="25"/>
  <c r="C342" i="25"/>
  <c r="C341" i="25"/>
  <c r="A341" i="25"/>
  <c r="F340" i="25"/>
  <c r="A340" i="25"/>
  <c r="D340" i="25"/>
  <c r="A339" i="25"/>
  <c r="A338" i="25"/>
  <c r="C338" i="25"/>
  <c r="F337" i="25"/>
  <c r="C337" i="25"/>
  <c r="A337" i="25"/>
  <c r="A336" i="25"/>
  <c r="A335" i="25"/>
  <c r="F334" i="25"/>
  <c r="A334" i="25"/>
  <c r="C334" i="25"/>
  <c r="C333" i="25"/>
  <c r="A333" i="25"/>
  <c r="A332" i="25"/>
  <c r="F331" i="25"/>
  <c r="A331" i="25"/>
  <c r="D330" i="25"/>
  <c r="A330" i="25"/>
  <c r="D329" i="25"/>
  <c r="A329" i="25"/>
  <c r="F328" i="25"/>
  <c r="A328" i="25"/>
  <c r="A327" i="25"/>
  <c r="D326" i="25"/>
  <c r="C326" i="25"/>
  <c r="A326" i="25"/>
  <c r="F325" i="25"/>
  <c r="A325" i="25"/>
  <c r="D325" i="25"/>
  <c r="A324" i="25"/>
  <c r="C324" i="25"/>
  <c r="A323" i="25"/>
  <c r="F322" i="25"/>
  <c r="C322" i="25"/>
  <c r="A322" i="25"/>
  <c r="A321" i="25"/>
  <c r="C320" i="25"/>
  <c r="A320" i="25"/>
  <c r="F319" i="25"/>
  <c r="A319" i="25"/>
  <c r="A318" i="25"/>
  <c r="A317" i="25"/>
  <c r="F316" i="25"/>
  <c r="A316" i="25"/>
  <c r="A315" i="25"/>
  <c r="A314" i="25"/>
  <c r="F313" i="25"/>
  <c r="A313" i="25"/>
  <c r="D313" i="25"/>
  <c r="C312" i="25"/>
  <c r="A312" i="25"/>
  <c r="A311" i="25"/>
  <c r="F310" i="25"/>
  <c r="A310" i="25"/>
  <c r="A309" i="25"/>
  <c r="D309" i="25"/>
  <c r="A308" i="25"/>
  <c r="F307" i="25"/>
  <c r="A307" i="25"/>
  <c r="A306" i="25"/>
  <c r="A305" i="25"/>
  <c r="F304" i="25"/>
  <c r="A304" i="25"/>
  <c r="A303" i="25"/>
  <c r="A302" i="25"/>
  <c r="D302" i="25"/>
  <c r="F301" i="25"/>
  <c r="D301" i="25"/>
  <c r="C301" i="25"/>
  <c r="A301" i="25"/>
  <c r="A300" i="25"/>
  <c r="D299" i="25"/>
  <c r="A299" i="25"/>
  <c r="F298" i="25"/>
  <c r="A298" i="25"/>
  <c r="A297" i="25"/>
  <c r="A296" i="25"/>
  <c r="F295" i="25"/>
  <c r="A295" i="25"/>
  <c r="C295" i="25"/>
  <c r="D294" i="25"/>
  <c r="A294" i="25"/>
  <c r="A293" i="25"/>
  <c r="F292" i="25"/>
  <c r="A292" i="25"/>
  <c r="A291" i="25"/>
  <c r="A290" i="25"/>
  <c r="F289" i="25"/>
  <c r="A289" i="25"/>
  <c r="D289" i="25"/>
  <c r="D288" i="25"/>
  <c r="A288" i="25"/>
  <c r="C288" i="25"/>
  <c r="D287" i="25"/>
  <c r="A287" i="25"/>
  <c r="F286" i="25"/>
  <c r="A286" i="25"/>
  <c r="A285" i="25"/>
  <c r="A284" i="25"/>
  <c r="F283" i="25"/>
  <c r="C283" i="25"/>
  <c r="A283" i="25"/>
  <c r="C282" i="25"/>
  <c r="A282" i="25"/>
  <c r="A281" i="25"/>
  <c r="F280" i="25"/>
  <c r="A280" i="25"/>
  <c r="D280" i="25"/>
  <c r="A279" i="25"/>
  <c r="C279" i="25"/>
  <c r="D290" i="25"/>
  <c r="A278" i="25"/>
  <c r="F277" i="25"/>
  <c r="A277" i="25"/>
  <c r="C276" i="25"/>
  <c r="A276" i="25"/>
  <c r="A275" i="25"/>
  <c r="F274" i="25"/>
  <c r="A274" i="25"/>
  <c r="A273" i="25"/>
  <c r="A272" i="25"/>
  <c r="F271" i="25"/>
  <c r="C271" i="25"/>
  <c r="D271" i="25"/>
  <c r="A271" i="25"/>
  <c r="A270" i="25"/>
  <c r="C270" i="25"/>
  <c r="C269" i="25"/>
  <c r="A269" i="25"/>
  <c r="F268" i="25"/>
  <c r="A268" i="25"/>
  <c r="D268" i="25"/>
  <c r="A267" i="25"/>
  <c r="A266" i="25"/>
  <c r="C266" i="25"/>
  <c r="F265" i="25"/>
  <c r="C265" i="25"/>
  <c r="A265" i="25"/>
  <c r="A264" i="25"/>
  <c r="A263" i="25"/>
  <c r="F262" i="25"/>
  <c r="A262" i="25"/>
  <c r="C262" i="25"/>
  <c r="C261" i="25"/>
  <c r="A261" i="25"/>
  <c r="A260" i="25"/>
  <c r="F259" i="25"/>
  <c r="A259" i="25"/>
  <c r="D258" i="25"/>
  <c r="A258" i="25"/>
  <c r="D257" i="25"/>
  <c r="A257" i="25"/>
  <c r="F256" i="25"/>
  <c r="A256" i="25"/>
  <c r="A255" i="25"/>
  <c r="D254" i="25"/>
  <c r="C254" i="25"/>
  <c r="A254" i="25"/>
  <c r="F253" i="25"/>
  <c r="A253" i="25"/>
  <c r="D253" i="25"/>
  <c r="A252" i="25"/>
  <c r="C252" i="25"/>
  <c r="A251" i="25"/>
  <c r="F250" i="25"/>
  <c r="C250" i="25"/>
  <c r="A250" i="25"/>
  <c r="A249" i="25"/>
  <c r="C248" i="25"/>
  <c r="A248" i="25"/>
  <c r="F247" i="25"/>
  <c r="A247" i="25"/>
  <c r="A246" i="25"/>
  <c r="A245" i="25"/>
  <c r="F244" i="25"/>
  <c r="A244" i="25"/>
  <c r="C244" i="25"/>
  <c r="A243" i="25"/>
  <c r="A242" i="25"/>
  <c r="F241" i="25"/>
  <c r="A241" i="25"/>
  <c r="C240" i="25"/>
  <c r="A240" i="25"/>
  <c r="A239" i="25"/>
  <c r="F238" i="25"/>
  <c r="A238" i="25"/>
  <c r="A237" i="25"/>
  <c r="D237" i="25"/>
  <c r="A236" i="25"/>
  <c r="F235" i="25"/>
  <c r="A235" i="25"/>
  <c r="A234" i="25"/>
  <c r="A233" i="25"/>
  <c r="F232" i="25"/>
  <c r="A232" i="25"/>
  <c r="A231" i="25"/>
  <c r="A230" i="25"/>
  <c r="D230" i="25"/>
  <c r="F229" i="25"/>
  <c r="D229" i="25"/>
  <c r="A229" i="25"/>
  <c r="A228" i="25"/>
  <c r="D227" i="25"/>
  <c r="A227" i="25"/>
  <c r="F226" i="25"/>
  <c r="A226" i="25"/>
  <c r="A225" i="25"/>
  <c r="A224" i="25"/>
  <c r="F223" i="25"/>
  <c r="A223" i="25"/>
  <c r="C223" i="25"/>
  <c r="D222" i="25"/>
  <c r="A222" i="25"/>
  <c r="A221" i="25"/>
  <c r="F220" i="25"/>
  <c r="A220" i="25"/>
  <c r="A219" i="25"/>
  <c r="C218" i="25"/>
  <c r="A218" i="25"/>
  <c r="F217" i="25"/>
  <c r="A217" i="25"/>
  <c r="D217" i="25"/>
  <c r="A216" i="25"/>
  <c r="C216" i="25"/>
  <c r="D215" i="25"/>
  <c r="A215" i="25"/>
  <c r="F214" i="25"/>
  <c r="C214" i="25"/>
  <c r="A214" i="25"/>
  <c r="A213" i="25"/>
  <c r="A212" i="25"/>
  <c r="F211" i="25"/>
  <c r="C211" i="25"/>
  <c r="A211" i="25"/>
  <c r="C210" i="25"/>
  <c r="A210" i="25"/>
  <c r="A209" i="25"/>
  <c r="F208" i="25"/>
  <c r="A208" i="25"/>
  <c r="D208" i="25"/>
  <c r="A207" i="25"/>
  <c r="D218" i="25"/>
  <c r="A206" i="25"/>
  <c r="F205" i="25"/>
  <c r="A205" i="25"/>
  <c r="C204" i="25"/>
  <c r="A204" i="25"/>
  <c r="C203" i="25"/>
  <c r="A203" i="25"/>
  <c r="F202" i="25"/>
  <c r="A202" i="25"/>
  <c r="A201" i="25"/>
  <c r="A200" i="25"/>
  <c r="F199" i="25"/>
  <c r="C199" i="25"/>
  <c r="D199" i="25"/>
  <c r="A199" i="25"/>
  <c r="A198" i="25"/>
  <c r="C198" i="25"/>
  <c r="C197" i="25"/>
  <c r="A197" i="25"/>
  <c r="F196" i="25"/>
  <c r="A196" i="25"/>
  <c r="D196" i="25"/>
  <c r="A195" i="25"/>
  <c r="A194" i="25"/>
  <c r="C194" i="25"/>
  <c r="F193" i="25"/>
  <c r="C193" i="25"/>
  <c r="A193" i="25"/>
  <c r="A192" i="25"/>
  <c r="A191" i="25"/>
  <c r="F190" i="25"/>
  <c r="A190" i="25"/>
  <c r="C190" i="25"/>
  <c r="C189" i="25"/>
  <c r="A189" i="25"/>
  <c r="A188" i="25"/>
  <c r="F187" i="25"/>
  <c r="A187" i="25"/>
  <c r="D186" i="25"/>
  <c r="A186" i="25"/>
  <c r="D185" i="25"/>
  <c r="A185" i="25"/>
  <c r="F184" i="25"/>
  <c r="A184" i="25"/>
  <c r="A183" i="25"/>
  <c r="D182" i="25"/>
  <c r="C182" i="25"/>
  <c r="A182" i="25"/>
  <c r="F181" i="25"/>
  <c r="A181" i="25"/>
  <c r="D181" i="25"/>
  <c r="A180" i="25"/>
  <c r="C180" i="25"/>
  <c r="A179" i="25"/>
  <c r="F178" i="25"/>
  <c r="A178" i="25"/>
  <c r="A177" i="25"/>
  <c r="C176" i="25"/>
  <c r="A176" i="25"/>
  <c r="F175" i="25"/>
  <c r="A175" i="25"/>
  <c r="A174" i="25"/>
  <c r="A173" i="25"/>
  <c r="F172" i="25"/>
  <c r="A172" i="25"/>
  <c r="D172" i="25"/>
  <c r="A171" i="25"/>
  <c r="A170" i="25"/>
  <c r="F169" i="25"/>
  <c r="A169" i="25"/>
  <c r="D169" i="25"/>
  <c r="C168" i="25"/>
  <c r="A168" i="25"/>
  <c r="A167" i="25"/>
  <c r="F166" i="25"/>
  <c r="A166" i="25"/>
  <c r="A165" i="25"/>
  <c r="D165" i="25"/>
  <c r="A164" i="25"/>
  <c r="F163" i="25"/>
  <c r="A163" i="25"/>
  <c r="A162" i="25"/>
  <c r="A161" i="25"/>
  <c r="F160" i="25"/>
  <c r="A160" i="25"/>
  <c r="D160" i="25"/>
  <c r="A159" i="25"/>
  <c r="A158" i="25"/>
  <c r="D158" i="25"/>
  <c r="F157" i="25"/>
  <c r="D157" i="25"/>
  <c r="A157" i="25"/>
  <c r="A156" i="25"/>
  <c r="A155" i="25"/>
  <c r="C155" i="25"/>
  <c r="F154" i="25"/>
  <c r="A154" i="25"/>
  <c r="A153" i="25"/>
  <c r="A152" i="25"/>
  <c r="F151" i="25"/>
  <c r="A151" i="25"/>
  <c r="D151" i="25"/>
  <c r="A150" i="25"/>
  <c r="A149" i="25"/>
  <c r="F148" i="25"/>
  <c r="A148" i="25"/>
  <c r="A147" i="25"/>
  <c r="A146" i="25"/>
  <c r="F145" i="25"/>
  <c r="C145" i="25"/>
  <c r="A145" i="25"/>
  <c r="D145" i="25"/>
  <c r="A144" i="25"/>
  <c r="D155" i="25"/>
  <c r="A143" i="25"/>
  <c r="F142" i="25"/>
  <c r="A142" i="25"/>
  <c r="A141" i="25"/>
  <c r="D140" i="25"/>
  <c r="A140" i="25"/>
  <c r="F139" i="25"/>
  <c r="D139" i="25"/>
  <c r="A139" i="25"/>
  <c r="A138" i="25"/>
  <c r="A137" i="25"/>
  <c r="D137" i="25"/>
  <c r="F136" i="25"/>
  <c r="A136" i="25"/>
  <c r="A135" i="25"/>
  <c r="A134" i="25"/>
  <c r="C134" i="25"/>
  <c r="F133" i="25"/>
  <c r="A133" i="25"/>
  <c r="A132" i="25"/>
  <c r="A131" i="25"/>
  <c r="F130" i="25"/>
  <c r="A130" i="25"/>
  <c r="A129" i="25"/>
  <c r="A128" i="25"/>
  <c r="F127" i="25"/>
  <c r="C127" i="25"/>
  <c r="D127" i="25"/>
  <c r="A127" i="25"/>
  <c r="A126" i="25"/>
  <c r="D126" i="25"/>
  <c r="D125" i="25"/>
  <c r="A125" i="25"/>
  <c r="F124" i="25"/>
  <c r="A124" i="25"/>
  <c r="A123" i="25"/>
  <c r="D122" i="25"/>
  <c r="A122" i="25"/>
  <c r="C122" i="25"/>
  <c r="F121" i="25"/>
  <c r="A121" i="25"/>
  <c r="D120" i="25"/>
  <c r="A120" i="25"/>
  <c r="A119" i="25"/>
  <c r="F118" i="25"/>
  <c r="A118" i="25"/>
  <c r="A117" i="25"/>
  <c r="A116" i="25"/>
  <c r="F115" i="25"/>
  <c r="A115" i="25"/>
  <c r="C115" i="25"/>
  <c r="C114" i="25"/>
  <c r="D114" i="25"/>
  <c r="A114" i="25"/>
  <c r="C113" i="25"/>
  <c r="A113" i="25"/>
  <c r="F112" i="25"/>
  <c r="A112" i="25"/>
  <c r="A111" i="25"/>
  <c r="A110" i="25"/>
  <c r="F109" i="25"/>
  <c r="A109" i="25"/>
  <c r="A108" i="25"/>
  <c r="A107" i="25"/>
  <c r="F106" i="25"/>
  <c r="D106" i="25"/>
  <c r="A106" i="25"/>
  <c r="A105" i="25"/>
  <c r="A104" i="25"/>
  <c r="F103" i="25"/>
  <c r="C103" i="25"/>
  <c r="A103" i="25"/>
  <c r="A102" i="25"/>
  <c r="A101" i="25"/>
  <c r="F100" i="25"/>
  <c r="A100" i="25"/>
  <c r="D100" i="25"/>
  <c r="A99" i="25"/>
  <c r="A98" i="25"/>
  <c r="F97" i="25"/>
  <c r="A97" i="25"/>
  <c r="A96" i="25"/>
  <c r="A95" i="25"/>
  <c r="F94" i="25"/>
  <c r="C94" i="25"/>
  <c r="A94" i="25"/>
  <c r="A93" i="25"/>
  <c r="D92" i="25"/>
  <c r="C92" i="25"/>
  <c r="A92" i="25"/>
  <c r="F91" i="25"/>
  <c r="D91" i="25"/>
  <c r="A91" i="25"/>
  <c r="A90" i="25"/>
  <c r="C91" i="25"/>
  <c r="C89" i="25"/>
  <c r="A89" i="25"/>
  <c r="F88" i="25"/>
  <c r="A88" i="25"/>
  <c r="A87" i="25"/>
  <c r="A86" i="25"/>
  <c r="D86" i="25"/>
  <c r="F85" i="25"/>
  <c r="D85" i="25"/>
  <c r="A85" i="25"/>
  <c r="A84" i="25"/>
  <c r="A83" i="25"/>
  <c r="F82" i="25"/>
  <c r="D82" i="25"/>
  <c r="A82" i="25"/>
  <c r="D81" i="25"/>
  <c r="A81" i="25"/>
  <c r="C80" i="25"/>
  <c r="A80" i="25"/>
  <c r="F79" i="25"/>
  <c r="A79" i="25"/>
  <c r="A78" i="25"/>
  <c r="A77" i="25"/>
  <c r="F76" i="25"/>
  <c r="A76" i="25"/>
  <c r="A75" i="25"/>
  <c r="A74" i="25"/>
  <c r="F73" i="25"/>
  <c r="A73" i="25"/>
  <c r="A72" i="25"/>
  <c r="A71" i="25"/>
  <c r="F70" i="25"/>
  <c r="D70" i="25"/>
  <c r="A70" i="25"/>
  <c r="C69" i="25"/>
  <c r="A69" i="25"/>
  <c r="C68" i="25"/>
  <c r="A68" i="25"/>
  <c r="F67" i="25"/>
  <c r="A67" i="25"/>
  <c r="A66" i="25"/>
  <c r="A65" i="25"/>
  <c r="D65" i="25"/>
  <c r="F64" i="25"/>
  <c r="A64" i="25"/>
  <c r="A63" i="25"/>
  <c r="A62" i="25"/>
  <c r="F61" i="25"/>
  <c r="A61" i="25"/>
  <c r="A60" i="25"/>
  <c r="A59" i="25"/>
  <c r="F58" i="25"/>
  <c r="A58" i="25"/>
  <c r="C57" i="25"/>
  <c r="A57" i="25"/>
  <c r="D56" i="25"/>
  <c r="A56" i="25"/>
  <c r="F55" i="25"/>
  <c r="A55" i="25"/>
  <c r="A54" i="25"/>
  <c r="D54" i="25"/>
  <c r="A53" i="25"/>
  <c r="F52" i="25"/>
  <c r="A52" i="25"/>
  <c r="A51" i="25"/>
  <c r="A50" i="25"/>
  <c r="F49" i="25"/>
  <c r="A49" i="25"/>
  <c r="A48" i="25"/>
  <c r="A47" i="25"/>
  <c r="F46" i="25"/>
  <c r="C46" i="25"/>
  <c r="A46" i="25"/>
  <c r="D45" i="25"/>
  <c r="A45" i="25"/>
  <c r="A44" i="25"/>
  <c r="F43" i="25"/>
  <c r="A43" i="25"/>
  <c r="D43" i="25"/>
  <c r="A42" i="25"/>
  <c r="A41" i="25"/>
  <c r="F40" i="25"/>
  <c r="D40" i="25"/>
  <c r="A40" i="25"/>
  <c r="A39" i="25"/>
  <c r="A38" i="25"/>
  <c r="F37" i="25"/>
  <c r="A37" i="25"/>
  <c r="A36" i="25"/>
  <c r="A35" i="25"/>
  <c r="F34" i="25"/>
  <c r="D34" i="25"/>
  <c r="A34" i="25"/>
  <c r="A33" i="25"/>
  <c r="A32" i="25"/>
  <c r="F31" i="25"/>
  <c r="A31" i="25"/>
  <c r="A30" i="25"/>
  <c r="C29" i="25"/>
  <c r="A29" i="25"/>
  <c r="D29" i="25"/>
  <c r="F28" i="25"/>
  <c r="A28" i="25"/>
  <c r="A27" i="25"/>
  <c r="A26" i="25"/>
  <c r="F25" i="25"/>
  <c r="A25" i="25"/>
  <c r="A24" i="25"/>
  <c r="A23" i="25"/>
  <c r="F22" i="25"/>
  <c r="D22" i="25"/>
  <c r="A22" i="25"/>
  <c r="A21" i="25"/>
  <c r="D20" i="25"/>
  <c r="A20" i="25"/>
  <c r="F19" i="25"/>
  <c r="A19" i="25"/>
  <c r="A18" i="25"/>
  <c r="D18" i="25"/>
  <c r="A17" i="25"/>
  <c r="F16" i="25"/>
  <c r="A16" i="25"/>
  <c r="A15" i="25"/>
  <c r="A14" i="25"/>
  <c r="A13" i="25"/>
  <c r="C13" i="25"/>
  <c r="C12" i="25"/>
  <c r="A12" i="25"/>
  <c r="A11" i="25"/>
  <c r="C11" i="25"/>
  <c r="A10" i="25"/>
  <c r="A9" i="25"/>
  <c r="C9" i="25"/>
  <c r="C8" i="25"/>
  <c r="A8" i="25"/>
  <c r="A7" i="25"/>
  <c r="C6" i="25"/>
  <c r="A6" i="25"/>
  <c r="A5" i="25"/>
  <c r="C4" i="25"/>
  <c r="A4" i="25"/>
  <c r="A3" i="25"/>
  <c r="C3" i="25"/>
  <c r="A2" i="25"/>
  <c r="C17" i="6"/>
  <c r="C5" i="6"/>
  <c r="E17" i="6"/>
  <c r="C18" i="6"/>
  <c r="C6" i="6"/>
  <c r="E18" i="6"/>
  <c r="C19" i="6"/>
  <c r="C7" i="6"/>
  <c r="E19" i="6"/>
  <c r="C20" i="6"/>
  <c r="C8" i="6"/>
  <c r="E20" i="6"/>
  <c r="C21" i="6"/>
  <c r="C9" i="6"/>
  <c r="E21" i="6"/>
  <c r="C22" i="6"/>
  <c r="C10" i="6"/>
  <c r="E22" i="6"/>
  <c r="C23" i="6"/>
  <c r="C11" i="6"/>
  <c r="E23" i="6"/>
  <c r="C24" i="6"/>
  <c r="C12" i="6"/>
  <c r="E24" i="6"/>
  <c r="C25" i="6"/>
  <c r="C13" i="6"/>
  <c r="E25" i="6"/>
  <c r="C26" i="6"/>
  <c r="C14" i="6"/>
  <c r="E26" i="6"/>
  <c r="C27" i="6"/>
  <c r="C15" i="6"/>
  <c r="E27" i="6"/>
  <c r="C28" i="6"/>
  <c r="C16" i="6"/>
  <c r="E28" i="6"/>
  <c r="C29" i="6"/>
  <c r="E29" i="6"/>
  <c r="C30" i="6"/>
  <c r="E30" i="6"/>
  <c r="C31" i="6"/>
  <c r="E31" i="6"/>
  <c r="C32" i="6"/>
  <c r="E32" i="6"/>
  <c r="C33" i="6"/>
  <c r="E33" i="6"/>
  <c r="C34" i="6"/>
  <c r="E34" i="6"/>
  <c r="C35" i="6"/>
  <c r="E35" i="6"/>
  <c r="C36" i="6"/>
  <c r="E36" i="6"/>
  <c r="C37" i="6"/>
  <c r="E37" i="6"/>
  <c r="C38" i="6"/>
  <c r="E38" i="6"/>
  <c r="C39" i="6"/>
  <c r="E39" i="6"/>
  <c r="C40" i="6"/>
  <c r="E40" i="6"/>
  <c r="C41" i="6"/>
  <c r="E41" i="6"/>
  <c r="C42" i="6"/>
  <c r="E42" i="6"/>
  <c r="C43" i="6"/>
  <c r="E43" i="6"/>
  <c r="C44" i="6"/>
  <c r="E44" i="6"/>
  <c r="C45" i="6"/>
  <c r="E45" i="6"/>
  <c r="C46" i="6"/>
  <c r="E46" i="6"/>
  <c r="C47" i="6"/>
  <c r="E47" i="6"/>
  <c r="C48" i="6"/>
  <c r="E48" i="6"/>
  <c r="C49" i="6"/>
  <c r="E49" i="6"/>
  <c r="C50" i="6"/>
  <c r="E50" i="6"/>
  <c r="C51" i="6"/>
  <c r="E51" i="6"/>
  <c r="C52" i="6"/>
  <c r="E52" i="6"/>
  <c r="C53" i="6"/>
  <c r="E53" i="6"/>
  <c r="C54" i="6"/>
  <c r="E54" i="6"/>
  <c r="C55" i="6"/>
  <c r="E55" i="6"/>
  <c r="C56" i="6"/>
  <c r="E56" i="6"/>
  <c r="C57" i="6"/>
  <c r="E57" i="6"/>
  <c r="C58" i="6"/>
  <c r="E58" i="6"/>
  <c r="C59" i="6"/>
  <c r="E59" i="6"/>
  <c r="C60" i="6"/>
  <c r="E60" i="6"/>
  <c r="C61" i="6"/>
  <c r="E61" i="6"/>
  <c r="C62" i="6"/>
  <c r="E62" i="6"/>
  <c r="C63" i="6"/>
  <c r="E63" i="6"/>
  <c r="C64" i="6"/>
  <c r="E64" i="6"/>
  <c r="C65" i="6"/>
  <c r="E65" i="6"/>
  <c r="C66" i="6"/>
  <c r="E66" i="6"/>
  <c r="C67" i="6"/>
  <c r="E67" i="6"/>
  <c r="C68" i="6"/>
  <c r="E68" i="6"/>
  <c r="C69" i="6"/>
  <c r="E69" i="6"/>
  <c r="C70" i="6"/>
  <c r="E70" i="6"/>
  <c r="C71" i="6"/>
  <c r="E71" i="6"/>
  <c r="C72" i="6"/>
  <c r="E72" i="6"/>
  <c r="C73" i="6"/>
  <c r="E73" i="6"/>
  <c r="C74" i="6"/>
  <c r="E74" i="6"/>
  <c r="C75" i="6"/>
  <c r="E75" i="6"/>
  <c r="C76" i="6"/>
  <c r="E76" i="6"/>
  <c r="C77" i="6"/>
  <c r="E77" i="6"/>
  <c r="C78" i="6"/>
  <c r="E78" i="6"/>
  <c r="C79" i="6"/>
  <c r="E79" i="6"/>
  <c r="C80" i="6"/>
  <c r="E80" i="6"/>
  <c r="C81" i="6"/>
  <c r="E81" i="6"/>
  <c r="C82" i="6"/>
  <c r="E82" i="6"/>
  <c r="C83" i="6"/>
  <c r="E83" i="6"/>
  <c r="C84" i="6"/>
  <c r="E84" i="6"/>
  <c r="C85" i="6"/>
  <c r="E85" i="6"/>
  <c r="C86" i="6"/>
  <c r="E86" i="6"/>
  <c r="C87" i="6"/>
  <c r="E87" i="6"/>
  <c r="C88" i="6"/>
  <c r="E88" i="6"/>
  <c r="C89" i="6"/>
  <c r="E89" i="6"/>
  <c r="C90" i="6"/>
  <c r="E90" i="6"/>
  <c r="C91" i="6"/>
  <c r="E91" i="6"/>
  <c r="C92" i="6"/>
  <c r="E92" i="6"/>
  <c r="C93" i="6"/>
  <c r="E93" i="6"/>
  <c r="C94" i="6"/>
  <c r="E94" i="6"/>
  <c r="C95" i="6"/>
  <c r="E95" i="6"/>
  <c r="C96" i="6"/>
  <c r="E96" i="6"/>
  <c r="C97" i="6"/>
  <c r="E97" i="6"/>
  <c r="C98" i="6"/>
  <c r="E98" i="6"/>
  <c r="C99" i="6"/>
  <c r="E99" i="6"/>
  <c r="C100" i="6"/>
  <c r="E100" i="6"/>
  <c r="C101" i="6"/>
  <c r="E101" i="6"/>
  <c r="C102" i="6"/>
  <c r="E102" i="6"/>
  <c r="C103" i="6"/>
  <c r="E103" i="6"/>
  <c r="C104" i="6"/>
  <c r="E104" i="6"/>
  <c r="C105" i="6"/>
  <c r="E105" i="6"/>
  <c r="C106" i="6"/>
  <c r="E106" i="6"/>
  <c r="C107" i="6"/>
  <c r="E107" i="6"/>
  <c r="C108" i="6"/>
  <c r="E108" i="6"/>
  <c r="C109" i="6"/>
  <c r="E109" i="6"/>
  <c r="C110" i="6"/>
  <c r="E110" i="6"/>
  <c r="C111" i="6"/>
  <c r="E111" i="6"/>
  <c r="C112" i="6"/>
  <c r="E112" i="6"/>
  <c r="C113" i="6"/>
  <c r="E113" i="6"/>
  <c r="C114" i="6"/>
  <c r="E114" i="6"/>
  <c r="C115" i="6"/>
  <c r="E115" i="6"/>
  <c r="C116" i="6"/>
  <c r="E116" i="6"/>
  <c r="C117" i="6"/>
  <c r="E117" i="6"/>
  <c r="C118" i="6"/>
  <c r="E118" i="6"/>
  <c r="C119" i="6"/>
  <c r="E119" i="6"/>
  <c r="C120" i="6"/>
  <c r="E120" i="6"/>
  <c r="C121" i="6"/>
  <c r="E121" i="6"/>
  <c r="C122" i="6"/>
  <c r="E122" i="6"/>
  <c r="C123" i="6"/>
  <c r="E123" i="6"/>
  <c r="C124" i="6"/>
  <c r="E124" i="6"/>
  <c r="C125" i="6"/>
  <c r="E125" i="6"/>
  <c r="C126" i="6"/>
  <c r="E126" i="6"/>
  <c r="C127" i="6"/>
  <c r="E127" i="6"/>
  <c r="C128" i="6"/>
  <c r="E128" i="6"/>
  <c r="C129" i="6"/>
  <c r="E129" i="6"/>
  <c r="C130" i="6"/>
  <c r="E130" i="6"/>
  <c r="C131" i="6"/>
  <c r="E131" i="6"/>
  <c r="C132" i="6"/>
  <c r="E132" i="6"/>
  <c r="C133" i="6"/>
  <c r="E133" i="6"/>
  <c r="C134" i="6"/>
  <c r="E134" i="6"/>
  <c r="C135" i="6"/>
  <c r="E135" i="6"/>
  <c r="C136" i="6"/>
  <c r="E136" i="6"/>
  <c r="C137" i="6"/>
  <c r="E137" i="6"/>
  <c r="C138" i="6"/>
  <c r="E138" i="6"/>
  <c r="C139" i="6"/>
  <c r="E139" i="6"/>
  <c r="C140" i="6"/>
  <c r="E140" i="6"/>
  <c r="C141" i="6"/>
  <c r="E141" i="6"/>
  <c r="C142" i="6"/>
  <c r="E142" i="6"/>
  <c r="C143" i="6"/>
  <c r="E143" i="6"/>
  <c r="C144" i="6"/>
  <c r="E144" i="6"/>
  <c r="C145" i="6"/>
  <c r="E145" i="6"/>
  <c r="C146" i="6"/>
  <c r="E146" i="6"/>
  <c r="C147" i="6"/>
  <c r="E147" i="6"/>
  <c r="C148" i="6"/>
  <c r="E148" i="6"/>
  <c r="C149" i="6"/>
  <c r="E149" i="6"/>
  <c r="C150" i="6"/>
  <c r="E150" i="6"/>
  <c r="C151" i="6"/>
  <c r="E151" i="6"/>
  <c r="C152" i="6"/>
  <c r="E152" i="6"/>
  <c r="C153" i="6"/>
  <c r="E153" i="6"/>
  <c r="C154" i="6"/>
  <c r="E154" i="6"/>
  <c r="C155" i="6"/>
  <c r="E155" i="6"/>
  <c r="C156" i="6"/>
  <c r="E156" i="6"/>
  <c r="C157" i="6"/>
  <c r="E157" i="6"/>
  <c r="C158" i="6"/>
  <c r="E158" i="6"/>
  <c r="C159" i="6"/>
  <c r="E159" i="6"/>
  <c r="C160" i="6"/>
  <c r="E160" i="6"/>
  <c r="C161" i="6"/>
  <c r="E161" i="6"/>
  <c r="C162" i="6"/>
  <c r="E162" i="6"/>
  <c r="C163" i="6"/>
  <c r="E163" i="6"/>
  <c r="C164" i="6"/>
  <c r="E164" i="6"/>
  <c r="C165" i="6"/>
  <c r="E165" i="6"/>
  <c r="C166" i="6"/>
  <c r="E166" i="6"/>
  <c r="C167" i="6"/>
  <c r="E167" i="6"/>
  <c r="C168" i="6"/>
  <c r="E168" i="6"/>
  <c r="C169" i="6"/>
  <c r="E169" i="6"/>
  <c r="C170" i="6"/>
  <c r="E170" i="6"/>
  <c r="C171" i="6"/>
  <c r="E171" i="6"/>
  <c r="C172" i="6"/>
  <c r="E172" i="6"/>
  <c r="C173" i="6"/>
  <c r="E173" i="6"/>
  <c r="C174" i="6"/>
  <c r="E174" i="6"/>
  <c r="C175" i="6"/>
  <c r="E175" i="6"/>
  <c r="C176" i="6"/>
  <c r="E176" i="6"/>
  <c r="C177" i="6"/>
  <c r="E177" i="6"/>
  <c r="C178" i="6"/>
  <c r="E178" i="6"/>
  <c r="C179" i="6"/>
  <c r="E179" i="6"/>
  <c r="C180" i="6"/>
  <c r="E180" i="6"/>
  <c r="C181" i="6"/>
  <c r="E181" i="6"/>
  <c r="C182" i="6"/>
  <c r="E182" i="6"/>
  <c r="C183" i="6"/>
  <c r="E183" i="6"/>
  <c r="C184" i="6"/>
  <c r="E184" i="6"/>
  <c r="C185" i="6"/>
  <c r="E185" i="6"/>
  <c r="C186" i="6"/>
  <c r="E186" i="6"/>
  <c r="C187" i="6"/>
  <c r="E187" i="6"/>
  <c r="C188" i="6"/>
  <c r="E188" i="6"/>
  <c r="C189" i="6"/>
  <c r="E189" i="6"/>
  <c r="C190" i="6"/>
  <c r="E190" i="6"/>
  <c r="C191" i="6"/>
  <c r="E191" i="6"/>
  <c r="C192" i="6"/>
  <c r="E192" i="6"/>
  <c r="C193" i="6"/>
  <c r="E193" i="6"/>
  <c r="C194" i="6"/>
  <c r="E194" i="6"/>
  <c r="C195" i="6"/>
  <c r="E195" i="6"/>
  <c r="C196" i="6"/>
  <c r="E196" i="6"/>
  <c r="C197" i="6"/>
  <c r="E197" i="6"/>
  <c r="C198" i="6"/>
  <c r="E198" i="6"/>
  <c r="C199" i="6"/>
  <c r="E199" i="6"/>
  <c r="C200" i="6"/>
  <c r="E200" i="6"/>
  <c r="C201" i="6"/>
  <c r="E201" i="6"/>
  <c r="C202" i="6"/>
  <c r="E202" i="6"/>
  <c r="C203" i="6"/>
  <c r="E203" i="6"/>
  <c r="C204" i="6"/>
  <c r="E204" i="6"/>
  <c r="C205" i="6"/>
  <c r="E205" i="6"/>
  <c r="C206" i="6"/>
  <c r="E206" i="6"/>
  <c r="C207" i="6"/>
  <c r="E207" i="6"/>
  <c r="C208" i="6"/>
  <c r="E208" i="6"/>
  <c r="C209" i="6"/>
  <c r="E209" i="6"/>
  <c r="C210" i="6"/>
  <c r="E210" i="6"/>
  <c r="C211" i="6"/>
  <c r="E211" i="6"/>
  <c r="C212" i="6"/>
  <c r="E212" i="6"/>
  <c r="C213" i="6"/>
  <c r="E213" i="6"/>
  <c r="C214" i="6"/>
  <c r="E214" i="6"/>
  <c r="C215" i="6"/>
  <c r="E215" i="6"/>
  <c r="C216" i="6"/>
  <c r="E216" i="6"/>
  <c r="C217" i="6"/>
  <c r="E217" i="6"/>
  <c r="C218" i="6"/>
  <c r="E218" i="6"/>
  <c r="C219" i="6"/>
  <c r="E219" i="6"/>
  <c r="C220" i="6"/>
  <c r="E220" i="6"/>
  <c r="C221" i="6"/>
  <c r="E221" i="6"/>
  <c r="C222" i="6"/>
  <c r="E222" i="6"/>
  <c r="C223" i="6"/>
  <c r="E223" i="6"/>
  <c r="C224" i="6"/>
  <c r="E224" i="6"/>
  <c r="C225" i="6"/>
  <c r="E225" i="6"/>
  <c r="C226" i="6"/>
  <c r="E226" i="6"/>
  <c r="C227" i="6"/>
  <c r="E227" i="6"/>
  <c r="C228" i="6"/>
  <c r="E228" i="6"/>
  <c r="C229" i="6"/>
  <c r="E229" i="6"/>
  <c r="C230" i="6"/>
  <c r="E230" i="6"/>
  <c r="C231" i="6"/>
  <c r="E231" i="6"/>
  <c r="C232" i="6"/>
  <c r="E232" i="6"/>
  <c r="C233" i="6"/>
  <c r="E233" i="6"/>
  <c r="C234" i="6"/>
  <c r="E234" i="6"/>
  <c r="C235" i="6"/>
  <c r="E235" i="6"/>
  <c r="C236" i="6"/>
  <c r="E236" i="6"/>
  <c r="C237" i="6"/>
  <c r="E237" i="6"/>
  <c r="C238" i="6"/>
  <c r="E238" i="6"/>
  <c r="C239" i="6"/>
  <c r="E239" i="6"/>
  <c r="C240" i="6"/>
  <c r="E240" i="6"/>
  <c r="C241" i="6"/>
  <c r="E241" i="6"/>
  <c r="C242" i="6"/>
  <c r="E242" i="6"/>
  <c r="C243" i="6"/>
  <c r="E243" i="6"/>
  <c r="C244" i="6"/>
  <c r="E244" i="6"/>
  <c r="C245" i="6"/>
  <c r="E245" i="6"/>
  <c r="C246" i="6"/>
  <c r="E246" i="6"/>
  <c r="C247" i="6"/>
  <c r="E247" i="6"/>
  <c r="C248" i="6"/>
  <c r="E248" i="6"/>
  <c r="C249" i="6"/>
  <c r="E249" i="6"/>
  <c r="C250" i="6"/>
  <c r="E250" i="6"/>
  <c r="C251" i="6"/>
  <c r="E251" i="6"/>
  <c r="C252" i="6"/>
  <c r="E252" i="6"/>
  <c r="C253" i="6"/>
  <c r="E253" i="6"/>
  <c r="C254" i="6"/>
  <c r="E254" i="6"/>
  <c r="C255" i="6"/>
  <c r="E255" i="6"/>
  <c r="C256" i="6"/>
  <c r="E256" i="6"/>
  <c r="C257" i="6"/>
  <c r="E257" i="6"/>
  <c r="C258" i="6"/>
  <c r="E258" i="6"/>
  <c r="C259" i="6"/>
  <c r="E259" i="6"/>
  <c r="C260" i="6"/>
  <c r="E260" i="6"/>
  <c r="C261" i="6"/>
  <c r="E261" i="6"/>
  <c r="C262" i="6"/>
  <c r="E262" i="6"/>
  <c r="C263" i="6"/>
  <c r="E263" i="6"/>
  <c r="C264" i="6"/>
  <c r="E264" i="6"/>
  <c r="C265" i="6"/>
  <c r="E265" i="6"/>
  <c r="C266" i="6"/>
  <c r="E266" i="6"/>
  <c r="C267" i="6"/>
  <c r="E267" i="6"/>
  <c r="C268" i="6"/>
  <c r="E268" i="6"/>
  <c r="C269" i="6"/>
  <c r="E269" i="6"/>
  <c r="C270" i="6"/>
  <c r="E270" i="6"/>
  <c r="C271" i="6"/>
  <c r="E271" i="6"/>
  <c r="C272" i="6"/>
  <c r="E272" i="6"/>
  <c r="C273" i="6"/>
  <c r="E273" i="6"/>
  <c r="C274" i="6"/>
  <c r="E274" i="6"/>
  <c r="C275" i="6"/>
  <c r="E275" i="6"/>
  <c r="C276" i="6"/>
  <c r="E276" i="6"/>
  <c r="C277" i="6"/>
  <c r="E277" i="6"/>
  <c r="C278" i="6"/>
  <c r="E278" i="6"/>
  <c r="C279" i="6"/>
  <c r="E279" i="6"/>
  <c r="C280" i="6"/>
  <c r="E280" i="6"/>
  <c r="C281" i="6"/>
  <c r="E281" i="6"/>
  <c r="C282" i="6"/>
  <c r="E282" i="6"/>
  <c r="C283" i="6"/>
  <c r="E283" i="6"/>
  <c r="C284" i="6"/>
  <c r="E284" i="6"/>
  <c r="C285" i="6"/>
  <c r="E285" i="6"/>
  <c r="C286" i="6"/>
  <c r="E286" i="6"/>
  <c r="C287" i="6"/>
  <c r="E287" i="6"/>
  <c r="C288" i="6"/>
  <c r="E288" i="6"/>
  <c r="C289" i="6"/>
  <c r="E289" i="6"/>
  <c r="C290" i="6"/>
  <c r="E290" i="6"/>
  <c r="C291" i="6"/>
  <c r="E291" i="6"/>
  <c r="C292" i="6"/>
  <c r="E292" i="6"/>
  <c r="C293" i="6"/>
  <c r="E293" i="6"/>
  <c r="C294" i="6"/>
  <c r="E294" i="6"/>
  <c r="C295" i="6"/>
  <c r="E295" i="6"/>
  <c r="C296" i="6"/>
  <c r="E296" i="6"/>
  <c r="C297" i="6"/>
  <c r="E297" i="6"/>
  <c r="C298" i="6"/>
  <c r="E298" i="6"/>
  <c r="C299" i="6"/>
  <c r="E299" i="6"/>
  <c r="C300" i="6"/>
  <c r="E300" i="6"/>
  <c r="C301" i="6"/>
  <c r="E301" i="6"/>
  <c r="C302" i="6"/>
  <c r="E302" i="6"/>
  <c r="C303" i="6"/>
  <c r="E303" i="6"/>
  <c r="C304" i="6"/>
  <c r="E304" i="6"/>
  <c r="C305" i="6"/>
  <c r="E305" i="6"/>
  <c r="C306" i="6"/>
  <c r="E306" i="6"/>
  <c r="C307" i="6"/>
  <c r="E307" i="6"/>
  <c r="C308" i="6"/>
  <c r="E308" i="6"/>
  <c r="C309" i="6"/>
  <c r="E309" i="6"/>
  <c r="C310" i="6"/>
  <c r="E310" i="6"/>
  <c r="C311" i="6"/>
  <c r="E311" i="6"/>
  <c r="C312" i="6"/>
  <c r="E312" i="6"/>
  <c r="C313" i="6"/>
  <c r="E313" i="6"/>
  <c r="C314" i="6"/>
  <c r="E314" i="6"/>
  <c r="C315" i="6"/>
  <c r="E315" i="6"/>
  <c r="C316" i="6"/>
  <c r="E316" i="6"/>
  <c r="C317" i="6"/>
  <c r="E317" i="6"/>
  <c r="C318" i="6"/>
  <c r="E318" i="6"/>
  <c r="C319" i="6"/>
  <c r="E319" i="6"/>
  <c r="C320" i="6"/>
  <c r="E320" i="6"/>
  <c r="C321" i="6"/>
  <c r="E321" i="6"/>
  <c r="C322" i="6"/>
  <c r="E322" i="6"/>
  <c r="C323" i="6"/>
  <c r="E323" i="6"/>
  <c r="C324" i="6"/>
  <c r="E324" i="6"/>
  <c r="C325" i="6"/>
  <c r="E325" i="6"/>
  <c r="C326" i="6"/>
  <c r="E326" i="6"/>
  <c r="C327" i="6"/>
  <c r="E327" i="6"/>
  <c r="C328" i="6"/>
  <c r="E328" i="6"/>
  <c r="C329" i="6"/>
  <c r="E329" i="6"/>
  <c r="C330" i="6"/>
  <c r="E330" i="6"/>
  <c r="C331" i="6"/>
  <c r="E331" i="6"/>
  <c r="C332" i="6"/>
  <c r="E332" i="6"/>
  <c r="C333" i="6"/>
  <c r="E333" i="6"/>
  <c r="C334" i="6"/>
  <c r="E334" i="6"/>
  <c r="C335" i="6"/>
  <c r="E335" i="6"/>
  <c r="C336" i="6"/>
  <c r="E336" i="6"/>
  <c r="C337" i="6"/>
  <c r="E337" i="6"/>
  <c r="C338" i="6"/>
  <c r="E338" i="6"/>
  <c r="C339" i="6"/>
  <c r="E339" i="6"/>
  <c r="C340" i="6"/>
  <c r="E340" i="6"/>
  <c r="C341" i="6"/>
  <c r="E341" i="6"/>
  <c r="C342" i="6"/>
  <c r="E342" i="6"/>
  <c r="C343" i="6"/>
  <c r="E343" i="6"/>
  <c r="C344" i="6"/>
  <c r="E344" i="6"/>
  <c r="C345" i="6"/>
  <c r="E345" i="6"/>
  <c r="C346" i="6"/>
  <c r="E346" i="6"/>
  <c r="C347" i="6"/>
  <c r="E347" i="6"/>
  <c r="C348" i="6"/>
  <c r="E348" i="6"/>
  <c r="C349" i="6"/>
  <c r="E349" i="6"/>
  <c r="C350" i="6"/>
  <c r="E350" i="6"/>
  <c r="C351" i="6"/>
  <c r="E351" i="6"/>
  <c r="C352" i="6"/>
  <c r="E352" i="6"/>
  <c r="C353" i="6"/>
  <c r="E353" i="6"/>
  <c r="C354" i="6"/>
  <c r="E354" i="6"/>
  <c r="C355" i="6"/>
  <c r="E355" i="6"/>
  <c r="C356" i="6"/>
  <c r="E356" i="6"/>
  <c r="C357" i="6"/>
  <c r="E357" i="6"/>
  <c r="C358" i="6"/>
  <c r="E358" i="6"/>
  <c r="C359" i="6"/>
  <c r="E359" i="6"/>
  <c r="C360" i="6"/>
  <c r="E360" i="6"/>
  <c r="C361" i="6"/>
  <c r="E361" i="6"/>
  <c r="C362" i="6"/>
  <c r="E362" i="6"/>
  <c r="C363" i="6"/>
  <c r="E363" i="6"/>
  <c r="C364" i="6"/>
  <c r="E364" i="6"/>
  <c r="C365" i="6"/>
  <c r="E365" i="6"/>
  <c r="C366" i="6"/>
  <c r="E366" i="6"/>
  <c r="C367" i="6"/>
  <c r="E367" i="6"/>
  <c r="C368" i="6"/>
  <c r="E368" i="6"/>
  <c r="C369" i="6"/>
  <c r="E369" i="6"/>
  <c r="C370" i="6"/>
  <c r="E370" i="6"/>
  <c r="C371" i="6"/>
  <c r="E371" i="6"/>
  <c r="C372" i="6"/>
  <c r="E372" i="6"/>
  <c r="C373" i="6"/>
  <c r="E373" i="6"/>
  <c r="C374" i="6"/>
  <c r="E374" i="6"/>
  <c r="C375" i="6"/>
  <c r="E375" i="6"/>
  <c r="C376" i="6"/>
  <c r="E376" i="6"/>
  <c r="C377" i="6"/>
  <c r="E377" i="6"/>
  <c r="C378" i="6"/>
  <c r="E378" i="6"/>
  <c r="C379" i="6"/>
  <c r="E379" i="6"/>
  <c r="C380" i="6"/>
  <c r="E380" i="6"/>
  <c r="C381" i="6"/>
  <c r="E381" i="6"/>
  <c r="C382" i="6"/>
  <c r="E382" i="6"/>
  <c r="C383" i="6"/>
  <c r="E383" i="6"/>
  <c r="C384" i="6"/>
  <c r="E384" i="6"/>
  <c r="C385" i="6"/>
  <c r="E385" i="6"/>
  <c r="C386" i="6"/>
  <c r="E386" i="6"/>
  <c r="C387" i="6"/>
  <c r="E387" i="6"/>
  <c r="C388" i="6"/>
  <c r="E388" i="6"/>
  <c r="C389" i="6"/>
  <c r="E389" i="6"/>
  <c r="C390" i="6"/>
  <c r="E390" i="6"/>
  <c r="C391" i="6"/>
  <c r="E391" i="6"/>
  <c r="C392" i="6"/>
  <c r="E392" i="6"/>
  <c r="C393" i="6"/>
  <c r="E393" i="6"/>
  <c r="C394" i="6"/>
  <c r="E394" i="6"/>
  <c r="C395" i="6"/>
  <c r="E395" i="6"/>
  <c r="C396" i="6"/>
  <c r="E396" i="6"/>
  <c r="C397" i="6"/>
  <c r="E397" i="6"/>
  <c r="C398" i="6"/>
  <c r="E398" i="6"/>
  <c r="C399" i="6"/>
  <c r="E399" i="6"/>
  <c r="C400" i="6"/>
  <c r="E400" i="6"/>
  <c r="C401" i="6"/>
  <c r="E401" i="6"/>
  <c r="C402" i="6"/>
  <c r="E402" i="6"/>
  <c r="C403" i="6"/>
  <c r="E403" i="6"/>
  <c r="C404" i="6"/>
  <c r="E404" i="6"/>
  <c r="C405" i="6"/>
  <c r="E405" i="6"/>
  <c r="C406" i="6"/>
  <c r="E406" i="6"/>
  <c r="C407" i="6"/>
  <c r="E407" i="6"/>
  <c r="C408" i="6"/>
  <c r="E408" i="6"/>
  <c r="C409" i="6"/>
  <c r="E409" i="6"/>
  <c r="C410" i="6"/>
  <c r="E410" i="6"/>
  <c r="C411" i="6"/>
  <c r="E411" i="6"/>
  <c r="C412" i="6"/>
  <c r="E412" i="6"/>
  <c r="C413" i="6"/>
  <c r="E413" i="6"/>
  <c r="C414" i="6"/>
  <c r="E414" i="6"/>
  <c r="C415" i="6"/>
  <c r="E415" i="6"/>
  <c r="C416" i="6"/>
  <c r="E416" i="6"/>
  <c r="C417" i="6"/>
  <c r="E417" i="6"/>
  <c r="C418" i="6"/>
  <c r="E418" i="6"/>
  <c r="C419" i="6"/>
  <c r="E419" i="6"/>
  <c r="C420" i="6"/>
  <c r="E420" i="6"/>
  <c r="C421" i="6"/>
  <c r="E421" i="6"/>
  <c r="C17" i="17"/>
  <c r="C5" i="17"/>
  <c r="E17" i="17"/>
  <c r="C18" i="17"/>
  <c r="C6" i="17"/>
  <c r="E18" i="17"/>
  <c r="C19" i="17"/>
  <c r="C7" i="17"/>
  <c r="E19" i="17"/>
  <c r="C20" i="17"/>
  <c r="C8" i="17"/>
  <c r="E20" i="17"/>
  <c r="C21" i="17"/>
  <c r="C9" i="17"/>
  <c r="E21" i="17"/>
  <c r="C22" i="17"/>
  <c r="C10" i="17"/>
  <c r="E22" i="17"/>
  <c r="C23" i="17"/>
  <c r="C11" i="17"/>
  <c r="E23" i="17"/>
  <c r="C24" i="17"/>
  <c r="C12" i="17"/>
  <c r="E24" i="17"/>
  <c r="C25" i="17"/>
  <c r="C13" i="17"/>
  <c r="E25" i="17"/>
  <c r="C26" i="17"/>
  <c r="C14" i="17"/>
  <c r="E26" i="17"/>
  <c r="C27" i="17"/>
  <c r="C15" i="17"/>
  <c r="E27" i="17"/>
  <c r="C28" i="17"/>
  <c r="C16" i="17"/>
  <c r="E28" i="17"/>
  <c r="C29" i="17"/>
  <c r="E29" i="17"/>
  <c r="C30" i="17"/>
  <c r="E30" i="17"/>
  <c r="C31" i="17"/>
  <c r="E31" i="17"/>
  <c r="C32" i="17"/>
  <c r="E32" i="17"/>
  <c r="C33" i="17"/>
  <c r="E33" i="17"/>
  <c r="C34" i="17"/>
  <c r="E34" i="17"/>
  <c r="C35" i="17"/>
  <c r="E35" i="17"/>
  <c r="C36" i="17"/>
  <c r="E36" i="17"/>
  <c r="C37" i="17"/>
  <c r="E37" i="17"/>
  <c r="C38" i="17"/>
  <c r="E38" i="17"/>
  <c r="C39" i="17"/>
  <c r="E39" i="17"/>
  <c r="C40" i="17"/>
  <c r="E40" i="17"/>
  <c r="C41" i="17"/>
  <c r="E41" i="17"/>
  <c r="C42" i="17"/>
  <c r="E42" i="17"/>
  <c r="C43" i="17"/>
  <c r="E43" i="17"/>
  <c r="C44" i="17"/>
  <c r="E44" i="17"/>
  <c r="C45" i="17"/>
  <c r="E45" i="17"/>
  <c r="C46" i="17"/>
  <c r="E46" i="17"/>
  <c r="C47" i="17"/>
  <c r="E47" i="17"/>
  <c r="C48" i="17"/>
  <c r="E48" i="17"/>
  <c r="C49" i="17"/>
  <c r="E49" i="17"/>
  <c r="C50" i="17"/>
  <c r="E50" i="17"/>
  <c r="C51" i="17"/>
  <c r="E51" i="17"/>
  <c r="C52" i="17"/>
  <c r="E52" i="17"/>
  <c r="C53" i="17"/>
  <c r="E53" i="17"/>
  <c r="C54" i="17"/>
  <c r="E54" i="17"/>
  <c r="C55" i="17"/>
  <c r="E55" i="17"/>
  <c r="C56" i="17"/>
  <c r="E56" i="17"/>
  <c r="C57" i="17"/>
  <c r="E57" i="17"/>
  <c r="C58" i="17"/>
  <c r="E58" i="17"/>
  <c r="C59" i="17"/>
  <c r="E59" i="17"/>
  <c r="C60" i="17"/>
  <c r="E60" i="17"/>
  <c r="C61" i="17"/>
  <c r="E61" i="17"/>
  <c r="C62" i="17"/>
  <c r="E62" i="17"/>
  <c r="C63" i="17"/>
  <c r="E63" i="17"/>
  <c r="C64" i="17"/>
  <c r="E64" i="17"/>
  <c r="C65" i="17"/>
  <c r="E65" i="17"/>
  <c r="C66" i="17"/>
  <c r="E66" i="17"/>
  <c r="C67" i="17"/>
  <c r="E67" i="17"/>
  <c r="C68" i="17"/>
  <c r="E68" i="17"/>
  <c r="C69" i="17"/>
  <c r="E69" i="17"/>
  <c r="C70" i="17"/>
  <c r="E70" i="17"/>
  <c r="C71" i="17"/>
  <c r="E71" i="17"/>
  <c r="C72" i="17"/>
  <c r="E72" i="17"/>
  <c r="C73" i="17"/>
  <c r="E73" i="17"/>
  <c r="C74" i="17"/>
  <c r="E74" i="17"/>
  <c r="C75" i="17"/>
  <c r="E75" i="17"/>
  <c r="C76" i="17"/>
  <c r="E76" i="17"/>
  <c r="C77" i="17"/>
  <c r="E77" i="17"/>
  <c r="C78" i="17"/>
  <c r="E78" i="17"/>
  <c r="C79" i="17"/>
  <c r="E79" i="17"/>
  <c r="C80" i="17"/>
  <c r="E80" i="17"/>
  <c r="C81" i="17"/>
  <c r="E81" i="17"/>
  <c r="C82" i="17"/>
  <c r="E82" i="17"/>
  <c r="C83" i="17"/>
  <c r="E83" i="17"/>
  <c r="C84" i="17"/>
  <c r="E84" i="17"/>
  <c r="C85" i="17"/>
  <c r="E85" i="17"/>
  <c r="C86" i="17"/>
  <c r="E86" i="17"/>
  <c r="C87" i="17"/>
  <c r="E87" i="17"/>
  <c r="C88" i="17"/>
  <c r="E88" i="17"/>
  <c r="C89" i="17"/>
  <c r="E89" i="17"/>
  <c r="C90" i="17"/>
  <c r="E90" i="17"/>
  <c r="C91" i="17"/>
  <c r="E91" i="17"/>
  <c r="C92" i="17"/>
  <c r="E92" i="17"/>
  <c r="C93" i="17"/>
  <c r="E93" i="17"/>
  <c r="C94" i="17"/>
  <c r="E94" i="17"/>
  <c r="C95" i="17"/>
  <c r="E95" i="17"/>
  <c r="C96" i="17"/>
  <c r="E96" i="17"/>
  <c r="C97" i="17"/>
  <c r="E97" i="17"/>
  <c r="C98" i="17"/>
  <c r="E98" i="17"/>
  <c r="C99" i="17"/>
  <c r="E99" i="17"/>
  <c r="C100" i="17"/>
  <c r="E100" i="17"/>
  <c r="C101" i="17"/>
  <c r="E101" i="17"/>
  <c r="C102" i="17"/>
  <c r="E102" i="17"/>
  <c r="C103" i="17"/>
  <c r="E103" i="17"/>
  <c r="C104" i="17"/>
  <c r="E104" i="17"/>
  <c r="C105" i="17"/>
  <c r="E105" i="17"/>
  <c r="C106" i="17"/>
  <c r="E106" i="17"/>
  <c r="C107" i="17"/>
  <c r="E107" i="17"/>
  <c r="C108" i="17"/>
  <c r="E108" i="17"/>
  <c r="C109" i="17"/>
  <c r="E109" i="17"/>
  <c r="C110" i="17"/>
  <c r="E110" i="17"/>
  <c r="C111" i="17"/>
  <c r="E111" i="17"/>
  <c r="C112" i="17"/>
  <c r="E112" i="17"/>
  <c r="C113" i="17"/>
  <c r="E113" i="17"/>
  <c r="C114" i="17"/>
  <c r="E114" i="17"/>
  <c r="C115" i="17"/>
  <c r="E115" i="17"/>
  <c r="C116" i="17"/>
  <c r="E116" i="17"/>
  <c r="C117" i="17"/>
  <c r="E117" i="17"/>
  <c r="C118" i="17"/>
  <c r="E118" i="17"/>
  <c r="C119" i="17"/>
  <c r="E119" i="17"/>
  <c r="C120" i="17"/>
  <c r="E120" i="17"/>
  <c r="C121" i="17"/>
  <c r="E121" i="17"/>
  <c r="C122" i="17"/>
  <c r="E122" i="17"/>
  <c r="C123" i="17"/>
  <c r="E123" i="17"/>
  <c r="C124" i="17"/>
  <c r="E124" i="17"/>
  <c r="C125" i="17"/>
  <c r="E125" i="17"/>
  <c r="C126" i="17"/>
  <c r="E126" i="17"/>
  <c r="C127" i="17"/>
  <c r="E127" i="17"/>
  <c r="C128" i="17"/>
  <c r="E128" i="17"/>
  <c r="C129" i="17"/>
  <c r="E129" i="17"/>
  <c r="C130" i="17"/>
  <c r="E130" i="17"/>
  <c r="C131" i="17"/>
  <c r="E131" i="17"/>
  <c r="C132" i="17"/>
  <c r="E132" i="17"/>
  <c r="C133" i="17"/>
  <c r="E133" i="17"/>
  <c r="C134" i="17"/>
  <c r="E134" i="17"/>
  <c r="C135" i="17"/>
  <c r="E135" i="17"/>
  <c r="C136" i="17"/>
  <c r="E136" i="17"/>
  <c r="C137" i="17"/>
  <c r="E137" i="17"/>
  <c r="C138" i="17"/>
  <c r="E138" i="17"/>
  <c r="C139" i="17"/>
  <c r="E139" i="17"/>
  <c r="C140" i="17"/>
  <c r="E140" i="17"/>
  <c r="C141" i="17"/>
  <c r="E141" i="17"/>
  <c r="C142" i="17"/>
  <c r="E142" i="17"/>
  <c r="C143" i="17"/>
  <c r="E143" i="17"/>
  <c r="C144" i="17"/>
  <c r="E144" i="17"/>
  <c r="C145" i="17"/>
  <c r="E145" i="17"/>
  <c r="C146" i="17"/>
  <c r="E146" i="17"/>
  <c r="C147" i="17"/>
  <c r="E147" i="17"/>
  <c r="C148" i="17"/>
  <c r="E148" i="17"/>
  <c r="C149" i="17"/>
  <c r="E149" i="17"/>
  <c r="C150" i="17"/>
  <c r="E150" i="17"/>
  <c r="C151" i="17"/>
  <c r="E151" i="17"/>
  <c r="C152" i="17"/>
  <c r="E152" i="17"/>
  <c r="C153" i="17"/>
  <c r="E153" i="17"/>
  <c r="C154" i="17"/>
  <c r="E154" i="17"/>
  <c r="C155" i="17"/>
  <c r="E155" i="17"/>
  <c r="C156" i="17"/>
  <c r="E156" i="17"/>
  <c r="C157" i="17"/>
  <c r="E157" i="17"/>
  <c r="C158" i="17"/>
  <c r="E158" i="17"/>
  <c r="C159" i="17"/>
  <c r="E159" i="17"/>
  <c r="C160" i="17"/>
  <c r="E160" i="17"/>
  <c r="C161" i="17"/>
  <c r="E161" i="17"/>
  <c r="C162" i="17"/>
  <c r="E162" i="17"/>
  <c r="C163" i="17"/>
  <c r="E163" i="17"/>
  <c r="C164" i="17"/>
  <c r="E164" i="17"/>
  <c r="C165" i="17"/>
  <c r="E165" i="17"/>
  <c r="C166" i="17"/>
  <c r="E166" i="17"/>
  <c r="C167" i="17"/>
  <c r="E167" i="17"/>
  <c r="C168" i="17"/>
  <c r="E168" i="17"/>
  <c r="C169" i="17"/>
  <c r="E169" i="17"/>
  <c r="C170" i="17"/>
  <c r="E170" i="17"/>
  <c r="C171" i="17"/>
  <c r="E171" i="17"/>
  <c r="C172" i="17"/>
  <c r="E172" i="17"/>
  <c r="C173" i="17"/>
  <c r="E173" i="17"/>
  <c r="C174" i="17"/>
  <c r="E174" i="17"/>
  <c r="C175" i="17"/>
  <c r="E175" i="17"/>
  <c r="C176" i="17"/>
  <c r="E176" i="17"/>
  <c r="C177" i="17"/>
  <c r="E177" i="17"/>
  <c r="C178" i="17"/>
  <c r="E178" i="17"/>
  <c r="C179" i="17"/>
  <c r="E179" i="17"/>
  <c r="C180" i="17"/>
  <c r="E180" i="17"/>
  <c r="C181" i="17"/>
  <c r="E181" i="17"/>
  <c r="C182" i="17"/>
  <c r="E182" i="17"/>
  <c r="C183" i="17"/>
  <c r="E183" i="17"/>
  <c r="C184" i="17"/>
  <c r="E184" i="17"/>
  <c r="C185" i="17"/>
  <c r="E185" i="17"/>
  <c r="C186" i="17"/>
  <c r="E186" i="17"/>
  <c r="C187" i="17"/>
  <c r="E187" i="17"/>
  <c r="C188" i="17"/>
  <c r="E188" i="17"/>
  <c r="C189" i="17"/>
  <c r="E189" i="17"/>
  <c r="C190" i="17"/>
  <c r="E190" i="17"/>
  <c r="C191" i="17"/>
  <c r="E191" i="17"/>
  <c r="C192" i="17"/>
  <c r="E192" i="17"/>
  <c r="C193" i="17"/>
  <c r="E193" i="17"/>
  <c r="C194" i="17"/>
  <c r="E194" i="17"/>
  <c r="C195" i="17"/>
  <c r="E195" i="17"/>
  <c r="C196" i="17"/>
  <c r="E196" i="17"/>
  <c r="C197" i="17"/>
  <c r="E197" i="17"/>
  <c r="C198" i="17"/>
  <c r="E198" i="17"/>
  <c r="C199" i="17"/>
  <c r="E199" i="17"/>
  <c r="C200" i="17"/>
  <c r="E200" i="17"/>
  <c r="C201" i="17"/>
  <c r="E201" i="17"/>
  <c r="C202" i="17"/>
  <c r="E202" i="17"/>
  <c r="C203" i="17"/>
  <c r="E203" i="17"/>
  <c r="C204" i="17"/>
  <c r="E204" i="17"/>
  <c r="C205" i="17"/>
  <c r="E205" i="17"/>
  <c r="C206" i="17"/>
  <c r="E206" i="17"/>
  <c r="C207" i="17"/>
  <c r="E207" i="17"/>
  <c r="C208" i="17"/>
  <c r="E208" i="17"/>
  <c r="C209" i="17"/>
  <c r="E209" i="17"/>
  <c r="C210" i="17"/>
  <c r="E210" i="17"/>
  <c r="C211" i="17"/>
  <c r="E211" i="17"/>
  <c r="C212" i="17"/>
  <c r="E212" i="17"/>
  <c r="C213" i="17"/>
  <c r="E213" i="17"/>
  <c r="C214" i="17"/>
  <c r="E214" i="17"/>
  <c r="C215" i="17"/>
  <c r="E215" i="17"/>
  <c r="C216" i="17"/>
  <c r="E216" i="17"/>
  <c r="C217" i="17"/>
  <c r="E217" i="17"/>
  <c r="C218" i="17"/>
  <c r="E218" i="17"/>
  <c r="C219" i="17"/>
  <c r="E219" i="17"/>
  <c r="C220" i="17"/>
  <c r="E220" i="17"/>
  <c r="C221" i="17"/>
  <c r="E221" i="17"/>
  <c r="C222" i="17"/>
  <c r="E222" i="17"/>
  <c r="C223" i="17"/>
  <c r="E223" i="17"/>
  <c r="C224" i="17"/>
  <c r="E224" i="17"/>
  <c r="C225" i="17"/>
  <c r="E225" i="17"/>
  <c r="C226" i="17"/>
  <c r="E226" i="17"/>
  <c r="C227" i="17"/>
  <c r="E227" i="17"/>
  <c r="C228" i="17"/>
  <c r="E228" i="17"/>
  <c r="C229" i="17"/>
  <c r="E229" i="17"/>
  <c r="C230" i="17"/>
  <c r="E230" i="17"/>
  <c r="C231" i="17"/>
  <c r="E231" i="17"/>
  <c r="C232" i="17"/>
  <c r="E232" i="17"/>
  <c r="C233" i="17"/>
  <c r="E233" i="17"/>
  <c r="C234" i="17"/>
  <c r="E234" i="17"/>
  <c r="C235" i="17"/>
  <c r="E235" i="17"/>
  <c r="C236" i="17"/>
  <c r="E236" i="17"/>
  <c r="C237" i="17"/>
  <c r="E237" i="17"/>
  <c r="C238" i="17"/>
  <c r="E238" i="17"/>
  <c r="C239" i="17"/>
  <c r="E239" i="17"/>
  <c r="C240" i="17"/>
  <c r="E240" i="17"/>
  <c r="C241" i="17"/>
  <c r="E241" i="17"/>
  <c r="C242" i="17"/>
  <c r="E242" i="17"/>
  <c r="C243" i="17"/>
  <c r="E243" i="17"/>
  <c r="C244" i="17"/>
  <c r="E244" i="17"/>
  <c r="C245" i="17"/>
  <c r="E245" i="17"/>
  <c r="C246" i="17"/>
  <c r="E246" i="17"/>
  <c r="C247" i="17"/>
  <c r="E247" i="17"/>
  <c r="C248" i="17"/>
  <c r="E248" i="17"/>
  <c r="C249" i="17"/>
  <c r="E249" i="17"/>
  <c r="C250" i="17"/>
  <c r="E250" i="17"/>
  <c r="C251" i="17"/>
  <c r="E251" i="17"/>
  <c r="C252" i="17"/>
  <c r="E252" i="17"/>
  <c r="C253" i="17"/>
  <c r="E253" i="17"/>
  <c r="C254" i="17"/>
  <c r="E254" i="17"/>
  <c r="C255" i="17"/>
  <c r="E255" i="17"/>
  <c r="C256" i="17"/>
  <c r="E256" i="17"/>
  <c r="C257" i="17"/>
  <c r="E257" i="17"/>
  <c r="C258" i="17"/>
  <c r="E258" i="17"/>
  <c r="C259" i="17"/>
  <c r="E259" i="17"/>
  <c r="C260" i="17"/>
  <c r="E260" i="17"/>
  <c r="C261" i="17"/>
  <c r="E261" i="17"/>
  <c r="C262" i="17"/>
  <c r="E262" i="17"/>
  <c r="C263" i="17"/>
  <c r="E263" i="17"/>
  <c r="C264" i="17"/>
  <c r="E264" i="17"/>
  <c r="C265" i="17"/>
  <c r="E265" i="17"/>
  <c r="C266" i="17"/>
  <c r="E266" i="17"/>
  <c r="C267" i="17"/>
  <c r="E267" i="17"/>
  <c r="C268" i="17"/>
  <c r="E268" i="17"/>
  <c r="C269" i="17"/>
  <c r="E269" i="17"/>
  <c r="C270" i="17"/>
  <c r="E270" i="17"/>
  <c r="C271" i="17"/>
  <c r="E271" i="17"/>
  <c r="C272" i="17"/>
  <c r="E272" i="17"/>
  <c r="C273" i="17"/>
  <c r="E273" i="17"/>
  <c r="C274" i="17"/>
  <c r="E274" i="17"/>
  <c r="C275" i="17"/>
  <c r="E275" i="17"/>
  <c r="C276" i="17"/>
  <c r="E276" i="17"/>
  <c r="C277" i="17"/>
  <c r="E277" i="17"/>
  <c r="C278" i="17"/>
  <c r="E278" i="17"/>
  <c r="C279" i="17"/>
  <c r="E279" i="17"/>
  <c r="C280" i="17"/>
  <c r="E280" i="17"/>
  <c r="C281" i="17"/>
  <c r="E281" i="17"/>
  <c r="C282" i="17"/>
  <c r="E282" i="17"/>
  <c r="C283" i="17"/>
  <c r="E283" i="17"/>
  <c r="C284" i="17"/>
  <c r="E284" i="17"/>
  <c r="C285" i="17"/>
  <c r="E285" i="17"/>
  <c r="C286" i="17"/>
  <c r="E286" i="17"/>
  <c r="C287" i="17"/>
  <c r="E287" i="17"/>
  <c r="C288" i="17"/>
  <c r="E288" i="17"/>
  <c r="C289" i="17"/>
  <c r="E289" i="17"/>
  <c r="C290" i="17"/>
  <c r="E290" i="17"/>
  <c r="C291" i="17"/>
  <c r="E291" i="17"/>
  <c r="C292" i="17"/>
  <c r="E292" i="17"/>
  <c r="C293" i="17"/>
  <c r="E293" i="17"/>
  <c r="C294" i="17"/>
  <c r="E294" i="17"/>
  <c r="C295" i="17"/>
  <c r="E295" i="17"/>
  <c r="C296" i="17"/>
  <c r="E296" i="17"/>
  <c r="C297" i="17"/>
  <c r="E297" i="17"/>
  <c r="C298" i="17"/>
  <c r="E298" i="17"/>
  <c r="C299" i="17"/>
  <c r="E299" i="17"/>
  <c r="C300" i="17"/>
  <c r="E300" i="17"/>
  <c r="C301" i="17"/>
  <c r="E301" i="17"/>
  <c r="C302" i="17"/>
  <c r="E302" i="17"/>
  <c r="C303" i="17"/>
  <c r="E303" i="17"/>
  <c r="C304" i="17"/>
  <c r="E304" i="17"/>
  <c r="C305" i="17"/>
  <c r="E305" i="17"/>
  <c r="C306" i="17"/>
  <c r="E306" i="17"/>
  <c r="C307" i="17"/>
  <c r="E307" i="17"/>
  <c r="C308" i="17"/>
  <c r="E308" i="17"/>
  <c r="C309" i="17"/>
  <c r="E309" i="17"/>
  <c r="C310" i="17"/>
  <c r="E310" i="17"/>
  <c r="C311" i="17"/>
  <c r="E311" i="17"/>
  <c r="C312" i="17"/>
  <c r="E312" i="17"/>
  <c r="C313" i="17"/>
  <c r="E313" i="17"/>
  <c r="C314" i="17"/>
  <c r="E314" i="17"/>
  <c r="C315" i="17"/>
  <c r="E315" i="17"/>
  <c r="C316" i="17"/>
  <c r="E316" i="17"/>
  <c r="C317" i="17"/>
  <c r="E317" i="17"/>
  <c r="C318" i="17"/>
  <c r="E318" i="17"/>
  <c r="C319" i="17"/>
  <c r="E319" i="17"/>
  <c r="C320" i="17"/>
  <c r="E320" i="17"/>
  <c r="C321" i="17"/>
  <c r="E321" i="17"/>
  <c r="C322" i="17"/>
  <c r="E322" i="17"/>
  <c r="C323" i="17"/>
  <c r="E323" i="17"/>
  <c r="C324" i="17"/>
  <c r="E324" i="17"/>
  <c r="C325" i="17"/>
  <c r="E325" i="17"/>
  <c r="C326" i="17"/>
  <c r="E326" i="17"/>
  <c r="C327" i="17"/>
  <c r="E327" i="17"/>
  <c r="C328" i="17"/>
  <c r="E328" i="17"/>
  <c r="C329" i="17"/>
  <c r="E329" i="17"/>
  <c r="C330" i="17"/>
  <c r="E330" i="17"/>
  <c r="C331" i="17"/>
  <c r="E331" i="17"/>
  <c r="C332" i="17"/>
  <c r="E332" i="17"/>
  <c r="C333" i="17"/>
  <c r="E333" i="17"/>
  <c r="C334" i="17"/>
  <c r="E334" i="17"/>
  <c r="C335" i="17"/>
  <c r="E335" i="17"/>
  <c r="C336" i="17"/>
  <c r="E336" i="17"/>
  <c r="C337" i="17"/>
  <c r="E337" i="17"/>
  <c r="C338" i="17"/>
  <c r="E338" i="17"/>
  <c r="C339" i="17"/>
  <c r="E339" i="17"/>
  <c r="C340" i="17"/>
  <c r="E340" i="17"/>
  <c r="C341" i="17"/>
  <c r="E341" i="17"/>
  <c r="C342" i="17"/>
  <c r="E342" i="17"/>
  <c r="C343" i="17"/>
  <c r="E343" i="17"/>
  <c r="C344" i="17"/>
  <c r="E344" i="17"/>
  <c r="C345" i="17"/>
  <c r="E345" i="17"/>
  <c r="C346" i="17"/>
  <c r="E346" i="17"/>
  <c r="C347" i="17"/>
  <c r="E347" i="17"/>
  <c r="C348" i="17"/>
  <c r="E348" i="17"/>
  <c r="C349" i="17"/>
  <c r="E349" i="17"/>
  <c r="C350" i="17"/>
  <c r="E350" i="17"/>
  <c r="C351" i="17"/>
  <c r="E351" i="17"/>
  <c r="C352" i="17"/>
  <c r="E352" i="17"/>
  <c r="C353" i="17"/>
  <c r="E353" i="17"/>
  <c r="C354" i="17"/>
  <c r="E354" i="17"/>
  <c r="C355" i="17"/>
  <c r="E355" i="17"/>
  <c r="C356" i="17"/>
  <c r="E356" i="17"/>
  <c r="C357" i="17"/>
  <c r="E357" i="17"/>
  <c r="C358" i="17"/>
  <c r="E358" i="17"/>
  <c r="C359" i="17"/>
  <c r="E359" i="17"/>
  <c r="C360" i="17"/>
  <c r="E360" i="17"/>
  <c r="C361" i="17"/>
  <c r="E361" i="17"/>
  <c r="C362" i="17"/>
  <c r="E362" i="17"/>
  <c r="C363" i="17"/>
  <c r="E363" i="17"/>
  <c r="C364" i="17"/>
  <c r="E364" i="17"/>
  <c r="C365" i="17"/>
  <c r="E365" i="17"/>
  <c r="C366" i="17"/>
  <c r="E366" i="17"/>
  <c r="C367" i="17"/>
  <c r="E367" i="17"/>
  <c r="C368" i="17"/>
  <c r="E368" i="17"/>
  <c r="C369" i="17"/>
  <c r="E369" i="17"/>
  <c r="C370" i="17"/>
  <c r="E370" i="17"/>
  <c r="C371" i="17"/>
  <c r="E371" i="17"/>
  <c r="C372" i="17"/>
  <c r="E372" i="17"/>
  <c r="C373" i="17"/>
  <c r="E373" i="17"/>
  <c r="C374" i="17"/>
  <c r="E374" i="17"/>
  <c r="C375" i="17"/>
  <c r="E375" i="17"/>
  <c r="C376" i="17"/>
  <c r="E376" i="17"/>
  <c r="C377" i="17"/>
  <c r="E377" i="17"/>
  <c r="C378" i="17"/>
  <c r="E378" i="17"/>
  <c r="C379" i="17"/>
  <c r="E379" i="17"/>
  <c r="C380" i="17"/>
  <c r="E380" i="17"/>
  <c r="C381" i="17"/>
  <c r="E381" i="17"/>
  <c r="C382" i="17"/>
  <c r="E382" i="17"/>
  <c r="C383" i="17"/>
  <c r="E383" i="17"/>
  <c r="C384" i="17"/>
  <c r="E384" i="17"/>
  <c r="C385" i="17"/>
  <c r="E385" i="17"/>
  <c r="C386" i="17"/>
  <c r="E386" i="17"/>
  <c r="C387" i="17"/>
  <c r="E387" i="17"/>
  <c r="C388" i="17"/>
  <c r="E388" i="17"/>
  <c r="C389" i="17"/>
  <c r="E389" i="17"/>
  <c r="C390" i="17"/>
  <c r="E390" i="17"/>
  <c r="C391" i="17"/>
  <c r="E391" i="17"/>
  <c r="C392" i="17"/>
  <c r="E392" i="17"/>
  <c r="C393" i="17"/>
  <c r="E393" i="17"/>
  <c r="C394" i="17"/>
  <c r="E394" i="17"/>
  <c r="C395" i="17"/>
  <c r="E395" i="17"/>
  <c r="C396" i="17"/>
  <c r="E396" i="17"/>
  <c r="C397" i="17"/>
  <c r="E397" i="17"/>
  <c r="C398" i="17"/>
  <c r="E398" i="17"/>
  <c r="C399" i="17"/>
  <c r="E399" i="17"/>
  <c r="C400" i="17"/>
  <c r="E400" i="17"/>
  <c r="C401" i="17"/>
  <c r="E401" i="17"/>
  <c r="C402" i="17"/>
  <c r="E402" i="17"/>
  <c r="C403" i="17"/>
  <c r="E403" i="17"/>
  <c r="C404" i="17"/>
  <c r="E404" i="17"/>
  <c r="C405" i="17"/>
  <c r="E405" i="17"/>
  <c r="C406" i="17"/>
  <c r="E406" i="17"/>
  <c r="C407" i="17"/>
  <c r="E407" i="17"/>
  <c r="C408" i="17"/>
  <c r="E408" i="17"/>
  <c r="C409" i="17"/>
  <c r="E409" i="17"/>
  <c r="C410" i="17"/>
  <c r="E410" i="17"/>
  <c r="C411" i="17"/>
  <c r="E411" i="17"/>
  <c r="C412" i="17"/>
  <c r="E412" i="17"/>
  <c r="C413" i="17"/>
  <c r="E413" i="17"/>
  <c r="C414" i="17"/>
  <c r="E414" i="17"/>
  <c r="C415" i="17"/>
  <c r="E415" i="17"/>
  <c r="C416" i="17"/>
  <c r="E416" i="17"/>
  <c r="C417" i="17"/>
  <c r="E417" i="17"/>
  <c r="C418" i="17"/>
  <c r="E418" i="17"/>
  <c r="C419" i="17"/>
  <c r="E419" i="17"/>
  <c r="C420" i="17"/>
  <c r="E420" i="17"/>
  <c r="C421" i="17"/>
  <c r="E421" i="17"/>
  <c r="C17" i="18"/>
  <c r="C5" i="18"/>
  <c r="E17" i="18"/>
  <c r="C18" i="18"/>
  <c r="C6" i="18"/>
  <c r="E18" i="18"/>
  <c r="C19" i="18"/>
  <c r="C7" i="18"/>
  <c r="E19" i="18"/>
  <c r="C20" i="18"/>
  <c r="C8" i="18"/>
  <c r="E20" i="18"/>
  <c r="C21" i="18"/>
  <c r="C9" i="18"/>
  <c r="E21" i="18"/>
  <c r="C22" i="18"/>
  <c r="C10" i="18"/>
  <c r="E22" i="18"/>
  <c r="C23" i="18"/>
  <c r="C11" i="18"/>
  <c r="E23" i="18"/>
  <c r="C24" i="18"/>
  <c r="C12" i="18"/>
  <c r="E24" i="18"/>
  <c r="C25" i="18"/>
  <c r="C13" i="18"/>
  <c r="E25" i="18"/>
  <c r="C26" i="18"/>
  <c r="C14" i="18"/>
  <c r="E26" i="18"/>
  <c r="C27" i="18"/>
  <c r="C15" i="18"/>
  <c r="E27" i="18"/>
  <c r="C28" i="18"/>
  <c r="C16" i="18"/>
  <c r="E28" i="18"/>
  <c r="C29" i="18"/>
  <c r="E29" i="18"/>
  <c r="C30" i="18"/>
  <c r="E30" i="18"/>
  <c r="C31" i="18"/>
  <c r="E31" i="18"/>
  <c r="C32" i="18"/>
  <c r="E32" i="18"/>
  <c r="C33" i="18"/>
  <c r="E33" i="18"/>
  <c r="C34" i="18"/>
  <c r="E34" i="18"/>
  <c r="C35" i="18"/>
  <c r="E35" i="18"/>
  <c r="C36" i="18"/>
  <c r="E36" i="18"/>
  <c r="C37" i="18"/>
  <c r="E37" i="18"/>
  <c r="C38" i="18"/>
  <c r="E38" i="18"/>
  <c r="C39" i="18"/>
  <c r="E39" i="18"/>
  <c r="C40" i="18"/>
  <c r="E40" i="18"/>
  <c r="C41" i="18"/>
  <c r="E41" i="18"/>
  <c r="C42" i="18"/>
  <c r="E42" i="18"/>
  <c r="C43" i="18"/>
  <c r="E43" i="18"/>
  <c r="C44" i="18"/>
  <c r="E44" i="18"/>
  <c r="C45" i="18"/>
  <c r="E45" i="18"/>
  <c r="C46" i="18"/>
  <c r="E46" i="18"/>
  <c r="C47" i="18"/>
  <c r="E47" i="18"/>
  <c r="C48" i="18"/>
  <c r="E48" i="18"/>
  <c r="C49" i="18"/>
  <c r="E49" i="18"/>
  <c r="C50" i="18"/>
  <c r="E50" i="18"/>
  <c r="C51" i="18"/>
  <c r="E51" i="18"/>
  <c r="C52" i="18"/>
  <c r="E52" i="18"/>
  <c r="C53" i="18"/>
  <c r="E53" i="18"/>
  <c r="C54" i="18"/>
  <c r="E54" i="18"/>
  <c r="C55" i="18"/>
  <c r="E55" i="18"/>
  <c r="C56" i="18"/>
  <c r="E56" i="18"/>
  <c r="C57" i="18"/>
  <c r="E57" i="18"/>
  <c r="C58" i="18"/>
  <c r="E58" i="18"/>
  <c r="C59" i="18"/>
  <c r="E59" i="18"/>
  <c r="C60" i="18"/>
  <c r="E60" i="18"/>
  <c r="C61" i="18"/>
  <c r="E61" i="18"/>
  <c r="C62" i="18"/>
  <c r="E62" i="18"/>
  <c r="C63" i="18"/>
  <c r="E63" i="18"/>
  <c r="C64" i="18"/>
  <c r="E64" i="18"/>
  <c r="C65" i="18"/>
  <c r="E65" i="18"/>
  <c r="C66" i="18"/>
  <c r="E66" i="18"/>
  <c r="C67" i="18"/>
  <c r="E67" i="18"/>
  <c r="C68" i="18"/>
  <c r="E68" i="18"/>
  <c r="C69" i="18"/>
  <c r="E69" i="18"/>
  <c r="C70" i="18"/>
  <c r="E70" i="18"/>
  <c r="C71" i="18"/>
  <c r="E71" i="18"/>
  <c r="C72" i="18"/>
  <c r="E72" i="18"/>
  <c r="C73" i="18"/>
  <c r="E73" i="18"/>
  <c r="C74" i="18"/>
  <c r="E74" i="18"/>
  <c r="C75" i="18"/>
  <c r="E75" i="18"/>
  <c r="C76" i="18"/>
  <c r="E76" i="18"/>
  <c r="C77" i="18"/>
  <c r="E77" i="18"/>
  <c r="C78" i="18"/>
  <c r="E78" i="18"/>
  <c r="C79" i="18"/>
  <c r="E79" i="18"/>
  <c r="C80" i="18"/>
  <c r="E80" i="18"/>
  <c r="C81" i="18"/>
  <c r="E81" i="18"/>
  <c r="C82" i="18"/>
  <c r="E82" i="18"/>
  <c r="C83" i="18"/>
  <c r="E83" i="18"/>
  <c r="C84" i="18"/>
  <c r="E84" i="18"/>
  <c r="C85" i="18"/>
  <c r="E85" i="18"/>
  <c r="C86" i="18"/>
  <c r="E86" i="18"/>
  <c r="C87" i="18"/>
  <c r="E87" i="18"/>
  <c r="C88" i="18"/>
  <c r="E88" i="18"/>
  <c r="C89" i="18"/>
  <c r="E89" i="18"/>
  <c r="C90" i="18"/>
  <c r="E90" i="18"/>
  <c r="C91" i="18"/>
  <c r="E91" i="18"/>
  <c r="C92" i="18"/>
  <c r="E92" i="18"/>
  <c r="C93" i="18"/>
  <c r="E93" i="18"/>
  <c r="C94" i="18"/>
  <c r="E94" i="18"/>
  <c r="C95" i="18"/>
  <c r="E95" i="18"/>
  <c r="C96" i="18"/>
  <c r="E96" i="18"/>
  <c r="C97" i="18"/>
  <c r="E97" i="18"/>
  <c r="C98" i="18"/>
  <c r="E98" i="18"/>
  <c r="C99" i="18"/>
  <c r="E99" i="18"/>
  <c r="C100" i="18"/>
  <c r="E100" i="18"/>
  <c r="C101" i="18"/>
  <c r="E101" i="18"/>
  <c r="C102" i="18"/>
  <c r="E102" i="18"/>
  <c r="C103" i="18"/>
  <c r="E103" i="18"/>
  <c r="C104" i="18"/>
  <c r="E104" i="18"/>
  <c r="C105" i="18"/>
  <c r="E105" i="18"/>
  <c r="C106" i="18"/>
  <c r="E106" i="18"/>
  <c r="C107" i="18"/>
  <c r="E107" i="18"/>
  <c r="C108" i="18"/>
  <c r="E108" i="18"/>
  <c r="C109" i="18"/>
  <c r="E109" i="18"/>
  <c r="C110" i="18"/>
  <c r="E110" i="18"/>
  <c r="C111" i="18"/>
  <c r="E111" i="18"/>
  <c r="C112" i="18"/>
  <c r="E112" i="18"/>
  <c r="C113" i="18"/>
  <c r="E113" i="18"/>
  <c r="C114" i="18"/>
  <c r="E114" i="18"/>
  <c r="C115" i="18"/>
  <c r="E115" i="18"/>
  <c r="C116" i="18"/>
  <c r="E116" i="18"/>
  <c r="C117" i="18"/>
  <c r="E117" i="18"/>
  <c r="C118" i="18"/>
  <c r="E118" i="18"/>
  <c r="C119" i="18"/>
  <c r="E119" i="18"/>
  <c r="C120" i="18"/>
  <c r="E120" i="18"/>
  <c r="C121" i="18"/>
  <c r="E121" i="18"/>
  <c r="C122" i="18"/>
  <c r="E122" i="18"/>
  <c r="C123" i="18"/>
  <c r="E123" i="18"/>
  <c r="C124" i="18"/>
  <c r="E124" i="18"/>
  <c r="C125" i="18"/>
  <c r="E125" i="18"/>
  <c r="C126" i="18"/>
  <c r="E126" i="18"/>
  <c r="C127" i="18"/>
  <c r="E127" i="18"/>
  <c r="C128" i="18"/>
  <c r="E128" i="18"/>
  <c r="C129" i="18"/>
  <c r="E129" i="18"/>
  <c r="C130" i="18"/>
  <c r="E130" i="18"/>
  <c r="C131" i="18"/>
  <c r="E131" i="18"/>
  <c r="C132" i="18"/>
  <c r="E132" i="18"/>
  <c r="C133" i="18"/>
  <c r="E133" i="18"/>
  <c r="C134" i="18"/>
  <c r="E134" i="18"/>
  <c r="C135" i="18"/>
  <c r="E135" i="18"/>
  <c r="C136" i="18"/>
  <c r="E136" i="18"/>
  <c r="C137" i="18"/>
  <c r="E137" i="18"/>
  <c r="C138" i="18"/>
  <c r="E138" i="18"/>
  <c r="C139" i="18"/>
  <c r="E139" i="18"/>
  <c r="C140" i="18"/>
  <c r="E140" i="18"/>
  <c r="C141" i="18"/>
  <c r="E141" i="18"/>
  <c r="C142" i="18"/>
  <c r="E142" i="18"/>
  <c r="C143" i="18"/>
  <c r="E143" i="18"/>
  <c r="C144" i="18"/>
  <c r="E144" i="18"/>
  <c r="C145" i="18"/>
  <c r="E145" i="18"/>
  <c r="C146" i="18"/>
  <c r="E146" i="18"/>
  <c r="C147" i="18"/>
  <c r="E147" i="18"/>
  <c r="C148" i="18"/>
  <c r="E148" i="18"/>
  <c r="C149" i="18"/>
  <c r="E149" i="18"/>
  <c r="C150" i="18"/>
  <c r="E150" i="18"/>
  <c r="C151" i="18"/>
  <c r="E151" i="18"/>
  <c r="C152" i="18"/>
  <c r="E152" i="18"/>
  <c r="C153" i="18"/>
  <c r="E153" i="18"/>
  <c r="C154" i="18"/>
  <c r="E154" i="18"/>
  <c r="C155" i="18"/>
  <c r="E155" i="18"/>
  <c r="C156" i="18"/>
  <c r="E156" i="18"/>
  <c r="C157" i="18"/>
  <c r="E157" i="18"/>
  <c r="C158" i="18"/>
  <c r="E158" i="18"/>
  <c r="C159" i="18"/>
  <c r="E159" i="18"/>
  <c r="C160" i="18"/>
  <c r="E160" i="18"/>
  <c r="C161" i="18"/>
  <c r="E161" i="18"/>
  <c r="C162" i="18"/>
  <c r="E162" i="18"/>
  <c r="C163" i="18"/>
  <c r="E163" i="18"/>
  <c r="C164" i="18"/>
  <c r="E164" i="18"/>
  <c r="C165" i="18"/>
  <c r="E165" i="18"/>
  <c r="C166" i="18"/>
  <c r="E166" i="18"/>
  <c r="C167" i="18"/>
  <c r="E167" i="18"/>
  <c r="C168" i="18"/>
  <c r="E168" i="18"/>
  <c r="C169" i="18"/>
  <c r="E169" i="18"/>
  <c r="C170" i="18"/>
  <c r="E170" i="18"/>
  <c r="C171" i="18"/>
  <c r="E171" i="18"/>
  <c r="C172" i="18"/>
  <c r="E172" i="18"/>
  <c r="C173" i="18"/>
  <c r="E173" i="18"/>
  <c r="C174" i="18"/>
  <c r="E174" i="18"/>
  <c r="C175" i="18"/>
  <c r="E175" i="18"/>
  <c r="C176" i="18"/>
  <c r="E176" i="18"/>
  <c r="C177" i="18"/>
  <c r="E177" i="18"/>
  <c r="C178" i="18"/>
  <c r="E178" i="18"/>
  <c r="C179" i="18"/>
  <c r="E179" i="18"/>
  <c r="C180" i="18"/>
  <c r="E180" i="18"/>
  <c r="C181" i="18"/>
  <c r="E181" i="18"/>
  <c r="C182" i="18"/>
  <c r="E182" i="18"/>
  <c r="C183" i="18"/>
  <c r="E183" i="18"/>
  <c r="C184" i="18"/>
  <c r="E184" i="18"/>
  <c r="C185" i="18"/>
  <c r="E185" i="18"/>
  <c r="C186" i="18"/>
  <c r="E186" i="18"/>
  <c r="C187" i="18"/>
  <c r="E187" i="18"/>
  <c r="C188" i="18"/>
  <c r="E188" i="18"/>
  <c r="C189" i="18"/>
  <c r="E189" i="18"/>
  <c r="C190" i="18"/>
  <c r="E190" i="18"/>
  <c r="C191" i="18"/>
  <c r="E191" i="18"/>
  <c r="C192" i="18"/>
  <c r="E192" i="18"/>
  <c r="C193" i="18"/>
  <c r="E193" i="18"/>
  <c r="C194" i="18"/>
  <c r="E194" i="18"/>
  <c r="C195" i="18"/>
  <c r="E195" i="18"/>
  <c r="C196" i="18"/>
  <c r="E196" i="18"/>
  <c r="C197" i="18"/>
  <c r="E197" i="18"/>
  <c r="C198" i="18"/>
  <c r="E198" i="18"/>
  <c r="C199" i="18"/>
  <c r="E199" i="18"/>
  <c r="C200" i="18"/>
  <c r="E200" i="18"/>
  <c r="C201" i="18"/>
  <c r="E201" i="18"/>
  <c r="C202" i="18"/>
  <c r="E202" i="18"/>
  <c r="C203" i="18"/>
  <c r="E203" i="18"/>
  <c r="C204" i="18"/>
  <c r="E204" i="18"/>
  <c r="C205" i="18"/>
  <c r="E205" i="18"/>
  <c r="C206" i="18"/>
  <c r="E206" i="18"/>
  <c r="C207" i="18"/>
  <c r="E207" i="18"/>
  <c r="C208" i="18"/>
  <c r="E208" i="18"/>
  <c r="C209" i="18"/>
  <c r="E209" i="18"/>
  <c r="C210" i="18"/>
  <c r="E210" i="18"/>
  <c r="C211" i="18"/>
  <c r="E211" i="18"/>
  <c r="C212" i="18"/>
  <c r="E212" i="18"/>
  <c r="C213" i="18"/>
  <c r="E213" i="18"/>
  <c r="C214" i="18"/>
  <c r="E214" i="18"/>
  <c r="C215" i="18"/>
  <c r="E215" i="18"/>
  <c r="C216" i="18"/>
  <c r="E216" i="18"/>
  <c r="C217" i="18"/>
  <c r="E217" i="18"/>
  <c r="C218" i="18"/>
  <c r="E218" i="18"/>
  <c r="C219" i="18"/>
  <c r="E219" i="18"/>
  <c r="C220" i="18"/>
  <c r="E220" i="18"/>
  <c r="C221" i="18"/>
  <c r="E221" i="18"/>
  <c r="C222" i="18"/>
  <c r="E222" i="18"/>
  <c r="C223" i="18"/>
  <c r="E223" i="18"/>
  <c r="C224" i="18"/>
  <c r="E224" i="18"/>
  <c r="C225" i="18"/>
  <c r="E225" i="18"/>
  <c r="C226" i="18"/>
  <c r="E226" i="18"/>
  <c r="C227" i="18"/>
  <c r="E227" i="18"/>
  <c r="C228" i="18"/>
  <c r="E228" i="18"/>
  <c r="C229" i="18"/>
  <c r="E229" i="18"/>
  <c r="C230" i="18"/>
  <c r="E230" i="18"/>
  <c r="C231" i="18"/>
  <c r="E231" i="18"/>
  <c r="C232" i="18"/>
  <c r="E232" i="18"/>
  <c r="C233" i="18"/>
  <c r="E233" i="18"/>
  <c r="C234" i="18"/>
  <c r="E234" i="18"/>
  <c r="C235" i="18"/>
  <c r="E235" i="18"/>
  <c r="C236" i="18"/>
  <c r="E236" i="18"/>
  <c r="C237" i="18"/>
  <c r="E237" i="18"/>
  <c r="C238" i="18"/>
  <c r="E238" i="18"/>
  <c r="C239" i="18"/>
  <c r="E239" i="18"/>
  <c r="C240" i="18"/>
  <c r="E240" i="18"/>
  <c r="C241" i="18"/>
  <c r="E241" i="18"/>
  <c r="C242" i="18"/>
  <c r="E242" i="18"/>
  <c r="C243" i="18"/>
  <c r="E243" i="18"/>
  <c r="C244" i="18"/>
  <c r="E244" i="18"/>
  <c r="C245" i="18"/>
  <c r="E245" i="18"/>
  <c r="C246" i="18"/>
  <c r="E246" i="18"/>
  <c r="C247" i="18"/>
  <c r="E247" i="18"/>
  <c r="C248" i="18"/>
  <c r="E248" i="18"/>
  <c r="C249" i="18"/>
  <c r="E249" i="18"/>
  <c r="C250" i="18"/>
  <c r="E250" i="18"/>
  <c r="C251" i="18"/>
  <c r="E251" i="18"/>
  <c r="C252" i="18"/>
  <c r="E252" i="18"/>
  <c r="C253" i="18"/>
  <c r="E253" i="18"/>
  <c r="C254" i="18"/>
  <c r="E254" i="18"/>
  <c r="C255" i="18"/>
  <c r="E255" i="18"/>
  <c r="C256" i="18"/>
  <c r="E256" i="18"/>
  <c r="C257" i="18"/>
  <c r="E257" i="18"/>
  <c r="C258" i="18"/>
  <c r="E258" i="18"/>
  <c r="C259" i="18"/>
  <c r="E259" i="18"/>
  <c r="C260" i="18"/>
  <c r="E260" i="18"/>
  <c r="C261" i="18"/>
  <c r="E261" i="18"/>
  <c r="C262" i="18"/>
  <c r="E262" i="18"/>
  <c r="C263" i="18"/>
  <c r="E263" i="18"/>
  <c r="C264" i="18"/>
  <c r="E264" i="18"/>
  <c r="C265" i="18"/>
  <c r="E265" i="18"/>
  <c r="C266" i="18"/>
  <c r="E266" i="18"/>
  <c r="C267" i="18"/>
  <c r="E267" i="18"/>
  <c r="C268" i="18"/>
  <c r="E268" i="18"/>
  <c r="C269" i="18"/>
  <c r="E269" i="18"/>
  <c r="C270" i="18"/>
  <c r="E270" i="18"/>
  <c r="C271" i="18"/>
  <c r="E271" i="18"/>
  <c r="C272" i="18"/>
  <c r="E272" i="18"/>
  <c r="C273" i="18"/>
  <c r="E273" i="18"/>
  <c r="C274" i="18"/>
  <c r="E274" i="18"/>
  <c r="C275" i="18"/>
  <c r="E275" i="18"/>
  <c r="C276" i="18"/>
  <c r="E276" i="18"/>
  <c r="C277" i="18"/>
  <c r="E277" i="18"/>
  <c r="C278" i="18"/>
  <c r="E278" i="18"/>
  <c r="C279" i="18"/>
  <c r="E279" i="18"/>
  <c r="C280" i="18"/>
  <c r="E280" i="18"/>
  <c r="C281" i="18"/>
  <c r="E281" i="18"/>
  <c r="C282" i="18"/>
  <c r="E282" i="18"/>
  <c r="C283" i="18"/>
  <c r="E283" i="18"/>
  <c r="C284" i="18"/>
  <c r="E284" i="18"/>
  <c r="C285" i="18"/>
  <c r="E285" i="18"/>
  <c r="C286" i="18"/>
  <c r="E286" i="18"/>
  <c r="C287" i="18"/>
  <c r="E287" i="18"/>
  <c r="C288" i="18"/>
  <c r="E288" i="18"/>
  <c r="C289" i="18"/>
  <c r="E289" i="18"/>
  <c r="C290" i="18"/>
  <c r="E290" i="18"/>
  <c r="C291" i="18"/>
  <c r="E291" i="18"/>
  <c r="C292" i="18"/>
  <c r="E292" i="18"/>
  <c r="C293" i="18"/>
  <c r="E293" i="18"/>
  <c r="C294" i="18"/>
  <c r="E294" i="18"/>
  <c r="C295" i="18"/>
  <c r="E295" i="18"/>
  <c r="C296" i="18"/>
  <c r="E296" i="18"/>
  <c r="C297" i="18"/>
  <c r="E297" i="18"/>
  <c r="C298" i="18"/>
  <c r="E298" i="18"/>
  <c r="C299" i="18"/>
  <c r="E299" i="18"/>
  <c r="C300" i="18"/>
  <c r="E300" i="18"/>
  <c r="C301" i="18"/>
  <c r="E301" i="18"/>
  <c r="C302" i="18"/>
  <c r="E302" i="18"/>
  <c r="C303" i="18"/>
  <c r="E303" i="18"/>
  <c r="C304" i="18"/>
  <c r="E304" i="18"/>
  <c r="C305" i="18"/>
  <c r="E305" i="18"/>
  <c r="C306" i="18"/>
  <c r="E306" i="18"/>
  <c r="C307" i="18"/>
  <c r="E307" i="18"/>
  <c r="C308" i="18"/>
  <c r="E308" i="18"/>
  <c r="C309" i="18"/>
  <c r="E309" i="18"/>
  <c r="C310" i="18"/>
  <c r="E310" i="18"/>
  <c r="C311" i="18"/>
  <c r="E311" i="18"/>
  <c r="C312" i="18"/>
  <c r="E312" i="18"/>
  <c r="C313" i="18"/>
  <c r="E313" i="18"/>
  <c r="C314" i="18"/>
  <c r="E314" i="18"/>
  <c r="C315" i="18"/>
  <c r="E315" i="18"/>
  <c r="C316" i="18"/>
  <c r="E316" i="18"/>
  <c r="C317" i="18"/>
  <c r="E317" i="18"/>
  <c r="C318" i="18"/>
  <c r="E318" i="18"/>
  <c r="C319" i="18"/>
  <c r="E319" i="18"/>
  <c r="C320" i="18"/>
  <c r="E320" i="18"/>
  <c r="C321" i="18"/>
  <c r="E321" i="18"/>
  <c r="C322" i="18"/>
  <c r="E322" i="18"/>
  <c r="C323" i="18"/>
  <c r="E323" i="18"/>
  <c r="C324" i="18"/>
  <c r="E324" i="18"/>
  <c r="C325" i="18"/>
  <c r="E325" i="18"/>
  <c r="C326" i="18"/>
  <c r="E326" i="18"/>
  <c r="C327" i="18"/>
  <c r="E327" i="18"/>
  <c r="C328" i="18"/>
  <c r="E328" i="18"/>
  <c r="C329" i="18"/>
  <c r="E329" i="18"/>
  <c r="C330" i="18"/>
  <c r="E330" i="18"/>
  <c r="C331" i="18"/>
  <c r="E331" i="18"/>
  <c r="C332" i="18"/>
  <c r="E332" i="18"/>
  <c r="C333" i="18"/>
  <c r="E333" i="18"/>
  <c r="C334" i="18"/>
  <c r="E334" i="18"/>
  <c r="C335" i="18"/>
  <c r="E335" i="18"/>
  <c r="C336" i="18"/>
  <c r="E336" i="18"/>
  <c r="C337" i="18"/>
  <c r="E337" i="18"/>
  <c r="C338" i="18"/>
  <c r="E338" i="18"/>
  <c r="C339" i="18"/>
  <c r="E339" i="18"/>
  <c r="C340" i="18"/>
  <c r="E340" i="18"/>
  <c r="C341" i="18"/>
  <c r="E341" i="18"/>
  <c r="C342" i="18"/>
  <c r="E342" i="18"/>
  <c r="C343" i="18"/>
  <c r="E343" i="18"/>
  <c r="C344" i="18"/>
  <c r="E344" i="18"/>
  <c r="C345" i="18"/>
  <c r="E345" i="18"/>
  <c r="C346" i="18"/>
  <c r="E346" i="18"/>
  <c r="C347" i="18"/>
  <c r="E347" i="18"/>
  <c r="C348" i="18"/>
  <c r="E348" i="18"/>
  <c r="C349" i="18"/>
  <c r="E349" i="18"/>
  <c r="C350" i="18"/>
  <c r="E350" i="18"/>
  <c r="C351" i="18"/>
  <c r="E351" i="18"/>
  <c r="C352" i="18"/>
  <c r="E352" i="18"/>
  <c r="C353" i="18"/>
  <c r="E353" i="18"/>
  <c r="C354" i="18"/>
  <c r="E354" i="18"/>
  <c r="C355" i="18"/>
  <c r="E355" i="18"/>
  <c r="C356" i="18"/>
  <c r="E356" i="18"/>
  <c r="C357" i="18"/>
  <c r="E357" i="18"/>
  <c r="C358" i="18"/>
  <c r="E358" i="18"/>
  <c r="C359" i="18"/>
  <c r="E359" i="18"/>
  <c r="C360" i="18"/>
  <c r="E360" i="18"/>
  <c r="C361" i="18"/>
  <c r="E361" i="18"/>
  <c r="C362" i="18"/>
  <c r="E362" i="18"/>
  <c r="C363" i="18"/>
  <c r="E363" i="18"/>
  <c r="C364" i="18"/>
  <c r="E364" i="18"/>
  <c r="C365" i="18"/>
  <c r="E365" i="18"/>
  <c r="C366" i="18"/>
  <c r="E366" i="18"/>
  <c r="C367" i="18"/>
  <c r="E367" i="18"/>
  <c r="C368" i="18"/>
  <c r="E368" i="18"/>
  <c r="C369" i="18"/>
  <c r="E369" i="18"/>
  <c r="C370" i="18"/>
  <c r="E370" i="18"/>
  <c r="C371" i="18"/>
  <c r="E371" i="18"/>
  <c r="C372" i="18"/>
  <c r="E372" i="18"/>
  <c r="C373" i="18"/>
  <c r="E373" i="18"/>
  <c r="C374" i="18"/>
  <c r="E374" i="18"/>
  <c r="C375" i="18"/>
  <c r="E375" i="18"/>
  <c r="C376" i="18"/>
  <c r="E376" i="18"/>
  <c r="C377" i="18"/>
  <c r="E377" i="18"/>
  <c r="C378" i="18"/>
  <c r="E378" i="18"/>
  <c r="C379" i="18"/>
  <c r="E379" i="18"/>
  <c r="C380" i="18"/>
  <c r="E380" i="18"/>
  <c r="C381" i="18"/>
  <c r="E381" i="18"/>
  <c r="C382" i="18"/>
  <c r="E382" i="18"/>
  <c r="C383" i="18"/>
  <c r="E383" i="18"/>
  <c r="C384" i="18"/>
  <c r="E384" i="18"/>
  <c r="C385" i="18"/>
  <c r="E385" i="18"/>
  <c r="C386" i="18"/>
  <c r="E386" i="18"/>
  <c r="C387" i="18"/>
  <c r="E387" i="18"/>
  <c r="C388" i="18"/>
  <c r="E388" i="18"/>
  <c r="C389" i="18"/>
  <c r="E389" i="18"/>
  <c r="C390" i="18"/>
  <c r="E390" i="18"/>
  <c r="C391" i="18"/>
  <c r="E391" i="18"/>
  <c r="C392" i="18"/>
  <c r="E392" i="18"/>
  <c r="C393" i="18"/>
  <c r="E393" i="18"/>
  <c r="C394" i="18"/>
  <c r="E394" i="18"/>
  <c r="C395" i="18"/>
  <c r="E395" i="18"/>
  <c r="C396" i="18"/>
  <c r="E396" i="18"/>
  <c r="C397" i="18"/>
  <c r="E397" i="18"/>
  <c r="C398" i="18"/>
  <c r="E398" i="18"/>
  <c r="C399" i="18"/>
  <c r="E399" i="18"/>
  <c r="C400" i="18"/>
  <c r="E400" i="18"/>
  <c r="C401" i="18"/>
  <c r="E401" i="18"/>
  <c r="C402" i="18"/>
  <c r="E402" i="18"/>
  <c r="C403" i="18"/>
  <c r="E403" i="18"/>
  <c r="C404" i="18"/>
  <c r="E404" i="18"/>
  <c r="C405" i="18"/>
  <c r="E405" i="18"/>
  <c r="C406" i="18"/>
  <c r="E406" i="18"/>
  <c r="C407" i="18"/>
  <c r="E407" i="18"/>
  <c r="C408" i="18"/>
  <c r="E408" i="18"/>
  <c r="C409" i="18"/>
  <c r="E409" i="18"/>
  <c r="C410" i="18"/>
  <c r="E410" i="18"/>
  <c r="C411" i="18"/>
  <c r="E411" i="18"/>
  <c r="C412" i="18"/>
  <c r="E412" i="18"/>
  <c r="C413" i="18"/>
  <c r="E413" i="18"/>
  <c r="C414" i="18"/>
  <c r="E414" i="18"/>
  <c r="C415" i="18"/>
  <c r="E415" i="18"/>
  <c r="C416" i="18"/>
  <c r="E416" i="18"/>
  <c r="C417" i="18"/>
  <c r="E417" i="18"/>
  <c r="C418" i="18"/>
  <c r="E418" i="18"/>
  <c r="C419" i="18"/>
  <c r="E419" i="18"/>
  <c r="C420" i="18"/>
  <c r="E420" i="18"/>
  <c r="C421" i="18"/>
  <c r="E421" i="18"/>
  <c r="C17" i="19"/>
  <c r="C5" i="19"/>
  <c r="E17" i="19"/>
  <c r="C18" i="19"/>
  <c r="C6" i="19"/>
  <c r="E18" i="19"/>
  <c r="C19" i="19"/>
  <c r="C7" i="19"/>
  <c r="E19" i="19"/>
  <c r="C20" i="19"/>
  <c r="C8" i="19"/>
  <c r="E20" i="19"/>
  <c r="C21" i="19"/>
  <c r="C9" i="19"/>
  <c r="E21" i="19"/>
  <c r="C22" i="19"/>
  <c r="C10" i="19"/>
  <c r="E22" i="19"/>
  <c r="C23" i="19"/>
  <c r="C11" i="19"/>
  <c r="E23" i="19"/>
  <c r="C24" i="19"/>
  <c r="C12" i="19"/>
  <c r="E24" i="19"/>
  <c r="C25" i="19"/>
  <c r="C13" i="19"/>
  <c r="E25" i="19"/>
  <c r="C26" i="19"/>
  <c r="C14" i="19"/>
  <c r="E26" i="19"/>
  <c r="C27" i="19"/>
  <c r="C15" i="19"/>
  <c r="E27" i="19"/>
  <c r="C28" i="19"/>
  <c r="C16" i="19"/>
  <c r="E28" i="19"/>
  <c r="C29" i="19"/>
  <c r="E29" i="19"/>
  <c r="C30" i="19"/>
  <c r="E30" i="19"/>
  <c r="C31" i="19"/>
  <c r="E31" i="19"/>
  <c r="C32" i="19"/>
  <c r="E32" i="19"/>
  <c r="C33" i="19"/>
  <c r="E33" i="19"/>
  <c r="C34" i="19"/>
  <c r="E34" i="19"/>
  <c r="C35" i="19"/>
  <c r="E35" i="19"/>
  <c r="C36" i="19"/>
  <c r="E36" i="19"/>
  <c r="C37" i="19"/>
  <c r="E37" i="19"/>
  <c r="C38" i="19"/>
  <c r="E38" i="19"/>
  <c r="C39" i="19"/>
  <c r="E39" i="19"/>
  <c r="C40" i="19"/>
  <c r="E40" i="19"/>
  <c r="C41" i="19"/>
  <c r="E41" i="19"/>
  <c r="C42" i="19"/>
  <c r="E42" i="19"/>
  <c r="C43" i="19"/>
  <c r="E43" i="19"/>
  <c r="C44" i="19"/>
  <c r="E44" i="19"/>
  <c r="C45" i="19"/>
  <c r="E45" i="19"/>
  <c r="C46" i="19"/>
  <c r="E46" i="19"/>
  <c r="C47" i="19"/>
  <c r="E47" i="19"/>
  <c r="C48" i="19"/>
  <c r="E48" i="19"/>
  <c r="C49" i="19"/>
  <c r="E49" i="19"/>
  <c r="C50" i="19"/>
  <c r="E50" i="19"/>
  <c r="C51" i="19"/>
  <c r="E51" i="19"/>
  <c r="C52" i="19"/>
  <c r="E52" i="19"/>
  <c r="C53" i="19"/>
  <c r="E53" i="19"/>
  <c r="C54" i="19"/>
  <c r="E54" i="19"/>
  <c r="C55" i="19"/>
  <c r="E55" i="19"/>
  <c r="C56" i="19"/>
  <c r="E56" i="19"/>
  <c r="C57" i="19"/>
  <c r="E57" i="19"/>
  <c r="C58" i="19"/>
  <c r="E58" i="19"/>
  <c r="C59" i="19"/>
  <c r="E59" i="19"/>
  <c r="C60" i="19"/>
  <c r="E60" i="19"/>
  <c r="C61" i="19"/>
  <c r="E61" i="19"/>
  <c r="C62" i="19"/>
  <c r="E62" i="19"/>
  <c r="C63" i="19"/>
  <c r="E63" i="19"/>
  <c r="C64" i="19"/>
  <c r="E64" i="19"/>
  <c r="C65" i="19"/>
  <c r="E65" i="19"/>
  <c r="C66" i="19"/>
  <c r="E66" i="19"/>
  <c r="C67" i="19"/>
  <c r="E67" i="19"/>
  <c r="C68" i="19"/>
  <c r="E68" i="19"/>
  <c r="C69" i="19"/>
  <c r="E69" i="19"/>
  <c r="C70" i="19"/>
  <c r="E70" i="19"/>
  <c r="C71" i="19"/>
  <c r="E71" i="19"/>
  <c r="C72" i="19"/>
  <c r="E72" i="19"/>
  <c r="C73" i="19"/>
  <c r="E73" i="19"/>
  <c r="C74" i="19"/>
  <c r="E74" i="19"/>
  <c r="C75" i="19"/>
  <c r="E75" i="19"/>
  <c r="C76" i="19"/>
  <c r="E76" i="19"/>
  <c r="C77" i="19"/>
  <c r="E77" i="19"/>
  <c r="C78" i="19"/>
  <c r="E78" i="19"/>
  <c r="C79" i="19"/>
  <c r="E79" i="19"/>
  <c r="C80" i="19"/>
  <c r="E80" i="19"/>
  <c r="C81" i="19"/>
  <c r="E81" i="19"/>
  <c r="C82" i="19"/>
  <c r="E82" i="19"/>
  <c r="C83" i="19"/>
  <c r="E83" i="19"/>
  <c r="C84" i="19"/>
  <c r="E84" i="19"/>
  <c r="C85" i="19"/>
  <c r="E85" i="19"/>
  <c r="C86" i="19"/>
  <c r="E86" i="19"/>
  <c r="C87" i="19"/>
  <c r="E87" i="19"/>
  <c r="C88" i="19"/>
  <c r="E88" i="19"/>
  <c r="C89" i="19"/>
  <c r="E89" i="19"/>
  <c r="C90" i="19"/>
  <c r="E90" i="19"/>
  <c r="C91" i="19"/>
  <c r="E91" i="19"/>
  <c r="C92" i="19"/>
  <c r="E92" i="19"/>
  <c r="C93" i="19"/>
  <c r="E93" i="19"/>
  <c r="C94" i="19"/>
  <c r="E94" i="19"/>
  <c r="C95" i="19"/>
  <c r="E95" i="19"/>
  <c r="C96" i="19"/>
  <c r="E96" i="19"/>
  <c r="C97" i="19"/>
  <c r="E97" i="19"/>
  <c r="C98" i="19"/>
  <c r="E98" i="19"/>
  <c r="C99" i="19"/>
  <c r="E99" i="19"/>
  <c r="C100" i="19"/>
  <c r="E100" i="19"/>
  <c r="C101" i="19"/>
  <c r="E101" i="19"/>
  <c r="C102" i="19"/>
  <c r="E102" i="19"/>
  <c r="C103" i="19"/>
  <c r="E103" i="19"/>
  <c r="C104" i="19"/>
  <c r="E104" i="19"/>
  <c r="C105" i="19"/>
  <c r="E105" i="19"/>
  <c r="C106" i="19"/>
  <c r="E106" i="19"/>
  <c r="C107" i="19"/>
  <c r="E107" i="19"/>
  <c r="C108" i="19"/>
  <c r="E108" i="19"/>
  <c r="C109" i="19"/>
  <c r="E109" i="19"/>
  <c r="C110" i="19"/>
  <c r="E110" i="19"/>
  <c r="C111" i="19"/>
  <c r="E111" i="19"/>
  <c r="C112" i="19"/>
  <c r="E112" i="19"/>
  <c r="C113" i="19"/>
  <c r="E113" i="19"/>
  <c r="C114" i="19"/>
  <c r="E114" i="19"/>
  <c r="C115" i="19"/>
  <c r="E115" i="19"/>
  <c r="C116" i="19"/>
  <c r="E116" i="19"/>
  <c r="C117" i="19"/>
  <c r="E117" i="19"/>
  <c r="C118" i="19"/>
  <c r="E118" i="19"/>
  <c r="C119" i="19"/>
  <c r="E119" i="19"/>
  <c r="C120" i="19"/>
  <c r="E120" i="19"/>
  <c r="C121" i="19"/>
  <c r="E121" i="19"/>
  <c r="C122" i="19"/>
  <c r="E122" i="19"/>
  <c r="C123" i="19"/>
  <c r="E123" i="19"/>
  <c r="C124" i="19"/>
  <c r="E124" i="19"/>
  <c r="C125" i="19"/>
  <c r="E125" i="19"/>
  <c r="C126" i="19"/>
  <c r="E126" i="19"/>
  <c r="C127" i="19"/>
  <c r="E127" i="19"/>
  <c r="C128" i="19"/>
  <c r="E128" i="19"/>
  <c r="C129" i="19"/>
  <c r="E129" i="19"/>
  <c r="C130" i="19"/>
  <c r="E130" i="19"/>
  <c r="C131" i="19"/>
  <c r="E131" i="19"/>
  <c r="C132" i="19"/>
  <c r="E132" i="19"/>
  <c r="C133" i="19"/>
  <c r="E133" i="19"/>
  <c r="C134" i="19"/>
  <c r="E134" i="19"/>
  <c r="C135" i="19"/>
  <c r="E135" i="19"/>
  <c r="C136" i="19"/>
  <c r="E136" i="19"/>
  <c r="C137" i="19"/>
  <c r="E137" i="19"/>
  <c r="C138" i="19"/>
  <c r="E138" i="19"/>
  <c r="C139" i="19"/>
  <c r="E139" i="19"/>
  <c r="C140" i="19"/>
  <c r="E140" i="19"/>
  <c r="C141" i="19"/>
  <c r="E141" i="19"/>
  <c r="C142" i="19"/>
  <c r="E142" i="19"/>
  <c r="C143" i="19"/>
  <c r="E143" i="19"/>
  <c r="C144" i="19"/>
  <c r="E144" i="19"/>
  <c r="C145" i="19"/>
  <c r="E145" i="19"/>
  <c r="C146" i="19"/>
  <c r="E146" i="19"/>
  <c r="C147" i="19"/>
  <c r="E147" i="19"/>
  <c r="C148" i="19"/>
  <c r="E148" i="19"/>
  <c r="C149" i="19"/>
  <c r="E149" i="19"/>
  <c r="C150" i="19"/>
  <c r="E150" i="19"/>
  <c r="C151" i="19"/>
  <c r="E151" i="19"/>
  <c r="C152" i="19"/>
  <c r="E152" i="19"/>
  <c r="C153" i="19"/>
  <c r="E153" i="19"/>
  <c r="C154" i="19"/>
  <c r="E154" i="19"/>
  <c r="C155" i="19"/>
  <c r="E155" i="19"/>
  <c r="C156" i="19"/>
  <c r="E156" i="19"/>
  <c r="C157" i="19"/>
  <c r="E157" i="19"/>
  <c r="C158" i="19"/>
  <c r="E158" i="19"/>
  <c r="C159" i="19"/>
  <c r="E159" i="19"/>
  <c r="C160" i="19"/>
  <c r="E160" i="19"/>
  <c r="C161" i="19"/>
  <c r="E161" i="19"/>
  <c r="C162" i="19"/>
  <c r="E162" i="19"/>
  <c r="C163" i="19"/>
  <c r="E163" i="19"/>
  <c r="C164" i="19"/>
  <c r="E164" i="19"/>
  <c r="C165" i="19"/>
  <c r="E165" i="19"/>
  <c r="C166" i="19"/>
  <c r="E166" i="19"/>
  <c r="C167" i="19"/>
  <c r="E167" i="19"/>
  <c r="C168" i="19"/>
  <c r="E168" i="19"/>
  <c r="C169" i="19"/>
  <c r="E169" i="19"/>
  <c r="C170" i="19"/>
  <c r="E170" i="19"/>
  <c r="C171" i="19"/>
  <c r="E171" i="19"/>
  <c r="C172" i="19"/>
  <c r="E172" i="19"/>
  <c r="C173" i="19"/>
  <c r="E173" i="19"/>
  <c r="C174" i="19"/>
  <c r="E174" i="19"/>
  <c r="C175" i="19"/>
  <c r="E175" i="19"/>
  <c r="C176" i="19"/>
  <c r="E176" i="19"/>
  <c r="C177" i="19"/>
  <c r="E177" i="19"/>
  <c r="C178" i="19"/>
  <c r="E178" i="19"/>
  <c r="C179" i="19"/>
  <c r="E179" i="19"/>
  <c r="C180" i="19"/>
  <c r="E180" i="19"/>
  <c r="C181" i="19"/>
  <c r="E181" i="19"/>
  <c r="C182" i="19"/>
  <c r="E182" i="19"/>
  <c r="C183" i="19"/>
  <c r="E183" i="19"/>
  <c r="C184" i="19"/>
  <c r="E184" i="19"/>
  <c r="C185" i="19"/>
  <c r="E185" i="19"/>
  <c r="C186" i="19"/>
  <c r="E186" i="19"/>
  <c r="C187" i="19"/>
  <c r="E187" i="19"/>
  <c r="C188" i="19"/>
  <c r="E188" i="19"/>
  <c r="C189" i="19"/>
  <c r="E189" i="19"/>
  <c r="C190" i="19"/>
  <c r="E190" i="19"/>
  <c r="C191" i="19"/>
  <c r="E191" i="19"/>
  <c r="C192" i="19"/>
  <c r="E192" i="19"/>
  <c r="C193" i="19"/>
  <c r="E193" i="19"/>
  <c r="C194" i="19"/>
  <c r="E194" i="19"/>
  <c r="C195" i="19"/>
  <c r="E195" i="19"/>
  <c r="C196" i="19"/>
  <c r="E196" i="19"/>
  <c r="C197" i="19"/>
  <c r="E197" i="19"/>
  <c r="C198" i="19"/>
  <c r="E198" i="19"/>
  <c r="C199" i="19"/>
  <c r="E199" i="19"/>
  <c r="C200" i="19"/>
  <c r="E200" i="19"/>
  <c r="C201" i="19"/>
  <c r="E201" i="19"/>
  <c r="C202" i="19"/>
  <c r="E202" i="19"/>
  <c r="C203" i="19"/>
  <c r="E203" i="19"/>
  <c r="C204" i="19"/>
  <c r="E204" i="19"/>
  <c r="C205" i="19"/>
  <c r="E205" i="19"/>
  <c r="C206" i="19"/>
  <c r="E206" i="19"/>
  <c r="C207" i="19"/>
  <c r="E207" i="19"/>
  <c r="C208" i="19"/>
  <c r="E208" i="19"/>
  <c r="C209" i="19"/>
  <c r="E209" i="19"/>
  <c r="C210" i="19"/>
  <c r="E210" i="19"/>
  <c r="C211" i="19"/>
  <c r="E211" i="19"/>
  <c r="C212" i="19"/>
  <c r="E212" i="19"/>
  <c r="C213" i="19"/>
  <c r="E213" i="19"/>
  <c r="C214" i="19"/>
  <c r="E214" i="19"/>
  <c r="C215" i="19"/>
  <c r="E215" i="19"/>
  <c r="C216" i="19"/>
  <c r="E216" i="19"/>
  <c r="C217" i="19"/>
  <c r="E217" i="19"/>
  <c r="C218" i="19"/>
  <c r="E218" i="19"/>
  <c r="C219" i="19"/>
  <c r="E219" i="19"/>
  <c r="C220" i="19"/>
  <c r="E220" i="19"/>
  <c r="C221" i="19"/>
  <c r="E221" i="19"/>
  <c r="C222" i="19"/>
  <c r="E222" i="19"/>
  <c r="C223" i="19"/>
  <c r="E223" i="19"/>
  <c r="C224" i="19"/>
  <c r="E224" i="19"/>
  <c r="C225" i="19"/>
  <c r="E225" i="19"/>
  <c r="C226" i="19"/>
  <c r="E226" i="19"/>
  <c r="C227" i="19"/>
  <c r="E227" i="19"/>
  <c r="C228" i="19"/>
  <c r="E228" i="19"/>
  <c r="C229" i="19"/>
  <c r="E229" i="19"/>
  <c r="C230" i="19"/>
  <c r="E230" i="19"/>
  <c r="C231" i="19"/>
  <c r="E231" i="19"/>
  <c r="C232" i="19"/>
  <c r="E232" i="19"/>
  <c r="C233" i="19"/>
  <c r="E233" i="19"/>
  <c r="C234" i="19"/>
  <c r="E234" i="19"/>
  <c r="C235" i="19"/>
  <c r="E235" i="19"/>
  <c r="C236" i="19"/>
  <c r="E236" i="19"/>
  <c r="C237" i="19"/>
  <c r="E237" i="19"/>
  <c r="C238" i="19"/>
  <c r="E238" i="19"/>
  <c r="C239" i="19"/>
  <c r="E239" i="19"/>
  <c r="C240" i="19"/>
  <c r="E240" i="19"/>
  <c r="C241" i="19"/>
  <c r="E241" i="19"/>
  <c r="C242" i="19"/>
  <c r="E242" i="19"/>
  <c r="C243" i="19"/>
  <c r="E243" i="19"/>
  <c r="C244" i="19"/>
  <c r="E244" i="19"/>
  <c r="C245" i="19"/>
  <c r="E245" i="19"/>
  <c r="C246" i="19"/>
  <c r="E246" i="19"/>
  <c r="C247" i="19"/>
  <c r="E247" i="19"/>
  <c r="C248" i="19"/>
  <c r="E248" i="19"/>
  <c r="C249" i="19"/>
  <c r="E249" i="19"/>
  <c r="C250" i="19"/>
  <c r="E250" i="19"/>
  <c r="C251" i="19"/>
  <c r="E251" i="19"/>
  <c r="C252" i="19"/>
  <c r="E252" i="19"/>
  <c r="C253" i="19"/>
  <c r="E253" i="19"/>
  <c r="C254" i="19"/>
  <c r="E254" i="19"/>
  <c r="C255" i="19"/>
  <c r="E255" i="19"/>
  <c r="C256" i="19"/>
  <c r="E256" i="19"/>
  <c r="C257" i="19"/>
  <c r="E257" i="19"/>
  <c r="C258" i="19"/>
  <c r="E258" i="19"/>
  <c r="C259" i="19"/>
  <c r="E259" i="19"/>
  <c r="C260" i="19"/>
  <c r="E260" i="19"/>
  <c r="C261" i="19"/>
  <c r="E261" i="19"/>
  <c r="C262" i="19"/>
  <c r="E262" i="19"/>
  <c r="C263" i="19"/>
  <c r="E263" i="19"/>
  <c r="C264" i="19"/>
  <c r="E264" i="19"/>
  <c r="C265" i="19"/>
  <c r="E265" i="19"/>
  <c r="C266" i="19"/>
  <c r="E266" i="19"/>
  <c r="C267" i="19"/>
  <c r="E267" i="19"/>
  <c r="C268" i="19"/>
  <c r="E268" i="19"/>
  <c r="C269" i="19"/>
  <c r="E269" i="19"/>
  <c r="C270" i="19"/>
  <c r="E270" i="19"/>
  <c r="C271" i="19"/>
  <c r="E271" i="19"/>
  <c r="C272" i="19"/>
  <c r="E272" i="19"/>
  <c r="C273" i="19"/>
  <c r="E273" i="19"/>
  <c r="C274" i="19"/>
  <c r="E274" i="19"/>
  <c r="C275" i="19"/>
  <c r="E275" i="19"/>
  <c r="C276" i="19"/>
  <c r="E276" i="19"/>
  <c r="C277" i="19"/>
  <c r="E277" i="19"/>
  <c r="C278" i="19"/>
  <c r="E278" i="19"/>
  <c r="C279" i="19"/>
  <c r="E279" i="19"/>
  <c r="C280" i="19"/>
  <c r="E280" i="19"/>
  <c r="C281" i="19"/>
  <c r="E281" i="19"/>
  <c r="C282" i="19"/>
  <c r="E282" i="19"/>
  <c r="C283" i="19"/>
  <c r="E283" i="19"/>
  <c r="C284" i="19"/>
  <c r="E284" i="19"/>
  <c r="C285" i="19"/>
  <c r="E285" i="19"/>
  <c r="C286" i="19"/>
  <c r="E286" i="19"/>
  <c r="C287" i="19"/>
  <c r="E287" i="19"/>
  <c r="C288" i="19"/>
  <c r="E288" i="19"/>
  <c r="C289" i="19"/>
  <c r="E289" i="19"/>
  <c r="C290" i="19"/>
  <c r="E290" i="19"/>
  <c r="C291" i="19"/>
  <c r="E291" i="19"/>
  <c r="C292" i="19"/>
  <c r="E292" i="19"/>
  <c r="C293" i="19"/>
  <c r="E293" i="19"/>
  <c r="C294" i="19"/>
  <c r="E294" i="19"/>
  <c r="C295" i="19"/>
  <c r="E295" i="19"/>
  <c r="C296" i="19"/>
  <c r="E296" i="19"/>
  <c r="C297" i="19"/>
  <c r="E297" i="19"/>
  <c r="C298" i="19"/>
  <c r="E298" i="19"/>
  <c r="C299" i="19"/>
  <c r="E299" i="19"/>
  <c r="C300" i="19"/>
  <c r="E300" i="19"/>
  <c r="C301" i="19"/>
  <c r="E301" i="19"/>
  <c r="C302" i="19"/>
  <c r="E302" i="19"/>
  <c r="C303" i="19"/>
  <c r="E303" i="19"/>
  <c r="C304" i="19"/>
  <c r="E304" i="19"/>
  <c r="C305" i="19"/>
  <c r="E305" i="19"/>
  <c r="C306" i="19"/>
  <c r="E306" i="19"/>
  <c r="C307" i="19"/>
  <c r="E307" i="19"/>
  <c r="C308" i="19"/>
  <c r="E308" i="19"/>
  <c r="C309" i="19"/>
  <c r="E309" i="19"/>
  <c r="C310" i="19"/>
  <c r="E310" i="19"/>
  <c r="C311" i="19"/>
  <c r="E311" i="19"/>
  <c r="C312" i="19"/>
  <c r="E312" i="19"/>
  <c r="C313" i="19"/>
  <c r="E313" i="19"/>
  <c r="C314" i="19"/>
  <c r="E314" i="19"/>
  <c r="C315" i="19"/>
  <c r="E315" i="19"/>
  <c r="C316" i="19"/>
  <c r="E316" i="19"/>
  <c r="C317" i="19"/>
  <c r="E317" i="19"/>
  <c r="C318" i="19"/>
  <c r="E318" i="19"/>
  <c r="C319" i="19"/>
  <c r="E319" i="19"/>
  <c r="C320" i="19"/>
  <c r="E320" i="19"/>
  <c r="C321" i="19"/>
  <c r="E321" i="19"/>
  <c r="C322" i="19"/>
  <c r="E322" i="19"/>
  <c r="C323" i="19"/>
  <c r="E323" i="19"/>
  <c r="C324" i="19"/>
  <c r="E324" i="19"/>
  <c r="C325" i="19"/>
  <c r="E325" i="19"/>
  <c r="C326" i="19"/>
  <c r="E326" i="19"/>
  <c r="C327" i="19"/>
  <c r="E327" i="19"/>
  <c r="C328" i="19"/>
  <c r="E328" i="19"/>
  <c r="C329" i="19"/>
  <c r="E329" i="19"/>
  <c r="C330" i="19"/>
  <c r="E330" i="19"/>
  <c r="C331" i="19"/>
  <c r="E331" i="19"/>
  <c r="C332" i="19"/>
  <c r="E332" i="19"/>
  <c r="C333" i="19"/>
  <c r="E333" i="19"/>
  <c r="C334" i="19"/>
  <c r="E334" i="19"/>
  <c r="C335" i="19"/>
  <c r="E335" i="19"/>
  <c r="C336" i="19"/>
  <c r="E336" i="19"/>
  <c r="C337" i="19"/>
  <c r="E337" i="19"/>
  <c r="C338" i="19"/>
  <c r="E338" i="19"/>
  <c r="C339" i="19"/>
  <c r="E339" i="19"/>
  <c r="C340" i="19"/>
  <c r="E340" i="19"/>
  <c r="C341" i="19"/>
  <c r="E341" i="19"/>
  <c r="C342" i="19"/>
  <c r="E342" i="19"/>
  <c r="C343" i="19"/>
  <c r="E343" i="19"/>
  <c r="C344" i="19"/>
  <c r="E344" i="19"/>
  <c r="C345" i="19"/>
  <c r="E345" i="19"/>
  <c r="C346" i="19"/>
  <c r="E346" i="19"/>
  <c r="C347" i="19"/>
  <c r="E347" i="19"/>
  <c r="C348" i="19"/>
  <c r="E348" i="19"/>
  <c r="C349" i="19"/>
  <c r="E349" i="19"/>
  <c r="C350" i="19"/>
  <c r="E350" i="19"/>
  <c r="C351" i="19"/>
  <c r="E351" i="19"/>
  <c r="C352" i="19"/>
  <c r="E352" i="19"/>
  <c r="C353" i="19"/>
  <c r="E353" i="19"/>
  <c r="C354" i="19"/>
  <c r="E354" i="19"/>
  <c r="C355" i="19"/>
  <c r="E355" i="19"/>
  <c r="C356" i="19"/>
  <c r="E356" i="19"/>
  <c r="C357" i="19"/>
  <c r="E357" i="19"/>
  <c r="C358" i="19"/>
  <c r="E358" i="19"/>
  <c r="C359" i="19"/>
  <c r="E359" i="19"/>
  <c r="C360" i="19"/>
  <c r="E360" i="19"/>
  <c r="C361" i="19"/>
  <c r="E361" i="19"/>
  <c r="C362" i="19"/>
  <c r="E362" i="19"/>
  <c r="C363" i="19"/>
  <c r="E363" i="19"/>
  <c r="C364" i="19"/>
  <c r="E364" i="19"/>
  <c r="C365" i="19"/>
  <c r="E365" i="19"/>
  <c r="C366" i="19"/>
  <c r="E366" i="19"/>
  <c r="C367" i="19"/>
  <c r="E367" i="19"/>
  <c r="C368" i="19"/>
  <c r="E368" i="19"/>
  <c r="C369" i="19"/>
  <c r="E369" i="19"/>
  <c r="C370" i="19"/>
  <c r="E370" i="19"/>
  <c r="C371" i="19"/>
  <c r="E371" i="19"/>
  <c r="C372" i="19"/>
  <c r="E372" i="19"/>
  <c r="C373" i="19"/>
  <c r="E373" i="19"/>
  <c r="C374" i="19"/>
  <c r="E374" i="19"/>
  <c r="C375" i="19"/>
  <c r="E375" i="19"/>
  <c r="C376" i="19"/>
  <c r="E376" i="19"/>
  <c r="C377" i="19"/>
  <c r="E377" i="19"/>
  <c r="C378" i="19"/>
  <c r="E378" i="19"/>
  <c r="C379" i="19"/>
  <c r="E379" i="19"/>
  <c r="C380" i="19"/>
  <c r="E380" i="19"/>
  <c r="C381" i="19"/>
  <c r="E381" i="19"/>
  <c r="C382" i="19"/>
  <c r="E382" i="19"/>
  <c r="C383" i="19"/>
  <c r="E383" i="19"/>
  <c r="C384" i="19"/>
  <c r="E384" i="19"/>
  <c r="C385" i="19"/>
  <c r="E385" i="19"/>
  <c r="C386" i="19"/>
  <c r="E386" i="19"/>
  <c r="C387" i="19"/>
  <c r="E387" i="19"/>
  <c r="C388" i="19"/>
  <c r="E388" i="19"/>
  <c r="C389" i="19"/>
  <c r="E389" i="19"/>
  <c r="C390" i="19"/>
  <c r="E390" i="19"/>
  <c r="C391" i="19"/>
  <c r="E391" i="19"/>
  <c r="C392" i="19"/>
  <c r="E392" i="19"/>
  <c r="C393" i="19"/>
  <c r="E393" i="19"/>
  <c r="C394" i="19"/>
  <c r="E394" i="19"/>
  <c r="C395" i="19"/>
  <c r="E395" i="19"/>
  <c r="C396" i="19"/>
  <c r="E396" i="19"/>
  <c r="C397" i="19"/>
  <c r="E397" i="19"/>
  <c r="C398" i="19"/>
  <c r="E398" i="19"/>
  <c r="C399" i="19"/>
  <c r="E399" i="19"/>
  <c r="C400" i="19"/>
  <c r="E400" i="19"/>
  <c r="C401" i="19"/>
  <c r="E401" i="19"/>
  <c r="C402" i="19"/>
  <c r="E402" i="19"/>
  <c r="C403" i="19"/>
  <c r="E403" i="19"/>
  <c r="C404" i="19"/>
  <c r="E404" i="19"/>
  <c r="C405" i="19"/>
  <c r="E405" i="19"/>
  <c r="C406" i="19"/>
  <c r="E406" i="19"/>
  <c r="C407" i="19"/>
  <c r="E407" i="19"/>
  <c r="C408" i="19"/>
  <c r="E408" i="19"/>
  <c r="C409" i="19"/>
  <c r="E409" i="19"/>
  <c r="C410" i="19"/>
  <c r="E410" i="19"/>
  <c r="C411" i="19"/>
  <c r="E411" i="19"/>
  <c r="C412" i="19"/>
  <c r="E412" i="19"/>
  <c r="C413" i="19"/>
  <c r="E413" i="19"/>
  <c r="C414" i="19"/>
  <c r="E414" i="19"/>
  <c r="C415" i="19"/>
  <c r="E415" i="19"/>
  <c r="C416" i="19"/>
  <c r="E416" i="19"/>
  <c r="C417" i="19"/>
  <c r="E417" i="19"/>
  <c r="C418" i="19"/>
  <c r="E418" i="19"/>
  <c r="C419" i="19"/>
  <c r="E419" i="19"/>
  <c r="C420" i="19"/>
  <c r="E420" i="19"/>
  <c r="C421" i="19"/>
  <c r="E421" i="19"/>
  <c r="C17" i="16"/>
  <c r="C5" i="16"/>
  <c r="E17" i="16"/>
  <c r="C18" i="16"/>
  <c r="C6" i="16"/>
  <c r="E18" i="16"/>
  <c r="C19" i="16"/>
  <c r="C7" i="16"/>
  <c r="E19" i="16"/>
  <c r="C20" i="16"/>
  <c r="C8" i="16"/>
  <c r="E20" i="16"/>
  <c r="C21" i="16"/>
  <c r="C9" i="16"/>
  <c r="E21" i="16"/>
  <c r="C22" i="16"/>
  <c r="C10" i="16"/>
  <c r="E22" i="16"/>
  <c r="C23" i="16"/>
  <c r="C11" i="16"/>
  <c r="E23" i="16"/>
  <c r="C24" i="16"/>
  <c r="C12" i="16"/>
  <c r="E24" i="16"/>
  <c r="C25" i="16"/>
  <c r="C13" i="16"/>
  <c r="E25" i="16"/>
  <c r="C26" i="16"/>
  <c r="C14" i="16"/>
  <c r="E26" i="16"/>
  <c r="C27" i="16"/>
  <c r="C15" i="16"/>
  <c r="E27" i="16"/>
  <c r="C28" i="16"/>
  <c r="C16" i="16"/>
  <c r="E28" i="16"/>
  <c r="C29" i="16"/>
  <c r="E29" i="16"/>
  <c r="C30" i="16"/>
  <c r="E30" i="16"/>
  <c r="C31" i="16"/>
  <c r="E31" i="16"/>
  <c r="C32" i="16"/>
  <c r="E32" i="16"/>
  <c r="C33" i="16"/>
  <c r="E33" i="16"/>
  <c r="C34" i="16"/>
  <c r="E34" i="16"/>
  <c r="C35" i="16"/>
  <c r="E35" i="16"/>
  <c r="C36" i="16"/>
  <c r="E36" i="16"/>
  <c r="C37" i="16"/>
  <c r="E37" i="16"/>
  <c r="C38" i="16"/>
  <c r="E38" i="16"/>
  <c r="C39" i="16"/>
  <c r="E39" i="16"/>
  <c r="C40" i="16"/>
  <c r="E40" i="16"/>
  <c r="C41" i="16"/>
  <c r="E41" i="16"/>
  <c r="C42" i="16"/>
  <c r="E42" i="16"/>
  <c r="C43" i="16"/>
  <c r="E43" i="16"/>
  <c r="C44" i="16"/>
  <c r="E44" i="16"/>
  <c r="C45" i="16"/>
  <c r="E45" i="16"/>
  <c r="C46" i="16"/>
  <c r="E46" i="16"/>
  <c r="C47" i="16"/>
  <c r="E47" i="16"/>
  <c r="C48" i="16"/>
  <c r="E48" i="16"/>
  <c r="C49" i="16"/>
  <c r="E49" i="16"/>
  <c r="C50" i="16"/>
  <c r="E50" i="16"/>
  <c r="C51" i="16"/>
  <c r="E51" i="16"/>
  <c r="C52" i="16"/>
  <c r="E52" i="16"/>
  <c r="C53" i="16"/>
  <c r="E53" i="16"/>
  <c r="C54" i="16"/>
  <c r="E54" i="16"/>
  <c r="C55" i="16"/>
  <c r="E55" i="16"/>
  <c r="C56" i="16"/>
  <c r="E56" i="16"/>
  <c r="C57" i="16"/>
  <c r="E57" i="16"/>
  <c r="C58" i="16"/>
  <c r="E58" i="16"/>
  <c r="C59" i="16"/>
  <c r="E59" i="16"/>
  <c r="C60" i="16"/>
  <c r="E60" i="16"/>
  <c r="C61" i="16"/>
  <c r="E61" i="16"/>
  <c r="C62" i="16"/>
  <c r="E62" i="16"/>
  <c r="C63" i="16"/>
  <c r="E63" i="16"/>
  <c r="C64" i="16"/>
  <c r="E64" i="16"/>
  <c r="C65" i="16"/>
  <c r="E65" i="16"/>
  <c r="C66" i="16"/>
  <c r="E66" i="16"/>
  <c r="C67" i="16"/>
  <c r="E67" i="16"/>
  <c r="C68" i="16"/>
  <c r="E68" i="16"/>
  <c r="C69" i="16"/>
  <c r="E69" i="16"/>
  <c r="C70" i="16"/>
  <c r="E70" i="16"/>
  <c r="C71" i="16"/>
  <c r="E71" i="16"/>
  <c r="C72" i="16"/>
  <c r="E72" i="16"/>
  <c r="C73" i="16"/>
  <c r="E73" i="16"/>
  <c r="C74" i="16"/>
  <c r="E74" i="16"/>
  <c r="C75" i="16"/>
  <c r="E75" i="16"/>
  <c r="C76" i="16"/>
  <c r="E76" i="16"/>
  <c r="C77" i="16"/>
  <c r="E77" i="16"/>
  <c r="C78" i="16"/>
  <c r="E78" i="16"/>
  <c r="C79" i="16"/>
  <c r="E79" i="16"/>
  <c r="C80" i="16"/>
  <c r="E80" i="16"/>
  <c r="C81" i="16"/>
  <c r="E81" i="16"/>
  <c r="C82" i="16"/>
  <c r="E82" i="16"/>
  <c r="C83" i="16"/>
  <c r="E83" i="16"/>
  <c r="C84" i="16"/>
  <c r="E84" i="16"/>
  <c r="C85" i="16"/>
  <c r="E85" i="16"/>
  <c r="C86" i="16"/>
  <c r="E86" i="16"/>
  <c r="C87" i="16"/>
  <c r="E87" i="16"/>
  <c r="C88" i="16"/>
  <c r="E88" i="16"/>
  <c r="C89" i="16"/>
  <c r="E89" i="16"/>
  <c r="C90" i="16"/>
  <c r="E90" i="16"/>
  <c r="C91" i="16"/>
  <c r="E91" i="16"/>
  <c r="C92" i="16"/>
  <c r="E92" i="16"/>
  <c r="C93" i="16"/>
  <c r="E93" i="16"/>
  <c r="C94" i="16"/>
  <c r="E94" i="16"/>
  <c r="C95" i="16"/>
  <c r="E95" i="16"/>
  <c r="C96" i="16"/>
  <c r="E96" i="16"/>
  <c r="C97" i="16"/>
  <c r="E97" i="16"/>
  <c r="C98" i="16"/>
  <c r="E98" i="16"/>
  <c r="C99" i="16"/>
  <c r="E99" i="16"/>
  <c r="C100" i="16"/>
  <c r="E100" i="16"/>
  <c r="C101" i="16"/>
  <c r="E101" i="16"/>
  <c r="C102" i="16"/>
  <c r="E102" i="16"/>
  <c r="C103" i="16"/>
  <c r="E103" i="16"/>
  <c r="C104" i="16"/>
  <c r="E104" i="16"/>
  <c r="C105" i="16"/>
  <c r="E105" i="16"/>
  <c r="C106" i="16"/>
  <c r="E106" i="16"/>
  <c r="C107" i="16"/>
  <c r="E107" i="16"/>
  <c r="C108" i="16"/>
  <c r="E108" i="16"/>
  <c r="C109" i="16"/>
  <c r="E109" i="16"/>
  <c r="C110" i="16"/>
  <c r="E110" i="16"/>
  <c r="C111" i="16"/>
  <c r="E111" i="16"/>
  <c r="C112" i="16"/>
  <c r="E112" i="16"/>
  <c r="C113" i="16"/>
  <c r="E113" i="16"/>
  <c r="C114" i="16"/>
  <c r="E114" i="16"/>
  <c r="C115" i="16"/>
  <c r="E115" i="16"/>
  <c r="C116" i="16"/>
  <c r="E116" i="16"/>
  <c r="C117" i="16"/>
  <c r="E117" i="16"/>
  <c r="C118" i="16"/>
  <c r="E118" i="16"/>
  <c r="C119" i="16"/>
  <c r="E119" i="16"/>
  <c r="C120" i="16"/>
  <c r="E120" i="16"/>
  <c r="C121" i="16"/>
  <c r="E121" i="16"/>
  <c r="C122" i="16"/>
  <c r="E122" i="16"/>
  <c r="C123" i="16"/>
  <c r="E123" i="16"/>
  <c r="C124" i="16"/>
  <c r="E124" i="16"/>
  <c r="C125" i="16"/>
  <c r="E125" i="16"/>
  <c r="C126" i="16"/>
  <c r="E126" i="16"/>
  <c r="C127" i="16"/>
  <c r="E127" i="16"/>
  <c r="C128" i="16"/>
  <c r="E128" i="16"/>
  <c r="C129" i="16"/>
  <c r="E129" i="16"/>
  <c r="C130" i="16"/>
  <c r="E130" i="16"/>
  <c r="C131" i="16"/>
  <c r="E131" i="16"/>
  <c r="C132" i="16"/>
  <c r="E132" i="16"/>
  <c r="C133" i="16"/>
  <c r="E133" i="16"/>
  <c r="C134" i="16"/>
  <c r="E134" i="16"/>
  <c r="C135" i="16"/>
  <c r="E135" i="16"/>
  <c r="C136" i="16"/>
  <c r="E136" i="16"/>
  <c r="C137" i="16"/>
  <c r="E137" i="16"/>
  <c r="C138" i="16"/>
  <c r="E138" i="16"/>
  <c r="C139" i="16"/>
  <c r="E139" i="16"/>
  <c r="C140" i="16"/>
  <c r="E140" i="16"/>
  <c r="C141" i="16"/>
  <c r="E141" i="16"/>
  <c r="C142" i="16"/>
  <c r="E142" i="16"/>
  <c r="C143" i="16"/>
  <c r="E143" i="16"/>
  <c r="C144" i="16"/>
  <c r="E144" i="16"/>
  <c r="C145" i="16"/>
  <c r="E145" i="16"/>
  <c r="C146" i="16"/>
  <c r="E146" i="16"/>
  <c r="C147" i="16"/>
  <c r="E147" i="16"/>
  <c r="C148" i="16"/>
  <c r="E148" i="16"/>
  <c r="C149" i="16"/>
  <c r="E149" i="16"/>
  <c r="C150" i="16"/>
  <c r="E150" i="16"/>
  <c r="C151" i="16"/>
  <c r="E151" i="16"/>
  <c r="C152" i="16"/>
  <c r="E152" i="16"/>
  <c r="C153" i="16"/>
  <c r="E153" i="16"/>
  <c r="C154" i="16"/>
  <c r="E154" i="16"/>
  <c r="C155" i="16"/>
  <c r="E155" i="16"/>
  <c r="C156" i="16"/>
  <c r="E156" i="16"/>
  <c r="C157" i="16"/>
  <c r="E157" i="16"/>
  <c r="C158" i="16"/>
  <c r="E158" i="16"/>
  <c r="C159" i="16"/>
  <c r="E159" i="16"/>
  <c r="C160" i="16"/>
  <c r="E160" i="16"/>
  <c r="C161" i="16"/>
  <c r="E161" i="16"/>
  <c r="C162" i="16"/>
  <c r="E162" i="16"/>
  <c r="C163" i="16"/>
  <c r="E163" i="16"/>
  <c r="C164" i="16"/>
  <c r="E164" i="16"/>
  <c r="C165" i="16"/>
  <c r="E165" i="16"/>
  <c r="C166" i="16"/>
  <c r="E166" i="16"/>
  <c r="C167" i="16"/>
  <c r="E167" i="16"/>
  <c r="C168" i="16"/>
  <c r="E168" i="16"/>
  <c r="C169" i="16"/>
  <c r="E169" i="16"/>
  <c r="C170" i="16"/>
  <c r="E170" i="16"/>
  <c r="C171" i="16"/>
  <c r="E171" i="16"/>
  <c r="C172" i="16"/>
  <c r="E172" i="16"/>
  <c r="C173" i="16"/>
  <c r="E173" i="16"/>
  <c r="C174" i="16"/>
  <c r="E174" i="16"/>
  <c r="C175" i="16"/>
  <c r="E175" i="16"/>
  <c r="C176" i="16"/>
  <c r="E176" i="16"/>
  <c r="C177" i="16"/>
  <c r="E177" i="16"/>
  <c r="C178" i="16"/>
  <c r="E178" i="16"/>
  <c r="C179" i="16"/>
  <c r="E179" i="16"/>
  <c r="C180" i="16"/>
  <c r="E180" i="16"/>
  <c r="C181" i="16"/>
  <c r="E181" i="16"/>
  <c r="C182" i="16"/>
  <c r="E182" i="16"/>
  <c r="C183" i="16"/>
  <c r="E183" i="16"/>
  <c r="C184" i="16"/>
  <c r="E184" i="16"/>
  <c r="C185" i="16"/>
  <c r="E185" i="16"/>
  <c r="C186" i="16"/>
  <c r="E186" i="16"/>
  <c r="C187" i="16"/>
  <c r="E187" i="16"/>
  <c r="C188" i="16"/>
  <c r="E188" i="16"/>
  <c r="C189" i="16"/>
  <c r="E189" i="16"/>
  <c r="C190" i="16"/>
  <c r="E190" i="16"/>
  <c r="C191" i="16"/>
  <c r="E191" i="16"/>
  <c r="C192" i="16"/>
  <c r="E192" i="16"/>
  <c r="C193" i="16"/>
  <c r="E193" i="16"/>
  <c r="C194" i="16"/>
  <c r="E194" i="16"/>
  <c r="C195" i="16"/>
  <c r="E195" i="16"/>
  <c r="C196" i="16"/>
  <c r="E196" i="16"/>
  <c r="C197" i="16"/>
  <c r="E197" i="16"/>
  <c r="C198" i="16"/>
  <c r="E198" i="16"/>
  <c r="C199" i="16"/>
  <c r="E199" i="16"/>
  <c r="C200" i="16"/>
  <c r="E200" i="16"/>
  <c r="C201" i="16"/>
  <c r="E201" i="16"/>
  <c r="C202" i="16"/>
  <c r="E202" i="16"/>
  <c r="C203" i="16"/>
  <c r="E203" i="16"/>
  <c r="C204" i="16"/>
  <c r="E204" i="16"/>
  <c r="C205" i="16"/>
  <c r="E205" i="16"/>
  <c r="C206" i="16"/>
  <c r="E206" i="16"/>
  <c r="C207" i="16"/>
  <c r="E207" i="16"/>
  <c r="C208" i="16"/>
  <c r="E208" i="16"/>
  <c r="C209" i="16"/>
  <c r="E209" i="16"/>
  <c r="C210" i="16"/>
  <c r="E210" i="16"/>
  <c r="C211" i="16"/>
  <c r="E211" i="16"/>
  <c r="C212" i="16"/>
  <c r="E212" i="16"/>
  <c r="C213" i="16"/>
  <c r="E213" i="16"/>
  <c r="C214" i="16"/>
  <c r="E214" i="16"/>
  <c r="C215" i="16"/>
  <c r="E215" i="16"/>
  <c r="C216" i="16"/>
  <c r="E216" i="16"/>
  <c r="C217" i="16"/>
  <c r="E217" i="16"/>
  <c r="C218" i="16"/>
  <c r="E218" i="16"/>
  <c r="C219" i="16"/>
  <c r="E219" i="16"/>
  <c r="C220" i="16"/>
  <c r="E220" i="16"/>
  <c r="C221" i="16"/>
  <c r="E221" i="16"/>
  <c r="C222" i="16"/>
  <c r="E222" i="16"/>
  <c r="C223" i="16"/>
  <c r="E223" i="16"/>
  <c r="C224" i="16"/>
  <c r="E224" i="16"/>
  <c r="C225" i="16"/>
  <c r="E225" i="16"/>
  <c r="C226" i="16"/>
  <c r="E226" i="16"/>
  <c r="C227" i="16"/>
  <c r="E227" i="16"/>
  <c r="C228" i="16"/>
  <c r="E228" i="16"/>
  <c r="C229" i="16"/>
  <c r="E229" i="16"/>
  <c r="C230" i="16"/>
  <c r="E230" i="16"/>
  <c r="C231" i="16"/>
  <c r="E231" i="16"/>
  <c r="C232" i="16"/>
  <c r="E232" i="16"/>
  <c r="C233" i="16"/>
  <c r="E233" i="16"/>
  <c r="C234" i="16"/>
  <c r="E234" i="16"/>
  <c r="C235" i="16"/>
  <c r="E235" i="16"/>
  <c r="C236" i="16"/>
  <c r="E236" i="16"/>
  <c r="C237" i="16"/>
  <c r="E237" i="16"/>
  <c r="C238" i="16"/>
  <c r="E238" i="16"/>
  <c r="C239" i="16"/>
  <c r="E239" i="16"/>
  <c r="C240" i="16"/>
  <c r="E240" i="16"/>
  <c r="C241" i="16"/>
  <c r="E241" i="16"/>
  <c r="C242" i="16"/>
  <c r="E242" i="16"/>
  <c r="C243" i="16"/>
  <c r="E243" i="16"/>
  <c r="C244" i="16"/>
  <c r="E244" i="16"/>
  <c r="C245" i="16"/>
  <c r="E245" i="16"/>
  <c r="C246" i="16"/>
  <c r="E246" i="16"/>
  <c r="C247" i="16"/>
  <c r="E247" i="16"/>
  <c r="C248" i="16"/>
  <c r="E248" i="16"/>
  <c r="C249" i="16"/>
  <c r="E249" i="16"/>
  <c r="C250" i="16"/>
  <c r="E250" i="16"/>
  <c r="C251" i="16"/>
  <c r="E251" i="16"/>
  <c r="C252" i="16"/>
  <c r="E252" i="16"/>
  <c r="C253" i="16"/>
  <c r="E253" i="16"/>
  <c r="C254" i="16"/>
  <c r="E254" i="16"/>
  <c r="C255" i="16"/>
  <c r="E255" i="16"/>
  <c r="C256" i="16"/>
  <c r="E256" i="16"/>
  <c r="C257" i="16"/>
  <c r="E257" i="16"/>
  <c r="C258" i="16"/>
  <c r="E258" i="16"/>
  <c r="C259" i="16"/>
  <c r="E259" i="16"/>
  <c r="C260" i="16"/>
  <c r="E260" i="16"/>
  <c r="C261" i="16"/>
  <c r="E261" i="16"/>
  <c r="C262" i="16"/>
  <c r="E262" i="16"/>
  <c r="C263" i="16"/>
  <c r="E263" i="16"/>
  <c r="C264" i="16"/>
  <c r="E264" i="16"/>
  <c r="C265" i="16"/>
  <c r="E265" i="16"/>
  <c r="C266" i="16"/>
  <c r="E266" i="16"/>
  <c r="C267" i="16"/>
  <c r="E267" i="16"/>
  <c r="C268" i="16"/>
  <c r="E268" i="16"/>
  <c r="C269" i="16"/>
  <c r="E269" i="16"/>
  <c r="C270" i="16"/>
  <c r="E270" i="16"/>
  <c r="C271" i="16"/>
  <c r="E271" i="16"/>
  <c r="C272" i="16"/>
  <c r="E272" i="16"/>
  <c r="C273" i="16"/>
  <c r="E273" i="16"/>
  <c r="C274" i="16"/>
  <c r="E274" i="16"/>
  <c r="C275" i="16"/>
  <c r="E275" i="16"/>
  <c r="C276" i="16"/>
  <c r="E276" i="16"/>
  <c r="C277" i="16"/>
  <c r="E277" i="16"/>
  <c r="C278" i="16"/>
  <c r="E278" i="16"/>
  <c r="C279" i="16"/>
  <c r="E279" i="16"/>
  <c r="C280" i="16"/>
  <c r="E280" i="16"/>
  <c r="C281" i="16"/>
  <c r="E281" i="16"/>
  <c r="C282" i="16"/>
  <c r="E282" i="16"/>
  <c r="C283" i="16"/>
  <c r="E283" i="16"/>
  <c r="C284" i="16"/>
  <c r="E284" i="16"/>
  <c r="C285" i="16"/>
  <c r="E285" i="16"/>
  <c r="C286" i="16"/>
  <c r="E286" i="16"/>
  <c r="C287" i="16"/>
  <c r="E287" i="16"/>
  <c r="C288" i="16"/>
  <c r="E288" i="16"/>
  <c r="C289" i="16"/>
  <c r="E289" i="16"/>
  <c r="C290" i="16"/>
  <c r="E290" i="16"/>
  <c r="C291" i="16"/>
  <c r="E291" i="16"/>
  <c r="C292" i="16"/>
  <c r="E292" i="16"/>
  <c r="C293" i="16"/>
  <c r="E293" i="16"/>
  <c r="C294" i="16"/>
  <c r="E294" i="16"/>
  <c r="C295" i="16"/>
  <c r="E295" i="16"/>
  <c r="C296" i="16"/>
  <c r="E296" i="16"/>
  <c r="C297" i="16"/>
  <c r="E297" i="16"/>
  <c r="C298" i="16"/>
  <c r="E298" i="16"/>
  <c r="C299" i="16"/>
  <c r="E299" i="16"/>
  <c r="C300" i="16"/>
  <c r="E300" i="16"/>
  <c r="C301" i="16"/>
  <c r="E301" i="16"/>
  <c r="C302" i="16"/>
  <c r="E302" i="16"/>
  <c r="C303" i="16"/>
  <c r="E303" i="16"/>
  <c r="C304" i="16"/>
  <c r="E304" i="16"/>
  <c r="C305" i="16"/>
  <c r="E305" i="16"/>
  <c r="C306" i="16"/>
  <c r="E306" i="16"/>
  <c r="C307" i="16"/>
  <c r="E307" i="16"/>
  <c r="C308" i="16"/>
  <c r="E308" i="16"/>
  <c r="C309" i="16"/>
  <c r="E309" i="16"/>
  <c r="C310" i="16"/>
  <c r="E310" i="16"/>
  <c r="C311" i="16"/>
  <c r="E311" i="16"/>
  <c r="C312" i="16"/>
  <c r="E312" i="16"/>
  <c r="C313" i="16"/>
  <c r="E313" i="16"/>
  <c r="C314" i="16"/>
  <c r="E314" i="16"/>
  <c r="C315" i="16"/>
  <c r="E315" i="16"/>
  <c r="C316" i="16"/>
  <c r="E316" i="16"/>
  <c r="C317" i="16"/>
  <c r="E317" i="16"/>
  <c r="C318" i="16"/>
  <c r="E318" i="16"/>
  <c r="C319" i="16"/>
  <c r="E319" i="16"/>
  <c r="C320" i="16"/>
  <c r="E320" i="16"/>
  <c r="C321" i="16"/>
  <c r="E321" i="16"/>
  <c r="C322" i="16"/>
  <c r="E322" i="16"/>
  <c r="C323" i="16"/>
  <c r="E323" i="16"/>
  <c r="C324" i="16"/>
  <c r="E324" i="16"/>
  <c r="C325" i="16"/>
  <c r="E325" i="16"/>
  <c r="C326" i="16"/>
  <c r="E326" i="16"/>
  <c r="C327" i="16"/>
  <c r="E327" i="16"/>
  <c r="C328" i="16"/>
  <c r="E328" i="16"/>
  <c r="C329" i="16"/>
  <c r="E329" i="16"/>
  <c r="C330" i="16"/>
  <c r="E330" i="16"/>
  <c r="C331" i="16"/>
  <c r="E331" i="16"/>
  <c r="C332" i="16"/>
  <c r="E332" i="16"/>
  <c r="C333" i="16"/>
  <c r="E333" i="16"/>
  <c r="C334" i="16"/>
  <c r="E334" i="16"/>
  <c r="C335" i="16"/>
  <c r="E335" i="16"/>
  <c r="C336" i="16"/>
  <c r="E336" i="16"/>
  <c r="C337" i="16"/>
  <c r="E337" i="16"/>
  <c r="C338" i="16"/>
  <c r="E338" i="16"/>
  <c r="C339" i="16"/>
  <c r="E339" i="16"/>
  <c r="C340" i="16"/>
  <c r="E340" i="16"/>
  <c r="C341" i="16"/>
  <c r="E341" i="16"/>
  <c r="C342" i="16"/>
  <c r="E342" i="16"/>
  <c r="C343" i="16"/>
  <c r="E343" i="16"/>
  <c r="C344" i="16"/>
  <c r="E344" i="16"/>
  <c r="C345" i="16"/>
  <c r="E345" i="16"/>
  <c r="C346" i="16"/>
  <c r="E346" i="16"/>
  <c r="C347" i="16"/>
  <c r="E347" i="16"/>
  <c r="C348" i="16"/>
  <c r="E348" i="16"/>
  <c r="C349" i="16"/>
  <c r="E349" i="16"/>
  <c r="C350" i="16"/>
  <c r="E350" i="16"/>
  <c r="C351" i="16"/>
  <c r="E351" i="16"/>
  <c r="C352" i="16"/>
  <c r="E352" i="16"/>
  <c r="C353" i="16"/>
  <c r="E353" i="16"/>
  <c r="C354" i="16"/>
  <c r="E354" i="16"/>
  <c r="C355" i="16"/>
  <c r="E355" i="16"/>
  <c r="C356" i="16"/>
  <c r="E356" i="16"/>
  <c r="C357" i="16"/>
  <c r="E357" i="16"/>
  <c r="C358" i="16"/>
  <c r="E358" i="16"/>
  <c r="C359" i="16"/>
  <c r="E359" i="16"/>
  <c r="C360" i="16"/>
  <c r="E360" i="16"/>
  <c r="C361" i="16"/>
  <c r="E361" i="16"/>
  <c r="C362" i="16"/>
  <c r="E362" i="16"/>
  <c r="C363" i="16"/>
  <c r="E363" i="16"/>
  <c r="C364" i="16"/>
  <c r="E364" i="16"/>
  <c r="C365" i="16"/>
  <c r="E365" i="16"/>
  <c r="C366" i="16"/>
  <c r="E366" i="16"/>
  <c r="C367" i="16"/>
  <c r="E367" i="16"/>
  <c r="C368" i="16"/>
  <c r="E368" i="16"/>
  <c r="C369" i="16"/>
  <c r="E369" i="16"/>
  <c r="C370" i="16"/>
  <c r="E370" i="16"/>
  <c r="C371" i="16"/>
  <c r="E371" i="16"/>
  <c r="C372" i="16"/>
  <c r="E372" i="16"/>
  <c r="C373" i="16"/>
  <c r="E373" i="16"/>
  <c r="C374" i="16"/>
  <c r="E374" i="16"/>
  <c r="C375" i="16"/>
  <c r="E375" i="16"/>
  <c r="C376" i="16"/>
  <c r="E376" i="16"/>
  <c r="C377" i="16"/>
  <c r="E377" i="16"/>
  <c r="C378" i="16"/>
  <c r="E378" i="16"/>
  <c r="C379" i="16"/>
  <c r="E379" i="16"/>
  <c r="C380" i="16"/>
  <c r="E380" i="16"/>
  <c r="C381" i="16"/>
  <c r="E381" i="16"/>
  <c r="C382" i="16"/>
  <c r="E382" i="16"/>
  <c r="C383" i="16"/>
  <c r="E383" i="16"/>
  <c r="C384" i="16"/>
  <c r="E384" i="16"/>
  <c r="C385" i="16"/>
  <c r="E385" i="16"/>
  <c r="C386" i="16"/>
  <c r="E386" i="16"/>
  <c r="C387" i="16"/>
  <c r="E387" i="16"/>
  <c r="C388" i="16"/>
  <c r="E388" i="16"/>
  <c r="C389" i="16"/>
  <c r="E389" i="16"/>
  <c r="C390" i="16"/>
  <c r="E390" i="16"/>
  <c r="C391" i="16"/>
  <c r="E391" i="16"/>
  <c r="C392" i="16"/>
  <c r="E392" i="16"/>
  <c r="C393" i="16"/>
  <c r="E393" i="16"/>
  <c r="C394" i="16"/>
  <c r="E394" i="16"/>
  <c r="C395" i="16"/>
  <c r="E395" i="16"/>
  <c r="C396" i="16"/>
  <c r="E396" i="16"/>
  <c r="C397" i="16"/>
  <c r="E397" i="16"/>
  <c r="C398" i="16"/>
  <c r="E398" i="16"/>
  <c r="C399" i="16"/>
  <c r="E399" i="16"/>
  <c r="C400" i="16"/>
  <c r="E400" i="16"/>
  <c r="C401" i="16"/>
  <c r="E401" i="16"/>
  <c r="C402" i="16"/>
  <c r="E402" i="16"/>
  <c r="C403" i="16"/>
  <c r="E403" i="16"/>
  <c r="C404" i="16"/>
  <c r="E404" i="16"/>
  <c r="C405" i="16"/>
  <c r="E405" i="16"/>
  <c r="C406" i="16"/>
  <c r="E406" i="16"/>
  <c r="C407" i="16"/>
  <c r="E407" i="16"/>
  <c r="C408" i="16"/>
  <c r="E408" i="16"/>
  <c r="C409" i="16"/>
  <c r="E409" i="16"/>
  <c r="C410" i="16"/>
  <c r="E410" i="16"/>
  <c r="C411" i="16"/>
  <c r="E411" i="16"/>
  <c r="C412" i="16"/>
  <c r="E412" i="16"/>
  <c r="C413" i="16"/>
  <c r="E413" i="16"/>
  <c r="C414" i="16"/>
  <c r="E414" i="16"/>
  <c r="C415" i="16"/>
  <c r="E415" i="16"/>
  <c r="C416" i="16"/>
  <c r="E416" i="16"/>
  <c r="C417" i="16"/>
  <c r="E417" i="16"/>
  <c r="C418" i="16"/>
  <c r="E418" i="16"/>
  <c r="C419" i="16"/>
  <c r="E419" i="16"/>
  <c r="C420" i="16"/>
  <c r="E420" i="16"/>
  <c r="C421" i="16"/>
  <c r="E421" i="16"/>
  <c r="C17" i="20"/>
  <c r="C5" i="20"/>
  <c r="E17" i="20"/>
  <c r="C18" i="20"/>
  <c r="C6" i="20"/>
  <c r="E18" i="20"/>
  <c r="C19" i="20"/>
  <c r="C7" i="20"/>
  <c r="E19" i="20"/>
  <c r="C20" i="20"/>
  <c r="C8" i="20"/>
  <c r="E20" i="20"/>
  <c r="C21" i="20"/>
  <c r="C9" i="20"/>
  <c r="E21" i="20"/>
  <c r="C22" i="20"/>
  <c r="C10" i="20"/>
  <c r="E22" i="20"/>
  <c r="C23" i="20"/>
  <c r="C11" i="20"/>
  <c r="E23" i="20"/>
  <c r="C24" i="20"/>
  <c r="C12" i="20"/>
  <c r="E24" i="20"/>
  <c r="C25" i="20"/>
  <c r="C13" i="20"/>
  <c r="E25" i="20"/>
  <c r="C26" i="20"/>
  <c r="C14" i="20"/>
  <c r="E26" i="20"/>
  <c r="C27" i="20"/>
  <c r="C15" i="20"/>
  <c r="E27" i="20"/>
  <c r="C28" i="20"/>
  <c r="C16" i="20"/>
  <c r="E28" i="20"/>
  <c r="C29" i="20"/>
  <c r="E29" i="20"/>
  <c r="C30" i="20"/>
  <c r="E30" i="20"/>
  <c r="C31" i="20"/>
  <c r="E31" i="20"/>
  <c r="C32" i="20"/>
  <c r="E32" i="20"/>
  <c r="C33" i="20"/>
  <c r="E33" i="20"/>
  <c r="C34" i="20"/>
  <c r="E34" i="20"/>
  <c r="C35" i="20"/>
  <c r="E35" i="20"/>
  <c r="C36" i="20"/>
  <c r="E36" i="20"/>
  <c r="C37" i="20"/>
  <c r="E37" i="20"/>
  <c r="C38" i="20"/>
  <c r="E38" i="20"/>
  <c r="C39" i="20"/>
  <c r="E39" i="20"/>
  <c r="C40" i="20"/>
  <c r="E40" i="20"/>
  <c r="C41" i="20"/>
  <c r="E41" i="20"/>
  <c r="C42" i="20"/>
  <c r="E42" i="20"/>
  <c r="C43" i="20"/>
  <c r="E43" i="20"/>
  <c r="C44" i="20"/>
  <c r="E44" i="20"/>
  <c r="C45" i="20"/>
  <c r="E45" i="20"/>
  <c r="C46" i="20"/>
  <c r="E46" i="20"/>
  <c r="C47" i="20"/>
  <c r="E47" i="20"/>
  <c r="C48" i="20"/>
  <c r="E48" i="20"/>
  <c r="C49" i="20"/>
  <c r="E49" i="20"/>
  <c r="C50" i="20"/>
  <c r="E50" i="20"/>
  <c r="C51" i="20"/>
  <c r="E51" i="20"/>
  <c r="C52" i="20"/>
  <c r="E52" i="20"/>
  <c r="C53" i="20"/>
  <c r="E53" i="20"/>
  <c r="C54" i="20"/>
  <c r="E54" i="20"/>
  <c r="C55" i="20"/>
  <c r="E55" i="20"/>
  <c r="C56" i="20"/>
  <c r="E56" i="20"/>
  <c r="C57" i="20"/>
  <c r="E57" i="20"/>
  <c r="C58" i="20"/>
  <c r="E58" i="20"/>
  <c r="C59" i="20"/>
  <c r="E59" i="20"/>
  <c r="C60" i="20"/>
  <c r="E60" i="20"/>
  <c r="C61" i="20"/>
  <c r="E61" i="20"/>
  <c r="C62" i="20"/>
  <c r="E62" i="20"/>
  <c r="C63" i="20"/>
  <c r="E63" i="20"/>
  <c r="C64" i="20"/>
  <c r="E64" i="20"/>
  <c r="C65" i="20"/>
  <c r="E65" i="20"/>
  <c r="C66" i="20"/>
  <c r="E66" i="20"/>
  <c r="C67" i="20"/>
  <c r="E67" i="20"/>
  <c r="C68" i="20"/>
  <c r="E68" i="20"/>
  <c r="C69" i="20"/>
  <c r="E69" i="20"/>
  <c r="C70" i="20"/>
  <c r="E70" i="20"/>
  <c r="C71" i="20"/>
  <c r="E71" i="20"/>
  <c r="C72" i="20"/>
  <c r="E72" i="20"/>
  <c r="C73" i="20"/>
  <c r="E73" i="20"/>
  <c r="C74" i="20"/>
  <c r="E74" i="20"/>
  <c r="C75" i="20"/>
  <c r="E75" i="20"/>
  <c r="C76" i="20"/>
  <c r="E76" i="20"/>
  <c r="C77" i="20"/>
  <c r="E77" i="20"/>
  <c r="C78" i="20"/>
  <c r="E78" i="20"/>
  <c r="C79" i="20"/>
  <c r="E79" i="20"/>
  <c r="C80" i="20"/>
  <c r="E80" i="20"/>
  <c r="C81" i="20"/>
  <c r="E81" i="20"/>
  <c r="C82" i="20"/>
  <c r="E82" i="20"/>
  <c r="C83" i="20"/>
  <c r="E83" i="20"/>
  <c r="C84" i="20"/>
  <c r="E84" i="20"/>
  <c r="C85" i="20"/>
  <c r="E85" i="20"/>
  <c r="C86" i="20"/>
  <c r="E86" i="20"/>
  <c r="C87" i="20"/>
  <c r="E87" i="20"/>
  <c r="C88" i="20"/>
  <c r="E88" i="20"/>
  <c r="C89" i="20"/>
  <c r="E89" i="20"/>
  <c r="C90" i="20"/>
  <c r="E90" i="20"/>
  <c r="C91" i="20"/>
  <c r="E91" i="20"/>
  <c r="C92" i="20"/>
  <c r="E92" i="20"/>
  <c r="C93" i="20"/>
  <c r="E93" i="20"/>
  <c r="C94" i="20"/>
  <c r="E94" i="20"/>
  <c r="C95" i="20"/>
  <c r="E95" i="20"/>
  <c r="C96" i="20"/>
  <c r="E96" i="20"/>
  <c r="C97" i="20"/>
  <c r="E97" i="20"/>
  <c r="C98" i="20"/>
  <c r="E98" i="20"/>
  <c r="C99" i="20"/>
  <c r="E99" i="20"/>
  <c r="C100" i="20"/>
  <c r="E100" i="20"/>
  <c r="C101" i="20"/>
  <c r="E101" i="20"/>
  <c r="C102" i="20"/>
  <c r="E102" i="20"/>
  <c r="C103" i="20"/>
  <c r="E103" i="20"/>
  <c r="C104" i="20"/>
  <c r="E104" i="20"/>
  <c r="C105" i="20"/>
  <c r="E105" i="20"/>
  <c r="C106" i="20"/>
  <c r="E106" i="20"/>
  <c r="C107" i="20"/>
  <c r="E107" i="20"/>
  <c r="C108" i="20"/>
  <c r="E108" i="20"/>
  <c r="C109" i="20"/>
  <c r="E109" i="20"/>
  <c r="C110" i="20"/>
  <c r="E110" i="20"/>
  <c r="C111" i="20"/>
  <c r="E111" i="20"/>
  <c r="C112" i="20"/>
  <c r="E112" i="20"/>
  <c r="C113" i="20"/>
  <c r="E113" i="20"/>
  <c r="C114" i="20"/>
  <c r="E114" i="20"/>
  <c r="C115" i="20"/>
  <c r="E115" i="20"/>
  <c r="C116" i="20"/>
  <c r="E116" i="20"/>
  <c r="C117" i="20"/>
  <c r="E117" i="20"/>
  <c r="C118" i="20"/>
  <c r="E118" i="20"/>
  <c r="C119" i="20"/>
  <c r="E119" i="20"/>
  <c r="C120" i="20"/>
  <c r="E120" i="20"/>
  <c r="C121" i="20"/>
  <c r="E121" i="20"/>
  <c r="C122" i="20"/>
  <c r="E122" i="20"/>
  <c r="C123" i="20"/>
  <c r="E123" i="20"/>
  <c r="C124" i="20"/>
  <c r="E124" i="20"/>
  <c r="C125" i="20"/>
  <c r="E125" i="20"/>
  <c r="C126" i="20"/>
  <c r="E126" i="20"/>
  <c r="C127" i="20"/>
  <c r="E127" i="20"/>
  <c r="C128" i="20"/>
  <c r="E128" i="20"/>
  <c r="C129" i="20"/>
  <c r="E129" i="20"/>
  <c r="C130" i="20"/>
  <c r="E130" i="20"/>
  <c r="C131" i="20"/>
  <c r="E131" i="20"/>
  <c r="C132" i="20"/>
  <c r="E132" i="20"/>
  <c r="C133" i="20"/>
  <c r="E133" i="20"/>
  <c r="C134" i="20"/>
  <c r="E134" i="20"/>
  <c r="C135" i="20"/>
  <c r="E135" i="20"/>
  <c r="C136" i="20"/>
  <c r="E136" i="20"/>
  <c r="C137" i="20"/>
  <c r="E137" i="20"/>
  <c r="C138" i="20"/>
  <c r="E138" i="20"/>
  <c r="C139" i="20"/>
  <c r="E139" i="20"/>
  <c r="C140" i="20"/>
  <c r="E140" i="20"/>
  <c r="C141" i="20"/>
  <c r="E141" i="20"/>
  <c r="C142" i="20"/>
  <c r="E142" i="20"/>
  <c r="C143" i="20"/>
  <c r="E143" i="20"/>
  <c r="C144" i="20"/>
  <c r="E144" i="20"/>
  <c r="C145" i="20"/>
  <c r="E145" i="20"/>
  <c r="C146" i="20"/>
  <c r="E146" i="20"/>
  <c r="C147" i="20"/>
  <c r="E147" i="20"/>
  <c r="C148" i="20"/>
  <c r="E148" i="20"/>
  <c r="C149" i="20"/>
  <c r="E149" i="20"/>
  <c r="C150" i="20"/>
  <c r="E150" i="20"/>
  <c r="C151" i="20"/>
  <c r="E151" i="20"/>
  <c r="C152" i="20"/>
  <c r="E152" i="20"/>
  <c r="C153" i="20"/>
  <c r="E153" i="20"/>
  <c r="C154" i="20"/>
  <c r="E154" i="20"/>
  <c r="C155" i="20"/>
  <c r="E155" i="20"/>
  <c r="C156" i="20"/>
  <c r="E156" i="20"/>
  <c r="C157" i="20"/>
  <c r="E157" i="20"/>
  <c r="C158" i="20"/>
  <c r="E158" i="20"/>
  <c r="C159" i="20"/>
  <c r="E159" i="20"/>
  <c r="C160" i="20"/>
  <c r="E160" i="20"/>
  <c r="C161" i="20"/>
  <c r="E161" i="20"/>
  <c r="C162" i="20"/>
  <c r="E162" i="20"/>
  <c r="C163" i="20"/>
  <c r="E163" i="20"/>
  <c r="C164" i="20"/>
  <c r="E164" i="20"/>
  <c r="C165" i="20"/>
  <c r="E165" i="20"/>
  <c r="C166" i="20"/>
  <c r="E166" i="20"/>
  <c r="C167" i="20"/>
  <c r="E167" i="20"/>
  <c r="C168" i="20"/>
  <c r="E168" i="20"/>
  <c r="C169" i="20"/>
  <c r="E169" i="20"/>
  <c r="C170" i="20"/>
  <c r="E170" i="20"/>
  <c r="C171" i="20"/>
  <c r="E171" i="20"/>
  <c r="C172" i="20"/>
  <c r="E172" i="20"/>
  <c r="C173" i="20"/>
  <c r="E173" i="20"/>
  <c r="C174" i="20"/>
  <c r="E174" i="20"/>
  <c r="C175" i="20"/>
  <c r="E175" i="20"/>
  <c r="C176" i="20"/>
  <c r="E176" i="20"/>
  <c r="C177" i="20"/>
  <c r="E177" i="20"/>
  <c r="C178" i="20"/>
  <c r="E178" i="20"/>
  <c r="C179" i="20"/>
  <c r="E179" i="20"/>
  <c r="C180" i="20"/>
  <c r="E180" i="20"/>
  <c r="C181" i="20"/>
  <c r="E181" i="20"/>
  <c r="C182" i="20"/>
  <c r="E182" i="20"/>
  <c r="C183" i="20"/>
  <c r="E183" i="20"/>
  <c r="C184" i="20"/>
  <c r="E184" i="20"/>
  <c r="C185" i="20"/>
  <c r="E185" i="20"/>
  <c r="C186" i="20"/>
  <c r="E186" i="20"/>
  <c r="C187" i="20"/>
  <c r="E187" i="20"/>
  <c r="C188" i="20"/>
  <c r="E188" i="20"/>
  <c r="C189" i="20"/>
  <c r="E189" i="20"/>
  <c r="C190" i="20"/>
  <c r="E190" i="20"/>
  <c r="C191" i="20"/>
  <c r="E191" i="20"/>
  <c r="C192" i="20"/>
  <c r="E192" i="20"/>
  <c r="C193" i="20"/>
  <c r="E193" i="20"/>
  <c r="C194" i="20"/>
  <c r="E194" i="20"/>
  <c r="C195" i="20"/>
  <c r="E195" i="20"/>
  <c r="C196" i="20"/>
  <c r="E196" i="20"/>
  <c r="C197" i="20"/>
  <c r="E197" i="20"/>
  <c r="C198" i="20"/>
  <c r="E198" i="20"/>
  <c r="C199" i="20"/>
  <c r="E199" i="20"/>
  <c r="C200" i="20"/>
  <c r="E200" i="20"/>
  <c r="C201" i="20"/>
  <c r="E201" i="20"/>
  <c r="C202" i="20"/>
  <c r="E202" i="20"/>
  <c r="C203" i="20"/>
  <c r="E203" i="20"/>
  <c r="C204" i="20"/>
  <c r="E204" i="20"/>
  <c r="C205" i="20"/>
  <c r="E205" i="20"/>
  <c r="C206" i="20"/>
  <c r="E206" i="20"/>
  <c r="C207" i="20"/>
  <c r="E207" i="20"/>
  <c r="C208" i="20"/>
  <c r="E208" i="20"/>
  <c r="C209" i="20"/>
  <c r="E209" i="20"/>
  <c r="C210" i="20"/>
  <c r="E210" i="20"/>
  <c r="C211" i="20"/>
  <c r="E211" i="20"/>
  <c r="C212" i="20"/>
  <c r="E212" i="20"/>
  <c r="C213" i="20"/>
  <c r="E213" i="20"/>
  <c r="C214" i="20"/>
  <c r="E214" i="20"/>
  <c r="C215" i="20"/>
  <c r="E215" i="20"/>
  <c r="C216" i="20"/>
  <c r="E216" i="20"/>
  <c r="C217" i="20"/>
  <c r="E217" i="20"/>
  <c r="C218" i="20"/>
  <c r="E218" i="20"/>
  <c r="C219" i="20"/>
  <c r="E219" i="20"/>
  <c r="C220" i="20"/>
  <c r="E220" i="20"/>
  <c r="C221" i="20"/>
  <c r="E221" i="20"/>
  <c r="C222" i="20"/>
  <c r="E222" i="20"/>
  <c r="C223" i="20"/>
  <c r="E223" i="20"/>
  <c r="C224" i="20"/>
  <c r="E224" i="20"/>
  <c r="C225" i="20"/>
  <c r="E225" i="20"/>
  <c r="C226" i="20"/>
  <c r="E226" i="20"/>
  <c r="C227" i="20"/>
  <c r="E227" i="20"/>
  <c r="C228" i="20"/>
  <c r="E228" i="20"/>
  <c r="C229" i="20"/>
  <c r="E229" i="20"/>
  <c r="C230" i="20"/>
  <c r="E230" i="20"/>
  <c r="C231" i="20"/>
  <c r="E231" i="20"/>
  <c r="C232" i="20"/>
  <c r="E232" i="20"/>
  <c r="C233" i="20"/>
  <c r="E233" i="20"/>
  <c r="C234" i="20"/>
  <c r="E234" i="20"/>
  <c r="C235" i="20"/>
  <c r="E235" i="20"/>
  <c r="C236" i="20"/>
  <c r="E236" i="20"/>
  <c r="C237" i="20"/>
  <c r="E237" i="20"/>
  <c r="C238" i="20"/>
  <c r="E238" i="20"/>
  <c r="C239" i="20"/>
  <c r="E239" i="20"/>
  <c r="C240" i="20"/>
  <c r="E240" i="20"/>
  <c r="C241" i="20"/>
  <c r="E241" i="20"/>
  <c r="C242" i="20"/>
  <c r="E242" i="20"/>
  <c r="C243" i="20"/>
  <c r="E243" i="20"/>
  <c r="C244" i="20"/>
  <c r="E244" i="20"/>
  <c r="C245" i="20"/>
  <c r="E245" i="20"/>
  <c r="C246" i="20"/>
  <c r="E246" i="20"/>
  <c r="C247" i="20"/>
  <c r="E247" i="20"/>
  <c r="C248" i="20"/>
  <c r="E248" i="20"/>
  <c r="C249" i="20"/>
  <c r="E249" i="20"/>
  <c r="C250" i="20"/>
  <c r="E250" i="20"/>
  <c r="C251" i="20"/>
  <c r="E251" i="20"/>
  <c r="C252" i="20"/>
  <c r="E252" i="20"/>
  <c r="C253" i="20"/>
  <c r="E253" i="20"/>
  <c r="C254" i="20"/>
  <c r="E254" i="20"/>
  <c r="C255" i="20"/>
  <c r="E255" i="20"/>
  <c r="C256" i="20"/>
  <c r="E256" i="20"/>
  <c r="C257" i="20"/>
  <c r="E257" i="20"/>
  <c r="C258" i="20"/>
  <c r="E258" i="20"/>
  <c r="C259" i="20"/>
  <c r="E259" i="20"/>
  <c r="C260" i="20"/>
  <c r="E260" i="20"/>
  <c r="C261" i="20"/>
  <c r="E261" i="20"/>
  <c r="C262" i="20"/>
  <c r="E262" i="20"/>
  <c r="C263" i="20"/>
  <c r="E263" i="20"/>
  <c r="C264" i="20"/>
  <c r="E264" i="20"/>
  <c r="C265" i="20"/>
  <c r="E265" i="20"/>
  <c r="C266" i="20"/>
  <c r="E266" i="20"/>
  <c r="C267" i="20"/>
  <c r="E267" i="20"/>
  <c r="C268" i="20"/>
  <c r="E268" i="20"/>
  <c r="C269" i="20"/>
  <c r="E269" i="20"/>
  <c r="C270" i="20"/>
  <c r="E270" i="20"/>
  <c r="C271" i="20"/>
  <c r="E271" i="20"/>
  <c r="C272" i="20"/>
  <c r="E272" i="20"/>
  <c r="C273" i="20"/>
  <c r="E273" i="20"/>
  <c r="C274" i="20"/>
  <c r="E274" i="20"/>
  <c r="C275" i="20"/>
  <c r="E275" i="20"/>
  <c r="C276" i="20"/>
  <c r="E276" i="20"/>
  <c r="C277" i="20"/>
  <c r="E277" i="20"/>
  <c r="C278" i="20"/>
  <c r="E278" i="20"/>
  <c r="C279" i="20"/>
  <c r="E279" i="20"/>
  <c r="C280" i="20"/>
  <c r="E280" i="20"/>
  <c r="C281" i="20"/>
  <c r="E281" i="20"/>
  <c r="C282" i="20"/>
  <c r="E282" i="20"/>
  <c r="C283" i="20"/>
  <c r="E283" i="20"/>
  <c r="C284" i="20"/>
  <c r="E284" i="20"/>
  <c r="C285" i="20"/>
  <c r="E285" i="20"/>
  <c r="C286" i="20"/>
  <c r="E286" i="20"/>
  <c r="C287" i="20"/>
  <c r="E287" i="20"/>
  <c r="C288" i="20"/>
  <c r="E288" i="20"/>
  <c r="C289" i="20"/>
  <c r="E289" i="20"/>
  <c r="C290" i="20"/>
  <c r="E290" i="20"/>
  <c r="C291" i="20"/>
  <c r="E291" i="20"/>
  <c r="C292" i="20"/>
  <c r="E292" i="20"/>
  <c r="C293" i="20"/>
  <c r="E293" i="20"/>
  <c r="C294" i="20"/>
  <c r="E294" i="20"/>
  <c r="C295" i="20"/>
  <c r="E295" i="20"/>
  <c r="C296" i="20"/>
  <c r="E296" i="20"/>
  <c r="C297" i="20"/>
  <c r="E297" i="20"/>
  <c r="C298" i="20"/>
  <c r="E298" i="20"/>
  <c r="C299" i="20"/>
  <c r="E299" i="20"/>
  <c r="C300" i="20"/>
  <c r="E300" i="20"/>
  <c r="C301" i="20"/>
  <c r="E301" i="20"/>
  <c r="C302" i="20"/>
  <c r="E302" i="20"/>
  <c r="C303" i="20"/>
  <c r="E303" i="20"/>
  <c r="C304" i="20"/>
  <c r="E304" i="20"/>
  <c r="C305" i="20"/>
  <c r="E305" i="20"/>
  <c r="C306" i="20"/>
  <c r="E306" i="20"/>
  <c r="C307" i="20"/>
  <c r="E307" i="20"/>
  <c r="C308" i="20"/>
  <c r="E308" i="20"/>
  <c r="C309" i="20"/>
  <c r="E309" i="20"/>
  <c r="C310" i="20"/>
  <c r="E310" i="20"/>
  <c r="C311" i="20"/>
  <c r="E311" i="20"/>
  <c r="C312" i="20"/>
  <c r="E312" i="20"/>
  <c r="C313" i="20"/>
  <c r="E313" i="20"/>
  <c r="C314" i="20"/>
  <c r="E314" i="20"/>
  <c r="C315" i="20"/>
  <c r="E315" i="20"/>
  <c r="C316" i="20"/>
  <c r="E316" i="20"/>
  <c r="C317" i="20"/>
  <c r="E317" i="20"/>
  <c r="C318" i="20"/>
  <c r="E318" i="20"/>
  <c r="C319" i="20"/>
  <c r="E319" i="20"/>
  <c r="C320" i="20"/>
  <c r="E320" i="20"/>
  <c r="C321" i="20"/>
  <c r="E321" i="20"/>
  <c r="C322" i="20"/>
  <c r="E322" i="20"/>
  <c r="C323" i="20"/>
  <c r="E323" i="20"/>
  <c r="C324" i="20"/>
  <c r="E324" i="20"/>
  <c r="C325" i="20"/>
  <c r="E325" i="20"/>
  <c r="C326" i="20"/>
  <c r="E326" i="20"/>
  <c r="C327" i="20"/>
  <c r="E327" i="20"/>
  <c r="C328" i="20"/>
  <c r="E328" i="20"/>
  <c r="C329" i="20"/>
  <c r="E329" i="20"/>
  <c r="C330" i="20"/>
  <c r="E330" i="20"/>
  <c r="C331" i="20"/>
  <c r="E331" i="20"/>
  <c r="C332" i="20"/>
  <c r="E332" i="20"/>
  <c r="C333" i="20"/>
  <c r="E333" i="20"/>
  <c r="C334" i="20"/>
  <c r="E334" i="20"/>
  <c r="C335" i="20"/>
  <c r="E335" i="20"/>
  <c r="C336" i="20"/>
  <c r="E336" i="20"/>
  <c r="C337" i="20"/>
  <c r="E337" i="20"/>
  <c r="C338" i="20"/>
  <c r="E338" i="20"/>
  <c r="C339" i="20"/>
  <c r="E339" i="20"/>
  <c r="C340" i="20"/>
  <c r="E340" i="20"/>
  <c r="C341" i="20"/>
  <c r="E341" i="20"/>
  <c r="C342" i="20"/>
  <c r="E342" i="20"/>
  <c r="C343" i="20"/>
  <c r="E343" i="20"/>
  <c r="C344" i="20"/>
  <c r="E344" i="20"/>
  <c r="C345" i="20"/>
  <c r="E345" i="20"/>
  <c r="C346" i="20"/>
  <c r="E346" i="20"/>
  <c r="C347" i="20"/>
  <c r="E347" i="20"/>
  <c r="C348" i="20"/>
  <c r="E348" i="20"/>
  <c r="C349" i="20"/>
  <c r="E349" i="20"/>
  <c r="C350" i="20"/>
  <c r="E350" i="20"/>
  <c r="C351" i="20"/>
  <c r="E351" i="20"/>
  <c r="C352" i="20"/>
  <c r="E352" i="20"/>
  <c r="C353" i="20"/>
  <c r="E353" i="20"/>
  <c r="C354" i="20"/>
  <c r="E354" i="20"/>
  <c r="C355" i="20"/>
  <c r="E355" i="20"/>
  <c r="C356" i="20"/>
  <c r="E356" i="20"/>
  <c r="C357" i="20"/>
  <c r="E357" i="20"/>
  <c r="C358" i="20"/>
  <c r="E358" i="20"/>
  <c r="C359" i="20"/>
  <c r="E359" i="20"/>
  <c r="C360" i="20"/>
  <c r="E360" i="20"/>
  <c r="C361" i="20"/>
  <c r="E361" i="20"/>
  <c r="C362" i="20"/>
  <c r="E362" i="20"/>
  <c r="C363" i="20"/>
  <c r="E363" i="20"/>
  <c r="C364" i="20"/>
  <c r="E364" i="20"/>
  <c r="C365" i="20"/>
  <c r="E365" i="20"/>
  <c r="C366" i="20"/>
  <c r="E366" i="20"/>
  <c r="C367" i="20"/>
  <c r="E367" i="20"/>
  <c r="C368" i="20"/>
  <c r="E368" i="20"/>
  <c r="C369" i="20"/>
  <c r="E369" i="20"/>
  <c r="C370" i="20"/>
  <c r="E370" i="20"/>
  <c r="C371" i="20"/>
  <c r="E371" i="20"/>
  <c r="C372" i="20"/>
  <c r="E372" i="20"/>
  <c r="C373" i="20"/>
  <c r="E373" i="20"/>
  <c r="C374" i="20"/>
  <c r="E374" i="20"/>
  <c r="C375" i="20"/>
  <c r="E375" i="20"/>
  <c r="C376" i="20"/>
  <c r="E376" i="20"/>
  <c r="C377" i="20"/>
  <c r="E377" i="20"/>
  <c r="C378" i="20"/>
  <c r="E378" i="20"/>
  <c r="C379" i="20"/>
  <c r="E379" i="20"/>
  <c r="C380" i="20"/>
  <c r="E380" i="20"/>
  <c r="C381" i="20"/>
  <c r="E381" i="20"/>
  <c r="C382" i="20"/>
  <c r="E382" i="20"/>
  <c r="C383" i="20"/>
  <c r="E383" i="20"/>
  <c r="C384" i="20"/>
  <c r="E384" i="20"/>
  <c r="C385" i="20"/>
  <c r="E385" i="20"/>
  <c r="C386" i="20"/>
  <c r="E386" i="20"/>
  <c r="C387" i="20"/>
  <c r="E387" i="20"/>
  <c r="C388" i="20"/>
  <c r="E388" i="20"/>
  <c r="C389" i="20"/>
  <c r="E389" i="20"/>
  <c r="C390" i="20"/>
  <c r="E390" i="20"/>
  <c r="C391" i="20"/>
  <c r="E391" i="20"/>
  <c r="C392" i="20"/>
  <c r="E392" i="20"/>
  <c r="C393" i="20"/>
  <c r="E393" i="20"/>
  <c r="C394" i="20"/>
  <c r="E394" i="20"/>
  <c r="C395" i="20"/>
  <c r="E395" i="20"/>
  <c r="C396" i="20"/>
  <c r="E396" i="20"/>
  <c r="C397" i="20"/>
  <c r="E397" i="20"/>
  <c r="C398" i="20"/>
  <c r="E398" i="20"/>
  <c r="C399" i="20"/>
  <c r="E399" i="20"/>
  <c r="C400" i="20"/>
  <c r="E400" i="20"/>
  <c r="C401" i="20"/>
  <c r="E401" i="20"/>
  <c r="C402" i="20"/>
  <c r="E402" i="20"/>
  <c r="C403" i="20"/>
  <c r="E403" i="20"/>
  <c r="C404" i="20"/>
  <c r="E404" i="20"/>
  <c r="C405" i="20"/>
  <c r="E405" i="20"/>
  <c r="C406" i="20"/>
  <c r="E406" i="20"/>
  <c r="C407" i="20"/>
  <c r="E407" i="20"/>
  <c r="C408" i="20"/>
  <c r="E408" i="20"/>
  <c r="C409" i="20"/>
  <c r="E409" i="20"/>
  <c r="C410" i="20"/>
  <c r="E410" i="20"/>
  <c r="C411" i="20"/>
  <c r="E411" i="20"/>
  <c r="C412" i="20"/>
  <c r="E412" i="20"/>
  <c r="C413" i="20"/>
  <c r="E413" i="20"/>
  <c r="C414" i="20"/>
  <c r="E414" i="20"/>
  <c r="C415" i="20"/>
  <c r="E415" i="20"/>
  <c r="C416" i="20"/>
  <c r="E416" i="20"/>
  <c r="C417" i="20"/>
  <c r="E417" i="20"/>
  <c r="C418" i="20"/>
  <c r="E418" i="20"/>
  <c r="C419" i="20"/>
  <c r="E419" i="20"/>
  <c r="C420" i="20"/>
  <c r="E420" i="20"/>
  <c r="C421" i="20"/>
  <c r="E421" i="20"/>
  <c r="C17" i="21"/>
  <c r="C5" i="21"/>
  <c r="E17" i="21"/>
  <c r="C18" i="21"/>
  <c r="C6" i="21"/>
  <c r="E18" i="21"/>
  <c r="C19" i="21"/>
  <c r="C7" i="21"/>
  <c r="E19" i="21"/>
  <c r="C20" i="21"/>
  <c r="C8" i="21"/>
  <c r="E20" i="21"/>
  <c r="C21" i="21"/>
  <c r="C9" i="21"/>
  <c r="E21" i="21"/>
  <c r="C22" i="21"/>
  <c r="C10" i="21"/>
  <c r="E22" i="21"/>
  <c r="C23" i="21"/>
  <c r="C11" i="21"/>
  <c r="E23" i="21"/>
  <c r="C24" i="21"/>
  <c r="C12" i="21"/>
  <c r="E24" i="21"/>
  <c r="C25" i="21"/>
  <c r="C13" i="21"/>
  <c r="E25" i="21"/>
  <c r="C26" i="21"/>
  <c r="C14" i="21"/>
  <c r="E26" i="21"/>
  <c r="C27" i="21"/>
  <c r="C15" i="21"/>
  <c r="E27" i="21"/>
  <c r="C28" i="21"/>
  <c r="C16" i="21"/>
  <c r="E28" i="21"/>
  <c r="C29" i="21"/>
  <c r="E29" i="21"/>
  <c r="C30" i="21"/>
  <c r="E30" i="21"/>
  <c r="C31" i="21"/>
  <c r="E31" i="21"/>
  <c r="C32" i="21"/>
  <c r="E32" i="21"/>
  <c r="C33" i="21"/>
  <c r="E33" i="21"/>
  <c r="C34" i="21"/>
  <c r="E34" i="21"/>
  <c r="C35" i="21"/>
  <c r="E35" i="21"/>
  <c r="C36" i="21"/>
  <c r="E36" i="21"/>
  <c r="C37" i="21"/>
  <c r="E37" i="21"/>
  <c r="C38" i="21"/>
  <c r="E38" i="21"/>
  <c r="C39" i="21"/>
  <c r="E39" i="21"/>
  <c r="C40" i="21"/>
  <c r="E40" i="21"/>
  <c r="C41" i="21"/>
  <c r="E41" i="21"/>
  <c r="C42" i="21"/>
  <c r="E42" i="21"/>
  <c r="C43" i="21"/>
  <c r="E43" i="21"/>
  <c r="C44" i="21"/>
  <c r="E44" i="21"/>
  <c r="C45" i="21"/>
  <c r="E45" i="21"/>
  <c r="C46" i="21"/>
  <c r="E46" i="21"/>
  <c r="C47" i="21"/>
  <c r="E47" i="21"/>
  <c r="C48" i="21"/>
  <c r="E48" i="21"/>
  <c r="C49" i="21"/>
  <c r="E49" i="21"/>
  <c r="C50" i="21"/>
  <c r="E50" i="21"/>
  <c r="C51" i="21"/>
  <c r="E51" i="21"/>
  <c r="C52" i="21"/>
  <c r="E52" i="21"/>
  <c r="C53" i="21"/>
  <c r="E53" i="21"/>
  <c r="C54" i="21"/>
  <c r="E54" i="21"/>
  <c r="C55" i="21"/>
  <c r="E55" i="21"/>
  <c r="C56" i="21"/>
  <c r="E56" i="21"/>
  <c r="C57" i="21"/>
  <c r="E57" i="21"/>
  <c r="C58" i="21"/>
  <c r="E58" i="21"/>
  <c r="C59" i="21"/>
  <c r="E59" i="21"/>
  <c r="C60" i="21"/>
  <c r="E60" i="21"/>
  <c r="C61" i="21"/>
  <c r="E61" i="21"/>
  <c r="C62" i="21"/>
  <c r="E62" i="21"/>
  <c r="C63" i="21"/>
  <c r="E63" i="21"/>
  <c r="C64" i="21"/>
  <c r="E64" i="21"/>
  <c r="C65" i="21"/>
  <c r="E65" i="21"/>
  <c r="C66" i="21"/>
  <c r="E66" i="21"/>
  <c r="C67" i="21"/>
  <c r="E67" i="21"/>
  <c r="C68" i="21"/>
  <c r="E68" i="21"/>
  <c r="C69" i="21"/>
  <c r="E69" i="21"/>
  <c r="C70" i="21"/>
  <c r="E70" i="21"/>
  <c r="C71" i="21"/>
  <c r="E71" i="21"/>
  <c r="C72" i="21"/>
  <c r="E72" i="21"/>
  <c r="C73" i="21"/>
  <c r="E73" i="21"/>
  <c r="C74" i="21"/>
  <c r="E74" i="21"/>
  <c r="C75" i="21"/>
  <c r="E75" i="21"/>
  <c r="C76" i="21"/>
  <c r="E76" i="21"/>
  <c r="C77" i="21"/>
  <c r="E77" i="21"/>
  <c r="C78" i="21"/>
  <c r="E78" i="21"/>
  <c r="C79" i="21"/>
  <c r="E79" i="21"/>
  <c r="C80" i="21"/>
  <c r="E80" i="21"/>
  <c r="C81" i="21"/>
  <c r="E81" i="21"/>
  <c r="C82" i="21"/>
  <c r="E82" i="21"/>
  <c r="C83" i="21"/>
  <c r="E83" i="21"/>
  <c r="C84" i="21"/>
  <c r="E84" i="21"/>
  <c r="C85" i="21"/>
  <c r="E85" i="21"/>
  <c r="C86" i="21"/>
  <c r="E86" i="21"/>
  <c r="C87" i="21"/>
  <c r="E87" i="21"/>
  <c r="C88" i="21"/>
  <c r="E88" i="21"/>
  <c r="C89" i="21"/>
  <c r="E89" i="21"/>
  <c r="C90" i="21"/>
  <c r="E90" i="21"/>
  <c r="C91" i="21"/>
  <c r="E91" i="21"/>
  <c r="C92" i="21"/>
  <c r="E92" i="21"/>
  <c r="C93" i="21"/>
  <c r="E93" i="21"/>
  <c r="C94" i="21"/>
  <c r="E94" i="21"/>
  <c r="C95" i="21"/>
  <c r="E95" i="21"/>
  <c r="C96" i="21"/>
  <c r="E96" i="21"/>
  <c r="C97" i="21"/>
  <c r="E97" i="21"/>
  <c r="C98" i="21"/>
  <c r="E98" i="21"/>
  <c r="C99" i="21"/>
  <c r="E99" i="21"/>
  <c r="C100" i="21"/>
  <c r="E100" i="21"/>
  <c r="C101" i="21"/>
  <c r="E101" i="21"/>
  <c r="C102" i="21"/>
  <c r="E102" i="21"/>
  <c r="C103" i="21"/>
  <c r="E103" i="21"/>
  <c r="C104" i="21"/>
  <c r="E104" i="21"/>
  <c r="C105" i="21"/>
  <c r="E105" i="21"/>
  <c r="C106" i="21"/>
  <c r="E106" i="21"/>
  <c r="C107" i="21"/>
  <c r="E107" i="21"/>
  <c r="C108" i="21"/>
  <c r="E108" i="21"/>
  <c r="C109" i="21"/>
  <c r="E109" i="21"/>
  <c r="C110" i="21"/>
  <c r="E110" i="21"/>
  <c r="C111" i="21"/>
  <c r="E111" i="21"/>
  <c r="C112" i="21"/>
  <c r="E112" i="21"/>
  <c r="C113" i="21"/>
  <c r="E113" i="21"/>
  <c r="C114" i="21"/>
  <c r="E114" i="21"/>
  <c r="C115" i="21"/>
  <c r="E115" i="21"/>
  <c r="C116" i="21"/>
  <c r="E116" i="21"/>
  <c r="C117" i="21"/>
  <c r="E117" i="21"/>
  <c r="C118" i="21"/>
  <c r="E118" i="21"/>
  <c r="C119" i="21"/>
  <c r="E119" i="21"/>
  <c r="C120" i="21"/>
  <c r="E120" i="21"/>
  <c r="C121" i="21"/>
  <c r="E121" i="21"/>
  <c r="C122" i="21"/>
  <c r="E122" i="21"/>
  <c r="C123" i="21"/>
  <c r="E123" i="21"/>
  <c r="C124" i="21"/>
  <c r="E124" i="21"/>
  <c r="C125" i="21"/>
  <c r="E125" i="21"/>
  <c r="C126" i="21"/>
  <c r="E126" i="21"/>
  <c r="C127" i="21"/>
  <c r="E127" i="21"/>
  <c r="C128" i="21"/>
  <c r="E128" i="21"/>
  <c r="C129" i="21"/>
  <c r="E129" i="21"/>
  <c r="C130" i="21"/>
  <c r="E130" i="21"/>
  <c r="C131" i="21"/>
  <c r="E131" i="21"/>
  <c r="C132" i="21"/>
  <c r="E132" i="21"/>
  <c r="C133" i="21"/>
  <c r="E133" i="21"/>
  <c r="C134" i="21"/>
  <c r="E134" i="21"/>
  <c r="C135" i="21"/>
  <c r="E135" i="21"/>
  <c r="C136" i="21"/>
  <c r="E136" i="21"/>
  <c r="C137" i="21"/>
  <c r="E137" i="21"/>
  <c r="C138" i="21"/>
  <c r="E138" i="21"/>
  <c r="C139" i="21"/>
  <c r="E139" i="21"/>
  <c r="C140" i="21"/>
  <c r="E140" i="21"/>
  <c r="C141" i="21"/>
  <c r="E141" i="21"/>
  <c r="C142" i="21"/>
  <c r="E142" i="21"/>
  <c r="C143" i="21"/>
  <c r="E143" i="21"/>
  <c r="C144" i="21"/>
  <c r="E144" i="21"/>
  <c r="C145" i="21"/>
  <c r="E145" i="21"/>
  <c r="C146" i="21"/>
  <c r="E146" i="21"/>
  <c r="C147" i="21"/>
  <c r="E147" i="21"/>
  <c r="C148" i="21"/>
  <c r="E148" i="21"/>
  <c r="C149" i="21"/>
  <c r="E149" i="21"/>
  <c r="C150" i="21"/>
  <c r="E150" i="21"/>
  <c r="C151" i="21"/>
  <c r="E151" i="21"/>
  <c r="C152" i="21"/>
  <c r="E152" i="21"/>
  <c r="C153" i="21"/>
  <c r="E153" i="21"/>
  <c r="C154" i="21"/>
  <c r="E154" i="21"/>
  <c r="C155" i="21"/>
  <c r="E155" i="21"/>
  <c r="C156" i="21"/>
  <c r="E156" i="21"/>
  <c r="C157" i="21"/>
  <c r="E157" i="21"/>
  <c r="C158" i="21"/>
  <c r="E158" i="21"/>
  <c r="C159" i="21"/>
  <c r="E159" i="21"/>
  <c r="C160" i="21"/>
  <c r="E160" i="21"/>
  <c r="C161" i="21"/>
  <c r="E161" i="21"/>
  <c r="C162" i="21"/>
  <c r="E162" i="21"/>
  <c r="C163" i="21"/>
  <c r="E163" i="21"/>
  <c r="C164" i="21"/>
  <c r="E164" i="21"/>
  <c r="C165" i="21"/>
  <c r="E165" i="21"/>
  <c r="C166" i="21"/>
  <c r="E166" i="21"/>
  <c r="C167" i="21"/>
  <c r="E167" i="21"/>
  <c r="C168" i="21"/>
  <c r="E168" i="21"/>
  <c r="C169" i="21"/>
  <c r="E169" i="21"/>
  <c r="C170" i="21"/>
  <c r="E170" i="21"/>
  <c r="C171" i="21"/>
  <c r="E171" i="21"/>
  <c r="C172" i="21"/>
  <c r="E172" i="21"/>
  <c r="C173" i="21"/>
  <c r="E173" i="21"/>
  <c r="C174" i="21"/>
  <c r="E174" i="21"/>
  <c r="C175" i="21"/>
  <c r="E175" i="21"/>
  <c r="C176" i="21"/>
  <c r="E176" i="21"/>
  <c r="C177" i="21"/>
  <c r="E177" i="21"/>
  <c r="C178" i="21"/>
  <c r="E178" i="21"/>
  <c r="C179" i="21"/>
  <c r="E179" i="21"/>
  <c r="C180" i="21"/>
  <c r="E180" i="21"/>
  <c r="C181" i="21"/>
  <c r="E181" i="21"/>
  <c r="C182" i="21"/>
  <c r="E182" i="21"/>
  <c r="C183" i="21"/>
  <c r="E183" i="21"/>
  <c r="C184" i="21"/>
  <c r="E184" i="21"/>
  <c r="C185" i="21"/>
  <c r="E185" i="21"/>
  <c r="C186" i="21"/>
  <c r="E186" i="21"/>
  <c r="C187" i="21"/>
  <c r="E187" i="21"/>
  <c r="C188" i="21"/>
  <c r="E188" i="21"/>
  <c r="C189" i="21"/>
  <c r="E189" i="21"/>
  <c r="C190" i="21"/>
  <c r="E190" i="21"/>
  <c r="C191" i="21"/>
  <c r="E191" i="21"/>
  <c r="C192" i="21"/>
  <c r="E192" i="21"/>
  <c r="C193" i="21"/>
  <c r="E193" i="21"/>
  <c r="C194" i="21"/>
  <c r="E194" i="21"/>
  <c r="C195" i="21"/>
  <c r="E195" i="21"/>
  <c r="C196" i="21"/>
  <c r="E196" i="21"/>
  <c r="C197" i="21"/>
  <c r="E197" i="21"/>
  <c r="C198" i="21"/>
  <c r="E198" i="21"/>
  <c r="C199" i="21"/>
  <c r="E199" i="21"/>
  <c r="C200" i="21"/>
  <c r="E200" i="21"/>
  <c r="C201" i="21"/>
  <c r="E201" i="21"/>
  <c r="C202" i="21"/>
  <c r="E202" i="21"/>
  <c r="C203" i="21"/>
  <c r="E203" i="21"/>
  <c r="C204" i="21"/>
  <c r="E204" i="21"/>
  <c r="C205" i="21"/>
  <c r="E205" i="21"/>
  <c r="C206" i="21"/>
  <c r="E206" i="21"/>
  <c r="C207" i="21"/>
  <c r="E207" i="21"/>
  <c r="C208" i="21"/>
  <c r="E208" i="21"/>
  <c r="C209" i="21"/>
  <c r="E209" i="21"/>
  <c r="C210" i="21"/>
  <c r="E210" i="21"/>
  <c r="C211" i="21"/>
  <c r="E211" i="21"/>
  <c r="C212" i="21"/>
  <c r="E212" i="21"/>
  <c r="C213" i="21"/>
  <c r="E213" i="21"/>
  <c r="C214" i="21"/>
  <c r="E214" i="21"/>
  <c r="C215" i="21"/>
  <c r="E215" i="21"/>
  <c r="C216" i="21"/>
  <c r="E216" i="21"/>
  <c r="C217" i="21"/>
  <c r="E217" i="21"/>
  <c r="C218" i="21"/>
  <c r="E218" i="21"/>
  <c r="C219" i="21"/>
  <c r="E219" i="21"/>
  <c r="C220" i="21"/>
  <c r="E220" i="21"/>
  <c r="C221" i="21"/>
  <c r="E221" i="21"/>
  <c r="C222" i="21"/>
  <c r="E222" i="21"/>
  <c r="C223" i="21"/>
  <c r="E223" i="21"/>
  <c r="C224" i="21"/>
  <c r="E224" i="21"/>
  <c r="C225" i="21"/>
  <c r="E225" i="21"/>
  <c r="C226" i="21"/>
  <c r="E226" i="21"/>
  <c r="C227" i="21"/>
  <c r="E227" i="21"/>
  <c r="C228" i="21"/>
  <c r="E228" i="21"/>
  <c r="C229" i="21"/>
  <c r="E229" i="21"/>
  <c r="C230" i="21"/>
  <c r="E230" i="21"/>
  <c r="C231" i="21"/>
  <c r="E231" i="21"/>
  <c r="C232" i="21"/>
  <c r="E232" i="21"/>
  <c r="C233" i="21"/>
  <c r="E233" i="21"/>
  <c r="C234" i="21"/>
  <c r="E234" i="21"/>
  <c r="C235" i="21"/>
  <c r="E235" i="21"/>
  <c r="C236" i="21"/>
  <c r="E236" i="21"/>
  <c r="C237" i="21"/>
  <c r="E237" i="21"/>
  <c r="C238" i="21"/>
  <c r="E238" i="21"/>
  <c r="C239" i="21"/>
  <c r="E239" i="21"/>
  <c r="C240" i="21"/>
  <c r="E240" i="21"/>
  <c r="C241" i="21"/>
  <c r="E241" i="21"/>
  <c r="C242" i="21"/>
  <c r="E242" i="21"/>
  <c r="C243" i="21"/>
  <c r="E243" i="21"/>
  <c r="C244" i="21"/>
  <c r="E244" i="21"/>
  <c r="C245" i="21"/>
  <c r="E245" i="21"/>
  <c r="C246" i="21"/>
  <c r="E246" i="21"/>
  <c r="C247" i="21"/>
  <c r="E247" i="21"/>
  <c r="C248" i="21"/>
  <c r="E248" i="21"/>
  <c r="C249" i="21"/>
  <c r="E249" i="21"/>
  <c r="C250" i="21"/>
  <c r="E250" i="21"/>
  <c r="C251" i="21"/>
  <c r="E251" i="21"/>
  <c r="C252" i="21"/>
  <c r="E252" i="21"/>
  <c r="C253" i="21"/>
  <c r="E253" i="21"/>
  <c r="C254" i="21"/>
  <c r="E254" i="21"/>
  <c r="C255" i="21"/>
  <c r="E255" i="21"/>
  <c r="C256" i="21"/>
  <c r="E256" i="21"/>
  <c r="C257" i="21"/>
  <c r="E257" i="21"/>
  <c r="C258" i="21"/>
  <c r="E258" i="21"/>
  <c r="C259" i="21"/>
  <c r="E259" i="21"/>
  <c r="C260" i="21"/>
  <c r="E260" i="21"/>
  <c r="C261" i="21"/>
  <c r="E261" i="21"/>
  <c r="C262" i="21"/>
  <c r="E262" i="21"/>
  <c r="C263" i="21"/>
  <c r="E263" i="21"/>
  <c r="C264" i="21"/>
  <c r="E264" i="21"/>
  <c r="C265" i="21"/>
  <c r="E265" i="21"/>
  <c r="C266" i="21"/>
  <c r="E266" i="21"/>
  <c r="C267" i="21"/>
  <c r="E267" i="21"/>
  <c r="C268" i="21"/>
  <c r="E268" i="21"/>
  <c r="C269" i="21"/>
  <c r="E269" i="21"/>
  <c r="C270" i="21"/>
  <c r="E270" i="21"/>
  <c r="C271" i="21"/>
  <c r="E271" i="21"/>
  <c r="C272" i="21"/>
  <c r="E272" i="21"/>
  <c r="C273" i="21"/>
  <c r="E273" i="21"/>
  <c r="C274" i="21"/>
  <c r="E274" i="21"/>
  <c r="C275" i="21"/>
  <c r="E275" i="21"/>
  <c r="C276" i="21"/>
  <c r="E276" i="21"/>
  <c r="C277" i="21"/>
  <c r="E277" i="21"/>
  <c r="C278" i="21"/>
  <c r="E278" i="21"/>
  <c r="C279" i="21"/>
  <c r="E279" i="21"/>
  <c r="C280" i="21"/>
  <c r="E280" i="21"/>
  <c r="C281" i="21"/>
  <c r="E281" i="21"/>
  <c r="C282" i="21"/>
  <c r="E282" i="21"/>
  <c r="C283" i="21"/>
  <c r="E283" i="21"/>
  <c r="C284" i="21"/>
  <c r="E284" i="21"/>
  <c r="C285" i="21"/>
  <c r="E285" i="21"/>
  <c r="C286" i="21"/>
  <c r="E286" i="21"/>
  <c r="C287" i="21"/>
  <c r="E287" i="21"/>
  <c r="C288" i="21"/>
  <c r="E288" i="21"/>
  <c r="C289" i="21"/>
  <c r="E289" i="21"/>
  <c r="C290" i="21"/>
  <c r="E290" i="21"/>
  <c r="C291" i="21"/>
  <c r="E291" i="21"/>
  <c r="C292" i="21"/>
  <c r="E292" i="21"/>
  <c r="C293" i="21"/>
  <c r="E293" i="21"/>
  <c r="C294" i="21"/>
  <c r="E294" i="21"/>
  <c r="C295" i="21"/>
  <c r="E295" i="21"/>
  <c r="C296" i="21"/>
  <c r="E296" i="21"/>
  <c r="C297" i="21"/>
  <c r="E297" i="21"/>
  <c r="C298" i="21"/>
  <c r="E298" i="21"/>
  <c r="C299" i="21"/>
  <c r="E299" i="21"/>
  <c r="C300" i="21"/>
  <c r="E300" i="21"/>
  <c r="C301" i="21"/>
  <c r="E301" i="21"/>
  <c r="C302" i="21"/>
  <c r="E302" i="21"/>
  <c r="C303" i="21"/>
  <c r="E303" i="21"/>
  <c r="C304" i="21"/>
  <c r="E304" i="21"/>
  <c r="C305" i="21"/>
  <c r="E305" i="21"/>
  <c r="C306" i="21"/>
  <c r="E306" i="21"/>
  <c r="C307" i="21"/>
  <c r="E307" i="21"/>
  <c r="C308" i="21"/>
  <c r="E308" i="21"/>
  <c r="C309" i="21"/>
  <c r="E309" i="21"/>
  <c r="C310" i="21"/>
  <c r="E310" i="21"/>
  <c r="C311" i="21"/>
  <c r="E311" i="21"/>
  <c r="C312" i="21"/>
  <c r="E312" i="21"/>
  <c r="C313" i="21"/>
  <c r="E313" i="21"/>
  <c r="C314" i="21"/>
  <c r="E314" i="21"/>
  <c r="C315" i="21"/>
  <c r="E315" i="21"/>
  <c r="C316" i="21"/>
  <c r="E316" i="21"/>
  <c r="C317" i="21"/>
  <c r="E317" i="21"/>
  <c r="C318" i="21"/>
  <c r="E318" i="21"/>
  <c r="C319" i="21"/>
  <c r="E319" i="21"/>
  <c r="C320" i="21"/>
  <c r="E320" i="21"/>
  <c r="C321" i="21"/>
  <c r="E321" i="21"/>
  <c r="C322" i="21"/>
  <c r="E322" i="21"/>
  <c r="C323" i="21"/>
  <c r="E323" i="21"/>
  <c r="C324" i="21"/>
  <c r="E324" i="21"/>
  <c r="C325" i="21"/>
  <c r="E325" i="21"/>
  <c r="C326" i="21"/>
  <c r="E326" i="21"/>
  <c r="C327" i="21"/>
  <c r="E327" i="21"/>
  <c r="C328" i="21"/>
  <c r="E328" i="21"/>
  <c r="C329" i="21"/>
  <c r="E329" i="21"/>
  <c r="C330" i="21"/>
  <c r="E330" i="21"/>
  <c r="C331" i="21"/>
  <c r="E331" i="21"/>
  <c r="C332" i="21"/>
  <c r="E332" i="21"/>
  <c r="C333" i="21"/>
  <c r="E333" i="21"/>
  <c r="C334" i="21"/>
  <c r="E334" i="21"/>
  <c r="C335" i="21"/>
  <c r="E335" i="21"/>
  <c r="C336" i="21"/>
  <c r="E336" i="21"/>
  <c r="C337" i="21"/>
  <c r="E337" i="21"/>
  <c r="C338" i="21"/>
  <c r="E338" i="21"/>
  <c r="C339" i="21"/>
  <c r="E339" i="21"/>
  <c r="C340" i="21"/>
  <c r="E340" i="21"/>
  <c r="C341" i="21"/>
  <c r="E341" i="21"/>
  <c r="C342" i="21"/>
  <c r="E342" i="21"/>
  <c r="C343" i="21"/>
  <c r="E343" i="21"/>
  <c r="C344" i="21"/>
  <c r="E344" i="21"/>
  <c r="C345" i="21"/>
  <c r="E345" i="21"/>
  <c r="C346" i="21"/>
  <c r="E346" i="21"/>
  <c r="C347" i="21"/>
  <c r="E347" i="21"/>
  <c r="C348" i="21"/>
  <c r="E348" i="21"/>
  <c r="C349" i="21"/>
  <c r="E349" i="21"/>
  <c r="C350" i="21"/>
  <c r="E350" i="21"/>
  <c r="C351" i="21"/>
  <c r="E351" i="21"/>
  <c r="C352" i="21"/>
  <c r="E352" i="21"/>
  <c r="C353" i="21"/>
  <c r="E353" i="21"/>
  <c r="C354" i="21"/>
  <c r="E354" i="21"/>
  <c r="C355" i="21"/>
  <c r="E355" i="21"/>
  <c r="C356" i="21"/>
  <c r="E356" i="21"/>
  <c r="C357" i="21"/>
  <c r="E357" i="21"/>
  <c r="C358" i="21"/>
  <c r="E358" i="21"/>
  <c r="C359" i="21"/>
  <c r="E359" i="21"/>
  <c r="C360" i="21"/>
  <c r="E360" i="21"/>
  <c r="C361" i="21"/>
  <c r="E361" i="21"/>
  <c r="C362" i="21"/>
  <c r="E362" i="21"/>
  <c r="C363" i="21"/>
  <c r="E363" i="21"/>
  <c r="C364" i="21"/>
  <c r="E364" i="21"/>
  <c r="C365" i="21"/>
  <c r="E365" i="21"/>
  <c r="C366" i="21"/>
  <c r="E366" i="21"/>
  <c r="C367" i="21"/>
  <c r="E367" i="21"/>
  <c r="C368" i="21"/>
  <c r="E368" i="21"/>
  <c r="C369" i="21"/>
  <c r="E369" i="21"/>
  <c r="C370" i="21"/>
  <c r="E370" i="21"/>
  <c r="C371" i="21"/>
  <c r="E371" i="21"/>
  <c r="C372" i="21"/>
  <c r="E372" i="21"/>
  <c r="C373" i="21"/>
  <c r="E373" i="21"/>
  <c r="C374" i="21"/>
  <c r="E374" i="21"/>
  <c r="C375" i="21"/>
  <c r="E375" i="21"/>
  <c r="C376" i="21"/>
  <c r="E376" i="21"/>
  <c r="C377" i="21"/>
  <c r="E377" i="21"/>
  <c r="C378" i="21"/>
  <c r="E378" i="21"/>
  <c r="C379" i="21"/>
  <c r="E379" i="21"/>
  <c r="C380" i="21"/>
  <c r="E380" i="21"/>
  <c r="C381" i="21"/>
  <c r="E381" i="21"/>
  <c r="C382" i="21"/>
  <c r="E382" i="21"/>
  <c r="C383" i="21"/>
  <c r="E383" i="21"/>
  <c r="C384" i="21"/>
  <c r="E384" i="21"/>
  <c r="C385" i="21"/>
  <c r="E385" i="21"/>
  <c r="C386" i="21"/>
  <c r="E386" i="21"/>
  <c r="C387" i="21"/>
  <c r="E387" i="21"/>
  <c r="C388" i="21"/>
  <c r="E388" i="21"/>
  <c r="C389" i="21"/>
  <c r="E389" i="21"/>
  <c r="C390" i="21"/>
  <c r="E390" i="21"/>
  <c r="C391" i="21"/>
  <c r="E391" i="21"/>
  <c r="C392" i="21"/>
  <c r="E392" i="21"/>
  <c r="C393" i="21"/>
  <c r="E393" i="21"/>
  <c r="C394" i="21"/>
  <c r="E394" i="21"/>
  <c r="C395" i="21"/>
  <c r="E395" i="21"/>
  <c r="C396" i="21"/>
  <c r="E396" i="21"/>
  <c r="C397" i="21"/>
  <c r="E397" i="21"/>
  <c r="C398" i="21"/>
  <c r="E398" i="21"/>
  <c r="C399" i="21"/>
  <c r="E399" i="21"/>
  <c r="C400" i="21"/>
  <c r="E400" i="21"/>
  <c r="C401" i="21"/>
  <c r="E401" i="21"/>
  <c r="C402" i="21"/>
  <c r="E402" i="21"/>
  <c r="C403" i="21"/>
  <c r="E403" i="21"/>
  <c r="C404" i="21"/>
  <c r="E404" i="21"/>
  <c r="C405" i="21"/>
  <c r="E405" i="21"/>
  <c r="C406" i="21"/>
  <c r="E406" i="21"/>
  <c r="C407" i="21"/>
  <c r="E407" i="21"/>
  <c r="C408" i="21"/>
  <c r="E408" i="21"/>
  <c r="C409" i="21"/>
  <c r="E409" i="21"/>
  <c r="C410" i="21"/>
  <c r="E410" i="21"/>
  <c r="C411" i="21"/>
  <c r="E411" i="21"/>
  <c r="C412" i="21"/>
  <c r="E412" i="21"/>
  <c r="C413" i="21"/>
  <c r="E413" i="21"/>
  <c r="C414" i="21"/>
  <c r="E414" i="21"/>
  <c r="C415" i="21"/>
  <c r="E415" i="21"/>
  <c r="C416" i="21"/>
  <c r="E416" i="21"/>
  <c r="C417" i="21"/>
  <c r="E417" i="21"/>
  <c r="C418" i="21"/>
  <c r="E418" i="21"/>
  <c r="C419" i="21"/>
  <c r="E419" i="21"/>
  <c r="C420" i="21"/>
  <c r="E420" i="21"/>
  <c r="C421" i="21"/>
  <c r="E421" i="21"/>
  <c r="C4" i="6"/>
  <c r="E16" i="6"/>
  <c r="C4" i="17"/>
  <c r="E16" i="17"/>
  <c r="C4" i="18"/>
  <c r="E16" i="18"/>
  <c r="C4" i="19"/>
  <c r="E16" i="19"/>
  <c r="C4" i="16"/>
  <c r="E16" i="16"/>
  <c r="C4" i="20"/>
  <c r="E16" i="20"/>
  <c r="C4" i="21"/>
  <c r="E16" i="21"/>
  <c r="D62" i="26"/>
  <c r="D38" i="26"/>
  <c r="D50" i="26"/>
  <c r="C195" i="26"/>
  <c r="C266" i="26"/>
  <c r="D266" i="26"/>
  <c r="C230" i="26"/>
  <c r="D230" i="26"/>
  <c r="D320" i="26"/>
  <c r="C320" i="26"/>
  <c r="D76" i="26"/>
  <c r="C242" i="26"/>
  <c r="C243" i="26"/>
  <c r="D242" i="26"/>
  <c r="D321" i="26"/>
  <c r="C321" i="26"/>
  <c r="D333" i="26"/>
  <c r="D97" i="26"/>
  <c r="D291" i="26"/>
  <c r="C291" i="26"/>
  <c r="D359" i="26"/>
  <c r="C359" i="26"/>
  <c r="C40" i="26"/>
  <c r="C53" i="26"/>
  <c r="C188" i="26"/>
  <c r="C189" i="26"/>
  <c r="D188" i="26"/>
  <c r="C262" i="26"/>
  <c r="D262" i="26"/>
  <c r="D370" i="26"/>
  <c r="C370" i="26"/>
  <c r="D40" i="26"/>
  <c r="C57" i="26"/>
  <c r="D90" i="26"/>
  <c r="C94" i="26"/>
  <c r="C98" i="26"/>
  <c r="D102" i="26"/>
  <c r="C106" i="26"/>
  <c r="C110" i="26"/>
  <c r="D114" i="26"/>
  <c r="C118" i="26"/>
  <c r="C122" i="26"/>
  <c r="D126" i="26"/>
  <c r="C130" i="26"/>
  <c r="C134" i="26"/>
  <c r="D138" i="26"/>
  <c r="C142" i="26"/>
  <c r="D150" i="26"/>
  <c r="C155" i="26"/>
  <c r="C154" i="26"/>
  <c r="D162" i="26"/>
  <c r="D178" i="26"/>
  <c r="C166" i="26"/>
  <c r="C216" i="26"/>
  <c r="C244" i="26"/>
  <c r="D244" i="26"/>
  <c r="D277" i="26"/>
  <c r="C277" i="26"/>
  <c r="D282" i="26"/>
  <c r="C302" i="26"/>
  <c r="D312" i="26"/>
  <c r="C312" i="26"/>
  <c r="D88" i="26"/>
  <c r="D379" i="26"/>
  <c r="C379" i="26"/>
  <c r="D16" i="26"/>
  <c r="D60" i="26"/>
  <c r="D195" i="26"/>
  <c r="C183" i="26"/>
  <c r="D205" i="26"/>
  <c r="C39" i="26"/>
  <c r="D52" i="26"/>
  <c r="D64" i="26"/>
  <c r="C146" i="26"/>
  <c r="C145" i="26"/>
  <c r="C224" i="26"/>
  <c r="C225" i="26"/>
  <c r="D224" i="26"/>
  <c r="C85" i="26"/>
  <c r="C105" i="26"/>
  <c r="D311" i="26"/>
  <c r="C311" i="26"/>
  <c r="C11" i="26"/>
  <c r="C234" i="26"/>
  <c r="C82" i="26"/>
  <c r="C86" i="26"/>
  <c r="D94" i="26"/>
  <c r="C170" i="26"/>
  <c r="D170" i="26"/>
  <c r="C171" i="26"/>
  <c r="C198" i="26"/>
  <c r="C226" i="26"/>
  <c r="D226" i="26"/>
  <c r="C263" i="26"/>
  <c r="D263" i="26"/>
  <c r="C282" i="26"/>
  <c r="C287" i="26"/>
  <c r="C288" i="26"/>
  <c r="D287" i="26"/>
  <c r="D297" i="26"/>
  <c r="D302" i="26"/>
  <c r="D307" i="26"/>
  <c r="C307" i="26"/>
  <c r="D323" i="26"/>
  <c r="C323" i="26"/>
  <c r="C360" i="26"/>
  <c r="D352" i="26"/>
  <c r="C352" i="26"/>
  <c r="D34" i="26"/>
  <c r="D43" i="26"/>
  <c r="D290" i="26"/>
  <c r="D141" i="26"/>
  <c r="C285" i="26"/>
  <c r="C44" i="26"/>
  <c r="D121" i="26"/>
  <c r="D145" i="26"/>
  <c r="D301" i="26"/>
  <c r="C301" i="26"/>
  <c r="D348" i="26"/>
  <c r="C348" i="26"/>
  <c r="D360" i="26"/>
  <c r="C22" i="26"/>
  <c r="C73" i="26"/>
  <c r="C81" i="26"/>
  <c r="C41" i="26"/>
  <c r="C50" i="26"/>
  <c r="C58" i="26"/>
  <c r="C62" i="26"/>
  <c r="D66" i="26"/>
  <c r="C70" i="26"/>
  <c r="C78" i="26"/>
  <c r="D82" i="26"/>
  <c r="C180" i="26"/>
  <c r="C208" i="26"/>
  <c r="D208" i="26"/>
  <c r="C245" i="26"/>
  <c r="D245" i="26"/>
  <c r="C297" i="26"/>
  <c r="D339" i="26"/>
  <c r="C339" i="26"/>
  <c r="D351" i="26"/>
  <c r="D350" i="26"/>
  <c r="C350" i="26"/>
  <c r="D366" i="26"/>
  <c r="C366" i="26"/>
  <c r="D378" i="26"/>
  <c r="D377" i="26"/>
  <c r="C377" i="26"/>
  <c r="D393" i="26"/>
  <c r="C393" i="26"/>
  <c r="D405" i="26"/>
  <c r="D404" i="26"/>
  <c r="C404" i="26"/>
  <c r="D213" i="26"/>
  <c r="C201" i="26"/>
  <c r="C72" i="26"/>
  <c r="D177" i="26"/>
  <c r="D165" i="26"/>
  <c r="D187" i="26"/>
  <c r="C129" i="26"/>
  <c r="C153" i="26"/>
  <c r="D386" i="26"/>
  <c r="C386" i="26"/>
  <c r="D397" i="26"/>
  <c r="C397" i="26"/>
  <c r="D99" i="26"/>
  <c r="D111" i="26"/>
  <c r="D123" i="26"/>
  <c r="D147" i="26"/>
  <c r="C152" i="26"/>
  <c r="C151" i="26"/>
  <c r="D159" i="26"/>
  <c r="C164" i="26"/>
  <c r="C163" i="26"/>
  <c r="D171" i="26"/>
  <c r="C190" i="26"/>
  <c r="D190" i="26"/>
  <c r="C227" i="26"/>
  <c r="D239" i="26"/>
  <c r="D227" i="26"/>
  <c r="D264" i="26"/>
  <c r="D278" i="26"/>
  <c r="D293" i="26"/>
  <c r="D303" i="26"/>
  <c r="C303" i="26"/>
  <c r="D334" i="26"/>
  <c r="C334" i="26"/>
  <c r="D361" i="26"/>
  <c r="C361" i="26"/>
  <c r="D388" i="26"/>
  <c r="C388" i="26"/>
  <c r="D305" i="26"/>
  <c r="C305" i="26"/>
  <c r="D25" i="26"/>
  <c r="C275" i="26"/>
  <c r="C276" i="26"/>
  <c r="D275" i="26"/>
  <c r="C158" i="26"/>
  <c r="C157" i="26"/>
  <c r="D183" i="26"/>
  <c r="D215" i="26"/>
  <c r="C270" i="26"/>
  <c r="C77" i="26"/>
  <c r="D413" i="26"/>
  <c r="C413" i="26"/>
  <c r="C49" i="26"/>
  <c r="D69" i="26"/>
  <c r="D85" i="26"/>
  <c r="D286" i="26"/>
  <c r="C286" i="26"/>
  <c r="D19" i="26"/>
  <c r="D24" i="26"/>
  <c r="D28" i="26"/>
  <c r="D33" i="26"/>
  <c r="D37" i="26"/>
  <c r="D42" i="26"/>
  <c r="D46" i="26"/>
  <c r="D75" i="26"/>
  <c r="C79" i="26"/>
  <c r="C83" i="26"/>
  <c r="C87" i="26"/>
  <c r="D91" i="26"/>
  <c r="C99" i="26"/>
  <c r="D103" i="26"/>
  <c r="C111" i="26"/>
  <c r="D115" i="26"/>
  <c r="C123" i="26"/>
  <c r="D127" i="26"/>
  <c r="C135" i="26"/>
  <c r="D139" i="26"/>
  <c r="C147" i="26"/>
  <c r="D151" i="26"/>
  <c r="C159" i="26"/>
  <c r="D163" i="26"/>
  <c r="C209" i="26"/>
  <c r="D221" i="26"/>
  <c r="D209" i="26"/>
  <c r="D246" i="26"/>
  <c r="D267" i="26"/>
  <c r="C255" i="26"/>
  <c r="C273" i="26"/>
  <c r="D298" i="26"/>
  <c r="C298" i="26"/>
  <c r="D314" i="26"/>
  <c r="C314" i="26"/>
  <c r="C324" i="26"/>
  <c r="D329" i="26"/>
  <c r="C329" i="26"/>
  <c r="C173" i="26"/>
  <c r="D185" i="26"/>
  <c r="D173" i="26"/>
  <c r="C260" i="26"/>
  <c r="D272" i="26"/>
  <c r="C261" i="26"/>
  <c r="D260" i="26"/>
  <c r="C21" i="26"/>
  <c r="C30" i="26"/>
  <c r="C48" i="26"/>
  <c r="C60" i="26"/>
  <c r="D117" i="26"/>
  <c r="C93" i="26"/>
  <c r="D133" i="26"/>
  <c r="D197" i="26"/>
  <c r="C252" i="26"/>
  <c r="C306" i="26"/>
  <c r="D332" i="26"/>
  <c r="C332" i="26"/>
  <c r="C31" i="26"/>
  <c r="C61" i="26"/>
  <c r="C65" i="26"/>
  <c r="D169" i="26"/>
  <c r="D179" i="26"/>
  <c r="D343" i="26"/>
  <c r="C343" i="26"/>
  <c r="D58" i="26"/>
  <c r="D51" i="26"/>
  <c r="C55" i="26"/>
  <c r="C59" i="26"/>
  <c r="D63" i="26"/>
  <c r="C67" i="26"/>
  <c r="C71" i="26"/>
  <c r="D79" i="26"/>
  <c r="C172" i="26"/>
  <c r="D172" i="26"/>
  <c r="C191" i="26"/>
  <c r="D203" i="26"/>
  <c r="D191" i="26"/>
  <c r="D228" i="26"/>
  <c r="D249" i="26"/>
  <c r="C237" i="26"/>
  <c r="D255" i="26"/>
  <c r="D259" i="26"/>
  <c r="D279" i="26"/>
  <c r="C279" i="26"/>
  <c r="D289" i="26"/>
  <c r="C289" i="26"/>
  <c r="D294" i="26"/>
  <c r="D324" i="26"/>
  <c r="C351" i="26"/>
  <c r="C378" i="26"/>
  <c r="C405" i="26"/>
  <c r="D325" i="26"/>
  <c r="C325" i="26"/>
  <c r="C84" i="26"/>
  <c r="D201" i="26"/>
  <c r="D233" i="26"/>
  <c r="D109" i="26"/>
  <c r="C141" i="26"/>
  <c r="D157" i="26"/>
  <c r="C206" i="26"/>
  <c r="C207" i="26"/>
  <c r="D206" i="26"/>
  <c r="D281" i="26"/>
  <c r="D316" i="26"/>
  <c r="C316" i="26"/>
  <c r="D55" i="26"/>
  <c r="D96" i="26"/>
  <c r="D108" i="26"/>
  <c r="D120" i="26"/>
  <c r="D132" i="26"/>
  <c r="C136" i="26"/>
  <c r="D144" i="26"/>
  <c r="C149" i="26"/>
  <c r="C148" i="26"/>
  <c r="D156" i="26"/>
  <c r="C161" i="26"/>
  <c r="C160" i="26"/>
  <c r="D231" i="26"/>
  <c r="C219" i="26"/>
  <c r="D274" i="26"/>
  <c r="C274" i="26"/>
  <c r="C294" i="26"/>
  <c r="C299" i="26"/>
  <c r="C300" i="26"/>
  <c r="D299" i="26"/>
  <c r="D309" i="26"/>
  <c r="D330" i="26"/>
  <c r="C330" i="26"/>
  <c r="D342" i="26"/>
  <c r="D341" i="26"/>
  <c r="C341" i="26"/>
  <c r="D357" i="26"/>
  <c r="C357" i="26"/>
  <c r="D369" i="26"/>
  <c r="D368" i="26"/>
  <c r="C368" i="26"/>
  <c r="D384" i="26"/>
  <c r="C384" i="26"/>
  <c r="D396" i="26"/>
  <c r="D395" i="26"/>
  <c r="C395" i="26"/>
  <c r="D310" i="26"/>
  <c r="C310" i="26"/>
  <c r="D319" i="26"/>
  <c r="C319" i="26"/>
  <c r="D328" i="26"/>
  <c r="C328" i="26"/>
  <c r="D337" i="26"/>
  <c r="C337" i="26"/>
  <c r="D346" i="26"/>
  <c r="C346" i="26"/>
  <c r="D355" i="26"/>
  <c r="C355" i="26"/>
  <c r="D364" i="26"/>
  <c r="C364" i="26"/>
  <c r="D373" i="26"/>
  <c r="C373" i="26"/>
  <c r="D382" i="26"/>
  <c r="C382" i="26"/>
  <c r="D391" i="26"/>
  <c r="C391" i="26"/>
  <c r="D400" i="26"/>
  <c r="C400" i="26"/>
  <c r="D409" i="26"/>
  <c r="C409" i="26"/>
  <c r="D418" i="26"/>
  <c r="D338" i="26"/>
  <c r="C338" i="26"/>
  <c r="D347" i="26"/>
  <c r="C347" i="26"/>
  <c r="D356" i="26"/>
  <c r="C356" i="26"/>
  <c r="D365" i="26"/>
  <c r="C365" i="26"/>
  <c r="D374" i="26"/>
  <c r="C374" i="26"/>
  <c r="D383" i="26"/>
  <c r="C383" i="26"/>
  <c r="D387" i="26"/>
  <c r="D392" i="26"/>
  <c r="C392" i="26"/>
  <c r="D401" i="26"/>
  <c r="C401" i="26"/>
  <c r="D410" i="26"/>
  <c r="C410" i="26"/>
  <c r="D414" i="26"/>
  <c r="C184" i="26"/>
  <c r="C202" i="26"/>
  <c r="C220" i="26"/>
  <c r="C238" i="26"/>
  <c r="C256" i="26"/>
  <c r="D406" i="26"/>
  <c r="C406" i="26"/>
  <c r="D415" i="26"/>
  <c r="C415" i="26"/>
  <c r="C181" i="26"/>
  <c r="C199" i="26"/>
  <c r="C217" i="26"/>
  <c r="C235" i="26"/>
  <c r="C253" i="26"/>
  <c r="D271" i="26"/>
  <c r="C271" i="26"/>
  <c r="D283" i="26"/>
  <c r="C283" i="26"/>
  <c r="D295" i="26"/>
  <c r="C295" i="26"/>
  <c r="C375" i="26"/>
  <c r="C402" i="26"/>
  <c r="C411" i="26"/>
  <c r="C167" i="26"/>
  <c r="C174" i="26"/>
  <c r="D181" i="26"/>
  <c r="C192" i="26"/>
  <c r="D199" i="26"/>
  <c r="C210" i="26"/>
  <c r="D217" i="26"/>
  <c r="C228" i="26"/>
  <c r="D235" i="26"/>
  <c r="C246" i="26"/>
  <c r="D253" i="26"/>
  <c r="C264" i="26"/>
  <c r="D308" i="26"/>
  <c r="C308" i="26"/>
  <c r="D317" i="26"/>
  <c r="C317" i="26"/>
  <c r="D326" i="26"/>
  <c r="C326" i="26"/>
  <c r="D335" i="26"/>
  <c r="C335" i="26"/>
  <c r="D344" i="26"/>
  <c r="C344" i="26"/>
  <c r="D353" i="26"/>
  <c r="C353" i="26"/>
  <c r="D362" i="26"/>
  <c r="C362" i="26"/>
  <c r="D371" i="26"/>
  <c r="C371" i="26"/>
  <c r="D380" i="26"/>
  <c r="C380" i="26"/>
  <c r="D389" i="26"/>
  <c r="C389" i="26"/>
  <c r="D398" i="26"/>
  <c r="C398" i="26"/>
  <c r="D407" i="26"/>
  <c r="C407" i="26"/>
  <c r="D416" i="26"/>
  <c r="D420" i="26"/>
  <c r="C14" i="26"/>
  <c r="C17" i="26"/>
  <c r="C20" i="26"/>
  <c r="C23" i="26"/>
  <c r="C26" i="26"/>
  <c r="C29" i="26"/>
  <c r="C32" i="26"/>
  <c r="C35" i="26"/>
  <c r="C74" i="26"/>
  <c r="D257" i="26"/>
  <c r="C272" i="26"/>
  <c r="C284" i="26"/>
  <c r="C296" i="26"/>
  <c r="D20" i="26"/>
  <c r="D26" i="26"/>
  <c r="D29" i="26"/>
  <c r="D35" i="26"/>
  <c r="D74" i="26"/>
  <c r="C200" i="26"/>
  <c r="C218" i="26"/>
  <c r="C236" i="26"/>
  <c r="D280" i="26"/>
  <c r="C280" i="26"/>
  <c r="D292" i="26"/>
  <c r="C292" i="26"/>
  <c r="D304" i="26"/>
  <c r="C304" i="26"/>
  <c r="D313" i="26"/>
  <c r="C313" i="26"/>
  <c r="D322" i="26"/>
  <c r="C322" i="26"/>
  <c r="D331" i="26"/>
  <c r="C331" i="26"/>
  <c r="D340" i="26"/>
  <c r="C340" i="26"/>
  <c r="D349" i="26"/>
  <c r="C349" i="26"/>
  <c r="D358" i="26"/>
  <c r="C358" i="26"/>
  <c r="D367" i="26"/>
  <c r="C367" i="26"/>
  <c r="D376" i="26"/>
  <c r="C376" i="26"/>
  <c r="D385" i="26"/>
  <c r="C385" i="26"/>
  <c r="D394" i="26"/>
  <c r="C394" i="26"/>
  <c r="D403" i="26"/>
  <c r="C403" i="26"/>
  <c r="D412" i="26"/>
  <c r="C412" i="26"/>
  <c r="D421" i="26"/>
  <c r="C182" i="26"/>
  <c r="C175" i="26"/>
  <c r="D182" i="26"/>
  <c r="C193" i="26"/>
  <c r="D200" i="26"/>
  <c r="C211" i="26"/>
  <c r="D218" i="26"/>
  <c r="C229" i="26"/>
  <c r="D236" i="26"/>
  <c r="C247" i="26"/>
  <c r="D254" i="26"/>
  <c r="C265" i="26"/>
  <c r="C416" i="26"/>
  <c r="C419" i="26"/>
  <c r="C418" i="26"/>
  <c r="C421" i="26"/>
  <c r="C76" i="25"/>
  <c r="D171" i="25"/>
  <c r="D399" i="25"/>
  <c r="C147" i="25"/>
  <c r="C207" i="25"/>
  <c r="D363" i="25"/>
  <c r="D387" i="25"/>
  <c r="C40" i="25"/>
  <c r="C388" i="25"/>
  <c r="D327" i="25"/>
  <c r="D255" i="25"/>
  <c r="D183" i="25"/>
  <c r="D291" i="25"/>
  <c r="C351" i="25"/>
  <c r="C88" i="25"/>
  <c r="D315" i="25"/>
  <c r="C51" i="25"/>
  <c r="C316" i="25"/>
  <c r="D111" i="25"/>
  <c r="D219" i="25"/>
  <c r="D243" i="25"/>
  <c r="D49" i="25"/>
  <c r="C49" i="25"/>
  <c r="D71" i="25"/>
  <c r="C71" i="25"/>
  <c r="D60" i="25"/>
  <c r="C60" i="25"/>
  <c r="C107" i="25"/>
  <c r="D107" i="25"/>
  <c r="C102" i="25"/>
  <c r="D101" i="25"/>
  <c r="C101" i="25"/>
  <c r="D113" i="25"/>
  <c r="D109" i="25"/>
  <c r="C109" i="25"/>
  <c r="D364" i="25"/>
  <c r="C364" i="25"/>
  <c r="C18" i="25"/>
  <c r="D58" i="25"/>
  <c r="D46" i="25"/>
  <c r="D52" i="25"/>
  <c r="C52" i="25"/>
  <c r="D75" i="25"/>
  <c r="C96" i="25"/>
  <c r="D96" i="25"/>
  <c r="D138" i="25"/>
  <c r="C139" i="25"/>
  <c r="D149" i="25"/>
  <c r="C149" i="25"/>
  <c r="C186" i="25"/>
  <c r="D216" i="25"/>
  <c r="C229" i="25"/>
  <c r="C230" i="25"/>
  <c r="D296" i="25"/>
  <c r="C296" i="25"/>
  <c r="C309" i="25"/>
  <c r="D322" i="25"/>
  <c r="D346" i="25"/>
  <c r="C346" i="25"/>
  <c r="C352" i="25"/>
  <c r="D63" i="25"/>
  <c r="C63" i="25"/>
  <c r="C5" i="25"/>
  <c r="C23" i="25"/>
  <c r="D23" i="25"/>
  <c r="D41" i="25"/>
  <c r="C41" i="25"/>
  <c r="C64" i="25"/>
  <c r="C97" i="25"/>
  <c r="D97" i="25"/>
  <c r="D131" i="25"/>
  <c r="C131" i="25"/>
  <c r="C138" i="25"/>
  <c r="D249" i="25"/>
  <c r="C249" i="25"/>
  <c r="D284" i="25"/>
  <c r="C284" i="25"/>
  <c r="C297" i="25"/>
  <c r="D297" i="25"/>
  <c r="D310" i="25"/>
  <c r="C310" i="25"/>
  <c r="C311" i="25"/>
  <c r="D317" i="25"/>
  <c r="D377" i="25"/>
  <c r="C377" i="25"/>
  <c r="D389" i="25"/>
  <c r="D130" i="25"/>
  <c r="C130" i="25"/>
  <c r="D161" i="25"/>
  <c r="C161" i="25"/>
  <c r="D19" i="25"/>
  <c r="C19" i="25"/>
  <c r="D42" i="25"/>
  <c r="C42" i="25"/>
  <c r="D53" i="25"/>
  <c r="C53" i="25"/>
  <c r="C58" i="25"/>
  <c r="D76" i="25"/>
  <c r="D87" i="25"/>
  <c r="D99" i="25"/>
  <c r="C87" i="25"/>
  <c r="D104" i="25"/>
  <c r="C104" i="25"/>
  <c r="C110" i="25"/>
  <c r="C120" i="25"/>
  <c r="C132" i="25"/>
  <c r="D132" i="25"/>
  <c r="C157" i="25"/>
  <c r="C158" i="25"/>
  <c r="C236" i="25"/>
  <c r="D236" i="25"/>
  <c r="D267" i="25"/>
  <c r="C267" i="25"/>
  <c r="D285" i="25"/>
  <c r="C285" i="25"/>
  <c r="D304" i="25"/>
  <c r="D24" i="25"/>
  <c r="C24" i="25"/>
  <c r="D30" i="25"/>
  <c r="C30" i="25"/>
  <c r="D35" i="25"/>
  <c r="C35" i="25"/>
  <c r="D47" i="25"/>
  <c r="C47" i="25"/>
  <c r="C99" i="25"/>
  <c r="D98" i="25"/>
  <c r="C98" i="25"/>
  <c r="D105" i="25"/>
  <c r="C105" i="25"/>
  <c r="D110" i="25"/>
  <c r="C121" i="25"/>
  <c r="D121" i="25"/>
  <c r="D133" i="25"/>
  <c r="D177" i="25"/>
  <c r="C177" i="25"/>
  <c r="D212" i="25"/>
  <c r="C212" i="25"/>
  <c r="D292" i="25"/>
  <c r="C292" i="25"/>
  <c r="D318" i="25"/>
  <c r="C318" i="25"/>
  <c r="C335" i="25"/>
  <c r="C336" i="25"/>
  <c r="D335" i="25"/>
  <c r="C347" i="25"/>
  <c r="D69" i="25"/>
  <c r="D57" i="25"/>
  <c r="C7" i="25"/>
  <c r="D25" i="25"/>
  <c r="C25" i="25"/>
  <c r="D31" i="25"/>
  <c r="C31" i="25"/>
  <c r="D36" i="25"/>
  <c r="C36" i="25"/>
  <c r="C43" i="25"/>
  <c r="C48" i="25"/>
  <c r="D48" i="25"/>
  <c r="C54" i="25"/>
  <c r="C59" i="25"/>
  <c r="D59" i="25"/>
  <c r="C65" i="25"/>
  <c r="D77" i="25"/>
  <c r="C77" i="25"/>
  <c r="C82" i="25"/>
  <c r="D88" i="25"/>
  <c r="C164" i="25"/>
  <c r="D164" i="25"/>
  <c r="D195" i="25"/>
  <c r="C195" i="25"/>
  <c r="D224" i="25"/>
  <c r="C224" i="25"/>
  <c r="C237" i="25"/>
  <c r="D250" i="25"/>
  <c r="D274" i="25"/>
  <c r="C274" i="25"/>
  <c r="C280" i="25"/>
  <c r="C373" i="25"/>
  <c r="D385" i="25"/>
  <c r="C37" i="25"/>
  <c r="D37" i="25"/>
  <c r="C78" i="25"/>
  <c r="D78" i="25"/>
  <c r="D116" i="25"/>
  <c r="D128" i="25"/>
  <c r="D146" i="25"/>
  <c r="C178" i="25"/>
  <c r="C225" i="25"/>
  <c r="D225" i="25"/>
  <c r="D238" i="25"/>
  <c r="C238" i="25"/>
  <c r="C239" i="25"/>
  <c r="D245" i="25"/>
  <c r="D305" i="25"/>
  <c r="C305" i="25"/>
  <c r="D360" i="25"/>
  <c r="D393" i="25"/>
  <c r="C393" i="25"/>
  <c r="D405" i="25"/>
  <c r="D404" i="25"/>
  <c r="C404" i="25"/>
  <c r="D95" i="25"/>
  <c r="C95" i="25"/>
  <c r="D14" i="25"/>
  <c r="C14" i="25"/>
  <c r="D152" i="25"/>
  <c r="C152" i="25"/>
  <c r="C15" i="25"/>
  <c r="C26" i="25"/>
  <c r="D55" i="25"/>
  <c r="C55" i="25"/>
  <c r="D66" i="25"/>
  <c r="C66" i="25"/>
  <c r="C83" i="25"/>
  <c r="D83" i="25"/>
  <c r="C116" i="25"/>
  <c r="D134" i="25"/>
  <c r="C165" i="25"/>
  <c r="D178" i="25"/>
  <c r="D202" i="25"/>
  <c r="C202" i="25"/>
  <c r="C208" i="25"/>
  <c r="D232" i="25"/>
  <c r="C330" i="25"/>
  <c r="C380" i="25"/>
  <c r="D380" i="25"/>
  <c r="D33" i="25"/>
  <c r="D21" i="25"/>
  <c r="D26" i="25"/>
  <c r="D44" i="25"/>
  <c r="D32" i="25"/>
  <c r="D38" i="25"/>
  <c r="C38" i="25"/>
  <c r="D61" i="25"/>
  <c r="C61" i="25"/>
  <c r="D67" i="25"/>
  <c r="C67" i="25"/>
  <c r="D72" i="25"/>
  <c r="C72" i="25"/>
  <c r="C79" i="25"/>
  <c r="D89" i="25"/>
  <c r="D117" i="25"/>
  <c r="C117" i="25"/>
  <c r="C123" i="25"/>
  <c r="D123" i="25"/>
  <c r="D147" i="25"/>
  <c r="D135" i="25"/>
  <c r="C135" i="25"/>
  <c r="D141" i="25"/>
  <c r="C141" i="25"/>
  <c r="C153" i="25"/>
  <c r="C154" i="25"/>
  <c r="D153" i="25"/>
  <c r="D166" i="25"/>
  <c r="C166" i="25"/>
  <c r="C167" i="25"/>
  <c r="D173" i="25"/>
  <c r="D220" i="25"/>
  <c r="C220" i="25"/>
  <c r="C221" i="25"/>
  <c r="D246" i="25"/>
  <c r="C246" i="25"/>
  <c r="C263" i="25"/>
  <c r="C264" i="25"/>
  <c r="D263" i="25"/>
  <c r="C275" i="25"/>
  <c r="C343" i="25"/>
  <c r="C394" i="25"/>
  <c r="D394" i="25"/>
  <c r="D16" i="25"/>
  <c r="C16" i="25"/>
  <c r="C21" i="25"/>
  <c r="D27" i="25"/>
  <c r="C27" i="25"/>
  <c r="C32" i="25"/>
  <c r="C44" i="25"/>
  <c r="C73" i="25"/>
  <c r="D73" i="25"/>
  <c r="D79" i="25"/>
  <c r="D84" i="25"/>
  <c r="D94" i="25"/>
  <c r="D136" i="25"/>
  <c r="C125" i="25"/>
  <c r="D124" i="25"/>
  <c r="C128" i="25"/>
  <c r="C136" i="25"/>
  <c r="D368" i="25"/>
  <c r="C368" i="25"/>
  <c r="C381" i="25"/>
  <c r="D50" i="25"/>
  <c r="C62" i="25"/>
  <c r="D90" i="25"/>
  <c r="C90" i="25"/>
  <c r="D102" i="25"/>
  <c r="D142" i="25"/>
  <c r="C142" i="25"/>
  <c r="D174" i="25"/>
  <c r="C174" i="25"/>
  <c r="C191" i="25"/>
  <c r="C192" i="25"/>
  <c r="D191" i="25"/>
  <c r="D233" i="25"/>
  <c r="C233" i="25"/>
  <c r="D321" i="25"/>
  <c r="C321" i="25"/>
  <c r="D356" i="25"/>
  <c r="C356" i="25"/>
  <c r="C369" i="25"/>
  <c r="D369" i="25"/>
  <c r="D382" i="25"/>
  <c r="C382" i="25"/>
  <c r="C10" i="25"/>
  <c r="D17" i="25"/>
  <c r="C17" i="25"/>
  <c r="C22" i="25"/>
  <c r="C28" i="25"/>
  <c r="C33" i="25"/>
  <c r="D62" i="25"/>
  <c r="D80" i="25"/>
  <c r="D68" i="25"/>
  <c r="D74" i="25"/>
  <c r="C74" i="25"/>
  <c r="C85" i="25"/>
  <c r="C86" i="25"/>
  <c r="D241" i="25"/>
  <c r="C258" i="25"/>
  <c r="C308" i="25"/>
  <c r="D308" i="25"/>
  <c r="D339" i="25"/>
  <c r="C339" i="25"/>
  <c r="D357" i="25"/>
  <c r="C357" i="25"/>
  <c r="D376" i="25"/>
  <c r="C407" i="25"/>
  <c r="C408" i="25"/>
  <c r="D407" i="25"/>
  <c r="D28" i="25"/>
  <c r="D64" i="25"/>
  <c r="D112" i="25"/>
  <c r="D115" i="25"/>
  <c r="D129" i="25"/>
  <c r="C100" i="25"/>
  <c r="D103" i="25"/>
  <c r="D194" i="25"/>
  <c r="D203" i="25"/>
  <c r="D207" i="25"/>
  <c r="D266" i="25"/>
  <c r="D275" i="25"/>
  <c r="D279" i="25"/>
  <c r="D338" i="25"/>
  <c r="D347" i="25"/>
  <c r="D351" i="25"/>
  <c r="D410" i="25"/>
  <c r="D415" i="25"/>
  <c r="D170" i="25"/>
  <c r="C170" i="25"/>
  <c r="C187" i="25"/>
  <c r="D242" i="25"/>
  <c r="C242" i="25"/>
  <c r="C259" i="25"/>
  <c r="D314" i="25"/>
  <c r="C314" i="25"/>
  <c r="C331" i="25"/>
  <c r="D386" i="25"/>
  <c r="C386" i="25"/>
  <c r="C390" i="25"/>
  <c r="C403" i="25"/>
  <c r="C111" i="25"/>
  <c r="C146" i="25"/>
  <c r="C162" i="25"/>
  <c r="C183" i="25"/>
  <c r="D187" i="25"/>
  <c r="D192" i="25"/>
  <c r="C196" i="25"/>
  <c r="D204" i="25"/>
  <c r="C217" i="25"/>
  <c r="D221" i="25"/>
  <c r="C234" i="25"/>
  <c r="C255" i="25"/>
  <c r="D259" i="25"/>
  <c r="D264" i="25"/>
  <c r="C268" i="25"/>
  <c r="D276" i="25"/>
  <c r="C289" i="25"/>
  <c r="D293" i="25"/>
  <c r="C306" i="25"/>
  <c r="C327" i="25"/>
  <c r="D331" i="25"/>
  <c r="D336" i="25"/>
  <c r="C340" i="25"/>
  <c r="D348" i="25"/>
  <c r="C361" i="25"/>
  <c r="D365" i="25"/>
  <c r="C378" i="25"/>
  <c r="C399" i="25"/>
  <c r="D403" i="25"/>
  <c r="C412" i="25"/>
  <c r="D416" i="25"/>
  <c r="D150" i="25"/>
  <c r="D154" i="25"/>
  <c r="D162" i="25"/>
  <c r="D175" i="25"/>
  <c r="C179" i="25"/>
  <c r="C200" i="25"/>
  <c r="C205" i="25"/>
  <c r="C209" i="25"/>
  <c r="D213" i="25"/>
  <c r="C213" i="25"/>
  <c r="D226" i="25"/>
  <c r="D234" i="25"/>
  <c r="C243" i="25"/>
  <c r="D247" i="25"/>
  <c r="C251" i="25"/>
  <c r="C272" i="25"/>
  <c r="C277" i="25"/>
  <c r="C281" i="25"/>
  <c r="C293" i="25"/>
  <c r="D298" i="25"/>
  <c r="C302" i="25"/>
  <c r="D306" i="25"/>
  <c r="C315" i="25"/>
  <c r="D319" i="25"/>
  <c r="C323" i="25"/>
  <c r="C344" i="25"/>
  <c r="C349" i="25"/>
  <c r="C353" i="25"/>
  <c r="C365" i="25"/>
  <c r="D370" i="25"/>
  <c r="C374" i="25"/>
  <c r="C387" i="25"/>
  <c r="C395" i="25"/>
  <c r="D412" i="25"/>
  <c r="D417" i="25"/>
  <c r="C417" i="25"/>
  <c r="C108" i="25"/>
  <c r="C171" i="25"/>
  <c r="D108" i="25"/>
  <c r="C150" i="25"/>
  <c r="D167" i="25"/>
  <c r="C175" i="25"/>
  <c r="D179" i="25"/>
  <c r="D200" i="25"/>
  <c r="D205" i="25"/>
  <c r="D209" i="25"/>
  <c r="C226" i="25"/>
  <c r="D239" i="25"/>
  <c r="C247" i="25"/>
  <c r="D251" i="25"/>
  <c r="D272" i="25"/>
  <c r="D277" i="25"/>
  <c r="D281" i="25"/>
  <c r="C298" i="25"/>
  <c r="D311" i="25"/>
  <c r="C319" i="25"/>
  <c r="D323" i="25"/>
  <c r="D344" i="25"/>
  <c r="D349" i="25"/>
  <c r="D353" i="25"/>
  <c r="C370" i="25"/>
  <c r="D383" i="25"/>
  <c r="C391" i="25"/>
  <c r="D395" i="25"/>
  <c r="D118" i="25"/>
  <c r="C143" i="25"/>
  <c r="D163" i="25"/>
  <c r="D184" i="25"/>
  <c r="C184" i="25"/>
  <c r="D188" i="25"/>
  <c r="C188" i="25"/>
  <c r="D201" i="25"/>
  <c r="D235" i="25"/>
  <c r="D256" i="25"/>
  <c r="C256" i="25"/>
  <c r="D260" i="25"/>
  <c r="C260" i="25"/>
  <c r="D273" i="25"/>
  <c r="C286" i="25"/>
  <c r="C290" i="25"/>
  <c r="D307" i="25"/>
  <c r="D328" i="25"/>
  <c r="C328" i="25"/>
  <c r="D332" i="25"/>
  <c r="C332" i="25"/>
  <c r="D345" i="25"/>
  <c r="C358" i="25"/>
  <c r="C362" i="25"/>
  <c r="D366" i="25"/>
  <c r="D379" i="25"/>
  <c r="C383" i="25"/>
  <c r="C396" i="25"/>
  <c r="D400" i="25"/>
  <c r="C400" i="25"/>
  <c r="C409" i="25"/>
  <c r="D418" i="25"/>
  <c r="C39" i="25"/>
  <c r="C50" i="25"/>
  <c r="C75" i="25"/>
  <c r="C118" i="25"/>
  <c r="C133" i="25"/>
  <c r="D143" i="25"/>
  <c r="C151" i="25"/>
  <c r="D159" i="25"/>
  <c r="C159" i="25"/>
  <c r="C163" i="25"/>
  <c r="C172" i="25"/>
  <c r="D176" i="25"/>
  <c r="D180" i="25"/>
  <c r="D193" i="25"/>
  <c r="D197" i="25"/>
  <c r="C201" i="25"/>
  <c r="D210" i="25"/>
  <c r="D214" i="25"/>
  <c r="C222" i="25"/>
  <c r="C227" i="25"/>
  <c r="D231" i="25"/>
  <c r="C231" i="25"/>
  <c r="C235" i="25"/>
  <c r="D248" i="25"/>
  <c r="D252" i="25"/>
  <c r="D265" i="25"/>
  <c r="D269" i="25"/>
  <c r="C273" i="25"/>
  <c r="D282" i="25"/>
  <c r="D286" i="25"/>
  <c r="C294" i="25"/>
  <c r="C299" i="25"/>
  <c r="D303" i="25"/>
  <c r="C303" i="25"/>
  <c r="C307" i="25"/>
  <c r="D320" i="25"/>
  <c r="D324" i="25"/>
  <c r="D337" i="25"/>
  <c r="D341" i="25"/>
  <c r="C345" i="25"/>
  <c r="D354" i="25"/>
  <c r="D358" i="25"/>
  <c r="C366" i="25"/>
  <c r="C371" i="25"/>
  <c r="D375" i="25"/>
  <c r="C375" i="25"/>
  <c r="C379" i="25"/>
  <c r="D392" i="25"/>
  <c r="D396" i="25"/>
  <c r="D409" i="25"/>
  <c r="D413" i="25"/>
  <c r="D93" i="25"/>
  <c r="C144" i="25"/>
  <c r="D206" i="25"/>
  <c r="C206" i="25"/>
  <c r="D244" i="25"/>
  <c r="D278" i="25"/>
  <c r="C278" i="25"/>
  <c r="D316" i="25"/>
  <c r="D350" i="25"/>
  <c r="C350" i="25"/>
  <c r="D388" i="25"/>
  <c r="C405" i="25"/>
  <c r="D419" i="25"/>
  <c r="C419" i="25"/>
  <c r="C20" i="25"/>
  <c r="C34" i="25"/>
  <c r="C45" i="25"/>
  <c r="C56" i="25"/>
  <c r="C70" i="25"/>
  <c r="C81" i="25"/>
  <c r="C84" i="25"/>
  <c r="C93" i="25"/>
  <c r="C106" i="25"/>
  <c r="C119" i="25"/>
  <c r="C126" i="25"/>
  <c r="C129" i="25"/>
  <c r="C137" i="25"/>
  <c r="C140" i="25"/>
  <c r="D144" i="25"/>
  <c r="D156" i="25"/>
  <c r="C160" i="25"/>
  <c r="D168" i="25"/>
  <c r="C181" i="25"/>
  <c r="D189" i="25"/>
  <c r="C219" i="25"/>
  <c r="D223" i="25"/>
  <c r="D228" i="25"/>
  <c r="C232" i="25"/>
  <c r="D240" i="25"/>
  <c r="C253" i="25"/>
  <c r="D261" i="25"/>
  <c r="C291" i="25"/>
  <c r="D295" i="25"/>
  <c r="D300" i="25"/>
  <c r="C304" i="25"/>
  <c r="D312" i="25"/>
  <c r="C325" i="25"/>
  <c r="D333" i="25"/>
  <c r="C363" i="25"/>
  <c r="D367" i="25"/>
  <c r="D372" i="25"/>
  <c r="C376" i="25"/>
  <c r="D384" i="25"/>
  <c r="D414" i="25"/>
  <c r="C414" i="25"/>
  <c r="D420" i="25"/>
  <c r="C420" i="25"/>
  <c r="D119" i="25"/>
  <c r="D148" i="25"/>
  <c r="C156" i="25"/>
  <c r="C169" i="25"/>
  <c r="C173" i="25"/>
  <c r="C185" i="25"/>
  <c r="D190" i="25"/>
  <c r="D198" i="25"/>
  <c r="D211" i="25"/>
  <c r="C215" i="25"/>
  <c r="C228" i="25"/>
  <c r="C241" i="25"/>
  <c r="C245" i="25"/>
  <c r="C257" i="25"/>
  <c r="D262" i="25"/>
  <c r="D270" i="25"/>
  <c r="D283" i="25"/>
  <c r="C287" i="25"/>
  <c r="C300" i="25"/>
  <c r="C313" i="25"/>
  <c r="C317" i="25"/>
  <c r="C329" i="25"/>
  <c r="D334" i="25"/>
  <c r="D342" i="25"/>
  <c r="D355" i="25"/>
  <c r="C359" i="25"/>
  <c r="C372" i="25"/>
  <c r="C385" i="25"/>
  <c r="C389" i="25"/>
  <c r="C401" i="25"/>
  <c r="D406" i="25"/>
  <c r="D421" i="25"/>
  <c r="C421" i="25"/>
  <c r="C416" i="25"/>
  <c r="C411" i="25"/>
  <c r="C418" i="25"/>
  <c r="D421" i="24"/>
  <c r="C421" i="24"/>
  <c r="D420" i="24"/>
  <c r="C420" i="24"/>
  <c r="D419" i="24"/>
  <c r="C419" i="24"/>
  <c r="D418" i="24"/>
  <c r="C418" i="24"/>
  <c r="D417" i="24"/>
  <c r="C417" i="24"/>
  <c r="D416" i="24"/>
  <c r="C416" i="24"/>
  <c r="D415" i="24"/>
  <c r="C415" i="24"/>
  <c r="D414" i="24"/>
  <c r="C414" i="24"/>
  <c r="D413" i="24"/>
  <c r="C413" i="24"/>
  <c r="D412" i="24"/>
  <c r="C412" i="24"/>
  <c r="D411" i="24"/>
  <c r="C411" i="24"/>
  <c r="D410" i="24"/>
  <c r="C410" i="24"/>
  <c r="D409" i="24"/>
  <c r="C409" i="24"/>
  <c r="D408" i="24"/>
  <c r="C408" i="24"/>
  <c r="D407" i="24"/>
  <c r="C407" i="24"/>
  <c r="D406" i="24"/>
  <c r="C406" i="24"/>
  <c r="D405" i="24"/>
  <c r="C405" i="24"/>
  <c r="D404" i="24"/>
  <c r="C404" i="24"/>
  <c r="D403" i="24"/>
  <c r="C403" i="24"/>
  <c r="D402" i="24"/>
  <c r="C402" i="24"/>
  <c r="D401" i="24"/>
  <c r="C401" i="24"/>
  <c r="D400" i="24"/>
  <c r="C400" i="24"/>
  <c r="D399" i="24"/>
  <c r="C399" i="24"/>
  <c r="D398" i="24"/>
  <c r="C398" i="24"/>
  <c r="D397" i="24"/>
  <c r="C397" i="24"/>
  <c r="D396" i="24"/>
  <c r="C396" i="24"/>
  <c r="D395" i="24"/>
  <c r="C395" i="24"/>
  <c r="D394" i="24"/>
  <c r="C394" i="24"/>
  <c r="D393" i="24"/>
  <c r="C393" i="24"/>
  <c r="D392" i="24"/>
  <c r="C392" i="24"/>
  <c r="D391" i="24"/>
  <c r="C391" i="24"/>
  <c r="D390" i="24"/>
  <c r="C390" i="24"/>
  <c r="D389" i="24"/>
  <c r="C389" i="24"/>
  <c r="D388" i="24"/>
  <c r="C388" i="24"/>
  <c r="D387" i="24"/>
  <c r="C387" i="24"/>
  <c r="D386" i="24"/>
  <c r="C386" i="24"/>
  <c r="D385" i="24"/>
  <c r="C385" i="24"/>
  <c r="D384" i="24"/>
  <c r="C384" i="24"/>
  <c r="D383" i="24"/>
  <c r="C383" i="24"/>
  <c r="D382" i="24"/>
  <c r="C382" i="24"/>
  <c r="D381" i="24"/>
  <c r="C381" i="24"/>
  <c r="D380" i="24"/>
  <c r="C380" i="24"/>
  <c r="D379" i="24"/>
  <c r="C379" i="24"/>
  <c r="D378" i="24"/>
  <c r="C378" i="24"/>
  <c r="D377" i="24"/>
  <c r="C377" i="24"/>
  <c r="D376" i="24"/>
  <c r="C376" i="24"/>
  <c r="D375" i="24"/>
  <c r="C375" i="24"/>
  <c r="D374" i="24"/>
  <c r="C374" i="24"/>
  <c r="D373" i="24"/>
  <c r="C373" i="24"/>
  <c r="D372" i="24"/>
  <c r="C372" i="24"/>
  <c r="D371" i="24"/>
  <c r="C371" i="24"/>
  <c r="D370" i="24"/>
  <c r="C370" i="24"/>
  <c r="D369" i="24"/>
  <c r="C369" i="24"/>
  <c r="D368" i="24"/>
  <c r="C368" i="24"/>
  <c r="D367" i="24"/>
  <c r="C367" i="24"/>
  <c r="D366" i="24"/>
  <c r="C366" i="24"/>
  <c r="D365" i="24"/>
  <c r="C365" i="24"/>
  <c r="D364" i="24"/>
  <c r="C364" i="24"/>
  <c r="D363" i="24"/>
  <c r="C363" i="24"/>
  <c r="D362" i="24"/>
  <c r="C362" i="24"/>
  <c r="D361" i="24"/>
  <c r="C361" i="24"/>
  <c r="D360" i="24"/>
  <c r="C360" i="24"/>
  <c r="D359" i="24"/>
  <c r="C359" i="24"/>
  <c r="D358" i="24"/>
  <c r="C358" i="24"/>
  <c r="D357" i="24"/>
  <c r="C357" i="24"/>
  <c r="D356" i="24"/>
  <c r="C356" i="24"/>
  <c r="D355" i="24"/>
  <c r="C355" i="24"/>
  <c r="D354" i="24"/>
  <c r="C354" i="24"/>
  <c r="D353" i="24"/>
  <c r="C353" i="24"/>
  <c r="D352" i="24"/>
  <c r="C352" i="24"/>
  <c r="D351" i="24"/>
  <c r="C351" i="24"/>
  <c r="D350" i="24"/>
  <c r="C350" i="24"/>
  <c r="D349" i="24"/>
  <c r="C349" i="24"/>
  <c r="D348" i="24"/>
  <c r="C348" i="24"/>
  <c r="D347" i="24"/>
  <c r="C347" i="24"/>
  <c r="D346" i="24"/>
  <c r="C346" i="24"/>
  <c r="D345" i="24"/>
  <c r="C345" i="24"/>
  <c r="D344" i="24"/>
  <c r="C344" i="24"/>
  <c r="D343" i="24"/>
  <c r="C343" i="24"/>
  <c r="D342" i="24"/>
  <c r="C342" i="24"/>
  <c r="D341" i="24"/>
  <c r="C341" i="24"/>
  <c r="D340" i="24"/>
  <c r="C340" i="24"/>
  <c r="D339" i="24"/>
  <c r="C339" i="24"/>
  <c r="D338" i="24"/>
  <c r="C338" i="24"/>
  <c r="D337" i="24"/>
  <c r="C337" i="24"/>
  <c r="D336" i="24"/>
  <c r="C336" i="24"/>
  <c r="D335" i="24"/>
  <c r="C335" i="24"/>
  <c r="D334" i="24"/>
  <c r="C334" i="24"/>
  <c r="D333" i="24"/>
  <c r="C333" i="24"/>
  <c r="D332" i="24"/>
  <c r="C332" i="24"/>
  <c r="D331" i="24"/>
  <c r="C331" i="24"/>
  <c r="D330" i="24"/>
  <c r="C330" i="24"/>
  <c r="D329" i="24"/>
  <c r="C329" i="24"/>
  <c r="D328" i="24"/>
  <c r="C328" i="24"/>
  <c r="D327" i="24"/>
  <c r="C327" i="24"/>
  <c r="D326" i="24"/>
  <c r="C326" i="24"/>
  <c r="D325" i="24"/>
  <c r="C325" i="24"/>
  <c r="D324" i="24"/>
  <c r="C324" i="24"/>
  <c r="D323" i="24"/>
  <c r="C323" i="24"/>
  <c r="D322" i="24"/>
  <c r="C322" i="24"/>
  <c r="D321" i="24"/>
  <c r="C321" i="24"/>
  <c r="D320" i="24"/>
  <c r="C320" i="24"/>
  <c r="D319" i="24"/>
  <c r="C319" i="24"/>
  <c r="D318" i="24"/>
  <c r="C318" i="24"/>
  <c r="D317" i="24"/>
  <c r="C317" i="24"/>
  <c r="D316" i="24"/>
  <c r="C316" i="24"/>
  <c r="D315" i="24"/>
  <c r="C315" i="24"/>
  <c r="D314" i="24"/>
  <c r="C314" i="24"/>
  <c r="D313" i="24"/>
  <c r="C313" i="24"/>
  <c r="D312" i="24"/>
  <c r="C312" i="24"/>
  <c r="D311" i="24"/>
  <c r="C311" i="24"/>
  <c r="D310" i="24"/>
  <c r="C310" i="24"/>
  <c r="D309" i="24"/>
  <c r="C309" i="24"/>
  <c r="D308" i="24"/>
  <c r="C308" i="24"/>
  <c r="D307" i="24"/>
  <c r="C307" i="24"/>
  <c r="D306" i="24"/>
  <c r="C306" i="24"/>
  <c r="D305" i="24"/>
  <c r="C305" i="24"/>
  <c r="D304" i="24"/>
  <c r="C304" i="24"/>
  <c r="D303" i="24"/>
  <c r="C303" i="24"/>
  <c r="D302" i="24"/>
  <c r="C302" i="24"/>
  <c r="D301" i="24"/>
  <c r="C301" i="24"/>
  <c r="D300" i="24"/>
  <c r="C300" i="24"/>
  <c r="D299" i="24"/>
  <c r="C299" i="24"/>
  <c r="D298" i="24"/>
  <c r="C298" i="24"/>
  <c r="D297" i="24"/>
  <c r="C297" i="24"/>
  <c r="D296" i="24"/>
  <c r="C296" i="24"/>
  <c r="D295" i="24"/>
  <c r="C295" i="24"/>
  <c r="D294" i="24"/>
  <c r="C294" i="24"/>
  <c r="D293" i="24"/>
  <c r="C293" i="24"/>
  <c r="D292" i="24"/>
  <c r="C292" i="24"/>
  <c r="D291" i="24"/>
  <c r="C291" i="24"/>
  <c r="D290" i="24"/>
  <c r="C290" i="24"/>
  <c r="D289" i="24"/>
  <c r="C289" i="24"/>
  <c r="D288" i="24"/>
  <c r="C288" i="24"/>
  <c r="D287" i="24"/>
  <c r="C287" i="24"/>
  <c r="D286" i="24"/>
  <c r="C286" i="24"/>
  <c r="D285" i="24"/>
  <c r="C285" i="24"/>
  <c r="D284" i="24"/>
  <c r="C284" i="24"/>
  <c r="D283" i="24"/>
  <c r="C283" i="24"/>
  <c r="D282" i="24"/>
  <c r="C282" i="24"/>
  <c r="D281" i="24"/>
  <c r="C281" i="24"/>
  <c r="D280" i="24"/>
  <c r="C280" i="24"/>
  <c r="D279" i="24"/>
  <c r="C279" i="24"/>
  <c r="D278" i="24"/>
  <c r="C278" i="24"/>
  <c r="D277" i="24"/>
  <c r="C277" i="24"/>
  <c r="D276" i="24"/>
  <c r="C276" i="24"/>
  <c r="D275" i="24"/>
  <c r="C275" i="24"/>
  <c r="D274" i="24"/>
  <c r="C274" i="24"/>
  <c r="D273" i="24"/>
  <c r="C273" i="24"/>
  <c r="D272" i="24"/>
  <c r="C272" i="24"/>
  <c r="D271" i="24"/>
  <c r="C271" i="24"/>
  <c r="D270" i="24"/>
  <c r="C270" i="24"/>
  <c r="D269" i="24"/>
  <c r="C269" i="24"/>
  <c r="D268" i="24"/>
  <c r="C268" i="24"/>
  <c r="D267" i="24"/>
  <c r="C267" i="24"/>
  <c r="D266" i="24"/>
  <c r="C266" i="24"/>
  <c r="D265" i="24"/>
  <c r="C265" i="24"/>
  <c r="D264" i="24"/>
  <c r="C264" i="24"/>
  <c r="D263" i="24"/>
  <c r="C263" i="24"/>
  <c r="D262" i="24"/>
  <c r="C262" i="24"/>
  <c r="D261" i="24"/>
  <c r="C261" i="24"/>
  <c r="D260" i="24"/>
  <c r="C260" i="24"/>
  <c r="D259" i="24"/>
  <c r="C259" i="24"/>
  <c r="D258" i="24"/>
  <c r="C258" i="24"/>
  <c r="D257" i="24"/>
  <c r="C257" i="24"/>
  <c r="D256" i="24"/>
  <c r="C256" i="24"/>
  <c r="D255" i="24"/>
  <c r="C255" i="24"/>
  <c r="D254" i="24"/>
  <c r="C254" i="24"/>
  <c r="D253" i="24"/>
  <c r="C253" i="24"/>
  <c r="D252" i="24"/>
  <c r="C252" i="24"/>
  <c r="D251" i="24"/>
  <c r="C251" i="24"/>
  <c r="D250" i="24"/>
  <c r="C250" i="24"/>
  <c r="D249" i="24"/>
  <c r="C249" i="24"/>
  <c r="D248" i="24"/>
  <c r="C248" i="24"/>
  <c r="D247" i="24"/>
  <c r="C247" i="24"/>
  <c r="D246" i="24"/>
  <c r="C246" i="24"/>
  <c r="D245" i="24"/>
  <c r="C245" i="24"/>
  <c r="D244" i="24"/>
  <c r="C244" i="24"/>
  <c r="D243" i="24"/>
  <c r="C243" i="24"/>
  <c r="D242" i="24"/>
  <c r="C242" i="24"/>
  <c r="D241" i="24"/>
  <c r="C241" i="24"/>
  <c r="D240" i="24"/>
  <c r="C240" i="24"/>
  <c r="D239" i="24"/>
  <c r="C239" i="24"/>
  <c r="D238" i="24"/>
  <c r="C238" i="24"/>
  <c r="D237" i="24"/>
  <c r="C237" i="24"/>
  <c r="D236" i="24"/>
  <c r="C236" i="24"/>
  <c r="D235" i="24"/>
  <c r="C235" i="24"/>
  <c r="D234" i="24"/>
  <c r="C234" i="24"/>
  <c r="D233" i="24"/>
  <c r="C233" i="24"/>
  <c r="D232" i="24"/>
  <c r="C232" i="24"/>
  <c r="D231" i="24"/>
  <c r="C231" i="24"/>
  <c r="D230" i="24"/>
  <c r="C230" i="24"/>
  <c r="D229" i="24"/>
  <c r="C229" i="24"/>
  <c r="D228" i="24"/>
  <c r="C228" i="24"/>
  <c r="D227" i="24"/>
  <c r="C227" i="24"/>
  <c r="D226" i="24"/>
  <c r="C226" i="24"/>
  <c r="D225" i="24"/>
  <c r="C225" i="24"/>
  <c r="D224" i="24"/>
  <c r="C224" i="24"/>
  <c r="D223" i="24"/>
  <c r="C223" i="24"/>
  <c r="D222" i="24"/>
  <c r="C222" i="24"/>
  <c r="D221" i="24"/>
  <c r="C221" i="24"/>
  <c r="D220" i="24"/>
  <c r="C220" i="24"/>
  <c r="D219" i="24"/>
  <c r="C219" i="24"/>
  <c r="D218" i="24"/>
  <c r="C218" i="24"/>
  <c r="D217" i="24"/>
  <c r="C217" i="24"/>
  <c r="D216" i="24"/>
  <c r="C216" i="24"/>
  <c r="D215" i="24"/>
  <c r="C215" i="24"/>
  <c r="D214" i="24"/>
  <c r="C214" i="24"/>
  <c r="D213" i="24"/>
  <c r="C213" i="24"/>
  <c r="D212" i="24"/>
  <c r="C212" i="24"/>
  <c r="D211" i="24"/>
  <c r="C211" i="24"/>
  <c r="D210" i="24"/>
  <c r="C210" i="24"/>
  <c r="D209" i="24"/>
  <c r="C209" i="24"/>
  <c r="D208" i="24"/>
  <c r="C208" i="24"/>
  <c r="D207" i="24"/>
  <c r="C207" i="24"/>
  <c r="D206" i="24"/>
  <c r="C206" i="24"/>
  <c r="D205" i="24"/>
  <c r="C205" i="24"/>
  <c r="D204" i="24"/>
  <c r="C204" i="24"/>
  <c r="D203" i="24"/>
  <c r="C203" i="24"/>
  <c r="D202" i="24"/>
  <c r="C202" i="24"/>
  <c r="D201" i="24"/>
  <c r="C201" i="24"/>
  <c r="D200" i="24"/>
  <c r="C200" i="24"/>
  <c r="D199" i="24"/>
  <c r="C199" i="24"/>
  <c r="D198" i="24"/>
  <c r="C198" i="24"/>
  <c r="D197" i="24"/>
  <c r="C197" i="24"/>
  <c r="D196" i="24"/>
  <c r="C196" i="24"/>
  <c r="D195" i="24"/>
  <c r="C195" i="24"/>
  <c r="D194" i="24"/>
  <c r="C194" i="24"/>
  <c r="D193" i="24"/>
  <c r="C193" i="24"/>
  <c r="D192" i="24"/>
  <c r="C192" i="24"/>
  <c r="D191" i="24"/>
  <c r="C191" i="24"/>
  <c r="D190" i="24"/>
  <c r="C190" i="24"/>
  <c r="D189" i="24"/>
  <c r="C189" i="24"/>
  <c r="D188" i="24"/>
  <c r="C188" i="24"/>
  <c r="D187" i="24"/>
  <c r="C187" i="24"/>
  <c r="D186" i="24"/>
  <c r="C186" i="24"/>
  <c r="D185" i="24"/>
  <c r="C185" i="24"/>
  <c r="D184" i="24"/>
  <c r="C184" i="24"/>
  <c r="D183" i="24"/>
  <c r="C183" i="24"/>
  <c r="D182" i="24"/>
  <c r="C182" i="24"/>
  <c r="D181" i="24"/>
  <c r="C181" i="24"/>
  <c r="D180" i="24"/>
  <c r="C180" i="24"/>
  <c r="D179" i="24"/>
  <c r="C179" i="24"/>
  <c r="D178" i="24"/>
  <c r="C178" i="24"/>
  <c r="D177" i="24"/>
  <c r="C177" i="24"/>
  <c r="D176" i="24"/>
  <c r="C176" i="24"/>
  <c r="D175" i="24"/>
  <c r="C175" i="24"/>
  <c r="D174" i="24"/>
  <c r="C174" i="24"/>
  <c r="D173" i="24"/>
  <c r="C173" i="24"/>
  <c r="D172" i="24"/>
  <c r="C172" i="24"/>
  <c r="D171" i="24"/>
  <c r="C171" i="24"/>
  <c r="D170" i="24"/>
  <c r="C170" i="24"/>
  <c r="D169" i="24"/>
  <c r="C169" i="24"/>
  <c r="D168" i="24"/>
  <c r="C168" i="24"/>
  <c r="D167" i="24"/>
  <c r="C167" i="24"/>
  <c r="D166" i="24"/>
  <c r="C166" i="24"/>
  <c r="D165" i="24"/>
  <c r="C165" i="24"/>
  <c r="D164" i="24"/>
  <c r="C164" i="24"/>
  <c r="D163" i="24"/>
  <c r="C163" i="24"/>
  <c r="D162" i="24"/>
  <c r="C162" i="24"/>
  <c r="D161" i="24"/>
  <c r="C161" i="24"/>
  <c r="D160" i="24"/>
  <c r="C160" i="24"/>
  <c r="D159" i="24"/>
  <c r="C159" i="24"/>
  <c r="D158" i="24"/>
  <c r="C158" i="24"/>
  <c r="D157" i="24"/>
  <c r="C157" i="24"/>
  <c r="D156" i="24"/>
  <c r="C156" i="24"/>
  <c r="D155" i="24"/>
  <c r="C155" i="24"/>
  <c r="D154" i="24"/>
  <c r="C154" i="24"/>
  <c r="D153" i="24"/>
  <c r="C153" i="24"/>
  <c r="D152" i="24"/>
  <c r="C152" i="24"/>
  <c r="D151" i="24"/>
  <c r="C151" i="24"/>
  <c r="D150" i="24"/>
  <c r="C150" i="24"/>
  <c r="D149" i="24"/>
  <c r="C149" i="24"/>
  <c r="D148" i="24"/>
  <c r="C148" i="24"/>
  <c r="D147" i="24"/>
  <c r="C147" i="24"/>
  <c r="D146" i="24"/>
  <c r="C146" i="24"/>
  <c r="D145" i="24"/>
  <c r="C145" i="24"/>
  <c r="D144" i="24"/>
  <c r="C144" i="24"/>
  <c r="D143" i="24"/>
  <c r="C143" i="24"/>
  <c r="D142" i="24"/>
  <c r="C142" i="24"/>
  <c r="D141" i="24"/>
  <c r="C141" i="24"/>
  <c r="D140" i="24"/>
  <c r="C140" i="24"/>
  <c r="D139" i="24"/>
  <c r="C139" i="24"/>
  <c r="D138" i="24"/>
  <c r="C138" i="24"/>
  <c r="D137" i="24"/>
  <c r="C137" i="24"/>
  <c r="D136" i="24"/>
  <c r="C136" i="24"/>
  <c r="D135" i="24"/>
  <c r="C135" i="24"/>
  <c r="D134" i="24"/>
  <c r="C134" i="24"/>
  <c r="D133" i="24"/>
  <c r="C133" i="24"/>
  <c r="D132" i="24"/>
  <c r="C132" i="24"/>
  <c r="D131" i="24"/>
  <c r="C131" i="24"/>
  <c r="D130" i="24"/>
  <c r="C130" i="24"/>
  <c r="D129" i="24"/>
  <c r="C129" i="24"/>
  <c r="D128" i="24"/>
  <c r="C128" i="24"/>
  <c r="D127" i="24"/>
  <c r="C127" i="24"/>
  <c r="D126" i="24"/>
  <c r="C126" i="24"/>
  <c r="D125" i="24"/>
  <c r="C125" i="24"/>
  <c r="D124" i="24"/>
  <c r="C124" i="24"/>
  <c r="D123" i="24"/>
  <c r="C123" i="24"/>
  <c r="D122" i="24"/>
  <c r="C122" i="24"/>
  <c r="D121" i="24"/>
  <c r="C121" i="24"/>
  <c r="D120" i="24"/>
  <c r="C120" i="24"/>
  <c r="D119" i="24"/>
  <c r="C119" i="24"/>
  <c r="D118" i="24"/>
  <c r="C118" i="24"/>
  <c r="D117" i="24"/>
  <c r="C117" i="24"/>
  <c r="D116" i="24"/>
  <c r="C116" i="24"/>
  <c r="D115" i="24"/>
  <c r="C115" i="24"/>
  <c r="D114" i="24"/>
  <c r="C114" i="24"/>
  <c r="D113" i="24"/>
  <c r="C113" i="24"/>
  <c r="D112" i="24"/>
  <c r="C112" i="24"/>
  <c r="D111" i="24"/>
  <c r="C111" i="24"/>
  <c r="D110" i="24"/>
  <c r="C110" i="24"/>
  <c r="D109" i="24"/>
  <c r="C109" i="24"/>
  <c r="D108" i="24"/>
  <c r="C108" i="24"/>
  <c r="D107" i="24"/>
  <c r="C107" i="24"/>
  <c r="D106" i="24"/>
  <c r="C106" i="24"/>
  <c r="D105" i="24"/>
  <c r="C105" i="24"/>
  <c r="D104" i="24"/>
  <c r="C104" i="24"/>
  <c r="D103" i="24"/>
  <c r="C103" i="24"/>
  <c r="D102" i="24"/>
  <c r="C102" i="24"/>
  <c r="D101" i="24"/>
  <c r="C101" i="24"/>
  <c r="D100" i="24"/>
  <c r="C100" i="24"/>
  <c r="D99" i="24"/>
  <c r="C99" i="24"/>
  <c r="D98" i="24"/>
  <c r="C98" i="24"/>
  <c r="D97" i="24"/>
  <c r="C97" i="24"/>
  <c r="D96" i="24"/>
  <c r="C96" i="24"/>
  <c r="D95" i="24"/>
  <c r="C95" i="24"/>
  <c r="D94" i="24"/>
  <c r="C94" i="24"/>
  <c r="D93" i="24"/>
  <c r="C93" i="24"/>
  <c r="D92" i="24"/>
  <c r="C92" i="24"/>
  <c r="D91" i="24"/>
  <c r="C91" i="24"/>
  <c r="D90" i="24"/>
  <c r="C90" i="24"/>
  <c r="D89" i="24"/>
  <c r="C89" i="24"/>
  <c r="D88" i="24"/>
  <c r="C88" i="24"/>
  <c r="D87" i="24"/>
  <c r="C87" i="24"/>
  <c r="D86" i="24"/>
  <c r="C86" i="24"/>
  <c r="D85" i="24"/>
  <c r="C85" i="24"/>
  <c r="D84" i="24"/>
  <c r="C84" i="24"/>
  <c r="D83" i="24"/>
  <c r="C83" i="24"/>
  <c r="D82" i="24"/>
  <c r="C82" i="24"/>
  <c r="D81" i="24"/>
  <c r="C81" i="24"/>
  <c r="D80" i="24"/>
  <c r="C80" i="24"/>
  <c r="D79" i="24"/>
  <c r="C79" i="24"/>
  <c r="D78" i="24"/>
  <c r="C78" i="24"/>
  <c r="D77" i="24"/>
  <c r="C77" i="24"/>
  <c r="D76" i="24"/>
  <c r="C76" i="24"/>
  <c r="D75" i="24"/>
  <c r="C75" i="24"/>
  <c r="D74" i="24"/>
  <c r="C74" i="24"/>
  <c r="D73" i="24"/>
  <c r="C73" i="24"/>
  <c r="D72" i="24"/>
  <c r="C72" i="24"/>
  <c r="D71" i="24"/>
  <c r="C71" i="24"/>
  <c r="D70" i="24"/>
  <c r="C70" i="24"/>
  <c r="D69" i="24"/>
  <c r="C69" i="24"/>
  <c r="D68" i="24"/>
  <c r="C68" i="24"/>
  <c r="D67" i="24"/>
  <c r="C67" i="24"/>
  <c r="D66" i="24"/>
  <c r="C66" i="24"/>
  <c r="D65" i="24"/>
  <c r="C65" i="24"/>
  <c r="D64" i="24"/>
  <c r="C64" i="24"/>
  <c r="D63" i="24"/>
  <c r="C63" i="24"/>
  <c r="D62" i="24"/>
  <c r="C62" i="24"/>
  <c r="D61" i="24"/>
  <c r="C61" i="24"/>
  <c r="D60" i="24"/>
  <c r="C60" i="24"/>
  <c r="D59" i="24"/>
  <c r="C59" i="24"/>
  <c r="D58" i="24"/>
  <c r="C58" i="24"/>
  <c r="D57" i="24"/>
  <c r="C57" i="24"/>
  <c r="D56" i="24"/>
  <c r="C56" i="24"/>
  <c r="D55" i="24"/>
  <c r="C55" i="24"/>
  <c r="D54" i="24"/>
  <c r="C54" i="24"/>
  <c r="D53" i="24"/>
  <c r="C53" i="24"/>
  <c r="D52" i="24"/>
  <c r="C52" i="24"/>
  <c r="D51" i="24"/>
  <c r="C51" i="24"/>
  <c r="D50" i="24"/>
  <c r="C50" i="24"/>
  <c r="D49" i="24"/>
  <c r="C49" i="24"/>
  <c r="D48" i="24"/>
  <c r="C48" i="24"/>
  <c r="D47" i="24"/>
  <c r="C47" i="24"/>
  <c r="D46" i="24"/>
  <c r="C46" i="24"/>
  <c r="D45" i="24"/>
  <c r="C45" i="24"/>
  <c r="D44" i="24"/>
  <c r="C44" i="24"/>
  <c r="D43" i="24"/>
  <c r="C43" i="24"/>
  <c r="D42" i="24"/>
  <c r="C42" i="24"/>
  <c r="D41" i="24"/>
  <c r="C41" i="24"/>
  <c r="D40" i="24"/>
  <c r="C40" i="24"/>
  <c r="D39" i="24"/>
  <c r="C39" i="24"/>
  <c r="C27" i="24"/>
  <c r="E39" i="24"/>
  <c r="D38" i="24"/>
  <c r="C38" i="24"/>
  <c r="C26" i="24"/>
  <c r="E38" i="24"/>
  <c r="D37" i="24"/>
  <c r="C37" i="24"/>
  <c r="C25" i="24"/>
  <c r="E37" i="24"/>
  <c r="D36" i="24"/>
  <c r="C36" i="24"/>
  <c r="C24" i="24"/>
  <c r="E36" i="24"/>
  <c r="D35" i="24"/>
  <c r="C35" i="24"/>
  <c r="C23" i="24"/>
  <c r="E35" i="24"/>
  <c r="D34" i="24"/>
  <c r="C34" i="24"/>
  <c r="C22" i="24"/>
  <c r="E34" i="24"/>
  <c r="D33" i="24"/>
  <c r="C33" i="24"/>
  <c r="C21" i="24"/>
  <c r="E33" i="24"/>
  <c r="D32" i="24"/>
  <c r="C32" i="24"/>
  <c r="C20" i="24"/>
  <c r="E32" i="24"/>
  <c r="D31" i="24"/>
  <c r="C31" i="24"/>
  <c r="C19" i="24"/>
  <c r="E31" i="24"/>
  <c r="D30" i="24"/>
  <c r="C30" i="24"/>
  <c r="C18" i="24"/>
  <c r="E30" i="24"/>
  <c r="D29" i="24"/>
  <c r="C29" i="24"/>
  <c r="C17" i="24"/>
  <c r="E29" i="24"/>
  <c r="D28" i="24"/>
  <c r="C28" i="24"/>
  <c r="C16" i="24"/>
  <c r="E28" i="24"/>
  <c r="G27" i="24"/>
  <c r="D27" i="24"/>
  <c r="D26" i="24"/>
  <c r="D25" i="24"/>
  <c r="D24" i="24"/>
  <c r="C12" i="24"/>
  <c r="E24" i="24"/>
  <c r="D23" i="24"/>
  <c r="D22" i="24"/>
  <c r="D21" i="24"/>
  <c r="D20" i="24"/>
  <c r="D19" i="24"/>
  <c r="D18" i="24"/>
  <c r="C6" i="24"/>
  <c r="E18" i="24"/>
  <c r="D17" i="24"/>
  <c r="D16" i="24"/>
  <c r="D15" i="24"/>
  <c r="C15" i="24"/>
  <c r="D14" i="24"/>
  <c r="C14" i="24"/>
  <c r="C13" i="24"/>
  <c r="C11" i="24"/>
  <c r="C10" i="24"/>
  <c r="C9" i="24"/>
  <c r="C8" i="24"/>
  <c r="C7" i="24"/>
  <c r="C5" i="24"/>
  <c r="C4" i="24"/>
  <c r="G2" i="24"/>
  <c r="D1" i="24"/>
  <c r="U27" i="24"/>
  <c r="C1" i="24"/>
  <c r="G52" i="24"/>
  <c r="D421" i="23"/>
  <c r="C421" i="23"/>
  <c r="D420" i="23"/>
  <c r="C420" i="23"/>
  <c r="D419" i="23"/>
  <c r="C419" i="23"/>
  <c r="D418" i="23"/>
  <c r="C418" i="23"/>
  <c r="D417" i="23"/>
  <c r="C417" i="23"/>
  <c r="D416" i="23"/>
  <c r="C416" i="23"/>
  <c r="D415" i="23"/>
  <c r="C415" i="23"/>
  <c r="D414" i="23"/>
  <c r="C414" i="23"/>
  <c r="D413" i="23"/>
  <c r="C413" i="23"/>
  <c r="D412" i="23"/>
  <c r="C412" i="23"/>
  <c r="D411" i="23"/>
  <c r="C411" i="23"/>
  <c r="D410" i="23"/>
  <c r="C410" i="23"/>
  <c r="D409" i="23"/>
  <c r="C409" i="23"/>
  <c r="D408" i="23"/>
  <c r="C408" i="23"/>
  <c r="D407" i="23"/>
  <c r="C407" i="23"/>
  <c r="D406" i="23"/>
  <c r="C406" i="23"/>
  <c r="D405" i="23"/>
  <c r="C405" i="23"/>
  <c r="D404" i="23"/>
  <c r="C404" i="23"/>
  <c r="D403" i="23"/>
  <c r="C403" i="23"/>
  <c r="D402" i="23"/>
  <c r="C402" i="23"/>
  <c r="D401" i="23"/>
  <c r="C401" i="23"/>
  <c r="D400" i="23"/>
  <c r="C400" i="23"/>
  <c r="C388" i="23"/>
  <c r="E400" i="23"/>
  <c r="D399" i="23"/>
  <c r="C399" i="23"/>
  <c r="D398" i="23"/>
  <c r="C398" i="23"/>
  <c r="D397" i="23"/>
  <c r="C397" i="23"/>
  <c r="D396" i="23"/>
  <c r="C396" i="23"/>
  <c r="D395" i="23"/>
  <c r="C395" i="23"/>
  <c r="D394" i="23"/>
  <c r="C394" i="23"/>
  <c r="C382" i="23"/>
  <c r="E394" i="23"/>
  <c r="D393" i="23"/>
  <c r="C393" i="23"/>
  <c r="D392" i="23"/>
  <c r="C392" i="23"/>
  <c r="D391" i="23"/>
  <c r="C391" i="23"/>
  <c r="D390" i="23"/>
  <c r="C390" i="23"/>
  <c r="D389" i="23"/>
  <c r="C389" i="23"/>
  <c r="D388" i="23"/>
  <c r="D387" i="23"/>
  <c r="C387" i="23"/>
  <c r="D386" i="23"/>
  <c r="C386" i="23"/>
  <c r="D385" i="23"/>
  <c r="C385" i="23"/>
  <c r="D384" i="23"/>
  <c r="C384" i="23"/>
  <c r="D383" i="23"/>
  <c r="C383" i="23"/>
  <c r="D382" i="23"/>
  <c r="D381" i="23"/>
  <c r="C381" i="23"/>
  <c r="D380" i="23"/>
  <c r="C380" i="23"/>
  <c r="D379" i="23"/>
  <c r="C379" i="23"/>
  <c r="D378" i="23"/>
  <c r="C378" i="23"/>
  <c r="D377" i="23"/>
  <c r="C377" i="23"/>
  <c r="D376" i="23"/>
  <c r="C376" i="23"/>
  <c r="D375" i="23"/>
  <c r="C375" i="23"/>
  <c r="D374" i="23"/>
  <c r="C374" i="23"/>
  <c r="D373" i="23"/>
  <c r="C373" i="23"/>
  <c r="D372" i="23"/>
  <c r="C372" i="23"/>
  <c r="D371" i="23"/>
  <c r="C371" i="23"/>
  <c r="D370" i="23"/>
  <c r="C370" i="23"/>
  <c r="D369" i="23"/>
  <c r="C369" i="23"/>
  <c r="D368" i="23"/>
  <c r="C368" i="23"/>
  <c r="D367" i="23"/>
  <c r="C367" i="23"/>
  <c r="D366" i="23"/>
  <c r="C366" i="23"/>
  <c r="D365" i="23"/>
  <c r="C365" i="23"/>
  <c r="D364" i="23"/>
  <c r="C364" i="23"/>
  <c r="D363" i="23"/>
  <c r="C363" i="23"/>
  <c r="D362" i="23"/>
  <c r="C362" i="23"/>
  <c r="D361" i="23"/>
  <c r="C361" i="23"/>
  <c r="D360" i="23"/>
  <c r="C360" i="23"/>
  <c r="D359" i="23"/>
  <c r="C359" i="23"/>
  <c r="D358" i="23"/>
  <c r="C358" i="23"/>
  <c r="D357" i="23"/>
  <c r="C357" i="23"/>
  <c r="D356" i="23"/>
  <c r="C356" i="23"/>
  <c r="D355" i="23"/>
  <c r="C355" i="23"/>
  <c r="D354" i="23"/>
  <c r="C354" i="23"/>
  <c r="D353" i="23"/>
  <c r="C353" i="23"/>
  <c r="D352" i="23"/>
  <c r="C352" i="23"/>
  <c r="C340" i="23"/>
  <c r="E352" i="23"/>
  <c r="D351" i="23"/>
  <c r="C351" i="23"/>
  <c r="D350" i="23"/>
  <c r="C350" i="23"/>
  <c r="D349" i="23"/>
  <c r="C349" i="23"/>
  <c r="D348" i="23"/>
  <c r="C348" i="23"/>
  <c r="D347" i="23"/>
  <c r="C347" i="23"/>
  <c r="D346" i="23"/>
  <c r="C346" i="23"/>
  <c r="D345" i="23"/>
  <c r="C345" i="23"/>
  <c r="D344" i="23"/>
  <c r="C344" i="23"/>
  <c r="D343" i="23"/>
  <c r="C343" i="23"/>
  <c r="D342" i="23"/>
  <c r="C342" i="23"/>
  <c r="D341" i="23"/>
  <c r="C341" i="23"/>
  <c r="D340" i="23"/>
  <c r="D339" i="23"/>
  <c r="C339" i="23"/>
  <c r="D338" i="23"/>
  <c r="C338" i="23"/>
  <c r="D337" i="23"/>
  <c r="C337" i="23"/>
  <c r="D336" i="23"/>
  <c r="C336" i="23"/>
  <c r="D335" i="23"/>
  <c r="C335" i="23"/>
  <c r="D334" i="23"/>
  <c r="C334" i="23"/>
  <c r="D333" i="23"/>
  <c r="C333" i="23"/>
  <c r="D332" i="23"/>
  <c r="C332" i="23"/>
  <c r="D331" i="23"/>
  <c r="C331" i="23"/>
  <c r="D330" i="23"/>
  <c r="C330" i="23"/>
  <c r="D329" i="23"/>
  <c r="C329" i="23"/>
  <c r="D328" i="23"/>
  <c r="C328" i="23"/>
  <c r="D327" i="23"/>
  <c r="C327" i="23"/>
  <c r="D326" i="23"/>
  <c r="C326" i="23"/>
  <c r="D325" i="23"/>
  <c r="C325" i="23"/>
  <c r="D324" i="23"/>
  <c r="C324" i="23"/>
  <c r="D323" i="23"/>
  <c r="C323" i="23"/>
  <c r="D322" i="23"/>
  <c r="C322" i="23"/>
  <c r="C310" i="23"/>
  <c r="E322" i="23"/>
  <c r="D321" i="23"/>
  <c r="C321" i="23"/>
  <c r="D320" i="23"/>
  <c r="C320" i="23"/>
  <c r="D319" i="23"/>
  <c r="C319" i="23"/>
  <c r="D318" i="23"/>
  <c r="C318" i="23"/>
  <c r="D317" i="23"/>
  <c r="C317" i="23"/>
  <c r="D316" i="23"/>
  <c r="C316" i="23"/>
  <c r="C304" i="23"/>
  <c r="E316" i="23"/>
  <c r="D315" i="23"/>
  <c r="C315" i="23"/>
  <c r="D314" i="23"/>
  <c r="C314" i="23"/>
  <c r="D313" i="23"/>
  <c r="C313" i="23"/>
  <c r="D312" i="23"/>
  <c r="C312" i="23"/>
  <c r="D311" i="23"/>
  <c r="C311" i="23"/>
  <c r="D310" i="23"/>
  <c r="C298" i="23"/>
  <c r="E310" i="23"/>
  <c r="D309" i="23"/>
  <c r="C309" i="23"/>
  <c r="D308" i="23"/>
  <c r="C308" i="23"/>
  <c r="D307" i="23"/>
  <c r="C307" i="23"/>
  <c r="D306" i="23"/>
  <c r="C306" i="23"/>
  <c r="D305" i="23"/>
  <c r="C305" i="23"/>
  <c r="D304" i="23"/>
  <c r="D303" i="23"/>
  <c r="C303" i="23"/>
  <c r="D302" i="23"/>
  <c r="C302" i="23"/>
  <c r="D301" i="23"/>
  <c r="C301" i="23"/>
  <c r="D300" i="23"/>
  <c r="C300" i="23"/>
  <c r="D299" i="23"/>
  <c r="C299" i="23"/>
  <c r="D298" i="23"/>
  <c r="D297" i="23"/>
  <c r="C297" i="23"/>
  <c r="D296" i="23"/>
  <c r="C296" i="23"/>
  <c r="D295" i="23"/>
  <c r="C295" i="23"/>
  <c r="D294" i="23"/>
  <c r="C294" i="23"/>
  <c r="D293" i="23"/>
  <c r="C293" i="23"/>
  <c r="D292" i="23"/>
  <c r="C292" i="23"/>
  <c r="C280" i="23"/>
  <c r="E292" i="23"/>
  <c r="D291" i="23"/>
  <c r="C291" i="23"/>
  <c r="D290" i="23"/>
  <c r="C290" i="23"/>
  <c r="D289" i="23"/>
  <c r="C289" i="23"/>
  <c r="D288" i="23"/>
  <c r="C288" i="23"/>
  <c r="D287" i="23"/>
  <c r="C287" i="23"/>
  <c r="D286" i="23"/>
  <c r="C286" i="23"/>
  <c r="C274" i="23"/>
  <c r="E286" i="23"/>
  <c r="D285" i="23"/>
  <c r="C285" i="23"/>
  <c r="D284" i="23"/>
  <c r="C284" i="23"/>
  <c r="D283" i="23"/>
  <c r="C283" i="23"/>
  <c r="D282" i="23"/>
  <c r="C282" i="23"/>
  <c r="D281" i="23"/>
  <c r="C281" i="23"/>
  <c r="D280" i="23"/>
  <c r="D279" i="23"/>
  <c r="C279" i="23"/>
  <c r="D278" i="23"/>
  <c r="C278" i="23"/>
  <c r="D277" i="23"/>
  <c r="C277" i="23"/>
  <c r="D276" i="23"/>
  <c r="C276" i="23"/>
  <c r="D275" i="23"/>
  <c r="C275" i="23"/>
  <c r="D274" i="23"/>
  <c r="D273" i="23"/>
  <c r="C273" i="23"/>
  <c r="D272" i="23"/>
  <c r="C272" i="23"/>
  <c r="D271" i="23"/>
  <c r="C271" i="23"/>
  <c r="D270" i="23"/>
  <c r="C270" i="23"/>
  <c r="D269" i="23"/>
  <c r="C269" i="23"/>
  <c r="D268" i="23"/>
  <c r="C268" i="23"/>
  <c r="D267" i="23"/>
  <c r="C267" i="23"/>
  <c r="D266" i="23"/>
  <c r="C266" i="23"/>
  <c r="D265" i="23"/>
  <c r="C265" i="23"/>
  <c r="D264" i="23"/>
  <c r="C264" i="23"/>
  <c r="D263" i="23"/>
  <c r="C263" i="23"/>
  <c r="D262" i="23"/>
  <c r="C262" i="23"/>
  <c r="D261" i="23"/>
  <c r="C261" i="23"/>
  <c r="D260" i="23"/>
  <c r="C260" i="23"/>
  <c r="D259" i="23"/>
  <c r="C259" i="23"/>
  <c r="D258" i="23"/>
  <c r="C258" i="23"/>
  <c r="D257" i="23"/>
  <c r="C257" i="23"/>
  <c r="D256" i="23"/>
  <c r="C256" i="23"/>
  <c r="D255" i="23"/>
  <c r="C255" i="23"/>
  <c r="D254" i="23"/>
  <c r="C254" i="23"/>
  <c r="D253" i="23"/>
  <c r="C253" i="23"/>
  <c r="D252" i="23"/>
  <c r="C252" i="23"/>
  <c r="D251" i="23"/>
  <c r="C251" i="23"/>
  <c r="D250" i="23"/>
  <c r="C250" i="23"/>
  <c r="C238" i="23"/>
  <c r="E250" i="23"/>
  <c r="D249" i="23"/>
  <c r="C249" i="23"/>
  <c r="D248" i="23"/>
  <c r="C248" i="23"/>
  <c r="D247" i="23"/>
  <c r="C247" i="23"/>
  <c r="D246" i="23"/>
  <c r="C246" i="23"/>
  <c r="D245" i="23"/>
  <c r="C245" i="23"/>
  <c r="D244" i="23"/>
  <c r="C244" i="23"/>
  <c r="D243" i="23"/>
  <c r="C243" i="23"/>
  <c r="D242" i="23"/>
  <c r="C242" i="23"/>
  <c r="D241" i="23"/>
  <c r="C241" i="23"/>
  <c r="D240" i="23"/>
  <c r="C240" i="23"/>
  <c r="D239" i="23"/>
  <c r="C239" i="23"/>
  <c r="D238" i="23"/>
  <c r="D237" i="23"/>
  <c r="C237" i="23"/>
  <c r="D236" i="23"/>
  <c r="C236" i="23"/>
  <c r="D235" i="23"/>
  <c r="C235" i="23"/>
  <c r="D234" i="23"/>
  <c r="C234" i="23"/>
  <c r="D233" i="23"/>
  <c r="C233" i="23"/>
  <c r="D232" i="23"/>
  <c r="C232" i="23"/>
  <c r="C220" i="23"/>
  <c r="E232" i="23"/>
  <c r="D231" i="23"/>
  <c r="C231" i="23"/>
  <c r="D230" i="23"/>
  <c r="C230" i="23"/>
  <c r="D229" i="23"/>
  <c r="C229" i="23"/>
  <c r="D228" i="23"/>
  <c r="C228" i="23"/>
  <c r="D227" i="23"/>
  <c r="C227" i="23"/>
  <c r="D226" i="23"/>
  <c r="C226" i="23"/>
  <c r="D225" i="23"/>
  <c r="C225" i="23"/>
  <c r="D224" i="23"/>
  <c r="C224" i="23"/>
  <c r="D223" i="23"/>
  <c r="C223" i="23"/>
  <c r="D222" i="23"/>
  <c r="C222" i="23"/>
  <c r="D221" i="23"/>
  <c r="C221" i="23"/>
  <c r="D220" i="23"/>
  <c r="C208" i="23"/>
  <c r="E220" i="23"/>
  <c r="D219" i="23"/>
  <c r="C219" i="23"/>
  <c r="D218" i="23"/>
  <c r="C218" i="23"/>
  <c r="D217" i="23"/>
  <c r="C217" i="23"/>
  <c r="D216" i="23"/>
  <c r="C216" i="23"/>
  <c r="D215" i="23"/>
  <c r="C215" i="23"/>
  <c r="D214" i="23"/>
  <c r="C214" i="23"/>
  <c r="C202" i="23"/>
  <c r="E214" i="23"/>
  <c r="D213" i="23"/>
  <c r="C213" i="23"/>
  <c r="D212" i="23"/>
  <c r="C212" i="23"/>
  <c r="D211" i="23"/>
  <c r="C211" i="23"/>
  <c r="D210" i="23"/>
  <c r="C210" i="23"/>
  <c r="D209" i="23"/>
  <c r="C209" i="23"/>
  <c r="D208" i="23"/>
  <c r="D207" i="23"/>
  <c r="C207" i="23"/>
  <c r="D206" i="23"/>
  <c r="C206" i="23"/>
  <c r="D205" i="23"/>
  <c r="C205" i="23"/>
  <c r="D204" i="23"/>
  <c r="C204" i="23"/>
  <c r="D203" i="23"/>
  <c r="C203" i="23"/>
  <c r="D202" i="23"/>
  <c r="D201" i="23"/>
  <c r="C201" i="23"/>
  <c r="D200" i="23"/>
  <c r="C200" i="23"/>
  <c r="D199" i="23"/>
  <c r="C199" i="23"/>
  <c r="D198" i="23"/>
  <c r="C198" i="23"/>
  <c r="D197" i="23"/>
  <c r="C197" i="23"/>
  <c r="D196" i="23"/>
  <c r="C196" i="23"/>
  <c r="C184" i="23"/>
  <c r="E196" i="23"/>
  <c r="D195" i="23"/>
  <c r="C195" i="23"/>
  <c r="D194" i="23"/>
  <c r="C194" i="23"/>
  <c r="D193" i="23"/>
  <c r="C193" i="23"/>
  <c r="D192" i="23"/>
  <c r="C192" i="23"/>
  <c r="D191" i="23"/>
  <c r="C191" i="23"/>
  <c r="D190" i="23"/>
  <c r="C190" i="23"/>
  <c r="D189" i="23"/>
  <c r="C189" i="23"/>
  <c r="D188" i="23"/>
  <c r="C188" i="23"/>
  <c r="D187" i="23"/>
  <c r="C187" i="23"/>
  <c r="D186" i="23"/>
  <c r="C186" i="23"/>
  <c r="D185" i="23"/>
  <c r="C185" i="23"/>
  <c r="D184" i="23"/>
  <c r="C172" i="23"/>
  <c r="E184" i="23"/>
  <c r="D183" i="23"/>
  <c r="C183" i="23"/>
  <c r="D182" i="23"/>
  <c r="C182" i="23"/>
  <c r="D181" i="23"/>
  <c r="C181" i="23"/>
  <c r="D180" i="23"/>
  <c r="C180" i="23"/>
  <c r="D179" i="23"/>
  <c r="C179" i="23"/>
  <c r="D178" i="23"/>
  <c r="C178" i="23"/>
  <c r="C166" i="23"/>
  <c r="E178" i="23"/>
  <c r="D177" i="23"/>
  <c r="C177" i="23"/>
  <c r="D176" i="23"/>
  <c r="C176" i="23"/>
  <c r="D175" i="23"/>
  <c r="C175" i="23"/>
  <c r="D174" i="23"/>
  <c r="C174" i="23"/>
  <c r="D173" i="23"/>
  <c r="C173" i="23"/>
  <c r="D172" i="23"/>
  <c r="D171" i="23"/>
  <c r="C171" i="23"/>
  <c r="D170" i="23"/>
  <c r="C170" i="23"/>
  <c r="D169" i="23"/>
  <c r="C169" i="23"/>
  <c r="D168" i="23"/>
  <c r="C168" i="23"/>
  <c r="D167" i="23"/>
  <c r="C167" i="23"/>
  <c r="D166" i="23"/>
  <c r="D165" i="23"/>
  <c r="C165" i="23"/>
  <c r="D164" i="23"/>
  <c r="C164" i="23"/>
  <c r="D163" i="23"/>
  <c r="C163" i="23"/>
  <c r="D162" i="23"/>
  <c r="C162" i="23"/>
  <c r="D161" i="23"/>
  <c r="C161" i="23"/>
  <c r="D160" i="23"/>
  <c r="C160" i="23"/>
  <c r="D159" i="23"/>
  <c r="C159" i="23"/>
  <c r="D158" i="23"/>
  <c r="C158" i="23"/>
  <c r="D157" i="23"/>
  <c r="C157" i="23"/>
  <c r="D156" i="23"/>
  <c r="C156" i="23"/>
  <c r="D155" i="23"/>
  <c r="C155" i="23"/>
  <c r="D154" i="23"/>
  <c r="C154" i="23"/>
  <c r="D153" i="23"/>
  <c r="C153" i="23"/>
  <c r="D152" i="23"/>
  <c r="C152" i="23"/>
  <c r="D151" i="23"/>
  <c r="C151" i="23"/>
  <c r="D150" i="23"/>
  <c r="C150" i="23"/>
  <c r="D149" i="23"/>
  <c r="C149" i="23"/>
  <c r="D148" i="23"/>
  <c r="C148" i="23"/>
  <c r="C136" i="23"/>
  <c r="E148" i="23"/>
  <c r="D147" i="23"/>
  <c r="C147" i="23"/>
  <c r="D146" i="23"/>
  <c r="C146" i="23"/>
  <c r="D145" i="23"/>
  <c r="C145" i="23"/>
  <c r="D144" i="23"/>
  <c r="C144" i="23"/>
  <c r="D143" i="23"/>
  <c r="C143" i="23"/>
  <c r="D142" i="23"/>
  <c r="C142" i="23"/>
  <c r="C130" i="23"/>
  <c r="E142" i="23"/>
  <c r="D141" i="23"/>
  <c r="C141" i="23"/>
  <c r="D140" i="23"/>
  <c r="C140" i="23"/>
  <c r="D139" i="23"/>
  <c r="C139" i="23"/>
  <c r="D138" i="23"/>
  <c r="C138" i="23"/>
  <c r="D137" i="23"/>
  <c r="C137" i="23"/>
  <c r="D136" i="23"/>
  <c r="C124" i="23"/>
  <c r="E136" i="23"/>
  <c r="D135" i="23"/>
  <c r="C135" i="23"/>
  <c r="D134" i="23"/>
  <c r="C134" i="23"/>
  <c r="D133" i="23"/>
  <c r="C133" i="23"/>
  <c r="D132" i="23"/>
  <c r="C132" i="23"/>
  <c r="D131" i="23"/>
  <c r="C131" i="23"/>
  <c r="D130" i="23"/>
  <c r="D129" i="23"/>
  <c r="C129" i="23"/>
  <c r="D128" i="23"/>
  <c r="C128" i="23"/>
  <c r="D127" i="23"/>
  <c r="C127" i="23"/>
  <c r="D126" i="23"/>
  <c r="C126" i="23"/>
  <c r="D125" i="23"/>
  <c r="C125" i="23"/>
  <c r="D124" i="23"/>
  <c r="D123" i="23"/>
  <c r="C123" i="23"/>
  <c r="D122" i="23"/>
  <c r="C122" i="23"/>
  <c r="D121" i="23"/>
  <c r="C121" i="23"/>
  <c r="D120" i="23"/>
  <c r="C120" i="23"/>
  <c r="D119" i="23"/>
  <c r="C119" i="23"/>
  <c r="D118" i="23"/>
  <c r="C118" i="23"/>
  <c r="C106" i="23"/>
  <c r="E118" i="23"/>
  <c r="D117" i="23"/>
  <c r="C117" i="23"/>
  <c r="D116" i="23"/>
  <c r="C116" i="23"/>
  <c r="D115" i="23"/>
  <c r="C115" i="23"/>
  <c r="D114" i="23"/>
  <c r="C114" i="23"/>
  <c r="D113" i="23"/>
  <c r="C113" i="23"/>
  <c r="D112" i="23"/>
  <c r="C112" i="23"/>
  <c r="C100" i="23"/>
  <c r="E112" i="23"/>
  <c r="D111" i="23"/>
  <c r="C111" i="23"/>
  <c r="D110" i="23"/>
  <c r="C110" i="23"/>
  <c r="D109" i="23"/>
  <c r="C109" i="23"/>
  <c r="D108" i="23"/>
  <c r="C108" i="23"/>
  <c r="D107" i="23"/>
  <c r="C107" i="23"/>
  <c r="D106" i="23"/>
  <c r="C94" i="23"/>
  <c r="E106" i="23"/>
  <c r="D105" i="23"/>
  <c r="C105" i="23"/>
  <c r="D104" i="23"/>
  <c r="C104" i="23"/>
  <c r="D103" i="23"/>
  <c r="C103" i="23"/>
  <c r="D102" i="23"/>
  <c r="C102" i="23"/>
  <c r="D101" i="23"/>
  <c r="C101" i="23"/>
  <c r="D100" i="23"/>
  <c r="D99" i="23"/>
  <c r="C99" i="23"/>
  <c r="D98" i="23"/>
  <c r="C98" i="23"/>
  <c r="D97" i="23"/>
  <c r="C97" i="23"/>
  <c r="D96" i="23"/>
  <c r="C96" i="23"/>
  <c r="D95" i="23"/>
  <c r="C95" i="23"/>
  <c r="D94" i="23"/>
  <c r="D93" i="23"/>
  <c r="C93" i="23"/>
  <c r="D92" i="23"/>
  <c r="C92" i="23"/>
  <c r="D91" i="23"/>
  <c r="C91" i="23"/>
  <c r="D90" i="23"/>
  <c r="C90" i="23"/>
  <c r="D89" i="23"/>
  <c r="C89" i="23"/>
  <c r="D88" i="23"/>
  <c r="C88" i="23"/>
  <c r="D87" i="23"/>
  <c r="C87" i="23"/>
  <c r="D86" i="23"/>
  <c r="C86" i="23"/>
  <c r="D85" i="23"/>
  <c r="C85" i="23"/>
  <c r="D84" i="23"/>
  <c r="C84" i="23"/>
  <c r="D83" i="23"/>
  <c r="C83" i="23"/>
  <c r="D82" i="23"/>
  <c r="C82" i="23"/>
  <c r="C70" i="23"/>
  <c r="E82" i="23"/>
  <c r="D81" i="23"/>
  <c r="C81" i="23"/>
  <c r="D80" i="23"/>
  <c r="C80" i="23"/>
  <c r="D79" i="23"/>
  <c r="C79" i="23"/>
  <c r="D78" i="23"/>
  <c r="C78" i="23"/>
  <c r="D77" i="23"/>
  <c r="C77" i="23"/>
  <c r="D76" i="23"/>
  <c r="C76" i="23"/>
  <c r="C64" i="23"/>
  <c r="E76" i="23"/>
  <c r="D75" i="23"/>
  <c r="C75" i="23"/>
  <c r="D74" i="23"/>
  <c r="C74" i="23"/>
  <c r="D73" i="23"/>
  <c r="C73" i="23"/>
  <c r="D72" i="23"/>
  <c r="C72" i="23"/>
  <c r="D71" i="23"/>
  <c r="C71" i="23"/>
  <c r="D70" i="23"/>
  <c r="D69" i="23"/>
  <c r="C69" i="23"/>
  <c r="D68" i="23"/>
  <c r="C68" i="23"/>
  <c r="D67" i="23"/>
  <c r="C67" i="23"/>
  <c r="D66" i="23"/>
  <c r="C66" i="23"/>
  <c r="D65" i="23"/>
  <c r="C65" i="23"/>
  <c r="D64" i="23"/>
  <c r="C52" i="23"/>
  <c r="E64" i="23"/>
  <c r="D63" i="23"/>
  <c r="C63" i="23"/>
  <c r="D62" i="23"/>
  <c r="C62" i="23"/>
  <c r="D61" i="23"/>
  <c r="C61" i="23"/>
  <c r="D60" i="23"/>
  <c r="C60" i="23"/>
  <c r="D59" i="23"/>
  <c r="C59" i="23"/>
  <c r="D58" i="23"/>
  <c r="C58" i="23"/>
  <c r="D57" i="23"/>
  <c r="C57" i="23"/>
  <c r="D56" i="23"/>
  <c r="C56" i="23"/>
  <c r="D55" i="23"/>
  <c r="C55" i="23"/>
  <c r="D54" i="23"/>
  <c r="C54" i="23"/>
  <c r="D53" i="23"/>
  <c r="C53" i="23"/>
  <c r="D52" i="23"/>
  <c r="D51" i="23"/>
  <c r="C51" i="23"/>
  <c r="C39" i="23"/>
  <c r="E51" i="23"/>
  <c r="D50" i="23"/>
  <c r="C50" i="23"/>
  <c r="D49" i="23"/>
  <c r="C49" i="23"/>
  <c r="D48" i="23"/>
  <c r="C48" i="23"/>
  <c r="D47" i="23"/>
  <c r="C47" i="23"/>
  <c r="D46" i="23"/>
  <c r="C46" i="23"/>
  <c r="D45" i="23"/>
  <c r="C45" i="23"/>
  <c r="C33" i="23"/>
  <c r="E45" i="23"/>
  <c r="D44" i="23"/>
  <c r="C44" i="23"/>
  <c r="D43" i="23"/>
  <c r="C43" i="23"/>
  <c r="D42" i="23"/>
  <c r="C42" i="23"/>
  <c r="D41" i="23"/>
  <c r="C41" i="23"/>
  <c r="D40" i="23"/>
  <c r="C40" i="23"/>
  <c r="C28" i="23"/>
  <c r="E40" i="23"/>
  <c r="D39" i="23"/>
  <c r="C27" i="23"/>
  <c r="E39" i="23"/>
  <c r="D38" i="23"/>
  <c r="C38" i="23"/>
  <c r="C26" i="23"/>
  <c r="E38" i="23"/>
  <c r="D37" i="23"/>
  <c r="C37" i="23"/>
  <c r="C25" i="23"/>
  <c r="E37" i="23"/>
  <c r="D36" i="23"/>
  <c r="C36" i="23"/>
  <c r="C24" i="23"/>
  <c r="E36" i="23"/>
  <c r="D35" i="23"/>
  <c r="C35" i="23"/>
  <c r="C23" i="23"/>
  <c r="E35" i="23"/>
  <c r="D34" i="23"/>
  <c r="C34" i="23"/>
  <c r="C22" i="23"/>
  <c r="E34" i="23"/>
  <c r="D33" i="23"/>
  <c r="C21" i="23"/>
  <c r="E33" i="23"/>
  <c r="D32" i="23"/>
  <c r="C32" i="23"/>
  <c r="C20" i="23"/>
  <c r="E32" i="23"/>
  <c r="D31" i="23"/>
  <c r="C31" i="23"/>
  <c r="C19" i="23"/>
  <c r="E31" i="23"/>
  <c r="D30" i="23"/>
  <c r="C30" i="23"/>
  <c r="C18" i="23"/>
  <c r="E30" i="23"/>
  <c r="D29" i="23"/>
  <c r="C29" i="23"/>
  <c r="C17" i="23"/>
  <c r="E29" i="23"/>
  <c r="D28" i="23"/>
  <c r="C16" i="23"/>
  <c r="E28" i="23"/>
  <c r="G27" i="23"/>
  <c r="D27" i="23"/>
  <c r="D26" i="23"/>
  <c r="D25" i="23"/>
  <c r="D24" i="23"/>
  <c r="D23" i="23"/>
  <c r="D22" i="23"/>
  <c r="D21" i="23"/>
  <c r="D20" i="23"/>
  <c r="D19" i="23"/>
  <c r="D18" i="23"/>
  <c r="D17" i="23"/>
  <c r="D16" i="23"/>
  <c r="D15" i="23"/>
  <c r="C15" i="23"/>
  <c r="D14" i="23"/>
  <c r="C14" i="23"/>
  <c r="C13" i="23"/>
  <c r="C12" i="23"/>
  <c r="C11" i="23"/>
  <c r="C10" i="23"/>
  <c r="C9" i="23"/>
  <c r="C8" i="23"/>
  <c r="C7" i="23"/>
  <c r="C6" i="23"/>
  <c r="C5" i="23"/>
  <c r="C4" i="23"/>
  <c r="G2" i="23"/>
  <c r="D1" i="23"/>
  <c r="U2" i="23"/>
  <c r="C1" i="23"/>
  <c r="G52" i="23"/>
  <c r="D421" i="22"/>
  <c r="C421" i="22"/>
  <c r="D420" i="22"/>
  <c r="C420" i="22"/>
  <c r="D419" i="22"/>
  <c r="C419" i="22"/>
  <c r="D418" i="22"/>
  <c r="C418" i="22"/>
  <c r="D417" i="22"/>
  <c r="C417" i="22"/>
  <c r="D416" i="22"/>
  <c r="C416" i="22"/>
  <c r="D415" i="22"/>
  <c r="C415" i="22"/>
  <c r="D414" i="22"/>
  <c r="C414" i="22"/>
  <c r="D413" i="22"/>
  <c r="C413" i="22"/>
  <c r="D412" i="22"/>
  <c r="C412" i="22"/>
  <c r="D411" i="22"/>
  <c r="C411" i="22"/>
  <c r="D410" i="22"/>
  <c r="C410" i="22"/>
  <c r="D409" i="22"/>
  <c r="C409" i="22"/>
  <c r="D408" i="22"/>
  <c r="C408" i="22"/>
  <c r="D407" i="22"/>
  <c r="C407" i="22"/>
  <c r="D406" i="22"/>
  <c r="C406" i="22"/>
  <c r="D405" i="22"/>
  <c r="C405" i="22"/>
  <c r="D404" i="22"/>
  <c r="C404" i="22"/>
  <c r="D403" i="22"/>
  <c r="C403" i="22"/>
  <c r="D402" i="22"/>
  <c r="C402" i="22"/>
  <c r="D401" i="22"/>
  <c r="C401" i="22"/>
  <c r="D400" i="22"/>
  <c r="C400" i="22"/>
  <c r="D399" i="22"/>
  <c r="C399" i="22"/>
  <c r="D398" i="22"/>
  <c r="C398" i="22"/>
  <c r="D397" i="22"/>
  <c r="C397" i="22"/>
  <c r="D396" i="22"/>
  <c r="C396" i="22"/>
  <c r="D395" i="22"/>
  <c r="C395" i="22"/>
  <c r="D394" i="22"/>
  <c r="C394" i="22"/>
  <c r="D393" i="22"/>
  <c r="C393" i="22"/>
  <c r="D392" i="22"/>
  <c r="C392" i="22"/>
  <c r="D391" i="22"/>
  <c r="C391" i="22"/>
  <c r="D390" i="22"/>
  <c r="C390" i="22"/>
  <c r="D389" i="22"/>
  <c r="C389" i="22"/>
  <c r="D388" i="22"/>
  <c r="C388" i="22"/>
  <c r="D387" i="22"/>
  <c r="C387" i="22"/>
  <c r="D386" i="22"/>
  <c r="C386" i="22"/>
  <c r="D385" i="22"/>
  <c r="C385" i="22"/>
  <c r="D384" i="22"/>
  <c r="C384" i="22"/>
  <c r="D383" i="22"/>
  <c r="C383" i="22"/>
  <c r="D382" i="22"/>
  <c r="C382" i="22"/>
  <c r="D381" i="22"/>
  <c r="C381" i="22"/>
  <c r="D380" i="22"/>
  <c r="C380" i="22"/>
  <c r="D379" i="22"/>
  <c r="C379" i="22"/>
  <c r="D378" i="22"/>
  <c r="C378" i="22"/>
  <c r="D377" i="22"/>
  <c r="C377" i="22"/>
  <c r="D376" i="22"/>
  <c r="C376" i="22"/>
  <c r="D375" i="22"/>
  <c r="C375" i="22"/>
  <c r="D374" i="22"/>
  <c r="C374" i="22"/>
  <c r="D373" i="22"/>
  <c r="C373" i="22"/>
  <c r="D372" i="22"/>
  <c r="C372" i="22"/>
  <c r="D371" i="22"/>
  <c r="C371" i="22"/>
  <c r="D370" i="22"/>
  <c r="C370" i="22"/>
  <c r="D369" i="22"/>
  <c r="C369" i="22"/>
  <c r="D368" i="22"/>
  <c r="C368" i="22"/>
  <c r="D367" i="22"/>
  <c r="C367" i="22"/>
  <c r="D366" i="22"/>
  <c r="C366" i="22"/>
  <c r="D365" i="22"/>
  <c r="C365" i="22"/>
  <c r="D364" i="22"/>
  <c r="C364" i="22"/>
  <c r="D363" i="22"/>
  <c r="C363" i="22"/>
  <c r="D362" i="22"/>
  <c r="C362" i="22"/>
  <c r="D361" i="22"/>
  <c r="C361" i="22"/>
  <c r="D360" i="22"/>
  <c r="C360" i="22"/>
  <c r="D359" i="22"/>
  <c r="C359" i="22"/>
  <c r="D358" i="22"/>
  <c r="C358" i="22"/>
  <c r="D357" i="22"/>
  <c r="C357" i="22"/>
  <c r="D356" i="22"/>
  <c r="C356" i="22"/>
  <c r="D355" i="22"/>
  <c r="C355" i="22"/>
  <c r="D354" i="22"/>
  <c r="C354" i="22"/>
  <c r="D353" i="22"/>
  <c r="C353" i="22"/>
  <c r="D352" i="22"/>
  <c r="C352" i="22"/>
  <c r="D351" i="22"/>
  <c r="C351" i="22"/>
  <c r="D350" i="22"/>
  <c r="C350" i="22"/>
  <c r="D349" i="22"/>
  <c r="C349" i="22"/>
  <c r="D348" i="22"/>
  <c r="C348" i="22"/>
  <c r="D347" i="22"/>
  <c r="C347" i="22"/>
  <c r="D346" i="22"/>
  <c r="C346" i="22"/>
  <c r="D345" i="22"/>
  <c r="C345" i="22"/>
  <c r="D344" i="22"/>
  <c r="C344" i="22"/>
  <c r="D343" i="22"/>
  <c r="C343" i="22"/>
  <c r="D342" i="22"/>
  <c r="C342" i="22"/>
  <c r="D341" i="22"/>
  <c r="C341" i="22"/>
  <c r="D340" i="22"/>
  <c r="C340" i="22"/>
  <c r="D339" i="22"/>
  <c r="C339" i="22"/>
  <c r="D338" i="22"/>
  <c r="C338" i="22"/>
  <c r="D337" i="22"/>
  <c r="C337" i="22"/>
  <c r="D336" i="22"/>
  <c r="C336" i="22"/>
  <c r="D335" i="22"/>
  <c r="C335" i="22"/>
  <c r="D334" i="22"/>
  <c r="C334" i="22"/>
  <c r="D333" i="22"/>
  <c r="C333" i="22"/>
  <c r="D332" i="22"/>
  <c r="C332" i="22"/>
  <c r="D331" i="22"/>
  <c r="C331" i="22"/>
  <c r="D330" i="22"/>
  <c r="C330" i="22"/>
  <c r="D329" i="22"/>
  <c r="C329" i="22"/>
  <c r="D328" i="22"/>
  <c r="C328" i="22"/>
  <c r="D327" i="22"/>
  <c r="C327" i="22"/>
  <c r="D326" i="22"/>
  <c r="C326" i="22"/>
  <c r="D325" i="22"/>
  <c r="C325" i="22"/>
  <c r="D324" i="22"/>
  <c r="C324" i="22"/>
  <c r="D323" i="22"/>
  <c r="C323" i="22"/>
  <c r="D322" i="22"/>
  <c r="C322" i="22"/>
  <c r="D321" i="22"/>
  <c r="C321" i="22"/>
  <c r="D320" i="22"/>
  <c r="C320" i="22"/>
  <c r="D319" i="22"/>
  <c r="C319" i="22"/>
  <c r="D318" i="22"/>
  <c r="C318" i="22"/>
  <c r="D317" i="22"/>
  <c r="C317" i="22"/>
  <c r="D316" i="22"/>
  <c r="C316" i="22"/>
  <c r="D315" i="22"/>
  <c r="C315" i="22"/>
  <c r="D314" i="22"/>
  <c r="C314" i="22"/>
  <c r="D313" i="22"/>
  <c r="C313" i="22"/>
  <c r="D312" i="22"/>
  <c r="C312" i="22"/>
  <c r="D311" i="22"/>
  <c r="C311" i="22"/>
  <c r="D310" i="22"/>
  <c r="C310" i="22"/>
  <c r="D309" i="22"/>
  <c r="C309" i="22"/>
  <c r="D308" i="22"/>
  <c r="C308" i="22"/>
  <c r="D307" i="22"/>
  <c r="C307" i="22"/>
  <c r="D306" i="22"/>
  <c r="C306" i="22"/>
  <c r="D305" i="22"/>
  <c r="C305" i="22"/>
  <c r="D304" i="22"/>
  <c r="C304" i="22"/>
  <c r="D303" i="22"/>
  <c r="C303" i="22"/>
  <c r="D302" i="22"/>
  <c r="C302" i="22"/>
  <c r="D301" i="22"/>
  <c r="C301" i="22"/>
  <c r="D300" i="22"/>
  <c r="C300" i="22"/>
  <c r="D299" i="22"/>
  <c r="C299" i="22"/>
  <c r="D298" i="22"/>
  <c r="C298" i="22"/>
  <c r="D297" i="22"/>
  <c r="C297" i="22"/>
  <c r="D296" i="22"/>
  <c r="C296" i="22"/>
  <c r="D295" i="22"/>
  <c r="C295" i="22"/>
  <c r="D294" i="22"/>
  <c r="C294" i="22"/>
  <c r="D293" i="22"/>
  <c r="C293" i="22"/>
  <c r="D292" i="22"/>
  <c r="C292" i="22"/>
  <c r="D291" i="22"/>
  <c r="C291" i="22"/>
  <c r="D290" i="22"/>
  <c r="C290" i="22"/>
  <c r="D289" i="22"/>
  <c r="C289" i="22"/>
  <c r="D288" i="22"/>
  <c r="C288" i="22"/>
  <c r="D287" i="22"/>
  <c r="C287" i="22"/>
  <c r="D286" i="22"/>
  <c r="C286" i="22"/>
  <c r="D285" i="22"/>
  <c r="C285" i="22"/>
  <c r="D284" i="22"/>
  <c r="C284" i="22"/>
  <c r="D283" i="22"/>
  <c r="C283" i="22"/>
  <c r="D282" i="22"/>
  <c r="C282" i="22"/>
  <c r="D281" i="22"/>
  <c r="C281" i="22"/>
  <c r="D280" i="22"/>
  <c r="C280" i="22"/>
  <c r="D279" i="22"/>
  <c r="C279" i="22"/>
  <c r="D278" i="22"/>
  <c r="C278" i="22"/>
  <c r="D277" i="22"/>
  <c r="C277" i="22"/>
  <c r="D276" i="22"/>
  <c r="C276" i="22"/>
  <c r="D275" i="22"/>
  <c r="C275" i="22"/>
  <c r="D274" i="22"/>
  <c r="C274" i="22"/>
  <c r="D273" i="22"/>
  <c r="C273" i="22"/>
  <c r="D272" i="22"/>
  <c r="C272" i="22"/>
  <c r="D271" i="22"/>
  <c r="C271" i="22"/>
  <c r="D270" i="22"/>
  <c r="C270" i="22"/>
  <c r="D269" i="22"/>
  <c r="C269" i="22"/>
  <c r="D268" i="22"/>
  <c r="C268" i="22"/>
  <c r="D267" i="22"/>
  <c r="C267" i="22"/>
  <c r="D266" i="22"/>
  <c r="C266" i="22"/>
  <c r="D265" i="22"/>
  <c r="C265" i="22"/>
  <c r="D264" i="22"/>
  <c r="C264" i="22"/>
  <c r="D263" i="22"/>
  <c r="C263" i="22"/>
  <c r="D262" i="22"/>
  <c r="C262" i="22"/>
  <c r="D261" i="22"/>
  <c r="C261" i="22"/>
  <c r="D260" i="22"/>
  <c r="C260" i="22"/>
  <c r="D259" i="22"/>
  <c r="C259" i="22"/>
  <c r="D258" i="22"/>
  <c r="C258" i="22"/>
  <c r="D257" i="22"/>
  <c r="C257" i="22"/>
  <c r="D256" i="22"/>
  <c r="C256" i="22"/>
  <c r="D255" i="22"/>
  <c r="C255" i="22"/>
  <c r="D254" i="22"/>
  <c r="C254" i="22"/>
  <c r="D253" i="22"/>
  <c r="C253" i="22"/>
  <c r="D252" i="22"/>
  <c r="C252" i="22"/>
  <c r="D251" i="22"/>
  <c r="C251" i="22"/>
  <c r="D250" i="22"/>
  <c r="C250" i="22"/>
  <c r="D249" i="22"/>
  <c r="C249" i="22"/>
  <c r="D248" i="22"/>
  <c r="C248" i="22"/>
  <c r="D247" i="22"/>
  <c r="C247" i="22"/>
  <c r="D246" i="22"/>
  <c r="C246" i="22"/>
  <c r="D245" i="22"/>
  <c r="C245" i="22"/>
  <c r="D244" i="22"/>
  <c r="C244" i="22"/>
  <c r="D243" i="22"/>
  <c r="C243" i="22"/>
  <c r="D242" i="22"/>
  <c r="C242" i="22"/>
  <c r="D241" i="22"/>
  <c r="C241" i="22"/>
  <c r="D240" i="22"/>
  <c r="C240" i="22"/>
  <c r="D239" i="22"/>
  <c r="C239" i="22"/>
  <c r="D238" i="22"/>
  <c r="C238" i="22"/>
  <c r="D237" i="22"/>
  <c r="C237" i="22"/>
  <c r="D236" i="22"/>
  <c r="C236" i="22"/>
  <c r="D235" i="22"/>
  <c r="C235" i="22"/>
  <c r="D234" i="22"/>
  <c r="C234" i="22"/>
  <c r="D233" i="22"/>
  <c r="C233" i="22"/>
  <c r="D232" i="22"/>
  <c r="C232" i="22"/>
  <c r="D231" i="22"/>
  <c r="C231" i="22"/>
  <c r="D230" i="22"/>
  <c r="C230" i="22"/>
  <c r="D229" i="22"/>
  <c r="C229" i="22"/>
  <c r="D228" i="22"/>
  <c r="C228" i="22"/>
  <c r="D227" i="22"/>
  <c r="C227" i="22"/>
  <c r="D226" i="22"/>
  <c r="C226" i="22"/>
  <c r="D225" i="22"/>
  <c r="C225" i="22"/>
  <c r="D224" i="22"/>
  <c r="C224" i="22"/>
  <c r="D223" i="22"/>
  <c r="C223" i="22"/>
  <c r="D222" i="22"/>
  <c r="C222" i="22"/>
  <c r="D221" i="22"/>
  <c r="C221" i="22"/>
  <c r="D220" i="22"/>
  <c r="C220" i="22"/>
  <c r="D219" i="22"/>
  <c r="C219" i="22"/>
  <c r="D218" i="22"/>
  <c r="C218" i="22"/>
  <c r="D217" i="22"/>
  <c r="C217" i="22"/>
  <c r="D216" i="22"/>
  <c r="C216" i="22"/>
  <c r="D215" i="22"/>
  <c r="C215" i="22"/>
  <c r="D214" i="22"/>
  <c r="C214" i="22"/>
  <c r="D213" i="22"/>
  <c r="C213" i="22"/>
  <c r="D212" i="22"/>
  <c r="C212" i="22"/>
  <c r="D211" i="22"/>
  <c r="C211" i="22"/>
  <c r="D210" i="22"/>
  <c r="C210" i="22"/>
  <c r="D209" i="22"/>
  <c r="C209" i="22"/>
  <c r="D208" i="22"/>
  <c r="C208" i="22"/>
  <c r="D207" i="22"/>
  <c r="C207" i="22"/>
  <c r="D206" i="22"/>
  <c r="C206" i="22"/>
  <c r="D205" i="22"/>
  <c r="C205" i="22"/>
  <c r="D204" i="22"/>
  <c r="C204" i="22"/>
  <c r="D203" i="22"/>
  <c r="C203" i="22"/>
  <c r="D202" i="22"/>
  <c r="C202" i="22"/>
  <c r="D201" i="22"/>
  <c r="C201" i="22"/>
  <c r="D200" i="22"/>
  <c r="C200" i="22"/>
  <c r="D199" i="22"/>
  <c r="C199" i="22"/>
  <c r="D198" i="22"/>
  <c r="C198" i="22"/>
  <c r="D197" i="22"/>
  <c r="C197" i="22"/>
  <c r="D196" i="22"/>
  <c r="C196" i="22"/>
  <c r="D195" i="22"/>
  <c r="C195" i="22"/>
  <c r="D194" i="22"/>
  <c r="C194" i="22"/>
  <c r="D193" i="22"/>
  <c r="C193" i="22"/>
  <c r="D192" i="22"/>
  <c r="C192" i="22"/>
  <c r="D191" i="22"/>
  <c r="C191" i="22"/>
  <c r="D190" i="22"/>
  <c r="C190" i="22"/>
  <c r="D189" i="22"/>
  <c r="C189" i="22"/>
  <c r="D188" i="22"/>
  <c r="C188" i="22"/>
  <c r="D187" i="22"/>
  <c r="C187" i="22"/>
  <c r="D186" i="22"/>
  <c r="C186" i="22"/>
  <c r="D185" i="22"/>
  <c r="C185" i="22"/>
  <c r="D184" i="22"/>
  <c r="C184" i="22"/>
  <c r="D183" i="22"/>
  <c r="C183" i="22"/>
  <c r="D182" i="22"/>
  <c r="C182" i="22"/>
  <c r="D181" i="22"/>
  <c r="C181" i="22"/>
  <c r="D180" i="22"/>
  <c r="C180" i="22"/>
  <c r="D179" i="22"/>
  <c r="C179" i="22"/>
  <c r="D178" i="22"/>
  <c r="C178" i="22"/>
  <c r="D177" i="22"/>
  <c r="C177" i="22"/>
  <c r="D176" i="22"/>
  <c r="C176" i="22"/>
  <c r="D175" i="22"/>
  <c r="C175" i="22"/>
  <c r="D174" i="22"/>
  <c r="C174" i="22"/>
  <c r="D173" i="22"/>
  <c r="C173" i="22"/>
  <c r="D172" i="22"/>
  <c r="C172" i="22"/>
  <c r="D171" i="22"/>
  <c r="C171" i="22"/>
  <c r="D170" i="22"/>
  <c r="C170" i="22"/>
  <c r="D169" i="22"/>
  <c r="C169" i="22"/>
  <c r="D168" i="22"/>
  <c r="C168" i="22"/>
  <c r="D167" i="22"/>
  <c r="C167" i="22"/>
  <c r="D166" i="22"/>
  <c r="C166" i="22"/>
  <c r="D165" i="22"/>
  <c r="C165" i="22"/>
  <c r="D164" i="22"/>
  <c r="C164" i="22"/>
  <c r="D163" i="22"/>
  <c r="C163" i="22"/>
  <c r="D162" i="22"/>
  <c r="C162" i="22"/>
  <c r="D161" i="22"/>
  <c r="C161" i="22"/>
  <c r="D160" i="22"/>
  <c r="C160" i="22"/>
  <c r="D159" i="22"/>
  <c r="C159" i="22"/>
  <c r="D158" i="22"/>
  <c r="C158" i="22"/>
  <c r="D157" i="22"/>
  <c r="C157" i="22"/>
  <c r="D156" i="22"/>
  <c r="C156" i="22"/>
  <c r="D155" i="22"/>
  <c r="C155" i="22"/>
  <c r="D154" i="22"/>
  <c r="C154" i="22"/>
  <c r="D153" i="22"/>
  <c r="C153" i="22"/>
  <c r="D152" i="22"/>
  <c r="C152" i="22"/>
  <c r="D151" i="22"/>
  <c r="C151" i="22"/>
  <c r="D150" i="22"/>
  <c r="C150" i="22"/>
  <c r="D149" i="22"/>
  <c r="C149" i="22"/>
  <c r="D148" i="22"/>
  <c r="C148" i="22"/>
  <c r="D147" i="22"/>
  <c r="C147" i="22"/>
  <c r="D146" i="22"/>
  <c r="C146" i="22"/>
  <c r="D145" i="22"/>
  <c r="C145" i="22"/>
  <c r="D144" i="22"/>
  <c r="C144" i="22"/>
  <c r="D143" i="22"/>
  <c r="C143" i="22"/>
  <c r="D142" i="22"/>
  <c r="C142" i="22"/>
  <c r="D141" i="22"/>
  <c r="C141" i="22"/>
  <c r="D140" i="22"/>
  <c r="C140" i="22"/>
  <c r="D139" i="22"/>
  <c r="C139" i="22"/>
  <c r="D138" i="22"/>
  <c r="C138" i="22"/>
  <c r="D137" i="22"/>
  <c r="C137" i="22"/>
  <c r="D136" i="22"/>
  <c r="C136" i="22"/>
  <c r="D135" i="22"/>
  <c r="C135" i="22"/>
  <c r="D134" i="22"/>
  <c r="C134" i="22"/>
  <c r="D133" i="22"/>
  <c r="C133" i="22"/>
  <c r="D132" i="22"/>
  <c r="C132" i="22"/>
  <c r="D131" i="22"/>
  <c r="C131" i="22"/>
  <c r="D130" i="22"/>
  <c r="C130" i="22"/>
  <c r="D129" i="22"/>
  <c r="C129" i="22"/>
  <c r="D128" i="22"/>
  <c r="C128" i="22"/>
  <c r="D127" i="22"/>
  <c r="C127" i="22"/>
  <c r="D126" i="22"/>
  <c r="C126" i="22"/>
  <c r="D125" i="22"/>
  <c r="C125" i="22"/>
  <c r="D124" i="22"/>
  <c r="C124" i="22"/>
  <c r="D123" i="22"/>
  <c r="C123" i="22"/>
  <c r="D122" i="22"/>
  <c r="C122" i="22"/>
  <c r="D121" i="22"/>
  <c r="C121" i="22"/>
  <c r="D120" i="22"/>
  <c r="C120" i="22"/>
  <c r="D119" i="22"/>
  <c r="C119" i="22"/>
  <c r="D118" i="22"/>
  <c r="C118" i="22"/>
  <c r="D117" i="22"/>
  <c r="C117" i="22"/>
  <c r="D116" i="22"/>
  <c r="C116" i="22"/>
  <c r="D115" i="22"/>
  <c r="C115" i="22"/>
  <c r="D114" i="22"/>
  <c r="C114" i="22"/>
  <c r="D113" i="22"/>
  <c r="C113" i="22"/>
  <c r="D112" i="22"/>
  <c r="C112" i="22"/>
  <c r="D111" i="22"/>
  <c r="C111" i="22"/>
  <c r="D110" i="22"/>
  <c r="C110" i="22"/>
  <c r="D109" i="22"/>
  <c r="C109" i="22"/>
  <c r="D108" i="22"/>
  <c r="C108" i="22"/>
  <c r="D107" i="22"/>
  <c r="C107" i="22"/>
  <c r="D106" i="22"/>
  <c r="C106" i="22"/>
  <c r="D105" i="22"/>
  <c r="C105" i="22"/>
  <c r="D104" i="22"/>
  <c r="C104" i="22"/>
  <c r="D103" i="22"/>
  <c r="C103" i="22"/>
  <c r="D102" i="22"/>
  <c r="C102" i="22"/>
  <c r="D101" i="22"/>
  <c r="C101" i="22"/>
  <c r="D100" i="22"/>
  <c r="C100" i="22"/>
  <c r="D99" i="22"/>
  <c r="C99" i="22"/>
  <c r="D98" i="22"/>
  <c r="C98" i="22"/>
  <c r="D97" i="22"/>
  <c r="C97" i="22"/>
  <c r="D96" i="22"/>
  <c r="C96" i="22"/>
  <c r="D95" i="22"/>
  <c r="C95" i="22"/>
  <c r="D94" i="22"/>
  <c r="C94" i="22"/>
  <c r="D93" i="22"/>
  <c r="C93" i="22"/>
  <c r="D92" i="22"/>
  <c r="C92" i="22"/>
  <c r="D91" i="22"/>
  <c r="C91" i="22"/>
  <c r="D90" i="22"/>
  <c r="C90" i="22"/>
  <c r="D89" i="22"/>
  <c r="C89" i="22"/>
  <c r="D88" i="22"/>
  <c r="C88" i="22"/>
  <c r="D87" i="22"/>
  <c r="C87" i="22"/>
  <c r="D86" i="22"/>
  <c r="C86" i="22"/>
  <c r="D85" i="22"/>
  <c r="C85" i="22"/>
  <c r="D84" i="22"/>
  <c r="C84" i="22"/>
  <c r="D83" i="22"/>
  <c r="C83" i="22"/>
  <c r="D82" i="22"/>
  <c r="C82" i="22"/>
  <c r="D81" i="22"/>
  <c r="C81" i="22"/>
  <c r="D80" i="22"/>
  <c r="C80" i="22"/>
  <c r="D79" i="22"/>
  <c r="C79" i="22"/>
  <c r="D78" i="22"/>
  <c r="C78" i="22"/>
  <c r="D77" i="22"/>
  <c r="C77" i="22"/>
  <c r="D76" i="22"/>
  <c r="C76" i="22"/>
  <c r="D75" i="22"/>
  <c r="C75" i="22"/>
  <c r="D74" i="22"/>
  <c r="C74" i="22"/>
  <c r="D73" i="22"/>
  <c r="C73" i="22"/>
  <c r="D72" i="22"/>
  <c r="C72" i="22"/>
  <c r="D71" i="22"/>
  <c r="C71" i="22"/>
  <c r="D70" i="22"/>
  <c r="C70" i="22"/>
  <c r="D69" i="22"/>
  <c r="C69" i="22"/>
  <c r="D68" i="22"/>
  <c r="C68" i="22"/>
  <c r="D67" i="22"/>
  <c r="C67" i="22"/>
  <c r="D66" i="22"/>
  <c r="C66" i="22"/>
  <c r="D65" i="22"/>
  <c r="C65" i="22"/>
  <c r="D64" i="22"/>
  <c r="C64" i="22"/>
  <c r="D63" i="22"/>
  <c r="C63" i="22"/>
  <c r="D62" i="22"/>
  <c r="C62" i="22"/>
  <c r="D61" i="22"/>
  <c r="C61" i="22"/>
  <c r="D60" i="22"/>
  <c r="C60" i="22"/>
  <c r="D59" i="22"/>
  <c r="C59" i="22"/>
  <c r="D58" i="22"/>
  <c r="C58" i="22"/>
  <c r="D57" i="22"/>
  <c r="C57" i="22"/>
  <c r="D56" i="22"/>
  <c r="C56" i="22"/>
  <c r="D55" i="22"/>
  <c r="C55" i="22"/>
  <c r="D54" i="22"/>
  <c r="C54" i="22"/>
  <c r="D53" i="22"/>
  <c r="C53" i="22"/>
  <c r="D52" i="22"/>
  <c r="C52" i="22"/>
  <c r="D51" i="22"/>
  <c r="C51" i="22"/>
  <c r="D50" i="22"/>
  <c r="C50" i="22"/>
  <c r="D49" i="22"/>
  <c r="C49" i="22"/>
  <c r="D48" i="22"/>
  <c r="C48" i="22"/>
  <c r="D47" i="22"/>
  <c r="C47" i="22"/>
  <c r="D46" i="22"/>
  <c r="C46" i="22"/>
  <c r="D45" i="22"/>
  <c r="C45" i="22"/>
  <c r="D44" i="22"/>
  <c r="C44" i="22"/>
  <c r="D43" i="22"/>
  <c r="C43" i="22"/>
  <c r="D42" i="22"/>
  <c r="C42" i="22"/>
  <c r="D41" i="22"/>
  <c r="C41" i="22"/>
  <c r="D40" i="22"/>
  <c r="C40" i="22"/>
  <c r="D39" i="22"/>
  <c r="C39" i="22"/>
  <c r="C27" i="22"/>
  <c r="E39" i="22"/>
  <c r="D38" i="22"/>
  <c r="C38" i="22"/>
  <c r="C26" i="22"/>
  <c r="E38" i="22"/>
  <c r="D37" i="22"/>
  <c r="C37" i="22"/>
  <c r="C25" i="22"/>
  <c r="E37" i="22"/>
  <c r="D36" i="22"/>
  <c r="C36" i="22"/>
  <c r="C24" i="22"/>
  <c r="E36" i="22"/>
  <c r="D35" i="22"/>
  <c r="C35" i="22"/>
  <c r="C23" i="22"/>
  <c r="E35" i="22"/>
  <c r="D34" i="22"/>
  <c r="C34" i="22"/>
  <c r="C22" i="22"/>
  <c r="E34" i="22"/>
  <c r="D33" i="22"/>
  <c r="C33" i="22"/>
  <c r="C21" i="22"/>
  <c r="E33" i="22"/>
  <c r="D32" i="22"/>
  <c r="C32" i="22"/>
  <c r="C20" i="22"/>
  <c r="E32" i="22"/>
  <c r="D31" i="22"/>
  <c r="C31" i="22"/>
  <c r="C19" i="22"/>
  <c r="E31" i="22"/>
  <c r="D30" i="22"/>
  <c r="C30" i="22"/>
  <c r="C18" i="22"/>
  <c r="E30" i="22"/>
  <c r="D29" i="22"/>
  <c r="C29" i="22"/>
  <c r="C17" i="22"/>
  <c r="E29" i="22"/>
  <c r="D28" i="22"/>
  <c r="C28" i="22"/>
  <c r="C16" i="22"/>
  <c r="E28" i="22"/>
  <c r="G27" i="22"/>
  <c r="D27" i="22"/>
  <c r="D26" i="22"/>
  <c r="D25" i="22"/>
  <c r="D24" i="22"/>
  <c r="D23" i="22"/>
  <c r="D22" i="22"/>
  <c r="D21" i="22"/>
  <c r="D20" i="22"/>
  <c r="D19" i="22"/>
  <c r="D18" i="22"/>
  <c r="D17" i="22"/>
  <c r="D16" i="22"/>
  <c r="D15" i="22"/>
  <c r="C15" i="22"/>
  <c r="D14" i="22"/>
  <c r="C14" i="22"/>
  <c r="C13" i="22"/>
  <c r="C12" i="22"/>
  <c r="C11" i="22"/>
  <c r="C10" i="22"/>
  <c r="C9" i="22"/>
  <c r="C8" i="22"/>
  <c r="C7" i="22"/>
  <c r="C6" i="22"/>
  <c r="C5" i="22"/>
  <c r="C4" i="22"/>
  <c r="G2" i="22"/>
  <c r="D1" i="22"/>
  <c r="U27" i="22"/>
  <c r="C1" i="22"/>
  <c r="G52" i="22"/>
  <c r="D421" i="21"/>
  <c r="D420" i="21"/>
  <c r="D419" i="21"/>
  <c r="D418" i="21"/>
  <c r="D417" i="21"/>
  <c r="D416" i="21"/>
  <c r="D415" i="21"/>
  <c r="D414" i="21"/>
  <c r="D413" i="21"/>
  <c r="D412" i="21"/>
  <c r="D411" i="21"/>
  <c r="D410" i="21"/>
  <c r="D409" i="21"/>
  <c r="D408" i="21"/>
  <c r="D407" i="21"/>
  <c r="D406" i="21"/>
  <c r="D405" i="21"/>
  <c r="D404" i="21"/>
  <c r="D403" i="21"/>
  <c r="D402" i="21"/>
  <c r="D401" i="21"/>
  <c r="D400" i="21"/>
  <c r="D399" i="21"/>
  <c r="D398" i="21"/>
  <c r="D397" i="21"/>
  <c r="D396" i="21"/>
  <c r="D395" i="21"/>
  <c r="D394" i="21"/>
  <c r="D393" i="21"/>
  <c r="D392" i="21"/>
  <c r="D391" i="21"/>
  <c r="D390" i="21"/>
  <c r="D389" i="21"/>
  <c r="D388" i="21"/>
  <c r="D387" i="21"/>
  <c r="D386" i="21"/>
  <c r="D385" i="21"/>
  <c r="D384" i="21"/>
  <c r="D383" i="21"/>
  <c r="D382" i="21"/>
  <c r="D381" i="21"/>
  <c r="D380" i="21"/>
  <c r="D379" i="21"/>
  <c r="D378" i="21"/>
  <c r="D377" i="21"/>
  <c r="D376" i="21"/>
  <c r="D375" i="21"/>
  <c r="D374" i="21"/>
  <c r="D373" i="21"/>
  <c r="D372" i="21"/>
  <c r="D371" i="21"/>
  <c r="D370" i="21"/>
  <c r="D369" i="21"/>
  <c r="D368" i="21"/>
  <c r="D367" i="21"/>
  <c r="D366" i="21"/>
  <c r="D365" i="21"/>
  <c r="D364" i="21"/>
  <c r="D363" i="21"/>
  <c r="D362" i="21"/>
  <c r="D361" i="21"/>
  <c r="D360" i="21"/>
  <c r="D359" i="21"/>
  <c r="D358" i="21"/>
  <c r="D357" i="21"/>
  <c r="D356" i="21"/>
  <c r="D355" i="21"/>
  <c r="D354" i="21"/>
  <c r="D353" i="21"/>
  <c r="D352" i="21"/>
  <c r="D351" i="21"/>
  <c r="D350" i="21"/>
  <c r="D349" i="21"/>
  <c r="D348" i="21"/>
  <c r="D347" i="21"/>
  <c r="D346" i="21"/>
  <c r="D345" i="21"/>
  <c r="D344" i="21"/>
  <c r="D343" i="21"/>
  <c r="D342" i="21"/>
  <c r="D341" i="21"/>
  <c r="D340" i="21"/>
  <c r="D339" i="21"/>
  <c r="D338" i="21"/>
  <c r="D337" i="21"/>
  <c r="D336" i="21"/>
  <c r="D335" i="21"/>
  <c r="D334" i="21"/>
  <c r="D333" i="21"/>
  <c r="D332" i="21"/>
  <c r="D331" i="21"/>
  <c r="D330" i="21"/>
  <c r="D329" i="21"/>
  <c r="D328" i="21"/>
  <c r="D327" i="21"/>
  <c r="D326" i="21"/>
  <c r="D325" i="21"/>
  <c r="D324" i="21"/>
  <c r="D323" i="21"/>
  <c r="D322" i="21"/>
  <c r="D321" i="21"/>
  <c r="D320" i="21"/>
  <c r="D319" i="21"/>
  <c r="D318" i="21"/>
  <c r="D317" i="21"/>
  <c r="D316" i="21"/>
  <c r="D315" i="21"/>
  <c r="D314" i="21"/>
  <c r="D313" i="21"/>
  <c r="D312" i="21"/>
  <c r="D311" i="21"/>
  <c r="D310" i="21"/>
  <c r="D309" i="21"/>
  <c r="D308" i="21"/>
  <c r="D307" i="21"/>
  <c r="D306" i="21"/>
  <c r="D305" i="21"/>
  <c r="D304" i="21"/>
  <c r="D303" i="21"/>
  <c r="D302" i="21"/>
  <c r="D301" i="21"/>
  <c r="D300" i="21"/>
  <c r="D299" i="21"/>
  <c r="D298" i="21"/>
  <c r="D297" i="21"/>
  <c r="D296" i="21"/>
  <c r="D295" i="21"/>
  <c r="D294" i="21"/>
  <c r="D293" i="21"/>
  <c r="D292" i="21"/>
  <c r="D291" i="21"/>
  <c r="D290" i="21"/>
  <c r="D289" i="21"/>
  <c r="D288" i="21"/>
  <c r="D287" i="21"/>
  <c r="D286" i="21"/>
  <c r="D285" i="21"/>
  <c r="D284" i="21"/>
  <c r="D283" i="21"/>
  <c r="D282" i="21"/>
  <c r="D281" i="21"/>
  <c r="D280" i="21"/>
  <c r="D279" i="21"/>
  <c r="D278" i="21"/>
  <c r="D277" i="21"/>
  <c r="D276" i="21"/>
  <c r="D275" i="21"/>
  <c r="D274" i="21"/>
  <c r="D273" i="21"/>
  <c r="D272" i="21"/>
  <c r="D271" i="21"/>
  <c r="D270" i="21"/>
  <c r="D269" i="21"/>
  <c r="D268" i="21"/>
  <c r="D267" i="21"/>
  <c r="D266" i="21"/>
  <c r="D265" i="21"/>
  <c r="D264" i="21"/>
  <c r="D263" i="21"/>
  <c r="D262" i="21"/>
  <c r="D261" i="21"/>
  <c r="D260" i="21"/>
  <c r="D259" i="21"/>
  <c r="D258" i="21"/>
  <c r="D257" i="21"/>
  <c r="D256" i="21"/>
  <c r="D255" i="21"/>
  <c r="D254" i="21"/>
  <c r="D253" i="21"/>
  <c r="D252" i="21"/>
  <c r="D251" i="21"/>
  <c r="D250" i="21"/>
  <c r="D249" i="21"/>
  <c r="D248" i="21"/>
  <c r="D247" i="21"/>
  <c r="D246" i="21"/>
  <c r="D245" i="21"/>
  <c r="D244" i="21"/>
  <c r="D243" i="21"/>
  <c r="D242" i="21"/>
  <c r="D241" i="21"/>
  <c r="D240" i="21"/>
  <c r="D239" i="21"/>
  <c r="D238" i="21"/>
  <c r="D237" i="21"/>
  <c r="D236" i="21"/>
  <c r="D235" i="21"/>
  <c r="D234" i="21"/>
  <c r="D233" i="21"/>
  <c r="D232" i="21"/>
  <c r="D231" i="21"/>
  <c r="D230" i="21"/>
  <c r="D229" i="21"/>
  <c r="D228" i="21"/>
  <c r="D227" i="21"/>
  <c r="D226" i="21"/>
  <c r="D225" i="21"/>
  <c r="D224" i="21"/>
  <c r="D223" i="21"/>
  <c r="D222" i="21"/>
  <c r="D221" i="21"/>
  <c r="D220" i="21"/>
  <c r="D219" i="21"/>
  <c r="D218" i="21"/>
  <c r="D217" i="21"/>
  <c r="D216" i="21"/>
  <c r="D215" i="21"/>
  <c r="D214" i="21"/>
  <c r="D213" i="21"/>
  <c r="D212" i="21"/>
  <c r="D211" i="21"/>
  <c r="D210" i="21"/>
  <c r="D209" i="21"/>
  <c r="D208" i="21"/>
  <c r="D207" i="21"/>
  <c r="D206" i="21"/>
  <c r="D205" i="21"/>
  <c r="D204" i="21"/>
  <c r="D203" i="21"/>
  <c r="D202" i="21"/>
  <c r="D201" i="21"/>
  <c r="D200" i="21"/>
  <c r="D199" i="21"/>
  <c r="D198" i="21"/>
  <c r="D197" i="21"/>
  <c r="D196" i="21"/>
  <c r="D195" i="21"/>
  <c r="D194" i="21"/>
  <c r="D193" i="21"/>
  <c r="D192" i="21"/>
  <c r="D191" i="21"/>
  <c r="D190" i="21"/>
  <c r="D189" i="21"/>
  <c r="D188" i="21"/>
  <c r="D187" i="21"/>
  <c r="D186" i="21"/>
  <c r="D185" i="21"/>
  <c r="D184" i="21"/>
  <c r="D183" i="21"/>
  <c r="D182" i="21"/>
  <c r="D181" i="21"/>
  <c r="D180" i="21"/>
  <c r="D179" i="21"/>
  <c r="D178" i="21"/>
  <c r="D177" i="21"/>
  <c r="D176" i="21"/>
  <c r="D175" i="21"/>
  <c r="D174" i="21"/>
  <c r="D173" i="21"/>
  <c r="D172" i="21"/>
  <c r="D171" i="21"/>
  <c r="D170" i="21"/>
  <c r="D169" i="21"/>
  <c r="D168" i="21"/>
  <c r="D167" i="21"/>
  <c r="D166" i="21"/>
  <c r="D165" i="21"/>
  <c r="D164" i="21"/>
  <c r="D163" i="21"/>
  <c r="D162" i="21"/>
  <c r="D161" i="21"/>
  <c r="D160" i="21"/>
  <c r="D159" i="21"/>
  <c r="D158" i="21"/>
  <c r="D157" i="21"/>
  <c r="D156" i="21"/>
  <c r="D155" i="21"/>
  <c r="D154" i="21"/>
  <c r="D153" i="21"/>
  <c r="D152" i="21"/>
  <c r="D151" i="21"/>
  <c r="D150" i="21"/>
  <c r="D149" i="21"/>
  <c r="D148" i="21"/>
  <c r="D147" i="21"/>
  <c r="D146" i="21"/>
  <c r="D145" i="21"/>
  <c r="D144" i="21"/>
  <c r="D143" i="21"/>
  <c r="D142" i="21"/>
  <c r="D141" i="21"/>
  <c r="D140" i="21"/>
  <c r="D139" i="21"/>
  <c r="D138" i="21"/>
  <c r="D137" i="21"/>
  <c r="D136" i="21"/>
  <c r="D135" i="21"/>
  <c r="D134" i="21"/>
  <c r="D133" i="21"/>
  <c r="D132" i="21"/>
  <c r="D131" i="21"/>
  <c r="D130" i="21"/>
  <c r="D129" i="21"/>
  <c r="D128" i="21"/>
  <c r="D127" i="21"/>
  <c r="D126" i="21"/>
  <c r="D125" i="21"/>
  <c r="D124" i="21"/>
  <c r="D123" i="21"/>
  <c r="D122" i="21"/>
  <c r="D121" i="21"/>
  <c r="D120" i="21"/>
  <c r="D119" i="21"/>
  <c r="D118" i="21"/>
  <c r="D117" i="21"/>
  <c r="D116" i="21"/>
  <c r="D115" i="21"/>
  <c r="D114" i="21"/>
  <c r="D113" i="21"/>
  <c r="D112" i="21"/>
  <c r="D111" i="21"/>
  <c r="D110" i="21"/>
  <c r="D109" i="21"/>
  <c r="D108" i="21"/>
  <c r="D107" i="21"/>
  <c r="D106" i="21"/>
  <c r="D105" i="21"/>
  <c r="D104" i="21"/>
  <c r="D103" i="21"/>
  <c r="D102" i="21"/>
  <c r="D101" i="21"/>
  <c r="D100" i="21"/>
  <c r="D99" i="21"/>
  <c r="D98" i="21"/>
  <c r="D97" i="21"/>
  <c r="D96" i="21"/>
  <c r="D95" i="21"/>
  <c r="D94" i="21"/>
  <c r="D93" i="21"/>
  <c r="D92" i="21"/>
  <c r="D91" i="21"/>
  <c r="D90" i="21"/>
  <c r="D89" i="21"/>
  <c r="D88" i="21"/>
  <c r="D87" i="21"/>
  <c r="D86" i="21"/>
  <c r="D85" i="21"/>
  <c r="D84" i="21"/>
  <c r="D83" i="21"/>
  <c r="D82" i="21"/>
  <c r="D81" i="21"/>
  <c r="D80" i="21"/>
  <c r="D79" i="21"/>
  <c r="D78" i="21"/>
  <c r="D77" i="21"/>
  <c r="D76" i="21"/>
  <c r="D75" i="21"/>
  <c r="D74" i="21"/>
  <c r="D73" i="21"/>
  <c r="D72" i="21"/>
  <c r="D71" i="21"/>
  <c r="D70" i="21"/>
  <c r="D69" i="21"/>
  <c r="D68" i="21"/>
  <c r="D67" i="21"/>
  <c r="D66" i="21"/>
  <c r="D65" i="21"/>
  <c r="D64" i="21"/>
  <c r="D63" i="21"/>
  <c r="D62" i="21"/>
  <c r="D61" i="21"/>
  <c r="D60" i="21"/>
  <c r="D59" i="21"/>
  <c r="D58" i="21"/>
  <c r="D57" i="21"/>
  <c r="D56" i="21"/>
  <c r="D55" i="21"/>
  <c r="D54" i="21"/>
  <c r="D53" i="21"/>
  <c r="D52" i="21"/>
  <c r="D51" i="21"/>
  <c r="D50" i="21"/>
  <c r="D49" i="21"/>
  <c r="D48" i="21"/>
  <c r="D47" i="21"/>
  <c r="D46" i="21"/>
  <c r="D45" i="21"/>
  <c r="D44" i="21"/>
  <c r="D43" i="21"/>
  <c r="D42" i="21"/>
  <c r="D41" i="21"/>
  <c r="D40" i="21"/>
  <c r="D39" i="21"/>
  <c r="D38" i="21"/>
  <c r="D37" i="21"/>
  <c r="D36" i="21"/>
  <c r="D35" i="21"/>
  <c r="D34" i="21"/>
  <c r="D33" i="21"/>
  <c r="D32" i="21"/>
  <c r="D31" i="21"/>
  <c r="D30" i="21"/>
  <c r="D29" i="21"/>
  <c r="D28" i="21"/>
  <c r="G27" i="21"/>
  <c r="D27" i="21"/>
  <c r="D26" i="21"/>
  <c r="D25" i="21"/>
  <c r="D24" i="21"/>
  <c r="D23" i="21"/>
  <c r="D22" i="21"/>
  <c r="D21" i="21"/>
  <c r="D20" i="21"/>
  <c r="D19" i="21"/>
  <c r="D18" i="21"/>
  <c r="D17" i="21"/>
  <c r="D16" i="21"/>
  <c r="D15" i="21"/>
  <c r="D14" i="21"/>
  <c r="D1" i="21"/>
  <c r="U2" i="21"/>
  <c r="G2" i="21"/>
  <c r="U27" i="21"/>
  <c r="C1" i="21"/>
  <c r="G52" i="21"/>
  <c r="D421" i="20"/>
  <c r="D420" i="20"/>
  <c r="D419" i="20"/>
  <c r="D418" i="20"/>
  <c r="D417" i="20"/>
  <c r="D416" i="20"/>
  <c r="D415" i="20"/>
  <c r="D414" i="20"/>
  <c r="D413" i="20"/>
  <c r="D412" i="20"/>
  <c r="D411" i="20"/>
  <c r="D410" i="20"/>
  <c r="D409" i="20"/>
  <c r="D408" i="20"/>
  <c r="D407" i="20"/>
  <c r="D406" i="20"/>
  <c r="D405" i="20"/>
  <c r="D404" i="20"/>
  <c r="D403" i="20"/>
  <c r="D402" i="20"/>
  <c r="D401" i="20"/>
  <c r="D400" i="20"/>
  <c r="D399" i="20"/>
  <c r="D398" i="20"/>
  <c r="D397" i="20"/>
  <c r="D396" i="20"/>
  <c r="D395" i="20"/>
  <c r="D394" i="20"/>
  <c r="D393" i="20"/>
  <c r="D392" i="20"/>
  <c r="D391" i="20"/>
  <c r="D390" i="20"/>
  <c r="D389" i="20"/>
  <c r="D388" i="20"/>
  <c r="D387" i="20"/>
  <c r="D386" i="20"/>
  <c r="D385" i="20"/>
  <c r="D384" i="20"/>
  <c r="D383" i="20"/>
  <c r="D382" i="20"/>
  <c r="D381" i="20"/>
  <c r="D380" i="20"/>
  <c r="D379" i="20"/>
  <c r="D378" i="20"/>
  <c r="D377" i="20"/>
  <c r="D376" i="20"/>
  <c r="D375" i="20"/>
  <c r="D374" i="20"/>
  <c r="D373" i="20"/>
  <c r="D372" i="20"/>
  <c r="D371" i="20"/>
  <c r="D370" i="20"/>
  <c r="D369" i="20"/>
  <c r="D368" i="20"/>
  <c r="D367" i="20"/>
  <c r="D366" i="20"/>
  <c r="D365" i="20"/>
  <c r="D364" i="20"/>
  <c r="D363" i="20"/>
  <c r="D362" i="20"/>
  <c r="D361" i="20"/>
  <c r="D360" i="20"/>
  <c r="D359" i="20"/>
  <c r="D358" i="20"/>
  <c r="D357" i="20"/>
  <c r="D356" i="20"/>
  <c r="D355" i="20"/>
  <c r="D354" i="20"/>
  <c r="D353" i="20"/>
  <c r="D352" i="20"/>
  <c r="D351" i="20"/>
  <c r="D350" i="20"/>
  <c r="D349" i="20"/>
  <c r="D348" i="20"/>
  <c r="D347" i="20"/>
  <c r="D346" i="20"/>
  <c r="D345" i="20"/>
  <c r="D344" i="20"/>
  <c r="D343" i="20"/>
  <c r="D342" i="20"/>
  <c r="D341" i="20"/>
  <c r="D340" i="20"/>
  <c r="D339" i="20"/>
  <c r="D338" i="20"/>
  <c r="D337" i="20"/>
  <c r="D336" i="20"/>
  <c r="D335" i="20"/>
  <c r="D334" i="20"/>
  <c r="D333" i="20"/>
  <c r="D332" i="20"/>
  <c r="D331" i="20"/>
  <c r="D330" i="20"/>
  <c r="D329" i="20"/>
  <c r="D328" i="20"/>
  <c r="D327" i="20"/>
  <c r="D326" i="20"/>
  <c r="D325" i="20"/>
  <c r="D324" i="20"/>
  <c r="D323" i="20"/>
  <c r="D322" i="20"/>
  <c r="D321" i="20"/>
  <c r="D320" i="20"/>
  <c r="D319" i="20"/>
  <c r="D318" i="20"/>
  <c r="D317" i="20"/>
  <c r="D316" i="20"/>
  <c r="D315" i="20"/>
  <c r="D314" i="20"/>
  <c r="D313" i="20"/>
  <c r="D312" i="20"/>
  <c r="D311" i="20"/>
  <c r="D310" i="20"/>
  <c r="D309" i="20"/>
  <c r="D308" i="20"/>
  <c r="D307" i="20"/>
  <c r="D306" i="20"/>
  <c r="D305" i="20"/>
  <c r="D304" i="20"/>
  <c r="D303" i="20"/>
  <c r="D302" i="20"/>
  <c r="D301" i="20"/>
  <c r="D300" i="20"/>
  <c r="D299" i="20"/>
  <c r="D298" i="20"/>
  <c r="D297" i="20"/>
  <c r="D296" i="20"/>
  <c r="D295" i="20"/>
  <c r="D294" i="20"/>
  <c r="D293" i="20"/>
  <c r="D292" i="20"/>
  <c r="D291" i="20"/>
  <c r="D290" i="20"/>
  <c r="D289" i="20"/>
  <c r="D288" i="20"/>
  <c r="D287" i="20"/>
  <c r="D286" i="20"/>
  <c r="D285" i="20"/>
  <c r="D284" i="20"/>
  <c r="D283" i="20"/>
  <c r="D282" i="20"/>
  <c r="D281" i="20"/>
  <c r="D280" i="20"/>
  <c r="D279" i="20"/>
  <c r="D278" i="20"/>
  <c r="D277" i="20"/>
  <c r="D276" i="20"/>
  <c r="D275" i="20"/>
  <c r="D274" i="20"/>
  <c r="D273" i="20"/>
  <c r="D272" i="20"/>
  <c r="D271" i="20"/>
  <c r="D270" i="20"/>
  <c r="D269" i="20"/>
  <c r="D268" i="20"/>
  <c r="D267" i="20"/>
  <c r="D266" i="20"/>
  <c r="D265" i="20"/>
  <c r="D264" i="20"/>
  <c r="D263" i="20"/>
  <c r="D262" i="20"/>
  <c r="D261" i="20"/>
  <c r="D260" i="20"/>
  <c r="D259" i="20"/>
  <c r="D258" i="20"/>
  <c r="D257" i="20"/>
  <c r="D256" i="20"/>
  <c r="D255" i="20"/>
  <c r="D254" i="20"/>
  <c r="D253" i="20"/>
  <c r="D252" i="20"/>
  <c r="D251" i="20"/>
  <c r="D250" i="20"/>
  <c r="D249" i="20"/>
  <c r="D248" i="20"/>
  <c r="D247" i="20"/>
  <c r="D246" i="20"/>
  <c r="D245" i="20"/>
  <c r="D244" i="20"/>
  <c r="D243" i="20"/>
  <c r="D242" i="20"/>
  <c r="D241" i="20"/>
  <c r="D240" i="20"/>
  <c r="D239" i="20"/>
  <c r="D238" i="20"/>
  <c r="D237" i="20"/>
  <c r="D236" i="20"/>
  <c r="D235" i="20"/>
  <c r="D234" i="20"/>
  <c r="D233" i="20"/>
  <c r="D232" i="20"/>
  <c r="D231" i="20"/>
  <c r="D230" i="20"/>
  <c r="D229" i="20"/>
  <c r="D228" i="20"/>
  <c r="D227" i="20"/>
  <c r="D226" i="20"/>
  <c r="D225" i="20"/>
  <c r="D224" i="20"/>
  <c r="D223" i="20"/>
  <c r="D222" i="20"/>
  <c r="D221" i="20"/>
  <c r="D220" i="20"/>
  <c r="D219" i="20"/>
  <c r="D218" i="20"/>
  <c r="D217" i="20"/>
  <c r="D216" i="20"/>
  <c r="D215" i="20"/>
  <c r="D214" i="20"/>
  <c r="D213" i="20"/>
  <c r="D212" i="20"/>
  <c r="D211" i="20"/>
  <c r="D210" i="20"/>
  <c r="D209" i="20"/>
  <c r="D208" i="20"/>
  <c r="D207" i="20"/>
  <c r="D206" i="20"/>
  <c r="D205" i="20"/>
  <c r="D204" i="20"/>
  <c r="D203" i="20"/>
  <c r="D202" i="20"/>
  <c r="D201" i="20"/>
  <c r="D200" i="20"/>
  <c r="D199" i="20"/>
  <c r="D198" i="20"/>
  <c r="D197" i="20"/>
  <c r="D196" i="20"/>
  <c r="D195" i="20"/>
  <c r="D194" i="20"/>
  <c r="D193" i="20"/>
  <c r="D192" i="20"/>
  <c r="D191" i="20"/>
  <c r="D190" i="20"/>
  <c r="D189" i="20"/>
  <c r="D188" i="20"/>
  <c r="D187" i="20"/>
  <c r="D186" i="20"/>
  <c r="D185" i="20"/>
  <c r="D184" i="20"/>
  <c r="D183" i="20"/>
  <c r="D182" i="20"/>
  <c r="D181" i="20"/>
  <c r="D180" i="20"/>
  <c r="D179" i="20"/>
  <c r="D178" i="20"/>
  <c r="D177" i="20"/>
  <c r="D176" i="20"/>
  <c r="D175" i="20"/>
  <c r="D174" i="20"/>
  <c r="D173" i="20"/>
  <c r="D172" i="20"/>
  <c r="D171" i="20"/>
  <c r="D170" i="20"/>
  <c r="D169" i="20"/>
  <c r="D168" i="20"/>
  <c r="D167" i="20"/>
  <c r="D166" i="20"/>
  <c r="D165" i="20"/>
  <c r="D164" i="20"/>
  <c r="D163" i="20"/>
  <c r="D162" i="20"/>
  <c r="D161" i="20"/>
  <c r="D160" i="20"/>
  <c r="D159" i="20"/>
  <c r="D158" i="20"/>
  <c r="D157" i="20"/>
  <c r="D156" i="20"/>
  <c r="D155" i="20"/>
  <c r="D154" i="20"/>
  <c r="D153" i="20"/>
  <c r="D152" i="20"/>
  <c r="D151" i="20"/>
  <c r="D150" i="20"/>
  <c r="D149" i="20"/>
  <c r="D148" i="20"/>
  <c r="D147" i="20"/>
  <c r="D146" i="20"/>
  <c r="D145" i="20"/>
  <c r="D144" i="20"/>
  <c r="D143" i="20"/>
  <c r="D142" i="20"/>
  <c r="D141" i="20"/>
  <c r="D140" i="20"/>
  <c r="D139" i="20"/>
  <c r="D138" i="20"/>
  <c r="D137" i="20"/>
  <c r="D136" i="20"/>
  <c r="D135" i="20"/>
  <c r="D134" i="20"/>
  <c r="D133" i="20"/>
  <c r="D132" i="20"/>
  <c r="D131" i="20"/>
  <c r="D130" i="20"/>
  <c r="D129" i="20"/>
  <c r="D128" i="20"/>
  <c r="D127" i="20"/>
  <c r="D126" i="20"/>
  <c r="D125" i="20"/>
  <c r="D124" i="20"/>
  <c r="D123" i="20"/>
  <c r="D122" i="20"/>
  <c r="D121" i="20"/>
  <c r="D120" i="20"/>
  <c r="D119" i="20"/>
  <c r="D118" i="20"/>
  <c r="D117" i="20"/>
  <c r="D116" i="20"/>
  <c r="D115" i="20"/>
  <c r="D114" i="20"/>
  <c r="D113" i="20"/>
  <c r="D112" i="20"/>
  <c r="D111" i="20"/>
  <c r="D110" i="20"/>
  <c r="D109" i="20"/>
  <c r="D108" i="20"/>
  <c r="D107" i="20"/>
  <c r="D106" i="20"/>
  <c r="D105" i="20"/>
  <c r="D104" i="20"/>
  <c r="D103" i="20"/>
  <c r="D102" i="20"/>
  <c r="D101" i="20"/>
  <c r="D100" i="20"/>
  <c r="D99" i="20"/>
  <c r="D98" i="20"/>
  <c r="D97" i="20"/>
  <c r="D96" i="20"/>
  <c r="D95" i="20"/>
  <c r="D94" i="20"/>
  <c r="D93" i="20"/>
  <c r="D92" i="20"/>
  <c r="D91" i="20"/>
  <c r="D90" i="20"/>
  <c r="D89" i="20"/>
  <c r="D88" i="20"/>
  <c r="D87" i="20"/>
  <c r="D86" i="20"/>
  <c r="D85" i="20"/>
  <c r="D84" i="20"/>
  <c r="D83" i="20"/>
  <c r="D82" i="20"/>
  <c r="D81" i="20"/>
  <c r="D80" i="20"/>
  <c r="D79" i="20"/>
  <c r="D78" i="20"/>
  <c r="D77" i="20"/>
  <c r="D76" i="20"/>
  <c r="D75" i="20"/>
  <c r="D74" i="20"/>
  <c r="D73" i="20"/>
  <c r="D72" i="20"/>
  <c r="D71" i="20"/>
  <c r="D70" i="20"/>
  <c r="D69" i="20"/>
  <c r="D68" i="20"/>
  <c r="D67" i="20"/>
  <c r="D66" i="20"/>
  <c r="D65" i="20"/>
  <c r="D64" i="20"/>
  <c r="D63" i="20"/>
  <c r="D62" i="20"/>
  <c r="D61" i="20"/>
  <c r="D60" i="20"/>
  <c r="D59" i="20"/>
  <c r="D58" i="20"/>
  <c r="D57" i="20"/>
  <c r="D56" i="20"/>
  <c r="D55" i="20"/>
  <c r="D54" i="20"/>
  <c r="D53" i="20"/>
  <c r="D52" i="20"/>
  <c r="D51" i="20"/>
  <c r="D50" i="20"/>
  <c r="D49" i="20"/>
  <c r="D48" i="20"/>
  <c r="D47" i="20"/>
  <c r="D46" i="20"/>
  <c r="D45" i="20"/>
  <c r="D44" i="20"/>
  <c r="D43" i="20"/>
  <c r="D42" i="20"/>
  <c r="D41" i="20"/>
  <c r="D40" i="20"/>
  <c r="D39" i="20"/>
  <c r="D38" i="20"/>
  <c r="D37" i="20"/>
  <c r="D36" i="20"/>
  <c r="D35" i="20"/>
  <c r="D34" i="20"/>
  <c r="D33" i="20"/>
  <c r="D32" i="20"/>
  <c r="D31" i="20"/>
  <c r="D30" i="20"/>
  <c r="D29" i="20"/>
  <c r="D28" i="20"/>
  <c r="G27" i="20"/>
  <c r="D27" i="20"/>
  <c r="D26" i="20"/>
  <c r="D25" i="20"/>
  <c r="D24" i="20"/>
  <c r="D23" i="20"/>
  <c r="D22" i="20"/>
  <c r="D21" i="20"/>
  <c r="D20" i="20"/>
  <c r="D19" i="20"/>
  <c r="D18" i="20"/>
  <c r="D17" i="20"/>
  <c r="D16" i="20"/>
  <c r="D15" i="20"/>
  <c r="D14" i="20"/>
  <c r="G2" i="20"/>
  <c r="D1" i="20"/>
  <c r="U27" i="20"/>
  <c r="C1" i="20"/>
  <c r="G52" i="20"/>
  <c r="D421" i="19"/>
  <c r="D420" i="19"/>
  <c r="D419" i="19"/>
  <c r="D418" i="19"/>
  <c r="D417" i="19"/>
  <c r="D416" i="19"/>
  <c r="D415" i="19"/>
  <c r="D414" i="19"/>
  <c r="D413" i="19"/>
  <c r="D412" i="19"/>
  <c r="D411" i="19"/>
  <c r="D410" i="19"/>
  <c r="D409" i="19"/>
  <c r="D408" i="19"/>
  <c r="D407" i="19"/>
  <c r="D406" i="19"/>
  <c r="D405" i="19"/>
  <c r="D404" i="19"/>
  <c r="D403" i="19"/>
  <c r="D402" i="19"/>
  <c r="D401" i="19"/>
  <c r="D400" i="19"/>
  <c r="D399" i="19"/>
  <c r="D398" i="19"/>
  <c r="D397" i="19"/>
  <c r="D396" i="19"/>
  <c r="D395" i="19"/>
  <c r="D394" i="19"/>
  <c r="D393" i="19"/>
  <c r="D392" i="19"/>
  <c r="D391" i="19"/>
  <c r="D390" i="19"/>
  <c r="D389" i="19"/>
  <c r="D388" i="19"/>
  <c r="D387" i="19"/>
  <c r="D386" i="19"/>
  <c r="D385" i="19"/>
  <c r="D384" i="19"/>
  <c r="D383" i="19"/>
  <c r="D382" i="19"/>
  <c r="D381" i="19"/>
  <c r="D380" i="19"/>
  <c r="D379" i="19"/>
  <c r="D378" i="19"/>
  <c r="D377" i="19"/>
  <c r="D376" i="19"/>
  <c r="D375" i="19"/>
  <c r="D374" i="19"/>
  <c r="D373" i="19"/>
  <c r="D372" i="19"/>
  <c r="D371" i="19"/>
  <c r="D370" i="19"/>
  <c r="D369" i="19"/>
  <c r="D368" i="19"/>
  <c r="D367" i="19"/>
  <c r="D366" i="19"/>
  <c r="D365" i="19"/>
  <c r="D364" i="19"/>
  <c r="D363" i="19"/>
  <c r="D362" i="19"/>
  <c r="D361" i="19"/>
  <c r="D360" i="19"/>
  <c r="D359" i="19"/>
  <c r="D358" i="19"/>
  <c r="D357" i="19"/>
  <c r="D356" i="19"/>
  <c r="D355" i="19"/>
  <c r="D354" i="19"/>
  <c r="D353" i="19"/>
  <c r="D352" i="19"/>
  <c r="D351" i="19"/>
  <c r="D350" i="19"/>
  <c r="D349" i="19"/>
  <c r="D348" i="19"/>
  <c r="D347" i="19"/>
  <c r="D346" i="19"/>
  <c r="D345" i="19"/>
  <c r="D344" i="19"/>
  <c r="D343" i="19"/>
  <c r="D342" i="19"/>
  <c r="D341" i="19"/>
  <c r="D340" i="19"/>
  <c r="D339" i="19"/>
  <c r="D338" i="19"/>
  <c r="D337" i="19"/>
  <c r="D336" i="19"/>
  <c r="D335" i="19"/>
  <c r="D334" i="19"/>
  <c r="D333" i="19"/>
  <c r="D332" i="19"/>
  <c r="D331" i="19"/>
  <c r="D330" i="19"/>
  <c r="D329" i="19"/>
  <c r="D328" i="19"/>
  <c r="D327" i="19"/>
  <c r="D326" i="19"/>
  <c r="D325" i="19"/>
  <c r="D324" i="19"/>
  <c r="D323" i="19"/>
  <c r="D322" i="19"/>
  <c r="D321" i="19"/>
  <c r="D320" i="19"/>
  <c r="D319" i="19"/>
  <c r="D318" i="19"/>
  <c r="D317" i="19"/>
  <c r="D316" i="19"/>
  <c r="D315" i="19"/>
  <c r="D314" i="19"/>
  <c r="D313" i="19"/>
  <c r="D312" i="19"/>
  <c r="D311" i="19"/>
  <c r="D310" i="19"/>
  <c r="D309" i="19"/>
  <c r="D308" i="19"/>
  <c r="D307" i="19"/>
  <c r="D306" i="19"/>
  <c r="D305" i="19"/>
  <c r="D304" i="19"/>
  <c r="D303" i="19"/>
  <c r="D302" i="19"/>
  <c r="D301" i="19"/>
  <c r="D300" i="19"/>
  <c r="D299" i="19"/>
  <c r="D298" i="19"/>
  <c r="D297" i="19"/>
  <c r="D296" i="19"/>
  <c r="D295" i="19"/>
  <c r="D294" i="19"/>
  <c r="D293" i="19"/>
  <c r="D292" i="19"/>
  <c r="D291" i="19"/>
  <c r="D290" i="19"/>
  <c r="D289" i="19"/>
  <c r="D288" i="19"/>
  <c r="D287" i="19"/>
  <c r="D286" i="19"/>
  <c r="D285" i="19"/>
  <c r="D284" i="19"/>
  <c r="D283" i="19"/>
  <c r="D282" i="19"/>
  <c r="D281" i="19"/>
  <c r="D280" i="19"/>
  <c r="D279" i="19"/>
  <c r="D278" i="19"/>
  <c r="D277" i="19"/>
  <c r="D276" i="19"/>
  <c r="D275" i="19"/>
  <c r="D274" i="19"/>
  <c r="D273" i="19"/>
  <c r="D272" i="19"/>
  <c r="D271" i="19"/>
  <c r="D270" i="19"/>
  <c r="D269" i="19"/>
  <c r="D268" i="19"/>
  <c r="D267" i="19"/>
  <c r="D266" i="19"/>
  <c r="D265" i="19"/>
  <c r="D264" i="19"/>
  <c r="D263" i="19"/>
  <c r="D262" i="19"/>
  <c r="D261" i="19"/>
  <c r="D260" i="19"/>
  <c r="D259" i="19"/>
  <c r="D258" i="19"/>
  <c r="D257" i="19"/>
  <c r="D256" i="19"/>
  <c r="D255" i="19"/>
  <c r="D254" i="19"/>
  <c r="D253" i="19"/>
  <c r="D252" i="19"/>
  <c r="D251" i="19"/>
  <c r="D250" i="19"/>
  <c r="D249" i="19"/>
  <c r="D248" i="19"/>
  <c r="D247" i="19"/>
  <c r="D246" i="19"/>
  <c r="D245" i="19"/>
  <c r="D244" i="19"/>
  <c r="D243" i="19"/>
  <c r="D242" i="19"/>
  <c r="D241" i="19"/>
  <c r="D240" i="19"/>
  <c r="D239" i="19"/>
  <c r="D238" i="19"/>
  <c r="D237" i="19"/>
  <c r="D236" i="19"/>
  <c r="D235" i="19"/>
  <c r="D234" i="19"/>
  <c r="D233" i="19"/>
  <c r="D232" i="19"/>
  <c r="D231" i="19"/>
  <c r="D230" i="19"/>
  <c r="D229" i="19"/>
  <c r="D228" i="19"/>
  <c r="D227" i="19"/>
  <c r="D226" i="19"/>
  <c r="D225" i="19"/>
  <c r="D224" i="19"/>
  <c r="D223" i="19"/>
  <c r="D222" i="19"/>
  <c r="D221" i="19"/>
  <c r="D220" i="19"/>
  <c r="D219" i="19"/>
  <c r="D218" i="19"/>
  <c r="D217" i="19"/>
  <c r="D216" i="19"/>
  <c r="D215" i="19"/>
  <c r="D214" i="19"/>
  <c r="D213" i="19"/>
  <c r="D212" i="19"/>
  <c r="D211" i="19"/>
  <c r="D210" i="19"/>
  <c r="D209" i="19"/>
  <c r="D208" i="19"/>
  <c r="D207" i="19"/>
  <c r="D206" i="19"/>
  <c r="D205" i="19"/>
  <c r="D204" i="19"/>
  <c r="D203" i="19"/>
  <c r="D202" i="19"/>
  <c r="D201" i="19"/>
  <c r="D200" i="19"/>
  <c r="D199" i="19"/>
  <c r="D198" i="19"/>
  <c r="D197" i="19"/>
  <c r="D196" i="19"/>
  <c r="D195" i="19"/>
  <c r="D194" i="19"/>
  <c r="D193" i="19"/>
  <c r="D192" i="19"/>
  <c r="D191" i="19"/>
  <c r="D190" i="19"/>
  <c r="D189" i="19"/>
  <c r="D188" i="19"/>
  <c r="D187" i="19"/>
  <c r="D186" i="19"/>
  <c r="D185" i="19"/>
  <c r="D184" i="19"/>
  <c r="D183" i="19"/>
  <c r="D182" i="19"/>
  <c r="D181" i="19"/>
  <c r="D180" i="19"/>
  <c r="D179" i="19"/>
  <c r="D178" i="19"/>
  <c r="D177" i="19"/>
  <c r="D176" i="19"/>
  <c r="D175" i="19"/>
  <c r="D174" i="19"/>
  <c r="D173" i="19"/>
  <c r="D172" i="19"/>
  <c r="D171" i="19"/>
  <c r="D170" i="19"/>
  <c r="D169" i="19"/>
  <c r="D168" i="19"/>
  <c r="D167" i="19"/>
  <c r="D166" i="19"/>
  <c r="D165" i="19"/>
  <c r="D164" i="19"/>
  <c r="D163" i="19"/>
  <c r="D162" i="19"/>
  <c r="D161" i="19"/>
  <c r="D160" i="19"/>
  <c r="D159" i="19"/>
  <c r="D158" i="19"/>
  <c r="D157" i="19"/>
  <c r="D156" i="19"/>
  <c r="D155" i="19"/>
  <c r="D154" i="19"/>
  <c r="D153" i="19"/>
  <c r="D152" i="19"/>
  <c r="D151" i="19"/>
  <c r="D150" i="19"/>
  <c r="D149" i="19"/>
  <c r="D148" i="19"/>
  <c r="D147" i="19"/>
  <c r="D146" i="19"/>
  <c r="D145" i="19"/>
  <c r="D144" i="19"/>
  <c r="D143" i="19"/>
  <c r="D142" i="19"/>
  <c r="D141" i="19"/>
  <c r="D140" i="19"/>
  <c r="D139" i="19"/>
  <c r="D138" i="19"/>
  <c r="D137" i="19"/>
  <c r="D136" i="19"/>
  <c r="D135" i="19"/>
  <c r="D134" i="19"/>
  <c r="D133" i="19"/>
  <c r="D132" i="19"/>
  <c r="D131" i="19"/>
  <c r="D130" i="19"/>
  <c r="D129" i="19"/>
  <c r="D128" i="19"/>
  <c r="D127" i="19"/>
  <c r="D126" i="19"/>
  <c r="D125" i="19"/>
  <c r="D124" i="19"/>
  <c r="D123" i="19"/>
  <c r="D122" i="19"/>
  <c r="D121" i="19"/>
  <c r="D120" i="19"/>
  <c r="D119" i="19"/>
  <c r="D118" i="19"/>
  <c r="D117" i="19"/>
  <c r="D116" i="19"/>
  <c r="D115" i="19"/>
  <c r="D114" i="19"/>
  <c r="D113" i="19"/>
  <c r="D112" i="19"/>
  <c r="D111" i="19"/>
  <c r="D110" i="19"/>
  <c r="D109" i="19"/>
  <c r="D108" i="19"/>
  <c r="D107" i="19"/>
  <c r="D106" i="19"/>
  <c r="D105" i="19"/>
  <c r="D104" i="19"/>
  <c r="D103" i="19"/>
  <c r="D102" i="19"/>
  <c r="D101" i="19"/>
  <c r="D100" i="19"/>
  <c r="D99" i="19"/>
  <c r="D98" i="19"/>
  <c r="D97" i="19"/>
  <c r="D96" i="19"/>
  <c r="D95" i="19"/>
  <c r="D94" i="19"/>
  <c r="D93" i="19"/>
  <c r="D92" i="19"/>
  <c r="D91" i="19"/>
  <c r="D90" i="19"/>
  <c r="D89" i="19"/>
  <c r="D88" i="19"/>
  <c r="D87" i="19"/>
  <c r="D86" i="19"/>
  <c r="D85" i="19"/>
  <c r="D84" i="19"/>
  <c r="D83" i="19"/>
  <c r="D82" i="19"/>
  <c r="D81" i="19"/>
  <c r="D80" i="19"/>
  <c r="D79" i="19"/>
  <c r="D78" i="19"/>
  <c r="D77" i="19"/>
  <c r="D76" i="19"/>
  <c r="D75" i="19"/>
  <c r="D74" i="19"/>
  <c r="D73" i="19"/>
  <c r="D72" i="19"/>
  <c r="D71" i="19"/>
  <c r="D70" i="19"/>
  <c r="D69" i="19"/>
  <c r="D68" i="19"/>
  <c r="D67" i="19"/>
  <c r="D66" i="19"/>
  <c r="D65" i="19"/>
  <c r="D64" i="19"/>
  <c r="D63" i="19"/>
  <c r="D62" i="19"/>
  <c r="D61" i="19"/>
  <c r="D60" i="19"/>
  <c r="D59" i="19"/>
  <c r="D58" i="19"/>
  <c r="D57" i="19"/>
  <c r="D56" i="19"/>
  <c r="D55" i="19"/>
  <c r="D54" i="19"/>
  <c r="D53" i="19"/>
  <c r="D52" i="19"/>
  <c r="D51" i="19"/>
  <c r="D50" i="19"/>
  <c r="D49" i="19"/>
  <c r="D48" i="19"/>
  <c r="D47" i="19"/>
  <c r="D46" i="19"/>
  <c r="D45" i="19"/>
  <c r="D44" i="19"/>
  <c r="D43" i="19"/>
  <c r="D42" i="19"/>
  <c r="D41" i="19"/>
  <c r="D40" i="19"/>
  <c r="D39" i="19"/>
  <c r="D38" i="19"/>
  <c r="D37" i="19"/>
  <c r="D36" i="19"/>
  <c r="D35" i="19"/>
  <c r="D34" i="19"/>
  <c r="D33" i="19"/>
  <c r="D32" i="19"/>
  <c r="D31" i="19"/>
  <c r="D30" i="19"/>
  <c r="D29" i="19"/>
  <c r="D28" i="19"/>
  <c r="G27" i="19"/>
  <c r="D27" i="19"/>
  <c r="D26" i="19"/>
  <c r="D25" i="19"/>
  <c r="D24" i="19"/>
  <c r="D23" i="19"/>
  <c r="D22" i="19"/>
  <c r="D21" i="19"/>
  <c r="D20" i="19"/>
  <c r="D19" i="19"/>
  <c r="D18" i="19"/>
  <c r="D17" i="19"/>
  <c r="D16" i="19"/>
  <c r="D15" i="19"/>
  <c r="D14" i="19"/>
  <c r="G2" i="19"/>
  <c r="D1" i="19"/>
  <c r="U27" i="19"/>
  <c r="C1" i="19"/>
  <c r="G52" i="19"/>
  <c r="D421" i="18"/>
  <c r="D420" i="18"/>
  <c r="D419" i="18"/>
  <c r="D418" i="18"/>
  <c r="D417" i="18"/>
  <c r="D416" i="18"/>
  <c r="D415" i="18"/>
  <c r="D414" i="18"/>
  <c r="D413" i="18"/>
  <c r="D412" i="18"/>
  <c r="D411" i="18"/>
  <c r="D410" i="18"/>
  <c r="D409" i="18"/>
  <c r="D408" i="18"/>
  <c r="D407" i="18"/>
  <c r="D406" i="18"/>
  <c r="D405" i="18"/>
  <c r="D404" i="18"/>
  <c r="D403" i="18"/>
  <c r="D402" i="18"/>
  <c r="D401" i="18"/>
  <c r="D400" i="18"/>
  <c r="D399" i="18"/>
  <c r="D398" i="18"/>
  <c r="D397" i="18"/>
  <c r="D396" i="18"/>
  <c r="D395" i="18"/>
  <c r="D394" i="18"/>
  <c r="D393" i="18"/>
  <c r="D392" i="18"/>
  <c r="D391" i="18"/>
  <c r="D390" i="18"/>
  <c r="D389" i="18"/>
  <c r="D388" i="18"/>
  <c r="D387" i="18"/>
  <c r="D386" i="18"/>
  <c r="D385" i="18"/>
  <c r="D384" i="18"/>
  <c r="D383" i="18"/>
  <c r="D382" i="18"/>
  <c r="D381" i="18"/>
  <c r="D380" i="18"/>
  <c r="D379" i="18"/>
  <c r="D378" i="18"/>
  <c r="D377" i="18"/>
  <c r="D376" i="18"/>
  <c r="D375" i="18"/>
  <c r="D374" i="18"/>
  <c r="D373" i="18"/>
  <c r="D372" i="18"/>
  <c r="D371" i="18"/>
  <c r="D370" i="18"/>
  <c r="D369" i="18"/>
  <c r="D368" i="18"/>
  <c r="D367" i="18"/>
  <c r="D366" i="18"/>
  <c r="D365" i="18"/>
  <c r="D364" i="18"/>
  <c r="D363" i="18"/>
  <c r="D362" i="18"/>
  <c r="D361" i="18"/>
  <c r="D360" i="18"/>
  <c r="D359" i="18"/>
  <c r="D358" i="18"/>
  <c r="D357" i="18"/>
  <c r="D356" i="18"/>
  <c r="D355" i="18"/>
  <c r="D354" i="18"/>
  <c r="D353" i="18"/>
  <c r="D352" i="18"/>
  <c r="D351" i="18"/>
  <c r="D350" i="18"/>
  <c r="D349" i="18"/>
  <c r="D348" i="18"/>
  <c r="D347" i="18"/>
  <c r="D346" i="18"/>
  <c r="D345" i="18"/>
  <c r="D344" i="18"/>
  <c r="D343" i="18"/>
  <c r="D342" i="18"/>
  <c r="D341" i="18"/>
  <c r="D340" i="18"/>
  <c r="D339" i="18"/>
  <c r="D338" i="18"/>
  <c r="D337" i="18"/>
  <c r="D336" i="18"/>
  <c r="D335" i="18"/>
  <c r="D334" i="18"/>
  <c r="D333" i="18"/>
  <c r="D332" i="18"/>
  <c r="D331" i="18"/>
  <c r="D330" i="18"/>
  <c r="D329" i="18"/>
  <c r="D328" i="18"/>
  <c r="D327" i="18"/>
  <c r="D326" i="18"/>
  <c r="D325" i="18"/>
  <c r="D324" i="18"/>
  <c r="D323" i="18"/>
  <c r="D322" i="18"/>
  <c r="D321" i="18"/>
  <c r="D320" i="18"/>
  <c r="D319" i="18"/>
  <c r="D318" i="18"/>
  <c r="D317" i="18"/>
  <c r="D316" i="18"/>
  <c r="D315" i="18"/>
  <c r="D314" i="18"/>
  <c r="D313" i="18"/>
  <c r="D312" i="18"/>
  <c r="D311" i="18"/>
  <c r="D310" i="18"/>
  <c r="D309" i="18"/>
  <c r="D308" i="18"/>
  <c r="D307" i="18"/>
  <c r="D306" i="18"/>
  <c r="D305" i="18"/>
  <c r="D304" i="18"/>
  <c r="D303" i="18"/>
  <c r="D302" i="18"/>
  <c r="D301" i="18"/>
  <c r="D300" i="18"/>
  <c r="D299" i="18"/>
  <c r="D298" i="18"/>
  <c r="D297" i="18"/>
  <c r="D296" i="18"/>
  <c r="D295" i="18"/>
  <c r="D294" i="18"/>
  <c r="D293" i="18"/>
  <c r="D292" i="18"/>
  <c r="D291" i="18"/>
  <c r="D290" i="18"/>
  <c r="D289" i="18"/>
  <c r="D288" i="18"/>
  <c r="D287" i="18"/>
  <c r="D286" i="18"/>
  <c r="D285" i="18"/>
  <c r="D284" i="18"/>
  <c r="D283" i="18"/>
  <c r="D282" i="18"/>
  <c r="D281" i="18"/>
  <c r="D280" i="18"/>
  <c r="D279" i="18"/>
  <c r="D278" i="18"/>
  <c r="D277" i="18"/>
  <c r="D276" i="18"/>
  <c r="D275" i="18"/>
  <c r="D274" i="18"/>
  <c r="D273" i="18"/>
  <c r="D272" i="18"/>
  <c r="D271" i="18"/>
  <c r="D270" i="18"/>
  <c r="D269" i="18"/>
  <c r="D268" i="18"/>
  <c r="D267" i="18"/>
  <c r="D266" i="18"/>
  <c r="D265" i="18"/>
  <c r="D264" i="18"/>
  <c r="D263" i="18"/>
  <c r="D262" i="18"/>
  <c r="D261" i="18"/>
  <c r="D260" i="18"/>
  <c r="D259" i="18"/>
  <c r="D258" i="18"/>
  <c r="D257" i="18"/>
  <c r="D256" i="18"/>
  <c r="D255" i="18"/>
  <c r="D254" i="18"/>
  <c r="D253" i="18"/>
  <c r="D252" i="18"/>
  <c r="D251" i="18"/>
  <c r="D250" i="18"/>
  <c r="D249" i="18"/>
  <c r="D248" i="18"/>
  <c r="D247" i="18"/>
  <c r="D246" i="18"/>
  <c r="D245" i="18"/>
  <c r="D244" i="18"/>
  <c r="D243" i="18"/>
  <c r="D242" i="18"/>
  <c r="D241" i="18"/>
  <c r="D240" i="18"/>
  <c r="D239" i="18"/>
  <c r="D238" i="18"/>
  <c r="D237" i="18"/>
  <c r="D236" i="18"/>
  <c r="D235" i="18"/>
  <c r="D234" i="18"/>
  <c r="D233" i="18"/>
  <c r="D232" i="18"/>
  <c r="D231" i="18"/>
  <c r="D230" i="18"/>
  <c r="D229" i="18"/>
  <c r="D228" i="18"/>
  <c r="D227" i="18"/>
  <c r="D226" i="18"/>
  <c r="D225" i="18"/>
  <c r="D224" i="18"/>
  <c r="D223" i="18"/>
  <c r="D222" i="18"/>
  <c r="D221" i="18"/>
  <c r="D220" i="18"/>
  <c r="D219" i="18"/>
  <c r="D218" i="18"/>
  <c r="D217" i="18"/>
  <c r="D216" i="18"/>
  <c r="D215" i="18"/>
  <c r="D214" i="18"/>
  <c r="D213" i="18"/>
  <c r="D212" i="18"/>
  <c r="D211" i="18"/>
  <c r="D210" i="18"/>
  <c r="D209" i="18"/>
  <c r="D208" i="18"/>
  <c r="D207" i="18"/>
  <c r="D206" i="18"/>
  <c r="D205" i="18"/>
  <c r="D204" i="18"/>
  <c r="D203" i="18"/>
  <c r="D202" i="18"/>
  <c r="D201" i="18"/>
  <c r="D200" i="18"/>
  <c r="D199" i="18"/>
  <c r="D198" i="18"/>
  <c r="D197" i="18"/>
  <c r="D196" i="18"/>
  <c r="D195" i="18"/>
  <c r="D194" i="18"/>
  <c r="D193" i="18"/>
  <c r="D192" i="18"/>
  <c r="D191" i="18"/>
  <c r="D190" i="18"/>
  <c r="D189" i="18"/>
  <c r="D188" i="18"/>
  <c r="D187" i="18"/>
  <c r="D186" i="18"/>
  <c r="D185" i="18"/>
  <c r="D184" i="18"/>
  <c r="D183" i="18"/>
  <c r="D182" i="18"/>
  <c r="D181" i="18"/>
  <c r="D180" i="18"/>
  <c r="D179" i="18"/>
  <c r="D178" i="18"/>
  <c r="D177" i="18"/>
  <c r="D176" i="18"/>
  <c r="D175" i="18"/>
  <c r="D174" i="18"/>
  <c r="D173" i="18"/>
  <c r="D172" i="18"/>
  <c r="D171" i="18"/>
  <c r="D170" i="18"/>
  <c r="D169" i="18"/>
  <c r="D168" i="18"/>
  <c r="D167" i="18"/>
  <c r="D166" i="18"/>
  <c r="D165" i="18"/>
  <c r="D164" i="18"/>
  <c r="D163" i="18"/>
  <c r="D162" i="18"/>
  <c r="D161" i="18"/>
  <c r="D160" i="18"/>
  <c r="D159" i="18"/>
  <c r="D158" i="18"/>
  <c r="D157" i="18"/>
  <c r="D156" i="18"/>
  <c r="D155" i="18"/>
  <c r="D154" i="18"/>
  <c r="D153" i="18"/>
  <c r="D152" i="18"/>
  <c r="D151" i="18"/>
  <c r="D150" i="18"/>
  <c r="D149" i="18"/>
  <c r="D148" i="18"/>
  <c r="D147" i="18"/>
  <c r="D146" i="18"/>
  <c r="D145" i="18"/>
  <c r="D144" i="18"/>
  <c r="D143" i="18"/>
  <c r="D142" i="18"/>
  <c r="D141" i="18"/>
  <c r="D140" i="18"/>
  <c r="D139" i="18"/>
  <c r="D138" i="18"/>
  <c r="D137" i="18"/>
  <c r="D136" i="18"/>
  <c r="D135" i="18"/>
  <c r="D134" i="18"/>
  <c r="D133" i="18"/>
  <c r="D132" i="18"/>
  <c r="D131" i="18"/>
  <c r="D130" i="18"/>
  <c r="D129" i="18"/>
  <c r="D128" i="18"/>
  <c r="D127" i="18"/>
  <c r="D126" i="18"/>
  <c r="D125" i="18"/>
  <c r="D124" i="18"/>
  <c r="D123" i="18"/>
  <c r="D122" i="18"/>
  <c r="D121" i="18"/>
  <c r="D120" i="18"/>
  <c r="D119" i="18"/>
  <c r="D118" i="18"/>
  <c r="D117" i="18"/>
  <c r="D116" i="18"/>
  <c r="D115" i="18"/>
  <c r="D114" i="18"/>
  <c r="D113" i="18"/>
  <c r="D112" i="18"/>
  <c r="D111" i="18"/>
  <c r="D110" i="18"/>
  <c r="D109" i="18"/>
  <c r="D108" i="18"/>
  <c r="D107" i="18"/>
  <c r="D106" i="18"/>
  <c r="D105" i="18"/>
  <c r="D104" i="18"/>
  <c r="D103" i="18"/>
  <c r="D102" i="18"/>
  <c r="D101" i="18"/>
  <c r="D100" i="18"/>
  <c r="D99" i="18"/>
  <c r="D98" i="18"/>
  <c r="D97" i="18"/>
  <c r="D96" i="18"/>
  <c r="D95" i="18"/>
  <c r="D94" i="18"/>
  <c r="D93" i="18"/>
  <c r="D92" i="18"/>
  <c r="D91" i="18"/>
  <c r="D90" i="18"/>
  <c r="D89" i="18"/>
  <c r="D88" i="18"/>
  <c r="D87" i="18"/>
  <c r="D86" i="18"/>
  <c r="D85" i="18"/>
  <c r="D84" i="18"/>
  <c r="D83" i="18"/>
  <c r="D82" i="18"/>
  <c r="D81" i="18"/>
  <c r="D80" i="18"/>
  <c r="D79" i="18"/>
  <c r="D78" i="18"/>
  <c r="D77" i="18"/>
  <c r="D76" i="18"/>
  <c r="D75" i="18"/>
  <c r="D74" i="18"/>
  <c r="D73" i="18"/>
  <c r="D72" i="18"/>
  <c r="D71" i="18"/>
  <c r="D70" i="18"/>
  <c r="D69" i="18"/>
  <c r="D68" i="18"/>
  <c r="D67" i="18"/>
  <c r="D66" i="18"/>
  <c r="D65" i="18"/>
  <c r="D64" i="18"/>
  <c r="D63" i="18"/>
  <c r="D62" i="18"/>
  <c r="D61" i="18"/>
  <c r="D60" i="18"/>
  <c r="D59" i="18"/>
  <c r="D58" i="18"/>
  <c r="D57" i="18"/>
  <c r="D56" i="18"/>
  <c r="D55" i="18"/>
  <c r="D54" i="18"/>
  <c r="D53" i="18"/>
  <c r="D52" i="18"/>
  <c r="D51" i="18"/>
  <c r="D50" i="18"/>
  <c r="D49" i="18"/>
  <c r="D48" i="18"/>
  <c r="D47" i="18"/>
  <c r="D46" i="18"/>
  <c r="D45" i="18"/>
  <c r="D44" i="18"/>
  <c r="D43" i="18"/>
  <c r="D42" i="18"/>
  <c r="D41" i="18"/>
  <c r="D40" i="18"/>
  <c r="D39" i="18"/>
  <c r="D38" i="18"/>
  <c r="D37" i="18"/>
  <c r="D36" i="18"/>
  <c r="D35" i="18"/>
  <c r="D34" i="18"/>
  <c r="D33" i="18"/>
  <c r="D32" i="18"/>
  <c r="D31" i="18"/>
  <c r="D30" i="18"/>
  <c r="D29" i="18"/>
  <c r="D28" i="18"/>
  <c r="G27" i="18"/>
  <c r="D27" i="18"/>
  <c r="D26" i="18"/>
  <c r="D25" i="18"/>
  <c r="D24" i="18"/>
  <c r="D23" i="18"/>
  <c r="D22" i="18"/>
  <c r="D21" i="18"/>
  <c r="D20" i="18"/>
  <c r="D19" i="18"/>
  <c r="D18" i="18"/>
  <c r="D17" i="18"/>
  <c r="D16" i="18"/>
  <c r="D15" i="18"/>
  <c r="D14" i="18"/>
  <c r="G2" i="18"/>
  <c r="D1" i="18"/>
  <c r="U27" i="18"/>
  <c r="C1" i="18"/>
  <c r="G52" i="18"/>
  <c r="D421" i="17"/>
  <c r="D420" i="17"/>
  <c r="D419" i="17"/>
  <c r="D418" i="17"/>
  <c r="D417" i="17"/>
  <c r="D416" i="17"/>
  <c r="D415" i="17"/>
  <c r="D414" i="17"/>
  <c r="D413" i="17"/>
  <c r="D412" i="17"/>
  <c r="D411" i="17"/>
  <c r="D410" i="17"/>
  <c r="D409" i="17"/>
  <c r="D408" i="17"/>
  <c r="D407" i="17"/>
  <c r="D406" i="17"/>
  <c r="D405" i="17"/>
  <c r="D404" i="17"/>
  <c r="D403" i="17"/>
  <c r="D402" i="17"/>
  <c r="D401" i="17"/>
  <c r="D400" i="17"/>
  <c r="D399" i="17"/>
  <c r="D398" i="17"/>
  <c r="D397" i="17"/>
  <c r="D396" i="17"/>
  <c r="D395" i="17"/>
  <c r="D394" i="17"/>
  <c r="D393" i="17"/>
  <c r="D392" i="17"/>
  <c r="D391" i="17"/>
  <c r="D390" i="17"/>
  <c r="D389" i="17"/>
  <c r="D388" i="17"/>
  <c r="D387" i="17"/>
  <c r="D386" i="17"/>
  <c r="D385" i="17"/>
  <c r="D384" i="17"/>
  <c r="D383" i="17"/>
  <c r="D382" i="17"/>
  <c r="D381" i="17"/>
  <c r="D380" i="17"/>
  <c r="D379" i="17"/>
  <c r="D378" i="17"/>
  <c r="D377" i="17"/>
  <c r="D376" i="17"/>
  <c r="D375" i="17"/>
  <c r="D374" i="17"/>
  <c r="D373" i="17"/>
  <c r="D372" i="17"/>
  <c r="D371" i="17"/>
  <c r="D370" i="17"/>
  <c r="D369" i="17"/>
  <c r="D368" i="17"/>
  <c r="D367" i="17"/>
  <c r="D366" i="17"/>
  <c r="D365" i="17"/>
  <c r="D364" i="17"/>
  <c r="D363" i="17"/>
  <c r="D362" i="17"/>
  <c r="D361" i="17"/>
  <c r="D360" i="17"/>
  <c r="D359" i="17"/>
  <c r="D358" i="17"/>
  <c r="D357" i="17"/>
  <c r="D356" i="17"/>
  <c r="D355" i="17"/>
  <c r="D354" i="17"/>
  <c r="D353" i="17"/>
  <c r="D352" i="17"/>
  <c r="D351" i="17"/>
  <c r="D350" i="17"/>
  <c r="D349" i="17"/>
  <c r="D348" i="17"/>
  <c r="D347" i="17"/>
  <c r="D346" i="17"/>
  <c r="D345" i="17"/>
  <c r="D344" i="17"/>
  <c r="D343" i="17"/>
  <c r="D342" i="17"/>
  <c r="D341" i="17"/>
  <c r="D340" i="17"/>
  <c r="D339" i="17"/>
  <c r="D338" i="17"/>
  <c r="D337" i="17"/>
  <c r="D336" i="17"/>
  <c r="D335" i="17"/>
  <c r="D334" i="17"/>
  <c r="D333" i="17"/>
  <c r="D332" i="17"/>
  <c r="D331" i="17"/>
  <c r="D330" i="17"/>
  <c r="D329" i="17"/>
  <c r="D328" i="17"/>
  <c r="D327" i="17"/>
  <c r="D326" i="17"/>
  <c r="D325" i="17"/>
  <c r="D324" i="17"/>
  <c r="D323" i="17"/>
  <c r="D322" i="17"/>
  <c r="D321" i="17"/>
  <c r="D320" i="17"/>
  <c r="D319" i="17"/>
  <c r="D318" i="17"/>
  <c r="D317" i="17"/>
  <c r="D316" i="17"/>
  <c r="D315" i="17"/>
  <c r="D314" i="17"/>
  <c r="D313" i="17"/>
  <c r="D312" i="17"/>
  <c r="D311" i="17"/>
  <c r="D310" i="17"/>
  <c r="D309" i="17"/>
  <c r="D308" i="17"/>
  <c r="D307" i="17"/>
  <c r="D306" i="17"/>
  <c r="D305" i="17"/>
  <c r="D304" i="17"/>
  <c r="D303" i="17"/>
  <c r="D302" i="17"/>
  <c r="D301" i="17"/>
  <c r="D300" i="17"/>
  <c r="D299" i="17"/>
  <c r="D298" i="17"/>
  <c r="D297" i="17"/>
  <c r="D296" i="17"/>
  <c r="D295" i="17"/>
  <c r="D294" i="17"/>
  <c r="D293" i="17"/>
  <c r="D292" i="17"/>
  <c r="D291" i="17"/>
  <c r="D290" i="17"/>
  <c r="D289" i="17"/>
  <c r="D288" i="17"/>
  <c r="D287" i="17"/>
  <c r="D286" i="17"/>
  <c r="D285" i="17"/>
  <c r="D284" i="17"/>
  <c r="D283" i="17"/>
  <c r="D282" i="17"/>
  <c r="D281" i="17"/>
  <c r="D280" i="17"/>
  <c r="D279" i="17"/>
  <c r="D278" i="17"/>
  <c r="D277" i="17"/>
  <c r="D276" i="17"/>
  <c r="D275" i="17"/>
  <c r="D274" i="17"/>
  <c r="D273" i="17"/>
  <c r="D272" i="17"/>
  <c r="D271" i="17"/>
  <c r="D270" i="17"/>
  <c r="D269" i="17"/>
  <c r="D268" i="17"/>
  <c r="D267" i="17"/>
  <c r="D266" i="17"/>
  <c r="D265" i="17"/>
  <c r="D264" i="17"/>
  <c r="D263" i="17"/>
  <c r="D262" i="17"/>
  <c r="D261" i="17"/>
  <c r="D260" i="17"/>
  <c r="D259" i="17"/>
  <c r="D258" i="17"/>
  <c r="D257" i="17"/>
  <c r="D256" i="17"/>
  <c r="D255" i="17"/>
  <c r="D254" i="17"/>
  <c r="D253" i="17"/>
  <c r="D252" i="17"/>
  <c r="D251" i="17"/>
  <c r="D250" i="17"/>
  <c r="D249" i="17"/>
  <c r="D248" i="17"/>
  <c r="D247" i="17"/>
  <c r="D246" i="17"/>
  <c r="D245" i="17"/>
  <c r="D244" i="17"/>
  <c r="D243" i="17"/>
  <c r="D242" i="17"/>
  <c r="D241" i="17"/>
  <c r="D240" i="17"/>
  <c r="D239" i="17"/>
  <c r="D238" i="17"/>
  <c r="D237" i="17"/>
  <c r="D236" i="17"/>
  <c r="D235" i="17"/>
  <c r="D234" i="17"/>
  <c r="D233" i="17"/>
  <c r="D232" i="17"/>
  <c r="D231" i="17"/>
  <c r="D230" i="17"/>
  <c r="D229" i="17"/>
  <c r="D228" i="17"/>
  <c r="D227" i="17"/>
  <c r="D226" i="17"/>
  <c r="D225" i="17"/>
  <c r="D224" i="17"/>
  <c r="D223" i="17"/>
  <c r="D222" i="17"/>
  <c r="D221" i="17"/>
  <c r="D220" i="17"/>
  <c r="D219" i="17"/>
  <c r="D218" i="17"/>
  <c r="D217" i="17"/>
  <c r="D216" i="17"/>
  <c r="D215" i="17"/>
  <c r="D214" i="17"/>
  <c r="D213" i="17"/>
  <c r="D212" i="17"/>
  <c r="D211" i="17"/>
  <c r="D210" i="17"/>
  <c r="D209" i="17"/>
  <c r="D208" i="17"/>
  <c r="D207" i="17"/>
  <c r="D206" i="17"/>
  <c r="D205" i="17"/>
  <c r="D204" i="17"/>
  <c r="D203" i="17"/>
  <c r="D202" i="17"/>
  <c r="D201" i="17"/>
  <c r="D200" i="17"/>
  <c r="D199" i="17"/>
  <c r="D198" i="17"/>
  <c r="D197" i="17"/>
  <c r="D196" i="17"/>
  <c r="D195" i="17"/>
  <c r="D194" i="17"/>
  <c r="D193" i="17"/>
  <c r="D192" i="17"/>
  <c r="D191" i="17"/>
  <c r="D190" i="17"/>
  <c r="D189" i="17"/>
  <c r="D188" i="17"/>
  <c r="D187" i="17"/>
  <c r="D186" i="17"/>
  <c r="D185" i="17"/>
  <c r="D184" i="17"/>
  <c r="D183" i="17"/>
  <c r="D182" i="17"/>
  <c r="D181" i="17"/>
  <c r="D180" i="17"/>
  <c r="D179" i="17"/>
  <c r="D178" i="17"/>
  <c r="D177" i="17"/>
  <c r="D176" i="17"/>
  <c r="D175" i="17"/>
  <c r="D174" i="17"/>
  <c r="D173" i="17"/>
  <c r="D172" i="17"/>
  <c r="D171" i="17"/>
  <c r="D170" i="17"/>
  <c r="D169" i="17"/>
  <c r="D168" i="17"/>
  <c r="D167" i="17"/>
  <c r="D166" i="17"/>
  <c r="D165" i="17"/>
  <c r="D164" i="17"/>
  <c r="D163" i="17"/>
  <c r="D162" i="17"/>
  <c r="D161" i="17"/>
  <c r="D160" i="17"/>
  <c r="D159" i="17"/>
  <c r="D158" i="17"/>
  <c r="D157" i="17"/>
  <c r="D156" i="17"/>
  <c r="D155" i="17"/>
  <c r="D154" i="17"/>
  <c r="D153" i="17"/>
  <c r="D152" i="17"/>
  <c r="D151" i="17"/>
  <c r="D150" i="17"/>
  <c r="D149" i="17"/>
  <c r="D148" i="17"/>
  <c r="D147" i="17"/>
  <c r="D146" i="17"/>
  <c r="D145" i="17"/>
  <c r="D144" i="17"/>
  <c r="D143" i="17"/>
  <c r="D142" i="17"/>
  <c r="D141" i="17"/>
  <c r="D140" i="17"/>
  <c r="D139" i="17"/>
  <c r="D138" i="17"/>
  <c r="D137" i="17"/>
  <c r="D136" i="17"/>
  <c r="D135" i="17"/>
  <c r="D134" i="17"/>
  <c r="D133" i="17"/>
  <c r="D132" i="17"/>
  <c r="D131" i="17"/>
  <c r="D130" i="17"/>
  <c r="D129" i="17"/>
  <c r="D128" i="17"/>
  <c r="D127" i="17"/>
  <c r="D126" i="17"/>
  <c r="D125" i="17"/>
  <c r="D124" i="17"/>
  <c r="D123" i="17"/>
  <c r="D122" i="17"/>
  <c r="D121" i="17"/>
  <c r="D120" i="17"/>
  <c r="D119" i="17"/>
  <c r="D118" i="17"/>
  <c r="D117" i="17"/>
  <c r="D116" i="17"/>
  <c r="D115" i="17"/>
  <c r="D114" i="17"/>
  <c r="D113" i="17"/>
  <c r="D112" i="17"/>
  <c r="D111" i="17"/>
  <c r="D110" i="17"/>
  <c r="D109" i="17"/>
  <c r="D108" i="17"/>
  <c r="D107" i="17"/>
  <c r="D106" i="17"/>
  <c r="D105" i="17"/>
  <c r="D104" i="17"/>
  <c r="D103" i="17"/>
  <c r="D102" i="17"/>
  <c r="D101" i="17"/>
  <c r="D100" i="17"/>
  <c r="D99" i="17"/>
  <c r="D98" i="17"/>
  <c r="D97" i="17"/>
  <c r="D96" i="17"/>
  <c r="D95" i="17"/>
  <c r="D94" i="17"/>
  <c r="D93" i="17"/>
  <c r="D92" i="17"/>
  <c r="D91" i="17"/>
  <c r="D90" i="17"/>
  <c r="D89" i="17"/>
  <c r="D88" i="17"/>
  <c r="D87" i="17"/>
  <c r="D86" i="17"/>
  <c r="D85" i="17"/>
  <c r="D84" i="17"/>
  <c r="D83" i="17"/>
  <c r="D82" i="17"/>
  <c r="D81" i="17"/>
  <c r="D80" i="17"/>
  <c r="D79" i="17"/>
  <c r="D78" i="17"/>
  <c r="D77" i="17"/>
  <c r="D76" i="17"/>
  <c r="D75" i="17"/>
  <c r="D74" i="17"/>
  <c r="D73" i="17"/>
  <c r="D72" i="17"/>
  <c r="D71" i="17"/>
  <c r="D70" i="17"/>
  <c r="D69" i="17"/>
  <c r="D68" i="17"/>
  <c r="D67" i="17"/>
  <c r="D66" i="17"/>
  <c r="D65" i="17"/>
  <c r="D64" i="17"/>
  <c r="D63" i="17"/>
  <c r="D62" i="17"/>
  <c r="D61" i="17"/>
  <c r="D60" i="17"/>
  <c r="D59" i="17"/>
  <c r="D58" i="17"/>
  <c r="D57" i="17"/>
  <c r="D56" i="17"/>
  <c r="D55" i="17"/>
  <c r="D54" i="17"/>
  <c r="D53" i="17"/>
  <c r="D52" i="17"/>
  <c r="D51" i="17"/>
  <c r="D50" i="17"/>
  <c r="D49" i="17"/>
  <c r="D48" i="17"/>
  <c r="D47" i="17"/>
  <c r="D46" i="17"/>
  <c r="D45" i="17"/>
  <c r="D44" i="17"/>
  <c r="D43" i="17"/>
  <c r="D42" i="17"/>
  <c r="D41" i="17"/>
  <c r="D40" i="17"/>
  <c r="D39" i="17"/>
  <c r="D38" i="17"/>
  <c r="D37" i="17"/>
  <c r="D36" i="17"/>
  <c r="D35" i="17"/>
  <c r="D34" i="17"/>
  <c r="D33" i="17"/>
  <c r="D32" i="17"/>
  <c r="D31" i="17"/>
  <c r="D30" i="17"/>
  <c r="D29" i="17"/>
  <c r="D28" i="17"/>
  <c r="G27" i="17"/>
  <c r="D27" i="17"/>
  <c r="D26" i="17"/>
  <c r="D25" i="17"/>
  <c r="D24" i="17"/>
  <c r="D23" i="17"/>
  <c r="D22" i="17"/>
  <c r="D21" i="17"/>
  <c r="D20" i="17"/>
  <c r="D19" i="17"/>
  <c r="D18" i="17"/>
  <c r="D17" i="17"/>
  <c r="D16" i="17"/>
  <c r="D15" i="17"/>
  <c r="D14" i="17"/>
  <c r="G2" i="17"/>
  <c r="D1" i="17"/>
  <c r="U2" i="17"/>
  <c r="C1" i="17"/>
  <c r="G52" i="17"/>
  <c r="D421" i="16"/>
  <c r="D420" i="16"/>
  <c r="D419" i="16"/>
  <c r="D418" i="16"/>
  <c r="D417" i="16"/>
  <c r="D416" i="16"/>
  <c r="D415" i="16"/>
  <c r="D414" i="16"/>
  <c r="D413" i="16"/>
  <c r="D412" i="16"/>
  <c r="D411" i="16"/>
  <c r="D410" i="16"/>
  <c r="D409" i="16"/>
  <c r="D408" i="16"/>
  <c r="D407" i="16"/>
  <c r="D406" i="16"/>
  <c r="D405" i="16"/>
  <c r="D404" i="16"/>
  <c r="D403" i="16"/>
  <c r="D402" i="16"/>
  <c r="D401" i="16"/>
  <c r="D400" i="16"/>
  <c r="D399" i="16"/>
  <c r="D398" i="16"/>
  <c r="D397" i="16"/>
  <c r="D396" i="16"/>
  <c r="D395" i="16"/>
  <c r="D394" i="16"/>
  <c r="D393" i="16"/>
  <c r="D392" i="16"/>
  <c r="D391" i="16"/>
  <c r="D390" i="16"/>
  <c r="D389" i="16"/>
  <c r="D388" i="16"/>
  <c r="D387" i="16"/>
  <c r="D386" i="16"/>
  <c r="D385" i="16"/>
  <c r="D384" i="16"/>
  <c r="D383" i="16"/>
  <c r="D382" i="16"/>
  <c r="D381" i="16"/>
  <c r="D380" i="16"/>
  <c r="D379" i="16"/>
  <c r="D378" i="16"/>
  <c r="D377" i="16"/>
  <c r="D376" i="16"/>
  <c r="D375" i="16"/>
  <c r="D374" i="16"/>
  <c r="D373" i="16"/>
  <c r="D372" i="16"/>
  <c r="D371" i="16"/>
  <c r="D370" i="16"/>
  <c r="D369" i="16"/>
  <c r="D368" i="16"/>
  <c r="D367" i="16"/>
  <c r="D366" i="16"/>
  <c r="D365" i="16"/>
  <c r="D364" i="16"/>
  <c r="D363" i="16"/>
  <c r="D362" i="16"/>
  <c r="D361" i="16"/>
  <c r="D360" i="16"/>
  <c r="D359" i="16"/>
  <c r="D358" i="16"/>
  <c r="D357" i="16"/>
  <c r="D356" i="16"/>
  <c r="D355" i="16"/>
  <c r="D354" i="16"/>
  <c r="D353" i="16"/>
  <c r="D352" i="16"/>
  <c r="D351" i="16"/>
  <c r="D350" i="16"/>
  <c r="D349" i="16"/>
  <c r="D348" i="16"/>
  <c r="D347" i="16"/>
  <c r="D346" i="16"/>
  <c r="D345" i="16"/>
  <c r="D344" i="16"/>
  <c r="D343" i="16"/>
  <c r="D342" i="16"/>
  <c r="D341" i="16"/>
  <c r="D340" i="16"/>
  <c r="D339" i="16"/>
  <c r="D338" i="16"/>
  <c r="D337" i="16"/>
  <c r="D336" i="16"/>
  <c r="D335" i="16"/>
  <c r="D334" i="16"/>
  <c r="D333" i="16"/>
  <c r="D332" i="16"/>
  <c r="D331" i="16"/>
  <c r="D330" i="16"/>
  <c r="D329" i="16"/>
  <c r="D328" i="16"/>
  <c r="D327" i="16"/>
  <c r="D326" i="16"/>
  <c r="D325" i="16"/>
  <c r="D324" i="16"/>
  <c r="D323" i="16"/>
  <c r="D322" i="16"/>
  <c r="D321" i="16"/>
  <c r="D320" i="16"/>
  <c r="D319" i="16"/>
  <c r="D318" i="16"/>
  <c r="D317" i="16"/>
  <c r="D316" i="16"/>
  <c r="D315" i="16"/>
  <c r="D314" i="16"/>
  <c r="D313" i="16"/>
  <c r="D312" i="16"/>
  <c r="D311" i="16"/>
  <c r="D310" i="16"/>
  <c r="D309" i="16"/>
  <c r="D308" i="16"/>
  <c r="D307" i="16"/>
  <c r="D306" i="16"/>
  <c r="D305" i="16"/>
  <c r="D304" i="16"/>
  <c r="D303" i="16"/>
  <c r="D302" i="16"/>
  <c r="D301" i="16"/>
  <c r="D300" i="16"/>
  <c r="D299" i="16"/>
  <c r="D298" i="16"/>
  <c r="D297" i="16"/>
  <c r="D296" i="16"/>
  <c r="D295" i="16"/>
  <c r="D294" i="16"/>
  <c r="D293" i="16"/>
  <c r="D292" i="16"/>
  <c r="D291" i="16"/>
  <c r="D290" i="16"/>
  <c r="D289" i="16"/>
  <c r="D288" i="16"/>
  <c r="D287" i="16"/>
  <c r="D286" i="16"/>
  <c r="D285" i="16"/>
  <c r="D284" i="16"/>
  <c r="D283" i="16"/>
  <c r="D282" i="16"/>
  <c r="D281" i="16"/>
  <c r="D280" i="16"/>
  <c r="D279" i="16"/>
  <c r="D278" i="16"/>
  <c r="D277" i="16"/>
  <c r="D276" i="16"/>
  <c r="D275" i="16"/>
  <c r="D274" i="16"/>
  <c r="D273" i="16"/>
  <c r="D272" i="16"/>
  <c r="D271" i="16"/>
  <c r="D270" i="16"/>
  <c r="D269" i="16"/>
  <c r="D268" i="16"/>
  <c r="D267" i="16"/>
  <c r="D266" i="16"/>
  <c r="D265" i="16"/>
  <c r="D264" i="16"/>
  <c r="D263" i="16"/>
  <c r="D262" i="16"/>
  <c r="D261" i="16"/>
  <c r="D260" i="16"/>
  <c r="D259" i="16"/>
  <c r="D258" i="16"/>
  <c r="D257" i="16"/>
  <c r="D256" i="16"/>
  <c r="D255" i="16"/>
  <c r="D254" i="16"/>
  <c r="D253" i="16"/>
  <c r="D252" i="16"/>
  <c r="D251" i="16"/>
  <c r="D250" i="16"/>
  <c r="D249" i="16"/>
  <c r="D248" i="16"/>
  <c r="D247" i="16"/>
  <c r="D246" i="16"/>
  <c r="D245" i="16"/>
  <c r="D244" i="16"/>
  <c r="D243" i="16"/>
  <c r="D242" i="16"/>
  <c r="D241" i="16"/>
  <c r="D240" i="16"/>
  <c r="D239" i="16"/>
  <c r="D238" i="16"/>
  <c r="D237" i="16"/>
  <c r="D236" i="16"/>
  <c r="D235" i="16"/>
  <c r="D234" i="16"/>
  <c r="D233" i="16"/>
  <c r="D232" i="16"/>
  <c r="D231" i="16"/>
  <c r="D230" i="16"/>
  <c r="D229" i="16"/>
  <c r="D228" i="16"/>
  <c r="D227" i="16"/>
  <c r="D226" i="16"/>
  <c r="D225" i="16"/>
  <c r="D224" i="16"/>
  <c r="D223" i="16"/>
  <c r="D222" i="16"/>
  <c r="D221" i="16"/>
  <c r="D220" i="16"/>
  <c r="D219" i="16"/>
  <c r="D218" i="16"/>
  <c r="D217" i="16"/>
  <c r="D216" i="16"/>
  <c r="D215" i="16"/>
  <c r="D214" i="16"/>
  <c r="D213" i="16"/>
  <c r="D212" i="16"/>
  <c r="D211" i="16"/>
  <c r="D210" i="16"/>
  <c r="D209" i="16"/>
  <c r="D208" i="16"/>
  <c r="D207" i="16"/>
  <c r="D206" i="16"/>
  <c r="D205" i="16"/>
  <c r="D204" i="16"/>
  <c r="D203" i="16"/>
  <c r="D202" i="16"/>
  <c r="D201" i="16"/>
  <c r="D200" i="16"/>
  <c r="D199" i="16"/>
  <c r="D198" i="16"/>
  <c r="D197" i="16"/>
  <c r="D196" i="16"/>
  <c r="D195" i="16"/>
  <c r="D194" i="16"/>
  <c r="D193" i="16"/>
  <c r="D192" i="16"/>
  <c r="D191" i="16"/>
  <c r="D190" i="16"/>
  <c r="D189" i="16"/>
  <c r="D188" i="16"/>
  <c r="D187" i="16"/>
  <c r="D186" i="16"/>
  <c r="D185" i="16"/>
  <c r="D184" i="16"/>
  <c r="D183" i="16"/>
  <c r="D182" i="16"/>
  <c r="D181" i="16"/>
  <c r="D180" i="16"/>
  <c r="D179" i="16"/>
  <c r="D178" i="16"/>
  <c r="D177" i="16"/>
  <c r="D176" i="16"/>
  <c r="D175" i="16"/>
  <c r="D174" i="16"/>
  <c r="D173" i="16"/>
  <c r="D172" i="16"/>
  <c r="D171" i="16"/>
  <c r="D170" i="16"/>
  <c r="D169" i="16"/>
  <c r="D168" i="16"/>
  <c r="D167" i="16"/>
  <c r="D166" i="16"/>
  <c r="D165" i="16"/>
  <c r="D164" i="16"/>
  <c r="D163" i="16"/>
  <c r="D162" i="16"/>
  <c r="D161" i="16"/>
  <c r="D160" i="16"/>
  <c r="D159" i="16"/>
  <c r="D158" i="16"/>
  <c r="D157" i="16"/>
  <c r="D156" i="16"/>
  <c r="D155" i="16"/>
  <c r="D154" i="16"/>
  <c r="D153" i="16"/>
  <c r="D152" i="16"/>
  <c r="D151" i="16"/>
  <c r="D150" i="16"/>
  <c r="D149" i="16"/>
  <c r="D148" i="16"/>
  <c r="D147" i="16"/>
  <c r="D146" i="16"/>
  <c r="D145" i="16"/>
  <c r="D144" i="16"/>
  <c r="D143" i="16"/>
  <c r="D142" i="16"/>
  <c r="D141" i="16"/>
  <c r="D140" i="16"/>
  <c r="D139" i="16"/>
  <c r="D138" i="16"/>
  <c r="D137" i="16"/>
  <c r="D136" i="16"/>
  <c r="D135" i="16"/>
  <c r="D134" i="16"/>
  <c r="D133" i="16"/>
  <c r="D132" i="16"/>
  <c r="D131" i="16"/>
  <c r="D130" i="16"/>
  <c r="D129" i="16"/>
  <c r="D128" i="16"/>
  <c r="D127" i="16"/>
  <c r="D126" i="16"/>
  <c r="D125" i="16"/>
  <c r="D124" i="16"/>
  <c r="D123" i="16"/>
  <c r="D122" i="16"/>
  <c r="D121" i="16"/>
  <c r="D120" i="16"/>
  <c r="D119" i="16"/>
  <c r="D118" i="16"/>
  <c r="D117" i="16"/>
  <c r="D116" i="16"/>
  <c r="D115" i="16"/>
  <c r="D114" i="16"/>
  <c r="D113" i="16"/>
  <c r="D112" i="16"/>
  <c r="D111" i="16"/>
  <c r="D110" i="16"/>
  <c r="D109" i="16"/>
  <c r="D108" i="16"/>
  <c r="D107" i="16"/>
  <c r="D106" i="16"/>
  <c r="D105" i="16"/>
  <c r="D104" i="16"/>
  <c r="D103" i="16"/>
  <c r="D102" i="16"/>
  <c r="D101" i="16"/>
  <c r="D100" i="16"/>
  <c r="D99" i="16"/>
  <c r="D98" i="16"/>
  <c r="D97" i="16"/>
  <c r="D96" i="16"/>
  <c r="D95" i="16"/>
  <c r="D94" i="16"/>
  <c r="D93" i="16"/>
  <c r="D92" i="16"/>
  <c r="D91" i="16"/>
  <c r="D90" i="16"/>
  <c r="D89" i="16"/>
  <c r="D88" i="16"/>
  <c r="D87" i="16"/>
  <c r="D86" i="16"/>
  <c r="D85" i="16"/>
  <c r="D84" i="16"/>
  <c r="D83" i="16"/>
  <c r="D82" i="16"/>
  <c r="D81" i="16"/>
  <c r="D80" i="16"/>
  <c r="D79" i="16"/>
  <c r="D78" i="16"/>
  <c r="D77" i="16"/>
  <c r="D76" i="16"/>
  <c r="D75" i="16"/>
  <c r="D74" i="16"/>
  <c r="D73" i="16"/>
  <c r="D72" i="16"/>
  <c r="D71" i="16"/>
  <c r="D70" i="16"/>
  <c r="D69" i="16"/>
  <c r="D68" i="16"/>
  <c r="D67" i="16"/>
  <c r="D66" i="16"/>
  <c r="D65" i="16"/>
  <c r="D64" i="16"/>
  <c r="D63" i="16"/>
  <c r="D62" i="16"/>
  <c r="D61" i="16"/>
  <c r="D60" i="16"/>
  <c r="D59" i="16"/>
  <c r="D58" i="16"/>
  <c r="D57" i="16"/>
  <c r="D56" i="16"/>
  <c r="D55" i="16"/>
  <c r="D54" i="16"/>
  <c r="D53" i="16"/>
  <c r="D52" i="16"/>
  <c r="D51" i="16"/>
  <c r="D50" i="16"/>
  <c r="D49" i="16"/>
  <c r="D48" i="16"/>
  <c r="D47" i="16"/>
  <c r="D46" i="16"/>
  <c r="D45" i="16"/>
  <c r="D44" i="16"/>
  <c r="D43" i="16"/>
  <c r="D42" i="16"/>
  <c r="D41" i="16"/>
  <c r="D40" i="16"/>
  <c r="D39" i="16"/>
  <c r="D38" i="16"/>
  <c r="D37" i="16"/>
  <c r="D36" i="16"/>
  <c r="D35" i="16"/>
  <c r="D34" i="16"/>
  <c r="D33" i="16"/>
  <c r="D32" i="16"/>
  <c r="D31" i="16"/>
  <c r="D30" i="16"/>
  <c r="D29" i="16"/>
  <c r="D28" i="16"/>
  <c r="G27" i="16"/>
  <c r="D27" i="16"/>
  <c r="D26" i="16"/>
  <c r="D25" i="16"/>
  <c r="D24" i="16"/>
  <c r="D23" i="16"/>
  <c r="D22" i="16"/>
  <c r="D21" i="16"/>
  <c r="D20" i="16"/>
  <c r="D19" i="16"/>
  <c r="D18" i="16"/>
  <c r="D17" i="16"/>
  <c r="D16" i="16"/>
  <c r="D15" i="16"/>
  <c r="D14" i="16"/>
  <c r="G2" i="16"/>
  <c r="D1" i="16"/>
  <c r="U2" i="16"/>
  <c r="C1" i="16"/>
  <c r="G52" i="16"/>
  <c r="D1" i="6"/>
  <c r="U27" i="6"/>
  <c r="G27" i="6"/>
  <c r="D15" i="6"/>
  <c r="D16" i="6"/>
  <c r="D17" i="6"/>
  <c r="D18" i="6"/>
  <c r="D19" i="6"/>
  <c r="D20" i="6"/>
  <c r="D21" i="6"/>
  <c r="D22" i="6"/>
  <c r="D23" i="6"/>
  <c r="D24" i="6"/>
  <c r="D25" i="6"/>
  <c r="D26" i="6"/>
  <c r="D27" i="6"/>
  <c r="D28" i="6"/>
  <c r="D29" i="6"/>
  <c r="D30" i="6"/>
  <c r="D31" i="6"/>
  <c r="D32" i="6"/>
  <c r="D33" i="6"/>
  <c r="D34" i="6"/>
  <c r="D35" i="6"/>
  <c r="D36" i="6"/>
  <c r="D37" i="6"/>
  <c r="D38" i="6"/>
  <c r="D39" i="6"/>
  <c r="D40" i="6"/>
  <c r="D41" i="6"/>
  <c r="D42" i="6"/>
  <c r="D43" i="6"/>
  <c r="D44" i="6"/>
  <c r="D45" i="6"/>
  <c r="D46" i="6"/>
  <c r="D47" i="6"/>
  <c r="D48" i="6"/>
  <c r="D49" i="6"/>
  <c r="D50" i="6"/>
  <c r="D51" i="6"/>
  <c r="D52" i="6"/>
  <c r="D53" i="6"/>
  <c r="D54" i="6"/>
  <c r="D55" i="6"/>
  <c r="D56" i="6"/>
  <c r="D57" i="6"/>
  <c r="D58" i="6"/>
  <c r="D59" i="6"/>
  <c r="D60" i="6"/>
  <c r="D61" i="6"/>
  <c r="D62" i="6"/>
  <c r="D63" i="6"/>
  <c r="D64" i="6"/>
  <c r="D65" i="6"/>
  <c r="D66" i="6"/>
  <c r="D67" i="6"/>
  <c r="D68" i="6"/>
  <c r="D69" i="6"/>
  <c r="D70" i="6"/>
  <c r="D71" i="6"/>
  <c r="D72" i="6"/>
  <c r="D73" i="6"/>
  <c r="D74" i="6"/>
  <c r="D75" i="6"/>
  <c r="D76" i="6"/>
  <c r="D77" i="6"/>
  <c r="D78" i="6"/>
  <c r="D79" i="6"/>
  <c r="D80" i="6"/>
  <c r="D81" i="6"/>
  <c r="D82" i="6"/>
  <c r="D83" i="6"/>
  <c r="D84" i="6"/>
  <c r="D85" i="6"/>
  <c r="D86" i="6"/>
  <c r="D87" i="6"/>
  <c r="D88" i="6"/>
  <c r="D89" i="6"/>
  <c r="D90" i="6"/>
  <c r="D91" i="6"/>
  <c r="D92" i="6"/>
  <c r="D93" i="6"/>
  <c r="D94" i="6"/>
  <c r="D95" i="6"/>
  <c r="D96" i="6"/>
  <c r="D97" i="6"/>
  <c r="D98" i="6"/>
  <c r="D99" i="6"/>
  <c r="D100" i="6"/>
  <c r="D101" i="6"/>
  <c r="D102" i="6"/>
  <c r="D103" i="6"/>
  <c r="D104" i="6"/>
  <c r="D105" i="6"/>
  <c r="D106" i="6"/>
  <c r="D107" i="6"/>
  <c r="D108" i="6"/>
  <c r="D109" i="6"/>
  <c r="D110" i="6"/>
  <c r="D111" i="6"/>
  <c r="D112" i="6"/>
  <c r="D113" i="6"/>
  <c r="D114" i="6"/>
  <c r="D115" i="6"/>
  <c r="D116" i="6"/>
  <c r="D117" i="6"/>
  <c r="D118" i="6"/>
  <c r="D119" i="6"/>
  <c r="D120" i="6"/>
  <c r="D121" i="6"/>
  <c r="D122" i="6"/>
  <c r="D123" i="6"/>
  <c r="D124" i="6"/>
  <c r="D125" i="6"/>
  <c r="D126" i="6"/>
  <c r="D127" i="6"/>
  <c r="D128" i="6"/>
  <c r="D129" i="6"/>
  <c r="D130" i="6"/>
  <c r="D131" i="6"/>
  <c r="D132" i="6"/>
  <c r="D133" i="6"/>
  <c r="D134" i="6"/>
  <c r="D135" i="6"/>
  <c r="D136" i="6"/>
  <c r="D137" i="6"/>
  <c r="D138" i="6"/>
  <c r="D139" i="6"/>
  <c r="D140" i="6"/>
  <c r="D141" i="6"/>
  <c r="D142" i="6"/>
  <c r="D143" i="6"/>
  <c r="D144" i="6"/>
  <c r="D145" i="6"/>
  <c r="D146" i="6"/>
  <c r="D147" i="6"/>
  <c r="D148" i="6"/>
  <c r="D149" i="6"/>
  <c r="D150" i="6"/>
  <c r="D151" i="6"/>
  <c r="D152" i="6"/>
  <c r="D153" i="6"/>
  <c r="D154" i="6"/>
  <c r="D155" i="6"/>
  <c r="D156" i="6"/>
  <c r="D157" i="6"/>
  <c r="D158" i="6"/>
  <c r="D159" i="6"/>
  <c r="D160" i="6"/>
  <c r="D161" i="6"/>
  <c r="D162" i="6"/>
  <c r="D163" i="6"/>
  <c r="D164" i="6"/>
  <c r="D165" i="6"/>
  <c r="D166" i="6"/>
  <c r="D167" i="6"/>
  <c r="D168" i="6"/>
  <c r="D169" i="6"/>
  <c r="D170" i="6"/>
  <c r="D171" i="6"/>
  <c r="D172" i="6"/>
  <c r="D173" i="6"/>
  <c r="D174" i="6"/>
  <c r="D175" i="6"/>
  <c r="D176" i="6"/>
  <c r="D177" i="6"/>
  <c r="D178" i="6"/>
  <c r="D179" i="6"/>
  <c r="D180" i="6"/>
  <c r="D181" i="6"/>
  <c r="D182" i="6"/>
  <c r="D183" i="6"/>
  <c r="D184" i="6"/>
  <c r="D185" i="6"/>
  <c r="D186" i="6"/>
  <c r="D187" i="6"/>
  <c r="D188" i="6"/>
  <c r="D189" i="6"/>
  <c r="D190" i="6"/>
  <c r="D191" i="6"/>
  <c r="D192" i="6"/>
  <c r="D193" i="6"/>
  <c r="D194" i="6"/>
  <c r="D195" i="6"/>
  <c r="D196" i="6"/>
  <c r="D197" i="6"/>
  <c r="D198" i="6"/>
  <c r="D199" i="6"/>
  <c r="D200" i="6"/>
  <c r="D201" i="6"/>
  <c r="D202" i="6"/>
  <c r="D203" i="6"/>
  <c r="D204" i="6"/>
  <c r="D205" i="6"/>
  <c r="D206" i="6"/>
  <c r="D207" i="6"/>
  <c r="D208" i="6"/>
  <c r="D209" i="6"/>
  <c r="D210" i="6"/>
  <c r="D211" i="6"/>
  <c r="D212" i="6"/>
  <c r="D213" i="6"/>
  <c r="D214" i="6"/>
  <c r="D215" i="6"/>
  <c r="D216" i="6"/>
  <c r="D217" i="6"/>
  <c r="D218" i="6"/>
  <c r="D219" i="6"/>
  <c r="D220" i="6"/>
  <c r="D221" i="6"/>
  <c r="D222" i="6"/>
  <c r="D223" i="6"/>
  <c r="D224" i="6"/>
  <c r="D225" i="6"/>
  <c r="D226" i="6"/>
  <c r="D227" i="6"/>
  <c r="D228" i="6"/>
  <c r="D229" i="6"/>
  <c r="D230" i="6"/>
  <c r="D231" i="6"/>
  <c r="D232" i="6"/>
  <c r="D233" i="6"/>
  <c r="D234" i="6"/>
  <c r="D235" i="6"/>
  <c r="D236" i="6"/>
  <c r="D237" i="6"/>
  <c r="D238" i="6"/>
  <c r="D239" i="6"/>
  <c r="D240" i="6"/>
  <c r="D241" i="6"/>
  <c r="D242" i="6"/>
  <c r="D243" i="6"/>
  <c r="D244" i="6"/>
  <c r="D245" i="6"/>
  <c r="D246" i="6"/>
  <c r="D247" i="6"/>
  <c r="D248" i="6"/>
  <c r="D249" i="6"/>
  <c r="D250" i="6"/>
  <c r="D251" i="6"/>
  <c r="D252" i="6"/>
  <c r="D253" i="6"/>
  <c r="D254" i="6"/>
  <c r="D255" i="6"/>
  <c r="D256" i="6"/>
  <c r="D257" i="6"/>
  <c r="D258" i="6"/>
  <c r="D259" i="6"/>
  <c r="D260" i="6"/>
  <c r="D261" i="6"/>
  <c r="D262" i="6"/>
  <c r="D263" i="6"/>
  <c r="D264" i="6"/>
  <c r="D265" i="6"/>
  <c r="D266" i="6"/>
  <c r="D267" i="6"/>
  <c r="D268" i="6"/>
  <c r="D269" i="6"/>
  <c r="D270" i="6"/>
  <c r="D271" i="6"/>
  <c r="D272" i="6"/>
  <c r="D273" i="6"/>
  <c r="D274" i="6"/>
  <c r="D275" i="6"/>
  <c r="D276" i="6"/>
  <c r="D277" i="6"/>
  <c r="D278" i="6"/>
  <c r="D279" i="6"/>
  <c r="D280" i="6"/>
  <c r="D281" i="6"/>
  <c r="D282" i="6"/>
  <c r="D283" i="6"/>
  <c r="D284" i="6"/>
  <c r="D285" i="6"/>
  <c r="D286" i="6"/>
  <c r="D287" i="6"/>
  <c r="D288" i="6"/>
  <c r="D289" i="6"/>
  <c r="D290" i="6"/>
  <c r="D291" i="6"/>
  <c r="D292" i="6"/>
  <c r="D293" i="6"/>
  <c r="D294" i="6"/>
  <c r="D295" i="6"/>
  <c r="D296" i="6"/>
  <c r="D297" i="6"/>
  <c r="D298" i="6"/>
  <c r="D299" i="6"/>
  <c r="D300" i="6"/>
  <c r="D301" i="6"/>
  <c r="D302" i="6"/>
  <c r="D303" i="6"/>
  <c r="D304" i="6"/>
  <c r="D305" i="6"/>
  <c r="D306" i="6"/>
  <c r="D307" i="6"/>
  <c r="D308" i="6"/>
  <c r="D309" i="6"/>
  <c r="D310" i="6"/>
  <c r="D311" i="6"/>
  <c r="D312" i="6"/>
  <c r="D313" i="6"/>
  <c r="D314" i="6"/>
  <c r="D315" i="6"/>
  <c r="D316" i="6"/>
  <c r="D317" i="6"/>
  <c r="D318" i="6"/>
  <c r="D319" i="6"/>
  <c r="D320" i="6"/>
  <c r="D321" i="6"/>
  <c r="D322" i="6"/>
  <c r="D323" i="6"/>
  <c r="D324" i="6"/>
  <c r="D325" i="6"/>
  <c r="D326" i="6"/>
  <c r="D327" i="6"/>
  <c r="D328" i="6"/>
  <c r="D329" i="6"/>
  <c r="D330" i="6"/>
  <c r="D331" i="6"/>
  <c r="D332" i="6"/>
  <c r="D333" i="6"/>
  <c r="D334" i="6"/>
  <c r="D335" i="6"/>
  <c r="D336" i="6"/>
  <c r="D337" i="6"/>
  <c r="D338" i="6"/>
  <c r="D339" i="6"/>
  <c r="D340" i="6"/>
  <c r="D341" i="6"/>
  <c r="D342" i="6"/>
  <c r="D343" i="6"/>
  <c r="D344" i="6"/>
  <c r="D345" i="6"/>
  <c r="D346" i="6"/>
  <c r="D347" i="6"/>
  <c r="D348" i="6"/>
  <c r="D349" i="6"/>
  <c r="D350" i="6"/>
  <c r="D351" i="6"/>
  <c r="D352" i="6"/>
  <c r="D353" i="6"/>
  <c r="D354" i="6"/>
  <c r="D355" i="6"/>
  <c r="D356" i="6"/>
  <c r="D357" i="6"/>
  <c r="D358" i="6"/>
  <c r="D359" i="6"/>
  <c r="D360" i="6"/>
  <c r="D361" i="6"/>
  <c r="D362" i="6"/>
  <c r="D363" i="6"/>
  <c r="D364" i="6"/>
  <c r="D365" i="6"/>
  <c r="D366" i="6"/>
  <c r="D367" i="6"/>
  <c r="D368" i="6"/>
  <c r="D369" i="6"/>
  <c r="D370" i="6"/>
  <c r="D371" i="6"/>
  <c r="D372" i="6"/>
  <c r="D373" i="6"/>
  <c r="D374" i="6"/>
  <c r="D375" i="6"/>
  <c r="D376" i="6"/>
  <c r="D377" i="6"/>
  <c r="D378" i="6"/>
  <c r="D379" i="6"/>
  <c r="D380" i="6"/>
  <c r="D381" i="6"/>
  <c r="D382" i="6"/>
  <c r="D383" i="6"/>
  <c r="D384" i="6"/>
  <c r="D385" i="6"/>
  <c r="D386" i="6"/>
  <c r="D387" i="6"/>
  <c r="D388" i="6"/>
  <c r="D389" i="6"/>
  <c r="D390" i="6"/>
  <c r="D391" i="6"/>
  <c r="D392" i="6"/>
  <c r="D393" i="6"/>
  <c r="D394" i="6"/>
  <c r="D395" i="6"/>
  <c r="D396" i="6"/>
  <c r="D397" i="6"/>
  <c r="D398" i="6"/>
  <c r="D399" i="6"/>
  <c r="D400" i="6"/>
  <c r="D401" i="6"/>
  <c r="D402" i="6"/>
  <c r="D403" i="6"/>
  <c r="D404" i="6"/>
  <c r="D405" i="6"/>
  <c r="D406" i="6"/>
  <c r="D407" i="6"/>
  <c r="D408" i="6"/>
  <c r="D409" i="6"/>
  <c r="D410" i="6"/>
  <c r="D411" i="6"/>
  <c r="D412" i="6"/>
  <c r="D413" i="6"/>
  <c r="D414" i="6"/>
  <c r="D415" i="6"/>
  <c r="D416" i="6"/>
  <c r="D417" i="6"/>
  <c r="D418" i="6"/>
  <c r="D419" i="6"/>
  <c r="D420" i="6"/>
  <c r="D421" i="6"/>
  <c r="D14" i="6"/>
  <c r="G2" i="6"/>
  <c r="U2" i="6"/>
  <c r="C1" i="6"/>
  <c r="G52" i="6"/>
  <c r="B4" i="4"/>
  <c r="B5" i="4"/>
  <c r="B6" i="4"/>
  <c r="B7" i="4"/>
  <c r="B8" i="4"/>
  <c r="B9" i="4"/>
  <c r="B10" i="4"/>
  <c r="B11" i="4"/>
  <c r="B12" i="4"/>
  <c r="B13" i="4"/>
  <c r="B14" i="4"/>
  <c r="B15" i="4"/>
  <c r="B16" i="4"/>
  <c r="B17" i="4"/>
  <c r="B18" i="4"/>
  <c r="B19" i="4"/>
  <c r="B20" i="4"/>
  <c r="B21" i="4"/>
  <c r="B22" i="4"/>
  <c r="B23" i="4"/>
  <c r="B24" i="4"/>
  <c r="B25" i="4"/>
  <c r="B26" i="4"/>
  <c r="B27" i="4"/>
  <c r="B28" i="4"/>
  <c r="B29" i="4"/>
  <c r="B30" i="4"/>
  <c r="B31" i="4"/>
  <c r="B32" i="4"/>
  <c r="B33" i="4"/>
  <c r="B34" i="4"/>
  <c r="B35" i="4"/>
  <c r="B36" i="4"/>
  <c r="B37" i="4"/>
  <c r="B38" i="4"/>
  <c r="B39" i="4"/>
  <c r="B40" i="4"/>
  <c r="B41" i="4"/>
  <c r="B42" i="4"/>
  <c r="B43" i="4"/>
  <c r="B44" i="4"/>
  <c r="B45" i="4"/>
  <c r="B46" i="4"/>
  <c r="B47" i="4"/>
  <c r="B48" i="4"/>
  <c r="B49" i="4"/>
  <c r="B50" i="4"/>
  <c r="B51" i="4"/>
  <c r="B52" i="4"/>
  <c r="B53" i="4"/>
  <c r="B54" i="4"/>
  <c r="B55" i="4"/>
  <c r="B56" i="4"/>
  <c r="B57" i="4"/>
  <c r="B58" i="4"/>
  <c r="B59" i="4"/>
  <c r="B60" i="4"/>
  <c r="B61" i="4"/>
  <c r="B62" i="4"/>
  <c r="B63" i="4"/>
  <c r="B64" i="4"/>
  <c r="B65" i="4"/>
  <c r="B66" i="4"/>
  <c r="B67" i="4"/>
  <c r="B68" i="4"/>
  <c r="B69" i="4"/>
  <c r="B70" i="4"/>
  <c r="B71" i="4"/>
  <c r="B72" i="4"/>
  <c r="B73" i="4"/>
  <c r="B74" i="4"/>
  <c r="B75" i="4"/>
  <c r="B76" i="4"/>
  <c r="B77" i="4"/>
  <c r="B78" i="4"/>
  <c r="B79" i="4"/>
  <c r="B80" i="4"/>
  <c r="B81" i="4"/>
  <c r="B82" i="4"/>
  <c r="B83" i="4"/>
  <c r="B84" i="4"/>
  <c r="B85" i="4"/>
  <c r="B86" i="4"/>
  <c r="B87" i="4"/>
  <c r="B88" i="4"/>
  <c r="B89" i="4"/>
  <c r="B90" i="4"/>
  <c r="B91" i="4"/>
  <c r="B92" i="4"/>
  <c r="B93" i="4"/>
  <c r="B94" i="4"/>
  <c r="B95" i="4"/>
  <c r="B96" i="4"/>
  <c r="B97" i="4"/>
  <c r="B98" i="4"/>
  <c r="B99" i="4"/>
  <c r="B100" i="4"/>
  <c r="B101" i="4"/>
  <c r="B102" i="4"/>
  <c r="B103" i="4"/>
  <c r="B104" i="4"/>
  <c r="B105" i="4"/>
  <c r="B106" i="4"/>
  <c r="B107" i="4"/>
  <c r="B108" i="4"/>
  <c r="B109" i="4"/>
  <c r="B110" i="4"/>
  <c r="B111" i="4"/>
  <c r="B112" i="4"/>
  <c r="B113" i="4"/>
  <c r="B114" i="4"/>
  <c r="B115" i="4"/>
  <c r="B116" i="4"/>
  <c r="B117" i="4"/>
  <c r="B118" i="4"/>
  <c r="B119" i="4"/>
  <c r="B120" i="4"/>
  <c r="B121" i="4"/>
  <c r="B122" i="4"/>
  <c r="B123" i="4"/>
  <c r="B124" i="4"/>
  <c r="B125" i="4"/>
  <c r="B126" i="4"/>
  <c r="B127" i="4"/>
  <c r="B128" i="4"/>
  <c r="B129" i="4"/>
  <c r="B130" i="4"/>
  <c r="B131" i="4"/>
  <c r="B132" i="4"/>
  <c r="B133" i="4"/>
  <c r="B134" i="4"/>
  <c r="B135" i="4"/>
  <c r="B136" i="4"/>
  <c r="B137" i="4"/>
  <c r="B138" i="4"/>
  <c r="B139" i="4"/>
  <c r="B140" i="4"/>
  <c r="B141" i="4"/>
  <c r="B142" i="4"/>
  <c r="B143" i="4"/>
  <c r="B144" i="4"/>
  <c r="B145" i="4"/>
  <c r="B146" i="4"/>
  <c r="B147" i="4"/>
  <c r="B148" i="4"/>
  <c r="B149" i="4"/>
  <c r="B150" i="4"/>
  <c r="B151" i="4"/>
  <c r="B152" i="4"/>
  <c r="B153" i="4"/>
  <c r="B154" i="4"/>
  <c r="B155" i="4"/>
  <c r="B156" i="4"/>
  <c r="B157" i="4"/>
  <c r="B158" i="4"/>
  <c r="B159" i="4"/>
  <c r="B160" i="4"/>
  <c r="B161" i="4"/>
  <c r="B162" i="4"/>
  <c r="B163" i="4"/>
  <c r="B164" i="4"/>
  <c r="B165" i="4"/>
  <c r="B166" i="4"/>
  <c r="B167" i="4"/>
  <c r="B168" i="4"/>
  <c r="B169" i="4"/>
  <c r="B170" i="4"/>
  <c r="B171" i="4"/>
  <c r="B172" i="4"/>
  <c r="B173" i="4"/>
  <c r="B174" i="4"/>
  <c r="B175" i="4"/>
  <c r="B176" i="4"/>
  <c r="B177" i="4"/>
  <c r="B178" i="4"/>
  <c r="B179" i="4"/>
  <c r="B180" i="4"/>
  <c r="B181" i="4"/>
  <c r="B182" i="4"/>
  <c r="B183" i="4"/>
  <c r="B184" i="4"/>
  <c r="B185" i="4"/>
  <c r="B186" i="4"/>
  <c r="B187" i="4"/>
  <c r="B188" i="4"/>
  <c r="B189" i="4"/>
  <c r="B190" i="4"/>
  <c r="B191" i="4"/>
  <c r="B192" i="4"/>
  <c r="B193" i="4"/>
  <c r="B194" i="4"/>
  <c r="B195" i="4"/>
  <c r="B196" i="4"/>
  <c r="B197" i="4"/>
  <c r="B198" i="4"/>
  <c r="B199" i="4"/>
  <c r="B200" i="4"/>
  <c r="B201" i="4"/>
  <c r="B202" i="4"/>
  <c r="B203" i="4"/>
  <c r="B204" i="4"/>
  <c r="B205" i="4"/>
  <c r="B206" i="4"/>
  <c r="B207" i="4"/>
  <c r="B208" i="4"/>
  <c r="B209" i="4"/>
  <c r="B210" i="4"/>
  <c r="B211" i="4"/>
  <c r="B212" i="4"/>
  <c r="B213" i="4"/>
  <c r="B214" i="4"/>
  <c r="B215" i="4"/>
  <c r="B216" i="4"/>
  <c r="B217" i="4"/>
  <c r="B218" i="4"/>
  <c r="B219" i="4"/>
  <c r="B220" i="4"/>
  <c r="B221" i="4"/>
  <c r="B222" i="4"/>
  <c r="B223" i="4"/>
  <c r="B224" i="4"/>
  <c r="B225" i="4"/>
  <c r="B226" i="4"/>
  <c r="B227" i="4"/>
  <c r="B228" i="4"/>
  <c r="B229" i="4"/>
  <c r="B230" i="4"/>
  <c r="B231" i="4"/>
  <c r="B232" i="4"/>
  <c r="B233" i="4"/>
  <c r="B234" i="4"/>
  <c r="B235" i="4"/>
  <c r="B236" i="4"/>
  <c r="B237" i="4"/>
  <c r="B238" i="4"/>
  <c r="B239" i="4"/>
  <c r="B240" i="4"/>
  <c r="B241" i="4"/>
  <c r="B242" i="4"/>
  <c r="B243" i="4"/>
  <c r="B244" i="4"/>
  <c r="B245" i="4"/>
  <c r="B246" i="4"/>
  <c r="B247" i="4"/>
  <c r="B248" i="4"/>
  <c r="B249" i="4"/>
  <c r="B250" i="4"/>
  <c r="B251" i="4"/>
  <c r="B252" i="4"/>
  <c r="B253" i="4"/>
  <c r="B254" i="4"/>
  <c r="B255" i="4"/>
  <c r="B256" i="4"/>
  <c r="B257" i="4"/>
  <c r="B258" i="4"/>
  <c r="B259" i="4"/>
  <c r="B260" i="4"/>
  <c r="B261" i="4"/>
  <c r="B262" i="4"/>
  <c r="B263" i="4"/>
  <c r="B264" i="4"/>
  <c r="B265" i="4"/>
  <c r="B266" i="4"/>
  <c r="B267" i="4"/>
  <c r="B268" i="4"/>
  <c r="B269" i="4"/>
  <c r="B270" i="4"/>
  <c r="B271" i="4"/>
  <c r="B272" i="4"/>
  <c r="B273" i="4"/>
  <c r="B274" i="4"/>
  <c r="B275" i="4"/>
  <c r="B276" i="4"/>
  <c r="B277" i="4"/>
  <c r="B278" i="4"/>
  <c r="B279" i="4"/>
  <c r="B280" i="4"/>
  <c r="B281" i="4"/>
  <c r="B282" i="4"/>
  <c r="B283" i="4"/>
  <c r="B284" i="4"/>
  <c r="B285" i="4"/>
  <c r="B286" i="4"/>
  <c r="B287" i="4"/>
  <c r="B288" i="4"/>
  <c r="B289" i="4"/>
  <c r="B290" i="4"/>
  <c r="B291" i="4"/>
  <c r="B292" i="4"/>
  <c r="B293" i="4"/>
  <c r="B294" i="4"/>
  <c r="B295" i="4"/>
  <c r="B296" i="4"/>
  <c r="B297" i="4"/>
  <c r="B298" i="4"/>
  <c r="B299" i="4"/>
  <c r="B300" i="4"/>
  <c r="B301" i="4"/>
  <c r="B302" i="4"/>
  <c r="B303" i="4"/>
  <c r="B304" i="4"/>
  <c r="B305" i="4"/>
  <c r="B306" i="4"/>
  <c r="B307" i="4"/>
  <c r="B308" i="4"/>
  <c r="B309" i="4"/>
  <c r="B310" i="4"/>
  <c r="B311" i="4"/>
  <c r="B312" i="4"/>
  <c r="B313" i="4"/>
  <c r="B314" i="4"/>
  <c r="B315" i="4"/>
  <c r="B316" i="4"/>
  <c r="B317" i="4"/>
  <c r="B318" i="4"/>
  <c r="B319" i="4"/>
  <c r="B320" i="4"/>
  <c r="B321" i="4"/>
  <c r="B322" i="4"/>
  <c r="B323" i="4"/>
  <c r="B324" i="4"/>
  <c r="B325" i="4"/>
  <c r="B326" i="4"/>
  <c r="B327" i="4"/>
  <c r="B328" i="4"/>
  <c r="B329" i="4"/>
  <c r="B330" i="4"/>
  <c r="B331" i="4"/>
  <c r="B332" i="4"/>
  <c r="B333" i="4"/>
  <c r="B334" i="4"/>
  <c r="B335" i="4"/>
  <c r="B336" i="4"/>
  <c r="B337" i="4"/>
  <c r="B338" i="4"/>
  <c r="B339" i="4"/>
  <c r="B340" i="4"/>
  <c r="B341" i="4"/>
  <c r="B342" i="4"/>
  <c r="B343" i="4"/>
  <c r="B344" i="4"/>
  <c r="B345" i="4"/>
  <c r="B346" i="4"/>
  <c r="B347" i="4"/>
  <c r="B348" i="4"/>
  <c r="B349" i="4"/>
  <c r="B350" i="4"/>
  <c r="B351" i="4"/>
  <c r="B352" i="4"/>
  <c r="B353" i="4"/>
  <c r="B354" i="4"/>
  <c r="B355" i="4"/>
  <c r="B356" i="4"/>
  <c r="B357" i="4"/>
  <c r="B358" i="4"/>
  <c r="B359" i="4"/>
  <c r="B360" i="4"/>
  <c r="B361" i="4"/>
  <c r="B362" i="4"/>
  <c r="B363" i="4"/>
  <c r="B364" i="4"/>
  <c r="B365" i="4"/>
  <c r="B366" i="4"/>
  <c r="B367" i="4"/>
  <c r="B368" i="4"/>
  <c r="B369" i="4"/>
  <c r="B370" i="4"/>
  <c r="B371" i="4"/>
  <c r="B372" i="4"/>
  <c r="B373" i="4"/>
  <c r="B374" i="4"/>
  <c r="B375" i="4"/>
  <c r="B376" i="4"/>
  <c r="B377" i="4"/>
  <c r="B378" i="4"/>
  <c r="B379" i="4"/>
  <c r="B380" i="4"/>
  <c r="B381" i="4"/>
  <c r="B382" i="4"/>
  <c r="B383" i="4"/>
  <c r="B384" i="4"/>
  <c r="B385" i="4"/>
  <c r="B386" i="4"/>
  <c r="B387" i="4"/>
  <c r="B388" i="4"/>
  <c r="B389" i="4"/>
  <c r="B390" i="4"/>
  <c r="B391" i="4"/>
  <c r="B392" i="4"/>
  <c r="B393" i="4"/>
  <c r="B394" i="4"/>
  <c r="B395" i="4"/>
  <c r="B396" i="4"/>
  <c r="B397" i="4"/>
  <c r="B398" i="4"/>
  <c r="B399" i="4"/>
  <c r="D399" i="4"/>
  <c r="B400" i="4"/>
  <c r="B401" i="4"/>
  <c r="C401" i="4"/>
  <c r="B402" i="4"/>
  <c r="B403" i="4"/>
  <c r="D403" i="4"/>
  <c r="B404" i="4"/>
  <c r="B405" i="4"/>
  <c r="B406" i="4"/>
  <c r="B407" i="4"/>
  <c r="D407" i="4"/>
  <c r="B408" i="4"/>
  <c r="B409" i="4"/>
  <c r="B410" i="4"/>
  <c r="C410" i="4"/>
  <c r="B411" i="4"/>
  <c r="D411" i="4"/>
  <c r="B412" i="4"/>
  <c r="B413" i="4"/>
  <c r="C413" i="4"/>
  <c r="B414" i="4"/>
  <c r="B415" i="4"/>
  <c r="C415" i="4"/>
  <c r="B416" i="4"/>
  <c r="B417" i="4"/>
  <c r="C417" i="4"/>
  <c r="B418" i="4"/>
  <c r="B419" i="4"/>
  <c r="C419" i="4"/>
  <c r="B420" i="4"/>
  <c r="D420" i="4"/>
  <c r="B421" i="4"/>
  <c r="B3" i="4"/>
  <c r="C407" i="4"/>
  <c r="D417" i="4"/>
  <c r="B2" i="4"/>
  <c r="F399" i="4"/>
  <c r="F400" i="4"/>
  <c r="F401" i="4"/>
  <c r="F402" i="4"/>
  <c r="F403" i="4"/>
  <c r="F404" i="4"/>
  <c r="F405" i="4"/>
  <c r="F406" i="4"/>
  <c r="F407" i="4"/>
  <c r="F408" i="4"/>
  <c r="F409" i="4"/>
  <c r="F410" i="4"/>
  <c r="F411" i="4"/>
  <c r="F412" i="4"/>
  <c r="F413" i="4"/>
  <c r="F414" i="4"/>
  <c r="F415" i="4"/>
  <c r="F416" i="4"/>
  <c r="F417" i="4"/>
  <c r="F418" i="4"/>
  <c r="F419" i="4"/>
  <c r="F420" i="4"/>
  <c r="F421" i="4"/>
  <c r="D400" i="4"/>
  <c r="D402" i="4"/>
  <c r="C403" i="4"/>
  <c r="C404" i="4"/>
  <c r="D404" i="4"/>
  <c r="C405" i="4"/>
  <c r="D405" i="4"/>
  <c r="C406" i="4"/>
  <c r="D406" i="4"/>
  <c r="C408" i="4"/>
  <c r="D408" i="4"/>
  <c r="C409" i="4"/>
  <c r="D409" i="4"/>
  <c r="D410" i="4"/>
  <c r="D412" i="4"/>
  <c r="D414" i="4"/>
  <c r="D415" i="4"/>
  <c r="C416" i="4"/>
  <c r="D416" i="4"/>
  <c r="C418" i="4"/>
  <c r="D418" i="4"/>
  <c r="D419" i="4"/>
  <c r="C420" i="4"/>
  <c r="C421" i="4"/>
  <c r="D421" i="4"/>
  <c r="A419" i="3"/>
  <c r="B419" i="3"/>
  <c r="A418" i="3"/>
  <c r="B418" i="3"/>
  <c r="C419" i="3"/>
  <c r="A420" i="3"/>
  <c r="B420" i="3"/>
  <c r="C420" i="3"/>
  <c r="A421" i="3"/>
  <c r="B421" i="3"/>
  <c r="A399" i="3"/>
  <c r="B399" i="3"/>
  <c r="A400" i="3"/>
  <c r="B400" i="3"/>
  <c r="A401" i="3"/>
  <c r="B401" i="3"/>
  <c r="A402" i="3"/>
  <c r="B402" i="3"/>
  <c r="C402" i="3"/>
  <c r="A390" i="3"/>
  <c r="B390" i="3"/>
  <c r="D402" i="3"/>
  <c r="A403" i="3"/>
  <c r="B403" i="3"/>
  <c r="A391" i="3"/>
  <c r="B391" i="3"/>
  <c r="D403" i="3"/>
  <c r="A404" i="3"/>
  <c r="B404" i="3"/>
  <c r="C404" i="3"/>
  <c r="A392" i="3"/>
  <c r="B392" i="3"/>
  <c r="D404" i="3"/>
  <c r="A405" i="3"/>
  <c r="B405" i="3"/>
  <c r="C405" i="3"/>
  <c r="A393" i="3"/>
  <c r="B393" i="3"/>
  <c r="D405" i="3"/>
  <c r="A406" i="3"/>
  <c r="B406" i="3"/>
  <c r="A394" i="3"/>
  <c r="B394" i="3"/>
  <c r="D406" i="3"/>
  <c r="A407" i="3"/>
  <c r="B407" i="3"/>
  <c r="C407" i="3"/>
  <c r="A395" i="3"/>
  <c r="B395" i="3"/>
  <c r="D407" i="3"/>
  <c r="A408" i="3"/>
  <c r="B408" i="3"/>
  <c r="C408" i="3"/>
  <c r="A396" i="3"/>
  <c r="B396" i="3"/>
  <c r="D408" i="3"/>
  <c r="A409" i="3"/>
  <c r="B409" i="3"/>
  <c r="A397" i="3"/>
  <c r="B397" i="3"/>
  <c r="D409" i="3"/>
  <c r="A410" i="3"/>
  <c r="B410" i="3"/>
  <c r="C410" i="3"/>
  <c r="A398" i="3"/>
  <c r="B398" i="3"/>
  <c r="D410" i="3"/>
  <c r="A411" i="3"/>
  <c r="B411" i="3"/>
  <c r="C411" i="3"/>
  <c r="A412" i="3"/>
  <c r="B412" i="3"/>
  <c r="C412" i="3"/>
  <c r="A413" i="3"/>
  <c r="B413" i="3"/>
  <c r="C413" i="3"/>
  <c r="D413" i="3"/>
  <c r="A414" i="3"/>
  <c r="B414" i="3"/>
  <c r="C414" i="3"/>
  <c r="A415" i="3"/>
  <c r="B415" i="3"/>
  <c r="C415" i="3"/>
  <c r="D415" i="3"/>
  <c r="A416" i="3"/>
  <c r="B416" i="3"/>
  <c r="C416" i="3"/>
  <c r="D416" i="3"/>
  <c r="A417" i="3"/>
  <c r="B417" i="3"/>
  <c r="C417" i="3"/>
  <c r="C418" i="3"/>
  <c r="C399" i="2"/>
  <c r="D399" i="2"/>
  <c r="C400" i="2"/>
  <c r="D400" i="2"/>
  <c r="C401" i="2"/>
  <c r="D401" i="2"/>
  <c r="C402" i="2"/>
  <c r="D402" i="2"/>
  <c r="C403" i="2"/>
  <c r="D403" i="2"/>
  <c r="C404" i="2"/>
  <c r="D404" i="2"/>
  <c r="C405" i="2"/>
  <c r="D405" i="2"/>
  <c r="C406" i="2"/>
  <c r="D406" i="2"/>
  <c r="C407" i="2"/>
  <c r="D407" i="2"/>
  <c r="C408" i="2"/>
  <c r="D408" i="2"/>
  <c r="C409" i="2"/>
  <c r="D409" i="2"/>
  <c r="C410" i="2"/>
  <c r="D410" i="2"/>
  <c r="C411" i="2"/>
  <c r="D411" i="2"/>
  <c r="C412" i="2"/>
  <c r="D412" i="2"/>
  <c r="C413" i="2"/>
  <c r="D413" i="2"/>
  <c r="C414" i="2"/>
  <c r="D414" i="2"/>
  <c r="C415" i="2"/>
  <c r="D415" i="2"/>
  <c r="C416" i="2"/>
  <c r="D416" i="2"/>
  <c r="C417" i="2"/>
  <c r="D417" i="2"/>
  <c r="C418" i="2"/>
  <c r="D418" i="2"/>
  <c r="C419" i="2"/>
  <c r="D419" i="2"/>
  <c r="C420" i="2"/>
  <c r="D420" i="2"/>
  <c r="C421" i="2"/>
  <c r="D421" i="2"/>
  <c r="E44" i="24"/>
  <c r="E50" i="24"/>
  <c r="E56" i="24"/>
  <c r="E62" i="24"/>
  <c r="E68" i="24"/>
  <c r="E74" i="24"/>
  <c r="E80" i="24"/>
  <c r="E86" i="24"/>
  <c r="E92" i="24"/>
  <c r="E98" i="24"/>
  <c r="E104" i="24"/>
  <c r="E110" i="24"/>
  <c r="E116" i="24"/>
  <c r="E122" i="24"/>
  <c r="E128" i="24"/>
  <c r="E134" i="24"/>
  <c r="E140" i="24"/>
  <c r="E146" i="24"/>
  <c r="E152" i="24"/>
  <c r="E158" i="24"/>
  <c r="E164" i="24"/>
  <c r="E170" i="24"/>
  <c r="E176" i="24"/>
  <c r="E182" i="24"/>
  <c r="E188" i="24"/>
  <c r="E194" i="24"/>
  <c r="E200" i="24"/>
  <c r="E206" i="24"/>
  <c r="E212" i="24"/>
  <c r="E218" i="24"/>
  <c r="E224" i="24"/>
  <c r="E230" i="24"/>
  <c r="E236" i="24"/>
  <c r="E242" i="24"/>
  <c r="E248" i="24"/>
  <c r="E254" i="24"/>
  <c r="E260" i="24"/>
  <c r="E266" i="24"/>
  <c r="E272" i="24"/>
  <c r="E278" i="24"/>
  <c r="E284" i="24"/>
  <c r="E290" i="24"/>
  <c r="E296" i="24"/>
  <c r="E302" i="24"/>
  <c r="E308" i="24"/>
  <c r="E314" i="24"/>
  <c r="E320" i="24"/>
  <c r="E326" i="24"/>
  <c r="E332" i="24"/>
  <c r="E338" i="24"/>
  <c r="E344" i="24"/>
  <c r="E350" i="24"/>
  <c r="E356" i="24"/>
  <c r="E362" i="24"/>
  <c r="E368" i="24"/>
  <c r="E374" i="24"/>
  <c r="E380" i="24"/>
  <c r="E386" i="24"/>
  <c r="E392" i="24"/>
  <c r="E398" i="24"/>
  <c r="E404" i="24"/>
  <c r="E410" i="24"/>
  <c r="E416" i="24"/>
  <c r="E21" i="24"/>
  <c r="E27" i="24"/>
  <c r="E45" i="24"/>
  <c r="E51" i="24"/>
  <c r="E57" i="24"/>
  <c r="E63" i="24"/>
  <c r="E69" i="24"/>
  <c r="E75" i="24"/>
  <c r="E81" i="24"/>
  <c r="E87" i="24"/>
  <c r="E93" i="24"/>
  <c r="E99" i="24"/>
  <c r="E105" i="24"/>
  <c r="E111" i="24"/>
  <c r="E117" i="24"/>
  <c r="E123" i="24"/>
  <c r="E129" i="24"/>
  <c r="E135" i="24"/>
  <c r="E141" i="24"/>
  <c r="E147" i="24"/>
  <c r="E153" i="24"/>
  <c r="E159" i="24"/>
  <c r="E165" i="24"/>
  <c r="E171" i="24"/>
  <c r="E177" i="24"/>
  <c r="E183" i="24"/>
  <c r="E189" i="24"/>
  <c r="E195" i="24"/>
  <c r="E201" i="24"/>
  <c r="E207" i="24"/>
  <c r="E213" i="24"/>
  <c r="E219" i="24"/>
  <c r="E225" i="24"/>
  <c r="E231" i="24"/>
  <c r="E237" i="24"/>
  <c r="E243" i="24"/>
  <c r="E249" i="24"/>
  <c r="E255" i="24"/>
  <c r="E261" i="24"/>
  <c r="E267" i="24"/>
  <c r="E273" i="24"/>
  <c r="E279" i="24"/>
  <c r="E285" i="24"/>
  <c r="E291" i="24"/>
  <c r="E297" i="24"/>
  <c r="E303" i="24"/>
  <c r="E309" i="24"/>
  <c r="E315" i="24"/>
  <c r="E321" i="24"/>
  <c r="E327" i="24"/>
  <c r="E333" i="24"/>
  <c r="E339" i="24"/>
  <c r="E345" i="24"/>
  <c r="E351" i="24"/>
  <c r="E357" i="24"/>
  <c r="E363" i="24"/>
  <c r="E369" i="24"/>
  <c r="E375" i="24"/>
  <c r="E381" i="24"/>
  <c r="E387" i="24"/>
  <c r="E393" i="24"/>
  <c r="E399" i="24"/>
  <c r="E405" i="24"/>
  <c r="E411" i="24"/>
  <c r="E417" i="24"/>
  <c r="E16" i="24"/>
  <c r="E22" i="24"/>
  <c r="E40" i="24"/>
  <c r="E46" i="24"/>
  <c r="E52" i="24"/>
  <c r="E58" i="24"/>
  <c r="E64" i="24"/>
  <c r="E70" i="24"/>
  <c r="E76" i="24"/>
  <c r="E82" i="24"/>
  <c r="E88" i="24"/>
  <c r="E94" i="24"/>
  <c r="E100" i="24"/>
  <c r="E106" i="24"/>
  <c r="E112" i="24"/>
  <c r="E118" i="24"/>
  <c r="E124" i="24"/>
  <c r="E130" i="24"/>
  <c r="E136" i="24"/>
  <c r="E142" i="24"/>
  <c r="E148" i="24"/>
  <c r="E154" i="24"/>
  <c r="E160" i="24"/>
  <c r="E166" i="24"/>
  <c r="E172" i="24"/>
  <c r="E178" i="24"/>
  <c r="E184" i="24"/>
  <c r="E190" i="24"/>
  <c r="E196" i="24"/>
  <c r="E202" i="24"/>
  <c r="E208" i="24"/>
  <c r="E214" i="24"/>
  <c r="E220" i="24"/>
  <c r="E226" i="24"/>
  <c r="E232" i="24"/>
  <c r="E238" i="24"/>
  <c r="E244" i="24"/>
  <c r="E250" i="24"/>
  <c r="E256" i="24"/>
  <c r="E262" i="24"/>
  <c r="E268" i="24"/>
  <c r="E274" i="24"/>
  <c r="E280" i="24"/>
  <c r="E286" i="24"/>
  <c r="E292" i="24"/>
  <c r="E298" i="24"/>
  <c r="E304" i="24"/>
  <c r="E310" i="24"/>
  <c r="E316" i="24"/>
  <c r="E322" i="24"/>
  <c r="E328" i="24"/>
  <c r="E334" i="24"/>
  <c r="E340" i="24"/>
  <c r="E346" i="24"/>
  <c r="E352" i="24"/>
  <c r="E358" i="24"/>
  <c r="E364" i="24"/>
  <c r="E370" i="24"/>
  <c r="E376" i="24"/>
  <c r="E382" i="24"/>
  <c r="E388" i="24"/>
  <c r="E394" i="24"/>
  <c r="E400" i="24"/>
  <c r="E406" i="24"/>
  <c r="E412" i="24"/>
  <c r="E418" i="24"/>
  <c r="E17" i="24"/>
  <c r="E23" i="24"/>
  <c r="E41" i="24"/>
  <c r="E47" i="24"/>
  <c r="E53" i="24"/>
  <c r="E59" i="24"/>
  <c r="E65" i="24"/>
  <c r="E71" i="24"/>
  <c r="E77" i="24"/>
  <c r="E83" i="24"/>
  <c r="E89" i="24"/>
  <c r="E95" i="24"/>
  <c r="E101" i="24"/>
  <c r="E107" i="24"/>
  <c r="E113" i="24"/>
  <c r="E119" i="24"/>
  <c r="E125" i="24"/>
  <c r="E131" i="24"/>
  <c r="E137" i="24"/>
  <c r="E143" i="24"/>
  <c r="E149" i="24"/>
  <c r="E155" i="24"/>
  <c r="E161" i="24"/>
  <c r="E167" i="24"/>
  <c r="E173" i="24"/>
  <c r="E179" i="24"/>
  <c r="E185" i="24"/>
  <c r="E191" i="24"/>
  <c r="E197" i="24"/>
  <c r="E203" i="24"/>
  <c r="E209" i="24"/>
  <c r="E215" i="24"/>
  <c r="E221" i="24"/>
  <c r="E227" i="24"/>
  <c r="E233" i="24"/>
  <c r="E239" i="24"/>
  <c r="E245" i="24"/>
  <c r="E251" i="24"/>
  <c r="E257" i="24"/>
  <c r="E263" i="24"/>
  <c r="E269" i="24"/>
  <c r="E275" i="24"/>
  <c r="E281" i="24"/>
  <c r="E287" i="24"/>
  <c r="E293" i="24"/>
  <c r="E299" i="24"/>
  <c r="E305" i="24"/>
  <c r="E311" i="24"/>
  <c r="E317" i="24"/>
  <c r="E323" i="24"/>
  <c r="E329" i="24"/>
  <c r="E335" i="24"/>
  <c r="E341" i="24"/>
  <c r="E347" i="24"/>
  <c r="E353" i="24"/>
  <c r="E359" i="24"/>
  <c r="E365" i="24"/>
  <c r="E371" i="24"/>
  <c r="E377" i="24"/>
  <c r="E383" i="24"/>
  <c r="E389" i="24"/>
  <c r="E395" i="24"/>
  <c r="E401" i="24"/>
  <c r="E407" i="24"/>
  <c r="E413" i="24"/>
  <c r="E419" i="24"/>
  <c r="E42" i="24"/>
  <c r="E48" i="24"/>
  <c r="E54" i="24"/>
  <c r="E60" i="24"/>
  <c r="E66" i="24"/>
  <c r="E72" i="24"/>
  <c r="E78" i="24"/>
  <c r="E84" i="24"/>
  <c r="E90" i="24"/>
  <c r="E96" i="24"/>
  <c r="E102" i="24"/>
  <c r="E108" i="24"/>
  <c r="E114" i="24"/>
  <c r="E120" i="24"/>
  <c r="E126" i="24"/>
  <c r="E132" i="24"/>
  <c r="E138" i="24"/>
  <c r="E144" i="24"/>
  <c r="E150" i="24"/>
  <c r="E156" i="24"/>
  <c r="E162" i="24"/>
  <c r="E168" i="24"/>
  <c r="E174" i="24"/>
  <c r="E180" i="24"/>
  <c r="E186" i="24"/>
  <c r="E192" i="24"/>
  <c r="E198" i="24"/>
  <c r="E204" i="24"/>
  <c r="E210" i="24"/>
  <c r="E216" i="24"/>
  <c r="E222" i="24"/>
  <c r="E228" i="24"/>
  <c r="E234" i="24"/>
  <c r="E240" i="24"/>
  <c r="E246" i="24"/>
  <c r="E252" i="24"/>
  <c r="E258" i="24"/>
  <c r="E264" i="24"/>
  <c r="E270" i="24"/>
  <c r="E276" i="24"/>
  <c r="E282" i="24"/>
  <c r="E288" i="24"/>
  <c r="E294" i="24"/>
  <c r="E300" i="24"/>
  <c r="E306" i="24"/>
  <c r="E312" i="24"/>
  <c r="E318" i="24"/>
  <c r="E324" i="24"/>
  <c r="E330" i="24"/>
  <c r="E336" i="24"/>
  <c r="E342" i="24"/>
  <c r="E348" i="24"/>
  <c r="E354" i="24"/>
  <c r="E360" i="24"/>
  <c r="E366" i="24"/>
  <c r="E372" i="24"/>
  <c r="E378" i="24"/>
  <c r="E384" i="24"/>
  <c r="E390" i="24"/>
  <c r="E396" i="24"/>
  <c r="E402" i="24"/>
  <c r="E408" i="24"/>
  <c r="E414" i="24"/>
  <c r="E420" i="24"/>
  <c r="E19" i="24"/>
  <c r="E25" i="24"/>
  <c r="E43" i="24"/>
  <c r="E49" i="24"/>
  <c r="E55" i="24"/>
  <c r="E61" i="24"/>
  <c r="E67" i="24"/>
  <c r="E73" i="24"/>
  <c r="E79" i="24"/>
  <c r="E85" i="24"/>
  <c r="E91" i="24"/>
  <c r="E97" i="24"/>
  <c r="E103" i="24"/>
  <c r="E109" i="24"/>
  <c r="E115" i="24"/>
  <c r="E121" i="24"/>
  <c r="E127" i="24"/>
  <c r="E133" i="24"/>
  <c r="E139" i="24"/>
  <c r="E145" i="24"/>
  <c r="E151" i="24"/>
  <c r="E157" i="24"/>
  <c r="E163" i="24"/>
  <c r="E169" i="24"/>
  <c r="E175" i="24"/>
  <c r="E181" i="24"/>
  <c r="E187" i="24"/>
  <c r="E193" i="24"/>
  <c r="E199" i="24"/>
  <c r="E205" i="24"/>
  <c r="E211" i="24"/>
  <c r="E217" i="24"/>
  <c r="E223" i="24"/>
  <c r="E229" i="24"/>
  <c r="E235" i="24"/>
  <c r="E241" i="24"/>
  <c r="E247" i="24"/>
  <c r="E253" i="24"/>
  <c r="E259" i="24"/>
  <c r="E265" i="24"/>
  <c r="E271" i="24"/>
  <c r="E277" i="24"/>
  <c r="E283" i="24"/>
  <c r="E289" i="24"/>
  <c r="E295" i="24"/>
  <c r="E301" i="24"/>
  <c r="E307" i="24"/>
  <c r="E313" i="24"/>
  <c r="E319" i="24"/>
  <c r="E325" i="24"/>
  <c r="E331" i="24"/>
  <c r="E337" i="24"/>
  <c r="E343" i="24"/>
  <c r="E349" i="24"/>
  <c r="E355" i="24"/>
  <c r="E361" i="24"/>
  <c r="E367" i="24"/>
  <c r="E373" i="24"/>
  <c r="E379" i="24"/>
  <c r="E385" i="24"/>
  <c r="E391" i="24"/>
  <c r="E397" i="24"/>
  <c r="E403" i="24"/>
  <c r="E409" i="24"/>
  <c r="E415" i="24"/>
  <c r="E421" i="24"/>
  <c r="E20" i="24"/>
  <c r="E26" i="24"/>
  <c r="E40" i="22"/>
  <c r="E46" i="22"/>
  <c r="E52" i="22"/>
  <c r="E58" i="22"/>
  <c r="E64" i="22"/>
  <c r="E70" i="22"/>
  <c r="E76" i="22"/>
  <c r="E82" i="22"/>
  <c r="E88" i="22"/>
  <c r="E94" i="22"/>
  <c r="E100" i="22"/>
  <c r="E106" i="22"/>
  <c r="E112" i="22"/>
  <c r="E118" i="22"/>
  <c r="E124" i="22"/>
  <c r="E130" i="22"/>
  <c r="E136" i="22"/>
  <c r="E142" i="22"/>
  <c r="E148" i="22"/>
  <c r="E154" i="22"/>
  <c r="E160" i="22"/>
  <c r="E166" i="22"/>
  <c r="E172" i="22"/>
  <c r="E178" i="22"/>
  <c r="E184" i="22"/>
  <c r="E190" i="22"/>
  <c r="E196" i="22"/>
  <c r="E202" i="22"/>
  <c r="E208" i="22"/>
  <c r="E214" i="22"/>
  <c r="E220" i="22"/>
  <c r="E226" i="22"/>
  <c r="E232" i="22"/>
  <c r="E238" i="22"/>
  <c r="E244" i="22"/>
  <c r="E250" i="22"/>
  <c r="E256" i="22"/>
  <c r="E262" i="22"/>
  <c r="E268" i="22"/>
  <c r="E274" i="22"/>
  <c r="E280" i="22"/>
  <c r="E286" i="22"/>
  <c r="E292" i="22"/>
  <c r="E298" i="22"/>
  <c r="E304" i="22"/>
  <c r="E310" i="22"/>
  <c r="E316" i="22"/>
  <c r="E322" i="22"/>
  <c r="E328" i="22"/>
  <c r="E334" i="22"/>
  <c r="E340" i="22"/>
  <c r="E346" i="22"/>
  <c r="E352" i="22"/>
  <c r="E358" i="22"/>
  <c r="E364" i="22"/>
  <c r="E370" i="22"/>
  <c r="E376" i="22"/>
  <c r="E382" i="22"/>
  <c r="E388" i="22"/>
  <c r="E394" i="22"/>
  <c r="E400" i="22"/>
  <c r="E406" i="22"/>
  <c r="E412" i="22"/>
  <c r="E418" i="22"/>
  <c r="E17" i="22"/>
  <c r="E23" i="22"/>
  <c r="E41" i="22"/>
  <c r="E47" i="22"/>
  <c r="E53" i="22"/>
  <c r="E59" i="22"/>
  <c r="E65" i="22"/>
  <c r="E71" i="22"/>
  <c r="E77" i="22"/>
  <c r="E83" i="22"/>
  <c r="E89" i="22"/>
  <c r="E95" i="22"/>
  <c r="E101" i="22"/>
  <c r="E107" i="22"/>
  <c r="E113" i="22"/>
  <c r="E119" i="22"/>
  <c r="E125" i="22"/>
  <c r="E131" i="22"/>
  <c r="E137" i="22"/>
  <c r="E143" i="22"/>
  <c r="E149" i="22"/>
  <c r="E155" i="22"/>
  <c r="E161" i="22"/>
  <c r="E167" i="22"/>
  <c r="E173" i="22"/>
  <c r="E179" i="22"/>
  <c r="E185" i="22"/>
  <c r="E191" i="22"/>
  <c r="E197" i="22"/>
  <c r="E203" i="22"/>
  <c r="E209" i="22"/>
  <c r="E215" i="22"/>
  <c r="E221" i="22"/>
  <c r="E227" i="22"/>
  <c r="E233" i="22"/>
  <c r="E239" i="22"/>
  <c r="E245" i="22"/>
  <c r="E251" i="22"/>
  <c r="E257" i="22"/>
  <c r="E263" i="22"/>
  <c r="E269" i="22"/>
  <c r="E275" i="22"/>
  <c r="E281" i="22"/>
  <c r="E287" i="22"/>
  <c r="E293" i="22"/>
  <c r="E299" i="22"/>
  <c r="E305" i="22"/>
  <c r="E311" i="22"/>
  <c r="E317" i="22"/>
  <c r="E323" i="22"/>
  <c r="E329" i="22"/>
  <c r="E335" i="22"/>
  <c r="E341" i="22"/>
  <c r="E347" i="22"/>
  <c r="E353" i="22"/>
  <c r="E359" i="22"/>
  <c r="E365" i="22"/>
  <c r="E371" i="22"/>
  <c r="E377" i="22"/>
  <c r="E383" i="22"/>
  <c r="E389" i="22"/>
  <c r="E395" i="22"/>
  <c r="E401" i="22"/>
  <c r="E407" i="22"/>
  <c r="E413" i="22"/>
  <c r="E419" i="22"/>
  <c r="E18" i="22"/>
  <c r="E24" i="22"/>
  <c r="E42" i="22"/>
  <c r="E48" i="22"/>
  <c r="E54" i="22"/>
  <c r="E60" i="22"/>
  <c r="E66" i="22"/>
  <c r="E72" i="22"/>
  <c r="E78" i="22"/>
  <c r="E84" i="22"/>
  <c r="E90" i="22"/>
  <c r="E96" i="22"/>
  <c r="E102" i="22"/>
  <c r="E108" i="22"/>
  <c r="E114" i="22"/>
  <c r="E120" i="22"/>
  <c r="E126" i="22"/>
  <c r="E132" i="22"/>
  <c r="E138" i="22"/>
  <c r="E144" i="22"/>
  <c r="E150" i="22"/>
  <c r="E156" i="22"/>
  <c r="E162" i="22"/>
  <c r="E168" i="22"/>
  <c r="E174" i="22"/>
  <c r="E180" i="22"/>
  <c r="E186" i="22"/>
  <c r="E192" i="22"/>
  <c r="E198" i="22"/>
  <c r="E204" i="22"/>
  <c r="E210" i="22"/>
  <c r="E216" i="22"/>
  <c r="E222" i="22"/>
  <c r="E228" i="22"/>
  <c r="E234" i="22"/>
  <c r="E240" i="22"/>
  <c r="E246" i="22"/>
  <c r="E252" i="22"/>
  <c r="E258" i="22"/>
  <c r="E264" i="22"/>
  <c r="E270" i="22"/>
  <c r="E276" i="22"/>
  <c r="E282" i="22"/>
  <c r="E288" i="22"/>
  <c r="E294" i="22"/>
  <c r="E300" i="22"/>
  <c r="E306" i="22"/>
  <c r="E312" i="22"/>
  <c r="E318" i="22"/>
  <c r="E324" i="22"/>
  <c r="E330" i="22"/>
  <c r="E336" i="22"/>
  <c r="E342" i="22"/>
  <c r="E348" i="22"/>
  <c r="E354" i="22"/>
  <c r="E360" i="22"/>
  <c r="E366" i="22"/>
  <c r="E372" i="22"/>
  <c r="E378" i="22"/>
  <c r="E384" i="22"/>
  <c r="E390" i="22"/>
  <c r="E396" i="22"/>
  <c r="E402" i="22"/>
  <c r="E408" i="22"/>
  <c r="E414" i="22"/>
  <c r="E420" i="22"/>
  <c r="E19" i="22"/>
  <c r="E25" i="22"/>
  <c r="E43" i="22"/>
  <c r="E49" i="22"/>
  <c r="E55" i="22"/>
  <c r="E61" i="22"/>
  <c r="E67" i="22"/>
  <c r="E73" i="22"/>
  <c r="E79" i="22"/>
  <c r="E85" i="22"/>
  <c r="E91" i="22"/>
  <c r="E97" i="22"/>
  <c r="E103" i="22"/>
  <c r="E109" i="22"/>
  <c r="E115" i="22"/>
  <c r="E121" i="22"/>
  <c r="E127" i="22"/>
  <c r="E133" i="22"/>
  <c r="E139" i="22"/>
  <c r="E145" i="22"/>
  <c r="E151" i="22"/>
  <c r="E157" i="22"/>
  <c r="E163" i="22"/>
  <c r="E169" i="22"/>
  <c r="E175" i="22"/>
  <c r="E181" i="22"/>
  <c r="E187" i="22"/>
  <c r="E193" i="22"/>
  <c r="E199" i="22"/>
  <c r="E205" i="22"/>
  <c r="E211" i="22"/>
  <c r="E217" i="22"/>
  <c r="E223" i="22"/>
  <c r="E229" i="22"/>
  <c r="E235" i="22"/>
  <c r="E241" i="22"/>
  <c r="E247" i="22"/>
  <c r="E253" i="22"/>
  <c r="E259" i="22"/>
  <c r="E265" i="22"/>
  <c r="E271" i="22"/>
  <c r="E277" i="22"/>
  <c r="E283" i="22"/>
  <c r="E289" i="22"/>
  <c r="E295" i="22"/>
  <c r="E301" i="22"/>
  <c r="E307" i="22"/>
  <c r="E313" i="22"/>
  <c r="E319" i="22"/>
  <c r="E325" i="22"/>
  <c r="E331" i="22"/>
  <c r="E337" i="22"/>
  <c r="E343" i="22"/>
  <c r="E349" i="22"/>
  <c r="E355" i="22"/>
  <c r="E361" i="22"/>
  <c r="E367" i="22"/>
  <c r="E373" i="22"/>
  <c r="E379" i="22"/>
  <c r="E385" i="22"/>
  <c r="E391" i="22"/>
  <c r="E397" i="22"/>
  <c r="E403" i="22"/>
  <c r="E409" i="22"/>
  <c r="E415" i="22"/>
  <c r="E421" i="22"/>
  <c r="E20" i="22"/>
  <c r="E26" i="22"/>
  <c r="E44" i="22"/>
  <c r="E50" i="22"/>
  <c r="E56" i="22"/>
  <c r="E62" i="22"/>
  <c r="E68" i="22"/>
  <c r="E74" i="22"/>
  <c r="E80" i="22"/>
  <c r="E86" i="22"/>
  <c r="E92" i="22"/>
  <c r="E98" i="22"/>
  <c r="E104" i="22"/>
  <c r="E110" i="22"/>
  <c r="E116" i="22"/>
  <c r="E122" i="22"/>
  <c r="E128" i="22"/>
  <c r="E134" i="22"/>
  <c r="E140" i="22"/>
  <c r="E146" i="22"/>
  <c r="E152" i="22"/>
  <c r="E158" i="22"/>
  <c r="E164" i="22"/>
  <c r="E170" i="22"/>
  <c r="E176" i="22"/>
  <c r="E182" i="22"/>
  <c r="E188" i="22"/>
  <c r="E194" i="22"/>
  <c r="E200" i="22"/>
  <c r="E206" i="22"/>
  <c r="E212" i="22"/>
  <c r="E218" i="22"/>
  <c r="E224" i="22"/>
  <c r="E230" i="22"/>
  <c r="E236" i="22"/>
  <c r="E242" i="22"/>
  <c r="E248" i="22"/>
  <c r="E254" i="22"/>
  <c r="E260" i="22"/>
  <c r="E266" i="22"/>
  <c r="E272" i="22"/>
  <c r="E278" i="22"/>
  <c r="E284" i="22"/>
  <c r="E290" i="22"/>
  <c r="E296" i="22"/>
  <c r="E302" i="22"/>
  <c r="E308" i="22"/>
  <c r="E314" i="22"/>
  <c r="E320" i="22"/>
  <c r="E326" i="22"/>
  <c r="E332" i="22"/>
  <c r="E338" i="22"/>
  <c r="E344" i="22"/>
  <c r="E350" i="22"/>
  <c r="E356" i="22"/>
  <c r="E362" i="22"/>
  <c r="E368" i="22"/>
  <c r="E374" i="22"/>
  <c r="E380" i="22"/>
  <c r="E386" i="22"/>
  <c r="E392" i="22"/>
  <c r="E398" i="22"/>
  <c r="E404" i="22"/>
  <c r="E410" i="22"/>
  <c r="E416" i="22"/>
  <c r="E21" i="22"/>
  <c r="E27" i="22"/>
  <c r="E45" i="22"/>
  <c r="E51" i="22"/>
  <c r="E57" i="22"/>
  <c r="E63" i="22"/>
  <c r="E69" i="22"/>
  <c r="E75" i="22"/>
  <c r="E81" i="22"/>
  <c r="E87" i="22"/>
  <c r="E93" i="22"/>
  <c r="E99" i="22"/>
  <c r="E105" i="22"/>
  <c r="E111" i="22"/>
  <c r="E117" i="22"/>
  <c r="E123" i="22"/>
  <c r="E129" i="22"/>
  <c r="E135" i="22"/>
  <c r="E141" i="22"/>
  <c r="E147" i="22"/>
  <c r="E153" i="22"/>
  <c r="E159" i="22"/>
  <c r="E165" i="22"/>
  <c r="E171" i="22"/>
  <c r="E177" i="22"/>
  <c r="E183" i="22"/>
  <c r="E189" i="22"/>
  <c r="E195" i="22"/>
  <c r="E201" i="22"/>
  <c r="E207" i="22"/>
  <c r="E213" i="22"/>
  <c r="E219" i="22"/>
  <c r="E225" i="22"/>
  <c r="E231" i="22"/>
  <c r="E237" i="22"/>
  <c r="E243" i="22"/>
  <c r="E249" i="22"/>
  <c r="E255" i="22"/>
  <c r="E261" i="22"/>
  <c r="E267" i="22"/>
  <c r="E273" i="22"/>
  <c r="E279" i="22"/>
  <c r="E285" i="22"/>
  <c r="E291" i="22"/>
  <c r="E297" i="22"/>
  <c r="E303" i="22"/>
  <c r="E309" i="22"/>
  <c r="E315" i="22"/>
  <c r="E321" i="22"/>
  <c r="E327" i="22"/>
  <c r="E333" i="22"/>
  <c r="E339" i="22"/>
  <c r="E345" i="22"/>
  <c r="E351" i="22"/>
  <c r="E357" i="22"/>
  <c r="E363" i="22"/>
  <c r="E369" i="22"/>
  <c r="E375" i="22"/>
  <c r="E381" i="22"/>
  <c r="E387" i="22"/>
  <c r="E393" i="22"/>
  <c r="E399" i="22"/>
  <c r="E405" i="22"/>
  <c r="E411" i="22"/>
  <c r="E417" i="22"/>
  <c r="E16" i="22"/>
  <c r="E22" i="22"/>
  <c r="E69" i="23"/>
  <c r="E75" i="23"/>
  <c r="E81" i="23"/>
  <c r="E87" i="23"/>
  <c r="E93" i="23"/>
  <c r="E99" i="23"/>
  <c r="E105" i="23"/>
  <c r="E111" i="23"/>
  <c r="E117" i="23"/>
  <c r="E123" i="23"/>
  <c r="E129" i="23"/>
  <c r="E135" i="23"/>
  <c r="E141" i="23"/>
  <c r="E147" i="23"/>
  <c r="E153" i="23"/>
  <c r="E159" i="23"/>
  <c r="E165" i="23"/>
  <c r="E171" i="23"/>
  <c r="E177" i="23"/>
  <c r="E183" i="23"/>
  <c r="E189" i="23"/>
  <c r="E195" i="23"/>
  <c r="E201" i="23"/>
  <c r="E207" i="23"/>
  <c r="E213" i="23"/>
  <c r="E219" i="23"/>
  <c r="E225" i="23"/>
  <c r="E231" i="23"/>
  <c r="E237" i="23"/>
  <c r="E243" i="23"/>
  <c r="E249" i="23"/>
  <c r="E255" i="23"/>
  <c r="E261" i="23"/>
  <c r="E267" i="23"/>
  <c r="E273" i="23"/>
  <c r="E279" i="23"/>
  <c r="E285" i="23"/>
  <c r="E291" i="23"/>
  <c r="E297" i="23"/>
  <c r="E303" i="23"/>
  <c r="E309" i="23"/>
  <c r="E315" i="23"/>
  <c r="E321" i="23"/>
  <c r="E327" i="23"/>
  <c r="E333" i="23"/>
  <c r="E339" i="23"/>
  <c r="E345" i="23"/>
  <c r="E351" i="23"/>
  <c r="E357" i="23"/>
  <c r="E363" i="23"/>
  <c r="E369" i="23"/>
  <c r="E375" i="23"/>
  <c r="E381" i="23"/>
  <c r="E387" i="23"/>
  <c r="E393" i="23"/>
  <c r="E399" i="23"/>
  <c r="E405" i="23"/>
  <c r="E411" i="23"/>
  <c r="E417" i="23"/>
  <c r="E16" i="23"/>
  <c r="E22" i="23"/>
  <c r="E160" i="23"/>
  <c r="E202" i="23"/>
  <c r="E244" i="23"/>
  <c r="E280" i="23"/>
  <c r="E304" i="23"/>
  <c r="E346" i="23"/>
  <c r="E364" i="23"/>
  <c r="E376" i="23"/>
  <c r="E388" i="23"/>
  <c r="E418" i="23"/>
  <c r="E17" i="23"/>
  <c r="E23" i="23"/>
  <c r="E57" i="23"/>
  <c r="E190" i="23"/>
  <c r="E274" i="23"/>
  <c r="E298" i="23"/>
  <c r="E340" i="23"/>
  <c r="E358" i="23"/>
  <c r="E370" i="23"/>
  <c r="E382" i="23"/>
  <c r="E412" i="23"/>
  <c r="E41" i="23"/>
  <c r="E47" i="23"/>
  <c r="E53" i="23"/>
  <c r="E59" i="23"/>
  <c r="E65" i="23"/>
  <c r="E71" i="23"/>
  <c r="E77" i="23"/>
  <c r="E83" i="23"/>
  <c r="E89" i="23"/>
  <c r="E95" i="23"/>
  <c r="E101" i="23"/>
  <c r="E107" i="23"/>
  <c r="E113" i="23"/>
  <c r="E119" i="23"/>
  <c r="E125" i="23"/>
  <c r="E131" i="23"/>
  <c r="E137" i="23"/>
  <c r="E143" i="23"/>
  <c r="E149" i="23"/>
  <c r="E155" i="23"/>
  <c r="E161" i="23"/>
  <c r="E167" i="23"/>
  <c r="E173" i="23"/>
  <c r="E179" i="23"/>
  <c r="E185" i="23"/>
  <c r="E191" i="23"/>
  <c r="E197" i="23"/>
  <c r="E203" i="23"/>
  <c r="E209" i="23"/>
  <c r="E215" i="23"/>
  <c r="E221" i="23"/>
  <c r="E227" i="23"/>
  <c r="E233" i="23"/>
  <c r="E239" i="23"/>
  <c r="E245" i="23"/>
  <c r="E251" i="23"/>
  <c r="E257" i="23"/>
  <c r="E263" i="23"/>
  <c r="E269" i="23"/>
  <c r="E275" i="23"/>
  <c r="E281" i="23"/>
  <c r="E287" i="23"/>
  <c r="E293" i="23"/>
  <c r="E299" i="23"/>
  <c r="E305" i="23"/>
  <c r="E311" i="23"/>
  <c r="E317" i="23"/>
  <c r="E323" i="23"/>
  <c r="E329" i="23"/>
  <c r="E335" i="23"/>
  <c r="E341" i="23"/>
  <c r="E347" i="23"/>
  <c r="E353" i="23"/>
  <c r="E359" i="23"/>
  <c r="E365" i="23"/>
  <c r="E371" i="23"/>
  <c r="E377" i="23"/>
  <c r="E383" i="23"/>
  <c r="E389" i="23"/>
  <c r="E395" i="23"/>
  <c r="E401" i="23"/>
  <c r="E407" i="23"/>
  <c r="E413" i="23"/>
  <c r="E419" i="23"/>
  <c r="E100" i="23"/>
  <c r="E124" i="23"/>
  <c r="E166" i="23"/>
  <c r="E208" i="23"/>
  <c r="E256" i="23"/>
  <c r="E328" i="23"/>
  <c r="E18" i="23"/>
  <c r="E24" i="23"/>
  <c r="E52" i="23"/>
  <c r="E94" i="23"/>
  <c r="E130" i="23"/>
  <c r="E226" i="23"/>
  <c r="E268" i="23"/>
  <c r="E42" i="23"/>
  <c r="E48" i="23"/>
  <c r="E54" i="23"/>
  <c r="E60" i="23"/>
  <c r="E66" i="23"/>
  <c r="E72" i="23"/>
  <c r="E78" i="23"/>
  <c r="E84" i="23"/>
  <c r="E90" i="23"/>
  <c r="E96" i="23"/>
  <c r="E102" i="23"/>
  <c r="E108" i="23"/>
  <c r="E114" i="23"/>
  <c r="E120" i="23"/>
  <c r="E126" i="23"/>
  <c r="E132" i="23"/>
  <c r="E138" i="23"/>
  <c r="E144" i="23"/>
  <c r="E150" i="23"/>
  <c r="E156" i="23"/>
  <c r="E162" i="23"/>
  <c r="E168" i="23"/>
  <c r="E174" i="23"/>
  <c r="E180" i="23"/>
  <c r="E186" i="23"/>
  <c r="E192" i="23"/>
  <c r="E198" i="23"/>
  <c r="E204" i="23"/>
  <c r="E210" i="23"/>
  <c r="E216" i="23"/>
  <c r="E222" i="23"/>
  <c r="E228" i="23"/>
  <c r="E234" i="23"/>
  <c r="E240" i="23"/>
  <c r="E246" i="23"/>
  <c r="E252" i="23"/>
  <c r="E258" i="23"/>
  <c r="E264" i="23"/>
  <c r="E270" i="23"/>
  <c r="E276" i="23"/>
  <c r="E282" i="23"/>
  <c r="E288" i="23"/>
  <c r="E294" i="23"/>
  <c r="E300" i="23"/>
  <c r="E306" i="23"/>
  <c r="E312" i="23"/>
  <c r="E318" i="23"/>
  <c r="E324" i="23"/>
  <c r="E330" i="23"/>
  <c r="E336" i="23"/>
  <c r="E342" i="23"/>
  <c r="E348" i="23"/>
  <c r="E354" i="23"/>
  <c r="E360" i="23"/>
  <c r="E366" i="23"/>
  <c r="E372" i="23"/>
  <c r="E378" i="23"/>
  <c r="E384" i="23"/>
  <c r="E390" i="23"/>
  <c r="E396" i="23"/>
  <c r="E402" i="23"/>
  <c r="E408" i="23"/>
  <c r="E414" i="23"/>
  <c r="E420" i="23"/>
  <c r="E70" i="23"/>
  <c r="E238" i="23"/>
  <c r="E334" i="23"/>
  <c r="E406" i="23"/>
  <c r="E19" i="23"/>
  <c r="E25" i="23"/>
  <c r="E43" i="23"/>
  <c r="E49" i="23"/>
  <c r="E55" i="23"/>
  <c r="E61" i="23"/>
  <c r="E67" i="23"/>
  <c r="E73" i="23"/>
  <c r="E79" i="23"/>
  <c r="E85" i="23"/>
  <c r="E91" i="23"/>
  <c r="E97" i="23"/>
  <c r="E103" i="23"/>
  <c r="E109" i="23"/>
  <c r="E115" i="23"/>
  <c r="E121" i="23"/>
  <c r="E127" i="23"/>
  <c r="E133" i="23"/>
  <c r="E139" i="23"/>
  <c r="E145" i="23"/>
  <c r="E151" i="23"/>
  <c r="E157" i="23"/>
  <c r="E163" i="23"/>
  <c r="E169" i="23"/>
  <c r="E175" i="23"/>
  <c r="E181" i="23"/>
  <c r="E187" i="23"/>
  <c r="E193" i="23"/>
  <c r="E199" i="23"/>
  <c r="E205" i="23"/>
  <c r="E211" i="23"/>
  <c r="E217" i="23"/>
  <c r="E223" i="23"/>
  <c r="E229" i="23"/>
  <c r="E235" i="23"/>
  <c r="E241" i="23"/>
  <c r="E247" i="23"/>
  <c r="E253" i="23"/>
  <c r="E259" i="23"/>
  <c r="E265" i="23"/>
  <c r="E271" i="23"/>
  <c r="E277" i="23"/>
  <c r="E283" i="23"/>
  <c r="E289" i="23"/>
  <c r="E295" i="23"/>
  <c r="E301" i="23"/>
  <c r="E307" i="23"/>
  <c r="E313" i="23"/>
  <c r="E319" i="23"/>
  <c r="E325" i="23"/>
  <c r="E331" i="23"/>
  <c r="E337" i="23"/>
  <c r="E343" i="23"/>
  <c r="E349" i="23"/>
  <c r="E355" i="23"/>
  <c r="E361" i="23"/>
  <c r="E367" i="23"/>
  <c r="E373" i="23"/>
  <c r="E379" i="23"/>
  <c r="E385" i="23"/>
  <c r="E391" i="23"/>
  <c r="E397" i="23"/>
  <c r="E403" i="23"/>
  <c r="E409" i="23"/>
  <c r="E415" i="23"/>
  <c r="E421" i="23"/>
  <c r="E63" i="23"/>
  <c r="E154" i="23"/>
  <c r="E20" i="23"/>
  <c r="E26" i="23"/>
  <c r="E46" i="23"/>
  <c r="E88" i="23"/>
  <c r="E172" i="23"/>
  <c r="E262" i="23"/>
  <c r="E44" i="23"/>
  <c r="E50" i="23"/>
  <c r="E56" i="23"/>
  <c r="E62" i="23"/>
  <c r="E68" i="23"/>
  <c r="E74" i="23"/>
  <c r="E80" i="23"/>
  <c r="E86" i="23"/>
  <c r="E92" i="23"/>
  <c r="E98" i="23"/>
  <c r="E104" i="23"/>
  <c r="E110" i="23"/>
  <c r="E116" i="23"/>
  <c r="E122" i="23"/>
  <c r="E128" i="23"/>
  <c r="E134" i="23"/>
  <c r="E140" i="23"/>
  <c r="E146" i="23"/>
  <c r="E152" i="23"/>
  <c r="E158" i="23"/>
  <c r="E164" i="23"/>
  <c r="E170" i="23"/>
  <c r="E176" i="23"/>
  <c r="E182" i="23"/>
  <c r="E188" i="23"/>
  <c r="E194" i="23"/>
  <c r="E200" i="23"/>
  <c r="E206" i="23"/>
  <c r="E212" i="23"/>
  <c r="E218" i="23"/>
  <c r="E224" i="23"/>
  <c r="E230" i="23"/>
  <c r="E236" i="23"/>
  <c r="E242" i="23"/>
  <c r="E248" i="23"/>
  <c r="E254" i="23"/>
  <c r="E260" i="23"/>
  <c r="E266" i="23"/>
  <c r="E272" i="23"/>
  <c r="E278" i="23"/>
  <c r="E284" i="23"/>
  <c r="E290" i="23"/>
  <c r="E296" i="23"/>
  <c r="E302" i="23"/>
  <c r="E308" i="23"/>
  <c r="E314" i="23"/>
  <c r="E320" i="23"/>
  <c r="E326" i="23"/>
  <c r="E332" i="23"/>
  <c r="E338" i="23"/>
  <c r="E344" i="23"/>
  <c r="E350" i="23"/>
  <c r="E356" i="23"/>
  <c r="E362" i="23"/>
  <c r="E368" i="23"/>
  <c r="E374" i="23"/>
  <c r="E380" i="23"/>
  <c r="E386" i="23"/>
  <c r="E392" i="23"/>
  <c r="E398" i="23"/>
  <c r="E404" i="23"/>
  <c r="E410" i="23"/>
  <c r="E416" i="23"/>
  <c r="E58" i="23"/>
  <c r="E21" i="23"/>
  <c r="E27" i="23"/>
  <c r="E1" i="24"/>
  <c r="U52" i="24"/>
  <c r="U2" i="24"/>
  <c r="E1" i="23"/>
  <c r="U52" i="23"/>
  <c r="U27" i="23"/>
  <c r="E1" i="22"/>
  <c r="U52" i="22"/>
  <c r="U2" i="22"/>
  <c r="E1" i="21"/>
  <c r="U52" i="21"/>
  <c r="E1" i="20"/>
  <c r="U52" i="20"/>
  <c r="U2" i="20"/>
  <c r="U2" i="19"/>
  <c r="E1" i="19"/>
  <c r="U52" i="19"/>
  <c r="E1" i="18"/>
  <c r="U52" i="18"/>
  <c r="U2" i="18"/>
  <c r="U27" i="17"/>
  <c r="E1" i="17"/>
  <c r="U52" i="17"/>
  <c r="U27" i="16"/>
  <c r="E1" i="16"/>
  <c r="U52" i="16"/>
  <c r="E1" i="6"/>
  <c r="U52" i="6"/>
  <c r="C411" i="4"/>
  <c r="C414" i="4"/>
  <c r="C402" i="4"/>
  <c r="D413" i="4"/>
  <c r="D401" i="4"/>
  <c r="C399" i="4"/>
  <c r="C412" i="4"/>
  <c r="C400" i="4"/>
  <c r="C421" i="3"/>
  <c r="D421" i="3"/>
  <c r="D420" i="3"/>
  <c r="D419" i="3"/>
  <c r="C401" i="3"/>
  <c r="C400" i="3"/>
  <c r="A388" i="3"/>
  <c r="B388" i="3"/>
  <c r="D400" i="3"/>
  <c r="D412" i="3"/>
  <c r="C399" i="3"/>
  <c r="A387" i="3"/>
  <c r="B387" i="3"/>
  <c r="D399" i="3"/>
  <c r="A389" i="3"/>
  <c r="B389" i="3"/>
  <c r="D401" i="3"/>
  <c r="D418" i="3"/>
  <c r="C409" i="3"/>
  <c r="C406" i="3"/>
  <c r="C403" i="3"/>
  <c r="D417" i="3"/>
  <c r="D414" i="3"/>
  <c r="D411" i="3"/>
  <c r="F415" i="3"/>
  <c r="F409" i="3"/>
  <c r="F403" i="3"/>
  <c r="F397" i="3"/>
  <c r="F418" i="3"/>
  <c r="F412" i="3"/>
  <c r="F406" i="3"/>
  <c r="F400" i="3"/>
  <c r="A4" i="3"/>
  <c r="A5" i="3"/>
  <c r="A6" i="3"/>
  <c r="A7" i="3"/>
  <c r="B7" i="3"/>
  <c r="A8" i="3"/>
  <c r="A9" i="3"/>
  <c r="A10" i="3"/>
  <c r="A11" i="3"/>
  <c r="B11" i="3"/>
  <c r="A12" i="3"/>
  <c r="A13" i="3"/>
  <c r="A14" i="3"/>
  <c r="A15" i="3"/>
  <c r="B15" i="3"/>
  <c r="A16" i="3"/>
  <c r="A17" i="3"/>
  <c r="A18" i="3"/>
  <c r="A19" i="3"/>
  <c r="B19" i="3"/>
  <c r="A20" i="3"/>
  <c r="A21" i="3"/>
  <c r="A22" i="3"/>
  <c r="A23" i="3"/>
  <c r="B23" i="3"/>
  <c r="A24" i="3"/>
  <c r="A25" i="3"/>
  <c r="A26" i="3"/>
  <c r="A27" i="3"/>
  <c r="B27" i="3"/>
  <c r="A28" i="3"/>
  <c r="A29" i="3"/>
  <c r="A30" i="3"/>
  <c r="A31" i="3"/>
  <c r="B31" i="3"/>
  <c r="A32" i="3"/>
  <c r="A33" i="3"/>
  <c r="A34" i="3"/>
  <c r="A35" i="3"/>
  <c r="B35" i="3"/>
  <c r="A36" i="3"/>
  <c r="A37" i="3"/>
  <c r="A38" i="3"/>
  <c r="A39" i="3"/>
  <c r="B39" i="3"/>
  <c r="A40" i="3"/>
  <c r="A41" i="3"/>
  <c r="A42" i="3"/>
  <c r="A43" i="3"/>
  <c r="B43" i="3"/>
  <c r="A44" i="3"/>
  <c r="A45" i="3"/>
  <c r="A46" i="3"/>
  <c r="A47" i="3"/>
  <c r="B47" i="3"/>
  <c r="A48" i="3"/>
  <c r="A49" i="3"/>
  <c r="A50" i="3"/>
  <c r="A51" i="3"/>
  <c r="B51" i="3"/>
  <c r="A52" i="3"/>
  <c r="A53" i="3"/>
  <c r="A54" i="3"/>
  <c r="A55" i="3"/>
  <c r="B55" i="3"/>
  <c r="A56" i="3"/>
  <c r="A57" i="3"/>
  <c r="A58" i="3"/>
  <c r="A59" i="3"/>
  <c r="B59" i="3"/>
  <c r="A60" i="3"/>
  <c r="A61" i="3"/>
  <c r="A62" i="3"/>
  <c r="A63" i="3"/>
  <c r="B63" i="3"/>
  <c r="A64" i="3"/>
  <c r="A65" i="3"/>
  <c r="A66" i="3"/>
  <c r="A67" i="3"/>
  <c r="B67" i="3"/>
  <c r="A68" i="3"/>
  <c r="A69" i="3"/>
  <c r="A70" i="3"/>
  <c r="A71" i="3"/>
  <c r="B71" i="3"/>
  <c r="A72" i="3"/>
  <c r="A73" i="3"/>
  <c r="A74" i="3"/>
  <c r="A75" i="3"/>
  <c r="B75" i="3"/>
  <c r="A76" i="3"/>
  <c r="A77" i="3"/>
  <c r="A78" i="3"/>
  <c r="A79" i="3"/>
  <c r="B79" i="3"/>
  <c r="A80" i="3"/>
  <c r="A81" i="3"/>
  <c r="A82" i="3"/>
  <c r="A83" i="3"/>
  <c r="B83" i="3"/>
  <c r="A84" i="3"/>
  <c r="A85" i="3"/>
  <c r="A86" i="3"/>
  <c r="A87" i="3"/>
  <c r="B87" i="3"/>
  <c r="A88" i="3"/>
  <c r="A89" i="3"/>
  <c r="A90" i="3"/>
  <c r="A91" i="3"/>
  <c r="B91" i="3"/>
  <c r="A92" i="3"/>
  <c r="A93" i="3"/>
  <c r="A94" i="3"/>
  <c r="A95" i="3"/>
  <c r="B95" i="3"/>
  <c r="A96" i="3"/>
  <c r="A97" i="3"/>
  <c r="A98" i="3"/>
  <c r="A99" i="3"/>
  <c r="B99" i="3"/>
  <c r="A100" i="3"/>
  <c r="A101" i="3"/>
  <c r="A102" i="3"/>
  <c r="A103" i="3"/>
  <c r="B103" i="3"/>
  <c r="A104" i="3"/>
  <c r="A105" i="3"/>
  <c r="A106" i="3"/>
  <c r="A107" i="3"/>
  <c r="B107" i="3"/>
  <c r="A108" i="3"/>
  <c r="A109" i="3"/>
  <c r="A110" i="3"/>
  <c r="A111" i="3"/>
  <c r="B111" i="3"/>
  <c r="A112" i="3"/>
  <c r="A113" i="3"/>
  <c r="A114" i="3"/>
  <c r="A115" i="3"/>
  <c r="B115" i="3"/>
  <c r="A116" i="3"/>
  <c r="A117" i="3"/>
  <c r="A118" i="3"/>
  <c r="A119" i="3"/>
  <c r="B119" i="3"/>
  <c r="A120" i="3"/>
  <c r="A121" i="3"/>
  <c r="A122" i="3"/>
  <c r="A123" i="3"/>
  <c r="B123" i="3"/>
  <c r="A124" i="3"/>
  <c r="A125" i="3"/>
  <c r="A126" i="3"/>
  <c r="A127" i="3"/>
  <c r="B127" i="3"/>
  <c r="A128" i="3"/>
  <c r="A129" i="3"/>
  <c r="A130" i="3"/>
  <c r="A131" i="3"/>
  <c r="B131" i="3"/>
  <c r="A132" i="3"/>
  <c r="A133" i="3"/>
  <c r="A134" i="3"/>
  <c r="A135" i="3"/>
  <c r="B135" i="3"/>
  <c r="A136" i="3"/>
  <c r="A137" i="3"/>
  <c r="A138" i="3"/>
  <c r="A139" i="3"/>
  <c r="B139" i="3"/>
  <c r="A140" i="3"/>
  <c r="A141" i="3"/>
  <c r="A142" i="3"/>
  <c r="A143" i="3"/>
  <c r="B143" i="3"/>
  <c r="A144" i="3"/>
  <c r="A145" i="3"/>
  <c r="A146" i="3"/>
  <c r="A147" i="3"/>
  <c r="B147" i="3"/>
  <c r="A148" i="3"/>
  <c r="A149" i="3"/>
  <c r="A150" i="3"/>
  <c r="A151" i="3"/>
  <c r="B151" i="3"/>
  <c r="A152" i="3"/>
  <c r="A153" i="3"/>
  <c r="A154" i="3"/>
  <c r="A155" i="3"/>
  <c r="B155" i="3"/>
  <c r="A156" i="3"/>
  <c r="A157" i="3"/>
  <c r="A158" i="3"/>
  <c r="A159" i="3"/>
  <c r="B159" i="3"/>
  <c r="A160" i="3"/>
  <c r="A161" i="3"/>
  <c r="A162" i="3"/>
  <c r="A163" i="3"/>
  <c r="B163" i="3"/>
  <c r="A164" i="3"/>
  <c r="A165" i="3"/>
  <c r="A166" i="3"/>
  <c r="A167" i="3"/>
  <c r="B167" i="3"/>
  <c r="A168" i="3"/>
  <c r="A169" i="3"/>
  <c r="A170" i="3"/>
  <c r="A171" i="3"/>
  <c r="B171" i="3"/>
  <c r="A172" i="3"/>
  <c r="A173" i="3"/>
  <c r="A174" i="3"/>
  <c r="A175" i="3"/>
  <c r="B175" i="3"/>
  <c r="A176" i="3"/>
  <c r="A177" i="3"/>
  <c r="A178" i="3"/>
  <c r="A179" i="3"/>
  <c r="B179" i="3"/>
  <c r="A180" i="3"/>
  <c r="A181" i="3"/>
  <c r="A182" i="3"/>
  <c r="A183" i="3"/>
  <c r="B183" i="3"/>
  <c r="A184" i="3"/>
  <c r="A185" i="3"/>
  <c r="A186" i="3"/>
  <c r="A187" i="3"/>
  <c r="B187" i="3"/>
  <c r="A188" i="3"/>
  <c r="A189" i="3"/>
  <c r="A190" i="3"/>
  <c r="A191" i="3"/>
  <c r="B191" i="3"/>
  <c r="A192" i="3"/>
  <c r="A193" i="3"/>
  <c r="A194" i="3"/>
  <c r="A195" i="3"/>
  <c r="B195" i="3"/>
  <c r="A196" i="3"/>
  <c r="A197" i="3"/>
  <c r="A198" i="3"/>
  <c r="A199" i="3"/>
  <c r="B199" i="3"/>
  <c r="A200" i="3"/>
  <c r="A201" i="3"/>
  <c r="A202" i="3"/>
  <c r="A203" i="3"/>
  <c r="B203" i="3"/>
  <c r="A204" i="3"/>
  <c r="A205" i="3"/>
  <c r="A206" i="3"/>
  <c r="A207" i="3"/>
  <c r="B207" i="3"/>
  <c r="A208" i="3"/>
  <c r="A209" i="3"/>
  <c r="A210" i="3"/>
  <c r="A211" i="3"/>
  <c r="B211" i="3"/>
  <c r="A212" i="3"/>
  <c r="A213" i="3"/>
  <c r="A214" i="3"/>
  <c r="A215" i="3"/>
  <c r="B215" i="3"/>
  <c r="A216" i="3"/>
  <c r="A217" i="3"/>
  <c r="A218" i="3"/>
  <c r="A219" i="3"/>
  <c r="B219" i="3"/>
  <c r="A220" i="3"/>
  <c r="A221" i="3"/>
  <c r="A222" i="3"/>
  <c r="A223" i="3"/>
  <c r="B223" i="3"/>
  <c r="A224" i="3"/>
  <c r="A225" i="3"/>
  <c r="A226" i="3"/>
  <c r="A227" i="3"/>
  <c r="B227" i="3"/>
  <c r="A228" i="3"/>
  <c r="A229" i="3"/>
  <c r="A230" i="3"/>
  <c r="A231" i="3"/>
  <c r="B231" i="3"/>
  <c r="A232" i="3"/>
  <c r="A233" i="3"/>
  <c r="A234" i="3"/>
  <c r="A235" i="3"/>
  <c r="B235" i="3"/>
  <c r="A236" i="3"/>
  <c r="A237" i="3"/>
  <c r="A238" i="3"/>
  <c r="A239" i="3"/>
  <c r="B239" i="3"/>
  <c r="A240" i="3"/>
  <c r="A241" i="3"/>
  <c r="A242" i="3"/>
  <c r="A243" i="3"/>
  <c r="B243" i="3"/>
  <c r="A244" i="3"/>
  <c r="A245" i="3"/>
  <c r="A246" i="3"/>
  <c r="A247" i="3"/>
  <c r="B247" i="3"/>
  <c r="A248" i="3"/>
  <c r="A249" i="3"/>
  <c r="A250" i="3"/>
  <c r="A251" i="3"/>
  <c r="B251" i="3"/>
  <c r="A252" i="3"/>
  <c r="A253" i="3"/>
  <c r="A254" i="3"/>
  <c r="A255" i="3"/>
  <c r="B255" i="3"/>
  <c r="A256" i="3"/>
  <c r="A257" i="3"/>
  <c r="A258" i="3"/>
  <c r="A259" i="3"/>
  <c r="B259" i="3"/>
  <c r="A260" i="3"/>
  <c r="A261" i="3"/>
  <c r="A262" i="3"/>
  <c r="A263" i="3"/>
  <c r="B263" i="3"/>
  <c r="A264" i="3"/>
  <c r="A265" i="3"/>
  <c r="A266" i="3"/>
  <c r="A267" i="3"/>
  <c r="B267" i="3"/>
  <c r="A268" i="3"/>
  <c r="A269" i="3"/>
  <c r="A270" i="3"/>
  <c r="A271" i="3"/>
  <c r="B271" i="3"/>
  <c r="A272" i="3"/>
  <c r="A273" i="3"/>
  <c r="A274" i="3"/>
  <c r="A275" i="3"/>
  <c r="B275" i="3"/>
  <c r="A276" i="3"/>
  <c r="A277" i="3"/>
  <c r="A278" i="3"/>
  <c r="A279" i="3"/>
  <c r="B279" i="3"/>
  <c r="A280" i="3"/>
  <c r="A281" i="3"/>
  <c r="A282" i="3"/>
  <c r="A283" i="3"/>
  <c r="B283" i="3"/>
  <c r="A284" i="3"/>
  <c r="A285" i="3"/>
  <c r="A286" i="3"/>
  <c r="A287" i="3"/>
  <c r="B287" i="3"/>
  <c r="A288" i="3"/>
  <c r="A289" i="3"/>
  <c r="A290" i="3"/>
  <c r="A291" i="3"/>
  <c r="B291" i="3"/>
  <c r="A292" i="3"/>
  <c r="A293" i="3"/>
  <c r="A294" i="3"/>
  <c r="A295" i="3"/>
  <c r="B295" i="3"/>
  <c r="A296" i="3"/>
  <c r="A297" i="3"/>
  <c r="A298" i="3"/>
  <c r="A299" i="3"/>
  <c r="B299" i="3"/>
  <c r="A300" i="3"/>
  <c r="A301" i="3"/>
  <c r="A302" i="3"/>
  <c r="A303" i="3"/>
  <c r="B303" i="3"/>
  <c r="A304" i="3"/>
  <c r="A305" i="3"/>
  <c r="A306" i="3"/>
  <c r="A307" i="3"/>
  <c r="B307" i="3"/>
  <c r="A308" i="3"/>
  <c r="A309" i="3"/>
  <c r="A310" i="3"/>
  <c r="A311" i="3"/>
  <c r="B311" i="3"/>
  <c r="A312" i="3"/>
  <c r="A313" i="3"/>
  <c r="A314" i="3"/>
  <c r="A315" i="3"/>
  <c r="B315" i="3"/>
  <c r="A316" i="3"/>
  <c r="A317" i="3"/>
  <c r="A318" i="3"/>
  <c r="A319" i="3"/>
  <c r="B319" i="3"/>
  <c r="A320" i="3"/>
  <c r="A321" i="3"/>
  <c r="A322" i="3"/>
  <c r="A323" i="3"/>
  <c r="B323" i="3"/>
  <c r="A324" i="3"/>
  <c r="A325" i="3"/>
  <c r="A326" i="3"/>
  <c r="A327" i="3"/>
  <c r="B327" i="3"/>
  <c r="A328" i="3"/>
  <c r="A329" i="3"/>
  <c r="A330" i="3"/>
  <c r="A331" i="3"/>
  <c r="B331" i="3"/>
  <c r="A332" i="3"/>
  <c r="A333" i="3"/>
  <c r="A334" i="3"/>
  <c r="A335" i="3"/>
  <c r="B335" i="3"/>
  <c r="A336" i="3"/>
  <c r="A337" i="3"/>
  <c r="A338" i="3"/>
  <c r="A339" i="3"/>
  <c r="B339" i="3"/>
  <c r="A340" i="3"/>
  <c r="A341" i="3"/>
  <c r="A342" i="3"/>
  <c r="A343" i="3"/>
  <c r="B343" i="3"/>
  <c r="A344" i="3"/>
  <c r="A345" i="3"/>
  <c r="A346" i="3"/>
  <c r="A347" i="3"/>
  <c r="A348" i="3"/>
  <c r="A349" i="3"/>
  <c r="A350" i="3"/>
  <c r="A351" i="3"/>
  <c r="A352" i="3"/>
  <c r="A353" i="3"/>
  <c r="A354" i="3"/>
  <c r="A355" i="3"/>
  <c r="A356" i="3"/>
  <c r="A357" i="3"/>
  <c r="A358" i="3"/>
  <c r="A359" i="3"/>
  <c r="A360" i="3"/>
  <c r="A361" i="3"/>
  <c r="A362" i="3"/>
  <c r="A363" i="3"/>
  <c r="A364" i="3"/>
  <c r="A365" i="3"/>
  <c r="A366" i="3"/>
  <c r="A367" i="3"/>
  <c r="A368" i="3"/>
  <c r="A369" i="3"/>
  <c r="A370" i="3"/>
  <c r="A371" i="3"/>
  <c r="A372" i="3"/>
  <c r="A373" i="3"/>
  <c r="A374" i="3"/>
  <c r="A375" i="3"/>
  <c r="A376" i="3"/>
  <c r="A377" i="3"/>
  <c r="A378" i="3"/>
  <c r="A379" i="3"/>
  <c r="A380" i="3"/>
  <c r="A381" i="3"/>
  <c r="A382" i="3"/>
  <c r="A383" i="3"/>
  <c r="A384" i="3"/>
  <c r="A385" i="3"/>
  <c r="A386" i="3"/>
  <c r="A3" i="3"/>
  <c r="A2" i="3"/>
  <c r="B4" i="3"/>
  <c r="B5" i="3"/>
  <c r="B6" i="3"/>
  <c r="B8" i="3"/>
  <c r="B9" i="3"/>
  <c r="B10" i="3"/>
  <c r="B12" i="3"/>
  <c r="B13" i="3"/>
  <c r="B14" i="3"/>
  <c r="B16" i="3"/>
  <c r="B17" i="3"/>
  <c r="B18" i="3"/>
  <c r="B20" i="3"/>
  <c r="B21" i="3"/>
  <c r="B22" i="3"/>
  <c r="B24" i="3"/>
  <c r="B25" i="3"/>
  <c r="B26" i="3"/>
  <c r="B28" i="3"/>
  <c r="B29" i="3"/>
  <c r="B30" i="3"/>
  <c r="B32" i="3"/>
  <c r="B33" i="3"/>
  <c r="B34" i="3"/>
  <c r="B36" i="3"/>
  <c r="B37" i="3"/>
  <c r="B38" i="3"/>
  <c r="B40" i="3"/>
  <c r="B41" i="3"/>
  <c r="B42" i="3"/>
  <c r="B44" i="3"/>
  <c r="B45" i="3"/>
  <c r="B46" i="3"/>
  <c r="B48" i="3"/>
  <c r="B49" i="3"/>
  <c r="B50" i="3"/>
  <c r="B52" i="3"/>
  <c r="B53" i="3"/>
  <c r="B54" i="3"/>
  <c r="B56" i="3"/>
  <c r="B57" i="3"/>
  <c r="B58" i="3"/>
  <c r="B60" i="3"/>
  <c r="B61" i="3"/>
  <c r="B62" i="3"/>
  <c r="B64" i="3"/>
  <c r="B65" i="3"/>
  <c r="B66" i="3"/>
  <c r="B68" i="3"/>
  <c r="B69" i="3"/>
  <c r="B70" i="3"/>
  <c r="B72" i="3"/>
  <c r="B73" i="3"/>
  <c r="B74" i="3"/>
  <c r="B76" i="3"/>
  <c r="B77" i="3"/>
  <c r="B78" i="3"/>
  <c r="B80" i="3"/>
  <c r="B81" i="3"/>
  <c r="B82" i="3"/>
  <c r="B84" i="3"/>
  <c r="B85" i="3"/>
  <c r="B86" i="3"/>
  <c r="B88" i="3"/>
  <c r="B89" i="3"/>
  <c r="B90" i="3"/>
  <c r="B92" i="3"/>
  <c r="B93" i="3"/>
  <c r="B94" i="3"/>
  <c r="B96" i="3"/>
  <c r="B97" i="3"/>
  <c r="B98" i="3"/>
  <c r="B100" i="3"/>
  <c r="B101" i="3"/>
  <c r="B102" i="3"/>
  <c r="B104" i="3"/>
  <c r="B105" i="3"/>
  <c r="B106" i="3"/>
  <c r="B108" i="3"/>
  <c r="B109" i="3"/>
  <c r="B110" i="3"/>
  <c r="B112" i="3"/>
  <c r="B113" i="3"/>
  <c r="B114" i="3"/>
  <c r="B116" i="3"/>
  <c r="B117" i="3"/>
  <c r="B118" i="3"/>
  <c r="B120" i="3"/>
  <c r="B121" i="3"/>
  <c r="B122" i="3"/>
  <c r="B124" i="3"/>
  <c r="B125" i="3"/>
  <c r="B126" i="3"/>
  <c r="B128" i="3"/>
  <c r="B129" i="3"/>
  <c r="B130" i="3"/>
  <c r="B132" i="3"/>
  <c r="B133" i="3"/>
  <c r="B134" i="3"/>
  <c r="B136" i="3"/>
  <c r="B137" i="3"/>
  <c r="B138" i="3"/>
  <c r="B140" i="3"/>
  <c r="B141" i="3"/>
  <c r="B142" i="3"/>
  <c r="B144" i="3"/>
  <c r="B145" i="3"/>
  <c r="B146" i="3"/>
  <c r="B148" i="3"/>
  <c r="B149" i="3"/>
  <c r="B150" i="3"/>
  <c r="B152" i="3"/>
  <c r="B153" i="3"/>
  <c r="B154" i="3"/>
  <c r="B156" i="3"/>
  <c r="B157" i="3"/>
  <c r="B158" i="3"/>
  <c r="B160" i="3"/>
  <c r="B161" i="3"/>
  <c r="B162" i="3"/>
  <c r="B164" i="3"/>
  <c r="B165" i="3"/>
  <c r="B166" i="3"/>
  <c r="B168" i="3"/>
  <c r="B169" i="3"/>
  <c r="B170" i="3"/>
  <c r="B172" i="3"/>
  <c r="B173" i="3"/>
  <c r="B174" i="3"/>
  <c r="B176" i="3"/>
  <c r="B177" i="3"/>
  <c r="B178" i="3"/>
  <c r="B180" i="3"/>
  <c r="B181" i="3"/>
  <c r="B182" i="3"/>
  <c r="B184" i="3"/>
  <c r="B185" i="3"/>
  <c r="B186" i="3"/>
  <c r="B188" i="3"/>
  <c r="B189" i="3"/>
  <c r="B190" i="3"/>
  <c r="B192" i="3"/>
  <c r="B193" i="3"/>
  <c r="B194" i="3"/>
  <c r="B196" i="3"/>
  <c r="B197" i="3"/>
  <c r="B198" i="3"/>
  <c r="B200" i="3"/>
  <c r="B201" i="3"/>
  <c r="B202" i="3"/>
  <c r="B204" i="3"/>
  <c r="B205" i="3"/>
  <c r="B206" i="3"/>
  <c r="B208" i="3"/>
  <c r="B209" i="3"/>
  <c r="B210" i="3"/>
  <c r="B212" i="3"/>
  <c r="B213" i="3"/>
  <c r="B214" i="3"/>
  <c r="B216" i="3"/>
  <c r="B217" i="3"/>
  <c r="B218" i="3"/>
  <c r="B220" i="3"/>
  <c r="B221" i="3"/>
  <c r="B222" i="3"/>
  <c r="B224" i="3"/>
  <c r="B225" i="3"/>
  <c r="B226" i="3"/>
  <c r="B228" i="3"/>
  <c r="B229" i="3"/>
  <c r="B230" i="3"/>
  <c r="B232" i="3"/>
  <c r="B233" i="3"/>
  <c r="B234" i="3"/>
  <c r="B236" i="3"/>
  <c r="B237" i="3"/>
  <c r="B238" i="3"/>
  <c r="B240" i="3"/>
  <c r="B241" i="3"/>
  <c r="B242" i="3"/>
  <c r="B244" i="3"/>
  <c r="B245" i="3"/>
  <c r="B246" i="3"/>
  <c r="B248" i="3"/>
  <c r="B249" i="3"/>
  <c r="B250" i="3"/>
  <c r="B252" i="3"/>
  <c r="B253" i="3"/>
  <c r="B254" i="3"/>
  <c r="B256" i="3"/>
  <c r="B257" i="3"/>
  <c r="B258" i="3"/>
  <c r="B260" i="3"/>
  <c r="B261" i="3"/>
  <c r="B262" i="3"/>
  <c r="B264" i="3"/>
  <c r="B265" i="3"/>
  <c r="B266" i="3"/>
  <c r="B268" i="3"/>
  <c r="B269" i="3"/>
  <c r="B270" i="3"/>
  <c r="B272" i="3"/>
  <c r="B273" i="3"/>
  <c r="B274" i="3"/>
  <c r="B276" i="3"/>
  <c r="B277" i="3"/>
  <c r="B278" i="3"/>
  <c r="B280" i="3"/>
  <c r="B281" i="3"/>
  <c r="B282" i="3"/>
  <c r="B284" i="3"/>
  <c r="B285" i="3"/>
  <c r="B286" i="3"/>
  <c r="B288" i="3"/>
  <c r="B289" i="3"/>
  <c r="B290" i="3"/>
  <c r="B292" i="3"/>
  <c r="B293" i="3"/>
  <c r="B294" i="3"/>
  <c r="B296" i="3"/>
  <c r="B297" i="3"/>
  <c r="B298" i="3"/>
  <c r="B300" i="3"/>
  <c r="B301" i="3"/>
  <c r="B302" i="3"/>
  <c r="B304" i="3"/>
  <c r="B305" i="3"/>
  <c r="B306" i="3"/>
  <c r="B308" i="3"/>
  <c r="B309" i="3"/>
  <c r="B310" i="3"/>
  <c r="B312" i="3"/>
  <c r="B313" i="3"/>
  <c r="B314" i="3"/>
  <c r="B316" i="3"/>
  <c r="B317" i="3"/>
  <c r="B318" i="3"/>
  <c r="B320" i="3"/>
  <c r="B321" i="3"/>
  <c r="B322" i="3"/>
  <c r="B324" i="3"/>
  <c r="B325" i="3"/>
  <c r="B326" i="3"/>
  <c r="B328" i="3"/>
  <c r="B329" i="3"/>
  <c r="B330" i="3"/>
  <c r="B332" i="3"/>
  <c r="B333" i="3"/>
  <c r="B334" i="3"/>
  <c r="B336" i="3"/>
  <c r="B337" i="3"/>
  <c r="B338" i="3"/>
  <c r="B340" i="3"/>
  <c r="B341" i="3"/>
  <c r="B342" i="3"/>
  <c r="B344" i="3"/>
  <c r="B345" i="3"/>
  <c r="B346" i="3"/>
  <c r="B347" i="3"/>
  <c r="B348" i="3"/>
  <c r="B349" i="3"/>
  <c r="B350" i="3"/>
  <c r="B351" i="3"/>
  <c r="B352" i="3"/>
  <c r="B353" i="3"/>
  <c r="B354" i="3"/>
  <c r="B355" i="3"/>
  <c r="B356" i="3"/>
  <c r="B357" i="3"/>
  <c r="B358" i="3"/>
  <c r="B359" i="3"/>
  <c r="B360" i="3"/>
  <c r="B361" i="3"/>
  <c r="B362" i="3"/>
  <c r="B363" i="3"/>
  <c r="B364" i="3"/>
  <c r="B365" i="3"/>
  <c r="B366" i="3"/>
  <c r="B367" i="3"/>
  <c r="B368" i="3"/>
  <c r="B369" i="3"/>
  <c r="B370" i="3"/>
  <c r="B371" i="3"/>
  <c r="B372" i="3"/>
  <c r="B373" i="3"/>
  <c r="B374" i="3"/>
  <c r="B375" i="3"/>
  <c r="B376" i="3"/>
  <c r="B377" i="3"/>
  <c r="B378" i="3"/>
  <c r="B379" i="3"/>
  <c r="B380" i="3"/>
  <c r="B381" i="3"/>
  <c r="B382" i="3"/>
  <c r="B383" i="3"/>
  <c r="B384" i="3"/>
  <c r="B385" i="3"/>
  <c r="B386" i="3"/>
  <c r="B3" i="3"/>
  <c r="B2" i="3"/>
  <c r="F16" i="4"/>
  <c r="F17" i="4"/>
  <c r="F18" i="4"/>
  <c r="F19" i="4"/>
  <c r="F20" i="4"/>
  <c r="F21" i="4"/>
  <c r="F22" i="4"/>
  <c r="F23" i="4"/>
  <c r="F24" i="4"/>
  <c r="F25" i="4"/>
  <c r="F26" i="4"/>
  <c r="F27" i="4"/>
  <c r="F28" i="4"/>
  <c r="F29" i="4"/>
  <c r="F30" i="4"/>
  <c r="F31" i="4"/>
  <c r="F32" i="4"/>
  <c r="F33" i="4"/>
  <c r="F34" i="4"/>
  <c r="F35" i="4"/>
  <c r="F36" i="4"/>
  <c r="F37" i="4"/>
  <c r="F38" i="4"/>
  <c r="F39" i="4"/>
  <c r="F40" i="4"/>
  <c r="F41" i="4"/>
  <c r="F42" i="4"/>
  <c r="F43" i="4"/>
  <c r="F44" i="4"/>
  <c r="F45" i="4"/>
  <c r="F46" i="4"/>
  <c r="F47" i="4"/>
  <c r="F48" i="4"/>
  <c r="F49" i="4"/>
  <c r="F50" i="4"/>
  <c r="F51" i="4"/>
  <c r="F52" i="4"/>
  <c r="F53" i="4"/>
  <c r="F54" i="4"/>
  <c r="F55" i="4"/>
  <c r="F56" i="4"/>
  <c r="F57" i="4"/>
  <c r="F58" i="4"/>
  <c r="F59" i="4"/>
  <c r="F60" i="4"/>
  <c r="F61" i="4"/>
  <c r="F62" i="4"/>
  <c r="F63" i="4"/>
  <c r="F64" i="4"/>
  <c r="F65" i="4"/>
  <c r="F66" i="4"/>
  <c r="F67" i="4"/>
  <c r="F68" i="4"/>
  <c r="F69" i="4"/>
  <c r="F70" i="4"/>
  <c r="F71" i="4"/>
  <c r="F72" i="4"/>
  <c r="F73" i="4"/>
  <c r="F74" i="4"/>
  <c r="F75" i="4"/>
  <c r="F76" i="4"/>
  <c r="F77" i="4"/>
  <c r="F78" i="4"/>
  <c r="F79" i="4"/>
  <c r="F80" i="4"/>
  <c r="F81" i="4"/>
  <c r="F82" i="4"/>
  <c r="F83" i="4"/>
  <c r="F84" i="4"/>
  <c r="F85" i="4"/>
  <c r="F86" i="4"/>
  <c r="F87" i="4"/>
  <c r="F88" i="4"/>
  <c r="F89" i="4"/>
  <c r="F90" i="4"/>
  <c r="F91" i="4"/>
  <c r="F92" i="4"/>
  <c r="F93" i="4"/>
  <c r="F94" i="4"/>
  <c r="F95" i="4"/>
  <c r="F96" i="4"/>
  <c r="F97" i="4"/>
  <c r="F98" i="4"/>
  <c r="F99" i="4"/>
  <c r="F100" i="4"/>
  <c r="F101" i="4"/>
  <c r="F102" i="4"/>
  <c r="F103" i="4"/>
  <c r="F104" i="4"/>
  <c r="F105" i="4"/>
  <c r="F106" i="4"/>
  <c r="F107" i="4"/>
  <c r="F108" i="4"/>
  <c r="F109" i="4"/>
  <c r="F110" i="4"/>
  <c r="F111" i="4"/>
  <c r="F112" i="4"/>
  <c r="F113" i="4"/>
  <c r="F114" i="4"/>
  <c r="F115" i="4"/>
  <c r="F116" i="4"/>
  <c r="F117" i="4"/>
  <c r="F118" i="4"/>
  <c r="F119" i="4"/>
  <c r="F120" i="4"/>
  <c r="F121" i="4"/>
  <c r="F122" i="4"/>
  <c r="F123" i="4"/>
  <c r="F124" i="4"/>
  <c r="F125" i="4"/>
  <c r="F126" i="4"/>
  <c r="F127" i="4"/>
  <c r="F128" i="4"/>
  <c r="F129" i="4"/>
  <c r="F130" i="4"/>
  <c r="F131" i="4"/>
  <c r="F132" i="4"/>
  <c r="F133" i="4"/>
  <c r="F134" i="4"/>
  <c r="F135" i="4"/>
  <c r="F136" i="4"/>
  <c r="F137" i="4"/>
  <c r="F138" i="4"/>
  <c r="F139" i="4"/>
  <c r="F140" i="4"/>
  <c r="F141" i="4"/>
  <c r="F142" i="4"/>
  <c r="F143" i="4"/>
  <c r="F144" i="4"/>
  <c r="F145" i="4"/>
  <c r="F146" i="4"/>
  <c r="F147" i="4"/>
  <c r="F148" i="4"/>
  <c r="F149" i="4"/>
  <c r="F150" i="4"/>
  <c r="F151" i="4"/>
  <c r="F152" i="4"/>
  <c r="F153" i="4"/>
  <c r="F154" i="4"/>
  <c r="F155" i="4"/>
  <c r="F156" i="4"/>
  <c r="F157" i="4"/>
  <c r="F158" i="4"/>
  <c r="F159" i="4"/>
  <c r="F160" i="4"/>
  <c r="F161" i="4"/>
  <c r="F162" i="4"/>
  <c r="F163" i="4"/>
  <c r="F164" i="4"/>
  <c r="F165" i="4"/>
  <c r="F166" i="4"/>
  <c r="F167" i="4"/>
  <c r="F168" i="4"/>
  <c r="F169" i="4"/>
  <c r="F170" i="4"/>
  <c r="F171" i="4"/>
  <c r="F172" i="4"/>
  <c r="F173" i="4"/>
  <c r="F174" i="4"/>
  <c r="F175" i="4"/>
  <c r="F176" i="4"/>
  <c r="F177" i="4"/>
  <c r="F178" i="4"/>
  <c r="F179" i="4"/>
  <c r="F180" i="4"/>
  <c r="F181" i="4"/>
  <c r="F182" i="4"/>
  <c r="F183" i="4"/>
  <c r="F184" i="4"/>
  <c r="F185" i="4"/>
  <c r="F186" i="4"/>
  <c r="F187" i="4"/>
  <c r="F188" i="4"/>
  <c r="F189" i="4"/>
  <c r="F190" i="4"/>
  <c r="F191" i="4"/>
  <c r="F192" i="4"/>
  <c r="F193" i="4"/>
  <c r="F194" i="4"/>
  <c r="F195" i="4"/>
  <c r="F196" i="4"/>
  <c r="F197" i="4"/>
  <c r="F198" i="4"/>
  <c r="F199" i="4"/>
  <c r="F200" i="4"/>
  <c r="F201" i="4"/>
  <c r="F202" i="4"/>
  <c r="F203" i="4"/>
  <c r="F204" i="4"/>
  <c r="F205" i="4"/>
  <c r="F206" i="4"/>
  <c r="F207" i="4"/>
  <c r="F208" i="4"/>
  <c r="F209" i="4"/>
  <c r="F210" i="4"/>
  <c r="F211" i="4"/>
  <c r="F212" i="4"/>
  <c r="F213" i="4"/>
  <c r="F214" i="4"/>
  <c r="F215" i="4"/>
  <c r="F216" i="4"/>
  <c r="F217" i="4"/>
  <c r="F218" i="4"/>
  <c r="F219" i="4"/>
  <c r="F220" i="4"/>
  <c r="F221" i="4"/>
  <c r="F222" i="4"/>
  <c r="F223" i="4"/>
  <c r="F224" i="4"/>
  <c r="F225" i="4"/>
  <c r="F226" i="4"/>
  <c r="F227" i="4"/>
  <c r="F228" i="4"/>
  <c r="F229" i="4"/>
  <c r="F230" i="4"/>
  <c r="F231" i="4"/>
  <c r="F232" i="4"/>
  <c r="F233" i="4"/>
  <c r="F234" i="4"/>
  <c r="F235" i="4"/>
  <c r="F236" i="4"/>
  <c r="F237" i="4"/>
  <c r="F238" i="4"/>
  <c r="F239" i="4"/>
  <c r="F240" i="4"/>
  <c r="F241" i="4"/>
  <c r="F242" i="4"/>
  <c r="F243" i="4"/>
  <c r="F244" i="4"/>
  <c r="F245" i="4"/>
  <c r="F246" i="4"/>
  <c r="F247" i="4"/>
  <c r="F248" i="4"/>
  <c r="F249" i="4"/>
  <c r="F250" i="4"/>
  <c r="F251" i="4"/>
  <c r="F252" i="4"/>
  <c r="F253" i="4"/>
  <c r="F254" i="4"/>
  <c r="F255" i="4"/>
  <c r="F256" i="4"/>
  <c r="F257" i="4"/>
  <c r="F258" i="4"/>
  <c r="F259" i="4"/>
  <c r="F260" i="4"/>
  <c r="F261" i="4"/>
  <c r="F262" i="4"/>
  <c r="F263" i="4"/>
  <c r="F264" i="4"/>
  <c r="F265" i="4"/>
  <c r="F266" i="4"/>
  <c r="F267" i="4"/>
  <c r="F268" i="4"/>
  <c r="F269" i="4"/>
  <c r="F270" i="4"/>
  <c r="F271" i="4"/>
  <c r="F272" i="4"/>
  <c r="F273" i="4"/>
  <c r="F274" i="4"/>
  <c r="F275" i="4"/>
  <c r="F276" i="4"/>
  <c r="F277" i="4"/>
  <c r="F278" i="4"/>
  <c r="F279" i="4"/>
  <c r="F280" i="4"/>
  <c r="F281" i="4"/>
  <c r="F282" i="4"/>
  <c r="F283" i="4"/>
  <c r="F284" i="4"/>
  <c r="F285" i="4"/>
  <c r="F286" i="4"/>
  <c r="F287" i="4"/>
  <c r="F288" i="4"/>
  <c r="F289" i="4"/>
  <c r="F290" i="4"/>
  <c r="F291" i="4"/>
  <c r="F292" i="4"/>
  <c r="F293" i="4"/>
  <c r="F294" i="4"/>
  <c r="F295" i="4"/>
  <c r="F296" i="4"/>
  <c r="F297" i="4"/>
  <c r="F298" i="4"/>
  <c r="F299" i="4"/>
  <c r="F300" i="4"/>
  <c r="F301" i="4"/>
  <c r="F302" i="4"/>
  <c r="F303" i="4"/>
  <c r="F304" i="4"/>
  <c r="F305" i="4"/>
  <c r="F306" i="4"/>
  <c r="F307" i="4"/>
  <c r="F308" i="4"/>
  <c r="F309" i="4"/>
  <c r="F310" i="4"/>
  <c r="F311" i="4"/>
  <c r="F312" i="4"/>
  <c r="F313" i="4"/>
  <c r="F314" i="4"/>
  <c r="F315" i="4"/>
  <c r="F316" i="4"/>
  <c r="F317" i="4"/>
  <c r="F318" i="4"/>
  <c r="F319" i="4"/>
  <c r="F320" i="4"/>
  <c r="F321" i="4"/>
  <c r="F322" i="4"/>
  <c r="F323" i="4"/>
  <c r="F324" i="4"/>
  <c r="F325" i="4"/>
  <c r="F326" i="4"/>
  <c r="F327" i="4"/>
  <c r="F328" i="4"/>
  <c r="F329" i="4"/>
  <c r="F330" i="4"/>
  <c r="F331" i="4"/>
  <c r="F332" i="4"/>
  <c r="F333" i="4"/>
  <c r="F334" i="4"/>
  <c r="F335" i="4"/>
  <c r="F336" i="4"/>
  <c r="F337" i="4"/>
  <c r="F338" i="4"/>
  <c r="F339" i="4"/>
  <c r="F340" i="4"/>
  <c r="F341" i="4"/>
  <c r="F342" i="4"/>
  <c r="F343" i="4"/>
  <c r="F344" i="4"/>
  <c r="F345" i="4"/>
  <c r="F346" i="4"/>
  <c r="F347" i="4"/>
  <c r="F348" i="4"/>
  <c r="F349" i="4"/>
  <c r="F350" i="4"/>
  <c r="F351" i="4"/>
  <c r="F352" i="4"/>
  <c r="F353" i="4"/>
  <c r="F354" i="4"/>
  <c r="F355" i="4"/>
  <c r="F356" i="4"/>
  <c r="F357" i="4"/>
  <c r="F358" i="4"/>
  <c r="F359" i="4"/>
  <c r="F360" i="4"/>
  <c r="F361" i="4"/>
  <c r="F362" i="4"/>
  <c r="F363" i="4"/>
  <c r="F364" i="4"/>
  <c r="F365" i="4"/>
  <c r="F366" i="4"/>
  <c r="F367" i="4"/>
  <c r="F368" i="4"/>
  <c r="F369" i="4"/>
  <c r="F370" i="4"/>
  <c r="F371" i="4"/>
  <c r="F372" i="4"/>
  <c r="F373" i="4"/>
  <c r="F374" i="4"/>
  <c r="F375" i="4"/>
  <c r="F376" i="4"/>
  <c r="F377" i="4"/>
  <c r="F378" i="4"/>
  <c r="F379" i="4"/>
  <c r="F380" i="4"/>
  <c r="F381" i="4"/>
  <c r="F382" i="4"/>
  <c r="F383" i="4"/>
  <c r="F384" i="4"/>
  <c r="F385" i="4"/>
  <c r="F386" i="4"/>
  <c r="F387" i="4"/>
  <c r="F388" i="4"/>
  <c r="F389" i="4"/>
  <c r="F390" i="4"/>
  <c r="F391" i="4"/>
  <c r="F392" i="4"/>
  <c r="F393" i="4"/>
  <c r="F394" i="4"/>
  <c r="F395" i="4"/>
  <c r="F396" i="4"/>
  <c r="F397" i="4"/>
  <c r="F398" i="4"/>
  <c r="F14" i="4"/>
  <c r="F15" i="4"/>
  <c r="D398" i="4"/>
  <c r="C398" i="4"/>
  <c r="D397" i="4"/>
  <c r="C397" i="4"/>
  <c r="D396" i="4"/>
  <c r="C396" i="4"/>
  <c r="D395" i="4"/>
  <c r="C395" i="4"/>
  <c r="D394" i="4"/>
  <c r="C394" i="4"/>
  <c r="D393" i="4"/>
  <c r="C393" i="4"/>
  <c r="D392" i="4"/>
  <c r="C392" i="4"/>
  <c r="D391" i="4"/>
  <c r="C391" i="4"/>
  <c r="D390" i="4"/>
  <c r="C390" i="4"/>
  <c r="D389" i="4"/>
  <c r="C389" i="4"/>
  <c r="D388" i="4"/>
  <c r="C388" i="4"/>
  <c r="D387" i="4"/>
  <c r="C387" i="4"/>
  <c r="D386" i="4"/>
  <c r="C386" i="4"/>
  <c r="D385" i="4"/>
  <c r="C385" i="4"/>
  <c r="D384" i="4"/>
  <c r="C384" i="4"/>
  <c r="D383" i="4"/>
  <c r="C383" i="4"/>
  <c r="D382" i="4"/>
  <c r="C382" i="4"/>
  <c r="D381" i="4"/>
  <c r="C381" i="4"/>
  <c r="D380" i="4"/>
  <c r="C380" i="4"/>
  <c r="D379" i="4"/>
  <c r="C379" i="4"/>
  <c r="D378" i="4"/>
  <c r="C378" i="4"/>
  <c r="D377" i="4"/>
  <c r="C377" i="4"/>
  <c r="D376" i="4"/>
  <c r="C376" i="4"/>
  <c r="D375" i="4"/>
  <c r="C375" i="4"/>
  <c r="D374" i="4"/>
  <c r="C374" i="4"/>
  <c r="D373" i="4"/>
  <c r="C373" i="4"/>
  <c r="D372" i="4"/>
  <c r="C372" i="4"/>
  <c r="D371" i="4"/>
  <c r="C371" i="4"/>
  <c r="D370" i="4"/>
  <c r="C370" i="4"/>
  <c r="D369" i="4"/>
  <c r="C369" i="4"/>
  <c r="D368" i="4"/>
  <c r="C368" i="4"/>
  <c r="D367" i="4"/>
  <c r="C367" i="4"/>
  <c r="D366" i="4"/>
  <c r="C366" i="4"/>
  <c r="D365" i="4"/>
  <c r="C365" i="4"/>
  <c r="D364" i="4"/>
  <c r="C364" i="4"/>
  <c r="D363" i="4"/>
  <c r="C363" i="4"/>
  <c r="D362" i="4"/>
  <c r="C362" i="4"/>
  <c r="D361" i="4"/>
  <c r="C361" i="4"/>
  <c r="D360" i="4"/>
  <c r="C360" i="4"/>
  <c r="D359" i="4"/>
  <c r="C359" i="4"/>
  <c r="D358" i="4"/>
  <c r="C358" i="4"/>
  <c r="D357" i="4"/>
  <c r="C357" i="4"/>
  <c r="D356" i="4"/>
  <c r="C356" i="4"/>
  <c r="D355" i="4"/>
  <c r="C355" i="4"/>
  <c r="D354" i="4"/>
  <c r="C354" i="4"/>
  <c r="D353" i="4"/>
  <c r="C353" i="4"/>
  <c r="D352" i="4"/>
  <c r="C352" i="4"/>
  <c r="D351" i="4"/>
  <c r="C351" i="4"/>
  <c r="D350" i="4"/>
  <c r="C350" i="4"/>
  <c r="D349" i="4"/>
  <c r="C349" i="4"/>
  <c r="D348" i="4"/>
  <c r="C348" i="4"/>
  <c r="D347" i="4"/>
  <c r="C347" i="4"/>
  <c r="D346" i="4"/>
  <c r="C346" i="4"/>
  <c r="D345" i="4"/>
  <c r="C345" i="4"/>
  <c r="D344" i="4"/>
  <c r="C344" i="4"/>
  <c r="D343" i="4"/>
  <c r="C343" i="4"/>
  <c r="D342" i="4"/>
  <c r="C342" i="4"/>
  <c r="D341" i="4"/>
  <c r="C341" i="4"/>
  <c r="D340" i="4"/>
  <c r="C340" i="4"/>
  <c r="D339" i="4"/>
  <c r="C339" i="4"/>
  <c r="D338" i="4"/>
  <c r="C338" i="4"/>
  <c r="D337" i="4"/>
  <c r="C337" i="4"/>
  <c r="D336" i="4"/>
  <c r="C336" i="4"/>
  <c r="D335" i="4"/>
  <c r="C335" i="4"/>
  <c r="D334" i="4"/>
  <c r="C334" i="4"/>
  <c r="D333" i="4"/>
  <c r="C333" i="4"/>
  <c r="D332" i="4"/>
  <c r="C332" i="4"/>
  <c r="D331" i="4"/>
  <c r="C331" i="4"/>
  <c r="D330" i="4"/>
  <c r="C330" i="4"/>
  <c r="D329" i="4"/>
  <c r="C329" i="4"/>
  <c r="D328" i="4"/>
  <c r="C328" i="4"/>
  <c r="D327" i="4"/>
  <c r="C327" i="4"/>
  <c r="D326" i="4"/>
  <c r="C326" i="4"/>
  <c r="D325" i="4"/>
  <c r="C325" i="4"/>
  <c r="D324" i="4"/>
  <c r="C324" i="4"/>
  <c r="D323" i="4"/>
  <c r="C323" i="4"/>
  <c r="D322" i="4"/>
  <c r="C322" i="4"/>
  <c r="D321" i="4"/>
  <c r="C321" i="4"/>
  <c r="D320" i="4"/>
  <c r="C320" i="4"/>
  <c r="D319" i="4"/>
  <c r="C319" i="4"/>
  <c r="D318" i="4"/>
  <c r="C318" i="4"/>
  <c r="D317" i="4"/>
  <c r="C317" i="4"/>
  <c r="D316" i="4"/>
  <c r="C316" i="4"/>
  <c r="D315" i="4"/>
  <c r="C315" i="4"/>
  <c r="D314" i="4"/>
  <c r="C314" i="4"/>
  <c r="D313" i="4"/>
  <c r="C313" i="4"/>
  <c r="D312" i="4"/>
  <c r="C312" i="4"/>
  <c r="D311" i="4"/>
  <c r="C311" i="4"/>
  <c r="D310" i="4"/>
  <c r="C310" i="4"/>
  <c r="D309" i="4"/>
  <c r="C309" i="4"/>
  <c r="D308" i="4"/>
  <c r="C308" i="4"/>
  <c r="D307" i="4"/>
  <c r="C307" i="4"/>
  <c r="D306" i="4"/>
  <c r="C306" i="4"/>
  <c r="D305" i="4"/>
  <c r="C305" i="4"/>
  <c r="D304" i="4"/>
  <c r="C304" i="4"/>
  <c r="D303" i="4"/>
  <c r="C303" i="4"/>
  <c r="D302" i="4"/>
  <c r="C302" i="4"/>
  <c r="D301" i="4"/>
  <c r="C301" i="4"/>
  <c r="D300" i="4"/>
  <c r="C300" i="4"/>
  <c r="D299" i="4"/>
  <c r="C299" i="4"/>
  <c r="D298" i="4"/>
  <c r="C298" i="4"/>
  <c r="D297" i="4"/>
  <c r="C297" i="4"/>
  <c r="D296" i="4"/>
  <c r="C296" i="4"/>
  <c r="D295" i="4"/>
  <c r="C295" i="4"/>
  <c r="D294" i="4"/>
  <c r="C294" i="4"/>
  <c r="D293" i="4"/>
  <c r="C293" i="4"/>
  <c r="D292" i="4"/>
  <c r="C292" i="4"/>
  <c r="D291" i="4"/>
  <c r="C291" i="4"/>
  <c r="D290" i="4"/>
  <c r="C290" i="4"/>
  <c r="D289" i="4"/>
  <c r="C289" i="4"/>
  <c r="D288" i="4"/>
  <c r="C288" i="4"/>
  <c r="D287" i="4"/>
  <c r="C287" i="4"/>
  <c r="D286" i="4"/>
  <c r="C286" i="4"/>
  <c r="D285" i="4"/>
  <c r="C285" i="4"/>
  <c r="D284" i="4"/>
  <c r="C284" i="4"/>
  <c r="D283" i="4"/>
  <c r="C283" i="4"/>
  <c r="D282" i="4"/>
  <c r="C282" i="4"/>
  <c r="D281" i="4"/>
  <c r="C281" i="4"/>
  <c r="D280" i="4"/>
  <c r="C280" i="4"/>
  <c r="D279" i="4"/>
  <c r="C279" i="4"/>
  <c r="D278" i="4"/>
  <c r="C278" i="4"/>
  <c r="D277" i="4"/>
  <c r="C277" i="4"/>
  <c r="D276" i="4"/>
  <c r="C276" i="4"/>
  <c r="D275" i="4"/>
  <c r="C275" i="4"/>
  <c r="D274" i="4"/>
  <c r="C274" i="4"/>
  <c r="D273" i="4"/>
  <c r="C273" i="4"/>
  <c r="D272" i="4"/>
  <c r="C272" i="4"/>
  <c r="D271" i="4"/>
  <c r="C271" i="4"/>
  <c r="D270" i="4"/>
  <c r="C270" i="4"/>
  <c r="D269" i="4"/>
  <c r="C269" i="4"/>
  <c r="D268" i="4"/>
  <c r="C268" i="4"/>
  <c r="D267" i="4"/>
  <c r="C267" i="4"/>
  <c r="D266" i="4"/>
  <c r="C266" i="4"/>
  <c r="D265" i="4"/>
  <c r="C265" i="4"/>
  <c r="D264" i="4"/>
  <c r="C264" i="4"/>
  <c r="D263" i="4"/>
  <c r="C263" i="4"/>
  <c r="D262" i="4"/>
  <c r="C262" i="4"/>
  <c r="D261" i="4"/>
  <c r="C261" i="4"/>
  <c r="D260" i="4"/>
  <c r="C260" i="4"/>
  <c r="D259" i="4"/>
  <c r="C259" i="4"/>
  <c r="D258" i="4"/>
  <c r="C258" i="4"/>
  <c r="D257" i="4"/>
  <c r="C257" i="4"/>
  <c r="D256" i="4"/>
  <c r="C256" i="4"/>
  <c r="D255" i="4"/>
  <c r="C255" i="4"/>
  <c r="D254" i="4"/>
  <c r="C254" i="4"/>
  <c r="D253" i="4"/>
  <c r="C253" i="4"/>
  <c r="D252" i="4"/>
  <c r="C252" i="4"/>
  <c r="D251" i="4"/>
  <c r="C251" i="4"/>
  <c r="D250" i="4"/>
  <c r="C250" i="4"/>
  <c r="D249" i="4"/>
  <c r="C249" i="4"/>
  <c r="D248" i="4"/>
  <c r="C248" i="4"/>
  <c r="D247" i="4"/>
  <c r="C247" i="4"/>
  <c r="D246" i="4"/>
  <c r="C246" i="4"/>
  <c r="D245" i="4"/>
  <c r="C245" i="4"/>
  <c r="D244" i="4"/>
  <c r="C244" i="4"/>
  <c r="D243" i="4"/>
  <c r="C243" i="4"/>
  <c r="D242" i="4"/>
  <c r="C242" i="4"/>
  <c r="D241" i="4"/>
  <c r="C241" i="4"/>
  <c r="D240" i="4"/>
  <c r="C240" i="4"/>
  <c r="D239" i="4"/>
  <c r="C239" i="4"/>
  <c r="D238" i="4"/>
  <c r="C238" i="4"/>
  <c r="D237" i="4"/>
  <c r="C237" i="4"/>
  <c r="D236" i="4"/>
  <c r="C236" i="4"/>
  <c r="D235" i="4"/>
  <c r="C235" i="4"/>
  <c r="D234" i="4"/>
  <c r="C234" i="4"/>
  <c r="D233" i="4"/>
  <c r="C233" i="4"/>
  <c r="D232" i="4"/>
  <c r="C232" i="4"/>
  <c r="D231" i="4"/>
  <c r="C231" i="4"/>
  <c r="D230" i="4"/>
  <c r="C230" i="4"/>
  <c r="D229" i="4"/>
  <c r="C229" i="4"/>
  <c r="D228" i="4"/>
  <c r="C228" i="4"/>
  <c r="D227" i="4"/>
  <c r="C227" i="4"/>
  <c r="D226" i="4"/>
  <c r="C226" i="4"/>
  <c r="D225" i="4"/>
  <c r="C225" i="4"/>
  <c r="D224" i="4"/>
  <c r="C224" i="4"/>
  <c r="D223" i="4"/>
  <c r="C223" i="4"/>
  <c r="D222" i="4"/>
  <c r="C222" i="4"/>
  <c r="D221" i="4"/>
  <c r="C221" i="4"/>
  <c r="D220" i="4"/>
  <c r="C220" i="4"/>
  <c r="D219" i="4"/>
  <c r="C219" i="4"/>
  <c r="D218" i="4"/>
  <c r="C218" i="4"/>
  <c r="D217" i="4"/>
  <c r="C217" i="4"/>
  <c r="D216" i="4"/>
  <c r="C216" i="4"/>
  <c r="D215" i="4"/>
  <c r="C215" i="4"/>
  <c r="D214" i="4"/>
  <c r="C214" i="4"/>
  <c r="D213" i="4"/>
  <c r="C213" i="4"/>
  <c r="D212" i="4"/>
  <c r="C212" i="4"/>
  <c r="D211" i="4"/>
  <c r="C211" i="4"/>
  <c r="D210" i="4"/>
  <c r="C210" i="4"/>
  <c r="D209" i="4"/>
  <c r="C209" i="4"/>
  <c r="D208" i="4"/>
  <c r="C208" i="4"/>
  <c r="D207" i="4"/>
  <c r="C207" i="4"/>
  <c r="D206" i="4"/>
  <c r="C206" i="4"/>
  <c r="D205" i="4"/>
  <c r="C205" i="4"/>
  <c r="D204" i="4"/>
  <c r="C204" i="4"/>
  <c r="D203" i="4"/>
  <c r="C203" i="4"/>
  <c r="D202" i="4"/>
  <c r="C202" i="4"/>
  <c r="D201" i="4"/>
  <c r="C201" i="4"/>
  <c r="D200" i="4"/>
  <c r="C200" i="4"/>
  <c r="D199" i="4"/>
  <c r="C199" i="4"/>
  <c r="D198" i="4"/>
  <c r="C198" i="4"/>
  <c r="D197" i="4"/>
  <c r="C197" i="4"/>
  <c r="D196" i="4"/>
  <c r="C196" i="4"/>
  <c r="D195" i="4"/>
  <c r="C195" i="4"/>
  <c r="D194" i="4"/>
  <c r="C194" i="4"/>
  <c r="D193" i="4"/>
  <c r="C193" i="4"/>
  <c r="D192" i="4"/>
  <c r="C192" i="4"/>
  <c r="D191" i="4"/>
  <c r="C191" i="4"/>
  <c r="D190" i="4"/>
  <c r="C190" i="4"/>
  <c r="D189" i="4"/>
  <c r="C189" i="4"/>
  <c r="D188" i="4"/>
  <c r="C188" i="4"/>
  <c r="D187" i="4"/>
  <c r="C187" i="4"/>
  <c r="D186" i="4"/>
  <c r="C186" i="4"/>
  <c r="D185" i="4"/>
  <c r="C185" i="4"/>
  <c r="D184" i="4"/>
  <c r="C184" i="4"/>
  <c r="D183" i="4"/>
  <c r="C183" i="4"/>
  <c r="D182" i="4"/>
  <c r="C182" i="4"/>
  <c r="D181" i="4"/>
  <c r="C181" i="4"/>
  <c r="D180" i="4"/>
  <c r="C180" i="4"/>
  <c r="D179" i="4"/>
  <c r="C179" i="4"/>
  <c r="D178" i="4"/>
  <c r="C178" i="4"/>
  <c r="D177" i="4"/>
  <c r="C177" i="4"/>
  <c r="D176" i="4"/>
  <c r="C176" i="4"/>
  <c r="D175" i="4"/>
  <c r="C175" i="4"/>
  <c r="D174" i="4"/>
  <c r="C174" i="4"/>
  <c r="D173" i="4"/>
  <c r="C173" i="4"/>
  <c r="D172" i="4"/>
  <c r="C172" i="4"/>
  <c r="D171" i="4"/>
  <c r="C171" i="4"/>
  <c r="D170" i="4"/>
  <c r="C170" i="4"/>
  <c r="D169" i="4"/>
  <c r="C169" i="4"/>
  <c r="D168" i="4"/>
  <c r="C168" i="4"/>
  <c r="D167" i="4"/>
  <c r="C167" i="4"/>
  <c r="D166" i="4"/>
  <c r="C166" i="4"/>
  <c r="D165" i="4"/>
  <c r="C165" i="4"/>
  <c r="D164" i="4"/>
  <c r="C164" i="4"/>
  <c r="D163" i="4"/>
  <c r="C163" i="4"/>
  <c r="D162" i="4"/>
  <c r="C162" i="4"/>
  <c r="D161" i="4"/>
  <c r="C161" i="4"/>
  <c r="D160" i="4"/>
  <c r="C160" i="4"/>
  <c r="D159" i="4"/>
  <c r="C159" i="4"/>
  <c r="D158" i="4"/>
  <c r="C158" i="4"/>
  <c r="D157" i="4"/>
  <c r="C157" i="4"/>
  <c r="D156" i="4"/>
  <c r="C156" i="4"/>
  <c r="D155" i="4"/>
  <c r="C155" i="4"/>
  <c r="D154" i="4"/>
  <c r="C154" i="4"/>
  <c r="D153" i="4"/>
  <c r="C153" i="4"/>
  <c r="D152" i="4"/>
  <c r="C152" i="4"/>
  <c r="D151" i="4"/>
  <c r="C151" i="4"/>
  <c r="D150" i="4"/>
  <c r="C150" i="4"/>
  <c r="D149" i="4"/>
  <c r="C149" i="4"/>
  <c r="D148" i="4"/>
  <c r="C148" i="4"/>
  <c r="D147" i="4"/>
  <c r="C147" i="4"/>
  <c r="D146" i="4"/>
  <c r="C146" i="4"/>
  <c r="D145" i="4"/>
  <c r="C145" i="4"/>
  <c r="D144" i="4"/>
  <c r="C144" i="4"/>
  <c r="D143" i="4"/>
  <c r="C143" i="4"/>
  <c r="D142" i="4"/>
  <c r="C142" i="4"/>
  <c r="D141" i="4"/>
  <c r="C141" i="4"/>
  <c r="D140" i="4"/>
  <c r="C140" i="4"/>
  <c r="D139" i="4"/>
  <c r="C139" i="4"/>
  <c r="D138" i="4"/>
  <c r="C138" i="4"/>
  <c r="D137" i="4"/>
  <c r="C137" i="4"/>
  <c r="D136" i="4"/>
  <c r="C136" i="4"/>
  <c r="D135" i="4"/>
  <c r="C135" i="4"/>
  <c r="D134" i="4"/>
  <c r="C134" i="4"/>
  <c r="D133" i="4"/>
  <c r="C133" i="4"/>
  <c r="D132" i="4"/>
  <c r="C132" i="4"/>
  <c r="D131" i="4"/>
  <c r="C131" i="4"/>
  <c r="D130" i="4"/>
  <c r="C130" i="4"/>
  <c r="D129" i="4"/>
  <c r="C129" i="4"/>
  <c r="D128" i="4"/>
  <c r="C128" i="4"/>
  <c r="D127" i="4"/>
  <c r="C127" i="4"/>
  <c r="D126" i="4"/>
  <c r="C126" i="4"/>
  <c r="D125" i="4"/>
  <c r="C125" i="4"/>
  <c r="D124" i="4"/>
  <c r="C124" i="4"/>
  <c r="D123" i="4"/>
  <c r="C123" i="4"/>
  <c r="D122" i="4"/>
  <c r="C122" i="4"/>
  <c r="D121" i="4"/>
  <c r="C121" i="4"/>
  <c r="D120" i="4"/>
  <c r="C120" i="4"/>
  <c r="D119" i="4"/>
  <c r="C119" i="4"/>
  <c r="D118" i="4"/>
  <c r="C118" i="4"/>
  <c r="D117" i="4"/>
  <c r="C117" i="4"/>
  <c r="D116" i="4"/>
  <c r="C116" i="4"/>
  <c r="D115" i="4"/>
  <c r="C115" i="4"/>
  <c r="D114" i="4"/>
  <c r="C114" i="4"/>
  <c r="D113" i="4"/>
  <c r="C113" i="4"/>
  <c r="D112" i="4"/>
  <c r="C112" i="4"/>
  <c r="D111" i="4"/>
  <c r="C111" i="4"/>
  <c r="D110" i="4"/>
  <c r="C110" i="4"/>
  <c r="D109" i="4"/>
  <c r="C109" i="4"/>
  <c r="D108" i="4"/>
  <c r="C108" i="4"/>
  <c r="D107" i="4"/>
  <c r="C107" i="4"/>
  <c r="D106" i="4"/>
  <c r="C106" i="4"/>
  <c r="D105" i="4"/>
  <c r="C105" i="4"/>
  <c r="D104" i="4"/>
  <c r="C104" i="4"/>
  <c r="D103" i="4"/>
  <c r="C103" i="4"/>
  <c r="D102" i="4"/>
  <c r="C102" i="4"/>
  <c r="D101" i="4"/>
  <c r="C101" i="4"/>
  <c r="D100" i="4"/>
  <c r="C100" i="4"/>
  <c r="D99" i="4"/>
  <c r="C99" i="4"/>
  <c r="D98" i="4"/>
  <c r="C98" i="4"/>
  <c r="D97" i="4"/>
  <c r="C97" i="4"/>
  <c r="D96" i="4"/>
  <c r="C96" i="4"/>
  <c r="D95" i="4"/>
  <c r="C95" i="4"/>
  <c r="D94" i="4"/>
  <c r="C94" i="4"/>
  <c r="D93" i="4"/>
  <c r="C93" i="4"/>
  <c r="D92" i="4"/>
  <c r="C92" i="4"/>
  <c r="D91" i="4"/>
  <c r="C91" i="4"/>
  <c r="D90" i="4"/>
  <c r="C90" i="4"/>
  <c r="D89" i="4"/>
  <c r="C89" i="4"/>
  <c r="D88" i="4"/>
  <c r="C88" i="4"/>
  <c r="D87" i="4"/>
  <c r="C87" i="4"/>
  <c r="D86" i="4"/>
  <c r="C86" i="4"/>
  <c r="D85" i="4"/>
  <c r="C85" i="4"/>
  <c r="D84" i="4"/>
  <c r="C84" i="4"/>
  <c r="D83" i="4"/>
  <c r="C83" i="4"/>
  <c r="D82" i="4"/>
  <c r="C82" i="4"/>
  <c r="D81" i="4"/>
  <c r="C81" i="4"/>
  <c r="D80" i="4"/>
  <c r="C80" i="4"/>
  <c r="D79" i="4"/>
  <c r="C79" i="4"/>
  <c r="D78" i="4"/>
  <c r="C78" i="4"/>
  <c r="D77" i="4"/>
  <c r="C77" i="4"/>
  <c r="D76" i="4"/>
  <c r="C76" i="4"/>
  <c r="D75" i="4"/>
  <c r="C75" i="4"/>
  <c r="D74" i="4"/>
  <c r="C74" i="4"/>
  <c r="D73" i="4"/>
  <c r="C73" i="4"/>
  <c r="D72" i="4"/>
  <c r="C72" i="4"/>
  <c r="D71" i="4"/>
  <c r="C71" i="4"/>
  <c r="D70" i="4"/>
  <c r="C70" i="4"/>
  <c r="D69" i="4"/>
  <c r="C69" i="4"/>
  <c r="D68" i="4"/>
  <c r="C68" i="4"/>
  <c r="D67" i="4"/>
  <c r="C67" i="4"/>
  <c r="D66" i="4"/>
  <c r="C66" i="4"/>
  <c r="D65" i="4"/>
  <c r="C65" i="4"/>
  <c r="D64" i="4"/>
  <c r="C64" i="4"/>
  <c r="D63" i="4"/>
  <c r="C63" i="4"/>
  <c r="D62" i="4"/>
  <c r="C62" i="4"/>
  <c r="D61" i="4"/>
  <c r="C61" i="4"/>
  <c r="D60" i="4"/>
  <c r="C60" i="4"/>
  <c r="D59" i="4"/>
  <c r="C59" i="4"/>
  <c r="D58" i="4"/>
  <c r="C58" i="4"/>
  <c r="D57" i="4"/>
  <c r="C57" i="4"/>
  <c r="D56" i="4"/>
  <c r="C56" i="4"/>
  <c r="D55" i="4"/>
  <c r="C55" i="4"/>
  <c r="D54" i="4"/>
  <c r="C54" i="4"/>
  <c r="D53" i="4"/>
  <c r="C53" i="4"/>
  <c r="D52" i="4"/>
  <c r="C52" i="4"/>
  <c r="D51" i="4"/>
  <c r="C51" i="4"/>
  <c r="D50" i="4"/>
  <c r="C50" i="4"/>
  <c r="D49" i="4"/>
  <c r="C49" i="4"/>
  <c r="D48" i="4"/>
  <c r="C48" i="4"/>
  <c r="D47" i="4"/>
  <c r="C47" i="4"/>
  <c r="D46" i="4"/>
  <c r="C46" i="4"/>
  <c r="D45" i="4"/>
  <c r="C45" i="4"/>
  <c r="D44" i="4"/>
  <c r="C44" i="4"/>
  <c r="D43" i="4"/>
  <c r="C43" i="4"/>
  <c r="D42" i="4"/>
  <c r="C42" i="4"/>
  <c r="D41" i="4"/>
  <c r="C41" i="4"/>
  <c r="D40" i="4"/>
  <c r="C40" i="4"/>
  <c r="D39" i="4"/>
  <c r="C39" i="4"/>
  <c r="D38" i="4"/>
  <c r="C38" i="4"/>
  <c r="D37" i="4"/>
  <c r="C37" i="4"/>
  <c r="D36" i="4"/>
  <c r="C36" i="4"/>
  <c r="D35" i="4"/>
  <c r="C35" i="4"/>
  <c r="D34" i="4"/>
  <c r="C34" i="4"/>
  <c r="D33" i="4"/>
  <c r="C33" i="4"/>
  <c r="D32" i="4"/>
  <c r="C32" i="4"/>
  <c r="D31" i="4"/>
  <c r="C31" i="4"/>
  <c r="D30" i="4"/>
  <c r="C30" i="4"/>
  <c r="D29" i="4"/>
  <c r="C29" i="4"/>
  <c r="D28" i="4"/>
  <c r="C28" i="4"/>
  <c r="D27" i="4"/>
  <c r="C27" i="4"/>
  <c r="D26" i="4"/>
  <c r="C26" i="4"/>
  <c r="D25" i="4"/>
  <c r="C25" i="4"/>
  <c r="D24" i="4"/>
  <c r="C24" i="4"/>
  <c r="D23" i="4"/>
  <c r="C23" i="4"/>
  <c r="D22" i="4"/>
  <c r="C22" i="4"/>
  <c r="D21" i="4"/>
  <c r="C21" i="4"/>
  <c r="D20" i="4"/>
  <c r="C20" i="4"/>
  <c r="D19" i="4"/>
  <c r="C19" i="4"/>
  <c r="D18" i="4"/>
  <c r="C18" i="4"/>
  <c r="D17" i="4"/>
  <c r="C17" i="4"/>
  <c r="D16" i="4"/>
  <c r="C16" i="4"/>
  <c r="D15" i="4"/>
  <c r="C15" i="4"/>
  <c r="D14" i="4"/>
  <c r="C14" i="4"/>
  <c r="C13" i="4"/>
  <c r="C12" i="4"/>
  <c r="C11" i="4"/>
  <c r="C10" i="4"/>
  <c r="C9" i="4"/>
  <c r="C8" i="4"/>
  <c r="C7" i="4"/>
  <c r="C6" i="4"/>
  <c r="C5" i="4"/>
  <c r="C4" i="4"/>
  <c r="C3" i="4"/>
  <c r="F394" i="3"/>
  <c r="F391" i="3"/>
  <c r="F388" i="3"/>
  <c r="F385" i="3"/>
  <c r="F382" i="3"/>
  <c r="F379" i="3"/>
  <c r="F376" i="3"/>
  <c r="F373" i="3"/>
  <c r="F370" i="3"/>
  <c r="F367" i="3"/>
  <c r="F364" i="3"/>
  <c r="F361" i="3"/>
  <c r="F358" i="3"/>
  <c r="F355" i="3"/>
  <c r="F352" i="3"/>
  <c r="F349" i="3"/>
  <c r="F346" i="3"/>
  <c r="F343" i="3"/>
  <c r="F340" i="3"/>
  <c r="F337" i="3"/>
  <c r="F334" i="3"/>
  <c r="F331" i="3"/>
  <c r="F328" i="3"/>
  <c r="F325" i="3"/>
  <c r="F322" i="3"/>
  <c r="F319" i="3"/>
  <c r="F316" i="3"/>
  <c r="F313" i="3"/>
  <c r="F310" i="3"/>
  <c r="F307" i="3"/>
  <c r="F304" i="3"/>
  <c r="F301" i="3"/>
  <c r="F298" i="3"/>
  <c r="F295" i="3"/>
  <c r="F292" i="3"/>
  <c r="F289" i="3"/>
  <c r="F286" i="3"/>
  <c r="F283" i="3"/>
  <c r="F280" i="3"/>
  <c r="F277" i="3"/>
  <c r="F274" i="3"/>
  <c r="F271" i="3"/>
  <c r="F268" i="3"/>
  <c r="F265" i="3"/>
  <c r="F262" i="3"/>
  <c r="F259" i="3"/>
  <c r="F256" i="3"/>
  <c r="F253" i="3"/>
  <c r="F250" i="3"/>
  <c r="F247" i="3"/>
  <c r="F244" i="3"/>
  <c r="F241" i="3"/>
  <c r="F238" i="3"/>
  <c r="F235" i="3"/>
  <c r="F232" i="3"/>
  <c r="F229" i="3"/>
  <c r="F226" i="3"/>
  <c r="F223" i="3"/>
  <c r="F220" i="3"/>
  <c r="F217" i="3"/>
  <c r="F214" i="3"/>
  <c r="F211" i="3"/>
  <c r="F208" i="3"/>
  <c r="F205" i="3"/>
  <c r="F202" i="3"/>
  <c r="F199" i="3"/>
  <c r="F196" i="3"/>
  <c r="F193" i="3"/>
  <c r="F190" i="3"/>
  <c r="F187" i="3"/>
  <c r="F184" i="3"/>
  <c r="F181" i="3"/>
  <c r="F178" i="3"/>
  <c r="F175" i="3"/>
  <c r="F172" i="3"/>
  <c r="F169" i="3"/>
  <c r="F166" i="3"/>
  <c r="F163" i="3"/>
  <c r="F160" i="3"/>
  <c r="F157" i="3"/>
  <c r="F154" i="3"/>
  <c r="F151" i="3"/>
  <c r="F148" i="3"/>
  <c r="F145" i="3"/>
  <c r="F142" i="3"/>
  <c r="F139" i="3"/>
  <c r="F136" i="3"/>
  <c r="F133" i="3"/>
  <c r="F130" i="3"/>
  <c r="F127" i="3"/>
  <c r="F124" i="3"/>
  <c r="F121" i="3"/>
  <c r="F118" i="3"/>
  <c r="F115" i="3"/>
  <c r="F112" i="3"/>
  <c r="F109" i="3"/>
  <c r="F106" i="3"/>
  <c r="F103" i="3"/>
  <c r="F100" i="3"/>
  <c r="F97" i="3"/>
  <c r="F94" i="3"/>
  <c r="F91" i="3"/>
  <c r="F88" i="3"/>
  <c r="F85" i="3"/>
  <c r="F82" i="3"/>
  <c r="F79" i="3"/>
  <c r="F76" i="3"/>
  <c r="F73" i="3"/>
  <c r="F70" i="3"/>
  <c r="F67" i="3"/>
  <c r="F64" i="3"/>
  <c r="F61" i="3"/>
  <c r="F58" i="3"/>
  <c r="F55" i="3"/>
  <c r="F52" i="3"/>
  <c r="F49" i="3"/>
  <c r="F46" i="3"/>
  <c r="F43" i="3"/>
  <c r="F40" i="3"/>
  <c r="F37" i="3"/>
  <c r="F34" i="3"/>
  <c r="F31" i="3"/>
  <c r="F28" i="3"/>
  <c r="F25" i="3"/>
  <c r="F22" i="3"/>
  <c r="F19" i="3"/>
  <c r="F16" i="3"/>
  <c r="D398" i="3"/>
  <c r="C398" i="3"/>
  <c r="D397" i="3"/>
  <c r="C397" i="3"/>
  <c r="D396" i="3"/>
  <c r="C396" i="3"/>
  <c r="D395" i="3"/>
  <c r="C395" i="3"/>
  <c r="D394" i="3"/>
  <c r="C394" i="3"/>
  <c r="D393" i="3"/>
  <c r="C393" i="3"/>
  <c r="D392" i="3"/>
  <c r="C392" i="3"/>
  <c r="D391" i="3"/>
  <c r="C391" i="3"/>
  <c r="D390" i="3"/>
  <c r="C390" i="3"/>
  <c r="D389" i="3"/>
  <c r="C389" i="3"/>
  <c r="D388" i="3"/>
  <c r="C388" i="3"/>
  <c r="D387" i="3"/>
  <c r="C387" i="3"/>
  <c r="D386" i="3"/>
  <c r="C386" i="3"/>
  <c r="D385" i="3"/>
  <c r="C385" i="3"/>
  <c r="D384" i="3"/>
  <c r="C384" i="3"/>
  <c r="D383" i="3"/>
  <c r="C383" i="3"/>
  <c r="D382" i="3"/>
  <c r="C382" i="3"/>
  <c r="D381" i="3"/>
  <c r="C381" i="3"/>
  <c r="D380" i="3"/>
  <c r="C380" i="3"/>
  <c r="D379" i="3"/>
  <c r="C379" i="3"/>
  <c r="D378" i="3"/>
  <c r="C378" i="3"/>
  <c r="D377" i="3"/>
  <c r="C377" i="3"/>
  <c r="D376" i="3"/>
  <c r="C376" i="3"/>
  <c r="D375" i="3"/>
  <c r="C375" i="3"/>
  <c r="D374" i="3"/>
  <c r="C374" i="3"/>
  <c r="D373" i="3"/>
  <c r="C373" i="3"/>
  <c r="D372" i="3"/>
  <c r="C372" i="3"/>
  <c r="D371" i="3"/>
  <c r="C371" i="3"/>
  <c r="D370" i="3"/>
  <c r="C370" i="3"/>
  <c r="D369" i="3"/>
  <c r="C369" i="3"/>
  <c r="D368" i="3"/>
  <c r="C368" i="3"/>
  <c r="D367" i="3"/>
  <c r="C367" i="3"/>
  <c r="D366" i="3"/>
  <c r="C366" i="3"/>
  <c r="D365" i="3"/>
  <c r="C365" i="3"/>
  <c r="D364" i="3"/>
  <c r="C364" i="3"/>
  <c r="D363" i="3"/>
  <c r="C363" i="3"/>
  <c r="D362" i="3"/>
  <c r="C362" i="3"/>
  <c r="D361" i="3"/>
  <c r="C361" i="3"/>
  <c r="D360" i="3"/>
  <c r="C360" i="3"/>
  <c r="D359" i="3"/>
  <c r="C359" i="3"/>
  <c r="D358" i="3"/>
  <c r="C358" i="3"/>
  <c r="D357" i="3"/>
  <c r="C357" i="3"/>
  <c r="D356" i="3"/>
  <c r="C356" i="3"/>
  <c r="D355" i="3"/>
  <c r="C355" i="3"/>
  <c r="D354" i="3"/>
  <c r="C354" i="3"/>
  <c r="D353" i="3"/>
  <c r="C353" i="3"/>
  <c r="D352" i="3"/>
  <c r="C352" i="3"/>
  <c r="D351" i="3"/>
  <c r="C351" i="3"/>
  <c r="D350" i="3"/>
  <c r="C350" i="3"/>
  <c r="D349" i="3"/>
  <c r="C349" i="3"/>
  <c r="D348" i="3"/>
  <c r="C348" i="3"/>
  <c r="D347" i="3"/>
  <c r="C347" i="3"/>
  <c r="D346" i="3"/>
  <c r="C346" i="3"/>
  <c r="D345" i="3"/>
  <c r="C345" i="3"/>
  <c r="D344" i="3"/>
  <c r="C344" i="3"/>
  <c r="D343" i="3"/>
  <c r="C343" i="3"/>
  <c r="D342" i="3"/>
  <c r="C342" i="3"/>
  <c r="D341" i="3"/>
  <c r="C341" i="3"/>
  <c r="D340" i="3"/>
  <c r="C340" i="3"/>
  <c r="D339" i="3"/>
  <c r="C339" i="3"/>
  <c r="D338" i="3"/>
  <c r="C338" i="3"/>
  <c r="D337" i="3"/>
  <c r="C337" i="3"/>
  <c r="D336" i="3"/>
  <c r="C336" i="3"/>
  <c r="D335" i="3"/>
  <c r="C335" i="3"/>
  <c r="D334" i="3"/>
  <c r="C334" i="3"/>
  <c r="D333" i="3"/>
  <c r="C333" i="3"/>
  <c r="D332" i="3"/>
  <c r="C332" i="3"/>
  <c r="D331" i="3"/>
  <c r="C331" i="3"/>
  <c r="D330" i="3"/>
  <c r="C330" i="3"/>
  <c r="D329" i="3"/>
  <c r="C329" i="3"/>
  <c r="D328" i="3"/>
  <c r="C328" i="3"/>
  <c r="D327" i="3"/>
  <c r="C327" i="3"/>
  <c r="D326" i="3"/>
  <c r="C326" i="3"/>
  <c r="D325" i="3"/>
  <c r="C325" i="3"/>
  <c r="D324" i="3"/>
  <c r="C324" i="3"/>
  <c r="D323" i="3"/>
  <c r="C323" i="3"/>
  <c r="D322" i="3"/>
  <c r="C322" i="3"/>
  <c r="D321" i="3"/>
  <c r="C321" i="3"/>
  <c r="D320" i="3"/>
  <c r="C320" i="3"/>
  <c r="D319" i="3"/>
  <c r="C319" i="3"/>
  <c r="D318" i="3"/>
  <c r="C318" i="3"/>
  <c r="D317" i="3"/>
  <c r="C317" i="3"/>
  <c r="D316" i="3"/>
  <c r="C316" i="3"/>
  <c r="D315" i="3"/>
  <c r="C315" i="3"/>
  <c r="D314" i="3"/>
  <c r="C314" i="3"/>
  <c r="D313" i="3"/>
  <c r="C313" i="3"/>
  <c r="D312" i="3"/>
  <c r="C312" i="3"/>
  <c r="D311" i="3"/>
  <c r="C311" i="3"/>
  <c r="D310" i="3"/>
  <c r="C310" i="3"/>
  <c r="D309" i="3"/>
  <c r="C309" i="3"/>
  <c r="D308" i="3"/>
  <c r="C308" i="3"/>
  <c r="D307" i="3"/>
  <c r="C307" i="3"/>
  <c r="D306" i="3"/>
  <c r="C306" i="3"/>
  <c r="D305" i="3"/>
  <c r="C305" i="3"/>
  <c r="D304" i="3"/>
  <c r="C304" i="3"/>
  <c r="D303" i="3"/>
  <c r="C303" i="3"/>
  <c r="D302" i="3"/>
  <c r="C302" i="3"/>
  <c r="D301" i="3"/>
  <c r="C301" i="3"/>
  <c r="D300" i="3"/>
  <c r="C300" i="3"/>
  <c r="D299" i="3"/>
  <c r="C299" i="3"/>
  <c r="D298" i="3"/>
  <c r="C298" i="3"/>
  <c r="D297" i="3"/>
  <c r="C297" i="3"/>
  <c r="D296" i="3"/>
  <c r="C296" i="3"/>
  <c r="D295" i="3"/>
  <c r="C295" i="3"/>
  <c r="D294" i="3"/>
  <c r="C294" i="3"/>
  <c r="D293" i="3"/>
  <c r="C293" i="3"/>
  <c r="D292" i="3"/>
  <c r="C292" i="3"/>
  <c r="D291" i="3"/>
  <c r="C291" i="3"/>
  <c r="D290" i="3"/>
  <c r="C290" i="3"/>
  <c r="D289" i="3"/>
  <c r="C289" i="3"/>
  <c r="D288" i="3"/>
  <c r="C288" i="3"/>
  <c r="D287" i="3"/>
  <c r="C287" i="3"/>
  <c r="D286" i="3"/>
  <c r="C286" i="3"/>
  <c r="D285" i="3"/>
  <c r="C285" i="3"/>
  <c r="D284" i="3"/>
  <c r="C284" i="3"/>
  <c r="D283" i="3"/>
  <c r="C283" i="3"/>
  <c r="D282" i="3"/>
  <c r="C282" i="3"/>
  <c r="D281" i="3"/>
  <c r="C281" i="3"/>
  <c r="D280" i="3"/>
  <c r="C280" i="3"/>
  <c r="D279" i="3"/>
  <c r="C279" i="3"/>
  <c r="D278" i="3"/>
  <c r="C278" i="3"/>
  <c r="D277" i="3"/>
  <c r="C277" i="3"/>
  <c r="D276" i="3"/>
  <c r="C276" i="3"/>
  <c r="D275" i="3"/>
  <c r="C275" i="3"/>
  <c r="D274" i="3"/>
  <c r="C274" i="3"/>
  <c r="D273" i="3"/>
  <c r="C273" i="3"/>
  <c r="D272" i="3"/>
  <c r="C272" i="3"/>
  <c r="D271" i="3"/>
  <c r="C271" i="3"/>
  <c r="D270" i="3"/>
  <c r="C270" i="3"/>
  <c r="D269" i="3"/>
  <c r="C269" i="3"/>
  <c r="D268" i="3"/>
  <c r="C268" i="3"/>
  <c r="D267" i="3"/>
  <c r="C267" i="3"/>
  <c r="D266" i="3"/>
  <c r="C266" i="3"/>
  <c r="D265" i="3"/>
  <c r="C265" i="3"/>
  <c r="D264" i="3"/>
  <c r="C264" i="3"/>
  <c r="D263" i="3"/>
  <c r="C263" i="3"/>
  <c r="D262" i="3"/>
  <c r="C262" i="3"/>
  <c r="D261" i="3"/>
  <c r="C261" i="3"/>
  <c r="D260" i="3"/>
  <c r="C260" i="3"/>
  <c r="D259" i="3"/>
  <c r="C259" i="3"/>
  <c r="D258" i="3"/>
  <c r="C258" i="3"/>
  <c r="D257" i="3"/>
  <c r="C257" i="3"/>
  <c r="D256" i="3"/>
  <c r="C256" i="3"/>
  <c r="D255" i="3"/>
  <c r="C255" i="3"/>
  <c r="D254" i="3"/>
  <c r="C254" i="3"/>
  <c r="D253" i="3"/>
  <c r="C253" i="3"/>
  <c r="D252" i="3"/>
  <c r="C252" i="3"/>
  <c r="D251" i="3"/>
  <c r="C251" i="3"/>
  <c r="D250" i="3"/>
  <c r="C250" i="3"/>
  <c r="D249" i="3"/>
  <c r="C249" i="3"/>
  <c r="D248" i="3"/>
  <c r="C248" i="3"/>
  <c r="D247" i="3"/>
  <c r="C247" i="3"/>
  <c r="D246" i="3"/>
  <c r="C246" i="3"/>
  <c r="D245" i="3"/>
  <c r="C245" i="3"/>
  <c r="D244" i="3"/>
  <c r="C244" i="3"/>
  <c r="D243" i="3"/>
  <c r="C243" i="3"/>
  <c r="D242" i="3"/>
  <c r="C242" i="3"/>
  <c r="D241" i="3"/>
  <c r="C241" i="3"/>
  <c r="D240" i="3"/>
  <c r="C240" i="3"/>
  <c r="D239" i="3"/>
  <c r="C239" i="3"/>
  <c r="D238" i="3"/>
  <c r="C238" i="3"/>
  <c r="D237" i="3"/>
  <c r="C237" i="3"/>
  <c r="D236" i="3"/>
  <c r="C236" i="3"/>
  <c r="D235" i="3"/>
  <c r="C235" i="3"/>
  <c r="D234" i="3"/>
  <c r="C234" i="3"/>
  <c r="D233" i="3"/>
  <c r="C233" i="3"/>
  <c r="D232" i="3"/>
  <c r="C232" i="3"/>
  <c r="D231" i="3"/>
  <c r="C231" i="3"/>
  <c r="D230" i="3"/>
  <c r="C230" i="3"/>
  <c r="D229" i="3"/>
  <c r="C229" i="3"/>
  <c r="D228" i="3"/>
  <c r="C228" i="3"/>
  <c r="D227" i="3"/>
  <c r="C227" i="3"/>
  <c r="D226" i="3"/>
  <c r="C226" i="3"/>
  <c r="D225" i="3"/>
  <c r="C225" i="3"/>
  <c r="D224" i="3"/>
  <c r="C224" i="3"/>
  <c r="D223" i="3"/>
  <c r="C223" i="3"/>
  <c r="D222" i="3"/>
  <c r="C222" i="3"/>
  <c r="D221" i="3"/>
  <c r="C221" i="3"/>
  <c r="D220" i="3"/>
  <c r="C220" i="3"/>
  <c r="D219" i="3"/>
  <c r="C219" i="3"/>
  <c r="D218" i="3"/>
  <c r="C218" i="3"/>
  <c r="D217" i="3"/>
  <c r="C217" i="3"/>
  <c r="D216" i="3"/>
  <c r="C216" i="3"/>
  <c r="D215" i="3"/>
  <c r="C215" i="3"/>
  <c r="D214" i="3"/>
  <c r="C214" i="3"/>
  <c r="D213" i="3"/>
  <c r="C213" i="3"/>
  <c r="D212" i="3"/>
  <c r="C212" i="3"/>
  <c r="D211" i="3"/>
  <c r="C211" i="3"/>
  <c r="D210" i="3"/>
  <c r="C210" i="3"/>
  <c r="D209" i="3"/>
  <c r="C209" i="3"/>
  <c r="D208" i="3"/>
  <c r="C208" i="3"/>
  <c r="D207" i="3"/>
  <c r="C207" i="3"/>
  <c r="D206" i="3"/>
  <c r="C206" i="3"/>
  <c r="D205" i="3"/>
  <c r="C205" i="3"/>
  <c r="D204" i="3"/>
  <c r="C204" i="3"/>
  <c r="D203" i="3"/>
  <c r="C203" i="3"/>
  <c r="D202" i="3"/>
  <c r="C202" i="3"/>
  <c r="D201" i="3"/>
  <c r="C201" i="3"/>
  <c r="D200" i="3"/>
  <c r="C200" i="3"/>
  <c r="D199" i="3"/>
  <c r="C199" i="3"/>
  <c r="D198" i="3"/>
  <c r="C198" i="3"/>
  <c r="D197" i="3"/>
  <c r="C197" i="3"/>
  <c r="D196" i="3"/>
  <c r="C196" i="3"/>
  <c r="D195" i="3"/>
  <c r="C195" i="3"/>
  <c r="D194" i="3"/>
  <c r="C194" i="3"/>
  <c r="D193" i="3"/>
  <c r="C193" i="3"/>
  <c r="D192" i="3"/>
  <c r="C192" i="3"/>
  <c r="D191" i="3"/>
  <c r="C191" i="3"/>
  <c r="D190" i="3"/>
  <c r="C190" i="3"/>
  <c r="D189" i="3"/>
  <c r="C189" i="3"/>
  <c r="D188" i="3"/>
  <c r="C188" i="3"/>
  <c r="D187" i="3"/>
  <c r="C187" i="3"/>
  <c r="D186" i="3"/>
  <c r="C186" i="3"/>
  <c r="D185" i="3"/>
  <c r="C185" i="3"/>
  <c r="D184" i="3"/>
  <c r="C184" i="3"/>
  <c r="D183" i="3"/>
  <c r="C183" i="3"/>
  <c r="D182" i="3"/>
  <c r="C182" i="3"/>
  <c r="D181" i="3"/>
  <c r="C181" i="3"/>
  <c r="D180" i="3"/>
  <c r="C180" i="3"/>
  <c r="D179" i="3"/>
  <c r="C179" i="3"/>
  <c r="D178" i="3"/>
  <c r="C178" i="3"/>
  <c r="D177" i="3"/>
  <c r="C177" i="3"/>
  <c r="D176" i="3"/>
  <c r="C176" i="3"/>
  <c r="D175" i="3"/>
  <c r="C175" i="3"/>
  <c r="D174" i="3"/>
  <c r="C174" i="3"/>
  <c r="D173" i="3"/>
  <c r="C173" i="3"/>
  <c r="D172" i="3"/>
  <c r="C172" i="3"/>
  <c r="D171" i="3"/>
  <c r="C171" i="3"/>
  <c r="D170" i="3"/>
  <c r="C170" i="3"/>
  <c r="D169" i="3"/>
  <c r="C169" i="3"/>
  <c r="D168" i="3"/>
  <c r="C168" i="3"/>
  <c r="D167" i="3"/>
  <c r="C167" i="3"/>
  <c r="D166" i="3"/>
  <c r="C166" i="3"/>
  <c r="D165" i="3"/>
  <c r="C165" i="3"/>
  <c r="D164" i="3"/>
  <c r="C164" i="3"/>
  <c r="D163" i="3"/>
  <c r="C163" i="3"/>
  <c r="D162" i="3"/>
  <c r="C162" i="3"/>
  <c r="D161" i="3"/>
  <c r="C161" i="3"/>
  <c r="D160" i="3"/>
  <c r="C160" i="3"/>
  <c r="D159" i="3"/>
  <c r="C159" i="3"/>
  <c r="D158" i="3"/>
  <c r="C158" i="3"/>
  <c r="D157" i="3"/>
  <c r="C157" i="3"/>
  <c r="D156" i="3"/>
  <c r="C156" i="3"/>
  <c r="D155" i="3"/>
  <c r="C155" i="3"/>
  <c r="D154" i="3"/>
  <c r="C154" i="3"/>
  <c r="D153" i="3"/>
  <c r="C153" i="3"/>
  <c r="D152" i="3"/>
  <c r="C152" i="3"/>
  <c r="D151" i="3"/>
  <c r="C151" i="3"/>
  <c r="D150" i="3"/>
  <c r="C150" i="3"/>
  <c r="D149" i="3"/>
  <c r="C149" i="3"/>
  <c r="D148" i="3"/>
  <c r="C148" i="3"/>
  <c r="D147" i="3"/>
  <c r="C147" i="3"/>
  <c r="D146" i="3"/>
  <c r="C146" i="3"/>
  <c r="D145" i="3"/>
  <c r="C145" i="3"/>
  <c r="D144" i="3"/>
  <c r="C144" i="3"/>
  <c r="D143" i="3"/>
  <c r="C143" i="3"/>
  <c r="D142" i="3"/>
  <c r="C142" i="3"/>
  <c r="D141" i="3"/>
  <c r="C141" i="3"/>
  <c r="D140" i="3"/>
  <c r="C140" i="3"/>
  <c r="D139" i="3"/>
  <c r="C139" i="3"/>
  <c r="D138" i="3"/>
  <c r="C138" i="3"/>
  <c r="D137" i="3"/>
  <c r="C137" i="3"/>
  <c r="D136" i="3"/>
  <c r="C136" i="3"/>
  <c r="D135" i="3"/>
  <c r="C135" i="3"/>
  <c r="D134" i="3"/>
  <c r="C134" i="3"/>
  <c r="D133" i="3"/>
  <c r="C133" i="3"/>
  <c r="D132" i="3"/>
  <c r="C132" i="3"/>
  <c r="D131" i="3"/>
  <c r="C131" i="3"/>
  <c r="D130" i="3"/>
  <c r="C130" i="3"/>
  <c r="D129" i="3"/>
  <c r="C129" i="3"/>
  <c r="D128" i="3"/>
  <c r="C128" i="3"/>
  <c r="D127" i="3"/>
  <c r="C127" i="3"/>
  <c r="D126" i="3"/>
  <c r="C126" i="3"/>
  <c r="D125" i="3"/>
  <c r="C125" i="3"/>
  <c r="D124" i="3"/>
  <c r="C124" i="3"/>
  <c r="D123" i="3"/>
  <c r="C123" i="3"/>
  <c r="D122" i="3"/>
  <c r="C122" i="3"/>
  <c r="D121" i="3"/>
  <c r="C121" i="3"/>
  <c r="D120" i="3"/>
  <c r="C120" i="3"/>
  <c r="D119" i="3"/>
  <c r="C119" i="3"/>
  <c r="D118" i="3"/>
  <c r="C118" i="3"/>
  <c r="D117" i="3"/>
  <c r="C117" i="3"/>
  <c r="D116" i="3"/>
  <c r="C116" i="3"/>
  <c r="D115" i="3"/>
  <c r="C115" i="3"/>
  <c r="D114" i="3"/>
  <c r="C114" i="3"/>
  <c r="D113" i="3"/>
  <c r="C113" i="3"/>
  <c r="D112" i="3"/>
  <c r="C112" i="3"/>
  <c r="D111" i="3"/>
  <c r="C111" i="3"/>
  <c r="D110" i="3"/>
  <c r="C110" i="3"/>
  <c r="D109" i="3"/>
  <c r="C109" i="3"/>
  <c r="D108" i="3"/>
  <c r="C108" i="3"/>
  <c r="D107" i="3"/>
  <c r="C107" i="3"/>
  <c r="D106" i="3"/>
  <c r="C106" i="3"/>
  <c r="D105" i="3"/>
  <c r="C105" i="3"/>
  <c r="D104" i="3"/>
  <c r="C104" i="3"/>
  <c r="D103" i="3"/>
  <c r="C103" i="3"/>
  <c r="D102" i="3"/>
  <c r="C102" i="3"/>
  <c r="D101" i="3"/>
  <c r="C101" i="3"/>
  <c r="D100" i="3"/>
  <c r="C100" i="3"/>
  <c r="D99" i="3"/>
  <c r="C99" i="3"/>
  <c r="D98" i="3"/>
  <c r="C98" i="3"/>
  <c r="D97" i="3"/>
  <c r="C97" i="3"/>
  <c r="D96" i="3"/>
  <c r="C96" i="3"/>
  <c r="D95" i="3"/>
  <c r="C95" i="3"/>
  <c r="D94" i="3"/>
  <c r="C94" i="3"/>
  <c r="D93" i="3"/>
  <c r="C93" i="3"/>
  <c r="D92" i="3"/>
  <c r="C92" i="3"/>
  <c r="D91" i="3"/>
  <c r="C91" i="3"/>
  <c r="D90" i="3"/>
  <c r="C90" i="3"/>
  <c r="D89" i="3"/>
  <c r="C89" i="3"/>
  <c r="D88" i="3"/>
  <c r="C88" i="3"/>
  <c r="D87" i="3"/>
  <c r="C87" i="3"/>
  <c r="D86" i="3"/>
  <c r="C86" i="3"/>
  <c r="D85" i="3"/>
  <c r="C85" i="3"/>
  <c r="D84" i="3"/>
  <c r="C84" i="3"/>
  <c r="D83" i="3"/>
  <c r="C83" i="3"/>
  <c r="D82" i="3"/>
  <c r="C82" i="3"/>
  <c r="D81" i="3"/>
  <c r="C81" i="3"/>
  <c r="D80" i="3"/>
  <c r="C80" i="3"/>
  <c r="D79" i="3"/>
  <c r="C79" i="3"/>
  <c r="D78" i="3"/>
  <c r="C78" i="3"/>
  <c r="D77" i="3"/>
  <c r="C77" i="3"/>
  <c r="D76" i="3"/>
  <c r="C76" i="3"/>
  <c r="D75" i="3"/>
  <c r="C75" i="3"/>
  <c r="D74" i="3"/>
  <c r="C74" i="3"/>
  <c r="D73" i="3"/>
  <c r="C73" i="3"/>
  <c r="D72" i="3"/>
  <c r="C72" i="3"/>
  <c r="D71" i="3"/>
  <c r="C71" i="3"/>
  <c r="D70" i="3"/>
  <c r="C70" i="3"/>
  <c r="D69" i="3"/>
  <c r="C69" i="3"/>
  <c r="D68" i="3"/>
  <c r="C68" i="3"/>
  <c r="D67" i="3"/>
  <c r="C67" i="3"/>
  <c r="D66" i="3"/>
  <c r="C66" i="3"/>
  <c r="D65" i="3"/>
  <c r="C65" i="3"/>
  <c r="D64" i="3"/>
  <c r="C64" i="3"/>
  <c r="D63" i="3"/>
  <c r="C63" i="3"/>
  <c r="D62" i="3"/>
  <c r="C62" i="3"/>
  <c r="D61" i="3"/>
  <c r="C61" i="3"/>
  <c r="D60" i="3"/>
  <c r="C60" i="3"/>
  <c r="D59" i="3"/>
  <c r="C59" i="3"/>
  <c r="D58" i="3"/>
  <c r="C58" i="3"/>
  <c r="D57" i="3"/>
  <c r="C57" i="3"/>
  <c r="D56" i="3"/>
  <c r="C56" i="3"/>
  <c r="D55" i="3"/>
  <c r="C55" i="3"/>
  <c r="D54" i="3"/>
  <c r="C54" i="3"/>
  <c r="D53" i="3"/>
  <c r="C53" i="3"/>
  <c r="D52" i="3"/>
  <c r="C52" i="3"/>
  <c r="D51" i="3"/>
  <c r="C51" i="3"/>
  <c r="D50" i="3"/>
  <c r="C50" i="3"/>
  <c r="D49" i="3"/>
  <c r="C49" i="3"/>
  <c r="D48" i="3"/>
  <c r="C48" i="3"/>
  <c r="D47" i="3"/>
  <c r="C47" i="3"/>
  <c r="D46" i="3"/>
  <c r="C46" i="3"/>
  <c r="D45" i="3"/>
  <c r="C45" i="3"/>
  <c r="D44" i="3"/>
  <c r="C44" i="3"/>
  <c r="D43" i="3"/>
  <c r="C43" i="3"/>
  <c r="D42" i="3"/>
  <c r="C42" i="3"/>
  <c r="D41" i="3"/>
  <c r="C41" i="3"/>
  <c r="D40" i="3"/>
  <c r="C40" i="3"/>
  <c r="D39" i="3"/>
  <c r="C39" i="3"/>
  <c r="D38" i="3"/>
  <c r="C38" i="3"/>
  <c r="D37" i="3"/>
  <c r="C37" i="3"/>
  <c r="D36" i="3"/>
  <c r="C36" i="3"/>
  <c r="D35" i="3"/>
  <c r="C35" i="3"/>
  <c r="D34" i="3"/>
  <c r="C34" i="3"/>
  <c r="D33" i="3"/>
  <c r="C33" i="3"/>
  <c r="D32" i="3"/>
  <c r="C32" i="3"/>
  <c r="D31" i="3"/>
  <c r="C31" i="3"/>
  <c r="D30" i="3"/>
  <c r="C30" i="3"/>
  <c r="D29" i="3"/>
  <c r="C29" i="3"/>
  <c r="D28" i="3"/>
  <c r="C28" i="3"/>
  <c r="D27" i="3"/>
  <c r="C27" i="3"/>
  <c r="D26" i="3"/>
  <c r="C26" i="3"/>
  <c r="D25" i="3"/>
  <c r="C25" i="3"/>
  <c r="D24" i="3"/>
  <c r="C24" i="3"/>
  <c r="D23" i="3"/>
  <c r="C23" i="3"/>
  <c r="D22" i="3"/>
  <c r="C22" i="3"/>
  <c r="D21" i="3"/>
  <c r="C21" i="3"/>
  <c r="D20" i="3"/>
  <c r="C20" i="3"/>
  <c r="D19" i="3"/>
  <c r="C19" i="3"/>
  <c r="D18" i="3"/>
  <c r="C18" i="3"/>
  <c r="D17" i="3"/>
  <c r="C17" i="3"/>
  <c r="D16" i="3"/>
  <c r="C16" i="3"/>
  <c r="D15" i="3"/>
  <c r="C15" i="3"/>
  <c r="D14" i="3"/>
  <c r="C14" i="3"/>
  <c r="C13" i="3"/>
  <c r="C12" i="3"/>
  <c r="C11" i="3"/>
  <c r="C10" i="3"/>
  <c r="C9" i="3"/>
  <c r="C8" i="3"/>
  <c r="C7" i="3"/>
  <c r="C6" i="3"/>
  <c r="C5" i="3"/>
  <c r="C4" i="3"/>
  <c r="C3" i="3"/>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D304" i="2"/>
  <c r="D305" i="2"/>
  <c r="D306" i="2"/>
  <c r="D307" i="2"/>
  <c r="D308" i="2"/>
  <c r="D309" i="2"/>
  <c r="D310" i="2"/>
  <c r="D311" i="2"/>
  <c r="D312" i="2"/>
  <c r="D313" i="2"/>
  <c r="D314" i="2"/>
  <c r="D315" i="2"/>
  <c r="D316" i="2"/>
  <c r="D317" i="2"/>
  <c r="D318" i="2"/>
  <c r="D319" i="2"/>
  <c r="D320" i="2"/>
  <c r="D321" i="2"/>
  <c r="D322" i="2"/>
  <c r="D323" i="2"/>
  <c r="D324" i="2"/>
  <c r="D325" i="2"/>
  <c r="D326" i="2"/>
  <c r="D327" i="2"/>
  <c r="D328" i="2"/>
  <c r="D329" i="2"/>
  <c r="D330" i="2"/>
  <c r="D331" i="2"/>
  <c r="D332" i="2"/>
  <c r="D333" i="2"/>
  <c r="D334" i="2"/>
  <c r="D335" i="2"/>
  <c r="D336" i="2"/>
  <c r="D337" i="2"/>
  <c r="D338" i="2"/>
  <c r="D339" i="2"/>
  <c r="D340" i="2"/>
  <c r="D341" i="2"/>
  <c r="D342" i="2"/>
  <c r="D343" i="2"/>
  <c r="D344" i="2"/>
  <c r="D345" i="2"/>
  <c r="D346" i="2"/>
  <c r="D347" i="2"/>
  <c r="D348" i="2"/>
  <c r="D349" i="2"/>
  <c r="D350" i="2"/>
  <c r="D351" i="2"/>
  <c r="D352" i="2"/>
  <c r="D353" i="2"/>
  <c r="D354" i="2"/>
  <c r="D355" i="2"/>
  <c r="D356" i="2"/>
  <c r="D357" i="2"/>
  <c r="D358" i="2"/>
  <c r="D359" i="2"/>
  <c r="D360" i="2"/>
  <c r="D361" i="2"/>
  <c r="D362" i="2"/>
  <c r="D363" i="2"/>
  <c r="D364" i="2"/>
  <c r="D365" i="2"/>
  <c r="D366" i="2"/>
  <c r="D367" i="2"/>
  <c r="D368" i="2"/>
  <c r="D369" i="2"/>
  <c r="D370" i="2"/>
  <c r="D371" i="2"/>
  <c r="D372" i="2"/>
  <c r="D373" i="2"/>
  <c r="D374" i="2"/>
  <c r="D375" i="2"/>
  <c r="D376" i="2"/>
  <c r="D377" i="2"/>
  <c r="D378" i="2"/>
  <c r="D379" i="2"/>
  <c r="D380" i="2"/>
  <c r="D381" i="2"/>
  <c r="D382" i="2"/>
  <c r="D383" i="2"/>
  <c r="D384" i="2"/>
  <c r="D385" i="2"/>
  <c r="D386" i="2"/>
  <c r="D387" i="2"/>
  <c r="D388" i="2"/>
  <c r="D389" i="2"/>
  <c r="D390" i="2"/>
  <c r="D391" i="2"/>
  <c r="D392" i="2"/>
  <c r="D393" i="2"/>
  <c r="D394" i="2"/>
  <c r="D395" i="2"/>
  <c r="D396" i="2"/>
  <c r="D397" i="2"/>
  <c r="D398" i="2"/>
  <c r="D14" i="2"/>
  <c r="C4" i="2"/>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C157" i="2"/>
  <c r="C158" i="2"/>
  <c r="C159" i="2"/>
  <c r="C160" i="2"/>
  <c r="C161" i="2"/>
  <c r="C162" i="2"/>
  <c r="C163" i="2"/>
  <c r="C164" i="2"/>
  <c r="C165" i="2"/>
  <c r="C166" i="2"/>
  <c r="C167" i="2"/>
  <c r="C168" i="2"/>
  <c r="C169" i="2"/>
  <c r="C170" i="2"/>
  <c r="C171" i="2"/>
  <c r="C172" i="2"/>
  <c r="C173" i="2"/>
  <c r="C174" i="2"/>
  <c r="C175" i="2"/>
  <c r="C176" i="2"/>
  <c r="C177" i="2"/>
  <c r="C178" i="2"/>
  <c r="C179" i="2"/>
  <c r="C180" i="2"/>
  <c r="C181" i="2"/>
  <c r="C182" i="2"/>
  <c r="C183" i="2"/>
  <c r="C184" i="2"/>
  <c r="C185" i="2"/>
  <c r="C186" i="2"/>
  <c r="C187" i="2"/>
  <c r="C188" i="2"/>
  <c r="C189" i="2"/>
  <c r="C190" i="2"/>
  <c r="C191" i="2"/>
  <c r="C192" i="2"/>
  <c r="C193" i="2"/>
  <c r="C194" i="2"/>
  <c r="C195" i="2"/>
  <c r="C196" i="2"/>
  <c r="C197" i="2"/>
  <c r="C198" i="2"/>
  <c r="C199" i="2"/>
  <c r="C200" i="2"/>
  <c r="C201" i="2"/>
  <c r="C202" i="2"/>
  <c r="C203" i="2"/>
  <c r="C204" i="2"/>
  <c r="C205" i="2"/>
  <c r="C206" i="2"/>
  <c r="C207" i="2"/>
  <c r="C208" i="2"/>
  <c r="C209" i="2"/>
  <c r="C210" i="2"/>
  <c r="C211" i="2"/>
  <c r="C212" i="2"/>
  <c r="C213" i="2"/>
  <c r="C214" i="2"/>
  <c r="C215" i="2"/>
  <c r="C216" i="2"/>
  <c r="C217" i="2"/>
  <c r="C218" i="2"/>
  <c r="C219" i="2"/>
  <c r="C220" i="2"/>
  <c r="C221" i="2"/>
  <c r="C222" i="2"/>
  <c r="C223" i="2"/>
  <c r="C224" i="2"/>
  <c r="C225" i="2"/>
  <c r="C226" i="2"/>
  <c r="C227" i="2"/>
  <c r="C228" i="2"/>
  <c r="C229" i="2"/>
  <c r="C230" i="2"/>
  <c r="C231" i="2"/>
  <c r="C232" i="2"/>
  <c r="C233" i="2"/>
  <c r="C234" i="2"/>
  <c r="C235" i="2"/>
  <c r="C236" i="2"/>
  <c r="C237" i="2"/>
  <c r="C238" i="2"/>
  <c r="C239" i="2"/>
  <c r="C240" i="2"/>
  <c r="C241" i="2"/>
  <c r="C242" i="2"/>
  <c r="C243" i="2"/>
  <c r="C244" i="2"/>
  <c r="C245" i="2"/>
  <c r="C246" i="2"/>
  <c r="C247" i="2"/>
  <c r="C248" i="2"/>
  <c r="C249" i="2"/>
  <c r="C250" i="2"/>
  <c r="C251" i="2"/>
  <c r="C252" i="2"/>
  <c r="C253" i="2"/>
  <c r="C254" i="2"/>
  <c r="C255" i="2"/>
  <c r="C256" i="2"/>
  <c r="C257" i="2"/>
  <c r="C258" i="2"/>
  <c r="C259" i="2"/>
  <c r="C260" i="2"/>
  <c r="C261" i="2"/>
  <c r="C262" i="2"/>
  <c r="C263" i="2"/>
  <c r="C264" i="2"/>
  <c r="C265" i="2"/>
  <c r="C266" i="2"/>
  <c r="C267" i="2"/>
  <c r="C268" i="2"/>
  <c r="C269" i="2"/>
  <c r="C270" i="2"/>
  <c r="C271" i="2"/>
  <c r="C272" i="2"/>
  <c r="C273" i="2"/>
  <c r="C274" i="2"/>
  <c r="C275" i="2"/>
  <c r="C276" i="2"/>
  <c r="C277" i="2"/>
  <c r="C278" i="2"/>
  <c r="C279" i="2"/>
  <c r="C280" i="2"/>
  <c r="C281" i="2"/>
  <c r="C282" i="2"/>
  <c r="C283" i="2"/>
  <c r="C284" i="2"/>
  <c r="C285" i="2"/>
  <c r="C286" i="2"/>
  <c r="C287" i="2"/>
  <c r="C288" i="2"/>
  <c r="C289" i="2"/>
  <c r="C290" i="2"/>
  <c r="C291" i="2"/>
  <c r="C292" i="2"/>
  <c r="C293" i="2"/>
  <c r="C294" i="2"/>
  <c r="C295" i="2"/>
  <c r="C296" i="2"/>
  <c r="C297" i="2"/>
  <c r="C298" i="2"/>
  <c r="C299" i="2"/>
  <c r="C300" i="2"/>
  <c r="C301" i="2"/>
  <c r="C302" i="2"/>
  <c r="C303" i="2"/>
  <c r="C304" i="2"/>
  <c r="C305" i="2"/>
  <c r="C306" i="2"/>
  <c r="C307" i="2"/>
  <c r="C308" i="2"/>
  <c r="C309" i="2"/>
  <c r="C310" i="2"/>
  <c r="C311" i="2"/>
  <c r="C312" i="2"/>
  <c r="C313" i="2"/>
  <c r="C314" i="2"/>
  <c r="C315" i="2"/>
  <c r="C316" i="2"/>
  <c r="C317" i="2"/>
  <c r="C318" i="2"/>
  <c r="C319" i="2"/>
  <c r="C320" i="2"/>
  <c r="C321" i="2"/>
  <c r="C322" i="2"/>
  <c r="C323" i="2"/>
  <c r="C324" i="2"/>
  <c r="C325" i="2"/>
  <c r="C326" i="2"/>
  <c r="C327" i="2"/>
  <c r="C328" i="2"/>
  <c r="C329" i="2"/>
  <c r="C330" i="2"/>
  <c r="C331" i="2"/>
  <c r="C332" i="2"/>
  <c r="C333" i="2"/>
  <c r="C334" i="2"/>
  <c r="C335" i="2"/>
  <c r="C336" i="2"/>
  <c r="C337" i="2"/>
  <c r="C338" i="2"/>
  <c r="C339" i="2"/>
  <c r="C340" i="2"/>
  <c r="C341" i="2"/>
  <c r="C342" i="2"/>
  <c r="C343" i="2"/>
  <c r="C344" i="2"/>
  <c r="C345" i="2"/>
  <c r="C346" i="2"/>
  <c r="C347" i="2"/>
  <c r="C348" i="2"/>
  <c r="C349" i="2"/>
  <c r="C350" i="2"/>
  <c r="C351" i="2"/>
  <c r="C352" i="2"/>
  <c r="C353" i="2"/>
  <c r="C354" i="2"/>
  <c r="C355" i="2"/>
  <c r="C356" i="2"/>
  <c r="C357" i="2"/>
  <c r="C358" i="2"/>
  <c r="C359" i="2"/>
  <c r="C360" i="2"/>
  <c r="C361" i="2"/>
  <c r="C362" i="2"/>
  <c r="C363" i="2"/>
  <c r="C364" i="2"/>
  <c r="C365" i="2"/>
  <c r="C366" i="2"/>
  <c r="C367" i="2"/>
  <c r="C368" i="2"/>
  <c r="C369" i="2"/>
  <c r="C370" i="2"/>
  <c r="C371" i="2"/>
  <c r="C372" i="2"/>
  <c r="C373" i="2"/>
  <c r="C374" i="2"/>
  <c r="C375" i="2"/>
  <c r="C376" i="2"/>
  <c r="C377" i="2"/>
  <c r="C378" i="2"/>
  <c r="C379" i="2"/>
  <c r="C380" i="2"/>
  <c r="C381" i="2"/>
  <c r="C382" i="2"/>
  <c r="C383" i="2"/>
  <c r="C384" i="2"/>
  <c r="C385" i="2"/>
  <c r="C386" i="2"/>
  <c r="C387" i="2"/>
  <c r="C388" i="2"/>
  <c r="C389" i="2"/>
  <c r="C390" i="2"/>
  <c r="C391" i="2"/>
  <c r="C392" i="2"/>
  <c r="C393" i="2"/>
  <c r="C394" i="2"/>
  <c r="C395" i="2"/>
  <c r="C396" i="2"/>
  <c r="C397" i="2"/>
  <c r="C398" i="2"/>
  <c r="C3" i="2"/>
</calcChain>
</file>

<file path=xl/sharedStrings.xml><?xml version="1.0" encoding="utf-8"?>
<sst xmlns="http://schemas.openxmlformats.org/spreadsheetml/2006/main" count="95" uniqueCount="62">
  <si>
    <t>https://www.investing.com/economic-calendar/nfib-small-business-optimism-537</t>
  </si>
  <si>
    <t>Investing.com</t>
  </si>
  <si>
    <t>Date</t>
  </si>
  <si>
    <t>Small Business Optimism Index MoM</t>
  </si>
  <si>
    <t>Small Business Optimism Index YoY</t>
  </si>
  <si>
    <t>Small Business Optimism Index</t>
  </si>
  <si>
    <t>US Real GDP, Billions 2012 USD, Seasonally Adjusted</t>
  </si>
  <si>
    <t>GDP YoY %</t>
  </si>
  <si>
    <t>S&amp;P 500 Index</t>
  </si>
  <si>
    <t>S&amp;P 500 Index YoY %</t>
  </si>
  <si>
    <t>Sources (as of Feb-2019)</t>
  </si>
  <si>
    <t>Updating (Monthly)</t>
  </si>
  <si>
    <t>Not required - more a proof of concept. But if you do update it then:</t>
  </si>
  <si>
    <t>NFIB</t>
  </si>
  <si>
    <t>NFIB SBO Core Index</t>
  </si>
  <si>
    <t>Copy down (autofill) cells in columns A-D down to a new row to input new data. Replace the data in column B for the new month.</t>
  </si>
  <si>
    <t>Double check the historical data in the report for any backwards revisions and edit data as necessary.</t>
  </si>
  <si>
    <t>SBO_vs_GDP</t>
  </si>
  <si>
    <t>SBO_vs_SP500</t>
  </si>
  <si>
    <t xml:space="preserve">Copy down (autofill) cells in columns A-F down to a new row. Backfill S&amp;P500 data in column E observed from Yahoo Finance (or other source) and calculate the S&amp;P500 YoY percentage change in column F. </t>
  </si>
  <si>
    <t>Copy down (autofill) cells in columns A-F down to a new row. Backfill GDP data in column E observed from FRED calculate the GDP YoY percentage change in column F. Note GDP data is quarterly and so one data point is required for every 3 months.</t>
  </si>
  <si>
    <t>Columns A to D will auto update based on data in "NFIB SBO Core Index" sheet</t>
  </si>
  <si>
    <t>http://www.nfib-sbet.org/indicators/</t>
  </si>
  <si>
    <t>Historical data available in Excel format BUT it is sometimes delayed.</t>
  </si>
  <si>
    <t>Sub-Indices</t>
  </si>
  <si>
    <t>Go to</t>
  </si>
  <si>
    <t>Click "Show Results" (it can take a while to load)</t>
  </si>
  <si>
    <t>Observe lastest result and update the sub-index accordingly, or download the entire dataset and update.</t>
  </si>
  <si>
    <t>Note, if you download the historical dataset in Excel form you will need to transform the values from Text to Number format</t>
  </si>
  <si>
    <t>Plans to Increase Employment</t>
  </si>
  <si>
    <t>With the indicator set to Small Business Optimism, select the sub-index you wish to update from the indicator selector drop-down menu.</t>
  </si>
  <si>
    <t>Plans to Make Capital Outlays</t>
  </si>
  <si>
    <t>Plans to Increase Inventories</t>
  </si>
  <si>
    <t>Expect Economy to Improve</t>
  </si>
  <si>
    <t>Expect Real Sales to Improve</t>
  </si>
  <si>
    <t>Current Inventory</t>
  </si>
  <si>
    <t>The percent of respondents who report that their inventories are currently "too low" minus those who report their inventories are currently "too large".</t>
  </si>
  <si>
    <t>Index Explanation</t>
  </si>
  <si>
    <t>The percent of respondents with a position they are currently not able to fill.</t>
  </si>
  <si>
    <t>Current Job Openings</t>
  </si>
  <si>
    <t>Small Business Optimism</t>
  </si>
  <si>
    <t>Expect Retail Sales Higher</t>
  </si>
  <si>
    <t>Expected Credit Conditions</t>
  </si>
  <si>
    <t>Now a Good Time to Expand</t>
  </si>
  <si>
    <t>Earnings Trends</t>
  </si>
  <si>
    <t>Percent of respondents who think the next three months will be a good time for small businesses to expand.</t>
  </si>
  <si>
    <t>The percent of respondents who report "higher" earning minus those who report "lower" earnings in the last three months compared to the prior three months.</t>
  </si>
  <si>
    <t>Earnings Trend</t>
  </si>
  <si>
    <t>The Index of Small Business Optimism consists of 10 equally weighted and seasonally adjusted variables. The monthly change of each variable contributes proportionally to the overall monthly change in the Index.</t>
  </si>
  <si>
    <t>The percent of respondents who plan to "increase" their number of employees minus those who plan to "decrease" their number of employees in the next three months.</t>
  </si>
  <si>
    <t>The percent of respondents planning a capital expenditure during the next three to six months.</t>
  </si>
  <si>
    <t>The percent of respondents who plan to "increase" inventories minus those who plan to "decrease" inventories in the next three to six months.</t>
  </si>
  <si>
    <t>The percent of respondents who think general business condition will be "better" minus those who think it will be "worse" six months from now. Example: A net, negative 28 percent means 28 percent more small business owners think that general business conditions will be worse than those who think it will be better six months from now.</t>
  </si>
  <si>
    <t>The percent of respondents who think sales will be "higher" minus those who think sales will be "lower" during the next three months.</t>
  </si>
  <si>
    <t>The percent of respondents who think that credit conditions will be "easier" minus those who think credit conditions will be "harder" during the next three months.</t>
  </si>
  <si>
    <t>SBO - Leading Index MoM</t>
  </si>
  <si>
    <t>SBO - Leading Index</t>
  </si>
  <si>
    <t>SBO - Leading Index YoY</t>
  </si>
  <si>
    <t>SBO_Leading_vs_SP500</t>
  </si>
  <si>
    <t>SBO_Leading_vs_GDP</t>
  </si>
  <si>
    <t>Columns A to D will auto update based on data in core index and leading indices sheets</t>
  </si>
  <si>
    <t>Another way to view the entire historical dataset, and up to date. However the only way to get all of this data from the website is manually. The easiest way to do that is to copy and paste the data. Note this only provides data for the headline index.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</si>
</sst>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0.000"/>
  </numFmts>
  <fonts count="19" x14ac:knownFonts="1">
    <font>
      <sz val="11"/>
      <color theme="1"/>
      <name val="Calibri"/>
      <family val="2"/>
      <scheme val="minor"/>
    </font>
    <font>
      <u/>
      <sz val="11"/>
      <color theme="10"/>
      <name val="Calibri"/>
      <family val="2"/>
      <scheme val="minor"/>
    </font>
    <font>
      <i/>
      <sz val="10"/>
      <color rgb="FF212529"/>
      <name val="Arial"/>
      <family val="2"/>
    </font>
    <font>
      <b/>
      <sz val="8"/>
      <name val="Calibri"/>
      <family val="2"/>
      <scheme val="minor"/>
    </font>
    <font>
      <sz val="8"/>
      <color theme="1"/>
      <name val="Calibri"/>
      <family val="2"/>
      <scheme val="minor"/>
    </font>
    <font>
      <sz val="8"/>
      <color theme="1"/>
      <name val="Garamond"/>
      <family val="1"/>
    </font>
    <font>
      <sz val="8"/>
      <name val="Calibri"/>
      <family val="2"/>
      <scheme val="minor"/>
    </font>
    <font>
      <sz val="9"/>
      <color theme="1"/>
      <name val="Calibri"/>
      <family val="2"/>
      <scheme val="minor"/>
    </font>
    <font>
      <b/>
      <sz val="9"/>
      <name val="Calibri"/>
      <family val="2"/>
      <scheme val="minor"/>
    </font>
    <font>
      <sz val="10"/>
      <color theme="1"/>
      <name val="Calibri"/>
      <family val="2"/>
      <scheme val="minor"/>
    </font>
    <font>
      <sz val="10"/>
      <name val="Arial"/>
      <family val="2"/>
    </font>
    <font>
      <b/>
      <sz val="10"/>
      <name val="Arial"/>
      <family val="2"/>
    </font>
    <font>
      <u/>
      <sz val="10"/>
      <color theme="10"/>
      <name val="Arial"/>
      <family val="2"/>
    </font>
    <font>
      <b/>
      <sz val="11"/>
      <color theme="1"/>
      <name val="Calibri"/>
      <family val="2"/>
      <scheme val="minor"/>
    </font>
    <font>
      <b/>
      <sz val="12"/>
      <color theme="0"/>
      <name val="Calibri"/>
      <family val="2"/>
      <scheme val="minor"/>
    </font>
    <font>
      <b/>
      <sz val="10"/>
      <color theme="0"/>
      <name val="Calibri"/>
      <family val="2"/>
      <scheme val="minor"/>
    </font>
    <font>
      <i/>
      <sz val="11"/>
      <color rgb="FF6F6F6F"/>
      <name val="Oswald"/>
    </font>
    <font>
      <i/>
      <sz val="10"/>
      <name val="Arial"/>
      <family val="2"/>
    </font>
    <font>
      <sz val="10"/>
      <color rgb="FF6F6F6F"/>
      <name val="Ari7"/>
    </font>
  </fonts>
  <fills count="7">
    <fill>
      <patternFill patternType="none"/>
    </fill>
    <fill>
      <patternFill patternType="gray125"/>
    </fill>
    <fill>
      <patternFill patternType="solid">
        <fgColor theme="0"/>
        <bgColor indexed="64"/>
      </patternFill>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
      <patternFill patternType="solid">
        <fgColor theme="3" tint="-0.249977111117893"/>
        <bgColor indexed="64"/>
      </patternFill>
    </fill>
  </fills>
  <borders count="5">
    <border>
      <left/>
      <right/>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5">
    <xf numFmtId="0" fontId="0" fillId="0" borderId="0"/>
    <xf numFmtId="0" fontId="1" fillId="0" borderId="0" applyNumberFormat="0" applyFill="0" applyBorder="0" applyAlignment="0" applyProtection="0"/>
    <xf numFmtId="0" fontId="10" fillId="0" borderId="0"/>
    <xf numFmtId="0" fontId="10" fillId="0" borderId="0"/>
    <xf numFmtId="0" fontId="12" fillId="0" borderId="0" applyNumberFormat="0" applyFill="0" applyBorder="0" applyAlignment="0" applyProtection="0"/>
  </cellStyleXfs>
  <cellXfs count="57">
    <xf numFmtId="0" fontId="0" fillId="0" borderId="0" xfId="0"/>
    <xf numFmtId="14" fontId="0" fillId="0" borderId="0" xfId="0" applyNumberFormat="1"/>
    <xf numFmtId="0" fontId="0" fillId="0" borderId="0" xfId="0"/>
    <xf numFmtId="0" fontId="1" fillId="2" borderId="0" xfId="1" applyFill="1"/>
    <xf numFmtId="0" fontId="0" fillId="2" borderId="0" xfId="0" applyFill="1"/>
    <xf numFmtId="0" fontId="0" fillId="2" borderId="0" xfId="0" quotePrefix="1" applyFill="1"/>
    <xf numFmtId="0" fontId="2" fillId="2" borderId="0" xfId="0" applyFont="1" applyFill="1"/>
    <xf numFmtId="164" fontId="0" fillId="0" borderId="0" xfId="0" applyNumberFormat="1"/>
    <xf numFmtId="17" fontId="3" fillId="4" borderId="1" xfId="0" applyNumberFormat="1" applyFont="1" applyFill="1" applyBorder="1" applyAlignment="1">
      <alignment horizontal="left" vertical="top" wrapText="1"/>
    </xf>
    <xf numFmtId="164" fontId="4" fillId="4" borderId="1" xfId="0" applyNumberFormat="1" applyFont="1" applyFill="1" applyBorder="1" applyAlignment="1">
      <alignment horizontal="center"/>
    </xf>
    <xf numFmtId="164" fontId="4" fillId="4" borderId="2" xfId="0" applyNumberFormat="1" applyFont="1" applyFill="1" applyBorder="1" applyAlignment="1">
      <alignment horizontal="center"/>
    </xf>
    <xf numFmtId="17" fontId="3" fillId="5" borderId="1" xfId="0" applyNumberFormat="1" applyFont="1" applyFill="1" applyBorder="1" applyAlignment="1">
      <alignment horizontal="left" vertical="top" wrapText="1"/>
    </xf>
    <xf numFmtId="164" fontId="4" fillId="5" borderId="1" xfId="0" applyNumberFormat="1" applyFont="1" applyFill="1" applyBorder="1" applyAlignment="1">
      <alignment horizontal="center"/>
    </xf>
    <xf numFmtId="164" fontId="4" fillId="5" borderId="2" xfId="0" applyNumberFormat="1" applyFont="1" applyFill="1" applyBorder="1" applyAlignment="1">
      <alignment horizontal="center"/>
    </xf>
    <xf numFmtId="164" fontId="5" fillId="4" borderId="1" xfId="0" applyNumberFormat="1" applyFont="1" applyFill="1" applyBorder="1" applyAlignment="1">
      <alignment horizontal="center"/>
    </xf>
    <xf numFmtId="164" fontId="6" fillId="4" borderId="1" xfId="0" applyNumberFormat="1" applyFont="1" applyFill="1" applyBorder="1" applyAlignment="1">
      <alignment horizontal="center"/>
    </xf>
    <xf numFmtId="164" fontId="6" fillId="5" borderId="1" xfId="0" applyNumberFormat="1" applyFont="1" applyFill="1" applyBorder="1" applyAlignment="1">
      <alignment horizontal="center"/>
    </xf>
    <xf numFmtId="164" fontId="4" fillId="5" borderId="1" xfId="0" applyNumberFormat="1" applyFont="1" applyFill="1" applyBorder="1" applyAlignment="1">
      <alignment horizontal="center" vertical="center"/>
    </xf>
    <xf numFmtId="164" fontId="4" fillId="5" borderId="2" xfId="0" applyNumberFormat="1" applyFont="1" applyFill="1" applyBorder="1" applyAlignment="1">
      <alignment horizontal="center" vertical="center"/>
    </xf>
    <xf numFmtId="164" fontId="4" fillId="4" borderId="1" xfId="0" applyNumberFormat="1" applyFont="1" applyFill="1" applyBorder="1" applyAlignment="1">
      <alignment horizontal="center" vertical="center"/>
    </xf>
    <xf numFmtId="164" fontId="4" fillId="4" borderId="2" xfId="0" applyNumberFormat="1" applyFont="1" applyFill="1" applyBorder="1" applyAlignment="1">
      <alignment horizontal="center" vertical="center"/>
    </xf>
    <xf numFmtId="17" fontId="3" fillId="5" borderId="3" xfId="0" applyNumberFormat="1" applyFont="1" applyFill="1" applyBorder="1" applyAlignment="1">
      <alignment horizontal="left" vertical="top" wrapText="1"/>
    </xf>
    <xf numFmtId="164" fontId="4" fillId="5" borderId="3" xfId="0" applyNumberFormat="1" applyFont="1" applyFill="1" applyBorder="1" applyAlignment="1">
      <alignment horizontal="center" vertical="center"/>
    </xf>
    <xf numFmtId="164" fontId="4" fillId="5" borderId="4" xfId="0" applyNumberFormat="1" applyFont="1" applyFill="1" applyBorder="1" applyAlignment="1">
      <alignment horizontal="center" vertical="center"/>
    </xf>
    <xf numFmtId="164" fontId="7" fillId="4" borderId="1" xfId="0" applyNumberFormat="1" applyFont="1" applyFill="1" applyBorder="1" applyAlignment="1">
      <alignment horizontal="center"/>
    </xf>
    <xf numFmtId="164" fontId="7" fillId="4" borderId="2" xfId="0" applyNumberFormat="1" applyFont="1" applyFill="1" applyBorder="1" applyAlignment="1">
      <alignment horizontal="center"/>
    </xf>
    <xf numFmtId="164" fontId="7" fillId="5" borderId="1" xfId="0" applyNumberFormat="1" applyFont="1" applyFill="1" applyBorder="1" applyAlignment="1">
      <alignment horizontal="center"/>
    </xf>
    <xf numFmtId="164" fontId="7" fillId="5" borderId="2" xfId="0" applyNumberFormat="1" applyFont="1" applyFill="1" applyBorder="1" applyAlignment="1">
      <alignment horizontal="center"/>
    </xf>
    <xf numFmtId="17" fontId="8" fillId="4" borderId="1" xfId="0" applyNumberFormat="1" applyFont="1" applyFill="1" applyBorder="1" applyAlignment="1">
      <alignment horizontal="left" vertical="top" wrapText="1"/>
    </xf>
    <xf numFmtId="17" fontId="8" fillId="5" borderId="1" xfId="0" applyNumberFormat="1" applyFont="1" applyFill="1" applyBorder="1" applyAlignment="1">
      <alignment horizontal="left" vertical="top" wrapText="1"/>
    </xf>
    <xf numFmtId="164" fontId="9" fillId="4" borderId="4" xfId="0" applyNumberFormat="1" applyFont="1" applyFill="1" applyBorder="1" applyAlignment="1">
      <alignment horizontal="center"/>
    </xf>
    <xf numFmtId="10" fontId="9" fillId="4" borderId="4" xfId="2" applyNumberFormat="1" applyFont="1" applyFill="1" applyBorder="1" applyAlignment="1">
      <alignment horizontal="center"/>
    </xf>
    <xf numFmtId="164" fontId="9" fillId="5" borderId="4" xfId="0" applyNumberFormat="1" applyFont="1" applyFill="1" applyBorder="1" applyAlignment="1">
      <alignment horizontal="center"/>
    </xf>
    <xf numFmtId="10" fontId="9" fillId="5" borderId="4" xfId="2" applyNumberFormat="1" applyFont="1" applyFill="1" applyBorder="1" applyAlignment="1">
      <alignment horizontal="center"/>
    </xf>
    <xf numFmtId="164" fontId="7" fillId="5" borderId="4" xfId="0" applyNumberFormat="1" applyFont="1" applyFill="1" applyBorder="1" applyAlignment="1">
      <alignment horizontal="center"/>
    </xf>
    <xf numFmtId="164" fontId="7" fillId="4" borderId="4" xfId="0" applyNumberFormat="1" applyFont="1" applyFill="1" applyBorder="1" applyAlignment="1">
      <alignment horizontal="center"/>
    </xf>
    <xf numFmtId="164" fontId="4" fillId="5" borderId="4" xfId="0" applyNumberFormat="1" applyFont="1" applyFill="1" applyBorder="1" applyAlignment="1">
      <alignment horizontal="center"/>
    </xf>
    <xf numFmtId="164" fontId="4" fillId="4" borderId="4" xfId="0" applyNumberFormat="1" applyFont="1" applyFill="1" applyBorder="1" applyAlignment="1">
      <alignment horizontal="center"/>
    </xf>
    <xf numFmtId="164" fontId="4" fillId="4" borderId="4" xfId="0" applyNumberFormat="1" applyFont="1" applyFill="1" applyBorder="1" applyAlignment="1">
      <alignment horizontal="center" vertical="center"/>
    </xf>
    <xf numFmtId="15" fontId="8" fillId="4" borderId="1" xfId="0" applyNumberFormat="1" applyFont="1" applyFill="1" applyBorder="1" applyAlignment="1">
      <alignment horizontal="left" vertical="top" wrapText="1"/>
    </xf>
    <xf numFmtId="15" fontId="8" fillId="5" borderId="1" xfId="0" applyNumberFormat="1" applyFont="1" applyFill="1" applyBorder="1" applyAlignment="1">
      <alignment horizontal="left" vertical="top" wrapText="1"/>
    </xf>
    <xf numFmtId="0" fontId="11" fillId="2" borderId="0" xfId="3" applyFont="1" applyFill="1"/>
    <xf numFmtId="0" fontId="10" fillId="2" borderId="0" xfId="3" applyFill="1"/>
    <xf numFmtId="0" fontId="12" fillId="2" borderId="0" xfId="4" applyFill="1"/>
    <xf numFmtId="165" fontId="0" fillId="0" borderId="0" xfId="0" applyNumberFormat="1" applyAlignment="1">
      <alignment horizontal="center"/>
    </xf>
    <xf numFmtId="165" fontId="0" fillId="0" borderId="0" xfId="0" applyNumberFormat="1"/>
    <xf numFmtId="164" fontId="15" fillId="3" borderId="1" xfId="0" applyNumberFormat="1" applyFont="1" applyFill="1" applyBorder="1" applyAlignment="1">
      <alignment horizontal="center" wrapText="1"/>
    </xf>
    <xf numFmtId="164" fontId="15" fillId="3" borderId="0" xfId="0" applyNumberFormat="1" applyFont="1" applyFill="1" applyBorder="1" applyAlignment="1">
      <alignment horizontal="center" wrapText="1"/>
    </xf>
    <xf numFmtId="0" fontId="0" fillId="0" borderId="0" xfId="0" applyNumberFormat="1" applyAlignment="1">
      <alignment horizontal="center"/>
    </xf>
    <xf numFmtId="165" fontId="13" fillId="0" borderId="0" xfId="0" applyNumberFormat="1" applyFont="1" applyAlignment="1">
      <alignment wrapText="1"/>
    </xf>
    <xf numFmtId="15" fontId="0" fillId="0" borderId="0" xfId="0" applyNumberFormat="1"/>
    <xf numFmtId="15" fontId="0" fillId="0" borderId="0" xfId="0" applyNumberFormat="1" applyFont="1"/>
    <xf numFmtId="0" fontId="16" fillId="0" borderId="0" xfId="0" applyFont="1"/>
    <xf numFmtId="0" fontId="0" fillId="0" borderId="0" xfId="0" applyNumberFormat="1" applyFont="1" applyAlignment="1">
      <alignment horizontal="center"/>
    </xf>
    <xf numFmtId="0" fontId="17" fillId="2" borderId="0" xfId="3" applyFont="1" applyFill="1"/>
    <xf numFmtId="0" fontId="18" fillId="2" borderId="0" xfId="0" applyFont="1" applyFill="1" applyBorder="1"/>
    <xf numFmtId="0" fontId="14" fillId="6" borderId="0" xfId="0" applyFont="1" applyFill="1" applyAlignment="1">
      <alignment horizontal="center"/>
    </xf>
  </cellXfs>
  <cellStyles count="5">
    <cellStyle name="Hyperlink" xfId="1" builtinId="8"/>
    <cellStyle name="Hyperlink 2" xfId="4" xr:uid="{7ABF6BF9-5FD6-40B5-856B-DC60A6CD7AD4}"/>
    <cellStyle name="Normal" xfId="0" builtinId="0"/>
    <cellStyle name="Normal 2" xfId="2" xr:uid="{A6352E10-E43F-4D41-B667-138EB2D23952}"/>
    <cellStyle name="Normal 3 2" xfId="3" xr:uid="{EFD2AC5B-7F4B-4434-B5A1-AE5255EEF9A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 /><Relationship Id="rId13" Type="http://schemas.openxmlformats.org/officeDocument/2006/relationships/worksheet" Target="worksheets/sheet13.xml" /><Relationship Id="rId18" Type="http://schemas.openxmlformats.org/officeDocument/2006/relationships/styles" Target="styles.xml" /><Relationship Id="rId3" Type="http://schemas.openxmlformats.org/officeDocument/2006/relationships/worksheet" Target="worksheets/sheet3.xml" /><Relationship Id="rId7" Type="http://schemas.openxmlformats.org/officeDocument/2006/relationships/worksheet" Target="worksheets/sheet7.xml" /><Relationship Id="rId12" Type="http://schemas.openxmlformats.org/officeDocument/2006/relationships/worksheet" Target="worksheets/sheet12.xml" /><Relationship Id="rId17" Type="http://schemas.openxmlformats.org/officeDocument/2006/relationships/theme" Target="theme/theme1.xml" /><Relationship Id="rId2" Type="http://schemas.openxmlformats.org/officeDocument/2006/relationships/worksheet" Target="worksheets/sheet2.xml" /><Relationship Id="rId16" Type="http://schemas.openxmlformats.org/officeDocument/2006/relationships/worksheet" Target="worksheets/sheet16.xml" /><Relationship Id="rId20" Type="http://schemas.openxmlformats.org/officeDocument/2006/relationships/calcChain" Target="calcChain.xml" /><Relationship Id="rId1" Type="http://schemas.openxmlformats.org/officeDocument/2006/relationships/worksheet" Target="worksheets/sheet1.xml" /><Relationship Id="rId6" Type="http://schemas.openxmlformats.org/officeDocument/2006/relationships/worksheet" Target="worksheets/sheet6.xml" /><Relationship Id="rId11" Type="http://schemas.openxmlformats.org/officeDocument/2006/relationships/worksheet" Target="worksheets/sheet11.xml" /><Relationship Id="rId5" Type="http://schemas.openxmlformats.org/officeDocument/2006/relationships/worksheet" Target="worksheets/sheet5.xml" /><Relationship Id="rId15" Type="http://schemas.openxmlformats.org/officeDocument/2006/relationships/worksheet" Target="worksheets/sheet15.xml" /><Relationship Id="rId10" Type="http://schemas.openxmlformats.org/officeDocument/2006/relationships/worksheet" Target="worksheets/sheet10.xml" /><Relationship Id="rId19" Type="http://schemas.openxmlformats.org/officeDocument/2006/relationships/sharedStrings" Target="sharedStrings.xml" /><Relationship Id="rId4" Type="http://schemas.openxmlformats.org/officeDocument/2006/relationships/worksheet" Target="worksheets/sheet4.xml" /><Relationship Id="rId9" Type="http://schemas.openxmlformats.org/officeDocument/2006/relationships/worksheet" Target="worksheets/sheet9.xml" /><Relationship Id="rId14" Type="http://schemas.openxmlformats.org/officeDocument/2006/relationships/worksheet" Target="worksheets/sheet14.xml" /></Relationships>
</file>

<file path=xl/charts/_rels/chart1.xml.rels><?xml version="1.0" encoding="UTF-8" standalone="yes"?>
<Relationships xmlns="http://schemas.openxmlformats.org/package/2006/relationships"><Relationship Id="rId2" Type="http://schemas.microsoft.com/office/2011/relationships/chartColorStyle" Target="colors1.xml" /><Relationship Id="rId1" Type="http://schemas.microsoft.com/office/2011/relationships/chartStyle" Target="style1.xml" /></Relationships>
</file>

<file path=xl/charts/_rels/chart2.xml.rels><?xml version="1.0" encoding="UTF-8" standalone="yes"?>
<Relationships xmlns="http://schemas.openxmlformats.org/package/2006/relationships"><Relationship Id="rId2" Type="http://schemas.microsoft.com/office/2011/relationships/chartColorStyle" Target="colors2.xml" /><Relationship Id="rId1" Type="http://schemas.microsoft.com/office/2011/relationships/chartStyle" Target="style2.xml" /></Relationships>
</file>

<file path=xl/charts/_rels/chart3.xml.rels><?xml version="1.0" encoding="UTF-8" standalone="yes"?>
<Relationships xmlns="http://schemas.openxmlformats.org/package/2006/relationships"><Relationship Id="rId2" Type="http://schemas.microsoft.com/office/2011/relationships/chartColorStyle" Target="colors3.xml" /><Relationship Id="rId1" Type="http://schemas.microsoft.com/office/2011/relationships/chartStyle" Target="style3.xml" /></Relationships>
</file>

<file path=xl/charts/_rels/chart4.xml.rels><?xml version="1.0" encoding="UTF-8" standalone="yes"?>
<Relationships xmlns="http://schemas.openxmlformats.org/package/2006/relationships"><Relationship Id="rId2" Type="http://schemas.microsoft.com/office/2011/relationships/chartColorStyle" Target="colors4.xml" /><Relationship Id="rId1" Type="http://schemas.microsoft.com/office/2011/relationships/chartStyle" Target="style4.xml" /></Relationships>
</file>

<file path=xl/charts/_rels/chart5.xml.rels><?xml version="1.0" encoding="UTF-8" standalone="yes"?>
<Relationships xmlns="http://schemas.openxmlformats.org/package/2006/relationships"><Relationship Id="rId2" Type="http://schemas.microsoft.com/office/2011/relationships/chartColorStyle" Target="colors5.xml" /><Relationship Id="rId1" Type="http://schemas.microsoft.com/office/2011/relationships/chartStyle" Target="style5.xml" /></Relationships>
</file>

<file path=xl/charts/_rels/chart6.xml.rels><?xml version="1.0" encoding="UTF-8" standalone="yes"?>
<Relationships xmlns="http://schemas.openxmlformats.org/package/2006/relationships"><Relationship Id="rId2" Type="http://schemas.microsoft.com/office/2011/relationships/chartColorStyle" Target="colors6.xml" /><Relationship Id="rId1" Type="http://schemas.microsoft.com/office/2011/relationships/chartStyle" Target="style6.xml" /></Relationships>
</file>

<file path=xl/charts/_rels/chart7.xml.rels><?xml version="1.0" encoding="UTF-8" standalone="yes"?>
<Relationships xmlns="http://schemas.openxmlformats.org/package/2006/relationships"><Relationship Id="rId2" Type="http://schemas.microsoft.com/office/2011/relationships/chartColorStyle" Target="colors7.xml" /><Relationship Id="rId1" Type="http://schemas.microsoft.com/office/2011/relationships/chartStyle" Target="style7.xml" /></Relationships>
</file>

<file path=xl/charts/_rels/chart8.xml.rels><?xml version="1.0" encoding="UTF-8" standalone="yes"?>
<Relationships xmlns="http://schemas.openxmlformats.org/package/2006/relationships"><Relationship Id="rId2" Type="http://schemas.microsoft.com/office/2011/relationships/chartColorStyle" Target="colors8.xml" /><Relationship Id="rId1" Type="http://schemas.microsoft.com/office/2011/relationships/chartStyle" Target="style8.xml" /></Relationships>
</file>

<file path=xl/charts/_rels/chart9.xml.rels><?xml version="1.0" encoding="UTF-8" standalone="yes"?>
<Relationships xmlns="http://schemas.openxmlformats.org/package/2006/relationships"><Relationship Id="rId2" Type="http://schemas.microsoft.com/office/2011/relationships/chartColorStyle" Target="colors9.xml" /><Relationship Id="rId1" Type="http://schemas.microsoft.com/office/2011/relationships/chartStyle" Target="style9.xml" /></Relationships>
</file>

<file path=xl/charts/_rels/chart10.xml.rels><?xml version="1.0" encoding="UTF-8" standalone="yes"?>
<Relationships xmlns="http://schemas.openxmlformats.org/package/2006/relationships"><Relationship Id="rId2" Type="http://schemas.microsoft.com/office/2011/relationships/chartColorStyle" Target="colors10.xml" /><Relationship Id="rId1" Type="http://schemas.microsoft.com/office/2011/relationships/chartStyle" Target="style10.xml" /></Relationships>
</file>

<file path=xl/charts/_rels/chart11.xml.rels><?xml version="1.0" encoding="UTF-8" standalone="yes"?>
<Relationships xmlns="http://schemas.openxmlformats.org/package/2006/relationships"><Relationship Id="rId2" Type="http://schemas.microsoft.com/office/2011/relationships/chartColorStyle" Target="colors11.xml" /><Relationship Id="rId1" Type="http://schemas.microsoft.com/office/2011/relationships/chartStyle" Target="style11.xml" /></Relationships>
</file>

<file path=xl/charts/_rels/chart12.xml.rels><?xml version="1.0" encoding="UTF-8" standalone="yes"?>
<Relationships xmlns="http://schemas.openxmlformats.org/package/2006/relationships"><Relationship Id="rId2" Type="http://schemas.microsoft.com/office/2011/relationships/chartColorStyle" Target="colors12.xml" /><Relationship Id="rId1" Type="http://schemas.microsoft.com/office/2011/relationships/chartStyle" Target="style12.xml" /></Relationships>
</file>

<file path=xl/charts/_rels/chart13.xml.rels><?xml version="1.0" encoding="UTF-8" standalone="yes"?>
<Relationships xmlns="http://schemas.openxmlformats.org/package/2006/relationships"><Relationship Id="rId2" Type="http://schemas.microsoft.com/office/2011/relationships/chartColorStyle" Target="colors13.xml" /><Relationship Id="rId1" Type="http://schemas.microsoft.com/office/2011/relationships/chartStyle" Target="style13.xml" /></Relationships>
</file>

<file path=xl/charts/_rels/chart14.xml.rels><?xml version="1.0" encoding="UTF-8" standalone="yes"?>
<Relationships xmlns="http://schemas.openxmlformats.org/package/2006/relationships"><Relationship Id="rId2" Type="http://schemas.microsoft.com/office/2011/relationships/chartColorStyle" Target="colors14.xml" /><Relationship Id="rId1" Type="http://schemas.microsoft.com/office/2011/relationships/chartStyle" Target="style14.xml" /></Relationships>
</file>

<file path=xl/charts/_rels/chart15.xml.rels><?xml version="1.0" encoding="UTF-8" standalone="yes"?>
<Relationships xmlns="http://schemas.openxmlformats.org/package/2006/relationships"><Relationship Id="rId2" Type="http://schemas.microsoft.com/office/2011/relationships/chartColorStyle" Target="colors15.xml" /><Relationship Id="rId1" Type="http://schemas.microsoft.com/office/2011/relationships/chartStyle" Target="style15.xml" /></Relationships>
</file>

<file path=xl/charts/_rels/chart16.xml.rels><?xml version="1.0" encoding="UTF-8" standalone="yes"?>
<Relationships xmlns="http://schemas.openxmlformats.org/package/2006/relationships"><Relationship Id="rId2" Type="http://schemas.microsoft.com/office/2011/relationships/chartColorStyle" Target="colors16.xml" /><Relationship Id="rId1" Type="http://schemas.microsoft.com/office/2011/relationships/chartStyle" Target="style16.xml" /></Relationships>
</file>

<file path=xl/charts/_rels/chart17.xml.rels><?xml version="1.0" encoding="UTF-8" standalone="yes"?>
<Relationships xmlns="http://schemas.openxmlformats.org/package/2006/relationships"><Relationship Id="rId2" Type="http://schemas.microsoft.com/office/2011/relationships/chartColorStyle" Target="colors17.xml" /><Relationship Id="rId1" Type="http://schemas.microsoft.com/office/2011/relationships/chartStyle" Target="style17.xml" /></Relationships>
</file>

<file path=xl/charts/_rels/chart18.xml.rels><?xml version="1.0" encoding="UTF-8" standalone="yes"?>
<Relationships xmlns="http://schemas.openxmlformats.org/package/2006/relationships"><Relationship Id="rId2" Type="http://schemas.microsoft.com/office/2011/relationships/chartColorStyle" Target="colors18.xml" /><Relationship Id="rId1" Type="http://schemas.microsoft.com/office/2011/relationships/chartStyle" Target="style18.xml" /></Relationships>
</file>

<file path=xl/charts/_rels/chart19.xml.rels><?xml version="1.0" encoding="UTF-8" standalone="yes"?>
<Relationships xmlns="http://schemas.openxmlformats.org/package/2006/relationships"><Relationship Id="rId2" Type="http://schemas.microsoft.com/office/2011/relationships/chartColorStyle" Target="colors19.xml" /><Relationship Id="rId1" Type="http://schemas.microsoft.com/office/2011/relationships/chartStyle" Target="style19.xml" /></Relationships>
</file>

<file path=xl/charts/_rels/chart20.xml.rels><?xml version="1.0" encoding="UTF-8" standalone="yes"?>
<Relationships xmlns="http://schemas.openxmlformats.org/package/2006/relationships"><Relationship Id="rId2" Type="http://schemas.microsoft.com/office/2011/relationships/chartColorStyle" Target="colors20.xml" /><Relationship Id="rId1" Type="http://schemas.microsoft.com/office/2011/relationships/chartStyle" Target="style20.xml" /></Relationships>
</file>

<file path=xl/charts/_rels/chart21.xml.rels><?xml version="1.0" encoding="UTF-8" standalone="yes"?>
<Relationships xmlns="http://schemas.openxmlformats.org/package/2006/relationships"><Relationship Id="rId2" Type="http://schemas.microsoft.com/office/2011/relationships/chartColorStyle" Target="colors21.xml" /><Relationship Id="rId1" Type="http://schemas.microsoft.com/office/2011/relationships/chartStyle" Target="style21.xml" /></Relationships>
</file>

<file path=xl/charts/_rels/chart22.xml.rels><?xml version="1.0" encoding="UTF-8" standalone="yes"?>
<Relationships xmlns="http://schemas.openxmlformats.org/package/2006/relationships"><Relationship Id="rId2" Type="http://schemas.microsoft.com/office/2011/relationships/chartColorStyle" Target="colors22.xml" /><Relationship Id="rId1" Type="http://schemas.microsoft.com/office/2011/relationships/chartStyle" Target="style22.xml" /></Relationships>
</file>

<file path=xl/charts/_rels/chart23.xml.rels><?xml version="1.0" encoding="UTF-8" standalone="yes"?>
<Relationships xmlns="http://schemas.openxmlformats.org/package/2006/relationships"><Relationship Id="rId2" Type="http://schemas.microsoft.com/office/2011/relationships/chartColorStyle" Target="colors23.xml" /><Relationship Id="rId1" Type="http://schemas.microsoft.com/office/2011/relationships/chartStyle" Target="style23.xml" /></Relationships>
</file>

<file path=xl/charts/_rels/chart24.xml.rels><?xml version="1.0" encoding="UTF-8" standalone="yes"?>
<Relationships xmlns="http://schemas.openxmlformats.org/package/2006/relationships"><Relationship Id="rId2" Type="http://schemas.microsoft.com/office/2011/relationships/chartColorStyle" Target="colors24.xml" /><Relationship Id="rId1" Type="http://schemas.microsoft.com/office/2011/relationships/chartStyle" Target="style24.xml" /></Relationships>
</file>

<file path=xl/charts/_rels/chart25.xml.rels><?xml version="1.0" encoding="UTF-8" standalone="yes"?>
<Relationships xmlns="http://schemas.openxmlformats.org/package/2006/relationships"><Relationship Id="rId2" Type="http://schemas.microsoft.com/office/2011/relationships/chartColorStyle" Target="colors25.xml" /><Relationship Id="rId1" Type="http://schemas.microsoft.com/office/2011/relationships/chartStyle" Target="style25.xml" /></Relationships>
</file>

<file path=xl/charts/_rels/chart26.xml.rels><?xml version="1.0" encoding="UTF-8" standalone="yes"?>
<Relationships xmlns="http://schemas.openxmlformats.org/package/2006/relationships"><Relationship Id="rId2" Type="http://schemas.microsoft.com/office/2011/relationships/chartColorStyle" Target="colors26.xml" /><Relationship Id="rId1" Type="http://schemas.microsoft.com/office/2011/relationships/chartStyle" Target="style26.xml" /></Relationships>
</file>

<file path=xl/charts/_rels/chart27.xml.rels><?xml version="1.0" encoding="UTF-8" standalone="yes"?>
<Relationships xmlns="http://schemas.openxmlformats.org/package/2006/relationships"><Relationship Id="rId2" Type="http://schemas.microsoft.com/office/2011/relationships/chartColorStyle" Target="colors27.xml" /><Relationship Id="rId1" Type="http://schemas.microsoft.com/office/2011/relationships/chartStyle" Target="style27.xml" /></Relationships>
</file>

<file path=xl/charts/_rels/chart28.xml.rels><?xml version="1.0" encoding="UTF-8" standalone="yes"?>
<Relationships xmlns="http://schemas.openxmlformats.org/package/2006/relationships"><Relationship Id="rId2" Type="http://schemas.microsoft.com/office/2011/relationships/chartColorStyle" Target="colors28.xml" /><Relationship Id="rId1" Type="http://schemas.microsoft.com/office/2011/relationships/chartStyle" Target="style28.xml" /></Relationships>
</file>

<file path=xl/charts/_rels/chart29.xml.rels><?xml version="1.0" encoding="UTF-8" standalone="yes"?>
<Relationships xmlns="http://schemas.openxmlformats.org/package/2006/relationships"><Relationship Id="rId2" Type="http://schemas.microsoft.com/office/2011/relationships/chartColorStyle" Target="colors29.xml" /><Relationship Id="rId1" Type="http://schemas.microsoft.com/office/2011/relationships/chartStyle" Target="style29.xml" /></Relationships>
</file>

<file path=xl/charts/_rels/chart30.xml.rels><?xml version="1.0" encoding="UTF-8" standalone="yes"?>
<Relationships xmlns="http://schemas.openxmlformats.org/package/2006/relationships"><Relationship Id="rId2" Type="http://schemas.microsoft.com/office/2011/relationships/chartColorStyle" Target="colors30.xml" /><Relationship Id="rId1" Type="http://schemas.microsoft.com/office/2011/relationships/chartStyle" Target="style30.xml" /></Relationships>
</file>

<file path=xl/charts/_rels/chart31.xml.rels><?xml version="1.0" encoding="UTF-8" standalone="yes"?>
<Relationships xmlns="http://schemas.openxmlformats.org/package/2006/relationships"><Relationship Id="rId2" Type="http://schemas.microsoft.com/office/2011/relationships/chartColorStyle" Target="colors31.xml" /><Relationship Id="rId1" Type="http://schemas.microsoft.com/office/2011/relationships/chartStyle" Target="style31.xml" /></Relationships>
</file>

<file path=xl/charts/_rels/chart32.xml.rels><?xml version="1.0" encoding="UTF-8" standalone="yes"?>
<Relationships xmlns="http://schemas.openxmlformats.org/package/2006/relationships"><Relationship Id="rId2" Type="http://schemas.microsoft.com/office/2011/relationships/chartColorStyle" Target="colors32.xml" /><Relationship Id="rId1" Type="http://schemas.microsoft.com/office/2011/relationships/chartStyle" Target="style32.xml" /></Relationships>
</file>

<file path=xl/charts/_rels/chart33.xml.rels><?xml version="1.0" encoding="UTF-8" standalone="yes"?>
<Relationships xmlns="http://schemas.openxmlformats.org/package/2006/relationships"><Relationship Id="rId2" Type="http://schemas.microsoft.com/office/2011/relationships/chartColorStyle" Target="colors33.xml" /><Relationship Id="rId1" Type="http://schemas.microsoft.com/office/2011/relationships/chartStyle" Target="style33.xml" /></Relationships>
</file>

<file path=xl/charts/_rels/chart34.xml.rels><?xml version="1.0" encoding="UTF-8" standalone="yes"?>
<Relationships xmlns="http://schemas.openxmlformats.org/package/2006/relationships"><Relationship Id="rId2" Type="http://schemas.microsoft.com/office/2011/relationships/chartColorStyle" Target="colors34.xml" /><Relationship Id="rId1" Type="http://schemas.microsoft.com/office/2011/relationships/chartStyle" Target="style34.xml" /></Relationships>
</file>

<file path=xl/charts/_rels/chart35.xml.rels><?xml version="1.0" encoding="UTF-8" standalone="yes"?>
<Relationships xmlns="http://schemas.openxmlformats.org/package/2006/relationships"><Relationship Id="rId2" Type="http://schemas.microsoft.com/office/2011/relationships/chartColorStyle" Target="colors35.xml" /><Relationship Id="rId1" Type="http://schemas.microsoft.com/office/2011/relationships/chartStyle" Target="style35.xml" /></Relationships>
</file>

<file path=xl/charts/_rels/chart36.xml.rels><?xml version="1.0" encoding="UTF-8" standalone="yes"?>
<Relationships xmlns="http://schemas.openxmlformats.org/package/2006/relationships"><Relationship Id="rId2" Type="http://schemas.microsoft.com/office/2011/relationships/chartColorStyle" Target="colors36.xml" /><Relationship Id="rId1" Type="http://schemas.microsoft.com/office/2011/relationships/chartStyle" Target="style36.xml" /></Relationships>
</file>

<file path=xl/charts/_rels/chart37.xml.rels><?xml version="1.0" encoding="UTF-8" standalone="yes"?>
<Relationships xmlns="http://schemas.openxmlformats.org/package/2006/relationships"><Relationship Id="rId2" Type="http://schemas.microsoft.com/office/2011/relationships/chartColorStyle" Target="colors37.xml" /><Relationship Id="rId1" Type="http://schemas.microsoft.com/office/2011/relationships/chartStyle" Target="style37.xml" /></Relationships>
</file>

<file path=xl/charts/_rels/chart38.xml.rels><?xml version="1.0" encoding="UTF-8" standalone="yes"?>
<Relationships xmlns="http://schemas.openxmlformats.org/package/2006/relationships"><Relationship Id="rId2" Type="http://schemas.microsoft.com/office/2011/relationships/chartColorStyle" Target="colors38.xml" /><Relationship Id="rId1" Type="http://schemas.microsoft.com/office/2011/relationships/chartStyle" Target="style38.xml" /></Relationships>
</file>

<file path=xl/charts/_rels/chart39.xml.rels><?xml version="1.0" encoding="UTF-8" standalone="yes"?>
<Relationships xmlns="http://schemas.openxmlformats.org/package/2006/relationships"><Relationship Id="rId2" Type="http://schemas.microsoft.com/office/2011/relationships/chartColorStyle" Target="colors39.xml" /><Relationship Id="rId1" Type="http://schemas.microsoft.com/office/2011/relationships/chartStyle" Target="style39.xml" /></Relationships>
</file>

<file path=xl/charts/_rels/chart40.xml.rels><?xml version="1.0" encoding="UTF-8" standalone="yes"?>
<Relationships xmlns="http://schemas.openxmlformats.org/package/2006/relationships"><Relationship Id="rId2" Type="http://schemas.microsoft.com/office/2011/relationships/chartColorStyle" Target="colors40.xml" /><Relationship Id="rId1" Type="http://schemas.microsoft.com/office/2011/relationships/chartStyle" Target="style40.xml" /></Relationships>
</file>

<file path=xl/charts/_rels/chart41.xml.rels><?xml version="1.0" encoding="UTF-8" standalone="yes"?>
<Relationships xmlns="http://schemas.openxmlformats.org/package/2006/relationships"><Relationship Id="rId2" Type="http://schemas.microsoft.com/office/2011/relationships/chartColorStyle" Target="colors41.xml" /><Relationship Id="rId1" Type="http://schemas.microsoft.com/office/2011/relationships/chartStyle" Target="style41.xml" /></Relationships>
</file>

<file path=xl/charts/_rels/chart42.xml.rels><?xml version="1.0" encoding="UTF-8" standalone="yes"?>
<Relationships xmlns="http://schemas.openxmlformats.org/package/2006/relationships"><Relationship Id="rId2" Type="http://schemas.microsoft.com/office/2011/relationships/chartColorStyle" Target="colors42.xml" /><Relationship Id="rId1" Type="http://schemas.microsoft.com/office/2011/relationships/chartStyle" Target="style42.xml" /></Relationships>
</file>

<file path=xl/charts/_rels/chart43.xml.rels><?xml version="1.0" encoding="UTF-8" standalone="yes"?>
<Relationships xmlns="http://schemas.openxmlformats.org/package/2006/relationships"><Relationship Id="rId2" Type="http://schemas.microsoft.com/office/2011/relationships/chartColorStyle" Target="colors43.xml" /><Relationship Id="rId1" Type="http://schemas.microsoft.com/office/2011/relationships/chartStyle" Target="style43.xml" /></Relationships>
</file>

<file path=xl/charts/_rels/chart44.xml.rels><?xml version="1.0" encoding="UTF-8" standalone="yes"?>
<Relationships xmlns="http://schemas.openxmlformats.org/package/2006/relationships"><Relationship Id="rId2" Type="http://schemas.microsoft.com/office/2011/relationships/chartColorStyle" Target="colors44.xml" /><Relationship Id="rId1" Type="http://schemas.microsoft.com/office/2011/relationships/chartStyle" Target="style44.xml" /></Relationships>
</file>

<file path=xl/charts/_rels/chart45.xml.rels><?xml version="1.0" encoding="UTF-8" standalone="yes"?>
<Relationships xmlns="http://schemas.openxmlformats.org/package/2006/relationships"><Relationship Id="rId2" Type="http://schemas.microsoft.com/office/2011/relationships/chartColorStyle" Target="colors45.xml" /><Relationship Id="rId1" Type="http://schemas.microsoft.com/office/2011/relationships/chartStyle" Target="style45.xml" /></Relationships>
</file>

<file path=xl/charts/_rels/chart46.xml.rels><?xml version="1.0" encoding="UTF-8" standalone="yes"?>
<Relationships xmlns="http://schemas.openxmlformats.org/package/2006/relationships"><Relationship Id="rId2" Type="http://schemas.microsoft.com/office/2011/relationships/chartColorStyle" Target="colors46.xml" /><Relationship Id="rId1" Type="http://schemas.microsoft.com/office/2011/relationships/chartStyle" Target="style46.xml" /></Relationships>
</file>

<file path=xl/charts/_rels/chart47.xml.rels><?xml version="1.0" encoding="UTF-8" standalone="yes"?>
<Relationships xmlns="http://schemas.openxmlformats.org/package/2006/relationships"><Relationship Id="rId2" Type="http://schemas.microsoft.com/office/2011/relationships/chartColorStyle" Target="colors47.xml" /><Relationship Id="rId1" Type="http://schemas.microsoft.com/office/2011/relationships/chartStyle" Target="style47.xml" /></Relationships>
</file>

<file path=xl/charts/_rels/chart48.xml.rels><?xml version="1.0" encoding="UTF-8" standalone="yes"?>
<Relationships xmlns="http://schemas.openxmlformats.org/package/2006/relationships"><Relationship Id="rId2" Type="http://schemas.microsoft.com/office/2011/relationships/chartColorStyle" Target="colors48.xml" /><Relationship Id="rId1" Type="http://schemas.microsoft.com/office/2011/relationships/chartStyle" Target="style48.xml" /></Relationships>
</file>

<file path=xl/charts/_rels/chart49.xml.rels><?xml version="1.0" encoding="UTF-8" standalone="yes"?>
<Relationships xmlns="http://schemas.openxmlformats.org/package/2006/relationships"><Relationship Id="rId2" Type="http://schemas.microsoft.com/office/2011/relationships/chartColorStyle" Target="colors49.xml" /><Relationship Id="rId1" Type="http://schemas.microsoft.com/office/2011/relationships/chartStyle" Target="style49.xml" /></Relationships>
</file>

<file path=xl/charts/_rels/chart50.xml.rels><?xml version="1.0" encoding="UTF-8" standalone="yes"?>
<Relationships xmlns="http://schemas.openxmlformats.org/package/2006/relationships"><Relationship Id="rId2" Type="http://schemas.microsoft.com/office/2011/relationships/chartColorStyle" Target="colors50.xml" /><Relationship Id="rId1" Type="http://schemas.microsoft.com/office/2011/relationships/chartStyle" Target="style50.xml" /></Relationships>
</file>

<file path=xl/charts/_rels/chart51.xml.rels><?xml version="1.0" encoding="UTF-8" standalone="yes"?>
<Relationships xmlns="http://schemas.openxmlformats.org/package/2006/relationships"><Relationship Id="rId2" Type="http://schemas.microsoft.com/office/2011/relationships/chartColorStyle" Target="colors51.xml" /><Relationship Id="rId1" Type="http://schemas.microsoft.com/office/2011/relationships/chartStyle" Target="style51.xml" /></Relationships>
</file>

<file path=xl/charts/_rels/chart52.xml.rels><?xml version="1.0" encoding="UTF-8" standalone="yes"?>
<Relationships xmlns="http://schemas.openxmlformats.org/package/2006/relationships"><Relationship Id="rId2" Type="http://schemas.microsoft.com/office/2011/relationships/chartColorStyle" Target="colors52.xml" /><Relationship Id="rId1" Type="http://schemas.microsoft.com/office/2011/relationships/chartStyle" Target="style52.xml" /></Relationships>
</file>

<file path=xl/charts/_rels/chart53.xml.rels><?xml version="1.0" encoding="UTF-8" standalone="yes"?>
<Relationships xmlns="http://schemas.openxmlformats.org/package/2006/relationships"><Relationship Id="rId2" Type="http://schemas.microsoft.com/office/2011/relationships/chartColorStyle" Target="colors53.xml" /><Relationship Id="rId1" Type="http://schemas.microsoft.com/office/2011/relationships/chartStyle" Target="style53.xml" /></Relationships>
</file>

<file path=xl/charts/_rels/chart54.xml.rels><?xml version="1.0" encoding="UTF-8" standalone="yes"?>
<Relationships xmlns="http://schemas.openxmlformats.org/package/2006/relationships"><Relationship Id="rId2" Type="http://schemas.microsoft.com/office/2011/relationships/chartColorStyle" Target="colors54.xml" /><Relationship Id="rId1" Type="http://schemas.microsoft.com/office/2011/relationships/chartStyle" Target="style54.xml" /></Relationships>
</file>

<file path=xl/charts/_rels/chart55.xml.rels><?xml version="1.0" encoding="UTF-8" standalone="yes"?>
<Relationships xmlns="http://schemas.openxmlformats.org/package/2006/relationships"><Relationship Id="rId2" Type="http://schemas.microsoft.com/office/2011/relationships/chartColorStyle" Target="colors55.xml" /><Relationship Id="rId1" Type="http://schemas.microsoft.com/office/2011/relationships/chartStyle" Target="style55.xml" /></Relationships>
</file>

<file path=xl/charts/_rels/chart56.xml.rels><?xml version="1.0" encoding="UTF-8" standalone="yes"?>
<Relationships xmlns="http://schemas.openxmlformats.org/package/2006/relationships"><Relationship Id="rId2" Type="http://schemas.microsoft.com/office/2011/relationships/chartColorStyle" Target="colors56.xml" /><Relationship Id="rId1" Type="http://schemas.microsoft.com/office/2011/relationships/chartStyle" Target="style56.xml" /></Relationships>
</file>

<file path=xl/charts/_rels/chart57.xml.rels><?xml version="1.0" encoding="UTF-8" standalone="yes"?>
<Relationships xmlns="http://schemas.openxmlformats.org/package/2006/relationships"><Relationship Id="rId2" Type="http://schemas.microsoft.com/office/2011/relationships/chartColorStyle" Target="colors57.xml" /><Relationship Id="rId1" Type="http://schemas.microsoft.com/office/2011/relationships/chartStyle" Target="style57.xml" /></Relationships>
</file>

<file path=xl/charts/_rels/chart58.xml.rels><?xml version="1.0" encoding="UTF-8" standalone="yes"?>
<Relationships xmlns="http://schemas.openxmlformats.org/package/2006/relationships"><Relationship Id="rId2" Type="http://schemas.microsoft.com/office/2011/relationships/chartColorStyle" Target="colors58.xml" /><Relationship Id="rId1" Type="http://schemas.microsoft.com/office/2011/relationships/chartStyle" Target="style58.xml" /></Relationships>
</file>

<file path=xl/charts/_rels/chart59.xml.rels><?xml version="1.0" encoding="UTF-8" standalone="yes"?>
<Relationships xmlns="http://schemas.openxmlformats.org/package/2006/relationships"><Relationship Id="rId2" Type="http://schemas.microsoft.com/office/2011/relationships/chartColorStyle" Target="colors59.xml" /><Relationship Id="rId1" Type="http://schemas.microsoft.com/office/2011/relationships/chartStyle" Target="style59.xml" /></Relationships>
</file>

<file path=xl/charts/_rels/chart60.xml.rels><?xml version="1.0" encoding="UTF-8" standalone="yes"?>
<Relationships xmlns="http://schemas.openxmlformats.org/package/2006/relationships"><Relationship Id="rId2" Type="http://schemas.microsoft.com/office/2011/relationships/chartColorStyle" Target="colors60.xml" /><Relationship Id="rId1" Type="http://schemas.microsoft.com/office/2011/relationships/chartStyle" Target="style60.xml" /></Relationships>
</file>

<file path=xl/charts/_rels/chart61.xml.rels><?xml version="1.0" encoding="UTF-8" standalone="yes"?>
<Relationships xmlns="http://schemas.openxmlformats.org/package/2006/relationships"><Relationship Id="rId2" Type="http://schemas.microsoft.com/office/2011/relationships/chartColorStyle" Target="colors61.xml" /><Relationship Id="rId1" Type="http://schemas.microsoft.com/office/2011/relationships/chartStyle" Target="style61.xml" /></Relationships>
</file>

<file path=xl/charts/_rels/chart62.xml.rels><?xml version="1.0" encoding="UTF-8" standalone="yes"?>
<Relationships xmlns="http://schemas.openxmlformats.org/package/2006/relationships"><Relationship Id="rId2" Type="http://schemas.microsoft.com/office/2011/relationships/chartColorStyle" Target="colors62.xml" /><Relationship Id="rId1" Type="http://schemas.microsoft.com/office/2011/relationships/chartStyle" Target="style62.xml" /></Relationships>
</file>

<file path=xl/charts/_rels/chart63.xml.rels><?xml version="1.0" encoding="UTF-8" standalone="yes"?>
<Relationships xmlns="http://schemas.openxmlformats.org/package/2006/relationships"><Relationship Id="rId2" Type="http://schemas.microsoft.com/office/2011/relationships/chartColorStyle" Target="colors63.xml" /><Relationship Id="rId1" Type="http://schemas.microsoft.com/office/2011/relationships/chartStyle" Target="style63.xml" /></Relationships>
</file>

<file path=xl/charts/_rels/chart64.xml.rels><?xml version="1.0" encoding="UTF-8" standalone="yes"?>
<Relationships xmlns="http://schemas.openxmlformats.org/package/2006/relationships"><Relationship Id="rId2" Type="http://schemas.microsoft.com/office/2011/relationships/chartColorStyle" Target="colors64.xml" /><Relationship Id="rId1" Type="http://schemas.microsoft.com/office/2011/relationships/chartStyle" Target="style64.xml" /></Relationships>
</file>

<file path=xl/charts/_rels/chart65.xml.rels><?xml version="1.0" encoding="UTF-8" standalone="yes"?>
<Relationships xmlns="http://schemas.openxmlformats.org/package/2006/relationships"><Relationship Id="rId2" Type="http://schemas.microsoft.com/office/2011/relationships/chartColorStyle" Target="colors65.xml" /><Relationship Id="rId1" Type="http://schemas.microsoft.com/office/2011/relationships/chartStyle" Target="style65.xml" /></Relationships>
</file>

<file path=xl/charts/_rels/chart66.xml.rels><?xml version="1.0" encoding="UTF-8" standalone="yes"?>
<Relationships xmlns="http://schemas.openxmlformats.org/package/2006/relationships"><Relationship Id="rId2" Type="http://schemas.microsoft.com/office/2011/relationships/chartColorStyle" Target="colors66.xml" /><Relationship Id="rId1" Type="http://schemas.microsoft.com/office/2011/relationships/chartStyle" Target="style66.xml" /></Relationships>
</file>

<file path=xl/charts/_rels/chart67.xml.rels><?xml version="1.0" encoding="UTF-8" standalone="yes"?>
<Relationships xmlns="http://schemas.openxmlformats.org/package/2006/relationships"><Relationship Id="rId2" Type="http://schemas.microsoft.com/office/2011/relationships/chartColorStyle" Target="colors67.xml" /><Relationship Id="rId1" Type="http://schemas.microsoft.com/office/2011/relationships/chartStyle" Target="style67.xml" /></Relationships>
</file>

<file path=xl/charts/_rels/chart68.xml.rels><?xml version="1.0" encoding="UTF-8" standalone="yes"?>
<Relationships xmlns="http://schemas.openxmlformats.org/package/2006/relationships"><Relationship Id="rId2" Type="http://schemas.microsoft.com/office/2011/relationships/chartColorStyle" Target="colors68.xml" /><Relationship Id="rId1" Type="http://schemas.microsoft.com/office/2011/relationships/chartStyle" Target="style68.xml" /></Relationships>
</file>

<file path=xl/charts/_rels/chart69.xml.rels><?xml version="1.0" encoding="UTF-8" standalone="yes"?>
<Relationships xmlns="http://schemas.openxmlformats.org/package/2006/relationships"><Relationship Id="rId2" Type="http://schemas.microsoft.com/office/2011/relationships/chartColorStyle" Target="colors69.xml" /><Relationship Id="rId1" Type="http://schemas.microsoft.com/office/2011/relationships/chartStyle" Target="style69.xml" /></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Small Business Optimism Index 1986-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lineChart>
        <c:grouping val="standard"/>
        <c:varyColors val="0"/>
        <c:ser>
          <c:idx val="0"/>
          <c:order val="0"/>
          <c:tx>
            <c:strRef>
              <c:f>'NFIB SBO Core Index'!$B$1</c:f>
              <c:strCache>
                <c:ptCount val="1"/>
                <c:pt idx="0">
                  <c:v>Small Business Optimism Index</c:v>
                </c:pt>
              </c:strCache>
            </c:strRef>
          </c:tx>
          <c:spPr>
            <a:ln w="19050" cap="rnd">
              <a:solidFill>
                <a:schemeClr val="accent1"/>
              </a:solidFill>
              <a:round/>
            </a:ln>
            <a:effectLst/>
          </c:spPr>
          <c:marker>
            <c:symbol val="none"/>
          </c:marker>
          <c:trendline>
            <c:spPr>
              <a:ln w="12700" cap="rnd">
                <a:solidFill>
                  <a:schemeClr val="bg1"/>
                </a:solidFill>
                <a:prstDash val="solid"/>
              </a:ln>
              <a:effectLst/>
            </c:spPr>
            <c:trendlineType val="movingAvg"/>
            <c:period val="4"/>
            <c:dispRSqr val="0"/>
            <c:dispEq val="0"/>
          </c:trendline>
          <c:cat>
            <c:numRef>
              <c:f>'NFIB SBO Core Index'!$A$2:$A$2000</c:f>
              <c:numCache>
                <c:formatCode>mmm\-yy</c:formatCode>
                <c:ptCount val="1999"/>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'NFIB SBO Core Index'!$B$2:$B$2000</c:f>
              <c:numCache>
                <c:formatCode>0.0</c:formatCode>
                <c:ptCount val="1999"/>
                <c:pt idx="0">
                  <c:v>100.285</c:v>
                </c:pt>
                <c:pt idx="1">
                  <c:v>99.791499999999999</c:v>
                </c:pt>
                <c:pt idx="2">
                  <c:v>101.46299999999999</c:v>
                </c:pt>
                <c:pt idx="3">
                  <c:v>101.015</c:v>
                </c:pt>
                <c:pt idx="4">
                  <c:v>101.956</c:v>
                </c:pt>
                <c:pt idx="5">
                  <c:v>101.289</c:v>
                </c:pt>
                <c:pt idx="6">
                  <c:v>99.837199999999996</c:v>
                </c:pt>
                <c:pt idx="7">
                  <c:v>98.814400000000006</c:v>
                </c:pt>
                <c:pt idx="8">
                  <c:v>98.586100000000002</c:v>
                </c:pt>
                <c:pt idx="9">
                  <c:v>98.759600000000006</c:v>
                </c:pt>
                <c:pt idx="10">
                  <c:v>97.536000000000001</c:v>
                </c:pt>
                <c:pt idx="11">
                  <c:v>100.66800000000001</c:v>
                </c:pt>
                <c:pt idx="12">
                  <c:v>100.102</c:v>
                </c:pt>
                <c:pt idx="13">
                  <c:v>100.613</c:v>
                </c:pt>
                <c:pt idx="14">
                  <c:v>101.18899999999999</c:v>
                </c:pt>
                <c:pt idx="15">
                  <c:v>100.102</c:v>
                </c:pt>
                <c:pt idx="16">
                  <c:v>99.855400000000003</c:v>
                </c:pt>
                <c:pt idx="17">
                  <c:v>101.746</c:v>
                </c:pt>
                <c:pt idx="18">
                  <c:v>102.485</c:v>
                </c:pt>
                <c:pt idx="19">
                  <c:v>103.745</c:v>
                </c:pt>
                <c:pt idx="20">
                  <c:v>102.42100000000001</c:v>
                </c:pt>
                <c:pt idx="21">
                  <c:v>101.59</c:v>
                </c:pt>
                <c:pt idx="22">
                  <c:v>98.631799999999998</c:v>
                </c:pt>
                <c:pt idx="23">
                  <c:v>100.029</c:v>
                </c:pt>
                <c:pt idx="24">
                  <c:v>100.376</c:v>
                </c:pt>
                <c:pt idx="25">
                  <c:v>99.061000000000007</c:v>
                </c:pt>
                <c:pt idx="26">
                  <c:v>101.554</c:v>
                </c:pt>
                <c:pt idx="27">
                  <c:v>100.65</c:v>
                </c:pt>
                <c:pt idx="28">
                  <c:v>100.95099999999999</c:v>
                </c:pt>
                <c:pt idx="29">
                  <c:v>101.654</c:v>
                </c:pt>
                <c:pt idx="30">
                  <c:v>100.111</c:v>
                </c:pt>
                <c:pt idx="31">
                  <c:v>101.645</c:v>
                </c:pt>
                <c:pt idx="32">
                  <c:v>100.77800000000001</c:v>
                </c:pt>
                <c:pt idx="33">
                  <c:v>102.13800000000001</c:v>
                </c:pt>
                <c:pt idx="34">
                  <c:v>101.828</c:v>
                </c:pt>
                <c:pt idx="35">
                  <c:v>100.485</c:v>
                </c:pt>
                <c:pt idx="36">
                  <c:v>101.289</c:v>
                </c:pt>
                <c:pt idx="37">
                  <c:v>101.892</c:v>
                </c:pt>
                <c:pt idx="38">
                  <c:v>101.371</c:v>
                </c:pt>
                <c:pt idx="39">
                  <c:v>98.0017</c:v>
                </c:pt>
                <c:pt idx="40">
                  <c:v>97.298500000000004</c:v>
                </c:pt>
                <c:pt idx="41">
                  <c:v>99.371399999999994</c:v>
                </c:pt>
                <c:pt idx="42">
                  <c:v>99.563199999999995</c:v>
                </c:pt>
                <c:pt idx="43">
                  <c:v>99.636300000000006</c:v>
                </c:pt>
                <c:pt idx="44">
                  <c:v>101.873</c:v>
                </c:pt>
                <c:pt idx="45">
                  <c:v>101.408</c:v>
                </c:pt>
                <c:pt idx="46">
                  <c:v>99.727599999999995</c:v>
                </c:pt>
                <c:pt idx="47">
                  <c:v>100.303</c:v>
                </c:pt>
                <c:pt idx="48">
                  <c:v>99.280100000000004</c:v>
                </c:pt>
                <c:pt idx="49">
                  <c:v>99.152299999999997</c:v>
                </c:pt>
                <c:pt idx="50">
                  <c:v>100.367</c:v>
                </c:pt>
                <c:pt idx="51">
                  <c:v>99.280100000000004</c:v>
                </c:pt>
                <c:pt idx="52">
                  <c:v>99.398799999999994</c:v>
                </c:pt>
                <c:pt idx="53">
                  <c:v>98.732200000000006</c:v>
                </c:pt>
                <c:pt idx="54">
                  <c:v>97.919499999999999</c:v>
                </c:pt>
                <c:pt idx="55">
                  <c:v>95.161699999999996</c:v>
                </c:pt>
                <c:pt idx="56">
                  <c:v>92.924400000000006</c:v>
                </c:pt>
                <c:pt idx="57">
                  <c:v>91.636899999999997</c:v>
                </c:pt>
                <c:pt idx="58">
                  <c:v>91.783000000000001</c:v>
                </c:pt>
                <c:pt idx="59">
                  <c:v>91.718999999999994</c:v>
                </c:pt>
                <c:pt idx="60">
                  <c:v>91.244200000000006</c:v>
                </c:pt>
                <c:pt idx="61">
                  <c:v>95.408299999999997</c:v>
                </c:pt>
                <c:pt idx="62">
                  <c:v>100.093</c:v>
                </c:pt>
                <c:pt idx="63">
                  <c:v>100.193</c:v>
                </c:pt>
                <c:pt idx="64">
                  <c:v>99.398799999999994</c:v>
                </c:pt>
                <c:pt idx="65">
                  <c:v>99.554100000000005</c:v>
                </c:pt>
                <c:pt idx="66">
                  <c:v>100.568</c:v>
                </c:pt>
                <c:pt idx="67">
                  <c:v>98.449100000000001</c:v>
                </c:pt>
                <c:pt idx="68">
                  <c:v>99.408000000000001</c:v>
                </c:pt>
                <c:pt idx="69">
                  <c:v>97.846400000000003</c:v>
                </c:pt>
                <c:pt idx="70">
                  <c:v>95.253</c:v>
                </c:pt>
                <c:pt idx="71">
                  <c:v>95.828299999999999</c:v>
                </c:pt>
                <c:pt idx="72">
                  <c:v>96.723200000000006</c:v>
                </c:pt>
                <c:pt idx="73">
                  <c:v>98.421700000000001</c:v>
                </c:pt>
                <c:pt idx="74">
                  <c:v>100.093</c:v>
                </c:pt>
                <c:pt idx="75">
                  <c:v>100.65</c:v>
                </c:pt>
                <c:pt idx="76">
                  <c:v>100.76900000000001</c:v>
                </c:pt>
                <c:pt idx="77">
                  <c:v>101.19799999999999</c:v>
                </c:pt>
                <c:pt idx="78">
                  <c:v>99.015299999999996</c:v>
                </c:pt>
                <c:pt idx="79">
                  <c:v>99.910200000000003</c:v>
                </c:pt>
                <c:pt idx="80">
                  <c:v>98.586100000000002</c:v>
                </c:pt>
                <c:pt idx="81">
                  <c:v>98.0291</c:v>
                </c:pt>
                <c:pt idx="82">
                  <c:v>100.367</c:v>
                </c:pt>
                <c:pt idx="83">
                  <c:v>100.66800000000001</c:v>
                </c:pt>
                <c:pt idx="84">
                  <c:v>100.65</c:v>
                </c:pt>
                <c:pt idx="85">
                  <c:v>98.330399999999997</c:v>
                </c:pt>
                <c:pt idx="86">
                  <c:v>97.444599999999994</c:v>
                </c:pt>
                <c:pt idx="87">
                  <c:v>95.444800000000001</c:v>
                </c:pt>
                <c:pt idx="88">
                  <c:v>93.737200000000001</c:v>
                </c:pt>
                <c:pt idx="89">
                  <c:v>92.887900000000002</c:v>
                </c:pt>
                <c:pt idx="90">
                  <c:v>93.810199999999995</c:v>
                </c:pt>
                <c:pt idx="91">
                  <c:v>92.422200000000004</c:v>
                </c:pt>
                <c:pt idx="92">
                  <c:v>94.111599999999996</c:v>
                </c:pt>
                <c:pt idx="93">
                  <c:v>94.924300000000002</c:v>
                </c:pt>
                <c:pt idx="94">
                  <c:v>98.540400000000005</c:v>
                </c:pt>
                <c:pt idx="95">
                  <c:v>98.1113</c:v>
                </c:pt>
                <c:pt idx="96">
                  <c:v>99.645399999999995</c:v>
                </c:pt>
                <c:pt idx="97">
                  <c:v>99.882800000000003</c:v>
                </c:pt>
                <c:pt idx="98">
                  <c:v>100.093</c:v>
                </c:pt>
                <c:pt idx="99">
                  <c:v>98.0017</c:v>
                </c:pt>
                <c:pt idx="100">
                  <c:v>98.485699999999994</c:v>
                </c:pt>
                <c:pt idx="101">
                  <c:v>98.9148</c:v>
                </c:pt>
                <c:pt idx="102">
                  <c:v>98.65</c:v>
                </c:pt>
                <c:pt idx="103">
                  <c:v>98.997</c:v>
                </c:pt>
                <c:pt idx="104">
                  <c:v>99.408000000000001</c:v>
                </c:pt>
                <c:pt idx="105">
                  <c:v>99.946700000000007</c:v>
                </c:pt>
                <c:pt idx="106">
                  <c:v>103.745</c:v>
                </c:pt>
                <c:pt idx="107">
                  <c:v>101.21599999999999</c:v>
                </c:pt>
                <c:pt idx="108">
                  <c:v>101.837</c:v>
                </c:pt>
                <c:pt idx="109">
                  <c:v>100.705</c:v>
                </c:pt>
                <c:pt idx="110">
                  <c:v>100.458</c:v>
                </c:pt>
                <c:pt idx="111">
                  <c:v>100.193</c:v>
                </c:pt>
                <c:pt idx="112">
                  <c:v>99.581500000000005</c:v>
                </c:pt>
                <c:pt idx="113">
                  <c:v>99.554100000000005</c:v>
                </c:pt>
                <c:pt idx="114">
                  <c:v>100.294</c:v>
                </c:pt>
                <c:pt idx="115">
                  <c:v>100.27500000000001</c:v>
                </c:pt>
                <c:pt idx="116">
                  <c:v>101.6</c:v>
                </c:pt>
                <c:pt idx="117">
                  <c:v>101.316</c:v>
                </c:pt>
                <c:pt idx="118">
                  <c:v>101.828</c:v>
                </c:pt>
                <c:pt idx="119">
                  <c:v>101.125</c:v>
                </c:pt>
                <c:pt idx="120">
                  <c:v>99.554100000000005</c:v>
                </c:pt>
                <c:pt idx="121">
                  <c:v>100.157</c:v>
                </c:pt>
                <c:pt idx="122">
                  <c:v>100.82299999999999</c:v>
                </c:pt>
                <c:pt idx="123">
                  <c:v>99.645399999999995</c:v>
                </c:pt>
                <c:pt idx="124">
                  <c:v>99.398799999999994</c:v>
                </c:pt>
                <c:pt idx="125">
                  <c:v>101.38</c:v>
                </c:pt>
                <c:pt idx="126">
                  <c:v>99.837199999999996</c:v>
                </c:pt>
                <c:pt idx="127">
                  <c:v>100.093</c:v>
                </c:pt>
                <c:pt idx="128">
                  <c:v>100.504</c:v>
                </c:pt>
                <c:pt idx="129">
                  <c:v>101.22499999999999</c:v>
                </c:pt>
                <c:pt idx="130">
                  <c:v>98.905699999999996</c:v>
                </c:pt>
                <c:pt idx="131">
                  <c:v>99.754999999999995</c:v>
                </c:pt>
                <c:pt idx="132">
                  <c:v>100.92400000000001</c:v>
                </c:pt>
                <c:pt idx="133">
                  <c:v>101.892</c:v>
                </c:pt>
                <c:pt idx="134">
                  <c:v>100.54900000000001</c:v>
                </c:pt>
                <c:pt idx="135">
                  <c:v>100.467</c:v>
                </c:pt>
                <c:pt idx="136">
                  <c:v>100.67700000000001</c:v>
                </c:pt>
                <c:pt idx="137">
                  <c:v>102.65900000000001</c:v>
                </c:pt>
                <c:pt idx="138">
                  <c:v>103.764</c:v>
                </c:pt>
                <c:pt idx="139">
                  <c:v>103.837</c:v>
                </c:pt>
                <c:pt idx="140">
                  <c:v>102.69499999999999</c:v>
                </c:pt>
                <c:pt idx="141">
                  <c:v>103.873</c:v>
                </c:pt>
                <c:pt idx="142">
                  <c:v>103.289</c:v>
                </c:pt>
                <c:pt idx="143">
                  <c:v>102.312</c:v>
                </c:pt>
                <c:pt idx="144">
                  <c:v>102.111</c:v>
                </c:pt>
                <c:pt idx="145">
                  <c:v>101.892</c:v>
                </c:pt>
                <c:pt idx="146">
                  <c:v>101.73699999999999</c:v>
                </c:pt>
                <c:pt idx="147">
                  <c:v>102.84099999999999</c:v>
                </c:pt>
                <c:pt idx="148">
                  <c:v>101.59</c:v>
                </c:pt>
                <c:pt idx="149">
                  <c:v>100.741</c:v>
                </c:pt>
                <c:pt idx="150">
                  <c:v>101.48099999999999</c:v>
                </c:pt>
                <c:pt idx="151">
                  <c:v>101.919</c:v>
                </c:pt>
                <c:pt idx="152">
                  <c:v>99.499300000000005</c:v>
                </c:pt>
                <c:pt idx="153">
                  <c:v>99.946700000000007</c:v>
                </c:pt>
                <c:pt idx="154">
                  <c:v>100.732</c:v>
                </c:pt>
                <c:pt idx="155">
                  <c:v>101.49</c:v>
                </c:pt>
                <c:pt idx="156">
                  <c:v>100.467</c:v>
                </c:pt>
                <c:pt idx="157">
                  <c:v>100.705</c:v>
                </c:pt>
                <c:pt idx="158">
                  <c:v>100.91500000000001</c:v>
                </c:pt>
                <c:pt idx="159">
                  <c:v>101.015</c:v>
                </c:pt>
                <c:pt idx="160">
                  <c:v>99.581500000000005</c:v>
                </c:pt>
                <c:pt idx="161">
                  <c:v>100.741</c:v>
                </c:pt>
                <c:pt idx="162">
                  <c:v>100.93300000000001</c:v>
                </c:pt>
                <c:pt idx="163">
                  <c:v>100.54900000000001</c:v>
                </c:pt>
                <c:pt idx="164">
                  <c:v>102.33</c:v>
                </c:pt>
                <c:pt idx="165">
                  <c:v>101.316</c:v>
                </c:pt>
                <c:pt idx="166">
                  <c:v>102.92400000000001</c:v>
                </c:pt>
                <c:pt idx="167">
                  <c:v>102.95099999999999</c:v>
                </c:pt>
                <c:pt idx="168">
                  <c:v>103.389</c:v>
                </c:pt>
                <c:pt idx="169">
                  <c:v>100.979</c:v>
                </c:pt>
                <c:pt idx="170">
                  <c:v>101.73699999999999</c:v>
                </c:pt>
                <c:pt idx="171">
                  <c:v>100.376</c:v>
                </c:pt>
                <c:pt idx="172">
                  <c:v>100.038</c:v>
                </c:pt>
                <c:pt idx="173">
                  <c:v>98.366900000000001</c:v>
                </c:pt>
                <c:pt idx="174">
                  <c:v>101.39</c:v>
                </c:pt>
                <c:pt idx="175">
                  <c:v>101.73699999999999</c:v>
                </c:pt>
                <c:pt idx="176">
                  <c:v>101.05200000000001</c:v>
                </c:pt>
                <c:pt idx="177">
                  <c:v>99.307500000000005</c:v>
                </c:pt>
                <c:pt idx="178">
                  <c:v>99.362300000000005</c:v>
                </c:pt>
                <c:pt idx="179">
                  <c:v>96.650199999999998</c:v>
                </c:pt>
                <c:pt idx="180">
                  <c:v>96.358000000000004</c:v>
                </c:pt>
                <c:pt idx="181">
                  <c:v>98.513000000000005</c:v>
                </c:pt>
                <c:pt idx="182">
                  <c:v>98.357799999999997</c:v>
                </c:pt>
                <c:pt idx="183">
                  <c:v>98.093000000000004</c:v>
                </c:pt>
                <c:pt idx="184">
                  <c:v>99.124899999999997</c:v>
                </c:pt>
                <c:pt idx="185">
                  <c:v>97.636399999999995</c:v>
                </c:pt>
                <c:pt idx="186">
                  <c:v>98.832700000000003</c:v>
                </c:pt>
                <c:pt idx="187">
                  <c:v>101.28</c:v>
                </c:pt>
                <c:pt idx="188">
                  <c:v>96.2119</c:v>
                </c:pt>
                <c:pt idx="189">
                  <c:v>96.202699999999993</c:v>
                </c:pt>
                <c:pt idx="190">
                  <c:v>99.088300000000004</c:v>
                </c:pt>
                <c:pt idx="191">
                  <c:v>100.303</c:v>
                </c:pt>
                <c:pt idx="192">
                  <c:v>100.65</c:v>
                </c:pt>
                <c:pt idx="193">
                  <c:v>100.431</c:v>
                </c:pt>
                <c:pt idx="194">
                  <c:v>104.202</c:v>
                </c:pt>
                <c:pt idx="195">
                  <c:v>101.837</c:v>
                </c:pt>
                <c:pt idx="196">
                  <c:v>101.864</c:v>
                </c:pt>
                <c:pt idx="197">
                  <c:v>102.56699999999999</c:v>
                </c:pt>
                <c:pt idx="198">
                  <c:v>99.837199999999996</c:v>
                </c:pt>
                <c:pt idx="199">
                  <c:v>101.28</c:v>
                </c:pt>
                <c:pt idx="200">
                  <c:v>100.96</c:v>
                </c:pt>
                <c:pt idx="201">
                  <c:v>100.312</c:v>
                </c:pt>
                <c:pt idx="202">
                  <c:v>101.645</c:v>
                </c:pt>
                <c:pt idx="203">
                  <c:v>98.476500000000001</c:v>
                </c:pt>
                <c:pt idx="204">
                  <c:v>99.006200000000007</c:v>
                </c:pt>
                <c:pt idx="205">
                  <c:v>96.230099999999993</c:v>
                </c:pt>
                <c:pt idx="206">
                  <c:v>95.253</c:v>
                </c:pt>
                <c:pt idx="207">
                  <c:v>99.645399999999995</c:v>
                </c:pt>
                <c:pt idx="208">
                  <c:v>99.672799999999995</c:v>
                </c:pt>
                <c:pt idx="209">
                  <c:v>102.202</c:v>
                </c:pt>
                <c:pt idx="210">
                  <c:v>100.93300000000001</c:v>
                </c:pt>
                <c:pt idx="211">
                  <c:v>104.476</c:v>
                </c:pt>
                <c:pt idx="212">
                  <c:v>101.873</c:v>
                </c:pt>
                <c:pt idx="213">
                  <c:v>103.965</c:v>
                </c:pt>
                <c:pt idx="214">
                  <c:v>105.024</c:v>
                </c:pt>
                <c:pt idx="215">
                  <c:v>106.878</c:v>
                </c:pt>
                <c:pt idx="216">
                  <c:v>105.672</c:v>
                </c:pt>
                <c:pt idx="217">
                  <c:v>102.80500000000001</c:v>
                </c:pt>
                <c:pt idx="218">
                  <c:v>103.10599999999999</c:v>
                </c:pt>
                <c:pt idx="219">
                  <c:v>105.033</c:v>
                </c:pt>
                <c:pt idx="220">
                  <c:v>104.056</c:v>
                </c:pt>
                <c:pt idx="221">
                  <c:v>103.48099999999999</c:v>
                </c:pt>
                <c:pt idx="222">
                  <c:v>106.229</c:v>
                </c:pt>
                <c:pt idx="223">
                  <c:v>102.741</c:v>
                </c:pt>
                <c:pt idx="224">
                  <c:v>104.43</c:v>
                </c:pt>
                <c:pt idx="225">
                  <c:v>103.873</c:v>
                </c:pt>
                <c:pt idx="226">
                  <c:v>107.398</c:v>
                </c:pt>
                <c:pt idx="227">
                  <c:v>106.056</c:v>
                </c:pt>
                <c:pt idx="228">
                  <c:v>103.48099999999999</c:v>
                </c:pt>
                <c:pt idx="229">
                  <c:v>103.809</c:v>
                </c:pt>
                <c:pt idx="230">
                  <c:v>103.015</c:v>
                </c:pt>
                <c:pt idx="231">
                  <c:v>99.462800000000001</c:v>
                </c:pt>
                <c:pt idx="232">
                  <c:v>100.40300000000001</c:v>
                </c:pt>
                <c:pt idx="233">
                  <c:v>101.289</c:v>
                </c:pt>
                <c:pt idx="234">
                  <c:v>101.39</c:v>
                </c:pt>
                <c:pt idx="235">
                  <c:v>100.732</c:v>
                </c:pt>
                <c:pt idx="236">
                  <c:v>99.9559</c:v>
                </c:pt>
                <c:pt idx="237">
                  <c:v>103.691</c:v>
                </c:pt>
                <c:pt idx="238">
                  <c:v>100.91500000000001</c:v>
                </c:pt>
                <c:pt idx="239">
                  <c:v>101.307</c:v>
                </c:pt>
                <c:pt idx="240">
                  <c:v>100.92400000000001</c:v>
                </c:pt>
                <c:pt idx="241">
                  <c:v>101.61799999999999</c:v>
                </c:pt>
                <c:pt idx="242">
                  <c:v>98.540400000000005</c:v>
                </c:pt>
                <c:pt idx="243">
                  <c:v>99.736699999999999</c:v>
                </c:pt>
                <c:pt idx="244">
                  <c:v>98.120400000000004</c:v>
                </c:pt>
                <c:pt idx="245">
                  <c:v>97.1798</c:v>
                </c:pt>
                <c:pt idx="246">
                  <c:v>98.376099999999994</c:v>
                </c:pt>
                <c:pt idx="247">
                  <c:v>95.709599999999995</c:v>
                </c:pt>
                <c:pt idx="248">
                  <c:v>99.408000000000001</c:v>
                </c:pt>
                <c:pt idx="249">
                  <c:v>100.67700000000001</c:v>
                </c:pt>
                <c:pt idx="250">
                  <c:v>99.453599999999994</c:v>
                </c:pt>
                <c:pt idx="251">
                  <c:v>96.467500000000001</c:v>
                </c:pt>
                <c:pt idx="252">
                  <c:v>98.732200000000006</c:v>
                </c:pt>
                <c:pt idx="253">
                  <c:v>98.330399999999997</c:v>
                </c:pt>
                <c:pt idx="254">
                  <c:v>97.809899999999999</c:v>
                </c:pt>
                <c:pt idx="255">
                  <c:v>96.449299999999994</c:v>
                </c:pt>
                <c:pt idx="256">
                  <c:v>96.750600000000006</c:v>
                </c:pt>
                <c:pt idx="257">
                  <c:v>96.449299999999994</c:v>
                </c:pt>
                <c:pt idx="258">
                  <c:v>97.919499999999999</c:v>
                </c:pt>
                <c:pt idx="259">
                  <c:v>96.166200000000003</c:v>
                </c:pt>
                <c:pt idx="260">
                  <c:v>97.216300000000004</c:v>
                </c:pt>
                <c:pt idx="261">
                  <c:v>96.111400000000003</c:v>
                </c:pt>
                <c:pt idx="262">
                  <c:v>94.157200000000003</c:v>
                </c:pt>
                <c:pt idx="263">
                  <c:v>94.549899999999994</c:v>
                </c:pt>
                <c:pt idx="264">
                  <c:v>91.609499999999997</c:v>
                </c:pt>
                <c:pt idx="265">
                  <c:v>93.034000000000006</c:v>
                </c:pt>
                <c:pt idx="266">
                  <c:v>90.139300000000006</c:v>
                </c:pt>
                <c:pt idx="267">
                  <c:v>91.152900000000002</c:v>
                </c:pt>
                <c:pt idx="268">
                  <c:v>88.897300000000001</c:v>
                </c:pt>
                <c:pt idx="269">
                  <c:v>89.691800000000001</c:v>
                </c:pt>
                <c:pt idx="270">
                  <c:v>88.513800000000003</c:v>
                </c:pt>
                <c:pt idx="271">
                  <c:v>90.961100000000002</c:v>
                </c:pt>
                <c:pt idx="272">
                  <c:v>92.833100000000002</c:v>
                </c:pt>
                <c:pt idx="273">
                  <c:v>87.436300000000003</c:v>
                </c:pt>
                <c:pt idx="274">
                  <c:v>87.491100000000003</c:v>
                </c:pt>
                <c:pt idx="275">
                  <c:v>85.144199999999998</c:v>
                </c:pt>
                <c:pt idx="276">
                  <c:v>83.938800000000001</c:v>
                </c:pt>
                <c:pt idx="277">
                  <c:v>82.715199999999996</c:v>
                </c:pt>
                <c:pt idx="278">
                  <c:v>81.555400000000006</c:v>
                </c:pt>
                <c:pt idx="279">
                  <c:v>86.495699999999999</c:v>
                </c:pt>
                <c:pt idx="280">
                  <c:v>88.440799999999996</c:v>
                </c:pt>
                <c:pt idx="281">
                  <c:v>88.322000000000003</c:v>
                </c:pt>
                <c:pt idx="282">
                  <c:v>86.778800000000004</c:v>
                </c:pt>
                <c:pt idx="283">
                  <c:v>88.404200000000003</c:v>
                </c:pt>
                <c:pt idx="284">
                  <c:v>88.723799999999997</c:v>
                </c:pt>
                <c:pt idx="285">
                  <c:v>89.08</c:v>
                </c:pt>
                <c:pt idx="286">
                  <c:v>88.039000000000001</c:v>
                </c:pt>
                <c:pt idx="287">
                  <c:v>87.974999999999994</c:v>
                </c:pt>
                <c:pt idx="288">
                  <c:v>89.143900000000002</c:v>
                </c:pt>
                <c:pt idx="289">
                  <c:v>88.194199999999995</c:v>
                </c:pt>
                <c:pt idx="290">
                  <c:v>87.308400000000006</c:v>
                </c:pt>
                <c:pt idx="291">
                  <c:v>90.239699999999999</c:v>
                </c:pt>
                <c:pt idx="292">
                  <c:v>91.819500000000005</c:v>
                </c:pt>
                <c:pt idx="293">
                  <c:v>89.509200000000007</c:v>
                </c:pt>
                <c:pt idx="294">
                  <c:v>88.422499999999999</c:v>
                </c:pt>
                <c:pt idx="295">
                  <c:v>88.5869</c:v>
                </c:pt>
                <c:pt idx="296">
                  <c:v>88.997799999999998</c:v>
                </c:pt>
                <c:pt idx="297">
                  <c:v>91.636899999999997</c:v>
                </c:pt>
                <c:pt idx="298">
                  <c:v>92.970100000000002</c:v>
                </c:pt>
                <c:pt idx="299">
                  <c:v>92.540899999999993</c:v>
                </c:pt>
                <c:pt idx="300">
                  <c:v>93.892399999999995</c:v>
                </c:pt>
                <c:pt idx="301">
                  <c:v>94.677700000000002</c:v>
                </c:pt>
                <c:pt idx="302">
                  <c:v>92.422200000000004</c:v>
                </c:pt>
                <c:pt idx="303">
                  <c:v>90.878900000000002</c:v>
                </c:pt>
                <c:pt idx="304">
                  <c:v>90.449700000000007</c:v>
                </c:pt>
                <c:pt idx="305">
                  <c:v>91.244200000000006</c:v>
                </c:pt>
                <c:pt idx="306">
                  <c:v>90.248800000000003</c:v>
                </c:pt>
                <c:pt idx="307">
                  <c:v>87.947599999999994</c:v>
                </c:pt>
                <c:pt idx="308">
                  <c:v>88.906499999999994</c:v>
                </c:pt>
                <c:pt idx="309">
                  <c:v>90.175799999999995</c:v>
                </c:pt>
                <c:pt idx="310">
                  <c:v>91.783000000000001</c:v>
                </c:pt>
                <c:pt idx="311">
                  <c:v>93.727999999999994</c:v>
                </c:pt>
                <c:pt idx="312">
                  <c:v>93.709800000000001</c:v>
                </c:pt>
                <c:pt idx="313">
                  <c:v>94.495099999999994</c:v>
                </c:pt>
                <c:pt idx="314">
                  <c:v>93.061400000000006</c:v>
                </c:pt>
                <c:pt idx="315">
                  <c:v>94.166399999999996</c:v>
                </c:pt>
                <c:pt idx="316">
                  <c:v>94.011099999999999</c:v>
                </c:pt>
                <c:pt idx="317">
                  <c:v>91.883399999999995</c:v>
                </c:pt>
                <c:pt idx="318">
                  <c:v>91.527299999999997</c:v>
                </c:pt>
                <c:pt idx="319">
                  <c:v>92.696100000000001</c:v>
                </c:pt>
                <c:pt idx="320">
                  <c:v>92.741799999999998</c:v>
                </c:pt>
                <c:pt idx="321">
                  <c:v>93.006600000000006</c:v>
                </c:pt>
                <c:pt idx="322">
                  <c:v>87.217100000000002</c:v>
                </c:pt>
                <c:pt idx="323">
                  <c:v>87.974999999999994</c:v>
                </c:pt>
                <c:pt idx="324">
                  <c:v>88.778599999999997</c:v>
                </c:pt>
                <c:pt idx="325">
                  <c:v>90.933700000000002</c:v>
                </c:pt>
                <c:pt idx="326">
                  <c:v>90.047899999999998</c:v>
                </c:pt>
                <c:pt idx="327">
                  <c:v>91.700800000000001</c:v>
                </c:pt>
                <c:pt idx="328">
                  <c:v>94.011099999999999</c:v>
                </c:pt>
                <c:pt idx="329">
                  <c:v>93.983699999999999</c:v>
                </c:pt>
                <c:pt idx="330">
                  <c:v>94.358099999999993</c:v>
                </c:pt>
                <c:pt idx="331">
                  <c:v>93.974599999999995</c:v>
                </c:pt>
                <c:pt idx="332">
                  <c:v>93.837599999999995</c:v>
                </c:pt>
                <c:pt idx="333">
                  <c:v>91.545500000000004</c:v>
                </c:pt>
                <c:pt idx="334">
                  <c:v>92.239599999999996</c:v>
                </c:pt>
                <c:pt idx="335">
                  <c:v>93.819299999999998</c:v>
                </c:pt>
                <c:pt idx="336">
                  <c:v>93.983699999999999</c:v>
                </c:pt>
                <c:pt idx="337">
                  <c:v>91.572900000000004</c:v>
                </c:pt>
                <c:pt idx="338">
                  <c:v>93.974599999999995</c:v>
                </c:pt>
                <c:pt idx="339">
                  <c:v>94.805599999999998</c:v>
                </c:pt>
                <c:pt idx="340">
                  <c:v>96.202699999999993</c:v>
                </c:pt>
                <c:pt idx="341">
                  <c:v>95.444800000000001</c:v>
                </c:pt>
                <c:pt idx="342">
                  <c:v>96.001800000000003</c:v>
                </c:pt>
                <c:pt idx="343">
                  <c:v>95.892200000000003</c:v>
                </c:pt>
                <c:pt idx="344">
                  <c:v>95.298699999999997</c:v>
                </c:pt>
                <c:pt idx="345">
                  <c:v>96.020099999999999</c:v>
                </c:pt>
                <c:pt idx="346">
                  <c:v>97.809899999999999</c:v>
                </c:pt>
                <c:pt idx="347">
                  <c:v>100.303</c:v>
                </c:pt>
                <c:pt idx="348">
                  <c:v>97.727699999999999</c:v>
                </c:pt>
                <c:pt idx="349">
                  <c:v>98.147800000000004</c:v>
                </c:pt>
                <c:pt idx="350">
                  <c:v>95.709599999999995</c:v>
                </c:pt>
                <c:pt idx="351">
                  <c:v>96.540599999999998</c:v>
                </c:pt>
                <c:pt idx="352">
                  <c:v>97.937799999999996</c:v>
                </c:pt>
                <c:pt idx="353">
                  <c:v>94.622900000000001</c:v>
                </c:pt>
                <c:pt idx="354">
                  <c:v>95.727900000000005</c:v>
                </c:pt>
                <c:pt idx="355">
                  <c:v>95.709599999999995</c:v>
                </c:pt>
                <c:pt idx="356">
                  <c:v>96.029200000000003</c:v>
                </c:pt>
                <c:pt idx="357">
                  <c:v>96.020099999999999</c:v>
                </c:pt>
                <c:pt idx="358">
                  <c:v>94.522499999999994</c:v>
                </c:pt>
                <c:pt idx="359">
                  <c:v>95.189099999999996</c:v>
                </c:pt>
                <c:pt idx="360">
                  <c:v>93.892399999999995</c:v>
                </c:pt>
                <c:pt idx="361">
                  <c:v>92.942700000000002</c:v>
                </c:pt>
                <c:pt idx="362">
                  <c:v>92.604799999999997</c:v>
                </c:pt>
                <c:pt idx="363">
                  <c:v>93.618399999999994</c:v>
                </c:pt>
                <c:pt idx="364">
                  <c:v>93.828500000000005</c:v>
                </c:pt>
                <c:pt idx="365">
                  <c:v>94.531599999999997</c:v>
                </c:pt>
                <c:pt idx="366">
                  <c:v>94.632099999999994</c:v>
                </c:pt>
                <c:pt idx="367">
                  <c:v>94.431200000000004</c:v>
                </c:pt>
                <c:pt idx="368">
                  <c:v>94.111599999999996</c:v>
                </c:pt>
                <c:pt idx="369">
                  <c:v>94.924300000000002</c:v>
                </c:pt>
                <c:pt idx="370">
                  <c:v>98.449100000000001</c:v>
                </c:pt>
                <c:pt idx="371">
                  <c:v>105.782</c:v>
                </c:pt>
                <c:pt idx="372">
                  <c:v>105.855</c:v>
                </c:pt>
                <c:pt idx="373">
                  <c:v>105.271</c:v>
                </c:pt>
                <c:pt idx="374">
                  <c:v>104.658</c:v>
                </c:pt>
                <c:pt idx="375">
                  <c:v>104.485</c:v>
                </c:pt>
                <c:pt idx="376">
                  <c:v>104.512</c:v>
                </c:pt>
                <c:pt idx="377">
                  <c:v>103.572</c:v>
                </c:pt>
                <c:pt idx="378">
                  <c:v>105.205</c:v>
                </c:pt>
                <c:pt idx="379">
                  <c:v>105.38800000000001</c:v>
                </c:pt>
                <c:pt idx="380">
                  <c:v>103.196</c:v>
                </c:pt>
                <c:pt idx="381">
                  <c:v>103.744</c:v>
                </c:pt>
                <c:pt idx="382">
                  <c:v>107.123</c:v>
                </c:pt>
                <c:pt idx="383">
                  <c:v>104.47499999999999</c:v>
                </c:pt>
                <c:pt idx="384">
                  <c:v>106.575</c:v>
                </c:pt>
                <c:pt idx="385">
                  <c:v>107.39700000000001</c:v>
                </c:pt>
                <c:pt idx="386">
                  <c:v>104.658</c:v>
                </c:pt>
                <c:pt idx="387">
                  <c:v>104.658</c:v>
                </c:pt>
                <c:pt idx="388">
                  <c:v>107.58</c:v>
                </c:pt>
                <c:pt idx="389">
                  <c:v>107.215</c:v>
                </c:pt>
                <c:pt idx="390">
                  <c:v>107.854</c:v>
                </c:pt>
                <c:pt idx="391">
                  <c:v>108.584</c:v>
                </c:pt>
                <c:pt idx="392">
                  <c:v>107.854</c:v>
                </c:pt>
                <c:pt idx="393">
                  <c:v>107.39700000000001</c:v>
                </c:pt>
                <c:pt idx="394">
                  <c:v>104.658</c:v>
                </c:pt>
                <c:pt idx="395">
                  <c:v>104.018</c:v>
                </c:pt>
                <c:pt idx="396">
                  <c:v>101.187</c:v>
                </c:pt>
                <c:pt idx="397">
                  <c:v>101.553</c:v>
                </c:pt>
                <c:pt idx="398">
                  <c:v>101.91800000000001</c:v>
                </c:pt>
                <c:pt idx="399">
                  <c:v>103.47</c:v>
                </c:pt>
                <c:pt idx="400">
                  <c:v>104.932</c:v>
                </c:pt>
                <c:pt idx="401">
                  <c:v>103.379</c:v>
                </c:pt>
                <c:pt idx="402">
                  <c:v>104.658</c:v>
                </c:pt>
                <c:pt idx="403">
                  <c:v>103.105</c:v>
                </c:pt>
                <c:pt idx="404">
                  <c:v>101.735</c:v>
                </c:pt>
                <c:pt idx="405">
                  <c:v>102.374</c:v>
                </c:pt>
                <c:pt idx="406">
                  <c:v>104.566</c:v>
                </c:pt>
                <c:pt idx="407">
                  <c:v>102.283</c:v>
                </c:pt>
                <c:pt idx="408">
                  <c:v>103.92700000000001</c:v>
                </c:pt>
                <c:pt idx="409">
                  <c:v>104.292</c:v>
                </c:pt>
                <c:pt idx="410">
                  <c:v>96.620999999999995</c:v>
                </c:pt>
                <c:pt idx="411">
                  <c:v>91.233000000000004</c:v>
                </c:pt>
                <c:pt idx="412">
                  <c:v>94.429000000000002</c:v>
                </c:pt>
                <c:pt idx="413">
                  <c:v>100.548</c:v>
                </c:pt>
                <c:pt idx="414">
                  <c:v>98.813000000000002</c:v>
                </c:pt>
                <c:pt idx="415">
                  <c:v>100.36499999999999</c:v>
                </c:pt>
                <c:pt idx="416">
                  <c:v>103.92700000000001</c:v>
                </c:pt>
                <c:pt idx="417">
                  <c:v>103.92700000000001</c:v>
                </c:pt>
                <c:pt idx="418">
                  <c:v>101.187</c:v>
                </c:pt>
                <c:pt idx="419">
                  <c:v>95.707999999999998</c:v>
                </c:pt>
              </c:numCache>
            </c:numRef>
          </c:val>
          <c:smooth val="0"/>
          <c:extLst>
            <c:ext xmlns:c16="http://schemas.microsoft.com/office/drawing/2014/chart" uri="{C3380CC4-5D6E-409C-BE32-E72D297353CC}">
              <c16:uniqueId val="{00000000-2E6E-4302-9C90-AA1906D179E1}"/>
            </c:ext>
          </c:extLst>
        </c:ser>
        <c:dLbls>
          <c:showLegendKey val="0"/>
          <c:showVal val="0"/>
          <c:showCatName val="0"/>
          <c:showSerName val="0"/>
          <c:showPercent val="0"/>
          <c:showBubbleSize val="0"/>
        </c:dLbls>
        <c:smooth val="0"/>
        <c:axId val="1222036832"/>
        <c:axId val="1227982304"/>
      </c:lineChart>
      <c:dateAx>
        <c:axId val="122203683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7982304"/>
        <c:crosses val="autoZero"/>
        <c:auto val="1"/>
        <c:lblOffset val="100"/>
        <c:baseTimeUnit val="months"/>
      </c:dateAx>
      <c:valAx>
        <c:axId val="1227982304"/>
        <c:scaling>
          <c:orientation val="minMax"/>
          <c:max val="115"/>
          <c:min val="75"/>
        </c:scaling>
        <c:delete val="0"/>
        <c:axPos val="l"/>
        <c:majorGridlines>
          <c:spPr>
            <a:ln w="9525" cap="flat" cmpd="sng" algn="ctr">
              <a:solidFill>
                <a:schemeClr val="bg1">
                  <a:alpha val="2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2036832"/>
        <c:crosses val="autoZero"/>
        <c:crossBetween val="between"/>
        <c:majorUnit val="2.5"/>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Small Business Optimism Index YoY Change</a:t>
            </a:r>
            <a:r>
              <a:rPr lang="en-US" baseline="0">
                <a:solidFill>
                  <a:schemeClr val="bg1"/>
                </a:solidFill>
              </a:rPr>
              <a:t> </a:t>
            </a:r>
            <a:r>
              <a:rPr lang="en-US">
                <a:solidFill>
                  <a:schemeClr val="bg1"/>
                </a:solidFill>
              </a:rPr>
              <a:t>1986-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0"/>
          <c:order val="0"/>
          <c:tx>
            <c:strRef>
              <c:f>'NFIB SBO Core Index'!$D$1</c:f>
              <c:strCache>
                <c:ptCount val="1"/>
                <c:pt idx="0">
                  <c:v>Small Business Optimism Index YoY</c:v>
                </c:pt>
              </c:strCache>
            </c:strRef>
          </c:tx>
          <c:spPr>
            <a:solidFill>
              <a:srgbClr val="00B050">
                <a:alpha val="70196"/>
              </a:srgbClr>
            </a:solidFill>
            <a:ln w="3175">
              <a:solidFill>
                <a:schemeClr val="tx1"/>
              </a:solidFill>
            </a:ln>
            <a:effectLst/>
          </c:spPr>
          <c:invertIfNegative val="1"/>
          <c:cat>
            <c:numRef>
              <c:f>'NFIB SBO Core Index'!$A$2:$A$2000</c:f>
              <c:numCache>
                <c:formatCode>mmm\-yy</c:formatCode>
                <c:ptCount val="1999"/>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'NFIB SBO Core Index'!$D$2:$D$2000</c:f>
              <c:numCache>
                <c:formatCode>0.0</c:formatCode>
                <c:ptCount val="1999"/>
                <c:pt idx="12">
                  <c:v>-0.18299999999999272</c:v>
                </c:pt>
                <c:pt idx="13">
                  <c:v>0.82150000000000034</c:v>
                </c:pt>
                <c:pt idx="14">
                  <c:v>-0.27400000000000091</c:v>
                </c:pt>
                <c:pt idx="15">
                  <c:v>-0.9129999999999967</c:v>
                </c:pt>
                <c:pt idx="16">
                  <c:v>-2.1006</c:v>
                </c:pt>
                <c:pt idx="17">
                  <c:v>0.45699999999999363</c:v>
                </c:pt>
                <c:pt idx="18">
                  <c:v>2.6478000000000037</c:v>
                </c:pt>
                <c:pt idx="19">
                  <c:v>4.9305999999999983</c:v>
                </c:pt>
                <c:pt idx="20">
                  <c:v>3.8349000000000046</c:v>
                </c:pt>
                <c:pt idx="21">
                  <c:v>2.8303999999999974</c:v>
                </c:pt>
                <c:pt idx="22">
                  <c:v>1.095799999999997</c:v>
                </c:pt>
                <c:pt idx="23">
                  <c:v>-0.63900000000001</c:v>
                </c:pt>
                <c:pt idx="24">
                  <c:v>0.27400000000000091</c:v>
                </c:pt>
                <c:pt idx="25">
                  <c:v>-1.5519999999999925</c:v>
                </c:pt>
                <c:pt idx="26">
                  <c:v>0.36500000000000909</c:v>
                </c:pt>
                <c:pt idx="27">
                  <c:v>0.54800000000000182</c:v>
                </c:pt>
                <c:pt idx="28">
                  <c:v>1.0955999999999904</c:v>
                </c:pt>
                <c:pt idx="29">
                  <c:v>-9.1999999999998749E-2</c:v>
                </c:pt>
                <c:pt idx="30">
                  <c:v>-2.3739999999999952</c:v>
                </c:pt>
                <c:pt idx="31">
                  <c:v>-2.1000000000000085</c:v>
                </c:pt>
                <c:pt idx="32">
                  <c:v>-1.6430000000000007</c:v>
                </c:pt>
                <c:pt idx="33">
                  <c:v>0.54800000000000182</c:v>
                </c:pt>
                <c:pt idx="34">
                  <c:v>3.1962000000000046</c:v>
                </c:pt>
                <c:pt idx="35">
                  <c:v>0.45600000000000307</c:v>
                </c:pt>
                <c:pt idx="36">
                  <c:v>0.9129999999999967</c:v>
                </c:pt>
                <c:pt idx="37">
                  <c:v>2.8309999999999889</c:v>
                </c:pt>
                <c:pt idx="38">
                  <c:v>-0.18300000000000693</c:v>
                </c:pt>
                <c:pt idx="39">
                  <c:v>-2.6483000000000061</c:v>
                </c:pt>
                <c:pt idx="40">
                  <c:v>-3.6524999999999892</c:v>
                </c:pt>
                <c:pt idx="41">
                  <c:v>-2.2826000000000022</c:v>
                </c:pt>
                <c:pt idx="42">
                  <c:v>-0.54780000000000939</c:v>
                </c:pt>
                <c:pt idx="43">
                  <c:v>-2.0086999999999904</c:v>
                </c:pt>
                <c:pt idx="44">
                  <c:v>1.0949999999999989</c:v>
                </c:pt>
                <c:pt idx="45">
                  <c:v>-0.73000000000000398</c:v>
                </c:pt>
                <c:pt idx="46">
                  <c:v>-2.1004000000000076</c:v>
                </c:pt>
                <c:pt idx="47">
                  <c:v>-0.18200000000000216</c:v>
                </c:pt>
                <c:pt idx="48">
                  <c:v>-2.008899999999997</c:v>
                </c:pt>
                <c:pt idx="49">
                  <c:v>-2.7396999999999991</c:v>
                </c:pt>
                <c:pt idx="50">
                  <c:v>-1.0039999999999907</c:v>
                </c:pt>
                <c:pt idx="51">
                  <c:v>1.2784000000000049</c:v>
                </c:pt>
                <c:pt idx="52">
                  <c:v>2.1002999999999901</c:v>
                </c:pt>
                <c:pt idx="53">
                  <c:v>-0.63919999999998822</c:v>
                </c:pt>
                <c:pt idx="54">
                  <c:v>-1.6436999999999955</c:v>
                </c:pt>
                <c:pt idx="55">
                  <c:v>-4.4746000000000095</c:v>
                </c:pt>
                <c:pt idx="56">
                  <c:v>-8.948599999999999</c:v>
                </c:pt>
                <c:pt idx="57">
                  <c:v>-9.7711000000000041</c:v>
                </c:pt>
                <c:pt idx="58">
                  <c:v>-7.9445999999999941</c:v>
                </c:pt>
                <c:pt idx="59">
                  <c:v>-8.5840000000000032</c:v>
                </c:pt>
                <c:pt idx="60">
                  <c:v>-8.035899999999998</c:v>
                </c:pt>
                <c:pt idx="61">
                  <c:v>-3.7439999999999998</c:v>
                </c:pt>
                <c:pt idx="62">
                  <c:v>-0.27400000000000091</c:v>
                </c:pt>
                <c:pt idx="63">
                  <c:v>0.91289999999999338</c:v>
                </c:pt>
                <c:pt idx="64">
                  <c:v>0</c:v>
                </c:pt>
                <c:pt idx="65">
                  <c:v>0.82189999999999941</c:v>
                </c:pt>
                <c:pt idx="66">
                  <c:v>2.6484999999999985</c:v>
                </c:pt>
                <c:pt idx="67">
                  <c:v>3.2874000000000052</c:v>
                </c:pt>
                <c:pt idx="68">
                  <c:v>6.4835999999999956</c:v>
                </c:pt>
                <c:pt idx="69">
                  <c:v>6.2095000000000056</c:v>
                </c:pt>
                <c:pt idx="70">
                  <c:v>3.4699999999999989</c:v>
                </c:pt>
                <c:pt idx="71">
                  <c:v>4.1093000000000046</c:v>
                </c:pt>
                <c:pt idx="72">
                  <c:v>5.4789999999999992</c:v>
                </c:pt>
                <c:pt idx="73">
                  <c:v>3.0134000000000043</c:v>
                </c:pt>
                <c:pt idx="74">
                  <c:v>0</c:v>
                </c:pt>
                <c:pt idx="75">
                  <c:v>0.45700000000000784</c:v>
                </c:pt>
                <c:pt idx="76">
                  <c:v>1.3702000000000112</c:v>
                </c:pt>
                <c:pt idx="77">
                  <c:v>1.6438999999999879</c:v>
                </c:pt>
                <c:pt idx="78">
                  <c:v>-1.5527000000000015</c:v>
                </c:pt>
                <c:pt idx="79">
                  <c:v>1.4611000000000018</c:v>
                </c:pt>
                <c:pt idx="80">
                  <c:v>-0.82189999999999941</c:v>
                </c:pt>
                <c:pt idx="81">
                  <c:v>0.18269999999999698</c:v>
                </c:pt>
                <c:pt idx="82">
                  <c:v>5.1140000000000043</c:v>
                </c:pt>
                <c:pt idx="83">
                  <c:v>4.8397000000000077</c:v>
                </c:pt>
                <c:pt idx="84">
                  <c:v>3.9268000000000001</c:v>
                </c:pt>
                <c:pt idx="85">
                  <c:v>-9.1300000000003934E-2</c:v>
                </c:pt>
                <c:pt idx="86">
                  <c:v>-2.6484000000000094</c:v>
                </c:pt>
                <c:pt idx="87">
                  <c:v>-5.2052000000000049</c:v>
                </c:pt>
                <c:pt idx="88">
                  <c:v>-7.031800000000004</c:v>
                </c:pt>
                <c:pt idx="89">
                  <c:v>-8.3100999999999914</c:v>
                </c:pt>
                <c:pt idx="90">
                  <c:v>-5.2051000000000016</c:v>
                </c:pt>
                <c:pt idx="91">
                  <c:v>-7.4879999999999995</c:v>
                </c:pt>
                <c:pt idx="92">
                  <c:v>-4.4745000000000061</c:v>
                </c:pt>
                <c:pt idx="93">
                  <c:v>-3.1047999999999973</c:v>
                </c:pt>
                <c:pt idx="94">
                  <c:v>-1.8265999999999991</c:v>
                </c:pt>
                <c:pt idx="95">
                  <c:v>-2.5567000000000064</c:v>
                </c:pt>
                <c:pt idx="96">
                  <c:v>-1.0046000000000106</c:v>
                </c:pt>
                <c:pt idx="97">
                  <c:v>1.5524000000000058</c:v>
                </c:pt>
                <c:pt idx="98">
                  <c:v>2.6484000000000094</c:v>
                </c:pt>
                <c:pt idx="99">
                  <c:v>2.5568999999999988</c:v>
                </c:pt>
                <c:pt idx="100">
                  <c:v>4.7484999999999928</c:v>
                </c:pt>
                <c:pt idx="101">
                  <c:v>6.0268999999999977</c:v>
                </c:pt>
                <c:pt idx="102">
                  <c:v>4.839800000000011</c:v>
                </c:pt>
                <c:pt idx="103">
                  <c:v>6.5747999999999962</c:v>
                </c:pt>
                <c:pt idx="104">
                  <c:v>5.2964000000000055</c:v>
                </c:pt>
                <c:pt idx="105">
                  <c:v>5.0224000000000046</c:v>
                </c:pt>
                <c:pt idx="106">
                  <c:v>5.2045999999999992</c:v>
                </c:pt>
                <c:pt idx="107">
                  <c:v>3.104699999999994</c:v>
                </c:pt>
                <c:pt idx="108">
                  <c:v>2.1916000000000082</c:v>
                </c:pt>
                <c:pt idx="109">
                  <c:v>0.82219999999999516</c:v>
                </c:pt>
                <c:pt idx="110">
                  <c:v>0.36499999999999488</c:v>
                </c:pt>
                <c:pt idx="111">
                  <c:v>2.1912999999999982</c:v>
                </c:pt>
                <c:pt idx="112">
                  <c:v>1.0958000000000112</c:v>
                </c:pt>
                <c:pt idx="113">
                  <c:v>0.63930000000000575</c:v>
                </c:pt>
                <c:pt idx="114">
                  <c:v>1.6439999999999912</c:v>
                </c:pt>
                <c:pt idx="115">
                  <c:v>1.2780000000000058</c:v>
                </c:pt>
                <c:pt idx="116">
                  <c:v>2.1919999999999931</c:v>
                </c:pt>
                <c:pt idx="117">
                  <c:v>1.3692999999999955</c:v>
                </c:pt>
                <c:pt idx="118">
                  <c:v>-1.9170000000000016</c:v>
                </c:pt>
                <c:pt idx="119">
                  <c:v>-9.0999999999993975E-2</c:v>
                </c:pt>
                <c:pt idx="120">
                  <c:v>-2.2828999999999979</c:v>
                </c:pt>
                <c:pt idx="121">
                  <c:v>-0.54800000000000182</c:v>
                </c:pt>
                <c:pt idx="122">
                  <c:v>0.36499999999999488</c:v>
                </c:pt>
                <c:pt idx="123">
                  <c:v>-0.54760000000000275</c:v>
                </c:pt>
                <c:pt idx="124">
                  <c:v>-0.18270000000001119</c:v>
                </c:pt>
                <c:pt idx="125">
                  <c:v>1.8258999999999901</c:v>
                </c:pt>
                <c:pt idx="126">
                  <c:v>-0.45680000000000121</c:v>
                </c:pt>
                <c:pt idx="127">
                  <c:v>-0.18200000000000216</c:v>
                </c:pt>
                <c:pt idx="128">
                  <c:v>-1.0959999999999894</c:v>
                </c:pt>
                <c:pt idx="129">
                  <c:v>-9.1000000000008185E-2</c:v>
                </c:pt>
                <c:pt idx="130">
                  <c:v>-2.922300000000007</c:v>
                </c:pt>
                <c:pt idx="131">
                  <c:v>-1.3700000000000045</c:v>
                </c:pt>
                <c:pt idx="132">
                  <c:v>1.3699000000000012</c:v>
                </c:pt>
                <c:pt idx="133">
                  <c:v>1.7349999999999994</c:v>
                </c:pt>
                <c:pt idx="134">
                  <c:v>-0.2739999999999867</c:v>
                </c:pt>
                <c:pt idx="135">
                  <c:v>0.82160000000000366</c:v>
                </c:pt>
                <c:pt idx="136">
                  <c:v>1.2782000000000124</c:v>
                </c:pt>
                <c:pt idx="137">
                  <c:v>1.2790000000000106</c:v>
                </c:pt>
                <c:pt idx="138">
                  <c:v>3.9268000000000001</c:v>
                </c:pt>
                <c:pt idx="139">
                  <c:v>3.7439999999999998</c:v>
                </c:pt>
                <c:pt idx="140">
                  <c:v>2.1909999999999883</c:v>
                </c:pt>
                <c:pt idx="141">
                  <c:v>2.6480000000000103</c:v>
                </c:pt>
                <c:pt idx="142">
                  <c:v>4.3833000000000055</c:v>
                </c:pt>
                <c:pt idx="143">
                  <c:v>2.5570000000000022</c:v>
                </c:pt>
                <c:pt idx="144">
                  <c:v>1.1869999999999976</c:v>
                </c:pt>
                <c:pt idx="145">
                  <c:v>0</c:v>
                </c:pt>
                <c:pt idx="146">
                  <c:v>1.1879999999999882</c:v>
                </c:pt>
                <c:pt idx="147">
                  <c:v>2.3739999999999952</c:v>
                </c:pt>
                <c:pt idx="148">
                  <c:v>0.9129999999999967</c:v>
                </c:pt>
                <c:pt idx="149">
                  <c:v>-1.9180000000000064</c:v>
                </c:pt>
                <c:pt idx="150">
                  <c:v>-2.2830000000000013</c:v>
                </c:pt>
                <c:pt idx="151">
                  <c:v>-1.9180000000000064</c:v>
                </c:pt>
                <c:pt idx="152">
                  <c:v>-3.195699999999988</c:v>
                </c:pt>
                <c:pt idx="153">
                  <c:v>-3.9262999999999977</c:v>
                </c:pt>
                <c:pt idx="154">
                  <c:v>-2.5570000000000022</c:v>
                </c:pt>
                <c:pt idx="155">
                  <c:v>-0.82200000000000273</c:v>
                </c:pt>
                <c:pt idx="156">
                  <c:v>-1.6440000000000055</c:v>
                </c:pt>
                <c:pt idx="157">
                  <c:v>-1.1869999999999976</c:v>
                </c:pt>
                <c:pt idx="158">
                  <c:v>-0.82199999999998852</c:v>
                </c:pt>
                <c:pt idx="159">
                  <c:v>-1.8259999999999934</c:v>
                </c:pt>
                <c:pt idx="160">
                  <c:v>-2.008499999999998</c:v>
                </c:pt>
                <c:pt idx="161">
                  <c:v>0</c:v>
                </c:pt>
                <c:pt idx="162">
                  <c:v>-0.54799999999998761</c:v>
                </c:pt>
                <c:pt idx="163">
                  <c:v>-1.3699999999999903</c:v>
                </c:pt>
                <c:pt idx="164">
                  <c:v>2.8306999999999931</c:v>
                </c:pt>
                <c:pt idx="165">
                  <c:v>1.3692999999999955</c:v>
                </c:pt>
                <c:pt idx="166">
                  <c:v>2.1920000000000073</c:v>
                </c:pt>
                <c:pt idx="167">
                  <c:v>1.4609999999999985</c:v>
                </c:pt>
                <c:pt idx="168">
                  <c:v>2.921999999999997</c:v>
                </c:pt>
                <c:pt idx="169">
                  <c:v>0.27400000000000091</c:v>
                </c:pt>
                <c:pt idx="170">
                  <c:v>0.82199999999998852</c:v>
                </c:pt>
                <c:pt idx="171">
                  <c:v>-0.63899999999999579</c:v>
                </c:pt>
                <c:pt idx="172">
                  <c:v>0.45649999999999125</c:v>
                </c:pt>
                <c:pt idx="173">
                  <c:v>-2.3740999999999985</c:v>
                </c:pt>
                <c:pt idx="174">
                  <c:v>0.45699999999999363</c:v>
                </c:pt>
                <c:pt idx="175">
                  <c:v>1.1879999999999882</c:v>
                </c:pt>
                <c:pt idx="176">
                  <c:v>-1.2779999999999916</c:v>
                </c:pt>
                <c:pt idx="177">
                  <c:v>-2.008499999999998</c:v>
                </c:pt>
                <c:pt idx="178">
                  <c:v>-3.5617000000000019</c:v>
                </c:pt>
                <c:pt idx="179">
                  <c:v>-6.3007999999999953</c:v>
                </c:pt>
                <c:pt idx="180">
                  <c:v>-7.0309999999999917</c:v>
                </c:pt>
                <c:pt idx="181">
                  <c:v>-2.465999999999994</c:v>
                </c:pt>
                <c:pt idx="182">
                  <c:v>-3.3791999999999973</c:v>
                </c:pt>
                <c:pt idx="183">
                  <c:v>-2.2830000000000013</c:v>
                </c:pt>
                <c:pt idx="184">
                  <c:v>-0.91310000000000002</c:v>
                </c:pt>
                <c:pt idx="185">
                  <c:v>-0.73050000000000637</c:v>
                </c:pt>
                <c:pt idx="186">
                  <c:v>-2.5572999999999979</c:v>
                </c:pt>
                <c:pt idx="187">
                  <c:v>-0.45699999999999363</c:v>
                </c:pt>
                <c:pt idx="188">
                  <c:v>-4.8401000000000067</c:v>
                </c:pt>
                <c:pt idx="189">
                  <c:v>-3.1048000000000116</c:v>
                </c:pt>
                <c:pt idx="190">
                  <c:v>-0.27400000000000091</c:v>
                </c:pt>
                <c:pt idx="191">
                  <c:v>3.6527999999999992</c:v>
                </c:pt>
                <c:pt idx="192">
                  <c:v>4.2920000000000016</c:v>
                </c:pt>
                <c:pt idx="193">
                  <c:v>1.9179999999999922</c:v>
                </c:pt>
                <c:pt idx="194">
                  <c:v>5.8442000000000007</c:v>
                </c:pt>
                <c:pt idx="195">
                  <c:v>3.7439999999999998</c:v>
                </c:pt>
                <c:pt idx="196">
                  <c:v>2.7391000000000076</c:v>
                </c:pt>
                <c:pt idx="197">
                  <c:v>4.9305999999999983</c:v>
                </c:pt>
                <c:pt idx="198">
                  <c:v>1.0044999999999931</c:v>
                </c:pt>
                <c:pt idx="199">
                  <c:v>0</c:v>
                </c:pt>
                <c:pt idx="200">
                  <c:v>4.7480999999999938</c:v>
                </c:pt>
                <c:pt idx="201">
                  <c:v>4.1093000000000046</c:v>
                </c:pt>
                <c:pt idx="202">
                  <c:v>2.5566999999999922</c:v>
                </c:pt>
                <c:pt idx="203">
                  <c:v>-1.8264999999999958</c:v>
                </c:pt>
                <c:pt idx="204">
                  <c:v>-1.6437999999999988</c:v>
                </c:pt>
                <c:pt idx="205">
                  <c:v>-4.2009000000000043</c:v>
                </c:pt>
                <c:pt idx="206">
                  <c:v>-8.9489999999999981</c:v>
                </c:pt>
                <c:pt idx="207">
                  <c:v>-2.1916000000000082</c:v>
                </c:pt>
                <c:pt idx="208">
                  <c:v>-2.1912000000000091</c:v>
                </c:pt>
                <c:pt idx="209">
                  <c:v>-0.36499999999999488</c:v>
                </c:pt>
                <c:pt idx="210">
                  <c:v>1.0958000000000112</c:v>
                </c:pt>
                <c:pt idx="211">
                  <c:v>3.195999999999998</c:v>
                </c:pt>
                <c:pt idx="212">
                  <c:v>0.91300000000001091</c:v>
                </c:pt>
                <c:pt idx="213">
                  <c:v>3.6530000000000058</c:v>
                </c:pt>
                <c:pt idx="214">
                  <c:v>3.3790000000000049</c:v>
                </c:pt>
                <c:pt idx="215">
                  <c:v>8.4014999999999986</c:v>
                </c:pt>
                <c:pt idx="216">
                  <c:v>6.6657999999999902</c:v>
                </c:pt>
                <c:pt idx="217">
                  <c:v>6.5749000000000137</c:v>
                </c:pt>
                <c:pt idx="218">
                  <c:v>7.8529999999999944</c:v>
                </c:pt>
                <c:pt idx="219">
                  <c:v>5.3876000000000062</c:v>
                </c:pt>
                <c:pt idx="220">
                  <c:v>4.3832000000000022</c:v>
                </c:pt>
                <c:pt idx="221">
                  <c:v>1.2789999999999964</c:v>
                </c:pt>
                <c:pt idx="222">
                  <c:v>5.2959999999999923</c:v>
                </c:pt>
                <c:pt idx="223">
                  <c:v>-1.7349999999999994</c:v>
                </c:pt>
                <c:pt idx="224">
                  <c:v>2.5570000000000022</c:v>
                </c:pt>
                <c:pt idx="225">
                  <c:v>-9.1999999999998749E-2</c:v>
                </c:pt>
                <c:pt idx="226">
                  <c:v>2.3739999999999952</c:v>
                </c:pt>
                <c:pt idx="227">
                  <c:v>-0.82200000000000273</c:v>
                </c:pt>
                <c:pt idx="228">
                  <c:v>-2.1910000000000025</c:v>
                </c:pt>
                <c:pt idx="229">
                  <c:v>1.0039999999999907</c:v>
                </c:pt>
                <c:pt idx="230">
                  <c:v>-9.0999999999993975E-2</c:v>
                </c:pt>
                <c:pt idx="231">
                  <c:v>-5.5701999999999998</c:v>
                </c:pt>
                <c:pt idx="232">
                  <c:v>-3.6529999999999916</c:v>
                </c:pt>
                <c:pt idx="233">
                  <c:v>-2.1919999999999931</c:v>
                </c:pt>
                <c:pt idx="234">
                  <c:v>-4.8389999999999986</c:v>
                </c:pt>
                <c:pt idx="235">
                  <c:v>-2.0090000000000003</c:v>
                </c:pt>
                <c:pt idx="236">
                  <c:v>-4.4741000000000071</c:v>
                </c:pt>
                <c:pt idx="237">
                  <c:v>-0.18200000000000216</c:v>
                </c:pt>
                <c:pt idx="238">
                  <c:v>-6.4829999999999899</c:v>
                </c:pt>
                <c:pt idx="239">
                  <c:v>-4.7489999999999952</c:v>
                </c:pt>
                <c:pt idx="240">
                  <c:v>-2.5569999999999879</c:v>
                </c:pt>
                <c:pt idx="241">
                  <c:v>-2.1910000000000025</c:v>
                </c:pt>
                <c:pt idx="242">
                  <c:v>-4.4745999999999952</c:v>
                </c:pt>
                <c:pt idx="243">
                  <c:v>0.27389999999999759</c:v>
                </c:pt>
                <c:pt idx="244">
                  <c:v>-2.2826000000000022</c:v>
                </c:pt>
                <c:pt idx="245">
                  <c:v>-4.1092000000000013</c:v>
                </c:pt>
                <c:pt idx="246">
                  <c:v>-3.0139000000000067</c:v>
                </c:pt>
                <c:pt idx="247">
                  <c:v>-5.0224000000000046</c:v>
                </c:pt>
                <c:pt idx="248">
                  <c:v>-0.5478999999999985</c:v>
                </c:pt>
                <c:pt idx="249">
                  <c:v>-3.0139999999999958</c:v>
                </c:pt>
                <c:pt idx="250">
                  <c:v>-1.4614000000000118</c:v>
                </c:pt>
                <c:pt idx="251">
                  <c:v>-4.839500000000001</c:v>
                </c:pt>
                <c:pt idx="252">
                  <c:v>-2.1918000000000006</c:v>
                </c:pt>
                <c:pt idx="253">
                  <c:v>-3.2875999999999976</c:v>
                </c:pt>
                <c:pt idx="254">
                  <c:v>-0.73050000000000637</c:v>
                </c:pt>
                <c:pt idx="255">
                  <c:v>-3.2874000000000052</c:v>
                </c:pt>
                <c:pt idx="256">
                  <c:v>-1.3697999999999979</c:v>
                </c:pt>
                <c:pt idx="257">
                  <c:v>-0.73050000000000637</c:v>
                </c:pt>
                <c:pt idx="258">
                  <c:v>-0.45659999999999457</c:v>
                </c:pt>
                <c:pt idx="259">
                  <c:v>0.45660000000000878</c:v>
                </c:pt>
                <c:pt idx="260">
                  <c:v>-2.1916999999999973</c:v>
                </c:pt>
                <c:pt idx="261">
                  <c:v>-4.5656000000000034</c:v>
                </c:pt>
                <c:pt idx="262">
                  <c:v>-5.2963999999999913</c:v>
                </c:pt>
                <c:pt idx="263">
                  <c:v>-1.9176000000000073</c:v>
                </c:pt>
                <c:pt idx="264">
                  <c:v>-7.1227000000000089</c:v>
                </c:pt>
                <c:pt idx="265">
                  <c:v>-5.2963999999999913</c:v>
                </c:pt>
                <c:pt idx="266">
                  <c:v>-7.6705999999999932</c:v>
                </c:pt>
                <c:pt idx="267">
                  <c:v>-5.2963999999999913</c:v>
                </c:pt>
                <c:pt idx="268">
                  <c:v>-7.8533000000000044</c:v>
                </c:pt>
                <c:pt idx="269">
                  <c:v>-6.7574999999999932</c:v>
                </c:pt>
                <c:pt idx="270">
                  <c:v>-9.405699999999996</c:v>
                </c:pt>
                <c:pt idx="271">
                  <c:v>-5.2051000000000016</c:v>
                </c:pt>
                <c:pt idx="272">
                  <c:v>-4.3832000000000022</c:v>
                </c:pt>
                <c:pt idx="273">
                  <c:v>-8.6751000000000005</c:v>
                </c:pt>
                <c:pt idx="274">
                  <c:v>-6.6661000000000001</c:v>
                </c:pt>
                <c:pt idx="275">
                  <c:v>-9.405699999999996</c:v>
                </c:pt>
                <c:pt idx="276">
                  <c:v>-7.6706999999999965</c:v>
                </c:pt>
                <c:pt idx="277">
                  <c:v>-10.31880000000001</c:v>
                </c:pt>
                <c:pt idx="278">
                  <c:v>-8.5838999999999999</c:v>
                </c:pt>
                <c:pt idx="279">
                  <c:v>-4.6572000000000031</c:v>
                </c:pt>
                <c:pt idx="280">
                  <c:v>-0.45650000000000546</c:v>
                </c:pt>
                <c:pt idx="281">
                  <c:v>-1.3697999999999979</c:v>
                </c:pt>
                <c:pt idx="282">
                  <c:v>-1.7349999999999994</c:v>
                </c:pt>
                <c:pt idx="283">
                  <c:v>-2.5568999999999988</c:v>
                </c:pt>
                <c:pt idx="284">
                  <c:v>-4.1093000000000046</c:v>
                </c:pt>
                <c:pt idx="285">
                  <c:v>1.6436999999999955</c:v>
                </c:pt>
                <c:pt idx="286">
                  <c:v>0.5478999999999985</c:v>
                </c:pt>
                <c:pt idx="287">
                  <c:v>2.8307999999999964</c:v>
                </c:pt>
                <c:pt idx="288">
                  <c:v>5.2051000000000016</c:v>
                </c:pt>
                <c:pt idx="289">
                  <c:v>5.4789999999999992</c:v>
                </c:pt>
                <c:pt idx="290">
                  <c:v>5.7530000000000001</c:v>
                </c:pt>
                <c:pt idx="291">
                  <c:v>3.7439999999999998</c:v>
                </c:pt>
                <c:pt idx="292">
                  <c:v>3.3787000000000091</c:v>
                </c:pt>
                <c:pt idx="293">
                  <c:v>1.1872000000000043</c:v>
                </c:pt>
                <c:pt idx="294">
                  <c:v>1.6436999999999955</c:v>
                </c:pt>
                <c:pt idx="295">
                  <c:v>0.18269999999999698</c:v>
                </c:pt>
                <c:pt idx="296">
                  <c:v>0.27400000000000091</c:v>
                </c:pt>
                <c:pt idx="297">
                  <c:v>2.5568999999999988</c:v>
                </c:pt>
                <c:pt idx="298">
                  <c:v>4.9311000000000007</c:v>
                </c:pt>
                <c:pt idx="299">
                  <c:v>4.5658999999999992</c:v>
                </c:pt>
                <c:pt idx="300">
                  <c:v>4.7484999999999928</c:v>
                </c:pt>
                <c:pt idx="301">
                  <c:v>6.4835000000000065</c:v>
                </c:pt>
                <c:pt idx="302">
                  <c:v>5.1137999999999977</c:v>
                </c:pt>
                <c:pt idx="303">
                  <c:v>0.63920000000000243</c:v>
                </c:pt>
                <c:pt idx="304">
                  <c:v>-1.3697999999999979</c:v>
                </c:pt>
                <c:pt idx="305">
                  <c:v>1.7349999999999994</c:v>
                </c:pt>
                <c:pt idx="306">
                  <c:v>1.8263000000000034</c:v>
                </c:pt>
                <c:pt idx="307">
                  <c:v>-0.63930000000000575</c:v>
                </c:pt>
                <c:pt idx="308">
                  <c:v>-9.1300000000003934E-2</c:v>
                </c:pt>
                <c:pt idx="309">
                  <c:v>-1.4611000000000018</c:v>
                </c:pt>
                <c:pt idx="310">
                  <c:v>-1.1871000000000009</c:v>
                </c:pt>
                <c:pt idx="311">
                  <c:v>1.1871000000000009</c:v>
                </c:pt>
                <c:pt idx="312">
                  <c:v>-0.18259999999999366</c:v>
                </c:pt>
                <c:pt idx="313">
                  <c:v>-0.18260000000000787</c:v>
                </c:pt>
                <c:pt idx="314">
                  <c:v>0.63920000000000243</c:v>
                </c:pt>
                <c:pt idx="315">
                  <c:v>3.2874999999999943</c:v>
                </c:pt>
                <c:pt idx="316">
                  <c:v>3.5613999999999919</c:v>
                </c:pt>
                <c:pt idx="317">
                  <c:v>0.63919999999998822</c:v>
                </c:pt>
                <c:pt idx="318">
                  <c:v>1.278499999999994</c:v>
                </c:pt>
                <c:pt idx="319">
                  <c:v>4.748500000000007</c:v>
                </c:pt>
                <c:pt idx="320">
                  <c:v>3.8353000000000037</c:v>
                </c:pt>
                <c:pt idx="321">
                  <c:v>2.8308000000000106</c:v>
                </c:pt>
                <c:pt idx="322">
                  <c:v>-4.5658999999999992</c:v>
                </c:pt>
                <c:pt idx="323">
                  <c:v>-5.7530000000000001</c:v>
                </c:pt>
                <c:pt idx="324">
                  <c:v>-4.931200000000004</c:v>
                </c:pt>
                <c:pt idx="325">
                  <c:v>-3.5613999999999919</c:v>
                </c:pt>
                <c:pt idx="326">
                  <c:v>-3.0135000000000076</c:v>
                </c:pt>
                <c:pt idx="327">
                  <c:v>-2.4655999999999949</c:v>
                </c:pt>
                <c:pt idx="328">
                  <c:v>0</c:v>
                </c:pt>
                <c:pt idx="329">
                  <c:v>2.1003000000000043</c:v>
                </c:pt>
                <c:pt idx="330">
                  <c:v>2.8307999999999964</c:v>
                </c:pt>
                <c:pt idx="331">
                  <c:v>1.278499999999994</c:v>
                </c:pt>
                <c:pt idx="332">
                  <c:v>1.095799999999997</c:v>
                </c:pt>
                <c:pt idx="333">
                  <c:v>-1.4611000000000018</c:v>
                </c:pt>
                <c:pt idx="334">
                  <c:v>5.0224999999999937</c:v>
                </c:pt>
                <c:pt idx="335">
                  <c:v>5.844300000000004</c:v>
                </c:pt>
                <c:pt idx="336">
                  <c:v>5.2051000000000016</c:v>
                </c:pt>
                <c:pt idx="337">
                  <c:v>0.63920000000000243</c:v>
                </c:pt>
                <c:pt idx="338">
                  <c:v>3.9266999999999967</c:v>
                </c:pt>
                <c:pt idx="339">
                  <c:v>3.1047999999999973</c:v>
                </c:pt>
                <c:pt idx="340">
                  <c:v>2.191599999999994</c:v>
                </c:pt>
                <c:pt idx="341">
                  <c:v>1.4611000000000018</c:v>
                </c:pt>
                <c:pt idx="342">
                  <c:v>1.6437000000000097</c:v>
                </c:pt>
                <c:pt idx="343">
                  <c:v>1.9176000000000073</c:v>
                </c:pt>
                <c:pt idx="344">
                  <c:v>1.4611000000000018</c:v>
                </c:pt>
                <c:pt idx="345">
                  <c:v>4.4745999999999952</c:v>
                </c:pt>
                <c:pt idx="346">
                  <c:v>5.5703000000000031</c:v>
                </c:pt>
                <c:pt idx="347">
                  <c:v>6.4836999999999989</c:v>
                </c:pt>
                <c:pt idx="348">
                  <c:v>3.7439999999999998</c:v>
                </c:pt>
                <c:pt idx="349">
                  <c:v>6.5748999999999995</c:v>
                </c:pt>
                <c:pt idx="350">
                  <c:v>1.7349999999999994</c:v>
                </c:pt>
                <c:pt idx="351">
                  <c:v>1.7349999999999994</c:v>
                </c:pt>
                <c:pt idx="352">
                  <c:v>1.7351000000000028</c:v>
                </c:pt>
                <c:pt idx="353">
                  <c:v>-0.82189999999999941</c:v>
                </c:pt>
                <c:pt idx="354">
                  <c:v>-0.27389999999999759</c:v>
                </c:pt>
                <c:pt idx="355">
                  <c:v>-0.18260000000000787</c:v>
                </c:pt>
                <c:pt idx="356">
                  <c:v>0.73050000000000637</c:v>
                </c:pt>
                <c:pt idx="357">
                  <c:v>0</c:v>
                </c:pt>
                <c:pt idx="358">
                  <c:v>-3.2874000000000052</c:v>
                </c:pt>
                <c:pt idx="359">
                  <c:v>-5.113900000000001</c:v>
                </c:pt>
                <c:pt idx="360">
                  <c:v>-3.8353000000000037</c:v>
                </c:pt>
                <c:pt idx="361">
                  <c:v>-5.2051000000000016</c:v>
                </c:pt>
                <c:pt idx="362">
                  <c:v>-3.1047999999999973</c:v>
                </c:pt>
                <c:pt idx="363">
                  <c:v>-2.9222000000000037</c:v>
                </c:pt>
                <c:pt idx="364">
                  <c:v>-4.1092999999999904</c:v>
                </c:pt>
                <c:pt idx="365">
                  <c:v>-9.1300000000003934E-2</c:v>
                </c:pt>
                <c:pt idx="366">
                  <c:v>-1.0958000000000112</c:v>
                </c:pt>
                <c:pt idx="367">
                  <c:v>-1.2783999999999907</c:v>
                </c:pt>
                <c:pt idx="368">
                  <c:v>-1.9176000000000073</c:v>
                </c:pt>
                <c:pt idx="369">
                  <c:v>-1.095799999999997</c:v>
                </c:pt>
                <c:pt idx="370">
                  <c:v>3.9266000000000076</c:v>
                </c:pt>
                <c:pt idx="371">
                  <c:v>10.5929</c:v>
                </c:pt>
                <c:pt idx="372">
                  <c:v>11.962600000000009</c:v>
                </c:pt>
                <c:pt idx="373">
                  <c:v>12.328299999999999</c:v>
                </c:pt>
                <c:pt idx="374">
                  <c:v>12.053200000000004</c:v>
                </c:pt>
                <c:pt idx="375">
                  <c:v>10.866600000000005</c:v>
                </c:pt>
                <c:pt idx="376">
                  <c:v>10.683499999999995</c:v>
                </c:pt>
                <c:pt idx="377">
                  <c:v>9.0404000000000053</c:v>
                </c:pt>
                <c:pt idx="378">
                  <c:v>10.572900000000004</c:v>
                </c:pt>
                <c:pt idx="379">
                  <c:v>10.956800000000001</c:v>
                </c:pt>
                <c:pt idx="380">
                  <c:v>9.0844000000000023</c:v>
                </c:pt>
                <c:pt idx="381">
                  <c:v>8.8196999999999974</c:v>
                </c:pt>
                <c:pt idx="382">
                  <c:v>8.6739000000000033</c:v>
                </c:pt>
                <c:pt idx="383">
                  <c:v>-1.3070000000000022</c:v>
                </c:pt>
                <c:pt idx="384">
                  <c:v>0.71999999999999886</c:v>
                </c:pt>
                <c:pt idx="385">
                  <c:v>2.1260000000000048</c:v>
                </c:pt>
                <c:pt idx="386">
                  <c:v>0</c:v>
                </c:pt>
                <c:pt idx="387">
                  <c:v>0.17300000000000182</c:v>
                </c:pt>
                <c:pt idx="388">
                  <c:v>3.0679999999999978</c:v>
                </c:pt>
                <c:pt idx="389">
                  <c:v>3.6430000000000007</c:v>
                </c:pt>
                <c:pt idx="390">
                  <c:v>2.6490000000000009</c:v>
                </c:pt>
                <c:pt idx="391">
                  <c:v>3.195999999999998</c:v>
                </c:pt>
                <c:pt idx="392">
                  <c:v>4.6580000000000013</c:v>
                </c:pt>
                <c:pt idx="393">
                  <c:v>3.6530000000000058</c:v>
                </c:pt>
                <c:pt idx="394">
                  <c:v>-2.4650000000000034</c:v>
                </c:pt>
                <c:pt idx="395">
                  <c:v>-0.45699999999999363</c:v>
                </c:pt>
                <c:pt idx="396">
                  <c:v>-5.3880000000000052</c:v>
                </c:pt>
                <c:pt idx="397">
                  <c:v>-5.8440000000000083</c:v>
                </c:pt>
                <c:pt idx="398">
                  <c:v>-2.7399999999999949</c:v>
                </c:pt>
                <c:pt idx="399">
                  <c:v>-1.1880000000000024</c:v>
                </c:pt>
                <c:pt idx="400">
                  <c:v>-2.6479999999999961</c:v>
                </c:pt>
                <c:pt idx="401">
                  <c:v>-3.8359999999999985</c:v>
                </c:pt>
                <c:pt idx="402">
                  <c:v>-3.195999999999998</c:v>
                </c:pt>
                <c:pt idx="403">
                  <c:v>-5.4789999999999992</c:v>
                </c:pt>
                <c:pt idx="404">
                  <c:v>-6.1189999999999998</c:v>
                </c:pt>
                <c:pt idx="405">
                  <c:v>-5.0230000000000103</c:v>
                </c:pt>
                <c:pt idx="406">
                  <c:v>-9.1999999999998749E-2</c:v>
                </c:pt>
                <c:pt idx="407">
                  <c:v>-1.7349999999999994</c:v>
                </c:pt>
                <c:pt idx="408">
                  <c:v>2.7400000000000091</c:v>
                </c:pt>
                <c:pt idx="409">
                  <c:v>2.7390000000000043</c:v>
                </c:pt>
                <c:pt idx="410">
                  <c:v>-5.2970000000000113</c:v>
                </c:pt>
                <c:pt idx="411">
                  <c:v>-12.236999999999995</c:v>
                </c:pt>
                <c:pt idx="412">
                  <c:v>-10.503</c:v>
                </c:pt>
                <c:pt idx="413">
                  <c:v>-2.8310000000000031</c:v>
                </c:pt>
                <c:pt idx="414">
                  <c:v>-5.8449999999999989</c:v>
                </c:pt>
                <c:pt idx="415">
                  <c:v>-2.7400000000000091</c:v>
                </c:pt>
                <c:pt idx="416">
                  <c:v>2.1920000000000073</c:v>
                </c:pt>
                <c:pt idx="417">
                  <c:v>1.5530000000000115</c:v>
                </c:pt>
                <c:pt idx="418">
                  <c:v>-3.3790000000000049</c:v>
                </c:pt>
                <c:pt idx="419">
                  <c:v>-6.5750000000000028</c:v>
                </c:pt>
              </c:numCache>
            </c:numRef>
          </c:val>
          <c:extLst>
            <c:ext xmlns:c14="http://schemas.microsoft.com/office/drawing/2007/8/2/chart" uri="{6F2FDCE9-48DA-4B69-8628-5D25D57E5C99}">
              <c14:invertSolidFillFmt>
                <c14:spPr xmlns:c14="http://schemas.microsoft.com/office/drawing/2007/8/2/chart">
                  <a:solidFill>
                    <a:srgbClr val="FF0000"/>
                  </a:solidFill>
                  <a:ln w="3175">
                    <a:solidFill>
                      <a:schemeClr val="tx1"/>
                    </a:solidFill>
                  </a:ln>
                  <a:effectLst/>
                </c14:spPr>
              </c14:invertSolidFillFmt>
            </c:ext>
            <c:ext xmlns:c16="http://schemas.microsoft.com/office/drawing/2014/chart" uri="{C3380CC4-5D6E-409C-BE32-E72D297353CC}">
              <c16:uniqueId val="{00000001-D814-48ED-8291-830D2F78491C}"/>
            </c:ext>
          </c:extLst>
        </c:ser>
        <c:dLbls>
          <c:showLegendKey val="0"/>
          <c:showVal val="0"/>
          <c:showCatName val="0"/>
          <c:showSerName val="0"/>
          <c:showPercent val="0"/>
          <c:showBubbleSize val="0"/>
        </c:dLbls>
        <c:gapWidth val="0"/>
        <c:axId val="1222036832"/>
        <c:axId val="1227982304"/>
      </c:barChart>
      <c:dateAx>
        <c:axId val="1222036832"/>
        <c:scaling>
          <c:orientation val="minMax"/>
        </c:scaling>
        <c:delete val="0"/>
        <c:axPos val="b"/>
        <c:numFmt formatCode="mmm\-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7982304"/>
        <c:crosses val="autoZero"/>
        <c:auto val="1"/>
        <c:lblOffset val="100"/>
        <c:baseTimeUnit val="months"/>
      </c:dateAx>
      <c:valAx>
        <c:axId val="1227982304"/>
        <c:scaling>
          <c:orientation val="minMax"/>
        </c:scaling>
        <c:delete val="0"/>
        <c:axPos val="l"/>
        <c:majorGridlines>
          <c:spPr>
            <a:ln w="9525" cap="flat" cmpd="sng" algn="ctr">
              <a:solidFill>
                <a:schemeClr val="bg1">
                  <a:alpha val="20000"/>
                </a:schemeClr>
              </a:solidFill>
              <a:round/>
            </a:ln>
            <a:effectLst/>
          </c:spPr>
        </c:majorGridlines>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2036832"/>
        <c:crosses val="autoZero"/>
        <c:crossBetween val="between"/>
        <c:majorUnit val="1"/>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Small Business Optimism Index 1986- vs GDP YoY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1"/>
          <c:order val="1"/>
          <c:tx>
            <c:strRef>
              <c:f>SBO_vs_GDP!$F$1</c:f>
              <c:strCache>
                <c:ptCount val="1"/>
                <c:pt idx="0">
                  <c:v>GDP YoY %</c:v>
                </c:pt>
              </c:strCache>
            </c:strRef>
          </c:tx>
          <c:spPr>
            <a:solidFill>
              <a:srgbClr val="00B050">
                <a:alpha val="70196"/>
              </a:srgbClr>
            </a:solidFill>
            <a:ln>
              <a:noFill/>
            </a:ln>
            <a:effectLst/>
          </c:spPr>
          <c:invertIfNegative val="1"/>
          <c:val>
            <c:numRef>
              <c:f>SBO_vs_GDP!$F$2:$F$2000</c:f>
              <c:numCache>
                <c:formatCode>0.00%</c:formatCode>
                <c:ptCount val="1999"/>
                <c:pt idx="14">
                  <c:v>2.7161342870673687E-2</c:v>
                </c:pt>
                <c:pt idx="17">
                  <c:v>3.3588249573656623E-2</c:v>
                </c:pt>
                <c:pt idx="20">
                  <c:v>3.2672772854671052E-2</c:v>
                </c:pt>
                <c:pt idx="23">
                  <c:v>4.4792977774129314E-2</c:v>
                </c:pt>
                <c:pt idx="26">
                  <c:v>4.24228159614237E-2</c:v>
                </c:pt>
                <c:pt idx="29">
                  <c:v>4.484604620227356E-2</c:v>
                </c:pt>
                <c:pt idx="32">
                  <c:v>4.1928205272430713E-2</c:v>
                </c:pt>
                <c:pt idx="35">
                  <c:v>3.7989037531788027E-2</c:v>
                </c:pt>
                <c:pt idx="38">
                  <c:v>4.3152062015774019E-2</c:v>
                </c:pt>
                <c:pt idx="41">
                  <c:v>3.7482970179445199E-2</c:v>
                </c:pt>
                <c:pt idx="44">
                  <c:v>3.908120567714899E-2</c:v>
                </c:pt>
                <c:pt idx="47">
                  <c:v>2.7438111777549921E-2</c:v>
                </c:pt>
                <c:pt idx="50">
                  <c:v>2.8213017007731121E-2</c:v>
                </c:pt>
                <c:pt idx="53">
                  <c:v>2.4127636564784692E-2</c:v>
                </c:pt>
                <c:pt idx="56">
                  <c:v>1.7272143084210042E-2</c:v>
                </c:pt>
                <c:pt idx="59">
                  <c:v>6.0287596757870564E-3</c:v>
                </c:pt>
                <c:pt idx="62">
                  <c:v>-9.501950623666407E-3</c:v>
                </c:pt>
                <c:pt idx="65">
                  <c:v>-5.388378142790304E-3</c:v>
                </c:pt>
                <c:pt idx="68">
                  <c:v>-1.0271852984184444E-3</c:v>
                </c:pt>
                <c:pt idx="71">
                  <c:v>1.1664204321365066E-2</c:v>
                </c:pt>
                <c:pt idx="74">
                  <c:v>2.8586525919191606E-2</c:v>
                </c:pt>
                <c:pt idx="77">
                  <c:v>3.1695712595280374E-2</c:v>
                </c:pt>
                <c:pt idx="80">
                  <c:v>3.6653496782618103E-2</c:v>
                </c:pt>
                <c:pt idx="83">
                  <c:v>4.3829767135290125E-2</c:v>
                </c:pt>
                <c:pt idx="86">
                  <c:v>3.3209094782169685E-2</c:v>
                </c:pt>
                <c:pt idx="89">
                  <c:v>2.8078701503631745E-2</c:v>
                </c:pt>
                <c:pt idx="92">
                  <c:v>2.2877065695919026E-2</c:v>
                </c:pt>
                <c:pt idx="95">
                  <c:v>2.6085590436127543E-2</c:v>
                </c:pt>
                <c:pt idx="98">
                  <c:v>3.430940273615609E-2</c:v>
                </c:pt>
                <c:pt idx="101">
                  <c:v>4.2254474939159931E-2</c:v>
                </c:pt>
                <c:pt idx="104">
                  <c:v>4.3366469321262188E-2</c:v>
                </c:pt>
                <c:pt idx="107">
                  <c:v>4.1157564491065148E-2</c:v>
                </c:pt>
                <c:pt idx="110">
                  <c:v>3.4811227923887036E-2</c:v>
                </c:pt>
                <c:pt idx="113">
                  <c:v>2.4022518018026316E-2</c:v>
                </c:pt>
                <c:pt idx="116">
                  <c:v>2.6732241097901271E-2</c:v>
                </c:pt>
                <c:pt idx="119">
                  <c:v>2.1996746355449796E-2</c:v>
                </c:pt>
                <c:pt idx="122">
                  <c:v>2.6011121012811167E-2</c:v>
                </c:pt>
                <c:pt idx="125">
                  <c:v>4.0020614462274562E-2</c:v>
                </c:pt>
                <c:pt idx="128">
                  <c:v>4.049822504514753E-2</c:v>
                </c:pt>
                <c:pt idx="131">
                  <c:v>4.4212151121520417E-2</c:v>
                </c:pt>
                <c:pt idx="134">
                  <c:v>4.3140643984745174E-2</c:v>
                </c:pt>
                <c:pt idx="137">
                  <c:v>4.3080662668359818E-2</c:v>
                </c:pt>
                <c:pt idx="140">
                  <c:v>4.6738859307256304E-2</c:v>
                </c:pt>
                <c:pt idx="143">
                  <c:v>4.4878594353207076E-2</c:v>
                </c:pt>
                <c:pt idx="146">
                  <c:v>4.8552862413130518E-2</c:v>
                </c:pt>
                <c:pt idx="149">
                  <c:v>4.0959674731917743E-2</c:v>
                </c:pt>
                <c:pt idx="152">
                  <c:v>4.0977351563013784E-2</c:v>
                </c:pt>
                <c:pt idx="155">
                  <c:v>4.8791107562503447E-2</c:v>
                </c:pt>
                <c:pt idx="158">
                  <c:v>4.8240665571038822E-2</c:v>
                </c:pt>
                <c:pt idx="161">
                  <c:v>4.6613675126645139E-2</c:v>
                </c:pt>
                <c:pt idx="164">
                  <c:v>4.7203872038918931E-2</c:v>
                </c:pt>
                <c:pt idx="167">
                  <c:v>4.8066493041425962E-2</c:v>
                </c:pt>
                <c:pt idx="170">
                  <c:v>4.199578289410727E-2</c:v>
                </c:pt>
                <c:pt idx="173">
                  <c:v>5.2977375076148039E-2</c:v>
                </c:pt>
                <c:pt idx="176">
                  <c:v>4.0753302004322221E-2</c:v>
                </c:pt>
                <c:pt idx="179">
                  <c:v>2.9734826997560696E-2</c:v>
                </c:pt>
                <c:pt idx="182">
                  <c:v>2.3097095761363286E-2</c:v>
                </c:pt>
                <c:pt idx="185">
                  <c:v>1.0572423861634371E-2</c:v>
                </c:pt>
                <c:pt idx="188">
                  <c:v>5.035884805301742E-3</c:v>
                </c:pt>
                <c:pt idx="191">
                  <c:v>1.534858473726491E-3</c:v>
                </c:pt>
                <c:pt idx="194">
                  <c:v>1.3182794121317213E-2</c:v>
                </c:pt>
                <c:pt idx="197">
                  <c:v>1.3396106341180535E-2</c:v>
                </c:pt>
                <c:pt idx="200">
                  <c:v>2.2143660477966304E-2</c:v>
                </c:pt>
                <c:pt idx="203">
                  <c:v>2.0945407221023796E-2</c:v>
                </c:pt>
                <c:pt idx="206">
                  <c:v>1.7709260624130696E-2</c:v>
                </c:pt>
                <c:pt idx="209">
                  <c:v>2.0284012229569721E-2</c:v>
                </c:pt>
                <c:pt idx="212">
                  <c:v>3.3018069338085973E-2</c:v>
                </c:pt>
                <c:pt idx="215">
                  <c:v>4.3263634159134756E-2</c:v>
                </c:pt>
                <c:pt idx="218">
                  <c:v>4.304555592447934E-2</c:v>
                </c:pt>
                <c:pt idx="221">
                  <c:v>4.2030192539120853E-2</c:v>
                </c:pt>
                <c:pt idx="224">
                  <c:v>3.4315945293957352E-2</c:v>
                </c:pt>
                <c:pt idx="227">
                  <c:v>3.2817945028310813E-2</c:v>
                </c:pt>
                <c:pt idx="230">
                  <c:v>3.8706793481566561E-2</c:v>
                </c:pt>
                <c:pt idx="233">
                  <c:v>3.5608931295200826E-2</c:v>
                </c:pt>
                <c:pt idx="236">
                  <c:v>3.5054999023849572E-2</c:v>
                </c:pt>
                <c:pt idx="239">
                  <c:v>3.1261114057367735E-2</c:v>
                </c:pt>
                <c:pt idx="242">
                  <c:v>3.3538948585265092E-2</c:v>
                </c:pt>
                <c:pt idx="245">
                  <c:v>3.119473048862852E-2</c:v>
                </c:pt>
                <c:pt idx="248">
                  <c:v>2.3665022848568428E-2</c:v>
                </c:pt>
                <c:pt idx="251">
                  <c:v>2.5907044570183974E-2</c:v>
                </c:pt>
                <c:pt idx="254">
                  <c:v>1.4822926220208159E-2</c:v>
                </c:pt>
                <c:pt idx="257">
                  <c:v>1.8256902946243766E-2</c:v>
                </c:pt>
                <c:pt idx="260">
                  <c:v>2.2208131763507111E-2</c:v>
                </c:pt>
                <c:pt idx="263">
                  <c:v>1.9734775241238147E-2</c:v>
                </c:pt>
                <c:pt idx="266">
                  <c:v>1.1492366262432467E-2</c:v>
                </c:pt>
                <c:pt idx="269">
                  <c:v>1.0924276179985013E-2</c:v>
                </c:pt>
                <c:pt idx="272">
                  <c:v>1.876587200219146E-5</c:v>
                </c:pt>
                <c:pt idx="275">
                  <c:v>-2.7530827846549893E-2</c:v>
                </c:pt>
                <c:pt idx="278">
                  <c:v>-3.2890715516301232E-2</c:v>
                </c:pt>
                <c:pt idx="281">
                  <c:v>-3.9244471349849222E-2</c:v>
                </c:pt>
                <c:pt idx="284">
                  <c:v>-3.0497799455570112E-2</c:v>
                </c:pt>
                <c:pt idx="287">
                  <c:v>1.8287415594975698E-3</c:v>
                </c:pt>
                <c:pt idx="290">
                  <c:v>1.7102535375568915E-2</c:v>
                </c:pt>
                <c:pt idx="293">
                  <c:v>2.7960666618343167E-2</c:v>
                </c:pt>
                <c:pt idx="296">
                  <c:v>3.1782075474306767E-2</c:v>
                </c:pt>
                <c:pt idx="299">
                  <c:v>2.5694549994536298E-2</c:v>
                </c:pt>
                <c:pt idx="302">
                  <c:v>1.9306273148906504E-2</c:v>
                </c:pt>
                <c:pt idx="305">
                  <c:v>1.7215030625217995E-2</c:v>
                </c:pt>
                <c:pt idx="308">
                  <c:v>9.4903849657161834E-3</c:v>
                </c:pt>
                <c:pt idx="311">
                  <c:v>1.6093456608864725E-2</c:v>
                </c:pt>
                <c:pt idx="314">
                  <c:v>2.6517566557714759E-2</c:v>
                </c:pt>
                <c:pt idx="317">
                  <c:v>2.3615085810537968E-2</c:v>
                </c:pt>
                <c:pt idx="320">
                  <c:v>2.528124545690132E-2</c:v>
                </c:pt>
                <c:pt idx="323">
                  <c:v>1.4685667872627999E-2</c:v>
                </c:pt>
                <c:pt idx="326">
                  <c:v>1.5719476053010734E-2</c:v>
                </c:pt>
                <c:pt idx="329">
                  <c:v>1.2616546391348423E-2</c:v>
                </c:pt>
                <c:pt idx="332">
                  <c:v>1.9174180691829863E-2</c:v>
                </c:pt>
                <c:pt idx="335">
                  <c:v>2.6141227446924854E-2</c:v>
                </c:pt>
                <c:pt idx="338">
                  <c:v>1.4257249176644771E-2</c:v>
                </c:pt>
                <c:pt idx="341">
                  <c:v>2.6720123780876529E-2</c:v>
                </c:pt>
                <c:pt idx="344">
                  <c:v>3.1177281686652052E-2</c:v>
                </c:pt>
                <c:pt idx="347">
                  <c:v>2.8768548833451736E-2</c:v>
                </c:pt>
                <c:pt idx="350">
                  <c:v>4.1477467631648918E-2</c:v>
                </c:pt>
                <c:pt idx="353">
                  <c:v>3.4520135558198002E-2</c:v>
                </c:pt>
                <c:pt idx="356">
                  <c:v>2.5747666846286613E-2</c:v>
                </c:pt>
                <c:pt idx="359">
                  <c:v>2.1642838334722306E-2</c:v>
                </c:pt>
                <c:pt idx="362">
                  <c:v>1.7769352062828522E-2</c:v>
                </c:pt>
                <c:pt idx="365">
                  <c:v>1.408254507228872E-2</c:v>
                </c:pt>
                <c:pt idx="368">
                  <c:v>1.5919402132709228E-2</c:v>
                </c:pt>
                <c:pt idx="371">
                  <c:v>2.0675786119747568E-2</c:v>
                </c:pt>
                <c:pt idx="374">
                  <c:v>2.0668230488113951E-2</c:v>
                </c:pt>
                <c:pt idx="377">
                  <c:v>2.183861029896466E-2</c:v>
                </c:pt>
                <c:pt idx="380">
                  <c:v>2.3713060084028768E-2</c:v>
                </c:pt>
                <c:pt idx="383">
                  <c:v>2.7033349800312505E-2</c:v>
                </c:pt>
                <c:pt idx="386">
                  <c:v>3.077125212191226E-2</c:v>
                </c:pt>
                <c:pt idx="389">
                  <c:v>3.3251870549614121E-2</c:v>
                </c:pt>
                <c:pt idx="392">
                  <c:v>3.116300139296756E-2</c:v>
                </c:pt>
                <c:pt idx="395">
                  <c:v>2.4755177611159113E-2</c:v>
                </c:pt>
                <c:pt idx="398">
                  <c:v>2.2658017063019967E-2</c:v>
                </c:pt>
                <c:pt idx="401">
                  <c:v>1.9631632951891076E-2</c:v>
                </c:pt>
                <c:pt idx="404">
                  <c:v>2.0764805273790904E-2</c:v>
                </c:pt>
                <c:pt idx="407">
                  <c:v>2.338884877970427E-2</c:v>
                </c:pt>
                <c:pt idx="410">
                  <c:v>3.1926064467315664E-3</c:v>
                </c:pt>
                <c:pt idx="413">
                  <c:v>-9.0327754662195434E-2</c:v>
                </c:pt>
                <c:pt idx="416">
                  <c:v>-2.8483454799102848E-2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2-7F25-4936-8C22-8080BC07734B}"/>
            </c:ext>
          </c:extLst>
        </c:ser>
        <c:dLbls>
          <c:showLegendKey val="0"/>
          <c:showVal val="0"/>
          <c:showCatName val="0"/>
          <c:showSerName val="0"/>
          <c:showPercent val="0"/>
          <c:showBubbleSize val="0"/>
        </c:dLbls>
        <c:gapWidth val="0"/>
        <c:overlap val="100"/>
        <c:axId val="1209064848"/>
        <c:axId val="1169475552"/>
      </c:barChart>
      <c:lineChart>
        <c:grouping val="standard"/>
        <c:varyColors val="0"/>
        <c:ser>
          <c:idx val="0"/>
          <c:order val="0"/>
          <c:tx>
            <c:strRef>
              <c:f>SBO_vs_GDP!$B$1</c:f>
              <c:strCache>
                <c:ptCount val="1"/>
                <c:pt idx="0">
                  <c:v>Small Business Optimism Index</c:v>
                </c:pt>
              </c:strCache>
            </c:strRef>
          </c:tx>
          <c:spPr>
            <a:ln w="19050" cap="rnd">
              <a:solidFill>
                <a:schemeClr val="accent1"/>
              </a:solidFill>
              <a:round/>
            </a:ln>
            <a:effectLst/>
          </c:spPr>
          <c:marker>
            <c:symbol val="none"/>
          </c:marker>
          <c:trendline>
            <c:spPr>
              <a:ln w="12700" cap="rnd">
                <a:solidFill>
                  <a:schemeClr val="bg1"/>
                </a:solidFill>
                <a:prstDash val="solid"/>
              </a:ln>
              <a:effectLst/>
            </c:spPr>
            <c:trendlineType val="movingAvg"/>
            <c:period val="4"/>
            <c:dispRSqr val="0"/>
            <c:dispEq val="0"/>
          </c:trendline>
          <c:cat>
            <c:numRef>
              <c:f>SBO_vs_GDP!$A$2:$A$2000</c:f>
              <c:numCache>
                <c:formatCode>mmm\-yy</c:formatCode>
                <c:ptCount val="1999"/>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SBO_vs_GDP!$B$2:$B$2000</c:f>
              <c:numCache>
                <c:formatCode>0.0</c:formatCode>
                <c:ptCount val="1999"/>
                <c:pt idx="0">
                  <c:v>100.285</c:v>
                </c:pt>
                <c:pt idx="1">
                  <c:v>99.791499999999999</c:v>
                </c:pt>
                <c:pt idx="2">
                  <c:v>101.46299999999999</c:v>
                </c:pt>
                <c:pt idx="3">
                  <c:v>101.015</c:v>
                </c:pt>
                <c:pt idx="4">
                  <c:v>101.956</c:v>
                </c:pt>
                <c:pt idx="5">
                  <c:v>101.289</c:v>
                </c:pt>
                <c:pt idx="6">
                  <c:v>99.837199999999996</c:v>
                </c:pt>
                <c:pt idx="7">
                  <c:v>98.814400000000006</c:v>
                </c:pt>
                <c:pt idx="8">
                  <c:v>98.586100000000002</c:v>
                </c:pt>
                <c:pt idx="9">
                  <c:v>98.759600000000006</c:v>
                </c:pt>
                <c:pt idx="10">
                  <c:v>97.536000000000001</c:v>
                </c:pt>
                <c:pt idx="11">
                  <c:v>100.66800000000001</c:v>
                </c:pt>
                <c:pt idx="12">
                  <c:v>100.102</c:v>
                </c:pt>
                <c:pt idx="13">
                  <c:v>100.613</c:v>
                </c:pt>
                <c:pt idx="14">
                  <c:v>101.18899999999999</c:v>
                </c:pt>
                <c:pt idx="15">
                  <c:v>100.102</c:v>
                </c:pt>
                <c:pt idx="16">
                  <c:v>99.855400000000003</c:v>
                </c:pt>
                <c:pt idx="17">
                  <c:v>101.746</c:v>
                </c:pt>
                <c:pt idx="18">
                  <c:v>102.485</c:v>
                </c:pt>
                <c:pt idx="19">
                  <c:v>103.745</c:v>
                </c:pt>
                <c:pt idx="20">
                  <c:v>102.42100000000001</c:v>
                </c:pt>
                <c:pt idx="21">
                  <c:v>101.59</c:v>
                </c:pt>
                <c:pt idx="22">
                  <c:v>98.631799999999998</c:v>
                </c:pt>
                <c:pt idx="23">
                  <c:v>100.029</c:v>
                </c:pt>
                <c:pt idx="24">
                  <c:v>100.376</c:v>
                </c:pt>
                <c:pt idx="25">
                  <c:v>99.061000000000007</c:v>
                </c:pt>
                <c:pt idx="26">
                  <c:v>101.554</c:v>
                </c:pt>
                <c:pt idx="27">
                  <c:v>100.65</c:v>
                </c:pt>
                <c:pt idx="28">
                  <c:v>100.95099999999999</c:v>
                </c:pt>
                <c:pt idx="29">
                  <c:v>101.654</c:v>
                </c:pt>
                <c:pt idx="30">
                  <c:v>100.111</c:v>
                </c:pt>
                <c:pt idx="31">
                  <c:v>101.645</c:v>
                </c:pt>
                <c:pt idx="32">
                  <c:v>100.77800000000001</c:v>
                </c:pt>
                <c:pt idx="33">
                  <c:v>102.13800000000001</c:v>
                </c:pt>
                <c:pt idx="34">
                  <c:v>101.828</c:v>
                </c:pt>
                <c:pt idx="35">
                  <c:v>100.485</c:v>
                </c:pt>
                <c:pt idx="36">
                  <c:v>101.289</c:v>
                </c:pt>
                <c:pt idx="37">
                  <c:v>101.892</c:v>
                </c:pt>
                <c:pt idx="38">
                  <c:v>101.371</c:v>
                </c:pt>
                <c:pt idx="39">
                  <c:v>98.0017</c:v>
                </c:pt>
                <c:pt idx="40">
                  <c:v>97.298500000000004</c:v>
                </c:pt>
                <c:pt idx="41">
                  <c:v>99.371399999999994</c:v>
                </c:pt>
                <c:pt idx="42">
                  <c:v>99.563199999999995</c:v>
                </c:pt>
                <c:pt idx="43">
                  <c:v>99.636300000000006</c:v>
                </c:pt>
                <c:pt idx="44">
                  <c:v>101.873</c:v>
                </c:pt>
                <c:pt idx="45">
                  <c:v>101.408</c:v>
                </c:pt>
                <c:pt idx="46">
                  <c:v>99.727599999999995</c:v>
                </c:pt>
                <c:pt idx="47">
                  <c:v>100.303</c:v>
                </c:pt>
                <c:pt idx="48">
                  <c:v>99.280100000000004</c:v>
                </c:pt>
                <c:pt idx="49">
                  <c:v>99.152299999999997</c:v>
                </c:pt>
                <c:pt idx="50">
                  <c:v>100.367</c:v>
                </c:pt>
                <c:pt idx="51">
                  <c:v>99.280100000000004</c:v>
                </c:pt>
                <c:pt idx="52">
                  <c:v>99.398799999999994</c:v>
                </c:pt>
                <c:pt idx="53">
                  <c:v>98.732200000000006</c:v>
                </c:pt>
                <c:pt idx="54">
                  <c:v>97.919499999999999</c:v>
                </c:pt>
                <c:pt idx="55">
                  <c:v>95.161699999999996</c:v>
                </c:pt>
                <c:pt idx="56">
                  <c:v>92.924400000000006</c:v>
                </c:pt>
                <c:pt idx="57">
                  <c:v>91.636899999999997</c:v>
                </c:pt>
                <c:pt idx="58">
                  <c:v>91.783000000000001</c:v>
                </c:pt>
                <c:pt idx="59">
                  <c:v>91.718999999999994</c:v>
                </c:pt>
                <c:pt idx="60">
                  <c:v>91.244200000000006</c:v>
                </c:pt>
                <c:pt idx="61">
                  <c:v>95.408299999999997</c:v>
                </c:pt>
                <c:pt idx="62">
                  <c:v>100.093</c:v>
                </c:pt>
                <c:pt idx="63">
                  <c:v>100.193</c:v>
                </c:pt>
                <c:pt idx="64">
                  <c:v>99.398799999999994</c:v>
                </c:pt>
                <c:pt idx="65">
                  <c:v>99.554100000000005</c:v>
                </c:pt>
                <c:pt idx="66">
                  <c:v>100.568</c:v>
                </c:pt>
                <c:pt idx="67">
                  <c:v>98.449100000000001</c:v>
                </c:pt>
                <c:pt idx="68">
                  <c:v>99.408000000000001</c:v>
                </c:pt>
                <c:pt idx="69">
                  <c:v>97.846400000000003</c:v>
                </c:pt>
                <c:pt idx="70">
                  <c:v>95.253</c:v>
                </c:pt>
                <c:pt idx="71">
                  <c:v>95.828299999999999</c:v>
                </c:pt>
                <c:pt idx="72">
                  <c:v>96.723200000000006</c:v>
                </c:pt>
                <c:pt idx="73">
                  <c:v>98.421700000000001</c:v>
                </c:pt>
                <c:pt idx="74">
                  <c:v>100.093</c:v>
                </c:pt>
                <c:pt idx="75">
                  <c:v>100.65</c:v>
                </c:pt>
                <c:pt idx="76">
                  <c:v>100.76900000000001</c:v>
                </c:pt>
                <c:pt idx="77">
                  <c:v>101.19799999999999</c:v>
                </c:pt>
                <c:pt idx="78">
                  <c:v>99.015299999999996</c:v>
                </c:pt>
                <c:pt idx="79">
                  <c:v>99.910200000000003</c:v>
                </c:pt>
                <c:pt idx="80">
                  <c:v>98.586100000000002</c:v>
                </c:pt>
                <c:pt idx="81">
                  <c:v>98.0291</c:v>
                </c:pt>
                <c:pt idx="82">
                  <c:v>100.367</c:v>
                </c:pt>
                <c:pt idx="83">
                  <c:v>100.66800000000001</c:v>
                </c:pt>
                <c:pt idx="84">
                  <c:v>100.65</c:v>
                </c:pt>
                <c:pt idx="85">
                  <c:v>98.330399999999997</c:v>
                </c:pt>
                <c:pt idx="86">
                  <c:v>97.444599999999994</c:v>
                </c:pt>
                <c:pt idx="87">
                  <c:v>95.444800000000001</c:v>
                </c:pt>
                <c:pt idx="88">
                  <c:v>93.737200000000001</c:v>
                </c:pt>
                <c:pt idx="89">
                  <c:v>92.887900000000002</c:v>
                </c:pt>
                <c:pt idx="90">
                  <c:v>93.810199999999995</c:v>
                </c:pt>
                <c:pt idx="91">
                  <c:v>92.422200000000004</c:v>
                </c:pt>
                <c:pt idx="92">
                  <c:v>94.111599999999996</c:v>
                </c:pt>
                <c:pt idx="93">
                  <c:v>94.924300000000002</c:v>
                </c:pt>
                <c:pt idx="94">
                  <c:v>98.540400000000005</c:v>
                </c:pt>
                <c:pt idx="95">
                  <c:v>98.1113</c:v>
                </c:pt>
                <c:pt idx="96">
                  <c:v>99.645399999999995</c:v>
                </c:pt>
                <c:pt idx="97">
                  <c:v>99.882800000000003</c:v>
                </c:pt>
                <c:pt idx="98">
                  <c:v>100.093</c:v>
                </c:pt>
                <c:pt idx="99">
                  <c:v>98.0017</c:v>
                </c:pt>
                <c:pt idx="100">
                  <c:v>98.485699999999994</c:v>
                </c:pt>
                <c:pt idx="101">
                  <c:v>98.9148</c:v>
                </c:pt>
                <c:pt idx="102">
                  <c:v>98.65</c:v>
                </c:pt>
                <c:pt idx="103">
                  <c:v>98.997</c:v>
                </c:pt>
                <c:pt idx="104">
                  <c:v>99.408000000000001</c:v>
                </c:pt>
                <c:pt idx="105">
                  <c:v>99.946700000000007</c:v>
                </c:pt>
                <c:pt idx="106">
                  <c:v>103.745</c:v>
                </c:pt>
                <c:pt idx="107">
                  <c:v>101.21599999999999</c:v>
                </c:pt>
                <c:pt idx="108">
                  <c:v>101.837</c:v>
                </c:pt>
                <c:pt idx="109">
                  <c:v>100.705</c:v>
                </c:pt>
                <c:pt idx="110">
                  <c:v>100.458</c:v>
                </c:pt>
                <c:pt idx="111">
                  <c:v>100.193</c:v>
                </c:pt>
                <c:pt idx="112">
                  <c:v>99.581500000000005</c:v>
                </c:pt>
                <c:pt idx="113">
                  <c:v>99.554100000000005</c:v>
                </c:pt>
                <c:pt idx="114">
                  <c:v>100.294</c:v>
                </c:pt>
                <c:pt idx="115">
                  <c:v>100.27500000000001</c:v>
                </c:pt>
                <c:pt idx="116">
                  <c:v>101.6</c:v>
                </c:pt>
                <c:pt idx="117">
                  <c:v>101.316</c:v>
                </c:pt>
                <c:pt idx="118">
                  <c:v>101.828</c:v>
                </c:pt>
                <c:pt idx="119">
                  <c:v>101.125</c:v>
                </c:pt>
                <c:pt idx="120">
                  <c:v>99.554100000000005</c:v>
                </c:pt>
                <c:pt idx="121">
                  <c:v>100.157</c:v>
                </c:pt>
                <c:pt idx="122">
                  <c:v>100.82299999999999</c:v>
                </c:pt>
                <c:pt idx="123">
                  <c:v>99.645399999999995</c:v>
                </c:pt>
                <c:pt idx="124">
                  <c:v>99.398799999999994</c:v>
                </c:pt>
                <c:pt idx="125">
                  <c:v>101.38</c:v>
                </c:pt>
                <c:pt idx="126">
                  <c:v>99.837199999999996</c:v>
                </c:pt>
                <c:pt idx="127">
                  <c:v>100.093</c:v>
                </c:pt>
                <c:pt idx="128">
                  <c:v>100.504</c:v>
                </c:pt>
                <c:pt idx="129">
                  <c:v>101.22499999999999</c:v>
                </c:pt>
                <c:pt idx="130">
                  <c:v>98.905699999999996</c:v>
                </c:pt>
                <c:pt idx="131">
                  <c:v>99.754999999999995</c:v>
                </c:pt>
                <c:pt idx="132">
                  <c:v>100.92400000000001</c:v>
                </c:pt>
                <c:pt idx="133">
                  <c:v>101.892</c:v>
                </c:pt>
                <c:pt idx="134">
                  <c:v>100.54900000000001</c:v>
                </c:pt>
                <c:pt idx="135">
                  <c:v>100.467</c:v>
                </c:pt>
                <c:pt idx="136">
                  <c:v>100.67700000000001</c:v>
                </c:pt>
                <c:pt idx="137">
                  <c:v>102.65900000000001</c:v>
                </c:pt>
                <c:pt idx="138">
                  <c:v>103.764</c:v>
                </c:pt>
                <c:pt idx="139">
                  <c:v>103.837</c:v>
                </c:pt>
                <c:pt idx="140">
                  <c:v>102.69499999999999</c:v>
                </c:pt>
                <c:pt idx="141">
                  <c:v>103.873</c:v>
                </c:pt>
                <c:pt idx="142">
                  <c:v>103.289</c:v>
                </c:pt>
                <c:pt idx="143">
                  <c:v>102.312</c:v>
                </c:pt>
                <c:pt idx="144">
                  <c:v>102.111</c:v>
                </c:pt>
                <c:pt idx="145">
                  <c:v>101.892</c:v>
                </c:pt>
                <c:pt idx="146">
                  <c:v>101.73699999999999</c:v>
                </c:pt>
                <c:pt idx="147">
                  <c:v>102.84099999999999</c:v>
                </c:pt>
                <c:pt idx="148">
                  <c:v>101.59</c:v>
                </c:pt>
                <c:pt idx="149">
                  <c:v>100.741</c:v>
                </c:pt>
                <c:pt idx="150">
                  <c:v>101.48099999999999</c:v>
                </c:pt>
                <c:pt idx="151">
                  <c:v>101.919</c:v>
                </c:pt>
                <c:pt idx="152">
                  <c:v>99.499300000000005</c:v>
                </c:pt>
                <c:pt idx="153">
                  <c:v>99.946700000000007</c:v>
                </c:pt>
                <c:pt idx="154">
                  <c:v>100.732</c:v>
                </c:pt>
                <c:pt idx="155">
                  <c:v>101.49</c:v>
                </c:pt>
                <c:pt idx="156">
                  <c:v>100.467</c:v>
                </c:pt>
                <c:pt idx="157">
                  <c:v>100.705</c:v>
                </c:pt>
                <c:pt idx="158">
                  <c:v>100.91500000000001</c:v>
                </c:pt>
                <c:pt idx="159">
                  <c:v>101.015</c:v>
                </c:pt>
                <c:pt idx="160">
                  <c:v>99.581500000000005</c:v>
                </c:pt>
                <c:pt idx="161">
                  <c:v>100.741</c:v>
                </c:pt>
                <c:pt idx="162">
                  <c:v>100.93300000000001</c:v>
                </c:pt>
                <c:pt idx="163">
                  <c:v>100.54900000000001</c:v>
                </c:pt>
                <c:pt idx="164">
                  <c:v>102.33</c:v>
                </c:pt>
                <c:pt idx="165">
                  <c:v>101.316</c:v>
                </c:pt>
                <c:pt idx="166">
                  <c:v>102.92400000000001</c:v>
                </c:pt>
                <c:pt idx="167">
                  <c:v>102.95099999999999</c:v>
                </c:pt>
                <c:pt idx="168">
                  <c:v>103.389</c:v>
                </c:pt>
                <c:pt idx="169">
                  <c:v>100.979</c:v>
                </c:pt>
                <c:pt idx="170">
                  <c:v>101.73699999999999</c:v>
                </c:pt>
                <c:pt idx="171">
                  <c:v>100.376</c:v>
                </c:pt>
                <c:pt idx="172">
                  <c:v>100.038</c:v>
                </c:pt>
                <c:pt idx="173">
                  <c:v>98.366900000000001</c:v>
                </c:pt>
                <c:pt idx="174">
                  <c:v>101.39</c:v>
                </c:pt>
                <c:pt idx="175">
                  <c:v>101.73699999999999</c:v>
                </c:pt>
                <c:pt idx="176">
                  <c:v>101.05200000000001</c:v>
                </c:pt>
                <c:pt idx="177">
                  <c:v>99.307500000000005</c:v>
                </c:pt>
                <c:pt idx="178">
                  <c:v>99.362300000000005</c:v>
                </c:pt>
                <c:pt idx="179">
                  <c:v>96.650199999999998</c:v>
                </c:pt>
                <c:pt idx="180">
                  <c:v>96.358000000000004</c:v>
                </c:pt>
                <c:pt idx="181">
                  <c:v>98.513000000000005</c:v>
                </c:pt>
                <c:pt idx="182">
                  <c:v>98.357799999999997</c:v>
                </c:pt>
                <c:pt idx="183">
                  <c:v>98.093000000000004</c:v>
                </c:pt>
                <c:pt idx="184">
                  <c:v>99.124899999999997</c:v>
                </c:pt>
                <c:pt idx="185">
                  <c:v>97.636399999999995</c:v>
                </c:pt>
                <c:pt idx="186">
                  <c:v>98.832700000000003</c:v>
                </c:pt>
                <c:pt idx="187">
                  <c:v>101.28</c:v>
                </c:pt>
                <c:pt idx="188">
                  <c:v>96.2119</c:v>
                </c:pt>
                <c:pt idx="189">
                  <c:v>96.202699999999993</c:v>
                </c:pt>
                <c:pt idx="190">
                  <c:v>99.088300000000004</c:v>
                </c:pt>
                <c:pt idx="191">
                  <c:v>100.303</c:v>
                </c:pt>
                <c:pt idx="192">
                  <c:v>100.65</c:v>
                </c:pt>
                <c:pt idx="193">
                  <c:v>100.431</c:v>
                </c:pt>
                <c:pt idx="194">
                  <c:v>104.202</c:v>
                </c:pt>
                <c:pt idx="195">
                  <c:v>101.837</c:v>
                </c:pt>
                <c:pt idx="196">
                  <c:v>101.864</c:v>
                </c:pt>
                <c:pt idx="197">
                  <c:v>102.56699999999999</c:v>
                </c:pt>
                <c:pt idx="198">
                  <c:v>99.837199999999996</c:v>
                </c:pt>
                <c:pt idx="199">
                  <c:v>101.28</c:v>
                </c:pt>
                <c:pt idx="200">
                  <c:v>100.96</c:v>
                </c:pt>
                <c:pt idx="201">
                  <c:v>100.312</c:v>
                </c:pt>
                <c:pt idx="202">
                  <c:v>101.645</c:v>
                </c:pt>
                <c:pt idx="203">
                  <c:v>98.476500000000001</c:v>
                </c:pt>
                <c:pt idx="204">
                  <c:v>99.006200000000007</c:v>
                </c:pt>
                <c:pt idx="205">
                  <c:v>96.230099999999993</c:v>
                </c:pt>
                <c:pt idx="206">
                  <c:v>95.253</c:v>
                </c:pt>
                <c:pt idx="207">
                  <c:v>99.645399999999995</c:v>
                </c:pt>
                <c:pt idx="208">
                  <c:v>99.672799999999995</c:v>
                </c:pt>
                <c:pt idx="209">
                  <c:v>102.202</c:v>
                </c:pt>
                <c:pt idx="210">
                  <c:v>100.93300000000001</c:v>
                </c:pt>
                <c:pt idx="211">
                  <c:v>104.476</c:v>
                </c:pt>
                <c:pt idx="212">
                  <c:v>101.873</c:v>
                </c:pt>
                <c:pt idx="213">
                  <c:v>103.965</c:v>
                </c:pt>
                <c:pt idx="214">
                  <c:v>105.024</c:v>
                </c:pt>
                <c:pt idx="215">
                  <c:v>106.878</c:v>
                </c:pt>
                <c:pt idx="216">
                  <c:v>105.672</c:v>
                </c:pt>
                <c:pt idx="217">
                  <c:v>102.80500000000001</c:v>
                </c:pt>
                <c:pt idx="218">
                  <c:v>103.10599999999999</c:v>
                </c:pt>
                <c:pt idx="219">
                  <c:v>105.033</c:v>
                </c:pt>
                <c:pt idx="220">
                  <c:v>104.056</c:v>
                </c:pt>
                <c:pt idx="221">
                  <c:v>103.48099999999999</c:v>
                </c:pt>
                <c:pt idx="222">
                  <c:v>106.229</c:v>
                </c:pt>
                <c:pt idx="223">
                  <c:v>102.741</c:v>
                </c:pt>
                <c:pt idx="224">
                  <c:v>104.43</c:v>
                </c:pt>
                <c:pt idx="225">
                  <c:v>103.873</c:v>
                </c:pt>
                <c:pt idx="226">
                  <c:v>107.398</c:v>
                </c:pt>
                <c:pt idx="227">
                  <c:v>106.056</c:v>
                </c:pt>
                <c:pt idx="228">
                  <c:v>103.48099999999999</c:v>
                </c:pt>
                <c:pt idx="229">
                  <c:v>103.809</c:v>
                </c:pt>
                <c:pt idx="230">
                  <c:v>103.015</c:v>
                </c:pt>
                <c:pt idx="231">
                  <c:v>99.462800000000001</c:v>
                </c:pt>
                <c:pt idx="232">
                  <c:v>100.40300000000001</c:v>
                </c:pt>
                <c:pt idx="233">
                  <c:v>101.289</c:v>
                </c:pt>
                <c:pt idx="234">
                  <c:v>101.39</c:v>
                </c:pt>
                <c:pt idx="235">
                  <c:v>100.732</c:v>
                </c:pt>
                <c:pt idx="236">
                  <c:v>99.9559</c:v>
                </c:pt>
                <c:pt idx="237">
                  <c:v>103.691</c:v>
                </c:pt>
                <c:pt idx="238">
                  <c:v>100.91500000000001</c:v>
                </c:pt>
                <c:pt idx="239">
                  <c:v>101.307</c:v>
                </c:pt>
                <c:pt idx="240">
                  <c:v>100.92400000000001</c:v>
                </c:pt>
                <c:pt idx="241">
                  <c:v>101.61799999999999</c:v>
                </c:pt>
                <c:pt idx="242">
                  <c:v>98.540400000000005</c:v>
                </c:pt>
                <c:pt idx="243">
                  <c:v>99.736699999999999</c:v>
                </c:pt>
                <c:pt idx="244">
                  <c:v>98.120400000000004</c:v>
                </c:pt>
                <c:pt idx="245">
                  <c:v>97.1798</c:v>
                </c:pt>
                <c:pt idx="246">
                  <c:v>98.376099999999994</c:v>
                </c:pt>
                <c:pt idx="247">
                  <c:v>95.709599999999995</c:v>
                </c:pt>
                <c:pt idx="248">
                  <c:v>99.408000000000001</c:v>
                </c:pt>
                <c:pt idx="249">
                  <c:v>100.67700000000001</c:v>
                </c:pt>
                <c:pt idx="250">
                  <c:v>99.453599999999994</c:v>
                </c:pt>
                <c:pt idx="251">
                  <c:v>96.467500000000001</c:v>
                </c:pt>
                <c:pt idx="252">
                  <c:v>98.732200000000006</c:v>
                </c:pt>
                <c:pt idx="253">
                  <c:v>98.330399999999997</c:v>
                </c:pt>
                <c:pt idx="254">
                  <c:v>97.809899999999999</c:v>
                </c:pt>
                <c:pt idx="255">
                  <c:v>96.449299999999994</c:v>
                </c:pt>
                <c:pt idx="256">
                  <c:v>96.750600000000006</c:v>
                </c:pt>
                <c:pt idx="257">
                  <c:v>96.449299999999994</c:v>
                </c:pt>
                <c:pt idx="258">
                  <c:v>97.919499999999999</c:v>
                </c:pt>
                <c:pt idx="259">
                  <c:v>96.166200000000003</c:v>
                </c:pt>
                <c:pt idx="260">
                  <c:v>97.216300000000004</c:v>
                </c:pt>
                <c:pt idx="261">
                  <c:v>96.111400000000003</c:v>
                </c:pt>
                <c:pt idx="262">
                  <c:v>94.157200000000003</c:v>
                </c:pt>
                <c:pt idx="263">
                  <c:v>94.549899999999994</c:v>
                </c:pt>
                <c:pt idx="264">
                  <c:v>91.609499999999997</c:v>
                </c:pt>
                <c:pt idx="265">
                  <c:v>93.034000000000006</c:v>
                </c:pt>
                <c:pt idx="266">
                  <c:v>90.139300000000006</c:v>
                </c:pt>
                <c:pt idx="267">
                  <c:v>91.152900000000002</c:v>
                </c:pt>
                <c:pt idx="268">
                  <c:v>88.897300000000001</c:v>
                </c:pt>
                <c:pt idx="269">
                  <c:v>89.691800000000001</c:v>
                </c:pt>
                <c:pt idx="270">
                  <c:v>88.513800000000003</c:v>
                </c:pt>
                <c:pt idx="271">
                  <c:v>90.961100000000002</c:v>
                </c:pt>
                <c:pt idx="272">
                  <c:v>92.833100000000002</c:v>
                </c:pt>
                <c:pt idx="273">
                  <c:v>87.436300000000003</c:v>
                </c:pt>
                <c:pt idx="274">
                  <c:v>87.491100000000003</c:v>
                </c:pt>
                <c:pt idx="275">
                  <c:v>85.144199999999998</c:v>
                </c:pt>
                <c:pt idx="276">
                  <c:v>83.938800000000001</c:v>
                </c:pt>
                <c:pt idx="277">
                  <c:v>82.715199999999996</c:v>
                </c:pt>
                <c:pt idx="278">
                  <c:v>81.555400000000006</c:v>
                </c:pt>
                <c:pt idx="279">
                  <c:v>86.495699999999999</c:v>
                </c:pt>
                <c:pt idx="280">
                  <c:v>88.440799999999996</c:v>
                </c:pt>
                <c:pt idx="281">
                  <c:v>88.322000000000003</c:v>
                </c:pt>
                <c:pt idx="282">
                  <c:v>86.778800000000004</c:v>
                </c:pt>
                <c:pt idx="283">
                  <c:v>88.404200000000003</c:v>
                </c:pt>
                <c:pt idx="284">
                  <c:v>88.723799999999997</c:v>
                </c:pt>
                <c:pt idx="285">
                  <c:v>89.08</c:v>
                </c:pt>
                <c:pt idx="286">
                  <c:v>88.039000000000001</c:v>
                </c:pt>
                <c:pt idx="287">
                  <c:v>87.974999999999994</c:v>
                </c:pt>
                <c:pt idx="288">
                  <c:v>89.143900000000002</c:v>
                </c:pt>
                <c:pt idx="289">
                  <c:v>88.194199999999995</c:v>
                </c:pt>
                <c:pt idx="290">
                  <c:v>87.308400000000006</c:v>
                </c:pt>
                <c:pt idx="291">
                  <c:v>90.239699999999999</c:v>
                </c:pt>
                <c:pt idx="292">
                  <c:v>91.819500000000005</c:v>
                </c:pt>
                <c:pt idx="293">
                  <c:v>89.509200000000007</c:v>
                </c:pt>
                <c:pt idx="294">
                  <c:v>88.422499999999999</c:v>
                </c:pt>
                <c:pt idx="295">
                  <c:v>88.5869</c:v>
                </c:pt>
                <c:pt idx="296">
                  <c:v>88.997799999999998</c:v>
                </c:pt>
                <c:pt idx="297">
                  <c:v>91.636899999999997</c:v>
                </c:pt>
                <c:pt idx="298">
                  <c:v>92.970100000000002</c:v>
                </c:pt>
                <c:pt idx="299">
                  <c:v>92.540899999999993</c:v>
                </c:pt>
                <c:pt idx="300">
                  <c:v>93.892399999999995</c:v>
                </c:pt>
                <c:pt idx="301">
                  <c:v>94.677700000000002</c:v>
                </c:pt>
                <c:pt idx="302">
                  <c:v>92.422200000000004</c:v>
                </c:pt>
                <c:pt idx="303">
                  <c:v>90.878900000000002</c:v>
                </c:pt>
                <c:pt idx="304">
                  <c:v>90.449700000000007</c:v>
                </c:pt>
                <c:pt idx="305">
                  <c:v>91.244200000000006</c:v>
                </c:pt>
                <c:pt idx="306">
                  <c:v>90.248800000000003</c:v>
                </c:pt>
                <c:pt idx="307">
                  <c:v>87.947599999999994</c:v>
                </c:pt>
                <c:pt idx="308">
                  <c:v>88.906499999999994</c:v>
                </c:pt>
                <c:pt idx="309">
                  <c:v>90.175799999999995</c:v>
                </c:pt>
                <c:pt idx="310">
                  <c:v>91.783000000000001</c:v>
                </c:pt>
                <c:pt idx="311">
                  <c:v>93.727999999999994</c:v>
                </c:pt>
                <c:pt idx="312">
                  <c:v>93.709800000000001</c:v>
                </c:pt>
                <c:pt idx="313">
                  <c:v>94.495099999999994</c:v>
                </c:pt>
                <c:pt idx="314">
                  <c:v>93.061400000000006</c:v>
                </c:pt>
                <c:pt idx="315">
                  <c:v>94.166399999999996</c:v>
                </c:pt>
                <c:pt idx="316">
                  <c:v>94.011099999999999</c:v>
                </c:pt>
                <c:pt idx="317">
                  <c:v>91.883399999999995</c:v>
                </c:pt>
                <c:pt idx="318">
                  <c:v>91.527299999999997</c:v>
                </c:pt>
                <c:pt idx="319">
                  <c:v>92.696100000000001</c:v>
                </c:pt>
                <c:pt idx="320">
                  <c:v>92.741799999999998</c:v>
                </c:pt>
                <c:pt idx="321">
                  <c:v>93.006600000000006</c:v>
                </c:pt>
                <c:pt idx="322">
                  <c:v>87.217100000000002</c:v>
                </c:pt>
                <c:pt idx="323">
                  <c:v>87.974999999999994</c:v>
                </c:pt>
                <c:pt idx="324">
                  <c:v>88.778599999999997</c:v>
                </c:pt>
                <c:pt idx="325">
                  <c:v>90.933700000000002</c:v>
                </c:pt>
                <c:pt idx="326">
                  <c:v>90.047899999999998</c:v>
                </c:pt>
                <c:pt idx="327">
                  <c:v>91.700800000000001</c:v>
                </c:pt>
                <c:pt idx="328">
                  <c:v>94.011099999999999</c:v>
                </c:pt>
                <c:pt idx="329">
                  <c:v>93.983699999999999</c:v>
                </c:pt>
                <c:pt idx="330">
                  <c:v>94.358099999999993</c:v>
                </c:pt>
                <c:pt idx="331">
                  <c:v>93.974599999999995</c:v>
                </c:pt>
                <c:pt idx="332">
                  <c:v>93.837599999999995</c:v>
                </c:pt>
                <c:pt idx="333">
                  <c:v>91.545500000000004</c:v>
                </c:pt>
                <c:pt idx="334">
                  <c:v>92.239599999999996</c:v>
                </c:pt>
                <c:pt idx="335">
                  <c:v>93.819299999999998</c:v>
                </c:pt>
                <c:pt idx="336">
                  <c:v>93.983699999999999</c:v>
                </c:pt>
                <c:pt idx="337">
                  <c:v>91.572900000000004</c:v>
                </c:pt>
                <c:pt idx="338">
                  <c:v>93.974599999999995</c:v>
                </c:pt>
                <c:pt idx="339">
                  <c:v>94.805599999999998</c:v>
                </c:pt>
                <c:pt idx="340">
                  <c:v>96.202699999999993</c:v>
                </c:pt>
                <c:pt idx="341">
                  <c:v>95.444800000000001</c:v>
                </c:pt>
                <c:pt idx="342">
                  <c:v>96.001800000000003</c:v>
                </c:pt>
                <c:pt idx="343">
                  <c:v>95.892200000000003</c:v>
                </c:pt>
                <c:pt idx="344">
                  <c:v>95.298699999999997</c:v>
                </c:pt>
                <c:pt idx="345">
                  <c:v>96.020099999999999</c:v>
                </c:pt>
                <c:pt idx="346">
                  <c:v>97.809899999999999</c:v>
                </c:pt>
                <c:pt idx="347">
                  <c:v>100.303</c:v>
                </c:pt>
                <c:pt idx="348">
                  <c:v>97.727699999999999</c:v>
                </c:pt>
                <c:pt idx="349">
                  <c:v>98.147800000000004</c:v>
                </c:pt>
                <c:pt idx="350">
                  <c:v>95.709599999999995</c:v>
                </c:pt>
                <c:pt idx="351">
                  <c:v>96.540599999999998</c:v>
                </c:pt>
                <c:pt idx="352">
                  <c:v>97.937799999999996</c:v>
                </c:pt>
                <c:pt idx="353">
                  <c:v>94.622900000000001</c:v>
                </c:pt>
                <c:pt idx="354">
                  <c:v>95.727900000000005</c:v>
                </c:pt>
                <c:pt idx="355">
                  <c:v>95.709599999999995</c:v>
                </c:pt>
                <c:pt idx="356">
                  <c:v>96.029200000000003</c:v>
                </c:pt>
                <c:pt idx="357">
                  <c:v>96.020099999999999</c:v>
                </c:pt>
                <c:pt idx="358">
                  <c:v>94.522499999999994</c:v>
                </c:pt>
                <c:pt idx="359">
                  <c:v>95.189099999999996</c:v>
                </c:pt>
                <c:pt idx="360">
                  <c:v>93.892399999999995</c:v>
                </c:pt>
                <c:pt idx="361">
                  <c:v>92.942700000000002</c:v>
                </c:pt>
                <c:pt idx="362">
                  <c:v>92.604799999999997</c:v>
                </c:pt>
                <c:pt idx="363">
                  <c:v>93.618399999999994</c:v>
                </c:pt>
                <c:pt idx="364">
                  <c:v>93.828500000000005</c:v>
                </c:pt>
                <c:pt idx="365">
                  <c:v>94.531599999999997</c:v>
                </c:pt>
                <c:pt idx="366">
                  <c:v>94.632099999999994</c:v>
                </c:pt>
                <c:pt idx="367">
                  <c:v>94.431200000000004</c:v>
                </c:pt>
                <c:pt idx="368">
                  <c:v>94.111599999999996</c:v>
                </c:pt>
                <c:pt idx="369">
                  <c:v>94.924300000000002</c:v>
                </c:pt>
                <c:pt idx="370">
                  <c:v>98.449100000000001</c:v>
                </c:pt>
                <c:pt idx="371">
                  <c:v>105.782</c:v>
                </c:pt>
                <c:pt idx="372">
                  <c:v>105.855</c:v>
                </c:pt>
                <c:pt idx="373">
                  <c:v>105.271</c:v>
                </c:pt>
                <c:pt idx="374">
                  <c:v>104.658</c:v>
                </c:pt>
                <c:pt idx="375">
                  <c:v>104.485</c:v>
                </c:pt>
                <c:pt idx="376">
                  <c:v>104.512</c:v>
                </c:pt>
                <c:pt idx="377">
                  <c:v>103.572</c:v>
                </c:pt>
                <c:pt idx="378">
                  <c:v>105.205</c:v>
                </c:pt>
                <c:pt idx="379">
                  <c:v>105.38800000000001</c:v>
                </c:pt>
                <c:pt idx="380">
                  <c:v>103.196</c:v>
                </c:pt>
                <c:pt idx="381">
                  <c:v>103.744</c:v>
                </c:pt>
                <c:pt idx="382">
                  <c:v>107.123</c:v>
                </c:pt>
                <c:pt idx="383">
                  <c:v>104.47499999999999</c:v>
                </c:pt>
                <c:pt idx="384">
                  <c:v>106.575</c:v>
                </c:pt>
                <c:pt idx="385">
                  <c:v>107.39700000000001</c:v>
                </c:pt>
                <c:pt idx="386">
                  <c:v>104.658</c:v>
                </c:pt>
                <c:pt idx="387">
                  <c:v>104.658</c:v>
                </c:pt>
                <c:pt idx="388">
                  <c:v>107.58</c:v>
                </c:pt>
                <c:pt idx="389">
                  <c:v>107.215</c:v>
                </c:pt>
                <c:pt idx="390">
                  <c:v>107.854</c:v>
                </c:pt>
                <c:pt idx="391">
                  <c:v>108.584</c:v>
                </c:pt>
                <c:pt idx="392">
                  <c:v>107.854</c:v>
                </c:pt>
                <c:pt idx="393">
                  <c:v>107.39700000000001</c:v>
                </c:pt>
                <c:pt idx="394">
                  <c:v>104.658</c:v>
                </c:pt>
                <c:pt idx="395">
                  <c:v>104.018</c:v>
                </c:pt>
                <c:pt idx="396">
                  <c:v>101.187</c:v>
                </c:pt>
                <c:pt idx="397">
                  <c:v>101.553</c:v>
                </c:pt>
                <c:pt idx="398">
                  <c:v>101.91800000000001</c:v>
                </c:pt>
                <c:pt idx="399">
                  <c:v>103.47</c:v>
                </c:pt>
                <c:pt idx="400">
                  <c:v>104.932</c:v>
                </c:pt>
                <c:pt idx="401">
                  <c:v>103.379</c:v>
                </c:pt>
                <c:pt idx="402">
                  <c:v>104.658</c:v>
                </c:pt>
                <c:pt idx="403">
                  <c:v>103.105</c:v>
                </c:pt>
                <c:pt idx="404">
                  <c:v>101.735</c:v>
                </c:pt>
                <c:pt idx="405">
                  <c:v>102.374</c:v>
                </c:pt>
                <c:pt idx="406">
                  <c:v>104.566</c:v>
                </c:pt>
                <c:pt idx="407">
                  <c:v>102.283</c:v>
                </c:pt>
                <c:pt idx="408">
                  <c:v>103.92700000000001</c:v>
                </c:pt>
                <c:pt idx="409">
                  <c:v>104.292</c:v>
                </c:pt>
                <c:pt idx="410">
                  <c:v>96.620999999999995</c:v>
                </c:pt>
                <c:pt idx="411">
                  <c:v>91.233000000000004</c:v>
                </c:pt>
                <c:pt idx="412">
                  <c:v>94.429000000000002</c:v>
                </c:pt>
                <c:pt idx="413">
                  <c:v>100.548</c:v>
                </c:pt>
                <c:pt idx="414">
                  <c:v>98.813000000000002</c:v>
                </c:pt>
                <c:pt idx="415">
                  <c:v>100.36499999999999</c:v>
                </c:pt>
                <c:pt idx="416">
                  <c:v>103.92700000000001</c:v>
                </c:pt>
                <c:pt idx="417">
                  <c:v>103.92700000000001</c:v>
                </c:pt>
                <c:pt idx="418">
                  <c:v>101.187</c:v>
                </c:pt>
                <c:pt idx="419">
                  <c:v>95.707999999999998</c:v>
                </c:pt>
              </c:numCache>
            </c:numRef>
          </c:val>
          <c:smooth val="0"/>
          <c:extLst>
            <c:ext xmlns:c16="http://schemas.microsoft.com/office/drawing/2014/chart" uri="{C3380CC4-5D6E-409C-BE32-E72D297353CC}">
              <c16:uniqueId val="{00000001-7F25-4936-8C22-8080BC07734B}"/>
            </c:ext>
          </c:extLst>
        </c:ser>
        <c:dLbls>
          <c:showLegendKey val="0"/>
          <c:showVal val="0"/>
          <c:showCatName val="0"/>
          <c:showSerName val="0"/>
          <c:showPercent val="0"/>
          <c:showBubbleSize val="0"/>
        </c:dLbls>
        <c:marker val="1"/>
        <c:smooth val="0"/>
        <c:axId val="1222036832"/>
        <c:axId val="1227982304"/>
      </c:lineChart>
      <c:dateAx>
        <c:axId val="1222036832"/>
        <c:scaling>
          <c:orientation val="minMax"/>
        </c:scaling>
        <c:delete val="0"/>
        <c:axPos val="b"/>
        <c:numFmt formatCode="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7982304"/>
        <c:crosses val="autoZero"/>
        <c:auto val="1"/>
        <c:lblOffset val="100"/>
        <c:baseTimeUnit val="months"/>
      </c:dateAx>
      <c:valAx>
        <c:axId val="1227982304"/>
        <c:scaling>
          <c:orientation val="minMax"/>
          <c:max val="115"/>
          <c:min val="75"/>
        </c:scaling>
        <c:delete val="0"/>
        <c:axPos val="l"/>
        <c:majorGridlines>
          <c:spPr>
            <a:ln w="9525" cap="flat" cmpd="sng" algn="ctr">
              <a:solidFill>
                <a:schemeClr val="bg1">
                  <a:alpha val="20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bg1"/>
                    </a:solidFill>
                    <a:latin typeface="+mn-lt"/>
                    <a:ea typeface="+mn-ea"/>
                    <a:cs typeface="+mn-cs"/>
                  </a:defRPr>
                </a:pPr>
                <a:r>
                  <a:rPr lang="en-GB" sz="1050">
                    <a:solidFill>
                      <a:schemeClr val="bg1"/>
                    </a:solidFill>
                  </a:rPr>
                  <a:t>Small Business Optimism</a:t>
                </a:r>
                <a:r>
                  <a:rPr lang="en-GB" sz="1050" baseline="0">
                    <a:solidFill>
                      <a:schemeClr val="bg1"/>
                    </a:solidFill>
                  </a:rPr>
                  <a:t> Index</a:t>
                </a:r>
                <a:endParaRPr lang="en-GB" sz="1050">
                  <a:solidFill>
                    <a:schemeClr val="bg1"/>
                  </a:solidFill>
                </a:endParaRP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GB"/>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2036832"/>
        <c:crosses val="autoZero"/>
        <c:crossBetween val="between"/>
        <c:majorUnit val="2.5"/>
      </c:valAx>
      <c:valAx>
        <c:axId val="1169475552"/>
        <c:scaling>
          <c:orientation val="minMax"/>
          <c:max val="0.1"/>
          <c:min val="-6.0000000000000012E-2"/>
        </c:scaling>
        <c:delete val="0"/>
        <c:axPos val="r"/>
        <c:title>
          <c:tx>
            <c:rich>
              <a:bodyPr rot="-5400000" spcFirstLastPara="1" vertOverflow="ellipsis" vert="horz" wrap="square" anchor="ctr" anchorCtr="1"/>
              <a:lstStyle/>
              <a:p>
                <a:pPr>
                  <a:defRPr sz="1100" b="0" i="0" u="none" strike="noStrike" kern="1200" baseline="0">
                    <a:solidFill>
                      <a:schemeClr val="bg1"/>
                    </a:solidFill>
                    <a:latin typeface="+mn-lt"/>
                    <a:ea typeface="+mn-ea"/>
                    <a:cs typeface="+mn-cs"/>
                  </a:defRPr>
                </a:pPr>
                <a:r>
                  <a:rPr lang="en-GB" sz="1100">
                    <a:solidFill>
                      <a:schemeClr val="bg1"/>
                    </a:solidFill>
                  </a:rPr>
                  <a:t>GDP YoY %</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09064848"/>
        <c:crosses val="max"/>
        <c:crossBetween val="between"/>
        <c:majorUnit val="1.0000000000000002E-2"/>
      </c:valAx>
      <c:catAx>
        <c:axId val="1209064848"/>
        <c:scaling>
          <c:orientation val="minMax"/>
        </c:scaling>
        <c:delete val="1"/>
        <c:axPos val="b"/>
        <c:majorTickMark val="out"/>
        <c:minorTickMark val="none"/>
        <c:tickLblPos val="nextTo"/>
        <c:crossAx val="1169475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Small Business Optimism Index vs S&amp;P 500 Index YoY</a:t>
            </a:r>
            <a:r>
              <a:rPr lang="en-US" baseline="0">
                <a:solidFill>
                  <a:schemeClr val="bg1"/>
                </a:solidFill>
              </a:rPr>
              <a:t>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1"/>
          <c:order val="1"/>
          <c:tx>
            <c:strRef>
              <c:f>SBO_vs_SP500!$F$1</c:f>
              <c:strCache>
                <c:ptCount val="1"/>
                <c:pt idx="0">
                  <c:v>S&amp;P 500 Index YoY %</c:v>
                </c:pt>
              </c:strCache>
            </c:strRef>
          </c:tx>
          <c:spPr>
            <a:solidFill>
              <a:srgbClr val="00B050">
                <a:alpha val="50196"/>
              </a:srgbClr>
            </a:solidFill>
            <a:ln>
              <a:noFill/>
            </a:ln>
            <a:effectLst/>
          </c:spPr>
          <c:invertIfNegative val="1"/>
          <c:val>
            <c:numRef>
              <c:f>SBO_vs_SP500!$F$2:$F$2000</c:f>
              <c:numCache>
                <c:formatCode>0.00%</c:formatCode>
                <c:ptCount val="1999"/>
                <c:pt idx="12">
                  <c:v>0.29417314332879951</c:v>
                </c:pt>
                <c:pt idx="13">
                  <c:v>0.25242382559865889</c:v>
                </c:pt>
                <c:pt idx="14">
                  <c:v>0.22101305703674495</c:v>
                </c:pt>
                <c:pt idx="15">
                  <c:v>0.22435453508229389</c:v>
                </c:pt>
                <c:pt idx="16">
                  <c:v>0.17283201521329253</c:v>
                </c:pt>
                <c:pt idx="17">
                  <c:v>0.2119279415073822</c:v>
                </c:pt>
                <c:pt idx="18">
                  <c:v>0.34956806178146849</c:v>
                </c:pt>
                <c:pt idx="19">
                  <c:v>0.30391806874402588</c:v>
                </c:pt>
                <c:pt idx="20">
                  <c:v>0.39127605594443898</c:v>
                </c:pt>
                <c:pt idx="21">
                  <c:v>3.2010808787782792E-2</c:v>
                </c:pt>
                <c:pt idx="22">
                  <c:v>-7.5916852275431906E-2</c:v>
                </c:pt>
                <c:pt idx="23">
                  <c:v>2.0275030105091775E-2</c:v>
                </c:pt>
                <c:pt idx="24">
                  <c:v>-6.2062101601019271E-2</c:v>
                </c:pt>
                <c:pt idx="25">
                  <c:v>-5.7635483139951586E-2</c:v>
                </c:pt>
                <c:pt idx="26">
                  <c:v>-0.11247855896557182</c:v>
                </c:pt>
                <c:pt idx="27">
                  <c:v>-9.3736993362653898E-2</c:v>
                </c:pt>
                <c:pt idx="28">
                  <c:v>-9.6311621586109147E-2</c:v>
                </c:pt>
                <c:pt idx="29">
                  <c:v>-0.10032894736842106</c:v>
                </c:pt>
                <c:pt idx="30">
                  <c:v>-0.14636293985611074</c:v>
                </c:pt>
                <c:pt idx="31">
                  <c:v>-0.20703457090483574</c:v>
                </c:pt>
                <c:pt idx="32">
                  <c:v>-0.15511290127231059</c:v>
                </c:pt>
                <c:pt idx="33">
                  <c:v>0.10794713354632808</c:v>
                </c:pt>
                <c:pt idx="34">
                  <c:v>0.18844988464893772</c:v>
                </c:pt>
                <c:pt idx="35">
                  <c:v>0.12400841327498457</c:v>
                </c:pt>
                <c:pt idx="36">
                  <c:v>0.1571556109227478</c:v>
                </c:pt>
                <c:pt idx="37">
                  <c:v>7.8560142820099405E-2</c:v>
                </c:pt>
                <c:pt idx="38">
                  <c:v>0.13897785899545029</c:v>
                </c:pt>
                <c:pt idx="39">
                  <c:v>0.18486216815217607</c:v>
                </c:pt>
                <c:pt idx="40">
                  <c:v>0.22261208464125593</c:v>
                </c:pt>
                <c:pt idx="41">
                  <c:v>0.16263258135283359</c:v>
                </c:pt>
                <c:pt idx="42">
                  <c:v>0.27225939634899404</c:v>
                </c:pt>
                <c:pt idx="43">
                  <c:v>0.34387437588948505</c:v>
                </c:pt>
                <c:pt idx="44">
                  <c:v>0.2840645392362981</c:v>
                </c:pt>
                <c:pt idx="45">
                  <c:v>0.22005944646356423</c:v>
                </c:pt>
                <c:pt idx="46">
                  <c:v>0.26412120873418143</c:v>
                </c:pt>
                <c:pt idx="47">
                  <c:v>0.27250465478717883</c:v>
                </c:pt>
                <c:pt idx="48">
                  <c:v>0.10626276899767109</c:v>
                </c:pt>
                <c:pt idx="49">
                  <c:v>0.14896500808168361</c:v>
                </c:pt>
                <c:pt idx="50">
                  <c:v>0.15284704366071553</c:v>
                </c:pt>
                <c:pt idx="51">
                  <c:v>6.8337333596886624E-2</c:v>
                </c:pt>
                <c:pt idx="52">
                  <c:v>0.12701242792068104</c:v>
                </c:pt>
                <c:pt idx="53">
                  <c:v>0.12591979563143049</c:v>
                </c:pt>
                <c:pt idx="54">
                  <c:v>2.9097339858603192E-2</c:v>
                </c:pt>
                <c:pt idx="55">
                  <c:v>-8.2202341765747353E-2</c:v>
                </c:pt>
                <c:pt idx="56">
                  <c:v>-0.12344266573294001</c:v>
                </c:pt>
                <c:pt idx="57">
                  <c:v>-0.10682802503942992</c:v>
                </c:pt>
                <c:pt idx="58">
                  <c:v>-6.8701377747951473E-2</c:v>
                </c:pt>
                <c:pt idx="59">
                  <c:v>-6.5591379155484561E-2</c:v>
                </c:pt>
                <c:pt idx="60">
                  <c:v>4.5125825290615457E-2</c:v>
                </c:pt>
                <c:pt idx="61">
                  <c:v>0.10599894666912461</c:v>
                </c:pt>
                <c:pt idx="62">
                  <c:v>0.10378301698074366</c:v>
                </c:pt>
                <c:pt idx="63">
                  <c:v>0.13464331806444926</c:v>
                </c:pt>
                <c:pt idx="64">
                  <c:v>7.9173864654340773E-2</c:v>
                </c:pt>
                <c:pt idx="65">
                  <c:v>3.6701903256021844E-2</c:v>
                </c:pt>
                <c:pt idx="66">
                  <c:v>8.889514118593532E-2</c:v>
                </c:pt>
                <c:pt idx="67">
                  <c:v>0.22591144423308193</c:v>
                </c:pt>
                <c:pt idx="68">
                  <c:v>0.26730926387097265</c:v>
                </c:pt>
                <c:pt idx="69">
                  <c:v>0.29095398684210533</c:v>
                </c:pt>
                <c:pt idx="70">
                  <c:v>0.16448389248189468</c:v>
                </c:pt>
                <c:pt idx="71">
                  <c:v>0.26306703027355377</c:v>
                </c:pt>
                <c:pt idx="72">
                  <c:v>0.1885558320585316</c:v>
                </c:pt>
                <c:pt idx="73">
                  <c:v>0.12430872620982091</c:v>
                </c:pt>
                <c:pt idx="74">
                  <c:v>7.5875488844209998E-2</c:v>
                </c:pt>
                <c:pt idx="75">
                  <c:v>0.105531028992711</c:v>
                </c:pt>
                <c:pt idx="76">
                  <c:v>6.5464484136773166E-2</c:v>
                </c:pt>
                <c:pt idx="77">
                  <c:v>9.9633609767931758E-2</c:v>
                </c:pt>
                <c:pt idx="78">
                  <c:v>9.3860377988501456E-2</c:v>
                </c:pt>
                <c:pt idx="79">
                  <c:v>4.7037418327546918E-2</c:v>
                </c:pt>
                <c:pt idx="80">
                  <c:v>7.7192812246408948E-2</c:v>
                </c:pt>
                <c:pt idx="81">
                  <c:v>6.6836489229104692E-2</c:v>
                </c:pt>
                <c:pt idx="82">
                  <c:v>0.14959225214649466</c:v>
                </c:pt>
                <c:pt idx="83">
                  <c:v>4.4642631514950119E-2</c:v>
                </c:pt>
                <c:pt idx="84">
                  <c:v>7.338910923574811E-2</c:v>
                </c:pt>
                <c:pt idx="85">
                  <c:v>7.4339694954988197E-2</c:v>
                </c:pt>
                <c:pt idx="86">
                  <c:v>0.11885360242337632</c:v>
                </c:pt>
                <c:pt idx="87">
                  <c:v>6.0826579756792433E-2</c:v>
                </c:pt>
                <c:pt idx="88">
                  <c:v>8.3881053320605914E-2</c:v>
                </c:pt>
                <c:pt idx="89">
                  <c:v>0.10386137708158796</c:v>
                </c:pt>
                <c:pt idx="90">
                  <c:v>5.63872009322854E-2</c:v>
                </c:pt>
                <c:pt idx="91">
                  <c:v>0.11962901026406068</c:v>
                </c:pt>
                <c:pt idx="92">
                  <c:v>9.844424648475586E-2</c:v>
                </c:pt>
                <c:pt idx="93">
                  <c:v>0.11739274582437473</c:v>
                </c:pt>
                <c:pt idx="94">
                  <c:v>7.056914936034564E-2</c:v>
                </c:pt>
                <c:pt idx="95">
                  <c:v>7.0551563275949788E-2</c:v>
                </c:pt>
                <c:pt idx="96">
                  <c:v>9.7611527639390017E-2</c:v>
                </c:pt>
                <c:pt idx="97">
                  <c:v>5.3588366033781844E-2</c:v>
                </c:pt>
                <c:pt idx="98">
                  <c:v>-1.3062686984269585E-2</c:v>
                </c:pt>
                <c:pt idx="99">
                  <c:v>2.4353124676375595E-2</c:v>
                </c:pt>
                <c:pt idx="100">
                  <c:v>1.401629972226706E-2</c:v>
                </c:pt>
                <c:pt idx="101">
                  <c:v>-1.3894768414744267E-2</c:v>
                </c:pt>
                <c:pt idx="102">
                  <c:v>2.2605058547686491E-2</c:v>
                </c:pt>
                <c:pt idx="103">
                  <c:v>2.5735594208885923E-2</c:v>
                </c:pt>
                <c:pt idx="104">
                  <c:v>8.236546004087332E-3</c:v>
                </c:pt>
                <c:pt idx="105">
                  <c:v>9.6616701058113031E-3</c:v>
                </c:pt>
                <c:pt idx="106">
                  <c:v>-1.7540455276502106E-2</c:v>
                </c:pt>
                <c:pt idx="107">
                  <c:v>-1.5392909883771223E-2</c:v>
                </c:pt>
                <c:pt idx="108">
                  <c:v>-2.3234509973874422E-2</c:v>
                </c:pt>
                <c:pt idx="109">
                  <c:v>4.334888759208521E-2</c:v>
                </c:pt>
                <c:pt idx="110">
                  <c:v>0.12324742211391891</c:v>
                </c:pt>
                <c:pt idx="111">
                  <c:v>0.14149168888255573</c:v>
                </c:pt>
                <c:pt idx="112">
                  <c:v>0.16845569331872953</c:v>
                </c:pt>
                <c:pt idx="113">
                  <c:v>0.22616880160230671</c:v>
                </c:pt>
                <c:pt idx="114">
                  <c:v>0.22650893757890836</c:v>
                </c:pt>
                <c:pt idx="115">
                  <c:v>0.18168629585661733</c:v>
                </c:pt>
                <c:pt idx="116">
                  <c:v>0.26301567799948378</c:v>
                </c:pt>
                <c:pt idx="117">
                  <c:v>0.23107863366894926</c:v>
                </c:pt>
                <c:pt idx="118">
                  <c:v>0.33432518312360787</c:v>
                </c:pt>
                <c:pt idx="119">
                  <c:v>0.34110655551673758</c:v>
                </c:pt>
                <c:pt idx="120">
                  <c:v>0.35202585439323147</c:v>
                </c:pt>
                <c:pt idx="121">
                  <c:v>0.31399900139521725</c:v>
                </c:pt>
                <c:pt idx="122">
                  <c:v>0.28916940265328156</c:v>
                </c:pt>
                <c:pt idx="123">
                  <c:v>0.27094860220149364</c:v>
                </c:pt>
                <c:pt idx="124">
                  <c:v>0.25444312878396119</c:v>
                </c:pt>
                <c:pt idx="125">
                  <c:v>0.2310784855438274</c:v>
                </c:pt>
                <c:pt idx="126">
                  <c:v>0.13857953648571175</c:v>
                </c:pt>
                <c:pt idx="127">
                  <c:v>0.16037229336893746</c:v>
                </c:pt>
                <c:pt idx="128">
                  <c:v>0.17610932180310337</c:v>
                </c:pt>
                <c:pt idx="129">
                  <c:v>0.21284612209802242</c:v>
                </c:pt>
                <c:pt idx="130">
                  <c:v>0.25050799717947703</c:v>
                </c:pt>
                <c:pt idx="131">
                  <c:v>0.2026366606894561</c:v>
                </c:pt>
                <c:pt idx="132">
                  <c:v>0.2360616777440433</c:v>
                </c:pt>
                <c:pt idx="133">
                  <c:v>0.23482662530453985</c:v>
                </c:pt>
                <c:pt idx="134">
                  <c:v>0.17292020914020143</c:v>
                </c:pt>
                <c:pt idx="135">
                  <c:v>0.22497217516016776</c:v>
                </c:pt>
                <c:pt idx="136">
                  <c:v>0.26775471565455161</c:v>
                </c:pt>
                <c:pt idx="137">
                  <c:v>0.31986342454212136</c:v>
                </c:pt>
                <c:pt idx="138">
                  <c:v>0.49122584593372887</c:v>
                </c:pt>
                <c:pt idx="139">
                  <c:v>0.37957635055102601</c:v>
                </c:pt>
                <c:pt idx="140">
                  <c:v>0.37820261820458223</c:v>
                </c:pt>
                <c:pt idx="141">
                  <c:v>0.29683662861495225</c:v>
                </c:pt>
                <c:pt idx="142">
                  <c:v>0.26205384105957985</c:v>
                </c:pt>
                <c:pt idx="143">
                  <c:v>0.31008181831792275</c:v>
                </c:pt>
                <c:pt idx="144">
                  <c:v>0.24692182592206327</c:v>
                </c:pt>
                <c:pt idx="145">
                  <c:v>0.32690113643015101</c:v>
                </c:pt>
                <c:pt idx="146">
                  <c:v>0.45518544917044484</c:v>
                </c:pt>
                <c:pt idx="147">
                  <c:v>0.38736361911446121</c:v>
                </c:pt>
                <c:pt idx="148">
                  <c:v>0.2859196358611904</c:v>
                </c:pt>
                <c:pt idx="149">
                  <c:v>0.28097244140521666</c:v>
                </c:pt>
                <c:pt idx="150">
                  <c:v>0.17432495347282323</c:v>
                </c:pt>
                <c:pt idx="151">
                  <c:v>6.4271248472840936E-2</c:v>
                </c:pt>
                <c:pt idx="152">
                  <c:v>7.3610736915472277E-2</c:v>
                </c:pt>
                <c:pt idx="153">
                  <c:v>0.20123116704878066</c:v>
                </c:pt>
                <c:pt idx="154">
                  <c:v>0.21795057124679321</c:v>
                </c:pt>
                <c:pt idx="155">
                  <c:v>0.26668589065342307</c:v>
                </c:pt>
                <c:pt idx="156">
                  <c:v>0.30538211240045565</c:v>
                </c:pt>
                <c:pt idx="157">
                  <c:v>0.18010368052635484</c:v>
                </c:pt>
                <c:pt idx="158">
                  <c:v>0.16756977081915136</c:v>
                </c:pt>
                <c:pt idx="159">
                  <c:v>0.20097148999325382</c:v>
                </c:pt>
                <c:pt idx="160">
                  <c:v>0.1934508263933046</c:v>
                </c:pt>
                <c:pt idx="161">
                  <c:v>0.21067346553561159</c:v>
                </c:pt>
                <c:pt idx="162">
                  <c:v>0.18564779893411698</c:v>
                </c:pt>
                <c:pt idx="163">
                  <c:v>0.37933519346406419</c:v>
                </c:pt>
                <c:pt idx="164">
                  <c:v>0.26125598409793438</c:v>
                </c:pt>
                <c:pt idx="165">
                  <c:v>0.24052718233573681</c:v>
                </c:pt>
                <c:pt idx="166">
                  <c:v>0.19360108284591718</c:v>
                </c:pt>
                <c:pt idx="167">
                  <c:v>0.19526046704458014</c:v>
                </c:pt>
                <c:pt idx="168">
                  <c:v>8.9728317850391759E-2</c:v>
                </c:pt>
                <c:pt idx="169">
                  <c:v>0.10343776905288717</c:v>
                </c:pt>
                <c:pt idx="170">
                  <c:v>0.16496805882043294</c:v>
                </c:pt>
                <c:pt idx="171">
                  <c:v>8.781587146148305E-2</c:v>
                </c:pt>
                <c:pt idx="172">
                  <c:v>9.1224738141124154E-2</c:v>
                </c:pt>
                <c:pt idx="173">
                  <c:v>5.9655730144439409E-2</c:v>
                </c:pt>
                <c:pt idx="174">
                  <c:v>7.6848385836446542E-2</c:v>
                </c:pt>
                <c:pt idx="175">
                  <c:v>0.14940057627583883</c:v>
                </c:pt>
                <c:pt idx="176">
                  <c:v>0.1199024359958174</c:v>
                </c:pt>
                <c:pt idx="177">
                  <c:v>4.8769905546451546E-2</c:v>
                </c:pt>
                <c:pt idx="178">
                  <c:v>-5.325044904960341E-2</c:v>
                </c:pt>
                <c:pt idx="179">
                  <c:v>-0.10139184686064318</c:v>
                </c:pt>
                <c:pt idx="180">
                  <c:v>-2.0402128275951305E-2</c:v>
                </c:pt>
                <c:pt idx="181">
                  <c:v>-9.2563120363594348E-2</c:v>
                </c:pt>
                <c:pt idx="182">
                  <c:v>-0.22571368224012198</c:v>
                </c:pt>
                <c:pt idx="183">
                  <c:v>-0.13974517563928068</c:v>
                </c:pt>
                <c:pt idx="184">
                  <c:v>-0.1159932653694483</c:v>
                </c:pt>
                <c:pt idx="185">
                  <c:v>-0.15827029753780222</c:v>
                </c:pt>
                <c:pt idx="186">
                  <c:v>-0.15347734025216339</c:v>
                </c:pt>
                <c:pt idx="187">
                  <c:v>-0.25308370956557352</c:v>
                </c:pt>
                <c:pt idx="188">
                  <c:v>-0.27536882182951156</c:v>
                </c:pt>
                <c:pt idx="189">
                  <c:v>-0.25858401342800036</c:v>
                </c:pt>
                <c:pt idx="190">
                  <c:v>-0.13346515573960427</c:v>
                </c:pt>
                <c:pt idx="191">
                  <c:v>-0.130426931573317</c:v>
                </c:pt>
                <c:pt idx="192">
                  <c:v>-0.1726268894618129</c:v>
                </c:pt>
                <c:pt idx="193">
                  <c:v>-0.10743259136613297</c:v>
                </c:pt>
                <c:pt idx="194">
                  <c:v>-1.1151949437389246E-2</c:v>
                </c:pt>
                <c:pt idx="195">
                  <c:v>-0.13809159347683975</c:v>
                </c:pt>
                <c:pt idx="196">
                  <c:v>-0.1502444133022236</c:v>
                </c:pt>
                <c:pt idx="197">
                  <c:v>-0.19157450876535667</c:v>
                </c:pt>
                <c:pt idx="198">
                  <c:v>-0.24736011322969403</c:v>
                </c:pt>
                <c:pt idx="199">
                  <c:v>-0.19187878883066631</c:v>
                </c:pt>
                <c:pt idx="200">
                  <c:v>-0.21678475684506379</c:v>
                </c:pt>
                <c:pt idx="201">
                  <c:v>-0.16420390480862707</c:v>
                </c:pt>
                <c:pt idx="202">
                  <c:v>-0.17827896067020857</c:v>
                </c:pt>
                <c:pt idx="203">
                  <c:v>-0.23365963981693275</c:v>
                </c:pt>
                <c:pt idx="204">
                  <c:v>-0.24287732339496448</c:v>
                </c:pt>
                <c:pt idx="205">
                  <c:v>-0.23996815917103828</c:v>
                </c:pt>
                <c:pt idx="206">
                  <c:v>-0.26077446908930962</c:v>
                </c:pt>
                <c:pt idx="207">
                  <c:v>-0.14857190363521544</c:v>
                </c:pt>
                <c:pt idx="208">
                  <c:v>-9.7035053080640019E-2</c:v>
                </c:pt>
                <c:pt idx="209">
                  <c:v>-1.5477568539388023E-2</c:v>
                </c:pt>
                <c:pt idx="210">
                  <c:v>8.6318864693177261E-2</c:v>
                </c:pt>
                <c:pt idx="211">
                  <c:v>0.10036351184675335</c:v>
                </c:pt>
                <c:pt idx="212">
                  <c:v>0.22162929983901269</c:v>
                </c:pt>
                <c:pt idx="213">
                  <c:v>0.18622420197091541</c:v>
                </c:pt>
                <c:pt idx="214">
                  <c:v>0.1301811934726346</c:v>
                </c:pt>
                <c:pt idx="215">
                  <c:v>0.263803999856075</c:v>
                </c:pt>
                <c:pt idx="216">
                  <c:v>0.32187681329610635</c:v>
                </c:pt>
                <c:pt idx="217">
                  <c:v>0.36116020725453851</c:v>
                </c:pt>
                <c:pt idx="218">
                  <c:v>0.32779595167838399</c:v>
                </c:pt>
                <c:pt idx="219">
                  <c:v>0.20762996720510993</c:v>
                </c:pt>
                <c:pt idx="220">
                  <c:v>0.16302579167312198</c:v>
                </c:pt>
                <c:pt idx="221">
                  <c:v>0.17069262801436635</c:v>
                </c:pt>
                <c:pt idx="222">
                  <c:v>0.11250009918611369</c:v>
                </c:pt>
                <c:pt idx="223">
                  <c:v>9.5465301976515163E-2</c:v>
                </c:pt>
                <c:pt idx="224">
                  <c:v>0.11908992083457108</c:v>
                </c:pt>
                <c:pt idx="225">
                  <c:v>7.5653598947845166E-2</c:v>
                </c:pt>
                <c:pt idx="226">
                  <c:v>0.10926100959534066</c:v>
                </c:pt>
                <c:pt idx="227">
                  <c:v>8.9934524105044378E-2</c:v>
                </c:pt>
                <c:pt idx="228">
                  <c:v>4.4327367126999646E-2</c:v>
                </c:pt>
                <c:pt idx="229">
                  <c:v>5.1234159015158223E-2</c:v>
                </c:pt>
                <c:pt idx="230">
                  <c:v>4.8285849782143758E-2</c:v>
                </c:pt>
                <c:pt idx="231">
                  <c:v>4.4748419405154408E-2</c:v>
                </c:pt>
                <c:pt idx="232">
                  <c:v>6.3193723977887514E-2</c:v>
                </c:pt>
                <c:pt idx="233">
                  <c:v>4.4256855917335594E-2</c:v>
                </c:pt>
                <c:pt idx="234">
                  <c:v>0.12023026402958792</c:v>
                </c:pt>
                <c:pt idx="235">
                  <c:v>0.10513110107522913</c:v>
                </c:pt>
                <c:pt idx="236">
                  <c:v>0.10248713193259675</c:v>
                </c:pt>
                <c:pt idx="237">
                  <c:v>6.7961477906664597E-2</c:v>
                </c:pt>
                <c:pt idx="238">
                  <c:v>6.4456251793833463E-2</c:v>
                </c:pt>
                <c:pt idx="239">
                  <c:v>3.001022648322501E-2</c:v>
                </c:pt>
                <c:pt idx="240">
                  <c:v>8.3647205403553804E-2</c:v>
                </c:pt>
                <c:pt idx="241">
                  <c:v>6.4024642353432568E-2</c:v>
                </c:pt>
                <c:pt idx="242">
                  <c:v>9.6799085449791142E-2</c:v>
                </c:pt>
                <c:pt idx="243">
                  <c:v>0.13291266126974452</c:v>
                </c:pt>
                <c:pt idx="244">
                  <c:v>6.5958846831724718E-2</c:v>
                </c:pt>
                <c:pt idx="245">
                  <c:v>6.6203317227758865E-2</c:v>
                </c:pt>
                <c:pt idx="246">
                  <c:v>3.441959693184287E-2</c:v>
                </c:pt>
                <c:pt idx="247">
                  <c:v>6.8415914556144874E-2</c:v>
                </c:pt>
                <c:pt idx="248">
                  <c:v>8.7108594380411131E-2</c:v>
                </c:pt>
                <c:pt idx="249">
                  <c:v>0.14161434419255572</c:v>
                </c:pt>
                <c:pt idx="250">
                  <c:v>0.12097034559929476</c:v>
                </c:pt>
                <c:pt idx="251">
                  <c:v>0.13619431757718287</c:v>
                </c:pt>
                <c:pt idx="252">
                  <c:v>0.12355480863415691</c:v>
                </c:pt>
                <c:pt idx="253">
                  <c:v>9.8511633572224117E-2</c:v>
                </c:pt>
                <c:pt idx="254">
                  <c:v>9.7299335444096094E-2</c:v>
                </c:pt>
                <c:pt idx="255">
                  <c:v>0.13105348804434749</c:v>
                </c:pt>
                <c:pt idx="256">
                  <c:v>0.20512722403477363</c:v>
                </c:pt>
                <c:pt idx="257">
                  <c:v>0.18355379782249726</c:v>
                </c:pt>
                <c:pt idx="258">
                  <c:v>0.1399041101336771</c:v>
                </c:pt>
                <c:pt idx="259">
                  <c:v>0.13051652148907986</c:v>
                </c:pt>
                <c:pt idx="260">
                  <c:v>0.1429052868433783</c:v>
                </c:pt>
                <c:pt idx="261">
                  <c:v>0.12441766066783885</c:v>
                </c:pt>
                <c:pt idx="262">
                  <c:v>5.7481283217261911E-2</c:v>
                </c:pt>
                <c:pt idx="263">
                  <c:v>3.529573029014265E-2</c:v>
                </c:pt>
                <c:pt idx="264">
                  <c:v>-4.1502072960716445E-2</c:v>
                </c:pt>
                <c:pt idx="265">
                  <c:v>-5.4157563813784657E-2</c:v>
                </c:pt>
                <c:pt idx="266">
                  <c:v>-6.908494505881943E-2</c:v>
                </c:pt>
                <c:pt idx="267">
                  <c:v>-6.52873636989664E-2</c:v>
                </c:pt>
                <c:pt idx="268">
                  <c:v>-8.5089695956833508E-2</c:v>
                </c:pt>
                <c:pt idx="269">
                  <c:v>-0.14856818409926922</c:v>
                </c:pt>
                <c:pt idx="270">
                  <c:v>-0.12911007058332719</c:v>
                </c:pt>
                <c:pt idx="271">
                  <c:v>-0.12968882780540456</c:v>
                </c:pt>
                <c:pt idx="272">
                  <c:v>-0.23605044375307022</c:v>
                </c:pt>
                <c:pt idx="273">
                  <c:v>-0.3747499019777269</c:v>
                </c:pt>
                <c:pt idx="274">
                  <c:v>-0.39489853698942834</c:v>
                </c:pt>
                <c:pt idx="275">
                  <c:v>-0.38485793046178662</c:v>
                </c:pt>
                <c:pt idx="276">
                  <c:v>-0.40090676751337884</c:v>
                </c:pt>
                <c:pt idx="277">
                  <c:v>-0.44756241461727747</c:v>
                </c:pt>
                <c:pt idx="278">
                  <c:v>-0.39678685676461478</c:v>
                </c:pt>
                <c:pt idx="279">
                  <c:v>-0.37008060146417088</c:v>
                </c:pt>
                <c:pt idx="280">
                  <c:v>-0.34364957246015521</c:v>
                </c:pt>
                <c:pt idx="281">
                  <c:v>-0.28178124453124997</c:v>
                </c:pt>
                <c:pt idx="282">
                  <c:v>-0.22084933003184001</c:v>
                </c:pt>
                <c:pt idx="283">
                  <c:v>-0.20439962426321764</c:v>
                </c:pt>
                <c:pt idx="284">
                  <c:v>-9.3693225423881463E-2</c:v>
                </c:pt>
                <c:pt idx="285">
                  <c:v>6.9615422967742022E-2</c:v>
                </c:pt>
                <c:pt idx="286">
                  <c:v>0.22247391014096563</c:v>
                </c:pt>
                <c:pt idx="287">
                  <c:v>0.23454190534182118</c:v>
                </c:pt>
                <c:pt idx="288">
                  <c:v>0.3002736335770716</c:v>
                </c:pt>
                <c:pt idx="289">
                  <c:v>0.50252343173198855</c:v>
                </c:pt>
                <c:pt idx="290">
                  <c:v>0.465689976222254</c:v>
                </c:pt>
                <c:pt idx="291">
                  <c:v>0.35962001319787834</c:v>
                </c:pt>
                <c:pt idx="292">
                  <c:v>0.18524927238642749</c:v>
                </c:pt>
                <c:pt idx="293">
                  <c:v>0.12116559321220123</c:v>
                </c:pt>
                <c:pt idx="294">
                  <c:v>0.11556689584734672</c:v>
                </c:pt>
                <c:pt idx="295">
                  <c:v>2.8129922145999128E-2</c:v>
                </c:pt>
                <c:pt idx="296">
                  <c:v>7.9577703202613759E-2</c:v>
                </c:pt>
                <c:pt idx="297">
                  <c:v>0.14193350386905548</c:v>
                </c:pt>
                <c:pt idx="298">
                  <c:v>7.7507957624800505E-2</c:v>
                </c:pt>
                <c:pt idx="299">
                  <c:v>0.1278271384340878</c:v>
                </c:pt>
                <c:pt idx="300">
                  <c:v>0.19764962331403998</c:v>
                </c:pt>
                <c:pt idx="301">
                  <c:v>0.20165866872184143</c:v>
                </c:pt>
                <c:pt idx="302">
                  <c:v>0.13374027926256812</c:v>
                </c:pt>
                <c:pt idx="303">
                  <c:v>0.14908700064560498</c:v>
                </c:pt>
                <c:pt idx="304">
                  <c:v>0.23479673310958329</c:v>
                </c:pt>
                <c:pt idx="305">
                  <c:v>0.28129159993632769</c:v>
                </c:pt>
                <c:pt idx="306">
                  <c:v>0.17309373380015403</c:v>
                </c:pt>
                <c:pt idx="307">
                  <c:v>0.16158888634644097</c:v>
                </c:pt>
                <c:pt idx="308">
                  <c:v>-8.5698452680709001E-3</c:v>
                </c:pt>
                <c:pt idx="309">
                  <c:v>5.9192433115355582E-2</c:v>
                </c:pt>
                <c:pt idx="310">
                  <c:v>5.6253364316280738E-2</c:v>
                </c:pt>
                <c:pt idx="311">
                  <c:v>-3.183661423175919E-5</c:v>
                </c:pt>
                <c:pt idx="312">
                  <c:v>2.0441357806586298E-2</c:v>
                </c:pt>
                <c:pt idx="313">
                  <c:v>2.8977926674070474E-2</c:v>
                </c:pt>
                <c:pt idx="314">
                  <c:v>6.2330779770071773E-2</c:v>
                </c:pt>
                <c:pt idx="315">
                  <c:v>2.5153855851238829E-2</c:v>
                </c:pt>
                <c:pt idx="316">
                  <c:v>-2.5921793242765303E-2</c:v>
                </c:pt>
                <c:pt idx="317">
                  <c:v>3.1439316186402277E-2</c:v>
                </c:pt>
                <c:pt idx="318">
                  <c:v>6.7353758509565306E-2</c:v>
                </c:pt>
                <c:pt idx="319">
                  <c:v>0.15398431252224187</c:v>
                </c:pt>
                <c:pt idx="320">
                  <c:v>0.27332908024740632</c:v>
                </c:pt>
                <c:pt idx="321">
                  <c:v>0.12675335417624328</c:v>
                </c:pt>
                <c:pt idx="322">
                  <c:v>0.13570611590791878</c:v>
                </c:pt>
                <c:pt idx="323">
                  <c:v>0.13405690856978844</c:v>
                </c:pt>
                <c:pt idx="324">
                  <c:v>0.1414953758270337</c:v>
                </c:pt>
                <c:pt idx="325">
                  <c:v>0.10910315308742147</c:v>
                </c:pt>
                <c:pt idx="326">
                  <c:v>0.11410961774775395</c:v>
                </c:pt>
                <c:pt idx="327">
                  <c:v>0.14282744035300349</c:v>
                </c:pt>
                <c:pt idx="328">
                  <c:v>0.24452622221818454</c:v>
                </c:pt>
                <c:pt idx="329">
                  <c:v>0.17921535568999084</c:v>
                </c:pt>
                <c:pt idx="330">
                  <c:v>0.22214572832690696</c:v>
                </c:pt>
                <c:pt idx="331">
                  <c:v>0.16095069038506898</c:v>
                </c:pt>
                <c:pt idx="332">
                  <c:v>0.16719998170517938</c:v>
                </c:pt>
                <c:pt idx="333">
                  <c:v>0.24386754808839178</c:v>
                </c:pt>
                <c:pt idx="334">
                  <c:v>0.27512744858924554</c:v>
                </c:pt>
                <c:pt idx="335">
                  <c:v>0.29601249585590783</c:v>
                </c:pt>
                <c:pt idx="336">
                  <c:v>0.18989258722549662</c:v>
                </c:pt>
                <c:pt idx="337">
                  <c:v>0.22761895892767869</c:v>
                </c:pt>
                <c:pt idx="338">
                  <c:v>0.19318886584680184</c:v>
                </c:pt>
                <c:pt idx="339">
                  <c:v>0.17925975993541879</c:v>
                </c:pt>
                <c:pt idx="340">
                  <c:v>0.179568758843033</c:v>
                </c:pt>
                <c:pt idx="341">
                  <c:v>0.22035382661163624</c:v>
                </c:pt>
                <c:pt idx="342">
                  <c:v>0.1453020750096643</c:v>
                </c:pt>
                <c:pt idx="343">
                  <c:v>0.22682598613443825</c:v>
                </c:pt>
                <c:pt idx="344">
                  <c:v>0.17289999198828487</c:v>
                </c:pt>
                <c:pt idx="345">
                  <c:v>0.14887791009243256</c:v>
                </c:pt>
                <c:pt idx="346">
                  <c:v>0.14494879940194197</c:v>
                </c:pt>
                <c:pt idx="347">
                  <c:v>0.11390633789337311</c:v>
                </c:pt>
                <c:pt idx="348">
                  <c:v>0.11915248489623778</c:v>
                </c:pt>
                <c:pt idx="349">
                  <c:v>0.13178631071420535</c:v>
                </c:pt>
                <c:pt idx="350">
                  <c:v>0.10444146391734931</c:v>
                </c:pt>
                <c:pt idx="351">
                  <c:v>0.10698801148778496</c:v>
                </c:pt>
                <c:pt idx="352">
                  <c:v>9.5561873059125016E-2</c:v>
                </c:pt>
                <c:pt idx="353">
                  <c:v>5.248370244801577E-2</c:v>
                </c:pt>
                <c:pt idx="354">
                  <c:v>8.9694271964370922E-2</c:v>
                </c:pt>
                <c:pt idx="355">
                  <c:v>-1.5568737216711729E-2</c:v>
                </c:pt>
                <c:pt idx="356">
                  <c:v>-2.6497122110142123E-2</c:v>
                </c:pt>
                <c:pt idx="357">
                  <c:v>3.0380841164162835E-2</c:v>
                </c:pt>
                <c:pt idx="358">
                  <c:v>6.2149841520033767E-3</c:v>
                </c:pt>
                <c:pt idx="359">
                  <c:v>-7.2659972373926608E-3</c:v>
                </c:pt>
                <c:pt idx="360">
                  <c:v>-2.7443746722759246E-2</c:v>
                </c:pt>
                <c:pt idx="361">
                  <c:v>-8.1857933000712729E-2</c:v>
                </c:pt>
                <c:pt idx="362">
                  <c:v>-3.9411687380397648E-3</c:v>
                </c:pt>
                <c:pt idx="363">
                  <c:v>-9.6906564356409024E-3</c:v>
                </c:pt>
                <c:pt idx="364">
                  <c:v>-4.9539679556582054E-3</c:v>
                </c:pt>
                <c:pt idx="365">
                  <c:v>1.732820748572873E-2</c:v>
                </c:pt>
                <c:pt idx="366">
                  <c:v>3.3158418454853573E-2</c:v>
                </c:pt>
                <c:pt idx="367">
                  <c:v>0.10078689143866584</c:v>
                </c:pt>
                <c:pt idx="368">
                  <c:v>0.1292896398757313</c:v>
                </c:pt>
                <c:pt idx="369">
                  <c:v>2.2502016289764351E-2</c:v>
                </c:pt>
                <c:pt idx="370">
                  <c:v>5.6911931786642937E-2</c:v>
                </c:pt>
                <c:pt idx="371">
                  <c:v>9.5350226829389928E-2</c:v>
                </c:pt>
                <c:pt idx="372">
                  <c:v>0.17453002141245419</c:v>
                </c:pt>
                <c:pt idx="373">
                  <c:v>0.2232704789105901</c:v>
                </c:pt>
                <c:pt idx="374">
                  <c:v>0.1470962269368766</c:v>
                </c:pt>
                <c:pt idx="375">
                  <c:v>0.15440850938555326</c:v>
                </c:pt>
                <c:pt idx="376">
                  <c:v>0.15014669179388529</c:v>
                </c:pt>
                <c:pt idx="377">
                  <c:v>0.1546314611048063</c:v>
                </c:pt>
                <c:pt idx="378">
                  <c:v>0.13650162754087256</c:v>
                </c:pt>
                <c:pt idx="379">
                  <c:v>0.1385107707625822</c:v>
                </c:pt>
                <c:pt idx="380">
                  <c:v>0.16192175502200601</c:v>
                </c:pt>
                <c:pt idx="381">
                  <c:v>0.21123162933033865</c:v>
                </c:pt>
                <c:pt idx="382">
                  <c:v>0.17556315399774147</c:v>
                </c:pt>
                <c:pt idx="383">
                  <c:v>0.19419965511111917</c:v>
                </c:pt>
                <c:pt idx="384">
                  <c:v>0.23912724904102114</c:v>
                </c:pt>
                <c:pt idx="385">
                  <c:v>0.14815716473439972</c:v>
                </c:pt>
                <c:pt idx="386">
                  <c:v>0.1177245502700328</c:v>
                </c:pt>
                <c:pt idx="387">
                  <c:v>0.11066609488408628</c:v>
                </c:pt>
                <c:pt idx="388">
                  <c:v>0.12168088773432145</c:v>
                </c:pt>
                <c:pt idx="389">
                  <c:v>0.12171288214158292</c:v>
                </c:pt>
                <c:pt idx="390">
                  <c:v>0.1400599049253389</c:v>
                </c:pt>
                <c:pt idx="391">
                  <c:v>0.17392031033689651</c:v>
                </c:pt>
                <c:pt idx="392">
                  <c:v>0.15663496135528834</c:v>
                </c:pt>
                <c:pt idx="393">
                  <c:v>5.299658266351135E-2</c:v>
                </c:pt>
                <c:pt idx="394">
                  <c:v>6.7830050614721096E-2</c:v>
                </c:pt>
                <c:pt idx="395">
                  <c:v>-6.2372598219685021E-2</c:v>
                </c:pt>
                <c:pt idx="396">
                  <c:v>-4.2393064157577612E-2</c:v>
                </c:pt>
                <c:pt idx="397">
                  <c:v>2.603696987988062E-2</c:v>
                </c:pt>
                <c:pt idx="398">
                  <c:v>7.3282583552366415E-2</c:v>
                </c:pt>
                <c:pt idx="399">
                  <c:v>0.11245256830113637</c:v>
                </c:pt>
                <c:pt idx="400">
                  <c:v>1.7295884940905077E-2</c:v>
                </c:pt>
                <c:pt idx="401">
                  <c:v>8.2177879900524248E-2</c:v>
                </c:pt>
                <c:pt idx="402">
                  <c:v>5.8264540131763069E-2</c:v>
                </c:pt>
                <c:pt idx="403">
                  <c:v>8.5954743817346097E-3</c:v>
                </c:pt>
                <c:pt idx="404">
                  <c:v>2.1537557028789185E-2</c:v>
                </c:pt>
                <c:pt idx="405">
                  <c:v>0.1201516628443422</c:v>
                </c:pt>
                <c:pt idx="406">
                  <c:v>0.13796616467875561</c:v>
                </c:pt>
                <c:pt idx="407">
                  <c:v>0.2887807019564359</c:v>
                </c:pt>
                <c:pt idx="408">
                  <c:v>0.1928256732750579</c:v>
                </c:pt>
                <c:pt idx="409">
                  <c:v>6.0955500508012225E-2</c:v>
                </c:pt>
                <c:pt idx="410">
                  <c:v>-8.8134992463036077E-2</c:v>
                </c:pt>
                <c:pt idx="411">
                  <c:v>-1.1338110181384314E-2</c:v>
                </c:pt>
                <c:pt idx="412">
                  <c:v>0.10619317665116407</c:v>
                </c:pt>
                <c:pt idx="413">
                  <c:v>5.3889517996405158E-2</c:v>
                </c:pt>
                <c:pt idx="414">
                  <c:v>9.7551401302355345E-2</c:v>
                </c:pt>
                <c:pt idx="415">
                  <c:v>0.1960901928088945</c:v>
                </c:pt>
                <c:pt idx="416">
                  <c:v>0.1297594050194488</c:v>
                </c:pt>
                <c:pt idx="417">
                  <c:v>7.6508743032560431E-2</c:v>
                </c:pt>
                <c:pt idx="418">
                  <c:v>0.15302545895246361</c:v>
                </c:pt>
                <c:pt idx="419">
                  <c:v>0.16258923055265673</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DC5D-4763-83C7-3EF41E26715C}"/>
            </c:ext>
          </c:extLst>
        </c:ser>
        <c:dLbls>
          <c:showLegendKey val="0"/>
          <c:showVal val="0"/>
          <c:showCatName val="0"/>
          <c:showSerName val="0"/>
          <c:showPercent val="0"/>
          <c:showBubbleSize val="0"/>
        </c:dLbls>
        <c:gapWidth val="0"/>
        <c:overlap val="100"/>
        <c:axId val="1209064848"/>
        <c:axId val="1169475552"/>
      </c:barChart>
      <c:lineChart>
        <c:grouping val="standard"/>
        <c:varyColors val="0"/>
        <c:ser>
          <c:idx val="0"/>
          <c:order val="0"/>
          <c:tx>
            <c:strRef>
              <c:f>SBO_vs_SP500!$B$1</c:f>
              <c:strCache>
                <c:ptCount val="1"/>
                <c:pt idx="0">
                  <c:v>Small Business Optimism Index</c:v>
                </c:pt>
              </c:strCache>
            </c:strRef>
          </c:tx>
          <c:spPr>
            <a:ln w="19050" cap="rnd">
              <a:solidFill>
                <a:schemeClr val="accent1"/>
              </a:solidFill>
              <a:round/>
            </a:ln>
            <a:effectLst/>
          </c:spPr>
          <c:marker>
            <c:symbol val="none"/>
          </c:marker>
          <c:trendline>
            <c:spPr>
              <a:ln w="12700" cap="rnd">
                <a:solidFill>
                  <a:schemeClr val="bg1"/>
                </a:solidFill>
                <a:prstDash val="solid"/>
              </a:ln>
              <a:effectLst/>
            </c:spPr>
            <c:trendlineType val="movingAvg"/>
            <c:period val="4"/>
            <c:dispRSqr val="0"/>
            <c:dispEq val="0"/>
          </c:trendline>
          <c:cat>
            <c:numRef>
              <c:f>SBO_vs_SP500!$A$2:$A$2000</c:f>
              <c:numCache>
                <c:formatCode>d\-mmm\-yy</c:formatCode>
                <c:ptCount val="1999"/>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SBO_vs_SP500!$B$2:$B$2000</c:f>
              <c:numCache>
                <c:formatCode>0.0</c:formatCode>
                <c:ptCount val="1999"/>
                <c:pt idx="0">
                  <c:v>100.285</c:v>
                </c:pt>
                <c:pt idx="1">
                  <c:v>99.791499999999999</c:v>
                </c:pt>
                <c:pt idx="2">
                  <c:v>101.46299999999999</c:v>
                </c:pt>
                <c:pt idx="3">
                  <c:v>101.015</c:v>
                </c:pt>
                <c:pt idx="4">
                  <c:v>101.956</c:v>
                </c:pt>
                <c:pt idx="5">
                  <c:v>101.289</c:v>
                </c:pt>
                <c:pt idx="6">
                  <c:v>99.837199999999996</c:v>
                </c:pt>
                <c:pt idx="7">
                  <c:v>98.814400000000006</c:v>
                </c:pt>
                <c:pt idx="8">
                  <c:v>98.586100000000002</c:v>
                </c:pt>
                <c:pt idx="9">
                  <c:v>98.759600000000006</c:v>
                </c:pt>
                <c:pt idx="10">
                  <c:v>97.536000000000001</c:v>
                </c:pt>
                <c:pt idx="11">
                  <c:v>100.66800000000001</c:v>
                </c:pt>
                <c:pt idx="12">
                  <c:v>100.102</c:v>
                </c:pt>
                <c:pt idx="13">
                  <c:v>100.613</c:v>
                </c:pt>
                <c:pt idx="14">
                  <c:v>101.18899999999999</c:v>
                </c:pt>
                <c:pt idx="15">
                  <c:v>100.102</c:v>
                </c:pt>
                <c:pt idx="16">
                  <c:v>99.855400000000003</c:v>
                </c:pt>
                <c:pt idx="17">
                  <c:v>101.746</c:v>
                </c:pt>
                <c:pt idx="18">
                  <c:v>102.485</c:v>
                </c:pt>
                <c:pt idx="19">
                  <c:v>103.745</c:v>
                </c:pt>
                <c:pt idx="20">
                  <c:v>102.42100000000001</c:v>
                </c:pt>
                <c:pt idx="21">
                  <c:v>101.59</c:v>
                </c:pt>
                <c:pt idx="22">
                  <c:v>98.631799999999998</c:v>
                </c:pt>
                <c:pt idx="23">
                  <c:v>100.029</c:v>
                </c:pt>
                <c:pt idx="24">
                  <c:v>100.376</c:v>
                </c:pt>
                <c:pt idx="25">
                  <c:v>99.061000000000007</c:v>
                </c:pt>
                <c:pt idx="26">
                  <c:v>101.554</c:v>
                </c:pt>
                <c:pt idx="27">
                  <c:v>100.65</c:v>
                </c:pt>
                <c:pt idx="28">
                  <c:v>100.95099999999999</c:v>
                </c:pt>
                <c:pt idx="29">
                  <c:v>101.654</c:v>
                </c:pt>
                <c:pt idx="30">
                  <c:v>100.111</c:v>
                </c:pt>
                <c:pt idx="31">
                  <c:v>101.645</c:v>
                </c:pt>
                <c:pt idx="32">
                  <c:v>100.77800000000001</c:v>
                </c:pt>
                <c:pt idx="33">
                  <c:v>102.13800000000001</c:v>
                </c:pt>
                <c:pt idx="34">
                  <c:v>101.828</c:v>
                </c:pt>
                <c:pt idx="35">
                  <c:v>100.485</c:v>
                </c:pt>
                <c:pt idx="36">
                  <c:v>101.289</c:v>
                </c:pt>
                <c:pt idx="37">
                  <c:v>101.892</c:v>
                </c:pt>
                <c:pt idx="38">
                  <c:v>101.371</c:v>
                </c:pt>
                <c:pt idx="39">
                  <c:v>98.0017</c:v>
                </c:pt>
                <c:pt idx="40">
                  <c:v>97.298500000000004</c:v>
                </c:pt>
                <c:pt idx="41">
                  <c:v>99.371399999999994</c:v>
                </c:pt>
                <c:pt idx="42">
                  <c:v>99.563199999999995</c:v>
                </c:pt>
                <c:pt idx="43">
                  <c:v>99.636300000000006</c:v>
                </c:pt>
                <c:pt idx="44">
                  <c:v>101.873</c:v>
                </c:pt>
                <c:pt idx="45">
                  <c:v>101.408</c:v>
                </c:pt>
                <c:pt idx="46">
                  <c:v>99.727599999999995</c:v>
                </c:pt>
                <c:pt idx="47">
                  <c:v>100.303</c:v>
                </c:pt>
                <c:pt idx="48">
                  <c:v>99.280100000000004</c:v>
                </c:pt>
                <c:pt idx="49">
                  <c:v>99.152299999999997</c:v>
                </c:pt>
                <c:pt idx="50">
                  <c:v>100.367</c:v>
                </c:pt>
                <c:pt idx="51">
                  <c:v>99.280100000000004</c:v>
                </c:pt>
                <c:pt idx="52">
                  <c:v>99.398799999999994</c:v>
                </c:pt>
                <c:pt idx="53">
                  <c:v>98.732200000000006</c:v>
                </c:pt>
                <c:pt idx="54">
                  <c:v>97.919499999999999</c:v>
                </c:pt>
                <c:pt idx="55">
                  <c:v>95.161699999999996</c:v>
                </c:pt>
                <c:pt idx="56">
                  <c:v>92.924400000000006</c:v>
                </c:pt>
                <c:pt idx="57">
                  <c:v>91.636899999999997</c:v>
                </c:pt>
                <c:pt idx="58">
                  <c:v>91.783000000000001</c:v>
                </c:pt>
                <c:pt idx="59">
                  <c:v>91.718999999999994</c:v>
                </c:pt>
                <c:pt idx="60">
                  <c:v>91.244200000000006</c:v>
                </c:pt>
                <c:pt idx="61">
                  <c:v>95.408299999999997</c:v>
                </c:pt>
                <c:pt idx="62">
                  <c:v>100.093</c:v>
                </c:pt>
                <c:pt idx="63">
                  <c:v>100.193</c:v>
                </c:pt>
                <c:pt idx="64">
                  <c:v>99.398799999999994</c:v>
                </c:pt>
                <c:pt idx="65">
                  <c:v>99.554100000000005</c:v>
                </c:pt>
                <c:pt idx="66">
                  <c:v>100.568</c:v>
                </c:pt>
                <c:pt idx="67">
                  <c:v>98.449100000000001</c:v>
                </c:pt>
                <c:pt idx="68">
                  <c:v>99.408000000000001</c:v>
                </c:pt>
                <c:pt idx="69">
                  <c:v>97.846400000000003</c:v>
                </c:pt>
                <c:pt idx="70">
                  <c:v>95.253</c:v>
                </c:pt>
                <c:pt idx="71">
                  <c:v>95.828299999999999</c:v>
                </c:pt>
                <c:pt idx="72">
                  <c:v>96.723200000000006</c:v>
                </c:pt>
                <c:pt idx="73">
                  <c:v>98.421700000000001</c:v>
                </c:pt>
                <c:pt idx="74">
                  <c:v>100.093</c:v>
                </c:pt>
                <c:pt idx="75">
                  <c:v>100.65</c:v>
                </c:pt>
                <c:pt idx="76">
                  <c:v>100.76900000000001</c:v>
                </c:pt>
                <c:pt idx="77">
                  <c:v>101.19799999999999</c:v>
                </c:pt>
                <c:pt idx="78">
                  <c:v>99.015299999999996</c:v>
                </c:pt>
                <c:pt idx="79">
                  <c:v>99.910200000000003</c:v>
                </c:pt>
                <c:pt idx="80">
                  <c:v>98.586100000000002</c:v>
                </c:pt>
                <c:pt idx="81">
                  <c:v>98.0291</c:v>
                </c:pt>
                <c:pt idx="82">
                  <c:v>100.367</c:v>
                </c:pt>
                <c:pt idx="83">
                  <c:v>100.66800000000001</c:v>
                </c:pt>
                <c:pt idx="84">
                  <c:v>100.65</c:v>
                </c:pt>
                <c:pt idx="85">
                  <c:v>98.330399999999997</c:v>
                </c:pt>
                <c:pt idx="86">
                  <c:v>97.444599999999994</c:v>
                </c:pt>
                <c:pt idx="87">
                  <c:v>95.444800000000001</c:v>
                </c:pt>
                <c:pt idx="88">
                  <c:v>93.737200000000001</c:v>
                </c:pt>
                <c:pt idx="89">
                  <c:v>92.887900000000002</c:v>
                </c:pt>
                <c:pt idx="90">
                  <c:v>93.810199999999995</c:v>
                </c:pt>
                <c:pt idx="91">
                  <c:v>92.422200000000004</c:v>
                </c:pt>
                <c:pt idx="92">
                  <c:v>94.111599999999996</c:v>
                </c:pt>
                <c:pt idx="93">
                  <c:v>94.924300000000002</c:v>
                </c:pt>
                <c:pt idx="94">
                  <c:v>98.540400000000005</c:v>
                </c:pt>
                <c:pt idx="95">
                  <c:v>98.1113</c:v>
                </c:pt>
                <c:pt idx="96">
                  <c:v>99.645399999999995</c:v>
                </c:pt>
                <c:pt idx="97">
                  <c:v>99.882800000000003</c:v>
                </c:pt>
                <c:pt idx="98">
                  <c:v>100.093</c:v>
                </c:pt>
                <c:pt idx="99">
                  <c:v>98.0017</c:v>
                </c:pt>
                <c:pt idx="100">
                  <c:v>98.485699999999994</c:v>
                </c:pt>
                <c:pt idx="101">
                  <c:v>98.9148</c:v>
                </c:pt>
                <c:pt idx="102">
                  <c:v>98.65</c:v>
                </c:pt>
                <c:pt idx="103">
                  <c:v>98.997</c:v>
                </c:pt>
                <c:pt idx="104">
                  <c:v>99.408000000000001</c:v>
                </c:pt>
                <c:pt idx="105">
                  <c:v>99.946700000000007</c:v>
                </c:pt>
                <c:pt idx="106">
                  <c:v>103.745</c:v>
                </c:pt>
                <c:pt idx="107">
                  <c:v>101.21599999999999</c:v>
                </c:pt>
                <c:pt idx="108">
                  <c:v>101.837</c:v>
                </c:pt>
                <c:pt idx="109">
                  <c:v>100.705</c:v>
                </c:pt>
                <c:pt idx="110">
                  <c:v>100.458</c:v>
                </c:pt>
                <c:pt idx="111">
                  <c:v>100.193</c:v>
                </c:pt>
                <c:pt idx="112">
                  <c:v>99.581500000000005</c:v>
                </c:pt>
                <c:pt idx="113">
                  <c:v>99.554100000000005</c:v>
                </c:pt>
                <c:pt idx="114">
                  <c:v>100.294</c:v>
                </c:pt>
                <c:pt idx="115">
                  <c:v>100.27500000000001</c:v>
                </c:pt>
                <c:pt idx="116">
                  <c:v>101.6</c:v>
                </c:pt>
                <c:pt idx="117">
                  <c:v>101.316</c:v>
                </c:pt>
                <c:pt idx="118">
                  <c:v>101.828</c:v>
                </c:pt>
                <c:pt idx="119">
                  <c:v>101.125</c:v>
                </c:pt>
                <c:pt idx="120">
                  <c:v>99.554100000000005</c:v>
                </c:pt>
                <c:pt idx="121">
                  <c:v>100.157</c:v>
                </c:pt>
                <c:pt idx="122">
                  <c:v>100.82299999999999</c:v>
                </c:pt>
                <c:pt idx="123">
                  <c:v>99.645399999999995</c:v>
                </c:pt>
                <c:pt idx="124">
                  <c:v>99.398799999999994</c:v>
                </c:pt>
                <c:pt idx="125">
                  <c:v>101.38</c:v>
                </c:pt>
                <c:pt idx="126">
                  <c:v>99.837199999999996</c:v>
                </c:pt>
                <c:pt idx="127">
                  <c:v>100.093</c:v>
                </c:pt>
                <c:pt idx="128">
                  <c:v>100.504</c:v>
                </c:pt>
                <c:pt idx="129">
                  <c:v>101.22499999999999</c:v>
                </c:pt>
                <c:pt idx="130">
                  <c:v>98.905699999999996</c:v>
                </c:pt>
                <c:pt idx="131">
                  <c:v>99.754999999999995</c:v>
                </c:pt>
                <c:pt idx="132">
                  <c:v>100.92400000000001</c:v>
                </c:pt>
                <c:pt idx="133">
                  <c:v>101.892</c:v>
                </c:pt>
                <c:pt idx="134">
                  <c:v>100.54900000000001</c:v>
                </c:pt>
                <c:pt idx="135">
                  <c:v>100.467</c:v>
                </c:pt>
                <c:pt idx="136">
                  <c:v>100.67700000000001</c:v>
                </c:pt>
                <c:pt idx="137">
                  <c:v>102.65900000000001</c:v>
                </c:pt>
                <c:pt idx="138">
                  <c:v>103.764</c:v>
                </c:pt>
                <c:pt idx="139">
                  <c:v>103.837</c:v>
                </c:pt>
                <c:pt idx="140">
                  <c:v>102.69499999999999</c:v>
                </c:pt>
                <c:pt idx="141">
                  <c:v>103.873</c:v>
                </c:pt>
                <c:pt idx="142">
                  <c:v>103.289</c:v>
                </c:pt>
                <c:pt idx="143">
                  <c:v>102.312</c:v>
                </c:pt>
                <c:pt idx="144">
                  <c:v>102.111</c:v>
                </c:pt>
                <c:pt idx="145">
                  <c:v>101.892</c:v>
                </c:pt>
                <c:pt idx="146">
                  <c:v>101.73699999999999</c:v>
                </c:pt>
                <c:pt idx="147">
                  <c:v>102.84099999999999</c:v>
                </c:pt>
                <c:pt idx="148">
                  <c:v>101.59</c:v>
                </c:pt>
                <c:pt idx="149">
                  <c:v>100.741</c:v>
                </c:pt>
                <c:pt idx="150">
                  <c:v>101.48099999999999</c:v>
                </c:pt>
                <c:pt idx="151">
                  <c:v>101.919</c:v>
                </c:pt>
                <c:pt idx="152">
                  <c:v>99.499300000000005</c:v>
                </c:pt>
                <c:pt idx="153">
                  <c:v>99.946700000000007</c:v>
                </c:pt>
                <c:pt idx="154">
                  <c:v>100.732</c:v>
                </c:pt>
                <c:pt idx="155">
                  <c:v>101.49</c:v>
                </c:pt>
                <c:pt idx="156">
                  <c:v>100.467</c:v>
                </c:pt>
                <c:pt idx="157">
                  <c:v>100.705</c:v>
                </c:pt>
                <c:pt idx="158">
                  <c:v>100.91500000000001</c:v>
                </c:pt>
                <c:pt idx="159">
                  <c:v>101.015</c:v>
                </c:pt>
                <c:pt idx="160">
                  <c:v>99.581500000000005</c:v>
                </c:pt>
                <c:pt idx="161">
                  <c:v>100.741</c:v>
                </c:pt>
                <c:pt idx="162">
                  <c:v>100.93300000000001</c:v>
                </c:pt>
                <c:pt idx="163">
                  <c:v>100.54900000000001</c:v>
                </c:pt>
                <c:pt idx="164">
                  <c:v>102.33</c:v>
                </c:pt>
                <c:pt idx="165">
                  <c:v>101.316</c:v>
                </c:pt>
                <c:pt idx="166">
                  <c:v>102.92400000000001</c:v>
                </c:pt>
                <c:pt idx="167">
                  <c:v>102.95099999999999</c:v>
                </c:pt>
                <c:pt idx="168">
                  <c:v>103.389</c:v>
                </c:pt>
                <c:pt idx="169">
                  <c:v>100.979</c:v>
                </c:pt>
                <c:pt idx="170">
                  <c:v>101.73699999999999</c:v>
                </c:pt>
                <c:pt idx="171">
                  <c:v>100.376</c:v>
                </c:pt>
                <c:pt idx="172">
                  <c:v>100.038</c:v>
                </c:pt>
                <c:pt idx="173">
                  <c:v>98.366900000000001</c:v>
                </c:pt>
                <c:pt idx="174">
                  <c:v>101.39</c:v>
                </c:pt>
                <c:pt idx="175">
                  <c:v>101.73699999999999</c:v>
                </c:pt>
                <c:pt idx="176">
                  <c:v>101.05200000000001</c:v>
                </c:pt>
                <c:pt idx="177">
                  <c:v>99.307500000000005</c:v>
                </c:pt>
                <c:pt idx="178">
                  <c:v>99.362300000000005</c:v>
                </c:pt>
                <c:pt idx="179">
                  <c:v>96.650199999999998</c:v>
                </c:pt>
                <c:pt idx="180">
                  <c:v>96.358000000000004</c:v>
                </c:pt>
                <c:pt idx="181">
                  <c:v>98.513000000000005</c:v>
                </c:pt>
                <c:pt idx="182">
                  <c:v>98.357799999999997</c:v>
                </c:pt>
                <c:pt idx="183">
                  <c:v>98.093000000000004</c:v>
                </c:pt>
                <c:pt idx="184">
                  <c:v>99.124899999999997</c:v>
                </c:pt>
                <c:pt idx="185">
                  <c:v>97.636399999999995</c:v>
                </c:pt>
                <c:pt idx="186">
                  <c:v>98.832700000000003</c:v>
                </c:pt>
                <c:pt idx="187">
                  <c:v>101.28</c:v>
                </c:pt>
                <c:pt idx="188">
                  <c:v>96.2119</c:v>
                </c:pt>
                <c:pt idx="189">
                  <c:v>96.202699999999993</c:v>
                </c:pt>
                <c:pt idx="190">
                  <c:v>99.088300000000004</c:v>
                </c:pt>
                <c:pt idx="191">
                  <c:v>100.303</c:v>
                </c:pt>
                <c:pt idx="192">
                  <c:v>100.65</c:v>
                </c:pt>
                <c:pt idx="193">
                  <c:v>100.431</c:v>
                </c:pt>
                <c:pt idx="194">
                  <c:v>104.202</c:v>
                </c:pt>
                <c:pt idx="195">
                  <c:v>101.837</c:v>
                </c:pt>
                <c:pt idx="196">
                  <c:v>101.864</c:v>
                </c:pt>
                <c:pt idx="197">
                  <c:v>102.56699999999999</c:v>
                </c:pt>
                <c:pt idx="198">
                  <c:v>99.837199999999996</c:v>
                </c:pt>
                <c:pt idx="199">
                  <c:v>101.28</c:v>
                </c:pt>
                <c:pt idx="200">
                  <c:v>100.96</c:v>
                </c:pt>
                <c:pt idx="201">
                  <c:v>100.312</c:v>
                </c:pt>
                <c:pt idx="202">
                  <c:v>101.645</c:v>
                </c:pt>
                <c:pt idx="203">
                  <c:v>98.476500000000001</c:v>
                </c:pt>
                <c:pt idx="204">
                  <c:v>99.006200000000007</c:v>
                </c:pt>
                <c:pt idx="205">
                  <c:v>96.230099999999993</c:v>
                </c:pt>
                <c:pt idx="206">
                  <c:v>95.253</c:v>
                </c:pt>
                <c:pt idx="207">
                  <c:v>99.645399999999995</c:v>
                </c:pt>
                <c:pt idx="208">
                  <c:v>99.672799999999995</c:v>
                </c:pt>
                <c:pt idx="209">
                  <c:v>102.202</c:v>
                </c:pt>
                <c:pt idx="210">
                  <c:v>100.93300000000001</c:v>
                </c:pt>
                <c:pt idx="211">
                  <c:v>104.476</c:v>
                </c:pt>
                <c:pt idx="212">
                  <c:v>101.873</c:v>
                </c:pt>
                <c:pt idx="213">
                  <c:v>103.965</c:v>
                </c:pt>
                <c:pt idx="214">
                  <c:v>105.024</c:v>
                </c:pt>
                <c:pt idx="215">
                  <c:v>106.878</c:v>
                </c:pt>
                <c:pt idx="216">
                  <c:v>105.672</c:v>
                </c:pt>
                <c:pt idx="217">
                  <c:v>102.80500000000001</c:v>
                </c:pt>
                <c:pt idx="218">
                  <c:v>103.10599999999999</c:v>
                </c:pt>
                <c:pt idx="219">
                  <c:v>105.033</c:v>
                </c:pt>
                <c:pt idx="220">
                  <c:v>104.056</c:v>
                </c:pt>
                <c:pt idx="221">
                  <c:v>103.48099999999999</c:v>
                </c:pt>
                <c:pt idx="222">
                  <c:v>106.229</c:v>
                </c:pt>
                <c:pt idx="223">
                  <c:v>102.741</c:v>
                </c:pt>
                <c:pt idx="224">
                  <c:v>104.43</c:v>
                </c:pt>
                <c:pt idx="225">
                  <c:v>103.873</c:v>
                </c:pt>
                <c:pt idx="226">
                  <c:v>107.398</c:v>
                </c:pt>
                <c:pt idx="227">
                  <c:v>106.056</c:v>
                </c:pt>
                <c:pt idx="228">
                  <c:v>103.48099999999999</c:v>
                </c:pt>
                <c:pt idx="229">
                  <c:v>103.809</c:v>
                </c:pt>
                <c:pt idx="230">
                  <c:v>103.015</c:v>
                </c:pt>
                <c:pt idx="231">
                  <c:v>99.462800000000001</c:v>
                </c:pt>
                <c:pt idx="232">
                  <c:v>100.40300000000001</c:v>
                </c:pt>
                <c:pt idx="233">
                  <c:v>101.289</c:v>
                </c:pt>
                <c:pt idx="234">
                  <c:v>101.39</c:v>
                </c:pt>
                <c:pt idx="235">
                  <c:v>100.732</c:v>
                </c:pt>
                <c:pt idx="236">
                  <c:v>99.9559</c:v>
                </c:pt>
                <c:pt idx="237">
                  <c:v>103.691</c:v>
                </c:pt>
                <c:pt idx="238">
                  <c:v>100.91500000000001</c:v>
                </c:pt>
                <c:pt idx="239">
                  <c:v>101.307</c:v>
                </c:pt>
                <c:pt idx="240">
                  <c:v>100.92400000000001</c:v>
                </c:pt>
                <c:pt idx="241">
                  <c:v>101.61799999999999</c:v>
                </c:pt>
                <c:pt idx="242">
                  <c:v>98.540400000000005</c:v>
                </c:pt>
                <c:pt idx="243">
                  <c:v>99.736699999999999</c:v>
                </c:pt>
                <c:pt idx="244">
                  <c:v>98.120400000000004</c:v>
                </c:pt>
                <c:pt idx="245">
                  <c:v>97.1798</c:v>
                </c:pt>
                <c:pt idx="246">
                  <c:v>98.376099999999994</c:v>
                </c:pt>
                <c:pt idx="247">
                  <c:v>95.709599999999995</c:v>
                </c:pt>
                <c:pt idx="248">
                  <c:v>99.408000000000001</c:v>
                </c:pt>
                <c:pt idx="249">
                  <c:v>100.67700000000001</c:v>
                </c:pt>
                <c:pt idx="250">
                  <c:v>99.453599999999994</c:v>
                </c:pt>
                <c:pt idx="251">
                  <c:v>96.467500000000001</c:v>
                </c:pt>
                <c:pt idx="252">
                  <c:v>98.732200000000006</c:v>
                </c:pt>
                <c:pt idx="253">
                  <c:v>98.330399999999997</c:v>
                </c:pt>
                <c:pt idx="254">
                  <c:v>97.809899999999999</c:v>
                </c:pt>
                <c:pt idx="255">
                  <c:v>96.449299999999994</c:v>
                </c:pt>
                <c:pt idx="256">
                  <c:v>96.750600000000006</c:v>
                </c:pt>
                <c:pt idx="257">
                  <c:v>96.449299999999994</c:v>
                </c:pt>
                <c:pt idx="258">
                  <c:v>97.919499999999999</c:v>
                </c:pt>
                <c:pt idx="259">
                  <c:v>96.166200000000003</c:v>
                </c:pt>
                <c:pt idx="260">
                  <c:v>97.216300000000004</c:v>
                </c:pt>
                <c:pt idx="261">
                  <c:v>96.111400000000003</c:v>
                </c:pt>
                <c:pt idx="262">
                  <c:v>94.157200000000003</c:v>
                </c:pt>
                <c:pt idx="263">
                  <c:v>94.549899999999994</c:v>
                </c:pt>
                <c:pt idx="264">
                  <c:v>91.609499999999997</c:v>
                </c:pt>
                <c:pt idx="265">
                  <c:v>93.034000000000006</c:v>
                </c:pt>
                <c:pt idx="266">
                  <c:v>90.139300000000006</c:v>
                </c:pt>
                <c:pt idx="267">
                  <c:v>91.152900000000002</c:v>
                </c:pt>
                <c:pt idx="268">
                  <c:v>88.897300000000001</c:v>
                </c:pt>
                <c:pt idx="269">
                  <c:v>89.691800000000001</c:v>
                </c:pt>
                <c:pt idx="270">
                  <c:v>88.513800000000003</c:v>
                </c:pt>
                <c:pt idx="271">
                  <c:v>90.961100000000002</c:v>
                </c:pt>
                <c:pt idx="272">
                  <c:v>92.833100000000002</c:v>
                </c:pt>
                <c:pt idx="273">
                  <c:v>87.436300000000003</c:v>
                </c:pt>
                <c:pt idx="274">
                  <c:v>87.491100000000003</c:v>
                </c:pt>
                <c:pt idx="275">
                  <c:v>85.144199999999998</c:v>
                </c:pt>
                <c:pt idx="276">
                  <c:v>83.938800000000001</c:v>
                </c:pt>
                <c:pt idx="277">
                  <c:v>82.715199999999996</c:v>
                </c:pt>
                <c:pt idx="278">
                  <c:v>81.555400000000006</c:v>
                </c:pt>
                <c:pt idx="279">
                  <c:v>86.495699999999999</c:v>
                </c:pt>
                <c:pt idx="280">
                  <c:v>88.440799999999996</c:v>
                </c:pt>
                <c:pt idx="281">
                  <c:v>88.322000000000003</c:v>
                </c:pt>
                <c:pt idx="282">
                  <c:v>86.778800000000004</c:v>
                </c:pt>
                <c:pt idx="283">
                  <c:v>88.404200000000003</c:v>
                </c:pt>
                <c:pt idx="284">
                  <c:v>88.723799999999997</c:v>
                </c:pt>
                <c:pt idx="285">
                  <c:v>89.08</c:v>
                </c:pt>
                <c:pt idx="286">
                  <c:v>88.039000000000001</c:v>
                </c:pt>
                <c:pt idx="287">
                  <c:v>87.974999999999994</c:v>
                </c:pt>
                <c:pt idx="288">
                  <c:v>89.143900000000002</c:v>
                </c:pt>
                <c:pt idx="289">
                  <c:v>88.194199999999995</c:v>
                </c:pt>
                <c:pt idx="290">
                  <c:v>87.308400000000006</c:v>
                </c:pt>
                <c:pt idx="291">
                  <c:v>90.239699999999999</c:v>
                </c:pt>
                <c:pt idx="292">
                  <c:v>91.819500000000005</c:v>
                </c:pt>
                <c:pt idx="293">
                  <c:v>89.509200000000007</c:v>
                </c:pt>
                <c:pt idx="294">
                  <c:v>88.422499999999999</c:v>
                </c:pt>
                <c:pt idx="295">
                  <c:v>88.5869</c:v>
                </c:pt>
                <c:pt idx="296">
                  <c:v>88.997799999999998</c:v>
                </c:pt>
                <c:pt idx="297">
                  <c:v>91.636899999999997</c:v>
                </c:pt>
                <c:pt idx="298">
                  <c:v>92.970100000000002</c:v>
                </c:pt>
                <c:pt idx="299">
                  <c:v>92.540899999999993</c:v>
                </c:pt>
                <c:pt idx="300">
                  <c:v>93.892399999999995</c:v>
                </c:pt>
                <c:pt idx="301">
                  <c:v>94.677700000000002</c:v>
                </c:pt>
                <c:pt idx="302">
                  <c:v>92.422200000000004</c:v>
                </c:pt>
                <c:pt idx="303">
                  <c:v>90.878900000000002</c:v>
                </c:pt>
                <c:pt idx="304">
                  <c:v>90.449700000000007</c:v>
                </c:pt>
                <c:pt idx="305">
                  <c:v>91.244200000000006</c:v>
                </c:pt>
                <c:pt idx="306">
                  <c:v>90.248800000000003</c:v>
                </c:pt>
                <c:pt idx="307">
                  <c:v>87.947599999999994</c:v>
                </c:pt>
                <c:pt idx="308">
                  <c:v>88.906499999999994</c:v>
                </c:pt>
                <c:pt idx="309">
                  <c:v>90.175799999999995</c:v>
                </c:pt>
                <c:pt idx="310">
                  <c:v>91.783000000000001</c:v>
                </c:pt>
                <c:pt idx="311">
                  <c:v>93.727999999999994</c:v>
                </c:pt>
                <c:pt idx="312">
                  <c:v>93.709800000000001</c:v>
                </c:pt>
                <c:pt idx="313">
                  <c:v>94.495099999999994</c:v>
                </c:pt>
                <c:pt idx="314">
                  <c:v>93.061400000000006</c:v>
                </c:pt>
                <c:pt idx="315">
                  <c:v>94.166399999999996</c:v>
                </c:pt>
                <c:pt idx="316">
                  <c:v>94.011099999999999</c:v>
                </c:pt>
                <c:pt idx="317">
                  <c:v>91.883399999999995</c:v>
                </c:pt>
                <c:pt idx="318">
                  <c:v>91.527299999999997</c:v>
                </c:pt>
                <c:pt idx="319">
                  <c:v>92.696100000000001</c:v>
                </c:pt>
                <c:pt idx="320">
                  <c:v>92.741799999999998</c:v>
                </c:pt>
                <c:pt idx="321">
                  <c:v>93.006600000000006</c:v>
                </c:pt>
                <c:pt idx="322">
                  <c:v>87.217100000000002</c:v>
                </c:pt>
                <c:pt idx="323">
                  <c:v>87.974999999999994</c:v>
                </c:pt>
                <c:pt idx="324">
                  <c:v>88.778599999999997</c:v>
                </c:pt>
                <c:pt idx="325">
                  <c:v>90.933700000000002</c:v>
                </c:pt>
                <c:pt idx="326">
                  <c:v>90.047899999999998</c:v>
                </c:pt>
                <c:pt idx="327">
                  <c:v>91.700800000000001</c:v>
                </c:pt>
                <c:pt idx="328">
                  <c:v>94.011099999999999</c:v>
                </c:pt>
                <c:pt idx="329">
                  <c:v>93.983699999999999</c:v>
                </c:pt>
                <c:pt idx="330">
                  <c:v>94.358099999999993</c:v>
                </c:pt>
                <c:pt idx="331">
                  <c:v>93.974599999999995</c:v>
                </c:pt>
                <c:pt idx="332">
                  <c:v>93.837599999999995</c:v>
                </c:pt>
                <c:pt idx="333">
                  <c:v>91.545500000000004</c:v>
                </c:pt>
                <c:pt idx="334">
                  <c:v>92.239599999999996</c:v>
                </c:pt>
                <c:pt idx="335">
                  <c:v>93.819299999999998</c:v>
                </c:pt>
                <c:pt idx="336">
                  <c:v>93.983699999999999</c:v>
                </c:pt>
                <c:pt idx="337">
                  <c:v>91.572900000000004</c:v>
                </c:pt>
                <c:pt idx="338">
                  <c:v>93.974599999999995</c:v>
                </c:pt>
                <c:pt idx="339">
                  <c:v>94.805599999999998</c:v>
                </c:pt>
                <c:pt idx="340">
                  <c:v>96.202699999999993</c:v>
                </c:pt>
                <c:pt idx="341">
                  <c:v>95.444800000000001</c:v>
                </c:pt>
                <c:pt idx="342">
                  <c:v>96.001800000000003</c:v>
                </c:pt>
                <c:pt idx="343">
                  <c:v>95.892200000000003</c:v>
                </c:pt>
                <c:pt idx="344">
                  <c:v>95.298699999999997</c:v>
                </c:pt>
                <c:pt idx="345">
                  <c:v>96.020099999999999</c:v>
                </c:pt>
                <c:pt idx="346">
                  <c:v>97.809899999999999</c:v>
                </c:pt>
                <c:pt idx="347">
                  <c:v>100.303</c:v>
                </c:pt>
                <c:pt idx="348">
                  <c:v>97.727699999999999</c:v>
                </c:pt>
                <c:pt idx="349">
                  <c:v>98.147800000000004</c:v>
                </c:pt>
                <c:pt idx="350">
                  <c:v>95.709599999999995</c:v>
                </c:pt>
                <c:pt idx="351">
                  <c:v>96.540599999999998</c:v>
                </c:pt>
                <c:pt idx="352">
                  <c:v>97.937799999999996</c:v>
                </c:pt>
                <c:pt idx="353">
                  <c:v>94.622900000000001</c:v>
                </c:pt>
                <c:pt idx="354">
                  <c:v>95.727900000000005</c:v>
                </c:pt>
                <c:pt idx="355">
                  <c:v>95.709599999999995</c:v>
                </c:pt>
                <c:pt idx="356">
                  <c:v>96.029200000000003</c:v>
                </c:pt>
                <c:pt idx="357">
                  <c:v>96.020099999999999</c:v>
                </c:pt>
                <c:pt idx="358">
                  <c:v>94.522499999999994</c:v>
                </c:pt>
                <c:pt idx="359">
                  <c:v>95.189099999999996</c:v>
                </c:pt>
                <c:pt idx="360">
                  <c:v>93.892399999999995</c:v>
                </c:pt>
                <c:pt idx="361">
                  <c:v>92.942700000000002</c:v>
                </c:pt>
                <c:pt idx="362">
                  <c:v>92.604799999999997</c:v>
                </c:pt>
                <c:pt idx="363">
                  <c:v>93.618399999999994</c:v>
                </c:pt>
                <c:pt idx="364">
                  <c:v>93.828500000000005</c:v>
                </c:pt>
                <c:pt idx="365">
                  <c:v>94.531599999999997</c:v>
                </c:pt>
                <c:pt idx="366">
                  <c:v>94.632099999999994</c:v>
                </c:pt>
                <c:pt idx="367">
                  <c:v>94.431200000000004</c:v>
                </c:pt>
                <c:pt idx="368">
                  <c:v>94.111599999999996</c:v>
                </c:pt>
                <c:pt idx="369">
                  <c:v>94.924300000000002</c:v>
                </c:pt>
                <c:pt idx="370">
                  <c:v>98.449100000000001</c:v>
                </c:pt>
                <c:pt idx="371">
                  <c:v>105.782</c:v>
                </c:pt>
                <c:pt idx="372">
                  <c:v>105.855</c:v>
                </c:pt>
                <c:pt idx="373">
                  <c:v>105.271</c:v>
                </c:pt>
                <c:pt idx="374">
                  <c:v>104.658</c:v>
                </c:pt>
                <c:pt idx="375">
                  <c:v>104.485</c:v>
                </c:pt>
                <c:pt idx="376">
                  <c:v>104.512</c:v>
                </c:pt>
                <c:pt idx="377">
                  <c:v>103.572</c:v>
                </c:pt>
                <c:pt idx="378">
                  <c:v>105.205</c:v>
                </c:pt>
                <c:pt idx="379">
                  <c:v>105.38800000000001</c:v>
                </c:pt>
                <c:pt idx="380">
                  <c:v>103.196</c:v>
                </c:pt>
                <c:pt idx="381">
                  <c:v>103.744</c:v>
                </c:pt>
                <c:pt idx="382">
                  <c:v>107.123</c:v>
                </c:pt>
                <c:pt idx="383">
                  <c:v>104.47499999999999</c:v>
                </c:pt>
                <c:pt idx="384">
                  <c:v>106.575</c:v>
                </c:pt>
                <c:pt idx="385">
                  <c:v>107.39700000000001</c:v>
                </c:pt>
                <c:pt idx="386">
                  <c:v>104.658</c:v>
                </c:pt>
                <c:pt idx="387">
                  <c:v>104.658</c:v>
                </c:pt>
                <c:pt idx="388">
                  <c:v>107.58</c:v>
                </c:pt>
                <c:pt idx="389">
                  <c:v>107.215</c:v>
                </c:pt>
                <c:pt idx="390">
                  <c:v>107.854</c:v>
                </c:pt>
                <c:pt idx="391">
                  <c:v>108.584</c:v>
                </c:pt>
                <c:pt idx="392">
                  <c:v>107.854</c:v>
                </c:pt>
                <c:pt idx="393">
                  <c:v>107.39700000000001</c:v>
                </c:pt>
                <c:pt idx="394">
                  <c:v>104.658</c:v>
                </c:pt>
                <c:pt idx="395">
                  <c:v>104.018</c:v>
                </c:pt>
                <c:pt idx="396">
                  <c:v>101.187</c:v>
                </c:pt>
                <c:pt idx="397">
                  <c:v>101.553</c:v>
                </c:pt>
                <c:pt idx="398">
                  <c:v>101.91800000000001</c:v>
                </c:pt>
                <c:pt idx="399">
                  <c:v>103.47</c:v>
                </c:pt>
                <c:pt idx="400">
                  <c:v>104.932</c:v>
                </c:pt>
                <c:pt idx="401">
                  <c:v>103.379</c:v>
                </c:pt>
                <c:pt idx="402">
                  <c:v>104.658</c:v>
                </c:pt>
                <c:pt idx="403">
                  <c:v>103.105</c:v>
                </c:pt>
                <c:pt idx="404">
                  <c:v>101.735</c:v>
                </c:pt>
                <c:pt idx="405">
                  <c:v>102.374</c:v>
                </c:pt>
                <c:pt idx="406">
                  <c:v>104.566</c:v>
                </c:pt>
                <c:pt idx="407">
                  <c:v>102.283</c:v>
                </c:pt>
                <c:pt idx="408">
                  <c:v>103.92700000000001</c:v>
                </c:pt>
                <c:pt idx="409">
                  <c:v>104.292</c:v>
                </c:pt>
                <c:pt idx="410">
                  <c:v>96.620999999999995</c:v>
                </c:pt>
                <c:pt idx="411">
                  <c:v>91.233000000000004</c:v>
                </c:pt>
                <c:pt idx="412">
                  <c:v>94.429000000000002</c:v>
                </c:pt>
                <c:pt idx="413">
                  <c:v>100.548</c:v>
                </c:pt>
                <c:pt idx="414">
                  <c:v>98.813000000000002</c:v>
                </c:pt>
                <c:pt idx="415">
                  <c:v>100.36499999999999</c:v>
                </c:pt>
                <c:pt idx="416">
                  <c:v>103.92700000000001</c:v>
                </c:pt>
                <c:pt idx="417">
                  <c:v>103.92700000000001</c:v>
                </c:pt>
                <c:pt idx="418">
                  <c:v>101.187</c:v>
                </c:pt>
                <c:pt idx="419">
                  <c:v>95.707999999999998</c:v>
                </c:pt>
              </c:numCache>
            </c:numRef>
          </c:val>
          <c:smooth val="0"/>
          <c:extLst>
            <c:ext xmlns:c16="http://schemas.microsoft.com/office/drawing/2014/chart" uri="{C3380CC4-5D6E-409C-BE32-E72D297353CC}">
              <c16:uniqueId val="{00000002-DC5D-4763-83C7-3EF41E26715C}"/>
            </c:ext>
          </c:extLst>
        </c:ser>
        <c:dLbls>
          <c:showLegendKey val="0"/>
          <c:showVal val="0"/>
          <c:showCatName val="0"/>
          <c:showSerName val="0"/>
          <c:showPercent val="0"/>
          <c:showBubbleSize val="0"/>
        </c:dLbls>
        <c:marker val="1"/>
        <c:smooth val="0"/>
        <c:axId val="1222036832"/>
        <c:axId val="1227982304"/>
      </c:lineChart>
      <c:dateAx>
        <c:axId val="1222036832"/>
        <c:scaling>
          <c:orientation val="minMax"/>
        </c:scaling>
        <c:delete val="0"/>
        <c:axPos val="b"/>
        <c:numFmt formatCode="d\-mmm\-yy"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7982304"/>
        <c:crosses val="autoZero"/>
        <c:auto val="1"/>
        <c:lblOffset val="100"/>
        <c:baseTimeUnit val="months"/>
      </c:dateAx>
      <c:valAx>
        <c:axId val="1227982304"/>
        <c:scaling>
          <c:orientation val="minMax"/>
          <c:max val="115"/>
          <c:min val="75"/>
        </c:scaling>
        <c:delete val="0"/>
        <c:axPos val="l"/>
        <c:majorGridlines>
          <c:spPr>
            <a:ln w="9525" cap="flat" cmpd="sng" algn="ctr">
              <a:solidFill>
                <a:schemeClr val="bg1">
                  <a:alpha val="2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50">
                    <a:solidFill>
                      <a:schemeClr val="bg1"/>
                    </a:solidFill>
                  </a:rPr>
                  <a:t>Small Business Optimism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2036832"/>
        <c:crosses val="autoZero"/>
        <c:crossBetween val="between"/>
        <c:majorUnit val="2.5"/>
      </c:valAx>
      <c:valAx>
        <c:axId val="1169475552"/>
        <c:scaling>
          <c:orientation val="minMax"/>
          <c:min val="-0.60000000000000009"/>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50">
                    <a:solidFill>
                      <a:schemeClr val="bg1"/>
                    </a:solidFill>
                  </a:rPr>
                  <a:t>S&amp;P</a:t>
                </a:r>
                <a:r>
                  <a:rPr lang="en-GB" sz="1050" baseline="0">
                    <a:solidFill>
                      <a:schemeClr val="bg1"/>
                    </a:solidFill>
                  </a:rPr>
                  <a:t> 500 Index YoY %</a:t>
                </a:r>
                <a:endParaRPr lang="en-GB" sz="1050">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09064848"/>
        <c:crosses val="max"/>
        <c:crossBetween val="between"/>
        <c:majorUnit val="0.1"/>
      </c:valAx>
      <c:catAx>
        <c:axId val="1209064848"/>
        <c:scaling>
          <c:orientation val="minMax"/>
        </c:scaling>
        <c:delete val="1"/>
        <c:axPos val="b"/>
        <c:majorTickMark val="out"/>
        <c:minorTickMark val="none"/>
        <c:tickLblPos val="nextTo"/>
        <c:crossAx val="1169475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Small Business Optimism Index YoY Change vs S&amp;P 500 Index YoY</a:t>
            </a:r>
            <a:r>
              <a:rPr lang="en-US" baseline="0">
                <a:solidFill>
                  <a:schemeClr val="bg1"/>
                </a:solidFill>
              </a:rPr>
              <a:t>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1"/>
          <c:order val="1"/>
          <c:tx>
            <c:strRef>
              <c:f>SBO_vs_SP500!$F$1</c:f>
              <c:strCache>
                <c:ptCount val="1"/>
                <c:pt idx="0">
                  <c:v>S&amp;P 500 Index YoY %</c:v>
                </c:pt>
              </c:strCache>
            </c:strRef>
          </c:tx>
          <c:spPr>
            <a:solidFill>
              <a:srgbClr val="00B050">
                <a:alpha val="50196"/>
              </a:srgbClr>
            </a:solidFill>
            <a:ln>
              <a:noFill/>
            </a:ln>
            <a:effectLst/>
          </c:spPr>
          <c:invertIfNegative val="1"/>
          <c:val>
            <c:numRef>
              <c:f>SBO_vs_SP500!$F$2:$F$2000</c:f>
              <c:numCache>
                <c:formatCode>0.00%</c:formatCode>
                <c:ptCount val="1999"/>
                <c:pt idx="12">
                  <c:v>0.29417314332879951</c:v>
                </c:pt>
                <c:pt idx="13">
                  <c:v>0.25242382559865889</c:v>
                </c:pt>
                <c:pt idx="14">
                  <c:v>0.22101305703674495</c:v>
                </c:pt>
                <c:pt idx="15">
                  <c:v>0.22435453508229389</c:v>
                </c:pt>
                <c:pt idx="16">
                  <c:v>0.17283201521329253</c:v>
                </c:pt>
                <c:pt idx="17">
                  <c:v>0.2119279415073822</c:v>
                </c:pt>
                <c:pt idx="18">
                  <c:v>0.34956806178146849</c:v>
                </c:pt>
                <c:pt idx="19">
                  <c:v>0.30391806874402588</c:v>
                </c:pt>
                <c:pt idx="20">
                  <c:v>0.39127605594443898</c:v>
                </c:pt>
                <c:pt idx="21">
                  <c:v>3.2010808787782792E-2</c:v>
                </c:pt>
                <c:pt idx="22">
                  <c:v>-7.5916852275431906E-2</c:v>
                </c:pt>
                <c:pt idx="23">
                  <c:v>2.0275030105091775E-2</c:v>
                </c:pt>
                <c:pt idx="24">
                  <c:v>-6.2062101601019271E-2</c:v>
                </c:pt>
                <c:pt idx="25">
                  <c:v>-5.7635483139951586E-2</c:v>
                </c:pt>
                <c:pt idx="26">
                  <c:v>-0.11247855896557182</c:v>
                </c:pt>
                <c:pt idx="27">
                  <c:v>-9.3736993362653898E-2</c:v>
                </c:pt>
                <c:pt idx="28">
                  <c:v>-9.6311621586109147E-2</c:v>
                </c:pt>
                <c:pt idx="29">
                  <c:v>-0.10032894736842106</c:v>
                </c:pt>
                <c:pt idx="30">
                  <c:v>-0.14636293985611074</c:v>
                </c:pt>
                <c:pt idx="31">
                  <c:v>-0.20703457090483574</c:v>
                </c:pt>
                <c:pt idx="32">
                  <c:v>-0.15511290127231059</c:v>
                </c:pt>
                <c:pt idx="33">
                  <c:v>0.10794713354632808</c:v>
                </c:pt>
                <c:pt idx="34">
                  <c:v>0.18844988464893772</c:v>
                </c:pt>
                <c:pt idx="35">
                  <c:v>0.12400841327498457</c:v>
                </c:pt>
                <c:pt idx="36">
                  <c:v>0.1571556109227478</c:v>
                </c:pt>
                <c:pt idx="37">
                  <c:v>7.8560142820099405E-2</c:v>
                </c:pt>
                <c:pt idx="38">
                  <c:v>0.13897785899545029</c:v>
                </c:pt>
                <c:pt idx="39">
                  <c:v>0.18486216815217607</c:v>
                </c:pt>
                <c:pt idx="40">
                  <c:v>0.22261208464125593</c:v>
                </c:pt>
                <c:pt idx="41">
                  <c:v>0.16263258135283359</c:v>
                </c:pt>
                <c:pt idx="42">
                  <c:v>0.27225939634899404</c:v>
                </c:pt>
                <c:pt idx="43">
                  <c:v>0.34387437588948505</c:v>
                </c:pt>
                <c:pt idx="44">
                  <c:v>0.2840645392362981</c:v>
                </c:pt>
                <c:pt idx="45">
                  <c:v>0.22005944646356423</c:v>
                </c:pt>
                <c:pt idx="46">
                  <c:v>0.26412120873418143</c:v>
                </c:pt>
                <c:pt idx="47">
                  <c:v>0.27250465478717883</c:v>
                </c:pt>
                <c:pt idx="48">
                  <c:v>0.10626276899767109</c:v>
                </c:pt>
                <c:pt idx="49">
                  <c:v>0.14896500808168361</c:v>
                </c:pt>
                <c:pt idx="50">
                  <c:v>0.15284704366071553</c:v>
                </c:pt>
                <c:pt idx="51">
                  <c:v>6.8337333596886624E-2</c:v>
                </c:pt>
                <c:pt idx="52">
                  <c:v>0.12701242792068104</c:v>
                </c:pt>
                <c:pt idx="53">
                  <c:v>0.12591979563143049</c:v>
                </c:pt>
                <c:pt idx="54">
                  <c:v>2.9097339858603192E-2</c:v>
                </c:pt>
                <c:pt idx="55">
                  <c:v>-8.2202341765747353E-2</c:v>
                </c:pt>
                <c:pt idx="56">
                  <c:v>-0.12344266573294001</c:v>
                </c:pt>
                <c:pt idx="57">
                  <c:v>-0.10682802503942992</c:v>
                </c:pt>
                <c:pt idx="58">
                  <c:v>-6.8701377747951473E-2</c:v>
                </c:pt>
                <c:pt idx="59">
                  <c:v>-6.5591379155484561E-2</c:v>
                </c:pt>
                <c:pt idx="60">
                  <c:v>4.5125825290615457E-2</c:v>
                </c:pt>
                <c:pt idx="61">
                  <c:v>0.10599894666912461</c:v>
                </c:pt>
                <c:pt idx="62">
                  <c:v>0.10378301698074366</c:v>
                </c:pt>
                <c:pt idx="63">
                  <c:v>0.13464331806444926</c:v>
                </c:pt>
                <c:pt idx="64">
                  <c:v>7.9173864654340773E-2</c:v>
                </c:pt>
                <c:pt idx="65">
                  <c:v>3.6701903256021844E-2</c:v>
                </c:pt>
                <c:pt idx="66">
                  <c:v>8.889514118593532E-2</c:v>
                </c:pt>
                <c:pt idx="67">
                  <c:v>0.22591144423308193</c:v>
                </c:pt>
                <c:pt idx="68">
                  <c:v>0.26730926387097265</c:v>
                </c:pt>
                <c:pt idx="69">
                  <c:v>0.29095398684210533</c:v>
                </c:pt>
                <c:pt idx="70">
                  <c:v>0.16448389248189468</c:v>
                </c:pt>
                <c:pt idx="71">
                  <c:v>0.26306703027355377</c:v>
                </c:pt>
                <c:pt idx="72">
                  <c:v>0.1885558320585316</c:v>
                </c:pt>
                <c:pt idx="73">
                  <c:v>0.12430872620982091</c:v>
                </c:pt>
                <c:pt idx="74">
                  <c:v>7.5875488844209998E-2</c:v>
                </c:pt>
                <c:pt idx="75">
                  <c:v>0.105531028992711</c:v>
                </c:pt>
                <c:pt idx="76">
                  <c:v>6.5464484136773166E-2</c:v>
                </c:pt>
                <c:pt idx="77">
                  <c:v>9.9633609767931758E-2</c:v>
                </c:pt>
                <c:pt idx="78">
                  <c:v>9.3860377988501456E-2</c:v>
                </c:pt>
                <c:pt idx="79">
                  <c:v>4.7037418327546918E-2</c:v>
                </c:pt>
                <c:pt idx="80">
                  <c:v>7.7192812246408948E-2</c:v>
                </c:pt>
                <c:pt idx="81">
                  <c:v>6.6836489229104692E-2</c:v>
                </c:pt>
                <c:pt idx="82">
                  <c:v>0.14959225214649466</c:v>
                </c:pt>
                <c:pt idx="83">
                  <c:v>4.4642631514950119E-2</c:v>
                </c:pt>
                <c:pt idx="84">
                  <c:v>7.338910923574811E-2</c:v>
                </c:pt>
                <c:pt idx="85">
                  <c:v>7.4339694954988197E-2</c:v>
                </c:pt>
                <c:pt idx="86">
                  <c:v>0.11885360242337632</c:v>
                </c:pt>
                <c:pt idx="87">
                  <c:v>6.0826579756792433E-2</c:v>
                </c:pt>
                <c:pt idx="88">
                  <c:v>8.3881053320605914E-2</c:v>
                </c:pt>
                <c:pt idx="89">
                  <c:v>0.10386137708158796</c:v>
                </c:pt>
                <c:pt idx="90">
                  <c:v>5.63872009322854E-2</c:v>
                </c:pt>
                <c:pt idx="91">
                  <c:v>0.11962901026406068</c:v>
                </c:pt>
                <c:pt idx="92">
                  <c:v>9.844424648475586E-2</c:v>
                </c:pt>
                <c:pt idx="93">
                  <c:v>0.11739274582437473</c:v>
                </c:pt>
                <c:pt idx="94">
                  <c:v>7.056914936034564E-2</c:v>
                </c:pt>
                <c:pt idx="95">
                  <c:v>7.0551563275949788E-2</c:v>
                </c:pt>
                <c:pt idx="96">
                  <c:v>9.7611527639390017E-2</c:v>
                </c:pt>
                <c:pt idx="97">
                  <c:v>5.3588366033781844E-2</c:v>
                </c:pt>
                <c:pt idx="98">
                  <c:v>-1.3062686984269585E-2</c:v>
                </c:pt>
                <c:pt idx="99">
                  <c:v>2.4353124676375595E-2</c:v>
                </c:pt>
                <c:pt idx="100">
                  <c:v>1.401629972226706E-2</c:v>
                </c:pt>
                <c:pt idx="101">
                  <c:v>-1.3894768414744267E-2</c:v>
                </c:pt>
                <c:pt idx="102">
                  <c:v>2.2605058547686491E-2</c:v>
                </c:pt>
                <c:pt idx="103">
                  <c:v>2.5735594208885923E-2</c:v>
                </c:pt>
                <c:pt idx="104">
                  <c:v>8.236546004087332E-3</c:v>
                </c:pt>
                <c:pt idx="105">
                  <c:v>9.6616701058113031E-3</c:v>
                </c:pt>
                <c:pt idx="106">
                  <c:v>-1.7540455276502106E-2</c:v>
                </c:pt>
                <c:pt idx="107">
                  <c:v>-1.5392909883771223E-2</c:v>
                </c:pt>
                <c:pt idx="108">
                  <c:v>-2.3234509973874422E-2</c:v>
                </c:pt>
                <c:pt idx="109">
                  <c:v>4.334888759208521E-2</c:v>
                </c:pt>
                <c:pt idx="110">
                  <c:v>0.12324742211391891</c:v>
                </c:pt>
                <c:pt idx="111">
                  <c:v>0.14149168888255573</c:v>
                </c:pt>
                <c:pt idx="112">
                  <c:v>0.16845569331872953</c:v>
                </c:pt>
                <c:pt idx="113">
                  <c:v>0.22616880160230671</c:v>
                </c:pt>
                <c:pt idx="114">
                  <c:v>0.22650893757890836</c:v>
                </c:pt>
                <c:pt idx="115">
                  <c:v>0.18168629585661733</c:v>
                </c:pt>
                <c:pt idx="116">
                  <c:v>0.26301567799948378</c:v>
                </c:pt>
                <c:pt idx="117">
                  <c:v>0.23107863366894926</c:v>
                </c:pt>
                <c:pt idx="118">
                  <c:v>0.33432518312360787</c:v>
                </c:pt>
                <c:pt idx="119">
                  <c:v>0.34110655551673758</c:v>
                </c:pt>
                <c:pt idx="120">
                  <c:v>0.35202585439323147</c:v>
                </c:pt>
                <c:pt idx="121">
                  <c:v>0.31399900139521725</c:v>
                </c:pt>
                <c:pt idx="122">
                  <c:v>0.28916940265328156</c:v>
                </c:pt>
                <c:pt idx="123">
                  <c:v>0.27094860220149364</c:v>
                </c:pt>
                <c:pt idx="124">
                  <c:v>0.25444312878396119</c:v>
                </c:pt>
                <c:pt idx="125">
                  <c:v>0.2310784855438274</c:v>
                </c:pt>
                <c:pt idx="126">
                  <c:v>0.13857953648571175</c:v>
                </c:pt>
                <c:pt idx="127">
                  <c:v>0.16037229336893746</c:v>
                </c:pt>
                <c:pt idx="128">
                  <c:v>0.17610932180310337</c:v>
                </c:pt>
                <c:pt idx="129">
                  <c:v>0.21284612209802242</c:v>
                </c:pt>
                <c:pt idx="130">
                  <c:v>0.25050799717947703</c:v>
                </c:pt>
                <c:pt idx="131">
                  <c:v>0.2026366606894561</c:v>
                </c:pt>
                <c:pt idx="132">
                  <c:v>0.2360616777440433</c:v>
                </c:pt>
                <c:pt idx="133">
                  <c:v>0.23482662530453985</c:v>
                </c:pt>
                <c:pt idx="134">
                  <c:v>0.17292020914020143</c:v>
                </c:pt>
                <c:pt idx="135">
                  <c:v>0.22497217516016776</c:v>
                </c:pt>
                <c:pt idx="136">
                  <c:v>0.26775471565455161</c:v>
                </c:pt>
                <c:pt idx="137">
                  <c:v>0.31986342454212136</c:v>
                </c:pt>
                <c:pt idx="138">
                  <c:v>0.49122584593372887</c:v>
                </c:pt>
                <c:pt idx="139">
                  <c:v>0.37957635055102601</c:v>
                </c:pt>
                <c:pt idx="140">
                  <c:v>0.37820261820458223</c:v>
                </c:pt>
                <c:pt idx="141">
                  <c:v>0.29683662861495225</c:v>
                </c:pt>
                <c:pt idx="142">
                  <c:v>0.26205384105957985</c:v>
                </c:pt>
                <c:pt idx="143">
                  <c:v>0.31008181831792275</c:v>
                </c:pt>
                <c:pt idx="144">
                  <c:v>0.24692182592206327</c:v>
                </c:pt>
                <c:pt idx="145">
                  <c:v>0.32690113643015101</c:v>
                </c:pt>
                <c:pt idx="146">
                  <c:v>0.45518544917044484</c:v>
                </c:pt>
                <c:pt idx="147">
                  <c:v>0.38736361911446121</c:v>
                </c:pt>
                <c:pt idx="148">
                  <c:v>0.2859196358611904</c:v>
                </c:pt>
                <c:pt idx="149">
                  <c:v>0.28097244140521666</c:v>
                </c:pt>
                <c:pt idx="150">
                  <c:v>0.17432495347282323</c:v>
                </c:pt>
                <c:pt idx="151">
                  <c:v>6.4271248472840936E-2</c:v>
                </c:pt>
                <c:pt idx="152">
                  <c:v>7.3610736915472277E-2</c:v>
                </c:pt>
                <c:pt idx="153">
                  <c:v>0.20123116704878066</c:v>
                </c:pt>
                <c:pt idx="154">
                  <c:v>0.21795057124679321</c:v>
                </c:pt>
                <c:pt idx="155">
                  <c:v>0.26668589065342307</c:v>
                </c:pt>
                <c:pt idx="156">
                  <c:v>0.30538211240045565</c:v>
                </c:pt>
                <c:pt idx="157">
                  <c:v>0.18010368052635484</c:v>
                </c:pt>
                <c:pt idx="158">
                  <c:v>0.16756977081915136</c:v>
                </c:pt>
                <c:pt idx="159">
                  <c:v>0.20097148999325382</c:v>
                </c:pt>
                <c:pt idx="160">
                  <c:v>0.1934508263933046</c:v>
                </c:pt>
                <c:pt idx="161">
                  <c:v>0.21067346553561159</c:v>
                </c:pt>
                <c:pt idx="162">
                  <c:v>0.18564779893411698</c:v>
                </c:pt>
                <c:pt idx="163">
                  <c:v>0.37933519346406419</c:v>
                </c:pt>
                <c:pt idx="164">
                  <c:v>0.26125598409793438</c:v>
                </c:pt>
                <c:pt idx="165">
                  <c:v>0.24052718233573681</c:v>
                </c:pt>
                <c:pt idx="166">
                  <c:v>0.19360108284591718</c:v>
                </c:pt>
                <c:pt idx="167">
                  <c:v>0.19526046704458014</c:v>
                </c:pt>
                <c:pt idx="168">
                  <c:v>8.9728317850391759E-2</c:v>
                </c:pt>
                <c:pt idx="169">
                  <c:v>0.10343776905288717</c:v>
                </c:pt>
                <c:pt idx="170">
                  <c:v>0.16496805882043294</c:v>
                </c:pt>
                <c:pt idx="171">
                  <c:v>8.781587146148305E-2</c:v>
                </c:pt>
                <c:pt idx="172">
                  <c:v>9.1224738141124154E-2</c:v>
                </c:pt>
                <c:pt idx="173">
                  <c:v>5.9655730144439409E-2</c:v>
                </c:pt>
                <c:pt idx="174">
                  <c:v>7.6848385836446542E-2</c:v>
                </c:pt>
                <c:pt idx="175">
                  <c:v>0.14940057627583883</c:v>
                </c:pt>
                <c:pt idx="176">
                  <c:v>0.1199024359958174</c:v>
                </c:pt>
                <c:pt idx="177">
                  <c:v>4.8769905546451546E-2</c:v>
                </c:pt>
                <c:pt idx="178">
                  <c:v>-5.325044904960341E-2</c:v>
                </c:pt>
                <c:pt idx="179">
                  <c:v>-0.10139184686064318</c:v>
                </c:pt>
                <c:pt idx="180">
                  <c:v>-2.0402128275951305E-2</c:v>
                </c:pt>
                <c:pt idx="181">
                  <c:v>-9.2563120363594348E-2</c:v>
                </c:pt>
                <c:pt idx="182">
                  <c:v>-0.22571368224012198</c:v>
                </c:pt>
                <c:pt idx="183">
                  <c:v>-0.13974517563928068</c:v>
                </c:pt>
                <c:pt idx="184">
                  <c:v>-0.1159932653694483</c:v>
                </c:pt>
                <c:pt idx="185">
                  <c:v>-0.15827029753780222</c:v>
                </c:pt>
                <c:pt idx="186">
                  <c:v>-0.15347734025216339</c:v>
                </c:pt>
                <c:pt idx="187">
                  <c:v>-0.25308370956557352</c:v>
                </c:pt>
                <c:pt idx="188">
                  <c:v>-0.27536882182951156</c:v>
                </c:pt>
                <c:pt idx="189">
                  <c:v>-0.25858401342800036</c:v>
                </c:pt>
                <c:pt idx="190">
                  <c:v>-0.13346515573960427</c:v>
                </c:pt>
                <c:pt idx="191">
                  <c:v>-0.130426931573317</c:v>
                </c:pt>
                <c:pt idx="192">
                  <c:v>-0.1726268894618129</c:v>
                </c:pt>
                <c:pt idx="193">
                  <c:v>-0.10743259136613297</c:v>
                </c:pt>
                <c:pt idx="194">
                  <c:v>-1.1151949437389246E-2</c:v>
                </c:pt>
                <c:pt idx="195">
                  <c:v>-0.13809159347683975</c:v>
                </c:pt>
                <c:pt idx="196">
                  <c:v>-0.1502444133022236</c:v>
                </c:pt>
                <c:pt idx="197">
                  <c:v>-0.19157450876535667</c:v>
                </c:pt>
                <c:pt idx="198">
                  <c:v>-0.24736011322969403</c:v>
                </c:pt>
                <c:pt idx="199">
                  <c:v>-0.19187878883066631</c:v>
                </c:pt>
                <c:pt idx="200">
                  <c:v>-0.21678475684506379</c:v>
                </c:pt>
                <c:pt idx="201">
                  <c:v>-0.16420390480862707</c:v>
                </c:pt>
                <c:pt idx="202">
                  <c:v>-0.17827896067020857</c:v>
                </c:pt>
                <c:pt idx="203">
                  <c:v>-0.23365963981693275</c:v>
                </c:pt>
                <c:pt idx="204">
                  <c:v>-0.24287732339496448</c:v>
                </c:pt>
                <c:pt idx="205">
                  <c:v>-0.23996815917103828</c:v>
                </c:pt>
                <c:pt idx="206">
                  <c:v>-0.26077446908930962</c:v>
                </c:pt>
                <c:pt idx="207">
                  <c:v>-0.14857190363521544</c:v>
                </c:pt>
                <c:pt idx="208">
                  <c:v>-9.7035053080640019E-2</c:v>
                </c:pt>
                <c:pt idx="209">
                  <c:v>-1.5477568539388023E-2</c:v>
                </c:pt>
                <c:pt idx="210">
                  <c:v>8.6318864693177261E-2</c:v>
                </c:pt>
                <c:pt idx="211">
                  <c:v>0.10036351184675335</c:v>
                </c:pt>
                <c:pt idx="212">
                  <c:v>0.22162929983901269</c:v>
                </c:pt>
                <c:pt idx="213">
                  <c:v>0.18622420197091541</c:v>
                </c:pt>
                <c:pt idx="214">
                  <c:v>0.1301811934726346</c:v>
                </c:pt>
                <c:pt idx="215">
                  <c:v>0.263803999856075</c:v>
                </c:pt>
                <c:pt idx="216">
                  <c:v>0.32187681329610635</c:v>
                </c:pt>
                <c:pt idx="217">
                  <c:v>0.36116020725453851</c:v>
                </c:pt>
                <c:pt idx="218">
                  <c:v>0.32779595167838399</c:v>
                </c:pt>
                <c:pt idx="219">
                  <c:v>0.20762996720510993</c:v>
                </c:pt>
                <c:pt idx="220">
                  <c:v>0.16302579167312198</c:v>
                </c:pt>
                <c:pt idx="221">
                  <c:v>0.17069262801436635</c:v>
                </c:pt>
                <c:pt idx="222">
                  <c:v>0.11250009918611369</c:v>
                </c:pt>
                <c:pt idx="223">
                  <c:v>9.5465301976515163E-2</c:v>
                </c:pt>
                <c:pt idx="224">
                  <c:v>0.11908992083457108</c:v>
                </c:pt>
                <c:pt idx="225">
                  <c:v>7.5653598947845166E-2</c:v>
                </c:pt>
                <c:pt idx="226">
                  <c:v>0.10926100959534066</c:v>
                </c:pt>
                <c:pt idx="227">
                  <c:v>8.9934524105044378E-2</c:v>
                </c:pt>
                <c:pt idx="228">
                  <c:v>4.4327367126999646E-2</c:v>
                </c:pt>
                <c:pt idx="229">
                  <c:v>5.1234159015158223E-2</c:v>
                </c:pt>
                <c:pt idx="230">
                  <c:v>4.8285849782143758E-2</c:v>
                </c:pt>
                <c:pt idx="231">
                  <c:v>4.4748419405154408E-2</c:v>
                </c:pt>
                <c:pt idx="232">
                  <c:v>6.3193723977887514E-2</c:v>
                </c:pt>
                <c:pt idx="233">
                  <c:v>4.4256855917335594E-2</c:v>
                </c:pt>
                <c:pt idx="234">
                  <c:v>0.12023026402958792</c:v>
                </c:pt>
                <c:pt idx="235">
                  <c:v>0.10513110107522913</c:v>
                </c:pt>
                <c:pt idx="236">
                  <c:v>0.10248713193259675</c:v>
                </c:pt>
                <c:pt idx="237">
                  <c:v>6.7961477906664597E-2</c:v>
                </c:pt>
                <c:pt idx="238">
                  <c:v>6.4456251793833463E-2</c:v>
                </c:pt>
                <c:pt idx="239">
                  <c:v>3.001022648322501E-2</c:v>
                </c:pt>
                <c:pt idx="240">
                  <c:v>8.3647205403553804E-2</c:v>
                </c:pt>
                <c:pt idx="241">
                  <c:v>6.4024642353432568E-2</c:v>
                </c:pt>
                <c:pt idx="242">
                  <c:v>9.6799085449791142E-2</c:v>
                </c:pt>
                <c:pt idx="243">
                  <c:v>0.13291266126974452</c:v>
                </c:pt>
                <c:pt idx="244">
                  <c:v>6.5958846831724718E-2</c:v>
                </c:pt>
                <c:pt idx="245">
                  <c:v>6.6203317227758865E-2</c:v>
                </c:pt>
                <c:pt idx="246">
                  <c:v>3.441959693184287E-2</c:v>
                </c:pt>
                <c:pt idx="247">
                  <c:v>6.8415914556144874E-2</c:v>
                </c:pt>
                <c:pt idx="248">
                  <c:v>8.7108594380411131E-2</c:v>
                </c:pt>
                <c:pt idx="249">
                  <c:v>0.14161434419255572</c:v>
                </c:pt>
                <c:pt idx="250">
                  <c:v>0.12097034559929476</c:v>
                </c:pt>
                <c:pt idx="251">
                  <c:v>0.13619431757718287</c:v>
                </c:pt>
                <c:pt idx="252">
                  <c:v>0.12355480863415691</c:v>
                </c:pt>
                <c:pt idx="253">
                  <c:v>9.8511633572224117E-2</c:v>
                </c:pt>
                <c:pt idx="254">
                  <c:v>9.7299335444096094E-2</c:v>
                </c:pt>
                <c:pt idx="255">
                  <c:v>0.13105348804434749</c:v>
                </c:pt>
                <c:pt idx="256">
                  <c:v>0.20512722403477363</c:v>
                </c:pt>
                <c:pt idx="257">
                  <c:v>0.18355379782249726</c:v>
                </c:pt>
                <c:pt idx="258">
                  <c:v>0.1399041101336771</c:v>
                </c:pt>
                <c:pt idx="259">
                  <c:v>0.13051652148907986</c:v>
                </c:pt>
                <c:pt idx="260">
                  <c:v>0.1429052868433783</c:v>
                </c:pt>
                <c:pt idx="261">
                  <c:v>0.12441766066783885</c:v>
                </c:pt>
                <c:pt idx="262">
                  <c:v>5.7481283217261911E-2</c:v>
                </c:pt>
                <c:pt idx="263">
                  <c:v>3.529573029014265E-2</c:v>
                </c:pt>
                <c:pt idx="264">
                  <c:v>-4.1502072960716445E-2</c:v>
                </c:pt>
                <c:pt idx="265">
                  <c:v>-5.4157563813784657E-2</c:v>
                </c:pt>
                <c:pt idx="266">
                  <c:v>-6.908494505881943E-2</c:v>
                </c:pt>
                <c:pt idx="267">
                  <c:v>-6.52873636989664E-2</c:v>
                </c:pt>
                <c:pt idx="268">
                  <c:v>-8.5089695956833508E-2</c:v>
                </c:pt>
                <c:pt idx="269">
                  <c:v>-0.14856818409926922</c:v>
                </c:pt>
                <c:pt idx="270">
                  <c:v>-0.12911007058332719</c:v>
                </c:pt>
                <c:pt idx="271">
                  <c:v>-0.12968882780540456</c:v>
                </c:pt>
                <c:pt idx="272">
                  <c:v>-0.23605044375307022</c:v>
                </c:pt>
                <c:pt idx="273">
                  <c:v>-0.3747499019777269</c:v>
                </c:pt>
                <c:pt idx="274">
                  <c:v>-0.39489853698942834</c:v>
                </c:pt>
                <c:pt idx="275">
                  <c:v>-0.38485793046178662</c:v>
                </c:pt>
                <c:pt idx="276">
                  <c:v>-0.40090676751337884</c:v>
                </c:pt>
                <c:pt idx="277">
                  <c:v>-0.44756241461727747</c:v>
                </c:pt>
                <c:pt idx="278">
                  <c:v>-0.39678685676461478</c:v>
                </c:pt>
                <c:pt idx="279">
                  <c:v>-0.37008060146417088</c:v>
                </c:pt>
                <c:pt idx="280">
                  <c:v>-0.34364957246015521</c:v>
                </c:pt>
                <c:pt idx="281">
                  <c:v>-0.28178124453124997</c:v>
                </c:pt>
                <c:pt idx="282">
                  <c:v>-0.22084933003184001</c:v>
                </c:pt>
                <c:pt idx="283">
                  <c:v>-0.20439962426321764</c:v>
                </c:pt>
                <c:pt idx="284">
                  <c:v>-9.3693225423881463E-2</c:v>
                </c:pt>
                <c:pt idx="285">
                  <c:v>6.9615422967742022E-2</c:v>
                </c:pt>
                <c:pt idx="286">
                  <c:v>0.22247391014096563</c:v>
                </c:pt>
                <c:pt idx="287">
                  <c:v>0.23454190534182118</c:v>
                </c:pt>
                <c:pt idx="288">
                  <c:v>0.3002736335770716</c:v>
                </c:pt>
                <c:pt idx="289">
                  <c:v>0.50252343173198855</c:v>
                </c:pt>
                <c:pt idx="290">
                  <c:v>0.465689976222254</c:v>
                </c:pt>
                <c:pt idx="291">
                  <c:v>0.35962001319787834</c:v>
                </c:pt>
                <c:pt idx="292">
                  <c:v>0.18524927238642749</c:v>
                </c:pt>
                <c:pt idx="293">
                  <c:v>0.12116559321220123</c:v>
                </c:pt>
                <c:pt idx="294">
                  <c:v>0.11556689584734672</c:v>
                </c:pt>
                <c:pt idx="295">
                  <c:v>2.8129922145999128E-2</c:v>
                </c:pt>
                <c:pt idx="296">
                  <c:v>7.9577703202613759E-2</c:v>
                </c:pt>
                <c:pt idx="297">
                  <c:v>0.14193350386905548</c:v>
                </c:pt>
                <c:pt idx="298">
                  <c:v>7.7507957624800505E-2</c:v>
                </c:pt>
                <c:pt idx="299">
                  <c:v>0.1278271384340878</c:v>
                </c:pt>
                <c:pt idx="300">
                  <c:v>0.19764962331403998</c:v>
                </c:pt>
                <c:pt idx="301">
                  <c:v>0.20165866872184143</c:v>
                </c:pt>
                <c:pt idx="302">
                  <c:v>0.13374027926256812</c:v>
                </c:pt>
                <c:pt idx="303">
                  <c:v>0.14908700064560498</c:v>
                </c:pt>
                <c:pt idx="304">
                  <c:v>0.23479673310958329</c:v>
                </c:pt>
                <c:pt idx="305">
                  <c:v>0.28129159993632769</c:v>
                </c:pt>
                <c:pt idx="306">
                  <c:v>0.17309373380015403</c:v>
                </c:pt>
                <c:pt idx="307">
                  <c:v>0.16158888634644097</c:v>
                </c:pt>
                <c:pt idx="308">
                  <c:v>-8.5698452680709001E-3</c:v>
                </c:pt>
                <c:pt idx="309">
                  <c:v>5.9192433115355582E-2</c:v>
                </c:pt>
                <c:pt idx="310">
                  <c:v>5.6253364316280738E-2</c:v>
                </c:pt>
                <c:pt idx="311">
                  <c:v>-3.183661423175919E-5</c:v>
                </c:pt>
                <c:pt idx="312">
                  <c:v>2.0441357806586298E-2</c:v>
                </c:pt>
                <c:pt idx="313">
                  <c:v>2.8977926674070474E-2</c:v>
                </c:pt>
                <c:pt idx="314">
                  <c:v>6.2330779770071773E-2</c:v>
                </c:pt>
                <c:pt idx="315">
                  <c:v>2.5153855851238829E-2</c:v>
                </c:pt>
                <c:pt idx="316">
                  <c:v>-2.5921793242765303E-2</c:v>
                </c:pt>
                <c:pt idx="317">
                  <c:v>3.1439316186402277E-2</c:v>
                </c:pt>
                <c:pt idx="318">
                  <c:v>6.7353758509565306E-2</c:v>
                </c:pt>
                <c:pt idx="319">
                  <c:v>0.15398431252224187</c:v>
                </c:pt>
                <c:pt idx="320">
                  <c:v>0.27332908024740632</c:v>
                </c:pt>
                <c:pt idx="321">
                  <c:v>0.12675335417624328</c:v>
                </c:pt>
                <c:pt idx="322">
                  <c:v>0.13570611590791878</c:v>
                </c:pt>
                <c:pt idx="323">
                  <c:v>0.13405690856978844</c:v>
                </c:pt>
                <c:pt idx="324">
                  <c:v>0.1414953758270337</c:v>
                </c:pt>
                <c:pt idx="325">
                  <c:v>0.10910315308742147</c:v>
                </c:pt>
                <c:pt idx="326">
                  <c:v>0.11410961774775395</c:v>
                </c:pt>
                <c:pt idx="327">
                  <c:v>0.14282744035300349</c:v>
                </c:pt>
                <c:pt idx="328">
                  <c:v>0.24452622221818454</c:v>
                </c:pt>
                <c:pt idx="329">
                  <c:v>0.17921535568999084</c:v>
                </c:pt>
                <c:pt idx="330">
                  <c:v>0.22214572832690696</c:v>
                </c:pt>
                <c:pt idx="331">
                  <c:v>0.16095069038506898</c:v>
                </c:pt>
                <c:pt idx="332">
                  <c:v>0.16719998170517938</c:v>
                </c:pt>
                <c:pt idx="333">
                  <c:v>0.24386754808839178</c:v>
                </c:pt>
                <c:pt idx="334">
                  <c:v>0.27512744858924554</c:v>
                </c:pt>
                <c:pt idx="335">
                  <c:v>0.29601249585590783</c:v>
                </c:pt>
                <c:pt idx="336">
                  <c:v>0.18989258722549662</c:v>
                </c:pt>
                <c:pt idx="337">
                  <c:v>0.22761895892767869</c:v>
                </c:pt>
                <c:pt idx="338">
                  <c:v>0.19318886584680184</c:v>
                </c:pt>
                <c:pt idx="339">
                  <c:v>0.17925975993541879</c:v>
                </c:pt>
                <c:pt idx="340">
                  <c:v>0.179568758843033</c:v>
                </c:pt>
                <c:pt idx="341">
                  <c:v>0.22035382661163624</c:v>
                </c:pt>
                <c:pt idx="342">
                  <c:v>0.1453020750096643</c:v>
                </c:pt>
                <c:pt idx="343">
                  <c:v>0.22682598613443825</c:v>
                </c:pt>
                <c:pt idx="344">
                  <c:v>0.17289999198828487</c:v>
                </c:pt>
                <c:pt idx="345">
                  <c:v>0.14887791009243256</c:v>
                </c:pt>
                <c:pt idx="346">
                  <c:v>0.14494879940194197</c:v>
                </c:pt>
                <c:pt idx="347">
                  <c:v>0.11390633789337311</c:v>
                </c:pt>
                <c:pt idx="348">
                  <c:v>0.11915248489623778</c:v>
                </c:pt>
                <c:pt idx="349">
                  <c:v>0.13178631071420535</c:v>
                </c:pt>
                <c:pt idx="350">
                  <c:v>0.10444146391734931</c:v>
                </c:pt>
                <c:pt idx="351">
                  <c:v>0.10698801148778496</c:v>
                </c:pt>
                <c:pt idx="352">
                  <c:v>9.5561873059125016E-2</c:v>
                </c:pt>
                <c:pt idx="353">
                  <c:v>5.248370244801577E-2</c:v>
                </c:pt>
                <c:pt idx="354">
                  <c:v>8.9694271964370922E-2</c:v>
                </c:pt>
                <c:pt idx="355">
                  <c:v>-1.5568737216711729E-2</c:v>
                </c:pt>
                <c:pt idx="356">
                  <c:v>-2.6497122110142123E-2</c:v>
                </c:pt>
                <c:pt idx="357">
                  <c:v>3.0380841164162835E-2</c:v>
                </c:pt>
                <c:pt idx="358">
                  <c:v>6.2149841520033767E-3</c:v>
                </c:pt>
                <c:pt idx="359">
                  <c:v>-7.2659972373926608E-3</c:v>
                </c:pt>
                <c:pt idx="360">
                  <c:v>-2.7443746722759246E-2</c:v>
                </c:pt>
                <c:pt idx="361">
                  <c:v>-8.1857933000712729E-2</c:v>
                </c:pt>
                <c:pt idx="362">
                  <c:v>-3.9411687380397648E-3</c:v>
                </c:pt>
                <c:pt idx="363">
                  <c:v>-9.6906564356409024E-3</c:v>
                </c:pt>
                <c:pt idx="364">
                  <c:v>-4.9539679556582054E-3</c:v>
                </c:pt>
                <c:pt idx="365">
                  <c:v>1.732820748572873E-2</c:v>
                </c:pt>
                <c:pt idx="366">
                  <c:v>3.3158418454853573E-2</c:v>
                </c:pt>
                <c:pt idx="367">
                  <c:v>0.10078689143866584</c:v>
                </c:pt>
                <c:pt idx="368">
                  <c:v>0.1292896398757313</c:v>
                </c:pt>
                <c:pt idx="369">
                  <c:v>2.2502016289764351E-2</c:v>
                </c:pt>
                <c:pt idx="370">
                  <c:v>5.6911931786642937E-2</c:v>
                </c:pt>
                <c:pt idx="371">
                  <c:v>9.5350226829389928E-2</c:v>
                </c:pt>
                <c:pt idx="372">
                  <c:v>0.17453002141245419</c:v>
                </c:pt>
                <c:pt idx="373">
                  <c:v>0.2232704789105901</c:v>
                </c:pt>
                <c:pt idx="374">
                  <c:v>0.1470962269368766</c:v>
                </c:pt>
                <c:pt idx="375">
                  <c:v>0.15440850938555326</c:v>
                </c:pt>
                <c:pt idx="376">
                  <c:v>0.15014669179388529</c:v>
                </c:pt>
                <c:pt idx="377">
                  <c:v>0.1546314611048063</c:v>
                </c:pt>
                <c:pt idx="378">
                  <c:v>0.13650162754087256</c:v>
                </c:pt>
                <c:pt idx="379">
                  <c:v>0.1385107707625822</c:v>
                </c:pt>
                <c:pt idx="380">
                  <c:v>0.16192175502200601</c:v>
                </c:pt>
                <c:pt idx="381">
                  <c:v>0.21123162933033865</c:v>
                </c:pt>
                <c:pt idx="382">
                  <c:v>0.17556315399774147</c:v>
                </c:pt>
                <c:pt idx="383">
                  <c:v>0.19419965511111917</c:v>
                </c:pt>
                <c:pt idx="384">
                  <c:v>0.23912724904102114</c:v>
                </c:pt>
                <c:pt idx="385">
                  <c:v>0.14815716473439972</c:v>
                </c:pt>
                <c:pt idx="386">
                  <c:v>0.1177245502700328</c:v>
                </c:pt>
                <c:pt idx="387">
                  <c:v>0.11066609488408628</c:v>
                </c:pt>
                <c:pt idx="388">
                  <c:v>0.12168088773432145</c:v>
                </c:pt>
                <c:pt idx="389">
                  <c:v>0.12171288214158292</c:v>
                </c:pt>
                <c:pt idx="390">
                  <c:v>0.1400599049253389</c:v>
                </c:pt>
                <c:pt idx="391">
                  <c:v>0.17392031033689651</c:v>
                </c:pt>
                <c:pt idx="392">
                  <c:v>0.15663496135528834</c:v>
                </c:pt>
                <c:pt idx="393">
                  <c:v>5.299658266351135E-2</c:v>
                </c:pt>
                <c:pt idx="394">
                  <c:v>6.7830050614721096E-2</c:v>
                </c:pt>
                <c:pt idx="395">
                  <c:v>-6.2372598219685021E-2</c:v>
                </c:pt>
                <c:pt idx="396">
                  <c:v>-4.2393064157577612E-2</c:v>
                </c:pt>
                <c:pt idx="397">
                  <c:v>2.603696987988062E-2</c:v>
                </c:pt>
                <c:pt idx="398">
                  <c:v>7.3282583552366415E-2</c:v>
                </c:pt>
                <c:pt idx="399">
                  <c:v>0.11245256830113637</c:v>
                </c:pt>
                <c:pt idx="400">
                  <c:v>1.7295884940905077E-2</c:v>
                </c:pt>
                <c:pt idx="401">
                  <c:v>8.2177879900524248E-2</c:v>
                </c:pt>
                <c:pt idx="402">
                  <c:v>5.8264540131763069E-2</c:v>
                </c:pt>
                <c:pt idx="403">
                  <c:v>8.5954743817346097E-3</c:v>
                </c:pt>
                <c:pt idx="404">
                  <c:v>2.1537557028789185E-2</c:v>
                </c:pt>
                <c:pt idx="405">
                  <c:v>0.1201516628443422</c:v>
                </c:pt>
                <c:pt idx="406">
                  <c:v>0.13796616467875561</c:v>
                </c:pt>
                <c:pt idx="407">
                  <c:v>0.2887807019564359</c:v>
                </c:pt>
                <c:pt idx="408">
                  <c:v>0.1928256732750579</c:v>
                </c:pt>
                <c:pt idx="409">
                  <c:v>6.0955500508012225E-2</c:v>
                </c:pt>
                <c:pt idx="410">
                  <c:v>-8.8134992463036077E-2</c:v>
                </c:pt>
                <c:pt idx="411">
                  <c:v>-1.1338110181384314E-2</c:v>
                </c:pt>
                <c:pt idx="412">
                  <c:v>0.10619317665116407</c:v>
                </c:pt>
                <c:pt idx="413">
                  <c:v>5.3889517996405158E-2</c:v>
                </c:pt>
                <c:pt idx="414">
                  <c:v>9.7551401302355345E-2</c:v>
                </c:pt>
                <c:pt idx="415">
                  <c:v>0.1960901928088945</c:v>
                </c:pt>
                <c:pt idx="416">
                  <c:v>0.1297594050194488</c:v>
                </c:pt>
                <c:pt idx="417">
                  <c:v>7.6508743032560431E-2</c:v>
                </c:pt>
                <c:pt idx="418">
                  <c:v>0.15302545895246361</c:v>
                </c:pt>
                <c:pt idx="419">
                  <c:v>0.16258923055265673</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8BAA-4DC9-BF3A-085E872B9E0C}"/>
            </c:ext>
          </c:extLst>
        </c:ser>
        <c:dLbls>
          <c:showLegendKey val="0"/>
          <c:showVal val="0"/>
          <c:showCatName val="0"/>
          <c:showSerName val="0"/>
          <c:showPercent val="0"/>
          <c:showBubbleSize val="0"/>
        </c:dLbls>
        <c:gapWidth val="0"/>
        <c:overlap val="100"/>
        <c:axId val="1209064848"/>
        <c:axId val="1169475552"/>
      </c:barChart>
      <c:lineChart>
        <c:grouping val="standard"/>
        <c:varyColors val="0"/>
        <c:ser>
          <c:idx val="0"/>
          <c:order val="0"/>
          <c:tx>
            <c:strRef>
              <c:f>SBO_vs_SP500!$D$1</c:f>
              <c:strCache>
                <c:ptCount val="1"/>
                <c:pt idx="0">
                  <c:v>Small Business Optimism Index YoY</c:v>
                </c:pt>
              </c:strCache>
            </c:strRef>
          </c:tx>
          <c:spPr>
            <a:ln w="19050" cap="rnd">
              <a:solidFill>
                <a:schemeClr val="accent1"/>
              </a:solidFill>
              <a:round/>
            </a:ln>
            <a:effectLst/>
          </c:spPr>
          <c:marker>
            <c:symbol val="none"/>
          </c:marker>
          <c:trendline>
            <c:spPr>
              <a:ln w="12700" cap="rnd">
                <a:solidFill>
                  <a:schemeClr val="bg1"/>
                </a:solidFill>
                <a:prstDash val="solid"/>
              </a:ln>
              <a:effectLst/>
            </c:spPr>
            <c:trendlineType val="movingAvg"/>
            <c:period val="4"/>
            <c:dispRSqr val="0"/>
            <c:dispEq val="0"/>
          </c:trendline>
          <c:cat>
            <c:numRef>
              <c:f>SBO_vs_SP500!$A$2:$A$2000</c:f>
              <c:numCache>
                <c:formatCode>d\-mmm\-yy</c:formatCode>
                <c:ptCount val="1999"/>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SBO_vs_SP500!$D$2:$D$2000</c:f>
              <c:numCache>
                <c:formatCode>0.0</c:formatCode>
                <c:ptCount val="1999"/>
                <c:pt idx="12">
                  <c:v>-0.18299999999999272</c:v>
                </c:pt>
                <c:pt idx="13">
                  <c:v>0.82150000000000034</c:v>
                </c:pt>
                <c:pt idx="14">
                  <c:v>-0.27400000000000091</c:v>
                </c:pt>
                <c:pt idx="15">
                  <c:v>-0.9129999999999967</c:v>
                </c:pt>
                <c:pt idx="16">
                  <c:v>-2.1006</c:v>
                </c:pt>
                <c:pt idx="17">
                  <c:v>0.45699999999999363</c:v>
                </c:pt>
                <c:pt idx="18">
                  <c:v>2.6478000000000037</c:v>
                </c:pt>
                <c:pt idx="19">
                  <c:v>4.9305999999999983</c:v>
                </c:pt>
                <c:pt idx="20">
                  <c:v>3.8349000000000046</c:v>
                </c:pt>
                <c:pt idx="21">
                  <c:v>2.8303999999999974</c:v>
                </c:pt>
                <c:pt idx="22">
                  <c:v>1.095799999999997</c:v>
                </c:pt>
                <c:pt idx="23">
                  <c:v>-0.63900000000001</c:v>
                </c:pt>
                <c:pt idx="24">
                  <c:v>0.27400000000000091</c:v>
                </c:pt>
                <c:pt idx="25">
                  <c:v>-1.5519999999999925</c:v>
                </c:pt>
                <c:pt idx="26">
                  <c:v>0.36500000000000909</c:v>
                </c:pt>
                <c:pt idx="27">
                  <c:v>0.54800000000000182</c:v>
                </c:pt>
                <c:pt idx="28">
                  <c:v>1.0955999999999904</c:v>
                </c:pt>
                <c:pt idx="29">
                  <c:v>-9.1999999999998749E-2</c:v>
                </c:pt>
                <c:pt idx="30">
                  <c:v>-2.3739999999999952</c:v>
                </c:pt>
                <c:pt idx="31">
                  <c:v>-2.1000000000000085</c:v>
                </c:pt>
                <c:pt idx="32">
                  <c:v>-1.6430000000000007</c:v>
                </c:pt>
                <c:pt idx="33">
                  <c:v>0.54800000000000182</c:v>
                </c:pt>
                <c:pt idx="34">
                  <c:v>3.1962000000000046</c:v>
                </c:pt>
                <c:pt idx="35">
                  <c:v>0.45600000000000307</c:v>
                </c:pt>
                <c:pt idx="36">
                  <c:v>0.9129999999999967</c:v>
                </c:pt>
                <c:pt idx="37">
                  <c:v>2.8309999999999889</c:v>
                </c:pt>
                <c:pt idx="38">
                  <c:v>-0.18300000000000693</c:v>
                </c:pt>
                <c:pt idx="39">
                  <c:v>-2.6483000000000061</c:v>
                </c:pt>
                <c:pt idx="40">
                  <c:v>-3.6524999999999892</c:v>
                </c:pt>
                <c:pt idx="41">
                  <c:v>-2.2826000000000022</c:v>
                </c:pt>
                <c:pt idx="42">
                  <c:v>-0.54780000000000939</c:v>
                </c:pt>
                <c:pt idx="43">
                  <c:v>-2.0086999999999904</c:v>
                </c:pt>
                <c:pt idx="44">
                  <c:v>1.0949999999999989</c:v>
                </c:pt>
                <c:pt idx="45">
                  <c:v>-0.73000000000000398</c:v>
                </c:pt>
                <c:pt idx="46">
                  <c:v>-2.1004000000000076</c:v>
                </c:pt>
                <c:pt idx="47">
                  <c:v>-0.18200000000000216</c:v>
                </c:pt>
                <c:pt idx="48">
                  <c:v>-2.008899999999997</c:v>
                </c:pt>
                <c:pt idx="49">
                  <c:v>-2.7396999999999991</c:v>
                </c:pt>
                <c:pt idx="50">
                  <c:v>-1.0039999999999907</c:v>
                </c:pt>
                <c:pt idx="51">
                  <c:v>1.2784000000000049</c:v>
                </c:pt>
                <c:pt idx="52">
                  <c:v>2.1002999999999901</c:v>
                </c:pt>
                <c:pt idx="53">
                  <c:v>-0.63919999999998822</c:v>
                </c:pt>
                <c:pt idx="54">
                  <c:v>-1.6436999999999955</c:v>
                </c:pt>
                <c:pt idx="55">
                  <c:v>-4.4746000000000095</c:v>
                </c:pt>
                <c:pt idx="56">
                  <c:v>-8.948599999999999</c:v>
                </c:pt>
                <c:pt idx="57">
                  <c:v>-9.7711000000000041</c:v>
                </c:pt>
                <c:pt idx="58">
                  <c:v>-7.9445999999999941</c:v>
                </c:pt>
                <c:pt idx="59">
                  <c:v>-8.5840000000000032</c:v>
                </c:pt>
                <c:pt idx="60">
                  <c:v>-8.035899999999998</c:v>
                </c:pt>
                <c:pt idx="61">
                  <c:v>-3.7439999999999998</c:v>
                </c:pt>
                <c:pt idx="62">
                  <c:v>-0.27400000000000091</c:v>
                </c:pt>
                <c:pt idx="63">
                  <c:v>0.91289999999999338</c:v>
                </c:pt>
                <c:pt idx="64">
                  <c:v>0</c:v>
                </c:pt>
                <c:pt idx="65">
                  <c:v>0.82189999999999941</c:v>
                </c:pt>
                <c:pt idx="66">
                  <c:v>2.6484999999999985</c:v>
                </c:pt>
                <c:pt idx="67">
                  <c:v>3.2874000000000052</c:v>
                </c:pt>
                <c:pt idx="68">
                  <c:v>6.4835999999999956</c:v>
                </c:pt>
                <c:pt idx="69">
                  <c:v>6.2095000000000056</c:v>
                </c:pt>
                <c:pt idx="70">
                  <c:v>3.4699999999999989</c:v>
                </c:pt>
                <c:pt idx="71">
                  <c:v>4.1093000000000046</c:v>
                </c:pt>
                <c:pt idx="72">
                  <c:v>5.4789999999999992</c:v>
                </c:pt>
                <c:pt idx="73">
                  <c:v>3.0134000000000043</c:v>
                </c:pt>
                <c:pt idx="74">
                  <c:v>0</c:v>
                </c:pt>
                <c:pt idx="75">
                  <c:v>0.45700000000000784</c:v>
                </c:pt>
                <c:pt idx="76">
                  <c:v>1.3702000000000112</c:v>
                </c:pt>
                <c:pt idx="77">
                  <c:v>1.6438999999999879</c:v>
                </c:pt>
                <c:pt idx="78">
                  <c:v>-1.5527000000000015</c:v>
                </c:pt>
                <c:pt idx="79">
                  <c:v>1.4611000000000018</c:v>
                </c:pt>
                <c:pt idx="80">
                  <c:v>-0.82189999999999941</c:v>
                </c:pt>
                <c:pt idx="81">
                  <c:v>0.18269999999999698</c:v>
                </c:pt>
                <c:pt idx="82">
                  <c:v>5.1140000000000043</c:v>
                </c:pt>
                <c:pt idx="83">
                  <c:v>4.8397000000000077</c:v>
                </c:pt>
                <c:pt idx="84">
                  <c:v>3.9268000000000001</c:v>
                </c:pt>
                <c:pt idx="85">
                  <c:v>-9.1300000000003934E-2</c:v>
                </c:pt>
                <c:pt idx="86">
                  <c:v>-2.6484000000000094</c:v>
                </c:pt>
                <c:pt idx="87">
                  <c:v>-5.2052000000000049</c:v>
                </c:pt>
                <c:pt idx="88">
                  <c:v>-7.031800000000004</c:v>
                </c:pt>
                <c:pt idx="89">
                  <c:v>-8.3100999999999914</c:v>
                </c:pt>
                <c:pt idx="90">
                  <c:v>-5.2051000000000016</c:v>
                </c:pt>
                <c:pt idx="91">
                  <c:v>-7.4879999999999995</c:v>
                </c:pt>
                <c:pt idx="92">
                  <c:v>-4.4745000000000061</c:v>
                </c:pt>
                <c:pt idx="93">
                  <c:v>-3.1047999999999973</c:v>
                </c:pt>
                <c:pt idx="94">
                  <c:v>-1.8265999999999991</c:v>
                </c:pt>
                <c:pt idx="95">
                  <c:v>-2.5567000000000064</c:v>
                </c:pt>
                <c:pt idx="96">
                  <c:v>-1.0046000000000106</c:v>
                </c:pt>
                <c:pt idx="97">
                  <c:v>1.5524000000000058</c:v>
                </c:pt>
                <c:pt idx="98">
                  <c:v>2.6484000000000094</c:v>
                </c:pt>
                <c:pt idx="99">
                  <c:v>2.5568999999999988</c:v>
                </c:pt>
                <c:pt idx="100">
                  <c:v>4.7484999999999928</c:v>
                </c:pt>
                <c:pt idx="101">
                  <c:v>6.0268999999999977</c:v>
                </c:pt>
                <c:pt idx="102">
                  <c:v>4.839800000000011</c:v>
                </c:pt>
                <c:pt idx="103">
                  <c:v>6.5747999999999962</c:v>
                </c:pt>
                <c:pt idx="104">
                  <c:v>5.2964000000000055</c:v>
                </c:pt>
                <c:pt idx="105">
                  <c:v>5.0224000000000046</c:v>
                </c:pt>
                <c:pt idx="106">
                  <c:v>5.2045999999999992</c:v>
                </c:pt>
                <c:pt idx="107">
                  <c:v>3.104699999999994</c:v>
                </c:pt>
                <c:pt idx="108">
                  <c:v>2.1916000000000082</c:v>
                </c:pt>
                <c:pt idx="109">
                  <c:v>0.82219999999999516</c:v>
                </c:pt>
                <c:pt idx="110">
                  <c:v>0.36499999999999488</c:v>
                </c:pt>
                <c:pt idx="111">
                  <c:v>2.1912999999999982</c:v>
                </c:pt>
                <c:pt idx="112">
                  <c:v>1.0958000000000112</c:v>
                </c:pt>
                <c:pt idx="113">
                  <c:v>0.63930000000000575</c:v>
                </c:pt>
                <c:pt idx="114">
                  <c:v>1.6439999999999912</c:v>
                </c:pt>
                <c:pt idx="115">
                  <c:v>1.2780000000000058</c:v>
                </c:pt>
                <c:pt idx="116">
                  <c:v>2.1919999999999931</c:v>
                </c:pt>
                <c:pt idx="117">
                  <c:v>1.3692999999999955</c:v>
                </c:pt>
                <c:pt idx="118">
                  <c:v>-1.9170000000000016</c:v>
                </c:pt>
                <c:pt idx="119">
                  <c:v>-9.0999999999993975E-2</c:v>
                </c:pt>
                <c:pt idx="120">
                  <c:v>-2.2828999999999979</c:v>
                </c:pt>
                <c:pt idx="121">
                  <c:v>-0.54800000000000182</c:v>
                </c:pt>
                <c:pt idx="122">
                  <c:v>0.36499999999999488</c:v>
                </c:pt>
                <c:pt idx="123">
                  <c:v>-0.54760000000000275</c:v>
                </c:pt>
                <c:pt idx="124">
                  <c:v>-0.18270000000001119</c:v>
                </c:pt>
                <c:pt idx="125">
                  <c:v>1.8258999999999901</c:v>
                </c:pt>
                <c:pt idx="126">
                  <c:v>-0.45680000000000121</c:v>
                </c:pt>
                <c:pt idx="127">
                  <c:v>-0.18200000000000216</c:v>
                </c:pt>
                <c:pt idx="128">
                  <c:v>-1.0959999999999894</c:v>
                </c:pt>
                <c:pt idx="129">
                  <c:v>-9.1000000000008185E-2</c:v>
                </c:pt>
                <c:pt idx="130">
                  <c:v>-2.922300000000007</c:v>
                </c:pt>
                <c:pt idx="131">
                  <c:v>-1.3700000000000045</c:v>
                </c:pt>
                <c:pt idx="132">
                  <c:v>1.3699000000000012</c:v>
                </c:pt>
                <c:pt idx="133">
                  <c:v>1.7349999999999994</c:v>
                </c:pt>
                <c:pt idx="134">
                  <c:v>-0.2739999999999867</c:v>
                </c:pt>
                <c:pt idx="135">
                  <c:v>0.82160000000000366</c:v>
                </c:pt>
                <c:pt idx="136">
                  <c:v>1.2782000000000124</c:v>
                </c:pt>
                <c:pt idx="137">
                  <c:v>1.2790000000000106</c:v>
                </c:pt>
                <c:pt idx="138">
                  <c:v>3.9268000000000001</c:v>
                </c:pt>
                <c:pt idx="139">
                  <c:v>3.7439999999999998</c:v>
                </c:pt>
                <c:pt idx="140">
                  <c:v>2.1909999999999883</c:v>
                </c:pt>
                <c:pt idx="141">
                  <c:v>2.6480000000000103</c:v>
                </c:pt>
                <c:pt idx="142">
                  <c:v>4.3833000000000055</c:v>
                </c:pt>
                <c:pt idx="143">
                  <c:v>2.5570000000000022</c:v>
                </c:pt>
                <c:pt idx="144">
                  <c:v>1.1869999999999976</c:v>
                </c:pt>
                <c:pt idx="145">
                  <c:v>0</c:v>
                </c:pt>
                <c:pt idx="146">
                  <c:v>1.1879999999999882</c:v>
                </c:pt>
                <c:pt idx="147">
                  <c:v>2.3739999999999952</c:v>
                </c:pt>
                <c:pt idx="148">
                  <c:v>0.9129999999999967</c:v>
                </c:pt>
                <c:pt idx="149">
                  <c:v>-1.9180000000000064</c:v>
                </c:pt>
                <c:pt idx="150">
                  <c:v>-2.2830000000000013</c:v>
                </c:pt>
                <c:pt idx="151">
                  <c:v>-1.9180000000000064</c:v>
                </c:pt>
                <c:pt idx="152">
                  <c:v>-3.195699999999988</c:v>
                </c:pt>
                <c:pt idx="153">
                  <c:v>-3.9262999999999977</c:v>
                </c:pt>
                <c:pt idx="154">
                  <c:v>-2.5570000000000022</c:v>
                </c:pt>
                <c:pt idx="155">
                  <c:v>-0.82200000000000273</c:v>
                </c:pt>
                <c:pt idx="156">
                  <c:v>-1.6440000000000055</c:v>
                </c:pt>
                <c:pt idx="157">
                  <c:v>-1.1869999999999976</c:v>
                </c:pt>
                <c:pt idx="158">
                  <c:v>-0.82199999999998852</c:v>
                </c:pt>
                <c:pt idx="159">
                  <c:v>-1.8259999999999934</c:v>
                </c:pt>
                <c:pt idx="160">
                  <c:v>-2.008499999999998</c:v>
                </c:pt>
                <c:pt idx="161">
                  <c:v>0</c:v>
                </c:pt>
                <c:pt idx="162">
                  <c:v>-0.54799999999998761</c:v>
                </c:pt>
                <c:pt idx="163">
                  <c:v>-1.3699999999999903</c:v>
                </c:pt>
                <c:pt idx="164">
                  <c:v>2.8306999999999931</c:v>
                </c:pt>
                <c:pt idx="165">
                  <c:v>1.3692999999999955</c:v>
                </c:pt>
                <c:pt idx="166">
                  <c:v>2.1920000000000073</c:v>
                </c:pt>
                <c:pt idx="167">
                  <c:v>1.4609999999999985</c:v>
                </c:pt>
                <c:pt idx="168">
                  <c:v>2.921999999999997</c:v>
                </c:pt>
                <c:pt idx="169">
                  <c:v>0.27400000000000091</c:v>
                </c:pt>
                <c:pt idx="170">
                  <c:v>0.82199999999998852</c:v>
                </c:pt>
                <c:pt idx="171">
                  <c:v>-0.63899999999999579</c:v>
                </c:pt>
                <c:pt idx="172">
                  <c:v>0.45649999999999125</c:v>
                </c:pt>
                <c:pt idx="173">
                  <c:v>-2.3740999999999985</c:v>
                </c:pt>
                <c:pt idx="174">
                  <c:v>0.45699999999999363</c:v>
                </c:pt>
                <c:pt idx="175">
                  <c:v>1.1879999999999882</c:v>
                </c:pt>
                <c:pt idx="176">
                  <c:v>-1.2779999999999916</c:v>
                </c:pt>
                <c:pt idx="177">
                  <c:v>-2.008499999999998</c:v>
                </c:pt>
                <c:pt idx="178">
                  <c:v>-3.5617000000000019</c:v>
                </c:pt>
                <c:pt idx="179">
                  <c:v>-6.3007999999999953</c:v>
                </c:pt>
                <c:pt idx="180">
                  <c:v>-7.0309999999999917</c:v>
                </c:pt>
                <c:pt idx="181">
                  <c:v>-2.465999999999994</c:v>
                </c:pt>
                <c:pt idx="182">
                  <c:v>-3.3791999999999973</c:v>
                </c:pt>
                <c:pt idx="183">
                  <c:v>-2.2830000000000013</c:v>
                </c:pt>
                <c:pt idx="184">
                  <c:v>-0.91310000000000002</c:v>
                </c:pt>
                <c:pt idx="185">
                  <c:v>-0.73050000000000637</c:v>
                </c:pt>
                <c:pt idx="186">
                  <c:v>-2.5572999999999979</c:v>
                </c:pt>
                <c:pt idx="187">
                  <c:v>-0.45699999999999363</c:v>
                </c:pt>
                <c:pt idx="188">
                  <c:v>-4.8401000000000067</c:v>
                </c:pt>
                <c:pt idx="189">
                  <c:v>-3.1048000000000116</c:v>
                </c:pt>
                <c:pt idx="190">
                  <c:v>-0.27400000000000091</c:v>
                </c:pt>
                <c:pt idx="191">
                  <c:v>3.6527999999999992</c:v>
                </c:pt>
                <c:pt idx="192">
                  <c:v>4.2920000000000016</c:v>
                </c:pt>
                <c:pt idx="193">
                  <c:v>1.9179999999999922</c:v>
                </c:pt>
                <c:pt idx="194">
                  <c:v>5.8442000000000007</c:v>
                </c:pt>
                <c:pt idx="195">
                  <c:v>3.7439999999999998</c:v>
                </c:pt>
                <c:pt idx="196">
                  <c:v>2.7391000000000076</c:v>
                </c:pt>
                <c:pt idx="197">
                  <c:v>4.9305999999999983</c:v>
                </c:pt>
                <c:pt idx="198">
                  <c:v>1.0044999999999931</c:v>
                </c:pt>
                <c:pt idx="199">
                  <c:v>0</c:v>
                </c:pt>
                <c:pt idx="200">
                  <c:v>4.7480999999999938</c:v>
                </c:pt>
                <c:pt idx="201">
                  <c:v>4.1093000000000046</c:v>
                </c:pt>
                <c:pt idx="202">
                  <c:v>2.5566999999999922</c:v>
                </c:pt>
                <c:pt idx="203">
                  <c:v>-1.8264999999999958</c:v>
                </c:pt>
                <c:pt idx="204">
                  <c:v>-1.6437999999999988</c:v>
                </c:pt>
                <c:pt idx="205">
                  <c:v>-4.2009000000000043</c:v>
                </c:pt>
                <c:pt idx="206">
                  <c:v>-8.9489999999999981</c:v>
                </c:pt>
                <c:pt idx="207">
                  <c:v>-2.1916000000000082</c:v>
                </c:pt>
                <c:pt idx="208">
                  <c:v>-2.1912000000000091</c:v>
                </c:pt>
                <c:pt idx="209">
                  <c:v>-0.36499999999999488</c:v>
                </c:pt>
                <c:pt idx="210">
                  <c:v>1.0958000000000112</c:v>
                </c:pt>
                <c:pt idx="211">
                  <c:v>3.195999999999998</c:v>
                </c:pt>
                <c:pt idx="212">
                  <c:v>0.91300000000001091</c:v>
                </c:pt>
                <c:pt idx="213">
                  <c:v>3.6530000000000058</c:v>
                </c:pt>
                <c:pt idx="214">
                  <c:v>3.3790000000000049</c:v>
                </c:pt>
                <c:pt idx="215">
                  <c:v>8.4014999999999986</c:v>
                </c:pt>
                <c:pt idx="216">
                  <c:v>6.6657999999999902</c:v>
                </c:pt>
                <c:pt idx="217">
                  <c:v>6.5749000000000137</c:v>
                </c:pt>
                <c:pt idx="218">
                  <c:v>7.8529999999999944</c:v>
                </c:pt>
                <c:pt idx="219">
                  <c:v>5.3876000000000062</c:v>
                </c:pt>
                <c:pt idx="220">
                  <c:v>4.3832000000000022</c:v>
                </c:pt>
                <c:pt idx="221">
                  <c:v>1.2789999999999964</c:v>
                </c:pt>
                <c:pt idx="222">
                  <c:v>5.2959999999999923</c:v>
                </c:pt>
                <c:pt idx="223">
                  <c:v>-1.7349999999999994</c:v>
                </c:pt>
                <c:pt idx="224">
                  <c:v>2.5570000000000022</c:v>
                </c:pt>
                <c:pt idx="225">
                  <c:v>-9.1999999999998749E-2</c:v>
                </c:pt>
                <c:pt idx="226">
                  <c:v>2.3739999999999952</c:v>
                </c:pt>
                <c:pt idx="227">
                  <c:v>-0.82200000000000273</c:v>
                </c:pt>
                <c:pt idx="228">
                  <c:v>-2.1910000000000025</c:v>
                </c:pt>
                <c:pt idx="229">
                  <c:v>1.0039999999999907</c:v>
                </c:pt>
                <c:pt idx="230">
                  <c:v>-9.0999999999993975E-2</c:v>
                </c:pt>
                <c:pt idx="231">
                  <c:v>-5.5701999999999998</c:v>
                </c:pt>
                <c:pt idx="232">
                  <c:v>-3.6529999999999916</c:v>
                </c:pt>
                <c:pt idx="233">
                  <c:v>-2.1919999999999931</c:v>
                </c:pt>
                <c:pt idx="234">
                  <c:v>-4.8389999999999986</c:v>
                </c:pt>
                <c:pt idx="235">
                  <c:v>-2.0090000000000003</c:v>
                </c:pt>
                <c:pt idx="236">
                  <c:v>-4.4741000000000071</c:v>
                </c:pt>
                <c:pt idx="237">
                  <c:v>-0.18200000000000216</c:v>
                </c:pt>
                <c:pt idx="238">
                  <c:v>-6.4829999999999899</c:v>
                </c:pt>
                <c:pt idx="239">
                  <c:v>-4.7489999999999952</c:v>
                </c:pt>
                <c:pt idx="240">
                  <c:v>-2.5569999999999879</c:v>
                </c:pt>
                <c:pt idx="241">
                  <c:v>-2.1910000000000025</c:v>
                </c:pt>
                <c:pt idx="242">
                  <c:v>-4.4745999999999952</c:v>
                </c:pt>
                <c:pt idx="243">
                  <c:v>0.27389999999999759</c:v>
                </c:pt>
                <c:pt idx="244">
                  <c:v>-2.2826000000000022</c:v>
                </c:pt>
                <c:pt idx="245">
                  <c:v>-4.1092000000000013</c:v>
                </c:pt>
                <c:pt idx="246">
                  <c:v>-3.0139000000000067</c:v>
                </c:pt>
                <c:pt idx="247">
                  <c:v>-5.0224000000000046</c:v>
                </c:pt>
                <c:pt idx="248">
                  <c:v>-0.5478999999999985</c:v>
                </c:pt>
                <c:pt idx="249">
                  <c:v>-3.0139999999999958</c:v>
                </c:pt>
                <c:pt idx="250">
                  <c:v>-1.4614000000000118</c:v>
                </c:pt>
                <c:pt idx="251">
                  <c:v>-4.839500000000001</c:v>
                </c:pt>
                <c:pt idx="252">
                  <c:v>-2.1918000000000006</c:v>
                </c:pt>
                <c:pt idx="253">
                  <c:v>-3.2875999999999976</c:v>
                </c:pt>
                <c:pt idx="254">
                  <c:v>-0.73050000000000637</c:v>
                </c:pt>
                <c:pt idx="255">
                  <c:v>-3.2874000000000052</c:v>
                </c:pt>
                <c:pt idx="256">
                  <c:v>-1.3697999999999979</c:v>
                </c:pt>
                <c:pt idx="257">
                  <c:v>-0.73050000000000637</c:v>
                </c:pt>
                <c:pt idx="258">
                  <c:v>-0.45659999999999457</c:v>
                </c:pt>
                <c:pt idx="259">
                  <c:v>0.45660000000000878</c:v>
                </c:pt>
                <c:pt idx="260">
                  <c:v>-2.1916999999999973</c:v>
                </c:pt>
                <c:pt idx="261">
                  <c:v>-4.5656000000000034</c:v>
                </c:pt>
                <c:pt idx="262">
                  <c:v>-5.2963999999999913</c:v>
                </c:pt>
                <c:pt idx="263">
                  <c:v>-1.9176000000000073</c:v>
                </c:pt>
                <c:pt idx="264">
                  <c:v>-7.1227000000000089</c:v>
                </c:pt>
                <c:pt idx="265">
                  <c:v>-5.2963999999999913</c:v>
                </c:pt>
                <c:pt idx="266">
                  <c:v>-7.6705999999999932</c:v>
                </c:pt>
                <c:pt idx="267">
                  <c:v>-5.2963999999999913</c:v>
                </c:pt>
                <c:pt idx="268">
                  <c:v>-7.8533000000000044</c:v>
                </c:pt>
                <c:pt idx="269">
                  <c:v>-6.7574999999999932</c:v>
                </c:pt>
                <c:pt idx="270">
                  <c:v>-9.405699999999996</c:v>
                </c:pt>
                <c:pt idx="271">
                  <c:v>-5.2051000000000016</c:v>
                </c:pt>
                <c:pt idx="272">
                  <c:v>-4.3832000000000022</c:v>
                </c:pt>
                <c:pt idx="273">
                  <c:v>-8.6751000000000005</c:v>
                </c:pt>
                <c:pt idx="274">
                  <c:v>-6.6661000000000001</c:v>
                </c:pt>
                <c:pt idx="275">
                  <c:v>-9.405699999999996</c:v>
                </c:pt>
                <c:pt idx="276">
                  <c:v>-7.6706999999999965</c:v>
                </c:pt>
                <c:pt idx="277">
                  <c:v>-10.31880000000001</c:v>
                </c:pt>
                <c:pt idx="278">
                  <c:v>-8.5838999999999999</c:v>
                </c:pt>
                <c:pt idx="279">
                  <c:v>-4.6572000000000031</c:v>
                </c:pt>
                <c:pt idx="280">
                  <c:v>-0.45650000000000546</c:v>
                </c:pt>
                <c:pt idx="281">
                  <c:v>-1.3697999999999979</c:v>
                </c:pt>
                <c:pt idx="282">
                  <c:v>-1.7349999999999994</c:v>
                </c:pt>
                <c:pt idx="283">
                  <c:v>-2.5568999999999988</c:v>
                </c:pt>
                <c:pt idx="284">
                  <c:v>-4.1093000000000046</c:v>
                </c:pt>
                <c:pt idx="285">
                  <c:v>1.6436999999999955</c:v>
                </c:pt>
                <c:pt idx="286">
                  <c:v>0.5478999999999985</c:v>
                </c:pt>
                <c:pt idx="287">
                  <c:v>2.8307999999999964</c:v>
                </c:pt>
                <c:pt idx="288">
                  <c:v>5.2051000000000016</c:v>
                </c:pt>
                <c:pt idx="289">
                  <c:v>5.4789999999999992</c:v>
                </c:pt>
                <c:pt idx="290">
                  <c:v>5.7530000000000001</c:v>
                </c:pt>
                <c:pt idx="291">
                  <c:v>3.7439999999999998</c:v>
                </c:pt>
                <c:pt idx="292">
                  <c:v>3.3787000000000091</c:v>
                </c:pt>
                <c:pt idx="293">
                  <c:v>1.1872000000000043</c:v>
                </c:pt>
                <c:pt idx="294">
                  <c:v>1.6436999999999955</c:v>
                </c:pt>
                <c:pt idx="295">
                  <c:v>0.18269999999999698</c:v>
                </c:pt>
                <c:pt idx="296">
                  <c:v>0.27400000000000091</c:v>
                </c:pt>
                <c:pt idx="297">
                  <c:v>2.5568999999999988</c:v>
                </c:pt>
                <c:pt idx="298">
                  <c:v>4.9311000000000007</c:v>
                </c:pt>
                <c:pt idx="299">
                  <c:v>4.5658999999999992</c:v>
                </c:pt>
                <c:pt idx="300">
                  <c:v>4.7484999999999928</c:v>
                </c:pt>
                <c:pt idx="301">
                  <c:v>6.4835000000000065</c:v>
                </c:pt>
                <c:pt idx="302">
                  <c:v>5.1137999999999977</c:v>
                </c:pt>
                <c:pt idx="303">
                  <c:v>0.63920000000000243</c:v>
                </c:pt>
                <c:pt idx="304">
                  <c:v>-1.3697999999999979</c:v>
                </c:pt>
                <c:pt idx="305">
                  <c:v>1.7349999999999994</c:v>
                </c:pt>
                <c:pt idx="306">
                  <c:v>1.8263000000000034</c:v>
                </c:pt>
                <c:pt idx="307">
                  <c:v>-0.63930000000000575</c:v>
                </c:pt>
                <c:pt idx="308">
                  <c:v>-9.1300000000003934E-2</c:v>
                </c:pt>
                <c:pt idx="309">
                  <c:v>-1.4611000000000018</c:v>
                </c:pt>
                <c:pt idx="310">
                  <c:v>-1.1871000000000009</c:v>
                </c:pt>
                <c:pt idx="311">
                  <c:v>1.1871000000000009</c:v>
                </c:pt>
                <c:pt idx="312">
                  <c:v>-0.18259999999999366</c:v>
                </c:pt>
                <c:pt idx="313">
                  <c:v>-0.18260000000000787</c:v>
                </c:pt>
                <c:pt idx="314">
                  <c:v>0.63920000000000243</c:v>
                </c:pt>
                <c:pt idx="315">
                  <c:v>3.2874999999999943</c:v>
                </c:pt>
                <c:pt idx="316">
                  <c:v>3.5613999999999919</c:v>
                </c:pt>
                <c:pt idx="317">
                  <c:v>0.63919999999998822</c:v>
                </c:pt>
                <c:pt idx="318">
                  <c:v>1.278499999999994</c:v>
                </c:pt>
                <c:pt idx="319">
                  <c:v>4.748500000000007</c:v>
                </c:pt>
                <c:pt idx="320">
                  <c:v>3.8353000000000037</c:v>
                </c:pt>
                <c:pt idx="321">
                  <c:v>2.8308000000000106</c:v>
                </c:pt>
                <c:pt idx="322">
                  <c:v>-4.5658999999999992</c:v>
                </c:pt>
                <c:pt idx="323">
                  <c:v>-5.7530000000000001</c:v>
                </c:pt>
                <c:pt idx="324">
                  <c:v>-4.931200000000004</c:v>
                </c:pt>
                <c:pt idx="325">
                  <c:v>-3.5613999999999919</c:v>
                </c:pt>
                <c:pt idx="326">
                  <c:v>-3.0135000000000076</c:v>
                </c:pt>
                <c:pt idx="327">
                  <c:v>-2.4655999999999949</c:v>
                </c:pt>
                <c:pt idx="328">
                  <c:v>0</c:v>
                </c:pt>
                <c:pt idx="329">
                  <c:v>2.1003000000000043</c:v>
                </c:pt>
                <c:pt idx="330">
                  <c:v>2.8307999999999964</c:v>
                </c:pt>
                <c:pt idx="331">
                  <c:v>1.278499999999994</c:v>
                </c:pt>
                <c:pt idx="332">
                  <c:v>1.095799999999997</c:v>
                </c:pt>
                <c:pt idx="333">
                  <c:v>-1.4611000000000018</c:v>
                </c:pt>
                <c:pt idx="334">
                  <c:v>5.0224999999999937</c:v>
                </c:pt>
                <c:pt idx="335">
                  <c:v>5.844300000000004</c:v>
                </c:pt>
                <c:pt idx="336">
                  <c:v>5.2051000000000016</c:v>
                </c:pt>
                <c:pt idx="337">
                  <c:v>0.63920000000000243</c:v>
                </c:pt>
                <c:pt idx="338">
                  <c:v>3.9266999999999967</c:v>
                </c:pt>
                <c:pt idx="339">
                  <c:v>3.1047999999999973</c:v>
                </c:pt>
                <c:pt idx="340">
                  <c:v>2.191599999999994</c:v>
                </c:pt>
                <c:pt idx="341">
                  <c:v>1.4611000000000018</c:v>
                </c:pt>
                <c:pt idx="342">
                  <c:v>1.6437000000000097</c:v>
                </c:pt>
                <c:pt idx="343">
                  <c:v>1.9176000000000073</c:v>
                </c:pt>
                <c:pt idx="344">
                  <c:v>1.4611000000000018</c:v>
                </c:pt>
                <c:pt idx="345">
                  <c:v>4.4745999999999952</c:v>
                </c:pt>
                <c:pt idx="346">
                  <c:v>5.5703000000000031</c:v>
                </c:pt>
                <c:pt idx="347">
                  <c:v>6.4836999999999989</c:v>
                </c:pt>
                <c:pt idx="348">
                  <c:v>3.7439999999999998</c:v>
                </c:pt>
                <c:pt idx="349">
                  <c:v>6.5748999999999995</c:v>
                </c:pt>
                <c:pt idx="350">
                  <c:v>1.7349999999999994</c:v>
                </c:pt>
                <c:pt idx="351">
                  <c:v>1.7349999999999994</c:v>
                </c:pt>
                <c:pt idx="352">
                  <c:v>1.7351000000000028</c:v>
                </c:pt>
                <c:pt idx="353">
                  <c:v>-0.82189999999999941</c:v>
                </c:pt>
                <c:pt idx="354">
                  <c:v>-0.27389999999999759</c:v>
                </c:pt>
                <c:pt idx="355">
                  <c:v>-0.18260000000000787</c:v>
                </c:pt>
                <c:pt idx="356">
                  <c:v>0.73050000000000637</c:v>
                </c:pt>
                <c:pt idx="357">
                  <c:v>0</c:v>
                </c:pt>
                <c:pt idx="358">
                  <c:v>-3.2874000000000052</c:v>
                </c:pt>
                <c:pt idx="359">
                  <c:v>-5.113900000000001</c:v>
                </c:pt>
                <c:pt idx="360">
                  <c:v>-3.8353000000000037</c:v>
                </c:pt>
                <c:pt idx="361">
                  <c:v>-5.2051000000000016</c:v>
                </c:pt>
                <c:pt idx="362">
                  <c:v>-3.1047999999999973</c:v>
                </c:pt>
                <c:pt idx="363">
                  <c:v>-2.9222000000000037</c:v>
                </c:pt>
                <c:pt idx="364">
                  <c:v>-4.1092999999999904</c:v>
                </c:pt>
                <c:pt idx="365">
                  <c:v>-9.1300000000003934E-2</c:v>
                </c:pt>
                <c:pt idx="366">
                  <c:v>-1.0958000000000112</c:v>
                </c:pt>
                <c:pt idx="367">
                  <c:v>-1.2783999999999907</c:v>
                </c:pt>
                <c:pt idx="368">
                  <c:v>-1.9176000000000073</c:v>
                </c:pt>
                <c:pt idx="369">
                  <c:v>-1.095799999999997</c:v>
                </c:pt>
                <c:pt idx="370">
                  <c:v>3.9266000000000076</c:v>
                </c:pt>
                <c:pt idx="371">
                  <c:v>10.5929</c:v>
                </c:pt>
                <c:pt idx="372">
                  <c:v>11.962600000000009</c:v>
                </c:pt>
                <c:pt idx="373">
                  <c:v>12.328299999999999</c:v>
                </c:pt>
                <c:pt idx="374">
                  <c:v>12.053200000000004</c:v>
                </c:pt>
                <c:pt idx="375">
                  <c:v>10.866600000000005</c:v>
                </c:pt>
                <c:pt idx="376">
                  <c:v>10.683499999999995</c:v>
                </c:pt>
                <c:pt idx="377">
                  <c:v>9.0404000000000053</c:v>
                </c:pt>
                <c:pt idx="378">
                  <c:v>10.572900000000004</c:v>
                </c:pt>
                <c:pt idx="379">
                  <c:v>10.956800000000001</c:v>
                </c:pt>
                <c:pt idx="380">
                  <c:v>9.0844000000000023</c:v>
                </c:pt>
                <c:pt idx="381">
                  <c:v>8.8196999999999974</c:v>
                </c:pt>
                <c:pt idx="382">
                  <c:v>8.6739000000000033</c:v>
                </c:pt>
                <c:pt idx="383">
                  <c:v>-1.3070000000000022</c:v>
                </c:pt>
                <c:pt idx="384">
                  <c:v>0.71999999999999886</c:v>
                </c:pt>
                <c:pt idx="385">
                  <c:v>2.1260000000000048</c:v>
                </c:pt>
                <c:pt idx="386">
                  <c:v>0</c:v>
                </c:pt>
                <c:pt idx="387">
                  <c:v>0.17300000000000182</c:v>
                </c:pt>
                <c:pt idx="388">
                  <c:v>3.0679999999999978</c:v>
                </c:pt>
                <c:pt idx="389">
                  <c:v>3.6430000000000007</c:v>
                </c:pt>
                <c:pt idx="390">
                  <c:v>2.6490000000000009</c:v>
                </c:pt>
                <c:pt idx="391">
                  <c:v>3.195999999999998</c:v>
                </c:pt>
                <c:pt idx="392">
                  <c:v>4.6580000000000013</c:v>
                </c:pt>
                <c:pt idx="393">
                  <c:v>3.6530000000000058</c:v>
                </c:pt>
                <c:pt idx="394">
                  <c:v>-2.4650000000000034</c:v>
                </c:pt>
                <c:pt idx="395">
                  <c:v>-0.45699999999999363</c:v>
                </c:pt>
                <c:pt idx="396">
                  <c:v>-5.3880000000000052</c:v>
                </c:pt>
                <c:pt idx="397">
                  <c:v>-5.8440000000000083</c:v>
                </c:pt>
                <c:pt idx="398">
                  <c:v>-2.7399999999999949</c:v>
                </c:pt>
                <c:pt idx="399">
                  <c:v>-1.1880000000000024</c:v>
                </c:pt>
                <c:pt idx="400">
                  <c:v>-2.6479999999999961</c:v>
                </c:pt>
                <c:pt idx="401">
                  <c:v>-3.8359999999999985</c:v>
                </c:pt>
                <c:pt idx="402">
                  <c:v>-3.195999999999998</c:v>
                </c:pt>
                <c:pt idx="403">
                  <c:v>-5.4789999999999992</c:v>
                </c:pt>
                <c:pt idx="404">
                  <c:v>-6.1189999999999998</c:v>
                </c:pt>
                <c:pt idx="405">
                  <c:v>-5.0230000000000103</c:v>
                </c:pt>
                <c:pt idx="406">
                  <c:v>-9.1999999999998749E-2</c:v>
                </c:pt>
                <c:pt idx="407">
                  <c:v>-1.7349999999999994</c:v>
                </c:pt>
                <c:pt idx="408">
                  <c:v>2.7400000000000091</c:v>
                </c:pt>
                <c:pt idx="409">
                  <c:v>2.7390000000000043</c:v>
                </c:pt>
                <c:pt idx="410">
                  <c:v>-5.2970000000000113</c:v>
                </c:pt>
                <c:pt idx="411">
                  <c:v>-12.236999999999995</c:v>
                </c:pt>
                <c:pt idx="412">
                  <c:v>-10.503</c:v>
                </c:pt>
                <c:pt idx="413">
                  <c:v>-2.8310000000000031</c:v>
                </c:pt>
                <c:pt idx="414">
                  <c:v>-5.8449999999999989</c:v>
                </c:pt>
                <c:pt idx="415">
                  <c:v>-2.7400000000000091</c:v>
                </c:pt>
                <c:pt idx="416">
                  <c:v>2.1920000000000073</c:v>
                </c:pt>
                <c:pt idx="417">
                  <c:v>1.5530000000000115</c:v>
                </c:pt>
                <c:pt idx="418">
                  <c:v>-3.3790000000000049</c:v>
                </c:pt>
                <c:pt idx="419">
                  <c:v>-6.5750000000000028</c:v>
                </c:pt>
              </c:numCache>
            </c:numRef>
          </c:val>
          <c:smooth val="0"/>
          <c:extLst>
            <c:ext xmlns:c16="http://schemas.microsoft.com/office/drawing/2014/chart" uri="{C3380CC4-5D6E-409C-BE32-E72D297353CC}">
              <c16:uniqueId val="{00000002-8BAA-4DC9-BF3A-085E872B9E0C}"/>
            </c:ext>
          </c:extLst>
        </c:ser>
        <c:dLbls>
          <c:showLegendKey val="0"/>
          <c:showVal val="0"/>
          <c:showCatName val="0"/>
          <c:showSerName val="0"/>
          <c:showPercent val="0"/>
          <c:showBubbleSize val="0"/>
        </c:dLbls>
        <c:marker val="1"/>
        <c:smooth val="0"/>
        <c:axId val="1222036832"/>
        <c:axId val="1227982304"/>
      </c:lineChart>
      <c:dateAx>
        <c:axId val="1222036832"/>
        <c:scaling>
          <c:orientation val="minMax"/>
        </c:scaling>
        <c:delete val="0"/>
        <c:axPos val="b"/>
        <c:numFmt formatCode="d\-mmm\-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7982304"/>
        <c:crosses val="autoZero"/>
        <c:auto val="1"/>
        <c:lblOffset val="100"/>
        <c:baseTimeUnit val="months"/>
      </c:dateAx>
      <c:valAx>
        <c:axId val="1227982304"/>
        <c:scaling>
          <c:orientation val="minMax"/>
          <c:max val="12"/>
          <c:min val="-12"/>
        </c:scaling>
        <c:delete val="0"/>
        <c:axPos val="l"/>
        <c:majorGridlines>
          <c:spPr>
            <a:ln w="9525" cap="flat" cmpd="sng" algn="ctr">
              <a:solidFill>
                <a:schemeClr val="bg1">
                  <a:alpha val="2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50">
                    <a:solidFill>
                      <a:schemeClr val="bg1"/>
                    </a:solidFill>
                  </a:rPr>
                  <a:t>Small Business Optimism YoY Change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2036832"/>
        <c:crosses val="autoZero"/>
        <c:crossBetween val="between"/>
        <c:majorUnit val="2"/>
      </c:valAx>
      <c:valAx>
        <c:axId val="1169475552"/>
        <c:scaling>
          <c:orientation val="minMax"/>
          <c:min val="-0.60000000000000009"/>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50">
                    <a:solidFill>
                      <a:schemeClr val="bg1"/>
                    </a:solidFill>
                  </a:rPr>
                  <a:t>S&amp;P 500 Index YoY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09064848"/>
        <c:crosses val="max"/>
        <c:crossBetween val="between"/>
        <c:majorUnit val="0.1"/>
      </c:valAx>
      <c:catAx>
        <c:axId val="1209064848"/>
        <c:scaling>
          <c:orientation val="minMax"/>
        </c:scaling>
        <c:delete val="1"/>
        <c:axPos val="b"/>
        <c:majorTickMark val="out"/>
        <c:minorTickMark val="none"/>
        <c:tickLblPos val="nextTo"/>
        <c:crossAx val="1169475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SBO - Leading Index 1986- vs GDP YoY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1"/>
          <c:order val="1"/>
          <c:tx>
            <c:strRef>
              <c:f>SBO_Leading_vs_GDP!$F$1</c:f>
              <c:strCache>
                <c:ptCount val="1"/>
                <c:pt idx="0">
                  <c:v>GDP YoY %</c:v>
                </c:pt>
              </c:strCache>
            </c:strRef>
          </c:tx>
          <c:spPr>
            <a:solidFill>
              <a:srgbClr val="00B050">
                <a:alpha val="70196"/>
              </a:srgbClr>
            </a:solidFill>
            <a:ln>
              <a:noFill/>
            </a:ln>
            <a:effectLst/>
          </c:spPr>
          <c:invertIfNegative val="1"/>
          <c:val>
            <c:numRef>
              <c:f>SBO_Leading_vs_GDP!$F$2:$F$2000</c:f>
              <c:numCache>
                <c:formatCode>0.00%</c:formatCode>
                <c:ptCount val="1999"/>
                <c:pt idx="14">
                  <c:v>2.7161342870673687E-2</c:v>
                </c:pt>
                <c:pt idx="17">
                  <c:v>3.3588249573656623E-2</c:v>
                </c:pt>
                <c:pt idx="20">
                  <c:v>3.2672772854671052E-2</c:v>
                </c:pt>
                <c:pt idx="23">
                  <c:v>4.4792977774129314E-2</c:v>
                </c:pt>
                <c:pt idx="26">
                  <c:v>4.24228159614237E-2</c:v>
                </c:pt>
                <c:pt idx="29">
                  <c:v>4.484604620227356E-2</c:v>
                </c:pt>
                <c:pt idx="32">
                  <c:v>4.1928205272430713E-2</c:v>
                </c:pt>
                <c:pt idx="35">
                  <c:v>3.7989037531788027E-2</c:v>
                </c:pt>
                <c:pt idx="38">
                  <c:v>4.3152062015774019E-2</c:v>
                </c:pt>
                <c:pt idx="41">
                  <c:v>3.7482970179445199E-2</c:v>
                </c:pt>
                <c:pt idx="44">
                  <c:v>3.908120567714899E-2</c:v>
                </c:pt>
                <c:pt idx="47">
                  <c:v>2.7438111777549921E-2</c:v>
                </c:pt>
                <c:pt idx="50">
                  <c:v>2.8213017007731121E-2</c:v>
                </c:pt>
                <c:pt idx="53">
                  <c:v>2.4127636564784692E-2</c:v>
                </c:pt>
                <c:pt idx="56">
                  <c:v>1.7272143084210042E-2</c:v>
                </c:pt>
                <c:pt idx="59">
                  <c:v>6.0287596757870564E-3</c:v>
                </c:pt>
                <c:pt idx="62">
                  <c:v>-9.501950623666407E-3</c:v>
                </c:pt>
                <c:pt idx="65">
                  <c:v>-5.388378142790304E-3</c:v>
                </c:pt>
                <c:pt idx="68">
                  <c:v>-1.0271852984184444E-3</c:v>
                </c:pt>
                <c:pt idx="71">
                  <c:v>1.1664204321365066E-2</c:v>
                </c:pt>
                <c:pt idx="74">
                  <c:v>2.8586525919191606E-2</c:v>
                </c:pt>
                <c:pt idx="77">
                  <c:v>3.1695712595280374E-2</c:v>
                </c:pt>
                <c:pt idx="80">
                  <c:v>3.6653496782618103E-2</c:v>
                </c:pt>
                <c:pt idx="83">
                  <c:v>4.3829767135290125E-2</c:v>
                </c:pt>
                <c:pt idx="86">
                  <c:v>3.3209094782169685E-2</c:v>
                </c:pt>
                <c:pt idx="89">
                  <c:v>2.8078701503631745E-2</c:v>
                </c:pt>
                <c:pt idx="92">
                  <c:v>2.2877065695919026E-2</c:v>
                </c:pt>
                <c:pt idx="95">
                  <c:v>2.6085590436127543E-2</c:v>
                </c:pt>
                <c:pt idx="98">
                  <c:v>3.430940273615609E-2</c:v>
                </c:pt>
                <c:pt idx="101">
                  <c:v>4.2254474939159931E-2</c:v>
                </c:pt>
                <c:pt idx="104">
                  <c:v>4.3366469321262188E-2</c:v>
                </c:pt>
                <c:pt idx="107">
                  <c:v>4.1157564491065148E-2</c:v>
                </c:pt>
                <c:pt idx="110">
                  <c:v>3.4811227923887036E-2</c:v>
                </c:pt>
                <c:pt idx="113">
                  <c:v>2.4022518018026316E-2</c:v>
                </c:pt>
                <c:pt idx="116">
                  <c:v>2.6732241097901271E-2</c:v>
                </c:pt>
                <c:pt idx="119">
                  <c:v>2.1996746355449796E-2</c:v>
                </c:pt>
                <c:pt idx="122">
                  <c:v>2.6011121012811167E-2</c:v>
                </c:pt>
                <c:pt idx="125">
                  <c:v>4.0020614462274562E-2</c:v>
                </c:pt>
                <c:pt idx="128">
                  <c:v>4.049822504514753E-2</c:v>
                </c:pt>
                <c:pt idx="131">
                  <c:v>4.4212151121520417E-2</c:v>
                </c:pt>
                <c:pt idx="134">
                  <c:v>4.3140643984745174E-2</c:v>
                </c:pt>
                <c:pt idx="137">
                  <c:v>4.3080662668359818E-2</c:v>
                </c:pt>
                <c:pt idx="140">
                  <c:v>4.6738859307256304E-2</c:v>
                </c:pt>
                <c:pt idx="143">
                  <c:v>4.4878594353207076E-2</c:v>
                </c:pt>
                <c:pt idx="146">
                  <c:v>4.8552862413130518E-2</c:v>
                </c:pt>
                <c:pt idx="149">
                  <c:v>4.0959674731917743E-2</c:v>
                </c:pt>
                <c:pt idx="152">
                  <c:v>4.0977351563013784E-2</c:v>
                </c:pt>
                <c:pt idx="155">
                  <c:v>4.8791107562503447E-2</c:v>
                </c:pt>
                <c:pt idx="158">
                  <c:v>4.8240665571038822E-2</c:v>
                </c:pt>
                <c:pt idx="161">
                  <c:v>4.6613675126645139E-2</c:v>
                </c:pt>
                <c:pt idx="164">
                  <c:v>4.7203872038918931E-2</c:v>
                </c:pt>
                <c:pt idx="167">
                  <c:v>4.8066493041425962E-2</c:v>
                </c:pt>
                <c:pt idx="170">
                  <c:v>4.199578289410727E-2</c:v>
                </c:pt>
                <c:pt idx="173">
                  <c:v>5.2977375076148039E-2</c:v>
                </c:pt>
                <c:pt idx="176">
                  <c:v>4.0753302004322221E-2</c:v>
                </c:pt>
                <c:pt idx="179">
                  <c:v>2.9734826997560696E-2</c:v>
                </c:pt>
                <c:pt idx="182">
                  <c:v>2.3097095761363286E-2</c:v>
                </c:pt>
                <c:pt idx="185">
                  <c:v>1.0572423861634371E-2</c:v>
                </c:pt>
                <c:pt idx="188">
                  <c:v>5.035884805301742E-3</c:v>
                </c:pt>
                <c:pt idx="191">
                  <c:v>1.534858473726491E-3</c:v>
                </c:pt>
                <c:pt idx="194">
                  <c:v>1.3182794121317213E-2</c:v>
                </c:pt>
                <c:pt idx="197">
                  <c:v>1.3396106341180535E-2</c:v>
                </c:pt>
                <c:pt idx="200">
                  <c:v>2.2143660477966304E-2</c:v>
                </c:pt>
                <c:pt idx="203">
                  <c:v>2.0945407221023796E-2</c:v>
                </c:pt>
                <c:pt idx="206">
                  <c:v>1.7709260624130696E-2</c:v>
                </c:pt>
                <c:pt idx="209">
                  <c:v>2.0284012229569721E-2</c:v>
                </c:pt>
                <c:pt idx="212">
                  <c:v>3.3018069338085973E-2</c:v>
                </c:pt>
                <c:pt idx="215">
                  <c:v>4.3263634159134756E-2</c:v>
                </c:pt>
                <c:pt idx="218">
                  <c:v>4.304555592447934E-2</c:v>
                </c:pt>
                <c:pt idx="221">
                  <c:v>4.2030192539120853E-2</c:v>
                </c:pt>
                <c:pt idx="224">
                  <c:v>3.4315945293957352E-2</c:v>
                </c:pt>
                <c:pt idx="227">
                  <c:v>3.2817945028310813E-2</c:v>
                </c:pt>
                <c:pt idx="230">
                  <c:v>3.8706793481566561E-2</c:v>
                </c:pt>
                <c:pt idx="233">
                  <c:v>3.5608931295200826E-2</c:v>
                </c:pt>
                <c:pt idx="236">
                  <c:v>3.5054999023849572E-2</c:v>
                </c:pt>
                <c:pt idx="239">
                  <c:v>3.1261114057367735E-2</c:v>
                </c:pt>
                <c:pt idx="242">
                  <c:v>3.3538948585265092E-2</c:v>
                </c:pt>
                <c:pt idx="245">
                  <c:v>3.119473048862852E-2</c:v>
                </c:pt>
                <c:pt idx="248">
                  <c:v>2.3665022848568428E-2</c:v>
                </c:pt>
                <c:pt idx="251">
                  <c:v>2.5907044570183974E-2</c:v>
                </c:pt>
                <c:pt idx="254">
                  <c:v>1.4822926220208159E-2</c:v>
                </c:pt>
                <c:pt idx="257">
                  <c:v>1.8256902946243766E-2</c:v>
                </c:pt>
                <c:pt idx="260">
                  <c:v>2.2208131763507111E-2</c:v>
                </c:pt>
                <c:pt idx="263">
                  <c:v>1.9734775241238147E-2</c:v>
                </c:pt>
                <c:pt idx="266">
                  <c:v>1.1492366262432467E-2</c:v>
                </c:pt>
                <c:pt idx="269">
                  <c:v>1.0924276179985013E-2</c:v>
                </c:pt>
                <c:pt idx="272">
                  <c:v>1.876587200219146E-5</c:v>
                </c:pt>
                <c:pt idx="275">
                  <c:v>-2.7530827846549893E-2</c:v>
                </c:pt>
                <c:pt idx="278">
                  <c:v>-3.2890715516301232E-2</c:v>
                </c:pt>
                <c:pt idx="281">
                  <c:v>-3.9244471349849222E-2</c:v>
                </c:pt>
                <c:pt idx="284">
                  <c:v>-3.0497799455570112E-2</c:v>
                </c:pt>
                <c:pt idx="287">
                  <c:v>1.8287415594975698E-3</c:v>
                </c:pt>
                <c:pt idx="290">
                  <c:v>1.7102535375568915E-2</c:v>
                </c:pt>
                <c:pt idx="293">
                  <c:v>2.7960666618343167E-2</c:v>
                </c:pt>
                <c:pt idx="296">
                  <c:v>3.1782075474306767E-2</c:v>
                </c:pt>
                <c:pt idx="299">
                  <c:v>2.5694549994536298E-2</c:v>
                </c:pt>
                <c:pt idx="302">
                  <c:v>1.9306273148906504E-2</c:v>
                </c:pt>
                <c:pt idx="305">
                  <c:v>1.7215030625217995E-2</c:v>
                </c:pt>
                <c:pt idx="308">
                  <c:v>9.4903849657161834E-3</c:v>
                </c:pt>
                <c:pt idx="311">
                  <c:v>1.6093456608864725E-2</c:v>
                </c:pt>
                <c:pt idx="314">
                  <c:v>2.6517566557714759E-2</c:v>
                </c:pt>
                <c:pt idx="317">
                  <c:v>2.3615085810537968E-2</c:v>
                </c:pt>
                <c:pt idx="320">
                  <c:v>2.528124545690132E-2</c:v>
                </c:pt>
                <c:pt idx="323">
                  <c:v>1.4685667872627999E-2</c:v>
                </c:pt>
                <c:pt idx="326">
                  <c:v>1.5719476053010734E-2</c:v>
                </c:pt>
                <c:pt idx="329">
                  <c:v>1.2616546391348423E-2</c:v>
                </c:pt>
                <c:pt idx="332">
                  <c:v>1.9174180691829863E-2</c:v>
                </c:pt>
                <c:pt idx="335">
                  <c:v>2.6141227446924854E-2</c:v>
                </c:pt>
                <c:pt idx="338">
                  <c:v>1.4257249176644771E-2</c:v>
                </c:pt>
                <c:pt idx="341">
                  <c:v>2.6720123780876529E-2</c:v>
                </c:pt>
                <c:pt idx="344">
                  <c:v>3.1177281686652052E-2</c:v>
                </c:pt>
                <c:pt idx="347">
                  <c:v>2.8768548833451736E-2</c:v>
                </c:pt>
                <c:pt idx="350">
                  <c:v>4.1477467631648918E-2</c:v>
                </c:pt>
                <c:pt idx="353">
                  <c:v>3.4520135558198002E-2</c:v>
                </c:pt>
                <c:pt idx="356">
                  <c:v>2.5747666846286613E-2</c:v>
                </c:pt>
                <c:pt idx="359">
                  <c:v>2.1642838334722306E-2</c:v>
                </c:pt>
                <c:pt idx="362">
                  <c:v>1.7769352062828522E-2</c:v>
                </c:pt>
                <c:pt idx="365">
                  <c:v>1.408254507228872E-2</c:v>
                </c:pt>
                <c:pt idx="368">
                  <c:v>1.5919402132709228E-2</c:v>
                </c:pt>
                <c:pt idx="371">
                  <c:v>2.0675786119747568E-2</c:v>
                </c:pt>
                <c:pt idx="374">
                  <c:v>2.0668230488113951E-2</c:v>
                </c:pt>
                <c:pt idx="377">
                  <c:v>2.183861029896466E-2</c:v>
                </c:pt>
                <c:pt idx="380">
                  <c:v>2.3713060084028768E-2</c:v>
                </c:pt>
                <c:pt idx="383">
                  <c:v>2.7033349800312505E-2</c:v>
                </c:pt>
                <c:pt idx="386">
                  <c:v>3.077125212191226E-2</c:v>
                </c:pt>
                <c:pt idx="389">
                  <c:v>3.3251870549614121E-2</c:v>
                </c:pt>
                <c:pt idx="392">
                  <c:v>3.116300139296756E-2</c:v>
                </c:pt>
                <c:pt idx="395">
                  <c:v>2.4755177611159113E-2</c:v>
                </c:pt>
                <c:pt idx="398">
                  <c:v>2.2658017063019967E-2</c:v>
                </c:pt>
                <c:pt idx="401">
                  <c:v>1.9631632951891076E-2</c:v>
                </c:pt>
                <c:pt idx="404">
                  <c:v>2.0764805273790904E-2</c:v>
                </c:pt>
                <c:pt idx="407">
                  <c:v>2.338884877970427E-2</c:v>
                </c:pt>
                <c:pt idx="410">
                  <c:v>3.1926064467315664E-3</c:v>
                </c:pt>
                <c:pt idx="413">
                  <c:v>-9.0327754662195434E-2</c:v>
                </c:pt>
                <c:pt idx="416">
                  <c:v>-2.8483454799102848E-2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C389-4564-8756-42D251A4E96A}"/>
            </c:ext>
          </c:extLst>
        </c:ser>
        <c:dLbls>
          <c:showLegendKey val="0"/>
          <c:showVal val="0"/>
          <c:showCatName val="0"/>
          <c:showSerName val="0"/>
          <c:showPercent val="0"/>
          <c:showBubbleSize val="0"/>
        </c:dLbls>
        <c:gapWidth val="0"/>
        <c:overlap val="100"/>
        <c:axId val="1209064848"/>
        <c:axId val="1169475552"/>
      </c:barChart>
      <c:lineChart>
        <c:grouping val="standard"/>
        <c:varyColors val="0"/>
        <c:ser>
          <c:idx val="0"/>
          <c:order val="0"/>
          <c:tx>
            <c:strRef>
              <c:f>SBO_Leading_vs_GDP!$B$1</c:f>
              <c:strCache>
                <c:ptCount val="1"/>
                <c:pt idx="0">
                  <c:v>SBO - Leading Index</c:v>
                </c:pt>
              </c:strCache>
            </c:strRef>
          </c:tx>
          <c:spPr>
            <a:ln w="19050" cap="rnd">
              <a:solidFill>
                <a:schemeClr val="accent1"/>
              </a:solidFill>
              <a:round/>
            </a:ln>
            <a:effectLst/>
          </c:spPr>
          <c:marker>
            <c:symbol val="none"/>
          </c:marker>
          <c:trendline>
            <c:spPr>
              <a:ln w="12700" cap="rnd">
                <a:solidFill>
                  <a:schemeClr val="bg1"/>
                </a:solidFill>
                <a:prstDash val="solid"/>
              </a:ln>
              <a:effectLst/>
            </c:spPr>
            <c:trendlineType val="movingAvg"/>
            <c:period val="4"/>
            <c:dispRSqr val="0"/>
            <c:dispEq val="0"/>
          </c:trendline>
          <c:cat>
            <c:numRef>
              <c:f>SBO_Leading_vs_GDP!$A$2:$A$2000</c:f>
              <c:numCache>
                <c:formatCode>mmm\-yy</c:formatCode>
                <c:ptCount val="1999"/>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SBO_Leading_vs_GDP!$B$2:$B$2000</c:f>
              <c:numCache>
                <c:formatCode>0.0</c:formatCode>
                <c:ptCount val="1999"/>
                <c:pt idx="0">
                  <c:v>57</c:v>
                </c:pt>
                <c:pt idx="1">
                  <c:v>56</c:v>
                </c:pt>
                <c:pt idx="2">
                  <c:v>78</c:v>
                </c:pt>
                <c:pt idx="3">
                  <c:v>70</c:v>
                </c:pt>
                <c:pt idx="4">
                  <c:v>67</c:v>
                </c:pt>
                <c:pt idx="5">
                  <c:v>71</c:v>
                </c:pt>
                <c:pt idx="6">
                  <c:v>50</c:v>
                </c:pt>
                <c:pt idx="7">
                  <c:v>39</c:v>
                </c:pt>
                <c:pt idx="8">
                  <c:v>36</c:v>
                </c:pt>
                <c:pt idx="9">
                  <c:v>43</c:v>
                </c:pt>
                <c:pt idx="10">
                  <c:v>27</c:v>
                </c:pt>
                <c:pt idx="11">
                  <c:v>42</c:v>
                </c:pt>
                <c:pt idx="12">
                  <c:v>46</c:v>
                </c:pt>
                <c:pt idx="13">
                  <c:v>54</c:v>
                </c:pt>
                <c:pt idx="14">
                  <c:v>54</c:v>
                </c:pt>
                <c:pt idx="15">
                  <c:v>45</c:v>
                </c:pt>
                <c:pt idx="16">
                  <c:v>35</c:v>
                </c:pt>
                <c:pt idx="17">
                  <c:v>54</c:v>
                </c:pt>
                <c:pt idx="18">
                  <c:v>54</c:v>
                </c:pt>
                <c:pt idx="19">
                  <c:v>75</c:v>
                </c:pt>
                <c:pt idx="20">
                  <c:v>57</c:v>
                </c:pt>
                <c:pt idx="21">
                  <c:v>52</c:v>
                </c:pt>
                <c:pt idx="22">
                  <c:v>26</c:v>
                </c:pt>
                <c:pt idx="23">
                  <c:v>24</c:v>
                </c:pt>
                <c:pt idx="24">
                  <c:v>35</c:v>
                </c:pt>
                <c:pt idx="25">
                  <c:v>28</c:v>
                </c:pt>
                <c:pt idx="26">
                  <c:v>52</c:v>
                </c:pt>
                <c:pt idx="27">
                  <c:v>47</c:v>
                </c:pt>
                <c:pt idx="28">
                  <c:v>33</c:v>
                </c:pt>
                <c:pt idx="29">
                  <c:v>46</c:v>
                </c:pt>
                <c:pt idx="30">
                  <c:v>34</c:v>
                </c:pt>
                <c:pt idx="31">
                  <c:v>50</c:v>
                </c:pt>
                <c:pt idx="32">
                  <c:v>41</c:v>
                </c:pt>
                <c:pt idx="33">
                  <c:v>52</c:v>
                </c:pt>
                <c:pt idx="34">
                  <c:v>47</c:v>
                </c:pt>
                <c:pt idx="35">
                  <c:v>39</c:v>
                </c:pt>
                <c:pt idx="36">
                  <c:v>42</c:v>
                </c:pt>
                <c:pt idx="37">
                  <c:v>53</c:v>
                </c:pt>
                <c:pt idx="38">
                  <c:v>40</c:v>
                </c:pt>
                <c:pt idx="39">
                  <c:v>19</c:v>
                </c:pt>
                <c:pt idx="40">
                  <c:v>13</c:v>
                </c:pt>
                <c:pt idx="41">
                  <c:v>30</c:v>
                </c:pt>
                <c:pt idx="42">
                  <c:v>25</c:v>
                </c:pt>
                <c:pt idx="43">
                  <c:v>41</c:v>
                </c:pt>
                <c:pt idx="44">
                  <c:v>58</c:v>
                </c:pt>
                <c:pt idx="45">
                  <c:v>56</c:v>
                </c:pt>
                <c:pt idx="46">
                  <c:v>36</c:v>
                </c:pt>
                <c:pt idx="47">
                  <c:v>40</c:v>
                </c:pt>
                <c:pt idx="48">
                  <c:v>35</c:v>
                </c:pt>
                <c:pt idx="49">
                  <c:v>35</c:v>
                </c:pt>
                <c:pt idx="50">
                  <c:v>41</c:v>
                </c:pt>
                <c:pt idx="51">
                  <c:v>37</c:v>
                </c:pt>
                <c:pt idx="52">
                  <c:v>34</c:v>
                </c:pt>
                <c:pt idx="53">
                  <c:v>32</c:v>
                </c:pt>
                <c:pt idx="54">
                  <c:v>27</c:v>
                </c:pt>
                <c:pt idx="55">
                  <c:v>-11</c:v>
                </c:pt>
                <c:pt idx="56">
                  <c:v>-20</c:v>
                </c:pt>
                <c:pt idx="57">
                  <c:v>-42</c:v>
                </c:pt>
                <c:pt idx="58">
                  <c:v>-33</c:v>
                </c:pt>
                <c:pt idx="59">
                  <c:v>-10</c:v>
                </c:pt>
                <c:pt idx="60">
                  <c:v>-3</c:v>
                </c:pt>
                <c:pt idx="61">
                  <c:v>60</c:v>
                </c:pt>
                <c:pt idx="62">
                  <c:v>105</c:v>
                </c:pt>
                <c:pt idx="63">
                  <c:v>103</c:v>
                </c:pt>
                <c:pt idx="64">
                  <c:v>95</c:v>
                </c:pt>
                <c:pt idx="65">
                  <c:v>97</c:v>
                </c:pt>
                <c:pt idx="66">
                  <c:v>98</c:v>
                </c:pt>
                <c:pt idx="67">
                  <c:v>86</c:v>
                </c:pt>
                <c:pt idx="68">
                  <c:v>80</c:v>
                </c:pt>
                <c:pt idx="69">
                  <c:v>72</c:v>
                </c:pt>
                <c:pt idx="70">
                  <c:v>46</c:v>
                </c:pt>
                <c:pt idx="71">
                  <c:v>51</c:v>
                </c:pt>
                <c:pt idx="72">
                  <c:v>66</c:v>
                </c:pt>
                <c:pt idx="73">
                  <c:v>78</c:v>
                </c:pt>
                <c:pt idx="74">
                  <c:v>98</c:v>
                </c:pt>
                <c:pt idx="75">
                  <c:v>99</c:v>
                </c:pt>
                <c:pt idx="76">
                  <c:v>95</c:v>
                </c:pt>
                <c:pt idx="77">
                  <c:v>89</c:v>
                </c:pt>
                <c:pt idx="78">
                  <c:v>64</c:v>
                </c:pt>
                <c:pt idx="79">
                  <c:v>64</c:v>
                </c:pt>
                <c:pt idx="80">
                  <c:v>57</c:v>
                </c:pt>
                <c:pt idx="81">
                  <c:v>51</c:v>
                </c:pt>
                <c:pt idx="82">
                  <c:v>55</c:v>
                </c:pt>
                <c:pt idx="83">
                  <c:v>70</c:v>
                </c:pt>
                <c:pt idx="84">
                  <c:v>68</c:v>
                </c:pt>
                <c:pt idx="85">
                  <c:v>39</c:v>
                </c:pt>
                <c:pt idx="86">
                  <c:v>20</c:v>
                </c:pt>
                <c:pt idx="87">
                  <c:v>8</c:v>
                </c:pt>
                <c:pt idx="88">
                  <c:v>-23</c:v>
                </c:pt>
                <c:pt idx="89">
                  <c:v>-26</c:v>
                </c:pt>
                <c:pt idx="90">
                  <c:v>-18</c:v>
                </c:pt>
                <c:pt idx="91">
                  <c:v>-35</c:v>
                </c:pt>
                <c:pt idx="92">
                  <c:v>-17</c:v>
                </c:pt>
                <c:pt idx="93">
                  <c:v>-10</c:v>
                </c:pt>
                <c:pt idx="94">
                  <c:v>14</c:v>
                </c:pt>
                <c:pt idx="95">
                  <c:v>24</c:v>
                </c:pt>
                <c:pt idx="96">
                  <c:v>41</c:v>
                </c:pt>
                <c:pt idx="97">
                  <c:v>41</c:v>
                </c:pt>
                <c:pt idx="98">
                  <c:v>42</c:v>
                </c:pt>
                <c:pt idx="99">
                  <c:v>23</c:v>
                </c:pt>
                <c:pt idx="100">
                  <c:v>25</c:v>
                </c:pt>
                <c:pt idx="101">
                  <c:v>32</c:v>
                </c:pt>
                <c:pt idx="102">
                  <c:v>20</c:v>
                </c:pt>
                <c:pt idx="103">
                  <c:v>30</c:v>
                </c:pt>
                <c:pt idx="104">
                  <c:v>24</c:v>
                </c:pt>
                <c:pt idx="105">
                  <c:v>37</c:v>
                </c:pt>
                <c:pt idx="106">
                  <c:v>65</c:v>
                </c:pt>
                <c:pt idx="107">
                  <c:v>56</c:v>
                </c:pt>
                <c:pt idx="108">
                  <c:v>62</c:v>
                </c:pt>
                <c:pt idx="109">
                  <c:v>46</c:v>
                </c:pt>
                <c:pt idx="110">
                  <c:v>58</c:v>
                </c:pt>
                <c:pt idx="111">
                  <c:v>40</c:v>
                </c:pt>
                <c:pt idx="112">
                  <c:v>33</c:v>
                </c:pt>
                <c:pt idx="113">
                  <c:v>34</c:v>
                </c:pt>
                <c:pt idx="114">
                  <c:v>41</c:v>
                </c:pt>
                <c:pt idx="115">
                  <c:v>50</c:v>
                </c:pt>
                <c:pt idx="116">
                  <c:v>55</c:v>
                </c:pt>
                <c:pt idx="117">
                  <c:v>53</c:v>
                </c:pt>
                <c:pt idx="118">
                  <c:v>55</c:v>
                </c:pt>
                <c:pt idx="119">
                  <c:v>43</c:v>
                </c:pt>
                <c:pt idx="120">
                  <c:v>32</c:v>
                </c:pt>
                <c:pt idx="121">
                  <c:v>31</c:v>
                </c:pt>
                <c:pt idx="122">
                  <c:v>40</c:v>
                </c:pt>
                <c:pt idx="123">
                  <c:v>36</c:v>
                </c:pt>
                <c:pt idx="124">
                  <c:v>25</c:v>
                </c:pt>
                <c:pt idx="125">
                  <c:v>40</c:v>
                </c:pt>
                <c:pt idx="126">
                  <c:v>34</c:v>
                </c:pt>
                <c:pt idx="127">
                  <c:v>40</c:v>
                </c:pt>
                <c:pt idx="128">
                  <c:v>28</c:v>
                </c:pt>
                <c:pt idx="129">
                  <c:v>38</c:v>
                </c:pt>
                <c:pt idx="130">
                  <c:v>15</c:v>
                </c:pt>
                <c:pt idx="131">
                  <c:v>27</c:v>
                </c:pt>
                <c:pt idx="132">
                  <c:v>40</c:v>
                </c:pt>
                <c:pt idx="133">
                  <c:v>43</c:v>
                </c:pt>
                <c:pt idx="134">
                  <c:v>36</c:v>
                </c:pt>
                <c:pt idx="135">
                  <c:v>31</c:v>
                </c:pt>
                <c:pt idx="136">
                  <c:v>45</c:v>
                </c:pt>
                <c:pt idx="137">
                  <c:v>48</c:v>
                </c:pt>
                <c:pt idx="138">
                  <c:v>61</c:v>
                </c:pt>
                <c:pt idx="139">
                  <c:v>67</c:v>
                </c:pt>
                <c:pt idx="140">
                  <c:v>62</c:v>
                </c:pt>
                <c:pt idx="141">
                  <c:v>66</c:v>
                </c:pt>
                <c:pt idx="142">
                  <c:v>60</c:v>
                </c:pt>
                <c:pt idx="143">
                  <c:v>53</c:v>
                </c:pt>
                <c:pt idx="144">
                  <c:v>43</c:v>
                </c:pt>
                <c:pt idx="145">
                  <c:v>42</c:v>
                </c:pt>
                <c:pt idx="146">
                  <c:v>39</c:v>
                </c:pt>
                <c:pt idx="147">
                  <c:v>53</c:v>
                </c:pt>
                <c:pt idx="148">
                  <c:v>50</c:v>
                </c:pt>
                <c:pt idx="149">
                  <c:v>35</c:v>
                </c:pt>
                <c:pt idx="150">
                  <c:v>39</c:v>
                </c:pt>
                <c:pt idx="151">
                  <c:v>25</c:v>
                </c:pt>
                <c:pt idx="152">
                  <c:v>14</c:v>
                </c:pt>
                <c:pt idx="153">
                  <c:v>7</c:v>
                </c:pt>
                <c:pt idx="154">
                  <c:v>23</c:v>
                </c:pt>
                <c:pt idx="155">
                  <c:v>28</c:v>
                </c:pt>
                <c:pt idx="156">
                  <c:v>28</c:v>
                </c:pt>
                <c:pt idx="157">
                  <c:v>25</c:v>
                </c:pt>
                <c:pt idx="158">
                  <c:v>25</c:v>
                </c:pt>
                <c:pt idx="159">
                  <c:v>23</c:v>
                </c:pt>
                <c:pt idx="160">
                  <c:v>21</c:v>
                </c:pt>
                <c:pt idx="161">
                  <c:v>22</c:v>
                </c:pt>
                <c:pt idx="162">
                  <c:v>37</c:v>
                </c:pt>
                <c:pt idx="163">
                  <c:v>37</c:v>
                </c:pt>
                <c:pt idx="164">
                  <c:v>40</c:v>
                </c:pt>
                <c:pt idx="165">
                  <c:v>37</c:v>
                </c:pt>
                <c:pt idx="166">
                  <c:v>53</c:v>
                </c:pt>
                <c:pt idx="167">
                  <c:v>48</c:v>
                </c:pt>
                <c:pt idx="168">
                  <c:v>51</c:v>
                </c:pt>
                <c:pt idx="169">
                  <c:v>28</c:v>
                </c:pt>
                <c:pt idx="170">
                  <c:v>23</c:v>
                </c:pt>
                <c:pt idx="171">
                  <c:v>23</c:v>
                </c:pt>
                <c:pt idx="172">
                  <c:v>20</c:v>
                </c:pt>
                <c:pt idx="173">
                  <c:v>7</c:v>
                </c:pt>
                <c:pt idx="174">
                  <c:v>35</c:v>
                </c:pt>
                <c:pt idx="175">
                  <c:v>50</c:v>
                </c:pt>
                <c:pt idx="176">
                  <c:v>37</c:v>
                </c:pt>
                <c:pt idx="177">
                  <c:v>21</c:v>
                </c:pt>
                <c:pt idx="178">
                  <c:v>18</c:v>
                </c:pt>
                <c:pt idx="179">
                  <c:v>-12</c:v>
                </c:pt>
                <c:pt idx="180">
                  <c:v>8</c:v>
                </c:pt>
                <c:pt idx="181">
                  <c:v>29</c:v>
                </c:pt>
                <c:pt idx="182">
                  <c:v>51</c:v>
                </c:pt>
                <c:pt idx="183">
                  <c:v>48</c:v>
                </c:pt>
                <c:pt idx="184">
                  <c:v>59</c:v>
                </c:pt>
                <c:pt idx="185">
                  <c:v>46</c:v>
                </c:pt>
                <c:pt idx="186">
                  <c:v>67</c:v>
                </c:pt>
                <c:pt idx="187">
                  <c:v>80</c:v>
                </c:pt>
                <c:pt idx="188">
                  <c:v>48</c:v>
                </c:pt>
                <c:pt idx="189">
                  <c:v>61</c:v>
                </c:pt>
                <c:pt idx="190">
                  <c:v>82</c:v>
                </c:pt>
                <c:pt idx="191">
                  <c:v>106</c:v>
                </c:pt>
                <c:pt idx="192">
                  <c:v>107</c:v>
                </c:pt>
                <c:pt idx="193">
                  <c:v>105</c:v>
                </c:pt>
                <c:pt idx="194">
                  <c:v>145</c:v>
                </c:pt>
                <c:pt idx="195">
                  <c:v>111</c:v>
                </c:pt>
                <c:pt idx="196">
                  <c:v>103</c:v>
                </c:pt>
                <c:pt idx="197">
                  <c:v>106</c:v>
                </c:pt>
                <c:pt idx="198">
                  <c:v>84</c:v>
                </c:pt>
                <c:pt idx="199">
                  <c:v>112</c:v>
                </c:pt>
                <c:pt idx="200">
                  <c:v>98</c:v>
                </c:pt>
                <c:pt idx="201">
                  <c:v>86</c:v>
                </c:pt>
                <c:pt idx="202">
                  <c:v>109</c:v>
                </c:pt>
                <c:pt idx="203">
                  <c:v>80</c:v>
                </c:pt>
                <c:pt idx="204">
                  <c:v>74</c:v>
                </c:pt>
                <c:pt idx="205">
                  <c:v>53</c:v>
                </c:pt>
                <c:pt idx="206">
                  <c:v>38</c:v>
                </c:pt>
                <c:pt idx="207">
                  <c:v>97</c:v>
                </c:pt>
                <c:pt idx="208">
                  <c:v>99</c:v>
                </c:pt>
                <c:pt idx="209">
                  <c:v>127</c:v>
                </c:pt>
                <c:pt idx="210">
                  <c:v>105</c:v>
                </c:pt>
                <c:pt idx="211">
                  <c:v>119</c:v>
                </c:pt>
                <c:pt idx="212">
                  <c:v>112</c:v>
                </c:pt>
                <c:pt idx="213">
                  <c:v>125</c:v>
                </c:pt>
                <c:pt idx="214">
                  <c:v>136</c:v>
                </c:pt>
                <c:pt idx="215">
                  <c:v>147</c:v>
                </c:pt>
                <c:pt idx="216">
                  <c:v>131</c:v>
                </c:pt>
                <c:pt idx="217">
                  <c:v>107</c:v>
                </c:pt>
                <c:pt idx="218">
                  <c:v>94</c:v>
                </c:pt>
                <c:pt idx="219">
                  <c:v>118</c:v>
                </c:pt>
                <c:pt idx="220">
                  <c:v>96</c:v>
                </c:pt>
                <c:pt idx="221">
                  <c:v>100</c:v>
                </c:pt>
                <c:pt idx="222">
                  <c:v>119</c:v>
                </c:pt>
                <c:pt idx="223">
                  <c:v>103</c:v>
                </c:pt>
                <c:pt idx="224">
                  <c:v>115</c:v>
                </c:pt>
                <c:pt idx="225">
                  <c:v>97</c:v>
                </c:pt>
                <c:pt idx="226">
                  <c:v>145</c:v>
                </c:pt>
                <c:pt idx="227">
                  <c:v>117</c:v>
                </c:pt>
                <c:pt idx="228">
                  <c:v>94</c:v>
                </c:pt>
                <c:pt idx="229">
                  <c:v>89</c:v>
                </c:pt>
                <c:pt idx="230">
                  <c:v>81</c:v>
                </c:pt>
                <c:pt idx="231">
                  <c:v>46</c:v>
                </c:pt>
                <c:pt idx="232">
                  <c:v>44</c:v>
                </c:pt>
                <c:pt idx="233">
                  <c:v>73</c:v>
                </c:pt>
                <c:pt idx="234">
                  <c:v>61</c:v>
                </c:pt>
                <c:pt idx="235">
                  <c:v>52</c:v>
                </c:pt>
                <c:pt idx="236">
                  <c:v>42</c:v>
                </c:pt>
                <c:pt idx="237">
                  <c:v>68</c:v>
                </c:pt>
                <c:pt idx="238">
                  <c:v>54</c:v>
                </c:pt>
                <c:pt idx="239">
                  <c:v>65</c:v>
                </c:pt>
                <c:pt idx="240">
                  <c:v>55</c:v>
                </c:pt>
                <c:pt idx="241">
                  <c:v>56</c:v>
                </c:pt>
                <c:pt idx="242">
                  <c:v>35</c:v>
                </c:pt>
                <c:pt idx="243">
                  <c:v>33</c:v>
                </c:pt>
                <c:pt idx="244">
                  <c:v>11</c:v>
                </c:pt>
                <c:pt idx="245">
                  <c:v>10</c:v>
                </c:pt>
                <c:pt idx="246">
                  <c:v>20</c:v>
                </c:pt>
                <c:pt idx="247">
                  <c:v>11</c:v>
                </c:pt>
                <c:pt idx="248">
                  <c:v>34</c:v>
                </c:pt>
                <c:pt idx="249">
                  <c:v>57</c:v>
                </c:pt>
                <c:pt idx="250">
                  <c:v>49</c:v>
                </c:pt>
                <c:pt idx="251">
                  <c:v>15</c:v>
                </c:pt>
                <c:pt idx="252">
                  <c:v>35</c:v>
                </c:pt>
                <c:pt idx="253">
                  <c:v>37</c:v>
                </c:pt>
                <c:pt idx="254">
                  <c:v>27</c:v>
                </c:pt>
                <c:pt idx="255">
                  <c:v>15</c:v>
                </c:pt>
                <c:pt idx="256">
                  <c:v>15</c:v>
                </c:pt>
                <c:pt idx="257">
                  <c:v>16</c:v>
                </c:pt>
                <c:pt idx="258">
                  <c:v>29</c:v>
                </c:pt>
                <c:pt idx="259">
                  <c:v>21</c:v>
                </c:pt>
                <c:pt idx="260">
                  <c:v>28</c:v>
                </c:pt>
                <c:pt idx="261">
                  <c:v>17</c:v>
                </c:pt>
                <c:pt idx="262">
                  <c:v>-3</c:v>
                </c:pt>
                <c:pt idx="263">
                  <c:v>-2</c:v>
                </c:pt>
                <c:pt idx="264">
                  <c:v>-29</c:v>
                </c:pt>
                <c:pt idx="265">
                  <c:v>6</c:v>
                </c:pt>
                <c:pt idx="266">
                  <c:v>-26</c:v>
                </c:pt>
                <c:pt idx="267">
                  <c:v>-11</c:v>
                </c:pt>
                <c:pt idx="268">
                  <c:v>-26</c:v>
                </c:pt>
                <c:pt idx="269">
                  <c:v>-30</c:v>
                </c:pt>
                <c:pt idx="270">
                  <c:v>-27</c:v>
                </c:pt>
                <c:pt idx="271">
                  <c:v>12</c:v>
                </c:pt>
                <c:pt idx="272">
                  <c:v>39</c:v>
                </c:pt>
                <c:pt idx="273">
                  <c:v>-13</c:v>
                </c:pt>
                <c:pt idx="274">
                  <c:v>-16</c:v>
                </c:pt>
                <c:pt idx="275">
                  <c:v>-33</c:v>
                </c:pt>
                <c:pt idx="276">
                  <c:v>-33</c:v>
                </c:pt>
                <c:pt idx="277">
                  <c:v>-45</c:v>
                </c:pt>
                <c:pt idx="278">
                  <c:v>-52</c:v>
                </c:pt>
                <c:pt idx="279">
                  <c:v>-1</c:v>
                </c:pt>
                <c:pt idx="280">
                  <c:v>17</c:v>
                </c:pt>
                <c:pt idx="281">
                  <c:v>15</c:v>
                </c:pt>
                <c:pt idx="282">
                  <c:v>-9</c:v>
                </c:pt>
                <c:pt idx="283">
                  <c:v>16</c:v>
                </c:pt>
                <c:pt idx="284">
                  <c:v>11</c:v>
                </c:pt>
                <c:pt idx="285">
                  <c:v>20</c:v>
                </c:pt>
                <c:pt idx="286">
                  <c:v>-1</c:v>
                </c:pt>
                <c:pt idx="287">
                  <c:v>-5</c:v>
                </c:pt>
                <c:pt idx="288">
                  <c:v>3</c:v>
                </c:pt>
                <c:pt idx="289">
                  <c:v>-15</c:v>
                </c:pt>
                <c:pt idx="290">
                  <c:v>-9</c:v>
                </c:pt>
                <c:pt idx="291">
                  <c:v>4</c:v>
                </c:pt>
                <c:pt idx="292">
                  <c:v>20</c:v>
                </c:pt>
                <c:pt idx="293">
                  <c:v>-4</c:v>
                </c:pt>
                <c:pt idx="294">
                  <c:v>-27</c:v>
                </c:pt>
                <c:pt idx="295">
                  <c:v>-20</c:v>
                </c:pt>
                <c:pt idx="296">
                  <c:v>-10</c:v>
                </c:pt>
                <c:pt idx="297">
                  <c:v>15</c:v>
                </c:pt>
                <c:pt idx="298">
                  <c:v>36</c:v>
                </c:pt>
                <c:pt idx="299">
                  <c:v>25</c:v>
                </c:pt>
                <c:pt idx="300">
                  <c:v>31</c:v>
                </c:pt>
                <c:pt idx="301">
                  <c:v>35</c:v>
                </c:pt>
                <c:pt idx="302">
                  <c:v>12</c:v>
                </c:pt>
                <c:pt idx="303">
                  <c:v>-8</c:v>
                </c:pt>
                <c:pt idx="304">
                  <c:v>-13</c:v>
                </c:pt>
                <c:pt idx="305">
                  <c:v>-14</c:v>
                </c:pt>
                <c:pt idx="306">
                  <c:v>-25</c:v>
                </c:pt>
                <c:pt idx="307">
                  <c:v>-49</c:v>
                </c:pt>
                <c:pt idx="308">
                  <c:v>-40</c:v>
                </c:pt>
                <c:pt idx="309">
                  <c:v>-27</c:v>
                </c:pt>
                <c:pt idx="310">
                  <c:v>-18</c:v>
                </c:pt>
                <c:pt idx="311">
                  <c:v>-2</c:v>
                </c:pt>
                <c:pt idx="312">
                  <c:v>6</c:v>
                </c:pt>
                <c:pt idx="313">
                  <c:v>9</c:v>
                </c:pt>
                <c:pt idx="314">
                  <c:v>5</c:v>
                </c:pt>
                <c:pt idx="315">
                  <c:v>5</c:v>
                </c:pt>
                <c:pt idx="316">
                  <c:v>7</c:v>
                </c:pt>
                <c:pt idx="317">
                  <c:v>-8</c:v>
                </c:pt>
                <c:pt idx="318">
                  <c:v>-7</c:v>
                </c:pt>
                <c:pt idx="319">
                  <c:v>7</c:v>
                </c:pt>
                <c:pt idx="320">
                  <c:v>10</c:v>
                </c:pt>
                <c:pt idx="321">
                  <c:v>9</c:v>
                </c:pt>
                <c:pt idx="322">
                  <c:v>-73</c:v>
                </c:pt>
                <c:pt idx="323">
                  <c:v>-69</c:v>
                </c:pt>
                <c:pt idx="324">
                  <c:v>-57</c:v>
                </c:pt>
                <c:pt idx="325">
                  <c:v>-41</c:v>
                </c:pt>
                <c:pt idx="326">
                  <c:v>-43</c:v>
                </c:pt>
                <c:pt idx="327">
                  <c:v>-17</c:v>
                </c:pt>
                <c:pt idx="328">
                  <c:v>2</c:v>
                </c:pt>
                <c:pt idx="329">
                  <c:v>9</c:v>
                </c:pt>
                <c:pt idx="330">
                  <c:v>5</c:v>
                </c:pt>
                <c:pt idx="331">
                  <c:v>8</c:v>
                </c:pt>
                <c:pt idx="332">
                  <c:v>-9</c:v>
                </c:pt>
                <c:pt idx="333">
                  <c:v>-29</c:v>
                </c:pt>
                <c:pt idx="334">
                  <c:v>-31</c:v>
                </c:pt>
                <c:pt idx="335">
                  <c:v>-10</c:v>
                </c:pt>
                <c:pt idx="336">
                  <c:v>-4</c:v>
                </c:pt>
                <c:pt idx="337">
                  <c:v>-23</c:v>
                </c:pt>
                <c:pt idx="338">
                  <c:v>-8</c:v>
                </c:pt>
                <c:pt idx="339">
                  <c:v>3</c:v>
                </c:pt>
                <c:pt idx="340">
                  <c:v>17</c:v>
                </c:pt>
                <c:pt idx="341">
                  <c:v>2</c:v>
                </c:pt>
                <c:pt idx="342">
                  <c:v>11</c:v>
                </c:pt>
                <c:pt idx="343">
                  <c:v>12</c:v>
                </c:pt>
                <c:pt idx="344">
                  <c:v>16</c:v>
                </c:pt>
                <c:pt idx="345">
                  <c:v>13</c:v>
                </c:pt>
                <c:pt idx="346">
                  <c:v>41</c:v>
                </c:pt>
                <c:pt idx="347">
                  <c:v>56</c:v>
                </c:pt>
                <c:pt idx="348">
                  <c:v>30</c:v>
                </c:pt>
                <c:pt idx="349">
                  <c:v>34</c:v>
                </c:pt>
                <c:pt idx="350">
                  <c:v>21</c:v>
                </c:pt>
                <c:pt idx="351">
                  <c:v>16</c:v>
                </c:pt>
                <c:pt idx="352">
                  <c:v>20</c:v>
                </c:pt>
                <c:pt idx="353">
                  <c:v>0</c:v>
                </c:pt>
                <c:pt idx="354">
                  <c:v>16</c:v>
                </c:pt>
                <c:pt idx="355">
                  <c:v>10</c:v>
                </c:pt>
                <c:pt idx="356">
                  <c:v>15</c:v>
                </c:pt>
                <c:pt idx="357">
                  <c:v>11</c:v>
                </c:pt>
                <c:pt idx="358">
                  <c:v>0</c:v>
                </c:pt>
                <c:pt idx="359">
                  <c:v>-8</c:v>
                </c:pt>
                <c:pt idx="360">
                  <c:v>-21</c:v>
                </c:pt>
                <c:pt idx="361">
                  <c:v>-24</c:v>
                </c:pt>
                <c:pt idx="362">
                  <c:v>-20</c:v>
                </c:pt>
                <c:pt idx="363">
                  <c:v>-16</c:v>
                </c:pt>
                <c:pt idx="364">
                  <c:v>-8</c:v>
                </c:pt>
                <c:pt idx="365">
                  <c:v>-1</c:v>
                </c:pt>
                <c:pt idx="366">
                  <c:v>8</c:v>
                </c:pt>
                <c:pt idx="367">
                  <c:v>-3</c:v>
                </c:pt>
                <c:pt idx="368">
                  <c:v>11</c:v>
                </c:pt>
                <c:pt idx="369">
                  <c:v>6</c:v>
                </c:pt>
                <c:pt idx="370">
                  <c:v>52</c:v>
                </c:pt>
                <c:pt idx="371">
                  <c:v>139</c:v>
                </c:pt>
                <c:pt idx="372">
                  <c:v>142</c:v>
                </c:pt>
                <c:pt idx="373">
                  <c:v>134</c:v>
                </c:pt>
                <c:pt idx="374">
                  <c:v>133</c:v>
                </c:pt>
                <c:pt idx="375">
                  <c:v>120</c:v>
                </c:pt>
                <c:pt idx="376">
                  <c:v>118</c:v>
                </c:pt>
                <c:pt idx="377">
                  <c:v>106</c:v>
                </c:pt>
                <c:pt idx="378">
                  <c:v>119</c:v>
                </c:pt>
                <c:pt idx="379">
                  <c:v>121</c:v>
                </c:pt>
                <c:pt idx="380">
                  <c:v>106</c:v>
                </c:pt>
                <c:pt idx="381">
                  <c:v>108</c:v>
                </c:pt>
                <c:pt idx="382">
                  <c:v>152</c:v>
                </c:pt>
                <c:pt idx="383">
                  <c:v>117</c:v>
                </c:pt>
                <c:pt idx="384">
                  <c:v>138</c:v>
                </c:pt>
                <c:pt idx="385">
                  <c:v>140</c:v>
                </c:pt>
                <c:pt idx="386">
                  <c:v>112</c:v>
                </c:pt>
                <c:pt idx="387">
                  <c:v>105</c:v>
                </c:pt>
                <c:pt idx="388">
                  <c:v>127</c:v>
                </c:pt>
                <c:pt idx="389">
                  <c:v>121</c:v>
                </c:pt>
                <c:pt idx="390">
                  <c:v>127</c:v>
                </c:pt>
                <c:pt idx="391">
                  <c:v>136</c:v>
                </c:pt>
                <c:pt idx="392">
                  <c:v>126</c:v>
                </c:pt>
                <c:pt idx="393">
                  <c:v>122</c:v>
                </c:pt>
                <c:pt idx="394">
                  <c:v>95</c:v>
                </c:pt>
                <c:pt idx="395">
                  <c:v>83</c:v>
                </c:pt>
                <c:pt idx="396">
                  <c:v>52</c:v>
                </c:pt>
                <c:pt idx="397">
                  <c:v>61</c:v>
                </c:pt>
                <c:pt idx="398">
                  <c:v>63</c:v>
                </c:pt>
                <c:pt idx="399">
                  <c:v>74</c:v>
                </c:pt>
                <c:pt idx="400">
                  <c:v>83</c:v>
                </c:pt>
                <c:pt idx="401">
                  <c:v>78</c:v>
                </c:pt>
                <c:pt idx="402">
                  <c:v>88</c:v>
                </c:pt>
                <c:pt idx="403">
                  <c:v>72</c:v>
                </c:pt>
                <c:pt idx="404">
                  <c:v>60</c:v>
                </c:pt>
                <c:pt idx="405">
                  <c:v>65</c:v>
                </c:pt>
                <c:pt idx="406">
                  <c:v>77</c:v>
                </c:pt>
                <c:pt idx="407">
                  <c:v>75</c:v>
                </c:pt>
                <c:pt idx="408">
                  <c:v>78</c:v>
                </c:pt>
                <c:pt idx="409">
                  <c:v>93</c:v>
                </c:pt>
                <c:pt idx="410">
                  <c:v>30</c:v>
                </c:pt>
                <c:pt idx="411">
                  <c:v>59</c:v>
                </c:pt>
                <c:pt idx="412">
                  <c:v>81</c:v>
                </c:pt>
                <c:pt idx="413">
                  <c:v>114</c:v>
                </c:pt>
                <c:pt idx="414">
                  <c:v>81</c:v>
                </c:pt>
                <c:pt idx="415">
                  <c:v>87</c:v>
                </c:pt>
                <c:pt idx="416">
                  <c:v>112</c:v>
                </c:pt>
                <c:pt idx="417">
                  <c:v>96</c:v>
                </c:pt>
                <c:pt idx="418">
                  <c:v>52</c:v>
                </c:pt>
                <c:pt idx="419">
                  <c:v>-5</c:v>
                </c:pt>
              </c:numCache>
            </c:numRef>
          </c:val>
          <c:smooth val="0"/>
          <c:extLst>
            <c:ext xmlns:c16="http://schemas.microsoft.com/office/drawing/2014/chart" uri="{C3380CC4-5D6E-409C-BE32-E72D297353CC}">
              <c16:uniqueId val="{00000002-C389-4564-8756-42D251A4E96A}"/>
            </c:ext>
          </c:extLst>
        </c:ser>
        <c:dLbls>
          <c:showLegendKey val="0"/>
          <c:showVal val="0"/>
          <c:showCatName val="0"/>
          <c:showSerName val="0"/>
          <c:showPercent val="0"/>
          <c:showBubbleSize val="0"/>
        </c:dLbls>
        <c:marker val="1"/>
        <c:smooth val="0"/>
        <c:axId val="1222036832"/>
        <c:axId val="1227982304"/>
      </c:lineChart>
      <c:dateAx>
        <c:axId val="1222036832"/>
        <c:scaling>
          <c:orientation val="minMax"/>
        </c:scaling>
        <c:delete val="0"/>
        <c:axPos val="b"/>
        <c:numFmt formatCode="mmm\-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7982304"/>
        <c:crosses val="autoZero"/>
        <c:auto val="1"/>
        <c:lblOffset val="100"/>
        <c:baseTimeUnit val="months"/>
      </c:dateAx>
      <c:valAx>
        <c:axId val="1227982304"/>
        <c:scaling>
          <c:orientation val="minMax"/>
          <c:max val="200"/>
          <c:min val="-120"/>
        </c:scaling>
        <c:delete val="0"/>
        <c:axPos val="l"/>
        <c:majorGridlines>
          <c:spPr>
            <a:ln w="9525" cap="flat" cmpd="sng" algn="ctr">
              <a:solidFill>
                <a:schemeClr val="bg1">
                  <a:alpha val="20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bg1"/>
                    </a:solidFill>
                    <a:latin typeface="+mn-lt"/>
                    <a:ea typeface="+mn-ea"/>
                    <a:cs typeface="+mn-cs"/>
                  </a:defRPr>
                </a:pPr>
                <a:r>
                  <a:rPr lang="en-GB" sz="1050">
                    <a:solidFill>
                      <a:schemeClr val="bg1"/>
                    </a:solidFill>
                  </a:rPr>
                  <a:t>SBO - Leading Index</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2036832"/>
        <c:crosses val="autoZero"/>
        <c:crossBetween val="between"/>
      </c:valAx>
      <c:valAx>
        <c:axId val="1169475552"/>
        <c:scaling>
          <c:orientation val="minMax"/>
          <c:max val="0.1"/>
          <c:min val="-6.0000000000000012E-2"/>
        </c:scaling>
        <c:delete val="0"/>
        <c:axPos val="r"/>
        <c:title>
          <c:tx>
            <c:rich>
              <a:bodyPr rot="-5400000" spcFirstLastPara="1" vertOverflow="ellipsis" vert="horz" wrap="square" anchor="ctr" anchorCtr="1"/>
              <a:lstStyle/>
              <a:p>
                <a:pPr>
                  <a:defRPr sz="1100" b="0" i="0" u="none" strike="noStrike" kern="1200" baseline="0">
                    <a:solidFill>
                      <a:schemeClr val="bg1"/>
                    </a:solidFill>
                    <a:latin typeface="+mn-lt"/>
                    <a:ea typeface="+mn-ea"/>
                    <a:cs typeface="+mn-cs"/>
                  </a:defRPr>
                </a:pPr>
                <a:r>
                  <a:rPr lang="en-GB" sz="1100">
                    <a:solidFill>
                      <a:schemeClr val="bg1"/>
                    </a:solidFill>
                  </a:rPr>
                  <a:t>GDP YoY %</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09064848"/>
        <c:crosses val="max"/>
        <c:crossBetween val="between"/>
        <c:majorUnit val="1.0000000000000002E-2"/>
      </c:valAx>
      <c:catAx>
        <c:axId val="1209064848"/>
        <c:scaling>
          <c:orientation val="minMax"/>
        </c:scaling>
        <c:delete val="1"/>
        <c:axPos val="b"/>
        <c:majorTickMark val="out"/>
        <c:minorTickMark val="none"/>
        <c:tickLblPos val="nextTo"/>
        <c:crossAx val="1169475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SBO - Leading Index YoY 1986- vs GDP YoY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1"/>
          <c:order val="1"/>
          <c:tx>
            <c:strRef>
              <c:f>SBO_Leading_vs_GDP!$F$1</c:f>
              <c:strCache>
                <c:ptCount val="1"/>
                <c:pt idx="0">
                  <c:v>GDP YoY %</c:v>
                </c:pt>
              </c:strCache>
            </c:strRef>
          </c:tx>
          <c:spPr>
            <a:solidFill>
              <a:srgbClr val="00B050">
                <a:alpha val="70196"/>
              </a:srgbClr>
            </a:solidFill>
            <a:ln>
              <a:noFill/>
            </a:ln>
            <a:effectLst/>
          </c:spPr>
          <c:invertIfNegative val="1"/>
          <c:val>
            <c:numRef>
              <c:f>SBO_Leading_vs_GDP!$F$2:$F$2000</c:f>
              <c:numCache>
                <c:formatCode>0.00%</c:formatCode>
                <c:ptCount val="1999"/>
                <c:pt idx="14">
                  <c:v>2.7161342870673687E-2</c:v>
                </c:pt>
                <c:pt idx="17">
                  <c:v>3.3588249573656623E-2</c:v>
                </c:pt>
                <c:pt idx="20">
                  <c:v>3.2672772854671052E-2</c:v>
                </c:pt>
                <c:pt idx="23">
                  <c:v>4.4792977774129314E-2</c:v>
                </c:pt>
                <c:pt idx="26">
                  <c:v>4.24228159614237E-2</c:v>
                </c:pt>
                <c:pt idx="29">
                  <c:v>4.484604620227356E-2</c:v>
                </c:pt>
                <c:pt idx="32">
                  <c:v>4.1928205272430713E-2</c:v>
                </c:pt>
                <c:pt idx="35">
                  <c:v>3.7989037531788027E-2</c:v>
                </c:pt>
                <c:pt idx="38">
                  <c:v>4.3152062015774019E-2</c:v>
                </c:pt>
                <c:pt idx="41">
                  <c:v>3.7482970179445199E-2</c:v>
                </c:pt>
                <c:pt idx="44">
                  <c:v>3.908120567714899E-2</c:v>
                </c:pt>
                <c:pt idx="47">
                  <c:v>2.7438111777549921E-2</c:v>
                </c:pt>
                <c:pt idx="50">
                  <c:v>2.8213017007731121E-2</c:v>
                </c:pt>
                <c:pt idx="53">
                  <c:v>2.4127636564784692E-2</c:v>
                </c:pt>
                <c:pt idx="56">
                  <c:v>1.7272143084210042E-2</c:v>
                </c:pt>
                <c:pt idx="59">
                  <c:v>6.0287596757870564E-3</c:v>
                </c:pt>
                <c:pt idx="62">
                  <c:v>-9.501950623666407E-3</c:v>
                </c:pt>
                <c:pt idx="65">
                  <c:v>-5.388378142790304E-3</c:v>
                </c:pt>
                <c:pt idx="68">
                  <c:v>-1.0271852984184444E-3</c:v>
                </c:pt>
                <c:pt idx="71">
                  <c:v>1.1664204321365066E-2</c:v>
                </c:pt>
                <c:pt idx="74">
                  <c:v>2.8586525919191606E-2</c:v>
                </c:pt>
                <c:pt idx="77">
                  <c:v>3.1695712595280374E-2</c:v>
                </c:pt>
                <c:pt idx="80">
                  <c:v>3.6653496782618103E-2</c:v>
                </c:pt>
                <c:pt idx="83">
                  <c:v>4.3829767135290125E-2</c:v>
                </c:pt>
                <c:pt idx="86">
                  <c:v>3.3209094782169685E-2</c:v>
                </c:pt>
                <c:pt idx="89">
                  <c:v>2.8078701503631745E-2</c:v>
                </c:pt>
                <c:pt idx="92">
                  <c:v>2.2877065695919026E-2</c:v>
                </c:pt>
                <c:pt idx="95">
                  <c:v>2.6085590436127543E-2</c:v>
                </c:pt>
                <c:pt idx="98">
                  <c:v>3.430940273615609E-2</c:v>
                </c:pt>
                <c:pt idx="101">
                  <c:v>4.2254474939159931E-2</c:v>
                </c:pt>
                <c:pt idx="104">
                  <c:v>4.3366469321262188E-2</c:v>
                </c:pt>
                <c:pt idx="107">
                  <c:v>4.1157564491065148E-2</c:v>
                </c:pt>
                <c:pt idx="110">
                  <c:v>3.4811227923887036E-2</c:v>
                </c:pt>
                <c:pt idx="113">
                  <c:v>2.4022518018026316E-2</c:v>
                </c:pt>
                <c:pt idx="116">
                  <c:v>2.6732241097901271E-2</c:v>
                </c:pt>
                <c:pt idx="119">
                  <c:v>2.1996746355449796E-2</c:v>
                </c:pt>
                <c:pt idx="122">
                  <c:v>2.6011121012811167E-2</c:v>
                </c:pt>
                <c:pt idx="125">
                  <c:v>4.0020614462274562E-2</c:v>
                </c:pt>
                <c:pt idx="128">
                  <c:v>4.049822504514753E-2</c:v>
                </c:pt>
                <c:pt idx="131">
                  <c:v>4.4212151121520417E-2</c:v>
                </c:pt>
                <c:pt idx="134">
                  <c:v>4.3140643984745174E-2</c:v>
                </c:pt>
                <c:pt idx="137">
                  <c:v>4.3080662668359818E-2</c:v>
                </c:pt>
                <c:pt idx="140">
                  <c:v>4.6738859307256304E-2</c:v>
                </c:pt>
                <c:pt idx="143">
                  <c:v>4.4878594353207076E-2</c:v>
                </c:pt>
                <c:pt idx="146">
                  <c:v>4.8552862413130518E-2</c:v>
                </c:pt>
                <c:pt idx="149">
                  <c:v>4.0959674731917743E-2</c:v>
                </c:pt>
                <c:pt idx="152">
                  <c:v>4.0977351563013784E-2</c:v>
                </c:pt>
                <c:pt idx="155">
                  <c:v>4.8791107562503447E-2</c:v>
                </c:pt>
                <c:pt idx="158">
                  <c:v>4.8240665571038822E-2</c:v>
                </c:pt>
                <c:pt idx="161">
                  <c:v>4.6613675126645139E-2</c:v>
                </c:pt>
                <c:pt idx="164">
                  <c:v>4.7203872038918931E-2</c:v>
                </c:pt>
                <c:pt idx="167">
                  <c:v>4.8066493041425962E-2</c:v>
                </c:pt>
                <c:pt idx="170">
                  <c:v>4.199578289410727E-2</c:v>
                </c:pt>
                <c:pt idx="173">
                  <c:v>5.2977375076148039E-2</c:v>
                </c:pt>
                <c:pt idx="176">
                  <c:v>4.0753302004322221E-2</c:v>
                </c:pt>
                <c:pt idx="179">
                  <c:v>2.9734826997560696E-2</c:v>
                </c:pt>
                <c:pt idx="182">
                  <c:v>2.3097095761363286E-2</c:v>
                </c:pt>
                <c:pt idx="185">
                  <c:v>1.0572423861634371E-2</c:v>
                </c:pt>
                <c:pt idx="188">
                  <c:v>5.035884805301742E-3</c:v>
                </c:pt>
                <c:pt idx="191">
                  <c:v>1.534858473726491E-3</c:v>
                </c:pt>
                <c:pt idx="194">
                  <c:v>1.3182794121317213E-2</c:v>
                </c:pt>
                <c:pt idx="197">
                  <c:v>1.3396106341180535E-2</c:v>
                </c:pt>
                <c:pt idx="200">
                  <c:v>2.2143660477966304E-2</c:v>
                </c:pt>
                <c:pt idx="203">
                  <c:v>2.0945407221023796E-2</c:v>
                </c:pt>
                <c:pt idx="206">
                  <c:v>1.7709260624130696E-2</c:v>
                </c:pt>
                <c:pt idx="209">
                  <c:v>2.0284012229569721E-2</c:v>
                </c:pt>
                <c:pt idx="212">
                  <c:v>3.3018069338085973E-2</c:v>
                </c:pt>
                <c:pt idx="215">
                  <c:v>4.3263634159134756E-2</c:v>
                </c:pt>
                <c:pt idx="218">
                  <c:v>4.304555592447934E-2</c:v>
                </c:pt>
                <c:pt idx="221">
                  <c:v>4.2030192539120853E-2</c:v>
                </c:pt>
                <c:pt idx="224">
                  <c:v>3.4315945293957352E-2</c:v>
                </c:pt>
                <c:pt idx="227">
                  <c:v>3.2817945028310813E-2</c:v>
                </c:pt>
                <c:pt idx="230">
                  <c:v>3.8706793481566561E-2</c:v>
                </c:pt>
                <c:pt idx="233">
                  <c:v>3.5608931295200826E-2</c:v>
                </c:pt>
                <c:pt idx="236">
                  <c:v>3.5054999023849572E-2</c:v>
                </c:pt>
                <c:pt idx="239">
                  <c:v>3.1261114057367735E-2</c:v>
                </c:pt>
                <c:pt idx="242">
                  <c:v>3.3538948585265092E-2</c:v>
                </c:pt>
                <c:pt idx="245">
                  <c:v>3.119473048862852E-2</c:v>
                </c:pt>
                <c:pt idx="248">
                  <c:v>2.3665022848568428E-2</c:v>
                </c:pt>
                <c:pt idx="251">
                  <c:v>2.5907044570183974E-2</c:v>
                </c:pt>
                <c:pt idx="254">
                  <c:v>1.4822926220208159E-2</c:v>
                </c:pt>
                <c:pt idx="257">
                  <c:v>1.8256902946243766E-2</c:v>
                </c:pt>
                <c:pt idx="260">
                  <c:v>2.2208131763507111E-2</c:v>
                </c:pt>
                <c:pt idx="263">
                  <c:v>1.9734775241238147E-2</c:v>
                </c:pt>
                <c:pt idx="266">
                  <c:v>1.1492366262432467E-2</c:v>
                </c:pt>
                <c:pt idx="269">
                  <c:v>1.0924276179985013E-2</c:v>
                </c:pt>
                <c:pt idx="272">
                  <c:v>1.876587200219146E-5</c:v>
                </c:pt>
                <c:pt idx="275">
                  <c:v>-2.7530827846549893E-2</c:v>
                </c:pt>
                <c:pt idx="278">
                  <c:v>-3.2890715516301232E-2</c:v>
                </c:pt>
                <c:pt idx="281">
                  <c:v>-3.9244471349849222E-2</c:v>
                </c:pt>
                <c:pt idx="284">
                  <c:v>-3.0497799455570112E-2</c:v>
                </c:pt>
                <c:pt idx="287">
                  <c:v>1.8287415594975698E-3</c:v>
                </c:pt>
                <c:pt idx="290">
                  <c:v>1.7102535375568915E-2</c:v>
                </c:pt>
                <c:pt idx="293">
                  <c:v>2.7960666618343167E-2</c:v>
                </c:pt>
                <c:pt idx="296">
                  <c:v>3.1782075474306767E-2</c:v>
                </c:pt>
                <c:pt idx="299">
                  <c:v>2.5694549994536298E-2</c:v>
                </c:pt>
                <c:pt idx="302">
                  <c:v>1.9306273148906504E-2</c:v>
                </c:pt>
                <c:pt idx="305">
                  <c:v>1.7215030625217995E-2</c:v>
                </c:pt>
                <c:pt idx="308">
                  <c:v>9.4903849657161834E-3</c:v>
                </c:pt>
                <c:pt idx="311">
                  <c:v>1.6093456608864725E-2</c:v>
                </c:pt>
                <c:pt idx="314">
                  <c:v>2.6517566557714759E-2</c:v>
                </c:pt>
                <c:pt idx="317">
                  <c:v>2.3615085810537968E-2</c:v>
                </c:pt>
                <c:pt idx="320">
                  <c:v>2.528124545690132E-2</c:v>
                </c:pt>
                <c:pt idx="323">
                  <c:v>1.4685667872627999E-2</c:v>
                </c:pt>
                <c:pt idx="326">
                  <c:v>1.5719476053010734E-2</c:v>
                </c:pt>
                <c:pt idx="329">
                  <c:v>1.2616546391348423E-2</c:v>
                </c:pt>
                <c:pt idx="332">
                  <c:v>1.9174180691829863E-2</c:v>
                </c:pt>
                <c:pt idx="335">
                  <c:v>2.6141227446924854E-2</c:v>
                </c:pt>
                <c:pt idx="338">
                  <c:v>1.4257249176644771E-2</c:v>
                </c:pt>
                <c:pt idx="341">
                  <c:v>2.6720123780876529E-2</c:v>
                </c:pt>
                <c:pt idx="344">
                  <c:v>3.1177281686652052E-2</c:v>
                </c:pt>
                <c:pt idx="347">
                  <c:v>2.8768548833451736E-2</c:v>
                </c:pt>
                <c:pt idx="350">
                  <c:v>4.1477467631648918E-2</c:v>
                </c:pt>
                <c:pt idx="353">
                  <c:v>3.4520135558198002E-2</c:v>
                </c:pt>
                <c:pt idx="356">
                  <c:v>2.5747666846286613E-2</c:v>
                </c:pt>
                <c:pt idx="359">
                  <c:v>2.1642838334722306E-2</c:v>
                </c:pt>
                <c:pt idx="362">
                  <c:v>1.7769352062828522E-2</c:v>
                </c:pt>
                <c:pt idx="365">
                  <c:v>1.408254507228872E-2</c:v>
                </c:pt>
                <c:pt idx="368">
                  <c:v>1.5919402132709228E-2</c:v>
                </c:pt>
                <c:pt idx="371">
                  <c:v>2.0675786119747568E-2</c:v>
                </c:pt>
                <c:pt idx="374">
                  <c:v>2.0668230488113951E-2</c:v>
                </c:pt>
                <c:pt idx="377">
                  <c:v>2.183861029896466E-2</c:v>
                </c:pt>
                <c:pt idx="380">
                  <c:v>2.3713060084028768E-2</c:v>
                </c:pt>
                <c:pt idx="383">
                  <c:v>2.7033349800312505E-2</c:v>
                </c:pt>
                <c:pt idx="386">
                  <c:v>3.077125212191226E-2</c:v>
                </c:pt>
                <c:pt idx="389">
                  <c:v>3.3251870549614121E-2</c:v>
                </c:pt>
                <c:pt idx="392">
                  <c:v>3.116300139296756E-2</c:v>
                </c:pt>
                <c:pt idx="395">
                  <c:v>2.4755177611159113E-2</c:v>
                </c:pt>
                <c:pt idx="398">
                  <c:v>2.2658017063019967E-2</c:v>
                </c:pt>
                <c:pt idx="401">
                  <c:v>1.9631632951891076E-2</c:v>
                </c:pt>
                <c:pt idx="404">
                  <c:v>2.0764805273790904E-2</c:v>
                </c:pt>
                <c:pt idx="407">
                  <c:v>2.338884877970427E-2</c:v>
                </c:pt>
                <c:pt idx="410">
                  <c:v>3.1926064467315664E-3</c:v>
                </c:pt>
                <c:pt idx="413">
                  <c:v>-9.0327754662195434E-2</c:v>
                </c:pt>
                <c:pt idx="416">
                  <c:v>-2.8483454799102848E-2</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31AE-42E9-A2A1-A39CF59DCD56}"/>
            </c:ext>
          </c:extLst>
        </c:ser>
        <c:dLbls>
          <c:showLegendKey val="0"/>
          <c:showVal val="0"/>
          <c:showCatName val="0"/>
          <c:showSerName val="0"/>
          <c:showPercent val="0"/>
          <c:showBubbleSize val="0"/>
        </c:dLbls>
        <c:gapWidth val="0"/>
        <c:overlap val="100"/>
        <c:axId val="1209064848"/>
        <c:axId val="1169475552"/>
      </c:barChart>
      <c:lineChart>
        <c:grouping val="standard"/>
        <c:varyColors val="0"/>
        <c:ser>
          <c:idx val="0"/>
          <c:order val="0"/>
          <c:tx>
            <c:strRef>
              <c:f>SBO_Leading_vs_GDP!$D$1</c:f>
              <c:strCache>
                <c:ptCount val="1"/>
                <c:pt idx="0">
                  <c:v>SBO - Leading Index YoY</c:v>
                </c:pt>
              </c:strCache>
            </c:strRef>
          </c:tx>
          <c:spPr>
            <a:ln w="19050" cap="rnd">
              <a:solidFill>
                <a:schemeClr val="accent1"/>
              </a:solidFill>
              <a:round/>
            </a:ln>
            <a:effectLst/>
          </c:spPr>
          <c:marker>
            <c:symbol val="none"/>
          </c:marker>
          <c:trendline>
            <c:spPr>
              <a:ln w="12700" cap="rnd">
                <a:solidFill>
                  <a:schemeClr val="bg1"/>
                </a:solidFill>
                <a:prstDash val="solid"/>
              </a:ln>
              <a:effectLst/>
            </c:spPr>
            <c:trendlineType val="movingAvg"/>
            <c:period val="4"/>
            <c:dispRSqr val="0"/>
            <c:dispEq val="0"/>
          </c:trendline>
          <c:cat>
            <c:numRef>
              <c:f>SBO_Leading_vs_GDP!$A$2:$A$2000</c:f>
              <c:numCache>
                <c:formatCode>mmm\-yy</c:formatCode>
                <c:ptCount val="1999"/>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SBO_Leading_vs_GDP!$D$2:$D$2000</c:f>
              <c:numCache>
                <c:formatCode>0.0</c:formatCode>
                <c:ptCount val="1999"/>
                <c:pt idx="12">
                  <c:v>-11</c:v>
                </c:pt>
                <c:pt idx="13">
                  <c:v>-2</c:v>
                </c:pt>
                <c:pt idx="14">
                  <c:v>-24</c:v>
                </c:pt>
                <c:pt idx="15">
                  <c:v>-25</c:v>
                </c:pt>
                <c:pt idx="16">
                  <c:v>-32</c:v>
                </c:pt>
                <c:pt idx="17">
                  <c:v>-17</c:v>
                </c:pt>
                <c:pt idx="18">
                  <c:v>4</c:v>
                </c:pt>
                <c:pt idx="19">
                  <c:v>36</c:v>
                </c:pt>
                <c:pt idx="20">
                  <c:v>21</c:v>
                </c:pt>
                <c:pt idx="21">
                  <c:v>9</c:v>
                </c:pt>
                <c:pt idx="22">
                  <c:v>-1</c:v>
                </c:pt>
                <c:pt idx="23">
                  <c:v>-18</c:v>
                </c:pt>
                <c:pt idx="24">
                  <c:v>-11</c:v>
                </c:pt>
                <c:pt idx="25">
                  <c:v>-26</c:v>
                </c:pt>
                <c:pt idx="26">
                  <c:v>-2</c:v>
                </c:pt>
                <c:pt idx="27">
                  <c:v>2</c:v>
                </c:pt>
                <c:pt idx="28">
                  <c:v>-2</c:v>
                </c:pt>
                <c:pt idx="29">
                  <c:v>-8</c:v>
                </c:pt>
                <c:pt idx="30">
                  <c:v>-20</c:v>
                </c:pt>
                <c:pt idx="31">
                  <c:v>-25</c:v>
                </c:pt>
                <c:pt idx="32">
                  <c:v>-16</c:v>
                </c:pt>
                <c:pt idx="33">
                  <c:v>0</c:v>
                </c:pt>
                <c:pt idx="34">
                  <c:v>21</c:v>
                </c:pt>
                <c:pt idx="35">
                  <c:v>15</c:v>
                </c:pt>
                <c:pt idx="36">
                  <c:v>7</c:v>
                </c:pt>
                <c:pt idx="37">
                  <c:v>25</c:v>
                </c:pt>
                <c:pt idx="38">
                  <c:v>-12</c:v>
                </c:pt>
                <c:pt idx="39">
                  <c:v>-28</c:v>
                </c:pt>
                <c:pt idx="40">
                  <c:v>-20</c:v>
                </c:pt>
                <c:pt idx="41">
                  <c:v>-16</c:v>
                </c:pt>
                <c:pt idx="42">
                  <c:v>-9</c:v>
                </c:pt>
                <c:pt idx="43">
                  <c:v>-9</c:v>
                </c:pt>
                <c:pt idx="44">
                  <c:v>17</c:v>
                </c:pt>
                <c:pt idx="45">
                  <c:v>4</c:v>
                </c:pt>
                <c:pt idx="46">
                  <c:v>-11</c:v>
                </c:pt>
                <c:pt idx="47">
                  <c:v>1</c:v>
                </c:pt>
                <c:pt idx="48">
                  <c:v>-7</c:v>
                </c:pt>
                <c:pt idx="49">
                  <c:v>-18</c:v>
                </c:pt>
                <c:pt idx="50">
                  <c:v>1</c:v>
                </c:pt>
                <c:pt idx="51">
                  <c:v>18</c:v>
                </c:pt>
                <c:pt idx="52">
                  <c:v>21</c:v>
                </c:pt>
                <c:pt idx="53">
                  <c:v>2</c:v>
                </c:pt>
                <c:pt idx="54">
                  <c:v>2</c:v>
                </c:pt>
                <c:pt idx="55">
                  <c:v>-52</c:v>
                </c:pt>
                <c:pt idx="56">
                  <c:v>-78</c:v>
                </c:pt>
                <c:pt idx="57">
                  <c:v>-98</c:v>
                </c:pt>
                <c:pt idx="58">
                  <c:v>-69</c:v>
                </c:pt>
                <c:pt idx="59">
                  <c:v>-50</c:v>
                </c:pt>
                <c:pt idx="60">
                  <c:v>-38</c:v>
                </c:pt>
                <c:pt idx="61">
                  <c:v>25</c:v>
                </c:pt>
                <c:pt idx="62">
                  <c:v>64</c:v>
                </c:pt>
                <c:pt idx="63">
                  <c:v>66</c:v>
                </c:pt>
                <c:pt idx="64">
                  <c:v>61</c:v>
                </c:pt>
                <c:pt idx="65">
                  <c:v>65</c:v>
                </c:pt>
                <c:pt idx="66">
                  <c:v>71</c:v>
                </c:pt>
                <c:pt idx="67">
                  <c:v>97</c:v>
                </c:pt>
                <c:pt idx="68">
                  <c:v>100</c:v>
                </c:pt>
                <c:pt idx="69">
                  <c:v>114</c:v>
                </c:pt>
                <c:pt idx="70">
                  <c:v>79</c:v>
                </c:pt>
                <c:pt idx="71">
                  <c:v>61</c:v>
                </c:pt>
                <c:pt idx="72">
                  <c:v>69</c:v>
                </c:pt>
                <c:pt idx="73">
                  <c:v>18</c:v>
                </c:pt>
                <c:pt idx="74">
                  <c:v>-7</c:v>
                </c:pt>
                <c:pt idx="75">
                  <c:v>-4</c:v>
                </c:pt>
                <c:pt idx="76">
                  <c:v>0</c:v>
                </c:pt>
                <c:pt idx="77">
                  <c:v>-8</c:v>
                </c:pt>
                <c:pt idx="78">
                  <c:v>-34</c:v>
                </c:pt>
                <c:pt idx="79">
                  <c:v>-22</c:v>
                </c:pt>
                <c:pt idx="80">
                  <c:v>-23</c:v>
                </c:pt>
                <c:pt idx="81">
                  <c:v>-21</c:v>
                </c:pt>
                <c:pt idx="82">
                  <c:v>9</c:v>
                </c:pt>
                <c:pt idx="83">
                  <c:v>19</c:v>
                </c:pt>
                <c:pt idx="84">
                  <c:v>2</c:v>
                </c:pt>
                <c:pt idx="85">
                  <c:v>-39</c:v>
                </c:pt>
                <c:pt idx="86">
                  <c:v>-78</c:v>
                </c:pt>
                <c:pt idx="87">
                  <c:v>-91</c:v>
                </c:pt>
                <c:pt idx="88">
                  <c:v>-118</c:v>
                </c:pt>
                <c:pt idx="89">
                  <c:v>-115</c:v>
                </c:pt>
                <c:pt idx="90">
                  <c:v>-82</c:v>
                </c:pt>
                <c:pt idx="91">
                  <c:v>-99</c:v>
                </c:pt>
                <c:pt idx="92">
                  <c:v>-74</c:v>
                </c:pt>
                <c:pt idx="93">
                  <c:v>-61</c:v>
                </c:pt>
                <c:pt idx="94">
                  <c:v>-41</c:v>
                </c:pt>
                <c:pt idx="95">
                  <c:v>-46</c:v>
                </c:pt>
                <c:pt idx="96">
                  <c:v>-27</c:v>
                </c:pt>
                <c:pt idx="97">
                  <c:v>2</c:v>
                </c:pt>
                <c:pt idx="98">
                  <c:v>22</c:v>
                </c:pt>
                <c:pt idx="99">
                  <c:v>15</c:v>
                </c:pt>
                <c:pt idx="100">
                  <c:v>48</c:v>
                </c:pt>
                <c:pt idx="101">
                  <c:v>58</c:v>
                </c:pt>
                <c:pt idx="102">
                  <c:v>38</c:v>
                </c:pt>
                <c:pt idx="103">
                  <c:v>65</c:v>
                </c:pt>
                <c:pt idx="104">
                  <c:v>41</c:v>
                </c:pt>
                <c:pt idx="105">
                  <c:v>47</c:v>
                </c:pt>
                <c:pt idx="106">
                  <c:v>51</c:v>
                </c:pt>
                <c:pt idx="107">
                  <c:v>32</c:v>
                </c:pt>
                <c:pt idx="108">
                  <c:v>21</c:v>
                </c:pt>
                <c:pt idx="109">
                  <c:v>5</c:v>
                </c:pt>
                <c:pt idx="110">
                  <c:v>16</c:v>
                </c:pt>
                <c:pt idx="111">
                  <c:v>17</c:v>
                </c:pt>
                <c:pt idx="112">
                  <c:v>8</c:v>
                </c:pt>
                <c:pt idx="113">
                  <c:v>2</c:v>
                </c:pt>
                <c:pt idx="114">
                  <c:v>21</c:v>
                </c:pt>
                <c:pt idx="115">
                  <c:v>20</c:v>
                </c:pt>
                <c:pt idx="116">
                  <c:v>31</c:v>
                </c:pt>
                <c:pt idx="117">
                  <c:v>16</c:v>
                </c:pt>
                <c:pt idx="118">
                  <c:v>-10</c:v>
                </c:pt>
                <c:pt idx="119">
                  <c:v>-13</c:v>
                </c:pt>
                <c:pt idx="120">
                  <c:v>-30</c:v>
                </c:pt>
                <c:pt idx="121">
                  <c:v>-15</c:v>
                </c:pt>
                <c:pt idx="122">
                  <c:v>-18</c:v>
                </c:pt>
                <c:pt idx="123">
                  <c:v>-4</c:v>
                </c:pt>
                <c:pt idx="124">
                  <c:v>-8</c:v>
                </c:pt>
                <c:pt idx="125">
                  <c:v>6</c:v>
                </c:pt>
                <c:pt idx="126">
                  <c:v>-7</c:v>
                </c:pt>
                <c:pt idx="127">
                  <c:v>-10</c:v>
                </c:pt>
                <c:pt idx="128">
                  <c:v>-27</c:v>
                </c:pt>
                <c:pt idx="129">
                  <c:v>-15</c:v>
                </c:pt>
                <c:pt idx="130">
                  <c:v>-40</c:v>
                </c:pt>
                <c:pt idx="131">
                  <c:v>-16</c:v>
                </c:pt>
                <c:pt idx="132">
                  <c:v>8</c:v>
                </c:pt>
                <c:pt idx="133">
                  <c:v>12</c:v>
                </c:pt>
                <c:pt idx="134">
                  <c:v>-4</c:v>
                </c:pt>
                <c:pt idx="135">
                  <c:v>-5</c:v>
                </c:pt>
                <c:pt idx="136">
                  <c:v>20</c:v>
                </c:pt>
                <c:pt idx="137">
                  <c:v>8</c:v>
                </c:pt>
                <c:pt idx="138">
                  <c:v>27</c:v>
                </c:pt>
                <c:pt idx="139">
                  <c:v>27</c:v>
                </c:pt>
                <c:pt idx="140">
                  <c:v>34</c:v>
                </c:pt>
                <c:pt idx="141">
                  <c:v>28</c:v>
                </c:pt>
                <c:pt idx="142">
                  <c:v>45</c:v>
                </c:pt>
                <c:pt idx="143">
                  <c:v>26</c:v>
                </c:pt>
                <c:pt idx="144">
                  <c:v>3</c:v>
                </c:pt>
                <c:pt idx="145">
                  <c:v>-1</c:v>
                </c:pt>
                <c:pt idx="146">
                  <c:v>3</c:v>
                </c:pt>
                <c:pt idx="147">
                  <c:v>22</c:v>
                </c:pt>
                <c:pt idx="148">
                  <c:v>5</c:v>
                </c:pt>
                <c:pt idx="149">
                  <c:v>-13</c:v>
                </c:pt>
                <c:pt idx="150">
                  <c:v>-22</c:v>
                </c:pt>
                <c:pt idx="151">
                  <c:v>-42</c:v>
                </c:pt>
                <c:pt idx="152">
                  <c:v>-48</c:v>
                </c:pt>
                <c:pt idx="153">
                  <c:v>-59</c:v>
                </c:pt>
                <c:pt idx="154">
                  <c:v>-37</c:v>
                </c:pt>
                <c:pt idx="155">
                  <c:v>-25</c:v>
                </c:pt>
                <c:pt idx="156">
                  <c:v>-15</c:v>
                </c:pt>
                <c:pt idx="157">
                  <c:v>-17</c:v>
                </c:pt>
                <c:pt idx="158">
                  <c:v>-14</c:v>
                </c:pt>
                <c:pt idx="159">
                  <c:v>-30</c:v>
                </c:pt>
                <c:pt idx="160">
                  <c:v>-29</c:v>
                </c:pt>
                <c:pt idx="161">
                  <c:v>-13</c:v>
                </c:pt>
                <c:pt idx="162">
                  <c:v>-2</c:v>
                </c:pt>
                <c:pt idx="163">
                  <c:v>12</c:v>
                </c:pt>
                <c:pt idx="164">
                  <c:v>26</c:v>
                </c:pt>
                <c:pt idx="165">
                  <c:v>30</c:v>
                </c:pt>
                <c:pt idx="166">
                  <c:v>30</c:v>
                </c:pt>
                <c:pt idx="167">
                  <c:v>20</c:v>
                </c:pt>
                <c:pt idx="168">
                  <c:v>23</c:v>
                </c:pt>
                <c:pt idx="169">
                  <c:v>3</c:v>
                </c:pt>
                <c:pt idx="170">
                  <c:v>-2</c:v>
                </c:pt>
                <c:pt idx="171">
                  <c:v>0</c:v>
                </c:pt>
                <c:pt idx="172">
                  <c:v>-1</c:v>
                </c:pt>
                <c:pt idx="173">
                  <c:v>-15</c:v>
                </c:pt>
                <c:pt idx="174">
                  <c:v>-2</c:v>
                </c:pt>
                <c:pt idx="175">
                  <c:v>13</c:v>
                </c:pt>
                <c:pt idx="176">
                  <c:v>-3</c:v>
                </c:pt>
                <c:pt idx="177">
                  <c:v>-16</c:v>
                </c:pt>
                <c:pt idx="178">
                  <c:v>-35</c:v>
                </c:pt>
                <c:pt idx="179">
                  <c:v>-60</c:v>
                </c:pt>
                <c:pt idx="180">
                  <c:v>-43</c:v>
                </c:pt>
                <c:pt idx="181">
                  <c:v>1</c:v>
                </c:pt>
                <c:pt idx="182">
                  <c:v>28</c:v>
                </c:pt>
                <c:pt idx="183">
                  <c:v>25</c:v>
                </c:pt>
                <c:pt idx="184">
                  <c:v>39</c:v>
                </c:pt>
                <c:pt idx="185">
                  <c:v>39</c:v>
                </c:pt>
                <c:pt idx="186">
                  <c:v>32</c:v>
                </c:pt>
                <c:pt idx="187">
                  <c:v>30</c:v>
                </c:pt>
                <c:pt idx="188">
                  <c:v>11</c:v>
                </c:pt>
                <c:pt idx="189">
                  <c:v>40</c:v>
                </c:pt>
                <c:pt idx="190">
                  <c:v>64</c:v>
                </c:pt>
                <c:pt idx="191">
                  <c:v>118</c:v>
                </c:pt>
                <c:pt idx="192">
                  <c:v>99</c:v>
                </c:pt>
                <c:pt idx="193">
                  <c:v>76</c:v>
                </c:pt>
                <c:pt idx="194">
                  <c:v>94</c:v>
                </c:pt>
                <c:pt idx="195">
                  <c:v>63</c:v>
                </c:pt>
                <c:pt idx="196">
                  <c:v>44</c:v>
                </c:pt>
                <c:pt idx="197">
                  <c:v>60</c:v>
                </c:pt>
                <c:pt idx="198">
                  <c:v>17</c:v>
                </c:pt>
                <c:pt idx="199">
                  <c:v>32</c:v>
                </c:pt>
                <c:pt idx="200">
                  <c:v>50</c:v>
                </c:pt>
                <c:pt idx="201">
                  <c:v>25</c:v>
                </c:pt>
                <c:pt idx="202">
                  <c:v>27</c:v>
                </c:pt>
                <c:pt idx="203">
                  <c:v>-26</c:v>
                </c:pt>
                <c:pt idx="204">
                  <c:v>-33</c:v>
                </c:pt>
                <c:pt idx="205">
                  <c:v>-52</c:v>
                </c:pt>
                <c:pt idx="206">
                  <c:v>-107</c:v>
                </c:pt>
                <c:pt idx="207">
                  <c:v>-14</c:v>
                </c:pt>
                <c:pt idx="208">
                  <c:v>-4</c:v>
                </c:pt>
                <c:pt idx="209">
                  <c:v>21</c:v>
                </c:pt>
                <c:pt idx="210">
                  <c:v>21</c:v>
                </c:pt>
                <c:pt idx="211">
                  <c:v>7</c:v>
                </c:pt>
                <c:pt idx="212">
                  <c:v>14</c:v>
                </c:pt>
                <c:pt idx="213">
                  <c:v>39</c:v>
                </c:pt>
                <c:pt idx="214">
                  <c:v>27</c:v>
                </c:pt>
                <c:pt idx="215">
                  <c:v>67</c:v>
                </c:pt>
                <c:pt idx="216">
                  <c:v>57</c:v>
                </c:pt>
                <c:pt idx="217">
                  <c:v>54</c:v>
                </c:pt>
                <c:pt idx="218">
                  <c:v>56</c:v>
                </c:pt>
                <c:pt idx="219">
                  <c:v>21</c:v>
                </c:pt>
                <c:pt idx="220">
                  <c:v>-3</c:v>
                </c:pt>
                <c:pt idx="221">
                  <c:v>-27</c:v>
                </c:pt>
                <c:pt idx="222">
                  <c:v>14</c:v>
                </c:pt>
                <c:pt idx="223">
                  <c:v>-16</c:v>
                </c:pt>
                <c:pt idx="224">
                  <c:v>3</c:v>
                </c:pt>
                <c:pt idx="225">
                  <c:v>-28</c:v>
                </c:pt>
                <c:pt idx="226">
                  <c:v>9</c:v>
                </c:pt>
                <c:pt idx="227">
                  <c:v>-30</c:v>
                </c:pt>
                <c:pt idx="228">
                  <c:v>-37</c:v>
                </c:pt>
                <c:pt idx="229">
                  <c:v>-18</c:v>
                </c:pt>
                <c:pt idx="230">
                  <c:v>-13</c:v>
                </c:pt>
                <c:pt idx="231">
                  <c:v>-72</c:v>
                </c:pt>
                <c:pt idx="232">
                  <c:v>-52</c:v>
                </c:pt>
                <c:pt idx="233">
                  <c:v>-27</c:v>
                </c:pt>
                <c:pt idx="234">
                  <c:v>-58</c:v>
                </c:pt>
                <c:pt idx="235">
                  <c:v>-51</c:v>
                </c:pt>
                <c:pt idx="236">
                  <c:v>-73</c:v>
                </c:pt>
                <c:pt idx="237">
                  <c:v>-29</c:v>
                </c:pt>
                <c:pt idx="238">
                  <c:v>-91</c:v>
                </c:pt>
                <c:pt idx="239">
                  <c:v>-52</c:v>
                </c:pt>
                <c:pt idx="240">
                  <c:v>-39</c:v>
                </c:pt>
                <c:pt idx="241">
                  <c:v>-33</c:v>
                </c:pt>
                <c:pt idx="242">
                  <c:v>-46</c:v>
                </c:pt>
                <c:pt idx="243">
                  <c:v>-13</c:v>
                </c:pt>
                <c:pt idx="244">
                  <c:v>-33</c:v>
                </c:pt>
                <c:pt idx="245">
                  <c:v>-63</c:v>
                </c:pt>
                <c:pt idx="246">
                  <c:v>-41</c:v>
                </c:pt>
                <c:pt idx="247">
                  <c:v>-41</c:v>
                </c:pt>
                <c:pt idx="248">
                  <c:v>-8</c:v>
                </c:pt>
                <c:pt idx="249">
                  <c:v>-11</c:v>
                </c:pt>
                <c:pt idx="250">
                  <c:v>-5</c:v>
                </c:pt>
                <c:pt idx="251">
                  <c:v>-50</c:v>
                </c:pt>
                <c:pt idx="252">
                  <c:v>-20</c:v>
                </c:pt>
                <c:pt idx="253">
                  <c:v>-19</c:v>
                </c:pt>
                <c:pt idx="254">
                  <c:v>-8</c:v>
                </c:pt>
                <c:pt idx="255">
                  <c:v>-18</c:v>
                </c:pt>
                <c:pt idx="256">
                  <c:v>4</c:v>
                </c:pt>
                <c:pt idx="257">
                  <c:v>6</c:v>
                </c:pt>
                <c:pt idx="258">
                  <c:v>9</c:v>
                </c:pt>
                <c:pt idx="259">
                  <c:v>10</c:v>
                </c:pt>
                <c:pt idx="260">
                  <c:v>-6</c:v>
                </c:pt>
                <c:pt idx="261">
                  <c:v>-40</c:v>
                </c:pt>
                <c:pt idx="262">
                  <c:v>-52</c:v>
                </c:pt>
                <c:pt idx="263">
                  <c:v>-17</c:v>
                </c:pt>
                <c:pt idx="264">
                  <c:v>-64</c:v>
                </c:pt>
                <c:pt idx="265">
                  <c:v>-31</c:v>
                </c:pt>
                <c:pt idx="266">
                  <c:v>-53</c:v>
                </c:pt>
                <c:pt idx="267">
                  <c:v>-26</c:v>
                </c:pt>
                <c:pt idx="268">
                  <c:v>-41</c:v>
                </c:pt>
                <c:pt idx="269">
                  <c:v>-46</c:v>
                </c:pt>
                <c:pt idx="270">
                  <c:v>-56</c:v>
                </c:pt>
                <c:pt idx="271">
                  <c:v>-9</c:v>
                </c:pt>
                <c:pt idx="272">
                  <c:v>11</c:v>
                </c:pt>
                <c:pt idx="273">
                  <c:v>-30</c:v>
                </c:pt>
                <c:pt idx="274">
                  <c:v>-13</c:v>
                </c:pt>
                <c:pt idx="275">
                  <c:v>-31</c:v>
                </c:pt>
                <c:pt idx="276">
                  <c:v>-4</c:v>
                </c:pt>
                <c:pt idx="277">
                  <c:v>-51</c:v>
                </c:pt>
                <c:pt idx="278">
                  <c:v>-26</c:v>
                </c:pt>
                <c:pt idx="279">
                  <c:v>10</c:v>
                </c:pt>
                <c:pt idx="280">
                  <c:v>43</c:v>
                </c:pt>
                <c:pt idx="281">
                  <c:v>45</c:v>
                </c:pt>
                <c:pt idx="282">
                  <c:v>18</c:v>
                </c:pt>
                <c:pt idx="283">
                  <c:v>4</c:v>
                </c:pt>
                <c:pt idx="284">
                  <c:v>-28</c:v>
                </c:pt>
                <c:pt idx="285">
                  <c:v>33</c:v>
                </c:pt>
                <c:pt idx="286">
                  <c:v>15</c:v>
                </c:pt>
                <c:pt idx="287">
                  <c:v>28</c:v>
                </c:pt>
                <c:pt idx="288">
                  <c:v>36</c:v>
                </c:pt>
                <c:pt idx="289">
                  <c:v>30</c:v>
                </c:pt>
                <c:pt idx="290">
                  <c:v>43</c:v>
                </c:pt>
                <c:pt idx="291">
                  <c:v>5</c:v>
                </c:pt>
                <c:pt idx="292">
                  <c:v>3</c:v>
                </c:pt>
                <c:pt idx="293">
                  <c:v>-19</c:v>
                </c:pt>
                <c:pt idx="294">
                  <c:v>-18</c:v>
                </c:pt>
                <c:pt idx="295">
                  <c:v>-36</c:v>
                </c:pt>
                <c:pt idx="296">
                  <c:v>-21</c:v>
                </c:pt>
                <c:pt idx="297">
                  <c:v>-5</c:v>
                </c:pt>
                <c:pt idx="298">
                  <c:v>37</c:v>
                </c:pt>
                <c:pt idx="299">
                  <c:v>30</c:v>
                </c:pt>
                <c:pt idx="300">
                  <c:v>28</c:v>
                </c:pt>
                <c:pt idx="301">
                  <c:v>50</c:v>
                </c:pt>
                <c:pt idx="302">
                  <c:v>21</c:v>
                </c:pt>
                <c:pt idx="303">
                  <c:v>-12</c:v>
                </c:pt>
                <c:pt idx="304">
                  <c:v>-33</c:v>
                </c:pt>
                <c:pt idx="305">
                  <c:v>-10</c:v>
                </c:pt>
                <c:pt idx="306">
                  <c:v>2</c:v>
                </c:pt>
                <c:pt idx="307">
                  <c:v>-29</c:v>
                </c:pt>
                <c:pt idx="308">
                  <c:v>-30</c:v>
                </c:pt>
                <c:pt idx="309">
                  <c:v>-42</c:v>
                </c:pt>
                <c:pt idx="310">
                  <c:v>-54</c:v>
                </c:pt>
                <c:pt idx="311">
                  <c:v>-27</c:v>
                </c:pt>
                <c:pt idx="312">
                  <c:v>-25</c:v>
                </c:pt>
                <c:pt idx="313">
                  <c:v>-26</c:v>
                </c:pt>
                <c:pt idx="314">
                  <c:v>-7</c:v>
                </c:pt>
                <c:pt idx="315">
                  <c:v>13</c:v>
                </c:pt>
                <c:pt idx="316">
                  <c:v>20</c:v>
                </c:pt>
                <c:pt idx="317">
                  <c:v>6</c:v>
                </c:pt>
                <c:pt idx="318">
                  <c:v>18</c:v>
                </c:pt>
                <c:pt idx="319">
                  <c:v>56</c:v>
                </c:pt>
                <c:pt idx="320">
                  <c:v>50</c:v>
                </c:pt>
                <c:pt idx="321">
                  <c:v>36</c:v>
                </c:pt>
                <c:pt idx="322">
                  <c:v>-55</c:v>
                </c:pt>
                <c:pt idx="323">
                  <c:v>-67</c:v>
                </c:pt>
                <c:pt idx="324">
                  <c:v>-63</c:v>
                </c:pt>
                <c:pt idx="325">
                  <c:v>-50</c:v>
                </c:pt>
                <c:pt idx="326">
                  <c:v>-48</c:v>
                </c:pt>
                <c:pt idx="327">
                  <c:v>-22</c:v>
                </c:pt>
                <c:pt idx="328">
                  <c:v>-5</c:v>
                </c:pt>
                <c:pt idx="329">
                  <c:v>17</c:v>
                </c:pt>
                <c:pt idx="330">
                  <c:v>12</c:v>
                </c:pt>
                <c:pt idx="331">
                  <c:v>1</c:v>
                </c:pt>
                <c:pt idx="332">
                  <c:v>-19</c:v>
                </c:pt>
                <c:pt idx="333">
                  <c:v>-38</c:v>
                </c:pt>
                <c:pt idx="334">
                  <c:v>42</c:v>
                </c:pt>
                <c:pt idx="335">
                  <c:v>59</c:v>
                </c:pt>
                <c:pt idx="336">
                  <c:v>53</c:v>
                </c:pt>
                <c:pt idx="337">
                  <c:v>18</c:v>
                </c:pt>
                <c:pt idx="338">
                  <c:v>35</c:v>
                </c:pt>
                <c:pt idx="339">
                  <c:v>20</c:v>
                </c:pt>
                <c:pt idx="340">
                  <c:v>15</c:v>
                </c:pt>
                <c:pt idx="341">
                  <c:v>-7</c:v>
                </c:pt>
                <c:pt idx="342">
                  <c:v>6</c:v>
                </c:pt>
                <c:pt idx="343">
                  <c:v>4</c:v>
                </c:pt>
                <c:pt idx="344">
                  <c:v>25</c:v>
                </c:pt>
                <c:pt idx="345">
                  <c:v>42</c:v>
                </c:pt>
                <c:pt idx="346">
                  <c:v>72</c:v>
                </c:pt>
                <c:pt idx="347">
                  <c:v>66</c:v>
                </c:pt>
                <c:pt idx="348">
                  <c:v>34</c:v>
                </c:pt>
                <c:pt idx="349">
                  <c:v>57</c:v>
                </c:pt>
                <c:pt idx="350">
                  <c:v>29</c:v>
                </c:pt>
                <c:pt idx="351">
                  <c:v>13</c:v>
                </c:pt>
                <c:pt idx="352">
                  <c:v>3</c:v>
                </c:pt>
                <c:pt idx="353">
                  <c:v>-2</c:v>
                </c:pt>
                <c:pt idx="354">
                  <c:v>5</c:v>
                </c:pt>
                <c:pt idx="355">
                  <c:v>-2</c:v>
                </c:pt>
                <c:pt idx="356">
                  <c:v>-1</c:v>
                </c:pt>
                <c:pt idx="357">
                  <c:v>-2</c:v>
                </c:pt>
                <c:pt idx="358">
                  <c:v>-41</c:v>
                </c:pt>
                <c:pt idx="359">
                  <c:v>-64</c:v>
                </c:pt>
                <c:pt idx="360">
                  <c:v>-51</c:v>
                </c:pt>
                <c:pt idx="361">
                  <c:v>-58</c:v>
                </c:pt>
                <c:pt idx="362">
                  <c:v>-41</c:v>
                </c:pt>
                <c:pt idx="363">
                  <c:v>-32</c:v>
                </c:pt>
                <c:pt idx="364">
                  <c:v>-28</c:v>
                </c:pt>
                <c:pt idx="365">
                  <c:v>-1</c:v>
                </c:pt>
                <c:pt idx="366">
                  <c:v>-8</c:v>
                </c:pt>
                <c:pt idx="367">
                  <c:v>-13</c:v>
                </c:pt>
                <c:pt idx="368">
                  <c:v>-4</c:v>
                </c:pt>
                <c:pt idx="369">
                  <c:v>-5</c:v>
                </c:pt>
                <c:pt idx="370">
                  <c:v>52</c:v>
                </c:pt>
                <c:pt idx="371">
                  <c:v>147</c:v>
                </c:pt>
                <c:pt idx="372">
                  <c:v>163</c:v>
                </c:pt>
                <c:pt idx="373">
                  <c:v>158</c:v>
                </c:pt>
                <c:pt idx="374">
                  <c:v>153</c:v>
                </c:pt>
                <c:pt idx="375">
                  <c:v>136</c:v>
                </c:pt>
                <c:pt idx="376">
                  <c:v>126</c:v>
                </c:pt>
                <c:pt idx="377">
                  <c:v>107</c:v>
                </c:pt>
                <c:pt idx="378">
                  <c:v>111</c:v>
                </c:pt>
                <c:pt idx="379">
                  <c:v>124</c:v>
                </c:pt>
                <c:pt idx="380">
                  <c:v>95</c:v>
                </c:pt>
                <c:pt idx="381">
                  <c:v>102</c:v>
                </c:pt>
                <c:pt idx="382">
                  <c:v>100</c:v>
                </c:pt>
                <c:pt idx="383">
                  <c:v>-22</c:v>
                </c:pt>
                <c:pt idx="384">
                  <c:v>-4</c:v>
                </c:pt>
                <c:pt idx="385">
                  <c:v>6</c:v>
                </c:pt>
                <c:pt idx="386">
                  <c:v>-21</c:v>
                </c:pt>
                <c:pt idx="387">
                  <c:v>-15</c:v>
                </c:pt>
                <c:pt idx="388">
                  <c:v>9</c:v>
                </c:pt>
                <c:pt idx="389">
                  <c:v>15</c:v>
                </c:pt>
                <c:pt idx="390">
                  <c:v>8</c:v>
                </c:pt>
                <c:pt idx="391">
                  <c:v>15</c:v>
                </c:pt>
                <c:pt idx="392">
                  <c:v>20</c:v>
                </c:pt>
                <c:pt idx="393">
                  <c:v>14</c:v>
                </c:pt>
                <c:pt idx="394">
                  <c:v>-57</c:v>
                </c:pt>
                <c:pt idx="395">
                  <c:v>-34</c:v>
                </c:pt>
                <c:pt idx="396">
                  <c:v>-86</c:v>
                </c:pt>
                <c:pt idx="397">
                  <c:v>-79</c:v>
                </c:pt>
                <c:pt idx="398">
                  <c:v>-49</c:v>
                </c:pt>
                <c:pt idx="399">
                  <c:v>-31</c:v>
                </c:pt>
                <c:pt idx="400">
                  <c:v>-44</c:v>
                </c:pt>
                <c:pt idx="401">
                  <c:v>-43</c:v>
                </c:pt>
                <c:pt idx="402">
                  <c:v>-39</c:v>
                </c:pt>
                <c:pt idx="403">
                  <c:v>-64</c:v>
                </c:pt>
                <c:pt idx="404">
                  <c:v>-66</c:v>
                </c:pt>
                <c:pt idx="405">
                  <c:v>-57</c:v>
                </c:pt>
                <c:pt idx="406">
                  <c:v>-18</c:v>
                </c:pt>
                <c:pt idx="407">
                  <c:v>-8</c:v>
                </c:pt>
                <c:pt idx="408">
                  <c:v>26</c:v>
                </c:pt>
                <c:pt idx="409">
                  <c:v>32</c:v>
                </c:pt>
                <c:pt idx="410">
                  <c:v>-33</c:v>
                </c:pt>
                <c:pt idx="411">
                  <c:v>-15</c:v>
                </c:pt>
                <c:pt idx="412">
                  <c:v>-2</c:v>
                </c:pt>
                <c:pt idx="413">
                  <c:v>36</c:v>
                </c:pt>
                <c:pt idx="414">
                  <c:v>-7</c:v>
                </c:pt>
                <c:pt idx="415">
                  <c:v>15</c:v>
                </c:pt>
                <c:pt idx="416">
                  <c:v>52</c:v>
                </c:pt>
                <c:pt idx="417">
                  <c:v>31</c:v>
                </c:pt>
                <c:pt idx="418">
                  <c:v>-25</c:v>
                </c:pt>
                <c:pt idx="419">
                  <c:v>-80</c:v>
                </c:pt>
              </c:numCache>
            </c:numRef>
          </c:val>
          <c:smooth val="0"/>
          <c:extLst>
            <c:ext xmlns:c16="http://schemas.microsoft.com/office/drawing/2014/chart" uri="{C3380CC4-5D6E-409C-BE32-E72D297353CC}">
              <c16:uniqueId val="{00000002-31AE-42E9-A2A1-A39CF59DCD56}"/>
            </c:ext>
          </c:extLst>
        </c:ser>
        <c:dLbls>
          <c:showLegendKey val="0"/>
          <c:showVal val="0"/>
          <c:showCatName val="0"/>
          <c:showSerName val="0"/>
          <c:showPercent val="0"/>
          <c:showBubbleSize val="0"/>
        </c:dLbls>
        <c:marker val="1"/>
        <c:smooth val="0"/>
        <c:axId val="1222036832"/>
        <c:axId val="1227982304"/>
      </c:lineChart>
      <c:dateAx>
        <c:axId val="1222036832"/>
        <c:scaling>
          <c:orientation val="minMax"/>
        </c:scaling>
        <c:delete val="0"/>
        <c:axPos val="b"/>
        <c:numFmt formatCode="mmm\-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7982304"/>
        <c:crosses val="autoZero"/>
        <c:auto val="1"/>
        <c:lblOffset val="100"/>
        <c:baseTimeUnit val="months"/>
      </c:dateAx>
      <c:valAx>
        <c:axId val="1227982304"/>
        <c:scaling>
          <c:orientation val="minMax"/>
          <c:max val="200"/>
          <c:min val="-120"/>
        </c:scaling>
        <c:delete val="0"/>
        <c:axPos val="l"/>
        <c:majorGridlines>
          <c:spPr>
            <a:ln w="9525" cap="flat" cmpd="sng" algn="ctr">
              <a:solidFill>
                <a:schemeClr val="bg1">
                  <a:alpha val="20000"/>
                </a:schemeClr>
              </a:solidFill>
              <a:round/>
            </a:ln>
            <a:effectLst/>
          </c:spPr>
        </c:majorGridlines>
        <c:title>
          <c:tx>
            <c:rich>
              <a:bodyPr rot="-5400000" spcFirstLastPara="1" vertOverflow="ellipsis" vert="horz" wrap="square" anchor="ctr" anchorCtr="1"/>
              <a:lstStyle/>
              <a:p>
                <a:pPr>
                  <a:defRPr sz="1050" b="0" i="0" u="none" strike="noStrike" kern="1200" baseline="0">
                    <a:solidFill>
                      <a:schemeClr val="bg1"/>
                    </a:solidFill>
                    <a:latin typeface="+mn-lt"/>
                    <a:ea typeface="+mn-ea"/>
                    <a:cs typeface="+mn-cs"/>
                  </a:defRPr>
                </a:pPr>
                <a:r>
                  <a:rPr lang="en-GB" sz="1050">
                    <a:solidFill>
                      <a:schemeClr val="bg1"/>
                    </a:solidFill>
                  </a:rPr>
                  <a:t>SBO - Leading Index YoY</a:t>
                </a:r>
              </a:p>
            </c:rich>
          </c:tx>
          <c:overlay val="0"/>
          <c:spPr>
            <a:noFill/>
            <a:ln>
              <a:noFill/>
            </a:ln>
            <a:effectLst/>
          </c:spPr>
          <c:txPr>
            <a:bodyPr rot="-5400000" spcFirstLastPara="1" vertOverflow="ellipsis" vert="horz" wrap="square" anchor="ctr" anchorCtr="1"/>
            <a:lstStyle/>
            <a:p>
              <a:pPr>
                <a:defRPr sz="1050" b="0" i="0" u="none" strike="noStrike" kern="1200" baseline="0">
                  <a:solidFill>
                    <a:schemeClr val="bg1"/>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2036832"/>
        <c:crosses val="autoZero"/>
        <c:crossBetween val="between"/>
      </c:valAx>
      <c:valAx>
        <c:axId val="1169475552"/>
        <c:scaling>
          <c:orientation val="minMax"/>
          <c:max val="0.1"/>
          <c:min val="-6.0000000000000012E-2"/>
        </c:scaling>
        <c:delete val="0"/>
        <c:axPos val="r"/>
        <c:title>
          <c:tx>
            <c:rich>
              <a:bodyPr rot="-5400000" spcFirstLastPara="1" vertOverflow="ellipsis" vert="horz" wrap="square" anchor="ctr" anchorCtr="1"/>
              <a:lstStyle/>
              <a:p>
                <a:pPr>
                  <a:defRPr sz="1100" b="0" i="0" u="none" strike="noStrike" kern="1200" baseline="0">
                    <a:solidFill>
                      <a:schemeClr val="bg1"/>
                    </a:solidFill>
                    <a:latin typeface="+mn-lt"/>
                    <a:ea typeface="+mn-ea"/>
                    <a:cs typeface="+mn-cs"/>
                  </a:defRPr>
                </a:pPr>
                <a:r>
                  <a:rPr lang="en-GB" sz="1100">
                    <a:solidFill>
                      <a:schemeClr val="bg1"/>
                    </a:solidFill>
                  </a:rPr>
                  <a:t>GDP YoY %</a:t>
                </a:r>
              </a:p>
            </c:rich>
          </c:tx>
          <c:overlay val="0"/>
          <c:spPr>
            <a:noFill/>
            <a:ln>
              <a:noFill/>
            </a:ln>
            <a:effectLst/>
          </c:spPr>
          <c:txPr>
            <a:bodyPr rot="-54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09064848"/>
        <c:crosses val="max"/>
        <c:crossBetween val="between"/>
        <c:majorUnit val="1.0000000000000002E-2"/>
      </c:valAx>
      <c:catAx>
        <c:axId val="1209064848"/>
        <c:scaling>
          <c:orientation val="minMax"/>
        </c:scaling>
        <c:delete val="1"/>
        <c:axPos val="b"/>
        <c:majorTickMark val="out"/>
        <c:minorTickMark val="none"/>
        <c:tickLblPos val="nextTo"/>
        <c:crossAx val="1169475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SBO Leading Index vs S&amp;P 500 Index YoY</a:t>
            </a:r>
            <a:r>
              <a:rPr lang="en-US" baseline="0">
                <a:solidFill>
                  <a:schemeClr val="bg1"/>
                </a:solidFill>
              </a:rPr>
              <a:t>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1"/>
          <c:order val="1"/>
          <c:tx>
            <c:strRef>
              <c:f>SBO_Leading_vs_SP500!$F$1</c:f>
              <c:strCache>
                <c:ptCount val="1"/>
                <c:pt idx="0">
                  <c:v>S&amp;P 500 Index YoY %</c:v>
                </c:pt>
              </c:strCache>
            </c:strRef>
          </c:tx>
          <c:spPr>
            <a:solidFill>
              <a:srgbClr val="00B050">
                <a:alpha val="50196"/>
              </a:srgbClr>
            </a:solidFill>
            <a:ln>
              <a:noFill/>
            </a:ln>
            <a:effectLst/>
          </c:spPr>
          <c:invertIfNegative val="1"/>
          <c:val>
            <c:numRef>
              <c:f>SBO_Leading_vs_SP500!$F$2:$F$2000</c:f>
              <c:numCache>
                <c:formatCode>0.00%</c:formatCode>
                <c:ptCount val="1999"/>
                <c:pt idx="12">
                  <c:v>0.29417314332879951</c:v>
                </c:pt>
                <c:pt idx="13">
                  <c:v>0.25242382559865889</c:v>
                </c:pt>
                <c:pt idx="14">
                  <c:v>0.22101305703674495</c:v>
                </c:pt>
                <c:pt idx="15">
                  <c:v>0.22435453508229389</c:v>
                </c:pt>
                <c:pt idx="16">
                  <c:v>0.17283201521329253</c:v>
                </c:pt>
                <c:pt idx="17">
                  <c:v>0.2119279415073822</c:v>
                </c:pt>
                <c:pt idx="18">
                  <c:v>0.34956806178146849</c:v>
                </c:pt>
                <c:pt idx="19">
                  <c:v>0.30391806874402588</c:v>
                </c:pt>
                <c:pt idx="20">
                  <c:v>0.39127605594443898</c:v>
                </c:pt>
                <c:pt idx="21">
                  <c:v>3.2010808787782792E-2</c:v>
                </c:pt>
                <c:pt idx="22">
                  <c:v>-7.5916852275431906E-2</c:v>
                </c:pt>
                <c:pt idx="23">
                  <c:v>2.0275030105091775E-2</c:v>
                </c:pt>
                <c:pt idx="24">
                  <c:v>-6.2062101601019271E-2</c:v>
                </c:pt>
                <c:pt idx="25">
                  <c:v>-5.7635483139951586E-2</c:v>
                </c:pt>
                <c:pt idx="26">
                  <c:v>-0.11247855896557182</c:v>
                </c:pt>
                <c:pt idx="27">
                  <c:v>-9.3736993362653898E-2</c:v>
                </c:pt>
                <c:pt idx="28">
                  <c:v>-9.6311621586109147E-2</c:v>
                </c:pt>
                <c:pt idx="29">
                  <c:v>-0.10032894736842106</c:v>
                </c:pt>
                <c:pt idx="30">
                  <c:v>-0.14636293985611074</c:v>
                </c:pt>
                <c:pt idx="31">
                  <c:v>-0.20703457090483574</c:v>
                </c:pt>
                <c:pt idx="32">
                  <c:v>-0.15511290127231059</c:v>
                </c:pt>
                <c:pt idx="33">
                  <c:v>0.10794713354632808</c:v>
                </c:pt>
                <c:pt idx="34">
                  <c:v>0.18844988464893772</c:v>
                </c:pt>
                <c:pt idx="35">
                  <c:v>0.12400841327498457</c:v>
                </c:pt>
                <c:pt idx="36">
                  <c:v>0.1571556109227478</c:v>
                </c:pt>
                <c:pt idx="37">
                  <c:v>7.8560142820099405E-2</c:v>
                </c:pt>
                <c:pt idx="38">
                  <c:v>0.13897785899545029</c:v>
                </c:pt>
                <c:pt idx="39">
                  <c:v>0.18486216815217607</c:v>
                </c:pt>
                <c:pt idx="40">
                  <c:v>0.22261208464125593</c:v>
                </c:pt>
                <c:pt idx="41">
                  <c:v>0.16263258135283359</c:v>
                </c:pt>
                <c:pt idx="42">
                  <c:v>0.27225939634899404</c:v>
                </c:pt>
                <c:pt idx="43">
                  <c:v>0.34387437588948505</c:v>
                </c:pt>
                <c:pt idx="44">
                  <c:v>0.2840645392362981</c:v>
                </c:pt>
                <c:pt idx="45">
                  <c:v>0.22005944646356423</c:v>
                </c:pt>
                <c:pt idx="46">
                  <c:v>0.26412120873418143</c:v>
                </c:pt>
                <c:pt idx="47">
                  <c:v>0.27250465478717883</c:v>
                </c:pt>
                <c:pt idx="48">
                  <c:v>0.10626276899767109</c:v>
                </c:pt>
                <c:pt idx="49">
                  <c:v>0.14896500808168361</c:v>
                </c:pt>
                <c:pt idx="50">
                  <c:v>0.15284704366071553</c:v>
                </c:pt>
                <c:pt idx="51">
                  <c:v>6.8337333596886624E-2</c:v>
                </c:pt>
                <c:pt idx="52">
                  <c:v>0.12701242792068104</c:v>
                </c:pt>
                <c:pt idx="53">
                  <c:v>0.12591979563143049</c:v>
                </c:pt>
                <c:pt idx="54">
                  <c:v>2.9097339858603192E-2</c:v>
                </c:pt>
                <c:pt idx="55">
                  <c:v>-8.2202341765747353E-2</c:v>
                </c:pt>
                <c:pt idx="56">
                  <c:v>-0.12344266573294001</c:v>
                </c:pt>
                <c:pt idx="57">
                  <c:v>-0.10682802503942992</c:v>
                </c:pt>
                <c:pt idx="58">
                  <c:v>-6.8701377747951473E-2</c:v>
                </c:pt>
                <c:pt idx="59">
                  <c:v>-6.5591379155484561E-2</c:v>
                </c:pt>
                <c:pt idx="60">
                  <c:v>4.5125825290615457E-2</c:v>
                </c:pt>
                <c:pt idx="61">
                  <c:v>0.10599894666912461</c:v>
                </c:pt>
                <c:pt idx="62">
                  <c:v>0.10378301698074366</c:v>
                </c:pt>
                <c:pt idx="63">
                  <c:v>0.13464331806444926</c:v>
                </c:pt>
                <c:pt idx="64">
                  <c:v>7.9173864654340773E-2</c:v>
                </c:pt>
                <c:pt idx="65">
                  <c:v>3.6701903256021844E-2</c:v>
                </c:pt>
                <c:pt idx="66">
                  <c:v>8.889514118593532E-2</c:v>
                </c:pt>
                <c:pt idx="67">
                  <c:v>0.22591144423308193</c:v>
                </c:pt>
                <c:pt idx="68">
                  <c:v>0.26730926387097265</c:v>
                </c:pt>
                <c:pt idx="69">
                  <c:v>0.29095398684210533</c:v>
                </c:pt>
                <c:pt idx="70">
                  <c:v>0.16448389248189468</c:v>
                </c:pt>
                <c:pt idx="71">
                  <c:v>0.26306703027355377</c:v>
                </c:pt>
                <c:pt idx="72">
                  <c:v>0.1885558320585316</c:v>
                </c:pt>
                <c:pt idx="73">
                  <c:v>0.12430872620982091</c:v>
                </c:pt>
                <c:pt idx="74">
                  <c:v>7.5875488844209998E-2</c:v>
                </c:pt>
                <c:pt idx="75">
                  <c:v>0.105531028992711</c:v>
                </c:pt>
                <c:pt idx="76">
                  <c:v>6.5464484136773166E-2</c:v>
                </c:pt>
                <c:pt idx="77">
                  <c:v>9.9633609767931758E-2</c:v>
                </c:pt>
                <c:pt idx="78">
                  <c:v>9.3860377988501456E-2</c:v>
                </c:pt>
                <c:pt idx="79">
                  <c:v>4.7037418327546918E-2</c:v>
                </c:pt>
                <c:pt idx="80">
                  <c:v>7.7192812246408948E-2</c:v>
                </c:pt>
                <c:pt idx="81">
                  <c:v>6.6836489229104692E-2</c:v>
                </c:pt>
                <c:pt idx="82">
                  <c:v>0.14959225214649466</c:v>
                </c:pt>
                <c:pt idx="83">
                  <c:v>4.4642631514950119E-2</c:v>
                </c:pt>
                <c:pt idx="84">
                  <c:v>7.338910923574811E-2</c:v>
                </c:pt>
                <c:pt idx="85">
                  <c:v>7.4339694954988197E-2</c:v>
                </c:pt>
                <c:pt idx="86">
                  <c:v>0.11885360242337632</c:v>
                </c:pt>
                <c:pt idx="87">
                  <c:v>6.0826579756792433E-2</c:v>
                </c:pt>
                <c:pt idx="88">
                  <c:v>8.3881053320605914E-2</c:v>
                </c:pt>
                <c:pt idx="89">
                  <c:v>0.10386137708158796</c:v>
                </c:pt>
                <c:pt idx="90">
                  <c:v>5.63872009322854E-2</c:v>
                </c:pt>
                <c:pt idx="91">
                  <c:v>0.11962901026406068</c:v>
                </c:pt>
                <c:pt idx="92">
                  <c:v>9.844424648475586E-2</c:v>
                </c:pt>
                <c:pt idx="93">
                  <c:v>0.11739274582437473</c:v>
                </c:pt>
                <c:pt idx="94">
                  <c:v>7.056914936034564E-2</c:v>
                </c:pt>
                <c:pt idx="95">
                  <c:v>7.0551563275949788E-2</c:v>
                </c:pt>
                <c:pt idx="96">
                  <c:v>9.7611527639390017E-2</c:v>
                </c:pt>
                <c:pt idx="97">
                  <c:v>5.3588366033781844E-2</c:v>
                </c:pt>
                <c:pt idx="98">
                  <c:v>-1.3062686984269585E-2</c:v>
                </c:pt>
                <c:pt idx="99">
                  <c:v>2.4353124676375595E-2</c:v>
                </c:pt>
                <c:pt idx="100">
                  <c:v>1.401629972226706E-2</c:v>
                </c:pt>
                <c:pt idx="101">
                  <c:v>-1.3894768414744267E-2</c:v>
                </c:pt>
                <c:pt idx="102">
                  <c:v>2.2605058547686491E-2</c:v>
                </c:pt>
                <c:pt idx="103">
                  <c:v>2.5735594208885923E-2</c:v>
                </c:pt>
                <c:pt idx="104">
                  <c:v>8.236546004087332E-3</c:v>
                </c:pt>
                <c:pt idx="105">
                  <c:v>9.6616701058113031E-3</c:v>
                </c:pt>
                <c:pt idx="106">
                  <c:v>-1.7540455276502106E-2</c:v>
                </c:pt>
                <c:pt idx="107">
                  <c:v>-1.5392909883771223E-2</c:v>
                </c:pt>
                <c:pt idx="108">
                  <c:v>-2.3234509973874422E-2</c:v>
                </c:pt>
                <c:pt idx="109">
                  <c:v>4.334888759208521E-2</c:v>
                </c:pt>
                <c:pt idx="110">
                  <c:v>0.12324742211391891</c:v>
                </c:pt>
                <c:pt idx="111">
                  <c:v>0.14149168888255573</c:v>
                </c:pt>
                <c:pt idx="112">
                  <c:v>0.16845569331872953</c:v>
                </c:pt>
                <c:pt idx="113">
                  <c:v>0.22616880160230671</c:v>
                </c:pt>
                <c:pt idx="114">
                  <c:v>0.22650893757890836</c:v>
                </c:pt>
                <c:pt idx="115">
                  <c:v>0.18168629585661733</c:v>
                </c:pt>
                <c:pt idx="116">
                  <c:v>0.26301567799948378</c:v>
                </c:pt>
                <c:pt idx="117">
                  <c:v>0.23107863366894926</c:v>
                </c:pt>
                <c:pt idx="118">
                  <c:v>0.33432518312360787</c:v>
                </c:pt>
                <c:pt idx="119">
                  <c:v>0.34110655551673758</c:v>
                </c:pt>
                <c:pt idx="120">
                  <c:v>0.35202585439323147</c:v>
                </c:pt>
                <c:pt idx="121">
                  <c:v>0.31399900139521725</c:v>
                </c:pt>
                <c:pt idx="122">
                  <c:v>0.28916940265328156</c:v>
                </c:pt>
                <c:pt idx="123">
                  <c:v>0.27094860220149364</c:v>
                </c:pt>
                <c:pt idx="124">
                  <c:v>0.25444312878396119</c:v>
                </c:pt>
                <c:pt idx="125">
                  <c:v>0.2310784855438274</c:v>
                </c:pt>
                <c:pt idx="126">
                  <c:v>0.13857953648571175</c:v>
                </c:pt>
                <c:pt idx="127">
                  <c:v>0.16037229336893746</c:v>
                </c:pt>
                <c:pt idx="128">
                  <c:v>0.17610932180310337</c:v>
                </c:pt>
                <c:pt idx="129">
                  <c:v>0.21284612209802242</c:v>
                </c:pt>
                <c:pt idx="130">
                  <c:v>0.25050799717947703</c:v>
                </c:pt>
                <c:pt idx="131">
                  <c:v>0.2026366606894561</c:v>
                </c:pt>
                <c:pt idx="132">
                  <c:v>0.2360616777440433</c:v>
                </c:pt>
                <c:pt idx="133">
                  <c:v>0.23482662530453985</c:v>
                </c:pt>
                <c:pt idx="134">
                  <c:v>0.17292020914020143</c:v>
                </c:pt>
                <c:pt idx="135">
                  <c:v>0.22497217516016776</c:v>
                </c:pt>
                <c:pt idx="136">
                  <c:v>0.26775471565455161</c:v>
                </c:pt>
                <c:pt idx="137">
                  <c:v>0.31986342454212136</c:v>
                </c:pt>
                <c:pt idx="138">
                  <c:v>0.49122584593372887</c:v>
                </c:pt>
                <c:pt idx="139">
                  <c:v>0.37957635055102601</c:v>
                </c:pt>
                <c:pt idx="140">
                  <c:v>0.37820261820458223</c:v>
                </c:pt>
                <c:pt idx="141">
                  <c:v>0.29683662861495225</c:v>
                </c:pt>
                <c:pt idx="142">
                  <c:v>0.26205384105957985</c:v>
                </c:pt>
                <c:pt idx="143">
                  <c:v>0.31008181831792275</c:v>
                </c:pt>
                <c:pt idx="144">
                  <c:v>0.24692182592206327</c:v>
                </c:pt>
                <c:pt idx="145">
                  <c:v>0.32690113643015101</c:v>
                </c:pt>
                <c:pt idx="146">
                  <c:v>0.45518544917044484</c:v>
                </c:pt>
                <c:pt idx="147">
                  <c:v>0.38736361911446121</c:v>
                </c:pt>
                <c:pt idx="148">
                  <c:v>0.2859196358611904</c:v>
                </c:pt>
                <c:pt idx="149">
                  <c:v>0.28097244140521666</c:v>
                </c:pt>
                <c:pt idx="150">
                  <c:v>0.17432495347282323</c:v>
                </c:pt>
                <c:pt idx="151">
                  <c:v>6.4271248472840936E-2</c:v>
                </c:pt>
                <c:pt idx="152">
                  <c:v>7.3610736915472277E-2</c:v>
                </c:pt>
                <c:pt idx="153">
                  <c:v>0.20123116704878066</c:v>
                </c:pt>
                <c:pt idx="154">
                  <c:v>0.21795057124679321</c:v>
                </c:pt>
                <c:pt idx="155">
                  <c:v>0.26668589065342307</c:v>
                </c:pt>
                <c:pt idx="156">
                  <c:v>0.30538211240045565</c:v>
                </c:pt>
                <c:pt idx="157">
                  <c:v>0.18010368052635484</c:v>
                </c:pt>
                <c:pt idx="158">
                  <c:v>0.16756977081915136</c:v>
                </c:pt>
                <c:pt idx="159">
                  <c:v>0.20097148999325382</c:v>
                </c:pt>
                <c:pt idx="160">
                  <c:v>0.1934508263933046</c:v>
                </c:pt>
                <c:pt idx="161">
                  <c:v>0.21067346553561159</c:v>
                </c:pt>
                <c:pt idx="162">
                  <c:v>0.18564779893411698</c:v>
                </c:pt>
                <c:pt idx="163">
                  <c:v>0.37933519346406419</c:v>
                </c:pt>
                <c:pt idx="164">
                  <c:v>0.26125598409793438</c:v>
                </c:pt>
                <c:pt idx="165">
                  <c:v>0.24052718233573681</c:v>
                </c:pt>
                <c:pt idx="166">
                  <c:v>0.19360108284591718</c:v>
                </c:pt>
                <c:pt idx="167">
                  <c:v>0.19526046704458014</c:v>
                </c:pt>
                <c:pt idx="168">
                  <c:v>8.9728317850391759E-2</c:v>
                </c:pt>
                <c:pt idx="169">
                  <c:v>0.10343776905288717</c:v>
                </c:pt>
                <c:pt idx="170">
                  <c:v>0.16496805882043294</c:v>
                </c:pt>
                <c:pt idx="171">
                  <c:v>8.781587146148305E-2</c:v>
                </c:pt>
                <c:pt idx="172">
                  <c:v>9.1224738141124154E-2</c:v>
                </c:pt>
                <c:pt idx="173">
                  <c:v>5.9655730144439409E-2</c:v>
                </c:pt>
                <c:pt idx="174">
                  <c:v>7.6848385836446542E-2</c:v>
                </c:pt>
                <c:pt idx="175">
                  <c:v>0.14940057627583883</c:v>
                </c:pt>
                <c:pt idx="176">
                  <c:v>0.1199024359958174</c:v>
                </c:pt>
                <c:pt idx="177">
                  <c:v>4.8769905546451546E-2</c:v>
                </c:pt>
                <c:pt idx="178">
                  <c:v>-5.325044904960341E-2</c:v>
                </c:pt>
                <c:pt idx="179">
                  <c:v>-0.10139184686064318</c:v>
                </c:pt>
                <c:pt idx="180">
                  <c:v>-2.0402128275951305E-2</c:v>
                </c:pt>
                <c:pt idx="181">
                  <c:v>-9.2563120363594348E-2</c:v>
                </c:pt>
                <c:pt idx="182">
                  <c:v>-0.22571368224012198</c:v>
                </c:pt>
                <c:pt idx="183">
                  <c:v>-0.13974517563928068</c:v>
                </c:pt>
                <c:pt idx="184">
                  <c:v>-0.1159932653694483</c:v>
                </c:pt>
                <c:pt idx="185">
                  <c:v>-0.15827029753780222</c:v>
                </c:pt>
                <c:pt idx="186">
                  <c:v>-0.15347734025216339</c:v>
                </c:pt>
                <c:pt idx="187">
                  <c:v>-0.25308370956557352</c:v>
                </c:pt>
                <c:pt idx="188">
                  <c:v>-0.27536882182951156</c:v>
                </c:pt>
                <c:pt idx="189">
                  <c:v>-0.25858401342800036</c:v>
                </c:pt>
                <c:pt idx="190">
                  <c:v>-0.13346515573960427</c:v>
                </c:pt>
                <c:pt idx="191">
                  <c:v>-0.130426931573317</c:v>
                </c:pt>
                <c:pt idx="192">
                  <c:v>-0.1726268894618129</c:v>
                </c:pt>
                <c:pt idx="193">
                  <c:v>-0.10743259136613297</c:v>
                </c:pt>
                <c:pt idx="194">
                  <c:v>-1.1151949437389246E-2</c:v>
                </c:pt>
                <c:pt idx="195">
                  <c:v>-0.13809159347683975</c:v>
                </c:pt>
                <c:pt idx="196">
                  <c:v>-0.1502444133022236</c:v>
                </c:pt>
                <c:pt idx="197">
                  <c:v>-0.19157450876535667</c:v>
                </c:pt>
                <c:pt idx="198">
                  <c:v>-0.24736011322969403</c:v>
                </c:pt>
                <c:pt idx="199">
                  <c:v>-0.19187878883066631</c:v>
                </c:pt>
                <c:pt idx="200">
                  <c:v>-0.21678475684506379</c:v>
                </c:pt>
                <c:pt idx="201">
                  <c:v>-0.16420390480862707</c:v>
                </c:pt>
                <c:pt idx="202">
                  <c:v>-0.17827896067020857</c:v>
                </c:pt>
                <c:pt idx="203">
                  <c:v>-0.23365963981693275</c:v>
                </c:pt>
                <c:pt idx="204">
                  <c:v>-0.24287732339496448</c:v>
                </c:pt>
                <c:pt idx="205">
                  <c:v>-0.23996815917103828</c:v>
                </c:pt>
                <c:pt idx="206">
                  <c:v>-0.26077446908930962</c:v>
                </c:pt>
                <c:pt idx="207">
                  <c:v>-0.14857190363521544</c:v>
                </c:pt>
                <c:pt idx="208">
                  <c:v>-9.7035053080640019E-2</c:v>
                </c:pt>
                <c:pt idx="209">
                  <c:v>-1.5477568539388023E-2</c:v>
                </c:pt>
                <c:pt idx="210">
                  <c:v>8.6318864693177261E-2</c:v>
                </c:pt>
                <c:pt idx="211">
                  <c:v>0.10036351184675335</c:v>
                </c:pt>
                <c:pt idx="212">
                  <c:v>0.22162929983901269</c:v>
                </c:pt>
                <c:pt idx="213">
                  <c:v>0.18622420197091541</c:v>
                </c:pt>
                <c:pt idx="214">
                  <c:v>0.1301811934726346</c:v>
                </c:pt>
                <c:pt idx="215">
                  <c:v>0.263803999856075</c:v>
                </c:pt>
                <c:pt idx="216">
                  <c:v>0.32187681329610635</c:v>
                </c:pt>
                <c:pt idx="217">
                  <c:v>0.36116020725453851</c:v>
                </c:pt>
                <c:pt idx="218">
                  <c:v>0.32779595167838399</c:v>
                </c:pt>
                <c:pt idx="219">
                  <c:v>0.20762996720510993</c:v>
                </c:pt>
                <c:pt idx="220">
                  <c:v>0.16302579167312198</c:v>
                </c:pt>
                <c:pt idx="221">
                  <c:v>0.17069262801436635</c:v>
                </c:pt>
                <c:pt idx="222">
                  <c:v>0.11250009918611369</c:v>
                </c:pt>
                <c:pt idx="223">
                  <c:v>9.5465301976515163E-2</c:v>
                </c:pt>
                <c:pt idx="224">
                  <c:v>0.11908992083457108</c:v>
                </c:pt>
                <c:pt idx="225">
                  <c:v>7.5653598947845166E-2</c:v>
                </c:pt>
                <c:pt idx="226">
                  <c:v>0.10926100959534066</c:v>
                </c:pt>
                <c:pt idx="227">
                  <c:v>8.9934524105044378E-2</c:v>
                </c:pt>
                <c:pt idx="228">
                  <c:v>4.4327367126999646E-2</c:v>
                </c:pt>
                <c:pt idx="229">
                  <c:v>5.1234159015158223E-2</c:v>
                </c:pt>
                <c:pt idx="230">
                  <c:v>4.8285849782143758E-2</c:v>
                </c:pt>
                <c:pt idx="231">
                  <c:v>4.4748419405154408E-2</c:v>
                </c:pt>
                <c:pt idx="232">
                  <c:v>6.3193723977887514E-2</c:v>
                </c:pt>
                <c:pt idx="233">
                  <c:v>4.4256855917335594E-2</c:v>
                </c:pt>
                <c:pt idx="234">
                  <c:v>0.12023026402958792</c:v>
                </c:pt>
                <c:pt idx="235">
                  <c:v>0.10513110107522913</c:v>
                </c:pt>
                <c:pt idx="236">
                  <c:v>0.10248713193259675</c:v>
                </c:pt>
                <c:pt idx="237">
                  <c:v>6.7961477906664597E-2</c:v>
                </c:pt>
                <c:pt idx="238">
                  <c:v>6.4456251793833463E-2</c:v>
                </c:pt>
                <c:pt idx="239">
                  <c:v>3.001022648322501E-2</c:v>
                </c:pt>
                <c:pt idx="240">
                  <c:v>8.3647205403553804E-2</c:v>
                </c:pt>
                <c:pt idx="241">
                  <c:v>6.4024642353432568E-2</c:v>
                </c:pt>
                <c:pt idx="242">
                  <c:v>9.6799085449791142E-2</c:v>
                </c:pt>
                <c:pt idx="243">
                  <c:v>0.13291266126974452</c:v>
                </c:pt>
                <c:pt idx="244">
                  <c:v>6.5958846831724718E-2</c:v>
                </c:pt>
                <c:pt idx="245">
                  <c:v>6.6203317227758865E-2</c:v>
                </c:pt>
                <c:pt idx="246">
                  <c:v>3.441959693184287E-2</c:v>
                </c:pt>
                <c:pt idx="247">
                  <c:v>6.8415914556144874E-2</c:v>
                </c:pt>
                <c:pt idx="248">
                  <c:v>8.7108594380411131E-2</c:v>
                </c:pt>
                <c:pt idx="249">
                  <c:v>0.14161434419255572</c:v>
                </c:pt>
                <c:pt idx="250">
                  <c:v>0.12097034559929476</c:v>
                </c:pt>
                <c:pt idx="251">
                  <c:v>0.13619431757718287</c:v>
                </c:pt>
                <c:pt idx="252">
                  <c:v>0.12355480863415691</c:v>
                </c:pt>
                <c:pt idx="253">
                  <c:v>9.8511633572224117E-2</c:v>
                </c:pt>
                <c:pt idx="254">
                  <c:v>9.7299335444096094E-2</c:v>
                </c:pt>
                <c:pt idx="255">
                  <c:v>0.13105348804434749</c:v>
                </c:pt>
                <c:pt idx="256">
                  <c:v>0.20512722403477363</c:v>
                </c:pt>
                <c:pt idx="257">
                  <c:v>0.18355379782249726</c:v>
                </c:pt>
                <c:pt idx="258">
                  <c:v>0.1399041101336771</c:v>
                </c:pt>
                <c:pt idx="259">
                  <c:v>0.13051652148907986</c:v>
                </c:pt>
                <c:pt idx="260">
                  <c:v>0.1429052868433783</c:v>
                </c:pt>
                <c:pt idx="261">
                  <c:v>0.12441766066783885</c:v>
                </c:pt>
                <c:pt idx="262">
                  <c:v>5.7481283217261911E-2</c:v>
                </c:pt>
                <c:pt idx="263">
                  <c:v>3.529573029014265E-2</c:v>
                </c:pt>
                <c:pt idx="264">
                  <c:v>-4.1502072960716445E-2</c:v>
                </c:pt>
                <c:pt idx="265">
                  <c:v>-5.4157563813784657E-2</c:v>
                </c:pt>
                <c:pt idx="266">
                  <c:v>-6.908494505881943E-2</c:v>
                </c:pt>
                <c:pt idx="267">
                  <c:v>-6.52873636989664E-2</c:v>
                </c:pt>
                <c:pt idx="268">
                  <c:v>-8.5089695956833508E-2</c:v>
                </c:pt>
                <c:pt idx="269">
                  <c:v>-0.14856818409926922</c:v>
                </c:pt>
                <c:pt idx="270">
                  <c:v>-0.12911007058332719</c:v>
                </c:pt>
                <c:pt idx="271">
                  <c:v>-0.12968882780540456</c:v>
                </c:pt>
                <c:pt idx="272">
                  <c:v>-0.23605044375307022</c:v>
                </c:pt>
                <c:pt idx="273">
                  <c:v>-0.3747499019777269</c:v>
                </c:pt>
                <c:pt idx="274">
                  <c:v>-0.39489853698942834</c:v>
                </c:pt>
                <c:pt idx="275">
                  <c:v>-0.38485793046178662</c:v>
                </c:pt>
                <c:pt idx="276">
                  <c:v>-0.40090676751337884</c:v>
                </c:pt>
                <c:pt idx="277">
                  <c:v>-0.44756241461727747</c:v>
                </c:pt>
                <c:pt idx="278">
                  <c:v>-0.39678685676461478</c:v>
                </c:pt>
                <c:pt idx="279">
                  <c:v>-0.37008060146417088</c:v>
                </c:pt>
                <c:pt idx="280">
                  <c:v>-0.34364957246015521</c:v>
                </c:pt>
                <c:pt idx="281">
                  <c:v>-0.28178124453124997</c:v>
                </c:pt>
                <c:pt idx="282">
                  <c:v>-0.22084933003184001</c:v>
                </c:pt>
                <c:pt idx="283">
                  <c:v>-0.20439962426321764</c:v>
                </c:pt>
                <c:pt idx="284">
                  <c:v>-9.3693225423881463E-2</c:v>
                </c:pt>
                <c:pt idx="285">
                  <c:v>6.9615422967742022E-2</c:v>
                </c:pt>
                <c:pt idx="286">
                  <c:v>0.22247391014096563</c:v>
                </c:pt>
                <c:pt idx="287">
                  <c:v>0.23454190534182118</c:v>
                </c:pt>
                <c:pt idx="288">
                  <c:v>0.3002736335770716</c:v>
                </c:pt>
                <c:pt idx="289">
                  <c:v>0.50252343173198855</c:v>
                </c:pt>
                <c:pt idx="290">
                  <c:v>0.465689976222254</c:v>
                </c:pt>
                <c:pt idx="291">
                  <c:v>0.35962001319787834</c:v>
                </c:pt>
                <c:pt idx="292">
                  <c:v>0.18524927238642749</c:v>
                </c:pt>
                <c:pt idx="293">
                  <c:v>0.12116559321220123</c:v>
                </c:pt>
                <c:pt idx="294">
                  <c:v>0.11556689584734672</c:v>
                </c:pt>
                <c:pt idx="295">
                  <c:v>2.8129922145999128E-2</c:v>
                </c:pt>
                <c:pt idx="296">
                  <c:v>7.9577703202613759E-2</c:v>
                </c:pt>
                <c:pt idx="297">
                  <c:v>0.14193350386905548</c:v>
                </c:pt>
                <c:pt idx="298">
                  <c:v>7.7507957624800505E-2</c:v>
                </c:pt>
                <c:pt idx="299">
                  <c:v>0.1278271384340878</c:v>
                </c:pt>
                <c:pt idx="300">
                  <c:v>0.19764962331403998</c:v>
                </c:pt>
                <c:pt idx="301">
                  <c:v>0.20165866872184143</c:v>
                </c:pt>
                <c:pt idx="302">
                  <c:v>0.13374027926256812</c:v>
                </c:pt>
                <c:pt idx="303">
                  <c:v>0.14908700064560498</c:v>
                </c:pt>
                <c:pt idx="304">
                  <c:v>0.23479673310958329</c:v>
                </c:pt>
                <c:pt idx="305">
                  <c:v>0.28129159993632769</c:v>
                </c:pt>
                <c:pt idx="306">
                  <c:v>0.17309373380015403</c:v>
                </c:pt>
                <c:pt idx="307">
                  <c:v>0.16158888634644097</c:v>
                </c:pt>
                <c:pt idx="308">
                  <c:v>-8.5698452680709001E-3</c:v>
                </c:pt>
                <c:pt idx="309">
                  <c:v>5.9192433115355582E-2</c:v>
                </c:pt>
                <c:pt idx="310">
                  <c:v>5.6253364316280738E-2</c:v>
                </c:pt>
                <c:pt idx="311">
                  <c:v>-3.183661423175919E-5</c:v>
                </c:pt>
                <c:pt idx="312">
                  <c:v>2.0441357806586298E-2</c:v>
                </c:pt>
                <c:pt idx="313">
                  <c:v>2.8977926674070474E-2</c:v>
                </c:pt>
                <c:pt idx="314">
                  <c:v>6.2330779770071773E-2</c:v>
                </c:pt>
                <c:pt idx="315">
                  <c:v>2.5153855851238829E-2</c:v>
                </c:pt>
                <c:pt idx="316">
                  <c:v>-2.5921793242765303E-2</c:v>
                </c:pt>
                <c:pt idx="317">
                  <c:v>3.1439316186402277E-2</c:v>
                </c:pt>
                <c:pt idx="318">
                  <c:v>6.7353758509565306E-2</c:v>
                </c:pt>
                <c:pt idx="319">
                  <c:v>0.15398431252224187</c:v>
                </c:pt>
                <c:pt idx="320">
                  <c:v>0.27332908024740632</c:v>
                </c:pt>
                <c:pt idx="321">
                  <c:v>0.12675335417624328</c:v>
                </c:pt>
                <c:pt idx="322">
                  <c:v>0.13570611590791878</c:v>
                </c:pt>
                <c:pt idx="323">
                  <c:v>0.13405690856978844</c:v>
                </c:pt>
                <c:pt idx="324">
                  <c:v>0.1414953758270337</c:v>
                </c:pt>
                <c:pt idx="325">
                  <c:v>0.10910315308742147</c:v>
                </c:pt>
                <c:pt idx="326">
                  <c:v>0.11410961774775395</c:v>
                </c:pt>
                <c:pt idx="327">
                  <c:v>0.14282744035300349</c:v>
                </c:pt>
                <c:pt idx="328">
                  <c:v>0.24452622221818454</c:v>
                </c:pt>
                <c:pt idx="329">
                  <c:v>0.17921535568999084</c:v>
                </c:pt>
                <c:pt idx="330">
                  <c:v>0.22214572832690696</c:v>
                </c:pt>
                <c:pt idx="331">
                  <c:v>0.16095069038506898</c:v>
                </c:pt>
                <c:pt idx="332">
                  <c:v>0.16719998170517938</c:v>
                </c:pt>
                <c:pt idx="333">
                  <c:v>0.24386754808839178</c:v>
                </c:pt>
                <c:pt idx="334">
                  <c:v>0.27512744858924554</c:v>
                </c:pt>
                <c:pt idx="335">
                  <c:v>0.29601249585590783</c:v>
                </c:pt>
                <c:pt idx="336">
                  <c:v>0.18989258722549662</c:v>
                </c:pt>
                <c:pt idx="337">
                  <c:v>0.22761895892767869</c:v>
                </c:pt>
                <c:pt idx="338">
                  <c:v>0.19318886584680184</c:v>
                </c:pt>
                <c:pt idx="339">
                  <c:v>0.17925975993541879</c:v>
                </c:pt>
                <c:pt idx="340">
                  <c:v>0.179568758843033</c:v>
                </c:pt>
                <c:pt idx="341">
                  <c:v>0.22035382661163624</c:v>
                </c:pt>
                <c:pt idx="342">
                  <c:v>0.1453020750096643</c:v>
                </c:pt>
                <c:pt idx="343">
                  <c:v>0.22682598613443825</c:v>
                </c:pt>
                <c:pt idx="344">
                  <c:v>0.17289999198828487</c:v>
                </c:pt>
                <c:pt idx="345">
                  <c:v>0.14887791009243256</c:v>
                </c:pt>
                <c:pt idx="346">
                  <c:v>0.14494879940194197</c:v>
                </c:pt>
                <c:pt idx="347">
                  <c:v>0.11390633789337311</c:v>
                </c:pt>
                <c:pt idx="348">
                  <c:v>0.11915248489623778</c:v>
                </c:pt>
                <c:pt idx="349">
                  <c:v>0.13178631071420535</c:v>
                </c:pt>
                <c:pt idx="350">
                  <c:v>0.10444146391734931</c:v>
                </c:pt>
                <c:pt idx="351">
                  <c:v>0.10698801148778496</c:v>
                </c:pt>
                <c:pt idx="352">
                  <c:v>9.5561873059125016E-2</c:v>
                </c:pt>
                <c:pt idx="353">
                  <c:v>5.248370244801577E-2</c:v>
                </c:pt>
                <c:pt idx="354">
                  <c:v>8.9694271964370922E-2</c:v>
                </c:pt>
                <c:pt idx="355">
                  <c:v>-1.5568737216711729E-2</c:v>
                </c:pt>
                <c:pt idx="356">
                  <c:v>-2.6497122110142123E-2</c:v>
                </c:pt>
                <c:pt idx="357">
                  <c:v>3.0380841164162835E-2</c:v>
                </c:pt>
                <c:pt idx="358">
                  <c:v>6.2149841520033767E-3</c:v>
                </c:pt>
                <c:pt idx="359">
                  <c:v>-7.2659972373926608E-3</c:v>
                </c:pt>
                <c:pt idx="360">
                  <c:v>-2.7443746722759246E-2</c:v>
                </c:pt>
                <c:pt idx="361">
                  <c:v>-8.1857933000712729E-2</c:v>
                </c:pt>
                <c:pt idx="362">
                  <c:v>-3.9411687380397648E-3</c:v>
                </c:pt>
                <c:pt idx="363">
                  <c:v>-9.6906564356409024E-3</c:v>
                </c:pt>
                <c:pt idx="364">
                  <c:v>-4.9539679556582054E-3</c:v>
                </c:pt>
                <c:pt idx="365">
                  <c:v>1.732820748572873E-2</c:v>
                </c:pt>
                <c:pt idx="366">
                  <c:v>3.3158418454853573E-2</c:v>
                </c:pt>
                <c:pt idx="367">
                  <c:v>0.10078689143866584</c:v>
                </c:pt>
                <c:pt idx="368">
                  <c:v>0.1292896398757313</c:v>
                </c:pt>
                <c:pt idx="369">
                  <c:v>2.2502016289764351E-2</c:v>
                </c:pt>
                <c:pt idx="370">
                  <c:v>5.6911931786642937E-2</c:v>
                </c:pt>
                <c:pt idx="371">
                  <c:v>9.5350226829389928E-2</c:v>
                </c:pt>
                <c:pt idx="372">
                  <c:v>0.17453002141245419</c:v>
                </c:pt>
                <c:pt idx="373">
                  <c:v>0.2232704789105901</c:v>
                </c:pt>
                <c:pt idx="374">
                  <c:v>0.1470962269368766</c:v>
                </c:pt>
                <c:pt idx="375">
                  <c:v>0.15440850938555326</c:v>
                </c:pt>
                <c:pt idx="376">
                  <c:v>0.15014669179388529</c:v>
                </c:pt>
                <c:pt idx="377">
                  <c:v>0.1546314611048063</c:v>
                </c:pt>
                <c:pt idx="378">
                  <c:v>0.13650162754087256</c:v>
                </c:pt>
                <c:pt idx="379">
                  <c:v>0.1385107707625822</c:v>
                </c:pt>
                <c:pt idx="380">
                  <c:v>0.16192175502200601</c:v>
                </c:pt>
                <c:pt idx="381">
                  <c:v>0.21123162933033865</c:v>
                </c:pt>
                <c:pt idx="382">
                  <c:v>0.17556315399774147</c:v>
                </c:pt>
                <c:pt idx="383">
                  <c:v>0.19419965511111917</c:v>
                </c:pt>
                <c:pt idx="384">
                  <c:v>0.23912724904102114</c:v>
                </c:pt>
                <c:pt idx="385">
                  <c:v>0.14815716473439972</c:v>
                </c:pt>
                <c:pt idx="386">
                  <c:v>0.1177245502700328</c:v>
                </c:pt>
                <c:pt idx="387">
                  <c:v>0.11066609488408628</c:v>
                </c:pt>
                <c:pt idx="388">
                  <c:v>0.12168088773432145</c:v>
                </c:pt>
                <c:pt idx="389">
                  <c:v>0.12171288214158292</c:v>
                </c:pt>
                <c:pt idx="390">
                  <c:v>0.1400599049253389</c:v>
                </c:pt>
                <c:pt idx="391">
                  <c:v>0.17392031033689651</c:v>
                </c:pt>
                <c:pt idx="392">
                  <c:v>0.15663496135528834</c:v>
                </c:pt>
                <c:pt idx="393">
                  <c:v>5.299658266351135E-2</c:v>
                </c:pt>
                <c:pt idx="394">
                  <c:v>6.7830050614721096E-2</c:v>
                </c:pt>
                <c:pt idx="395">
                  <c:v>-6.2372598219685021E-2</c:v>
                </c:pt>
                <c:pt idx="396">
                  <c:v>-4.2393064157577612E-2</c:v>
                </c:pt>
                <c:pt idx="397">
                  <c:v>2.603696987988062E-2</c:v>
                </c:pt>
                <c:pt idx="398">
                  <c:v>7.3282583552366415E-2</c:v>
                </c:pt>
                <c:pt idx="399">
                  <c:v>0.11245256830113637</c:v>
                </c:pt>
                <c:pt idx="400">
                  <c:v>1.7295884940905077E-2</c:v>
                </c:pt>
                <c:pt idx="401">
                  <c:v>8.2177879900524248E-2</c:v>
                </c:pt>
                <c:pt idx="402">
                  <c:v>5.8264540131763069E-2</c:v>
                </c:pt>
                <c:pt idx="403">
                  <c:v>8.5954743817346097E-3</c:v>
                </c:pt>
                <c:pt idx="404">
                  <c:v>2.1537557028789185E-2</c:v>
                </c:pt>
                <c:pt idx="405">
                  <c:v>0.1201516628443422</c:v>
                </c:pt>
                <c:pt idx="406">
                  <c:v>0.13796616467875561</c:v>
                </c:pt>
                <c:pt idx="407">
                  <c:v>0.2887807019564359</c:v>
                </c:pt>
                <c:pt idx="408">
                  <c:v>0.1928256732750579</c:v>
                </c:pt>
                <c:pt idx="409">
                  <c:v>6.0955500508012225E-2</c:v>
                </c:pt>
                <c:pt idx="410">
                  <c:v>-8.8134992463036077E-2</c:v>
                </c:pt>
                <c:pt idx="411">
                  <c:v>-1.1338110181384314E-2</c:v>
                </c:pt>
                <c:pt idx="412">
                  <c:v>0.10619317665116407</c:v>
                </c:pt>
                <c:pt idx="413">
                  <c:v>5.3889517996405158E-2</c:v>
                </c:pt>
                <c:pt idx="414">
                  <c:v>9.7551401302355345E-2</c:v>
                </c:pt>
                <c:pt idx="415">
                  <c:v>0.1960901928088945</c:v>
                </c:pt>
                <c:pt idx="416">
                  <c:v>0.1297594050194488</c:v>
                </c:pt>
                <c:pt idx="417">
                  <c:v>7.6508743032560431E-2</c:v>
                </c:pt>
                <c:pt idx="418">
                  <c:v>0.15302545895246361</c:v>
                </c:pt>
                <c:pt idx="419">
                  <c:v>0.16258923055265673</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34EC-453C-BCFB-4ABA232B6F56}"/>
            </c:ext>
          </c:extLst>
        </c:ser>
        <c:dLbls>
          <c:showLegendKey val="0"/>
          <c:showVal val="0"/>
          <c:showCatName val="0"/>
          <c:showSerName val="0"/>
          <c:showPercent val="0"/>
          <c:showBubbleSize val="0"/>
        </c:dLbls>
        <c:gapWidth val="0"/>
        <c:overlap val="100"/>
        <c:axId val="1209064848"/>
        <c:axId val="1169475552"/>
      </c:barChart>
      <c:lineChart>
        <c:grouping val="standard"/>
        <c:varyColors val="0"/>
        <c:ser>
          <c:idx val="0"/>
          <c:order val="0"/>
          <c:tx>
            <c:strRef>
              <c:f>SBO_Leading_vs_SP500!$B$1</c:f>
              <c:strCache>
                <c:ptCount val="1"/>
                <c:pt idx="0">
                  <c:v>SBO - Leading Index</c:v>
                </c:pt>
              </c:strCache>
            </c:strRef>
          </c:tx>
          <c:spPr>
            <a:ln w="19050" cap="rnd">
              <a:solidFill>
                <a:schemeClr val="accent1"/>
              </a:solidFill>
              <a:round/>
            </a:ln>
            <a:effectLst/>
          </c:spPr>
          <c:marker>
            <c:symbol val="none"/>
          </c:marker>
          <c:trendline>
            <c:spPr>
              <a:ln w="12700" cap="rnd">
                <a:solidFill>
                  <a:schemeClr val="bg1"/>
                </a:solidFill>
                <a:prstDash val="solid"/>
              </a:ln>
              <a:effectLst/>
            </c:spPr>
            <c:trendlineType val="movingAvg"/>
            <c:period val="4"/>
            <c:dispRSqr val="0"/>
            <c:dispEq val="0"/>
          </c:trendline>
          <c:cat>
            <c:numRef>
              <c:f>SBO_Leading_vs_SP500!$A$2:$A$2000</c:f>
              <c:numCache>
                <c:formatCode>d\-mmm\-yy</c:formatCode>
                <c:ptCount val="1999"/>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SBO_Leading_vs_SP500!$B$2:$B$2000</c:f>
              <c:numCache>
                <c:formatCode>0.0</c:formatCode>
                <c:ptCount val="1999"/>
                <c:pt idx="0">
                  <c:v>57</c:v>
                </c:pt>
                <c:pt idx="1">
                  <c:v>56</c:v>
                </c:pt>
                <c:pt idx="2">
                  <c:v>78</c:v>
                </c:pt>
                <c:pt idx="3">
                  <c:v>70</c:v>
                </c:pt>
                <c:pt idx="4">
                  <c:v>67</c:v>
                </c:pt>
                <c:pt idx="5">
                  <c:v>71</c:v>
                </c:pt>
                <c:pt idx="6">
                  <c:v>50</c:v>
                </c:pt>
                <c:pt idx="7">
                  <c:v>39</c:v>
                </c:pt>
                <c:pt idx="8">
                  <c:v>36</c:v>
                </c:pt>
                <c:pt idx="9">
                  <c:v>43</c:v>
                </c:pt>
                <c:pt idx="10">
                  <c:v>27</c:v>
                </c:pt>
                <c:pt idx="11">
                  <c:v>42</c:v>
                </c:pt>
                <c:pt idx="12">
                  <c:v>46</c:v>
                </c:pt>
                <c:pt idx="13">
                  <c:v>54</c:v>
                </c:pt>
                <c:pt idx="14">
                  <c:v>54</c:v>
                </c:pt>
                <c:pt idx="15">
                  <c:v>45</c:v>
                </c:pt>
                <c:pt idx="16">
                  <c:v>35</c:v>
                </c:pt>
                <c:pt idx="17">
                  <c:v>54</c:v>
                </c:pt>
                <c:pt idx="18">
                  <c:v>54</c:v>
                </c:pt>
                <c:pt idx="19">
                  <c:v>75</c:v>
                </c:pt>
                <c:pt idx="20">
                  <c:v>57</c:v>
                </c:pt>
                <c:pt idx="21">
                  <c:v>52</c:v>
                </c:pt>
                <c:pt idx="22">
                  <c:v>26</c:v>
                </c:pt>
                <c:pt idx="23">
                  <c:v>24</c:v>
                </c:pt>
                <c:pt idx="24">
                  <c:v>35</c:v>
                </c:pt>
                <c:pt idx="25">
                  <c:v>28</c:v>
                </c:pt>
                <c:pt idx="26">
                  <c:v>52</c:v>
                </c:pt>
                <c:pt idx="27">
                  <c:v>47</c:v>
                </c:pt>
                <c:pt idx="28">
                  <c:v>33</c:v>
                </c:pt>
                <c:pt idx="29">
                  <c:v>46</c:v>
                </c:pt>
                <c:pt idx="30">
                  <c:v>34</c:v>
                </c:pt>
                <c:pt idx="31">
                  <c:v>50</c:v>
                </c:pt>
                <c:pt idx="32">
                  <c:v>41</c:v>
                </c:pt>
                <c:pt idx="33">
                  <c:v>52</c:v>
                </c:pt>
                <c:pt idx="34">
                  <c:v>47</c:v>
                </c:pt>
                <c:pt idx="35">
                  <c:v>39</c:v>
                </c:pt>
                <c:pt idx="36">
                  <c:v>42</c:v>
                </c:pt>
                <c:pt idx="37">
                  <c:v>53</c:v>
                </c:pt>
                <c:pt idx="38">
                  <c:v>40</c:v>
                </c:pt>
                <c:pt idx="39">
                  <c:v>19</c:v>
                </c:pt>
                <c:pt idx="40">
                  <c:v>13</c:v>
                </c:pt>
                <c:pt idx="41">
                  <c:v>30</c:v>
                </c:pt>
                <c:pt idx="42">
                  <c:v>25</c:v>
                </c:pt>
                <c:pt idx="43">
                  <c:v>41</c:v>
                </c:pt>
                <c:pt idx="44">
                  <c:v>58</c:v>
                </c:pt>
                <c:pt idx="45">
                  <c:v>56</c:v>
                </c:pt>
                <c:pt idx="46">
                  <c:v>36</c:v>
                </c:pt>
                <c:pt idx="47">
                  <c:v>40</c:v>
                </c:pt>
                <c:pt idx="48">
                  <c:v>35</c:v>
                </c:pt>
                <c:pt idx="49">
                  <c:v>35</c:v>
                </c:pt>
                <c:pt idx="50">
                  <c:v>41</c:v>
                </c:pt>
                <c:pt idx="51">
                  <c:v>37</c:v>
                </c:pt>
                <c:pt idx="52">
                  <c:v>34</c:v>
                </c:pt>
                <c:pt idx="53">
                  <c:v>32</c:v>
                </c:pt>
                <c:pt idx="54">
                  <c:v>27</c:v>
                </c:pt>
                <c:pt idx="55">
                  <c:v>-11</c:v>
                </c:pt>
                <c:pt idx="56">
                  <c:v>-20</c:v>
                </c:pt>
                <c:pt idx="57">
                  <c:v>-42</c:v>
                </c:pt>
                <c:pt idx="58">
                  <c:v>-33</c:v>
                </c:pt>
                <c:pt idx="59">
                  <c:v>-10</c:v>
                </c:pt>
                <c:pt idx="60">
                  <c:v>-3</c:v>
                </c:pt>
                <c:pt idx="61">
                  <c:v>60</c:v>
                </c:pt>
                <c:pt idx="62">
                  <c:v>105</c:v>
                </c:pt>
                <c:pt idx="63">
                  <c:v>103</c:v>
                </c:pt>
                <c:pt idx="64">
                  <c:v>95</c:v>
                </c:pt>
                <c:pt idx="65">
                  <c:v>97</c:v>
                </c:pt>
                <c:pt idx="66">
                  <c:v>98</c:v>
                </c:pt>
                <c:pt idx="67">
                  <c:v>86</c:v>
                </c:pt>
                <c:pt idx="68">
                  <c:v>80</c:v>
                </c:pt>
                <c:pt idx="69">
                  <c:v>72</c:v>
                </c:pt>
                <c:pt idx="70">
                  <c:v>46</c:v>
                </c:pt>
                <c:pt idx="71">
                  <c:v>51</c:v>
                </c:pt>
                <c:pt idx="72">
                  <c:v>66</c:v>
                </c:pt>
                <c:pt idx="73">
                  <c:v>78</c:v>
                </c:pt>
                <c:pt idx="74">
                  <c:v>98</c:v>
                </c:pt>
                <c:pt idx="75">
                  <c:v>99</c:v>
                </c:pt>
                <c:pt idx="76">
                  <c:v>95</c:v>
                </c:pt>
                <c:pt idx="77">
                  <c:v>89</c:v>
                </c:pt>
                <c:pt idx="78">
                  <c:v>64</c:v>
                </c:pt>
                <c:pt idx="79">
                  <c:v>64</c:v>
                </c:pt>
                <c:pt idx="80">
                  <c:v>57</c:v>
                </c:pt>
                <c:pt idx="81">
                  <c:v>51</c:v>
                </c:pt>
                <c:pt idx="82">
                  <c:v>55</c:v>
                </c:pt>
                <c:pt idx="83">
                  <c:v>70</c:v>
                </c:pt>
                <c:pt idx="84">
                  <c:v>68</c:v>
                </c:pt>
                <c:pt idx="85">
                  <c:v>39</c:v>
                </c:pt>
                <c:pt idx="86">
                  <c:v>20</c:v>
                </c:pt>
                <c:pt idx="87">
                  <c:v>8</c:v>
                </c:pt>
                <c:pt idx="88">
                  <c:v>-23</c:v>
                </c:pt>
                <c:pt idx="89">
                  <c:v>-26</c:v>
                </c:pt>
                <c:pt idx="90">
                  <c:v>-18</c:v>
                </c:pt>
                <c:pt idx="91">
                  <c:v>-35</c:v>
                </c:pt>
                <c:pt idx="92">
                  <c:v>-17</c:v>
                </c:pt>
                <c:pt idx="93">
                  <c:v>-10</c:v>
                </c:pt>
                <c:pt idx="94">
                  <c:v>14</c:v>
                </c:pt>
                <c:pt idx="95">
                  <c:v>24</c:v>
                </c:pt>
                <c:pt idx="96">
                  <c:v>41</c:v>
                </c:pt>
                <c:pt idx="97">
                  <c:v>41</c:v>
                </c:pt>
                <c:pt idx="98">
                  <c:v>42</c:v>
                </c:pt>
                <c:pt idx="99">
                  <c:v>23</c:v>
                </c:pt>
                <c:pt idx="100">
                  <c:v>25</c:v>
                </c:pt>
                <c:pt idx="101">
                  <c:v>32</c:v>
                </c:pt>
                <c:pt idx="102">
                  <c:v>20</c:v>
                </c:pt>
                <c:pt idx="103">
                  <c:v>30</c:v>
                </c:pt>
                <c:pt idx="104">
                  <c:v>24</c:v>
                </c:pt>
                <c:pt idx="105">
                  <c:v>37</c:v>
                </c:pt>
                <c:pt idx="106">
                  <c:v>65</c:v>
                </c:pt>
                <c:pt idx="107">
                  <c:v>56</c:v>
                </c:pt>
                <c:pt idx="108">
                  <c:v>62</c:v>
                </c:pt>
                <c:pt idx="109">
                  <c:v>46</c:v>
                </c:pt>
                <c:pt idx="110">
                  <c:v>58</c:v>
                </c:pt>
                <c:pt idx="111">
                  <c:v>40</c:v>
                </c:pt>
                <c:pt idx="112">
                  <c:v>33</c:v>
                </c:pt>
                <c:pt idx="113">
                  <c:v>34</c:v>
                </c:pt>
                <c:pt idx="114">
                  <c:v>41</c:v>
                </c:pt>
                <c:pt idx="115">
                  <c:v>50</c:v>
                </c:pt>
                <c:pt idx="116">
                  <c:v>55</c:v>
                </c:pt>
                <c:pt idx="117">
                  <c:v>53</c:v>
                </c:pt>
                <c:pt idx="118">
                  <c:v>55</c:v>
                </c:pt>
                <c:pt idx="119">
                  <c:v>43</c:v>
                </c:pt>
                <c:pt idx="120">
                  <c:v>32</c:v>
                </c:pt>
                <c:pt idx="121">
                  <c:v>31</c:v>
                </c:pt>
                <c:pt idx="122">
                  <c:v>40</c:v>
                </c:pt>
                <c:pt idx="123">
                  <c:v>36</c:v>
                </c:pt>
                <c:pt idx="124">
                  <c:v>25</c:v>
                </c:pt>
                <c:pt idx="125">
                  <c:v>40</c:v>
                </c:pt>
                <c:pt idx="126">
                  <c:v>34</c:v>
                </c:pt>
                <c:pt idx="127">
                  <c:v>40</c:v>
                </c:pt>
                <c:pt idx="128">
                  <c:v>28</c:v>
                </c:pt>
                <c:pt idx="129">
                  <c:v>38</c:v>
                </c:pt>
                <c:pt idx="130">
                  <c:v>15</c:v>
                </c:pt>
                <c:pt idx="131">
                  <c:v>27</c:v>
                </c:pt>
                <c:pt idx="132">
                  <c:v>40</c:v>
                </c:pt>
                <c:pt idx="133">
                  <c:v>43</c:v>
                </c:pt>
                <c:pt idx="134">
                  <c:v>36</c:v>
                </c:pt>
                <c:pt idx="135">
                  <c:v>31</c:v>
                </c:pt>
                <c:pt idx="136">
                  <c:v>45</c:v>
                </c:pt>
                <c:pt idx="137">
                  <c:v>48</c:v>
                </c:pt>
                <c:pt idx="138">
                  <c:v>61</c:v>
                </c:pt>
                <c:pt idx="139">
                  <c:v>67</c:v>
                </c:pt>
                <c:pt idx="140">
                  <c:v>62</c:v>
                </c:pt>
                <c:pt idx="141">
                  <c:v>66</c:v>
                </c:pt>
                <c:pt idx="142">
                  <c:v>60</c:v>
                </c:pt>
                <c:pt idx="143">
                  <c:v>53</c:v>
                </c:pt>
                <c:pt idx="144">
                  <c:v>43</c:v>
                </c:pt>
                <c:pt idx="145">
                  <c:v>42</c:v>
                </c:pt>
                <c:pt idx="146">
                  <c:v>39</c:v>
                </c:pt>
                <c:pt idx="147">
                  <c:v>53</c:v>
                </c:pt>
                <c:pt idx="148">
                  <c:v>50</c:v>
                </c:pt>
                <c:pt idx="149">
                  <c:v>35</c:v>
                </c:pt>
                <c:pt idx="150">
                  <c:v>39</c:v>
                </c:pt>
                <c:pt idx="151">
                  <c:v>25</c:v>
                </c:pt>
                <c:pt idx="152">
                  <c:v>14</c:v>
                </c:pt>
                <c:pt idx="153">
                  <c:v>7</c:v>
                </c:pt>
                <c:pt idx="154">
                  <c:v>23</c:v>
                </c:pt>
                <c:pt idx="155">
                  <c:v>28</c:v>
                </c:pt>
                <c:pt idx="156">
                  <c:v>28</c:v>
                </c:pt>
                <c:pt idx="157">
                  <c:v>25</c:v>
                </c:pt>
                <c:pt idx="158">
                  <c:v>25</c:v>
                </c:pt>
                <c:pt idx="159">
                  <c:v>23</c:v>
                </c:pt>
                <c:pt idx="160">
                  <c:v>21</c:v>
                </c:pt>
                <c:pt idx="161">
                  <c:v>22</c:v>
                </c:pt>
                <c:pt idx="162">
                  <c:v>37</c:v>
                </c:pt>
                <c:pt idx="163">
                  <c:v>37</c:v>
                </c:pt>
                <c:pt idx="164">
                  <c:v>40</c:v>
                </c:pt>
                <c:pt idx="165">
                  <c:v>37</c:v>
                </c:pt>
                <c:pt idx="166">
                  <c:v>53</c:v>
                </c:pt>
                <c:pt idx="167">
                  <c:v>48</c:v>
                </c:pt>
                <c:pt idx="168">
                  <c:v>51</c:v>
                </c:pt>
                <c:pt idx="169">
                  <c:v>28</c:v>
                </c:pt>
                <c:pt idx="170">
                  <c:v>23</c:v>
                </c:pt>
                <c:pt idx="171">
                  <c:v>23</c:v>
                </c:pt>
                <c:pt idx="172">
                  <c:v>20</c:v>
                </c:pt>
                <c:pt idx="173">
                  <c:v>7</c:v>
                </c:pt>
                <c:pt idx="174">
                  <c:v>35</c:v>
                </c:pt>
                <c:pt idx="175">
                  <c:v>50</c:v>
                </c:pt>
                <c:pt idx="176">
                  <c:v>37</c:v>
                </c:pt>
                <c:pt idx="177">
                  <c:v>21</c:v>
                </c:pt>
                <c:pt idx="178">
                  <c:v>18</c:v>
                </c:pt>
                <c:pt idx="179">
                  <c:v>-12</c:v>
                </c:pt>
                <c:pt idx="180">
                  <c:v>8</c:v>
                </c:pt>
                <c:pt idx="181">
                  <c:v>29</c:v>
                </c:pt>
                <c:pt idx="182">
                  <c:v>51</c:v>
                </c:pt>
                <c:pt idx="183">
                  <c:v>48</c:v>
                </c:pt>
                <c:pt idx="184">
                  <c:v>59</c:v>
                </c:pt>
                <c:pt idx="185">
                  <c:v>46</c:v>
                </c:pt>
                <c:pt idx="186">
                  <c:v>67</c:v>
                </c:pt>
                <c:pt idx="187">
                  <c:v>80</c:v>
                </c:pt>
                <c:pt idx="188">
                  <c:v>48</c:v>
                </c:pt>
                <c:pt idx="189">
                  <c:v>61</c:v>
                </c:pt>
                <c:pt idx="190">
                  <c:v>82</c:v>
                </c:pt>
                <c:pt idx="191">
                  <c:v>106</c:v>
                </c:pt>
                <c:pt idx="192">
                  <c:v>107</c:v>
                </c:pt>
                <c:pt idx="193">
                  <c:v>105</c:v>
                </c:pt>
                <c:pt idx="194">
                  <c:v>145</c:v>
                </c:pt>
                <c:pt idx="195">
                  <c:v>111</c:v>
                </c:pt>
                <c:pt idx="196">
                  <c:v>103</c:v>
                </c:pt>
                <c:pt idx="197">
                  <c:v>106</c:v>
                </c:pt>
                <c:pt idx="198">
                  <c:v>84</c:v>
                </c:pt>
                <c:pt idx="199">
                  <c:v>112</c:v>
                </c:pt>
                <c:pt idx="200">
                  <c:v>98</c:v>
                </c:pt>
                <c:pt idx="201">
                  <c:v>86</c:v>
                </c:pt>
                <c:pt idx="202">
                  <c:v>109</c:v>
                </c:pt>
                <c:pt idx="203">
                  <c:v>80</c:v>
                </c:pt>
                <c:pt idx="204">
                  <c:v>74</c:v>
                </c:pt>
                <c:pt idx="205">
                  <c:v>53</c:v>
                </c:pt>
                <c:pt idx="206">
                  <c:v>38</c:v>
                </c:pt>
                <c:pt idx="207">
                  <c:v>97</c:v>
                </c:pt>
                <c:pt idx="208">
                  <c:v>99</c:v>
                </c:pt>
                <c:pt idx="209">
                  <c:v>127</c:v>
                </c:pt>
                <c:pt idx="210">
                  <c:v>105</c:v>
                </c:pt>
                <c:pt idx="211">
                  <c:v>119</c:v>
                </c:pt>
                <c:pt idx="212">
                  <c:v>112</c:v>
                </c:pt>
                <c:pt idx="213">
                  <c:v>125</c:v>
                </c:pt>
                <c:pt idx="214">
                  <c:v>136</c:v>
                </c:pt>
                <c:pt idx="215">
                  <c:v>147</c:v>
                </c:pt>
                <c:pt idx="216">
                  <c:v>131</c:v>
                </c:pt>
                <c:pt idx="217">
                  <c:v>107</c:v>
                </c:pt>
                <c:pt idx="218">
                  <c:v>94</c:v>
                </c:pt>
                <c:pt idx="219">
                  <c:v>118</c:v>
                </c:pt>
                <c:pt idx="220">
                  <c:v>96</c:v>
                </c:pt>
                <c:pt idx="221">
                  <c:v>100</c:v>
                </c:pt>
                <c:pt idx="222">
                  <c:v>119</c:v>
                </c:pt>
                <c:pt idx="223">
                  <c:v>103</c:v>
                </c:pt>
                <c:pt idx="224">
                  <c:v>115</c:v>
                </c:pt>
                <c:pt idx="225">
                  <c:v>97</c:v>
                </c:pt>
                <c:pt idx="226">
                  <c:v>145</c:v>
                </c:pt>
                <c:pt idx="227">
                  <c:v>117</c:v>
                </c:pt>
                <c:pt idx="228">
                  <c:v>94</c:v>
                </c:pt>
                <c:pt idx="229">
                  <c:v>89</c:v>
                </c:pt>
                <c:pt idx="230">
                  <c:v>81</c:v>
                </c:pt>
                <c:pt idx="231">
                  <c:v>46</c:v>
                </c:pt>
                <c:pt idx="232">
                  <c:v>44</c:v>
                </c:pt>
                <c:pt idx="233">
                  <c:v>73</c:v>
                </c:pt>
                <c:pt idx="234">
                  <c:v>61</c:v>
                </c:pt>
                <c:pt idx="235">
                  <c:v>52</c:v>
                </c:pt>
                <c:pt idx="236">
                  <c:v>42</c:v>
                </c:pt>
                <c:pt idx="237">
                  <c:v>68</c:v>
                </c:pt>
                <c:pt idx="238">
                  <c:v>54</c:v>
                </c:pt>
                <c:pt idx="239">
                  <c:v>65</c:v>
                </c:pt>
                <c:pt idx="240">
                  <c:v>55</c:v>
                </c:pt>
                <c:pt idx="241">
                  <c:v>56</c:v>
                </c:pt>
                <c:pt idx="242">
                  <c:v>35</c:v>
                </c:pt>
                <c:pt idx="243">
                  <c:v>33</c:v>
                </c:pt>
                <c:pt idx="244">
                  <c:v>11</c:v>
                </c:pt>
                <c:pt idx="245">
                  <c:v>10</c:v>
                </c:pt>
                <c:pt idx="246">
                  <c:v>20</c:v>
                </c:pt>
                <c:pt idx="247">
                  <c:v>11</c:v>
                </c:pt>
                <c:pt idx="248">
                  <c:v>34</c:v>
                </c:pt>
                <c:pt idx="249">
                  <c:v>57</c:v>
                </c:pt>
                <c:pt idx="250">
                  <c:v>49</c:v>
                </c:pt>
                <c:pt idx="251">
                  <c:v>15</c:v>
                </c:pt>
                <c:pt idx="252">
                  <c:v>35</c:v>
                </c:pt>
                <c:pt idx="253">
                  <c:v>37</c:v>
                </c:pt>
                <c:pt idx="254">
                  <c:v>27</c:v>
                </c:pt>
                <c:pt idx="255">
                  <c:v>15</c:v>
                </c:pt>
                <c:pt idx="256">
                  <c:v>15</c:v>
                </c:pt>
                <c:pt idx="257">
                  <c:v>16</c:v>
                </c:pt>
                <c:pt idx="258">
                  <c:v>29</c:v>
                </c:pt>
                <c:pt idx="259">
                  <c:v>21</c:v>
                </c:pt>
                <c:pt idx="260">
                  <c:v>28</c:v>
                </c:pt>
                <c:pt idx="261">
                  <c:v>17</c:v>
                </c:pt>
                <c:pt idx="262">
                  <c:v>-3</c:v>
                </c:pt>
                <c:pt idx="263">
                  <c:v>-2</c:v>
                </c:pt>
                <c:pt idx="264">
                  <c:v>-29</c:v>
                </c:pt>
                <c:pt idx="265">
                  <c:v>6</c:v>
                </c:pt>
                <c:pt idx="266">
                  <c:v>-26</c:v>
                </c:pt>
                <c:pt idx="267">
                  <c:v>-11</c:v>
                </c:pt>
                <c:pt idx="268">
                  <c:v>-26</c:v>
                </c:pt>
                <c:pt idx="269">
                  <c:v>-30</c:v>
                </c:pt>
                <c:pt idx="270">
                  <c:v>-27</c:v>
                </c:pt>
                <c:pt idx="271">
                  <c:v>12</c:v>
                </c:pt>
                <c:pt idx="272">
                  <c:v>39</c:v>
                </c:pt>
                <c:pt idx="273">
                  <c:v>-13</c:v>
                </c:pt>
                <c:pt idx="274">
                  <c:v>-16</c:v>
                </c:pt>
                <c:pt idx="275">
                  <c:v>-33</c:v>
                </c:pt>
                <c:pt idx="276">
                  <c:v>-33</c:v>
                </c:pt>
                <c:pt idx="277">
                  <c:v>-45</c:v>
                </c:pt>
                <c:pt idx="278">
                  <c:v>-52</c:v>
                </c:pt>
                <c:pt idx="279">
                  <c:v>-1</c:v>
                </c:pt>
                <c:pt idx="280">
                  <c:v>17</c:v>
                </c:pt>
                <c:pt idx="281">
                  <c:v>15</c:v>
                </c:pt>
                <c:pt idx="282">
                  <c:v>-9</c:v>
                </c:pt>
                <c:pt idx="283">
                  <c:v>16</c:v>
                </c:pt>
                <c:pt idx="284">
                  <c:v>11</c:v>
                </c:pt>
                <c:pt idx="285">
                  <c:v>20</c:v>
                </c:pt>
                <c:pt idx="286">
                  <c:v>-1</c:v>
                </c:pt>
                <c:pt idx="287">
                  <c:v>-5</c:v>
                </c:pt>
                <c:pt idx="288">
                  <c:v>3</c:v>
                </c:pt>
                <c:pt idx="289">
                  <c:v>-15</c:v>
                </c:pt>
                <c:pt idx="290">
                  <c:v>-9</c:v>
                </c:pt>
                <c:pt idx="291">
                  <c:v>4</c:v>
                </c:pt>
                <c:pt idx="292">
                  <c:v>20</c:v>
                </c:pt>
                <c:pt idx="293">
                  <c:v>-4</c:v>
                </c:pt>
                <c:pt idx="294">
                  <c:v>-27</c:v>
                </c:pt>
                <c:pt idx="295">
                  <c:v>-20</c:v>
                </c:pt>
                <c:pt idx="296">
                  <c:v>-10</c:v>
                </c:pt>
                <c:pt idx="297">
                  <c:v>15</c:v>
                </c:pt>
                <c:pt idx="298">
                  <c:v>36</c:v>
                </c:pt>
                <c:pt idx="299">
                  <c:v>25</c:v>
                </c:pt>
                <c:pt idx="300">
                  <c:v>31</c:v>
                </c:pt>
                <c:pt idx="301">
                  <c:v>35</c:v>
                </c:pt>
                <c:pt idx="302">
                  <c:v>12</c:v>
                </c:pt>
                <c:pt idx="303">
                  <c:v>-8</c:v>
                </c:pt>
                <c:pt idx="304">
                  <c:v>-13</c:v>
                </c:pt>
                <c:pt idx="305">
                  <c:v>-14</c:v>
                </c:pt>
                <c:pt idx="306">
                  <c:v>-25</c:v>
                </c:pt>
                <c:pt idx="307">
                  <c:v>-49</c:v>
                </c:pt>
                <c:pt idx="308">
                  <c:v>-40</c:v>
                </c:pt>
                <c:pt idx="309">
                  <c:v>-27</c:v>
                </c:pt>
                <c:pt idx="310">
                  <c:v>-18</c:v>
                </c:pt>
                <c:pt idx="311">
                  <c:v>-2</c:v>
                </c:pt>
                <c:pt idx="312">
                  <c:v>6</c:v>
                </c:pt>
                <c:pt idx="313">
                  <c:v>9</c:v>
                </c:pt>
                <c:pt idx="314">
                  <c:v>5</c:v>
                </c:pt>
                <c:pt idx="315">
                  <c:v>5</c:v>
                </c:pt>
                <c:pt idx="316">
                  <c:v>7</c:v>
                </c:pt>
                <c:pt idx="317">
                  <c:v>-8</c:v>
                </c:pt>
                <c:pt idx="318">
                  <c:v>-7</c:v>
                </c:pt>
                <c:pt idx="319">
                  <c:v>7</c:v>
                </c:pt>
                <c:pt idx="320">
                  <c:v>10</c:v>
                </c:pt>
                <c:pt idx="321">
                  <c:v>9</c:v>
                </c:pt>
                <c:pt idx="322">
                  <c:v>-73</c:v>
                </c:pt>
                <c:pt idx="323">
                  <c:v>-69</c:v>
                </c:pt>
                <c:pt idx="324">
                  <c:v>-57</c:v>
                </c:pt>
                <c:pt idx="325">
                  <c:v>-41</c:v>
                </c:pt>
                <c:pt idx="326">
                  <c:v>-43</c:v>
                </c:pt>
                <c:pt idx="327">
                  <c:v>-17</c:v>
                </c:pt>
                <c:pt idx="328">
                  <c:v>2</c:v>
                </c:pt>
                <c:pt idx="329">
                  <c:v>9</c:v>
                </c:pt>
                <c:pt idx="330">
                  <c:v>5</c:v>
                </c:pt>
                <c:pt idx="331">
                  <c:v>8</c:v>
                </c:pt>
                <c:pt idx="332">
                  <c:v>-9</c:v>
                </c:pt>
                <c:pt idx="333">
                  <c:v>-29</c:v>
                </c:pt>
                <c:pt idx="334">
                  <c:v>-31</c:v>
                </c:pt>
                <c:pt idx="335">
                  <c:v>-10</c:v>
                </c:pt>
                <c:pt idx="336">
                  <c:v>-4</c:v>
                </c:pt>
                <c:pt idx="337">
                  <c:v>-23</c:v>
                </c:pt>
                <c:pt idx="338">
                  <c:v>-8</c:v>
                </c:pt>
                <c:pt idx="339">
                  <c:v>3</c:v>
                </c:pt>
                <c:pt idx="340">
                  <c:v>17</c:v>
                </c:pt>
                <c:pt idx="341">
                  <c:v>2</c:v>
                </c:pt>
                <c:pt idx="342">
                  <c:v>11</c:v>
                </c:pt>
                <c:pt idx="343">
                  <c:v>12</c:v>
                </c:pt>
                <c:pt idx="344">
                  <c:v>16</c:v>
                </c:pt>
                <c:pt idx="345">
                  <c:v>13</c:v>
                </c:pt>
                <c:pt idx="346">
                  <c:v>41</c:v>
                </c:pt>
                <c:pt idx="347">
                  <c:v>56</c:v>
                </c:pt>
                <c:pt idx="348">
                  <c:v>30</c:v>
                </c:pt>
                <c:pt idx="349">
                  <c:v>34</c:v>
                </c:pt>
                <c:pt idx="350">
                  <c:v>21</c:v>
                </c:pt>
                <c:pt idx="351">
                  <c:v>16</c:v>
                </c:pt>
                <c:pt idx="352">
                  <c:v>20</c:v>
                </c:pt>
                <c:pt idx="353">
                  <c:v>0</c:v>
                </c:pt>
                <c:pt idx="354">
                  <c:v>16</c:v>
                </c:pt>
                <c:pt idx="355">
                  <c:v>10</c:v>
                </c:pt>
                <c:pt idx="356">
                  <c:v>15</c:v>
                </c:pt>
                <c:pt idx="357">
                  <c:v>11</c:v>
                </c:pt>
                <c:pt idx="358">
                  <c:v>0</c:v>
                </c:pt>
                <c:pt idx="359">
                  <c:v>-8</c:v>
                </c:pt>
                <c:pt idx="360">
                  <c:v>-21</c:v>
                </c:pt>
                <c:pt idx="361">
                  <c:v>-24</c:v>
                </c:pt>
                <c:pt idx="362">
                  <c:v>-20</c:v>
                </c:pt>
                <c:pt idx="363">
                  <c:v>-16</c:v>
                </c:pt>
                <c:pt idx="364">
                  <c:v>-8</c:v>
                </c:pt>
                <c:pt idx="365">
                  <c:v>-1</c:v>
                </c:pt>
                <c:pt idx="366">
                  <c:v>8</c:v>
                </c:pt>
                <c:pt idx="367">
                  <c:v>-3</c:v>
                </c:pt>
                <c:pt idx="368">
                  <c:v>11</c:v>
                </c:pt>
                <c:pt idx="369">
                  <c:v>6</c:v>
                </c:pt>
                <c:pt idx="370">
                  <c:v>52</c:v>
                </c:pt>
                <c:pt idx="371">
                  <c:v>139</c:v>
                </c:pt>
                <c:pt idx="372">
                  <c:v>142</c:v>
                </c:pt>
                <c:pt idx="373">
                  <c:v>134</c:v>
                </c:pt>
                <c:pt idx="374">
                  <c:v>133</c:v>
                </c:pt>
                <c:pt idx="375">
                  <c:v>120</c:v>
                </c:pt>
                <c:pt idx="376">
                  <c:v>118</c:v>
                </c:pt>
                <c:pt idx="377">
                  <c:v>106</c:v>
                </c:pt>
                <c:pt idx="378">
                  <c:v>119</c:v>
                </c:pt>
                <c:pt idx="379">
                  <c:v>121</c:v>
                </c:pt>
                <c:pt idx="380">
                  <c:v>106</c:v>
                </c:pt>
                <c:pt idx="381">
                  <c:v>108</c:v>
                </c:pt>
                <c:pt idx="382">
                  <c:v>152</c:v>
                </c:pt>
                <c:pt idx="383">
                  <c:v>117</c:v>
                </c:pt>
                <c:pt idx="384">
                  <c:v>138</c:v>
                </c:pt>
                <c:pt idx="385">
                  <c:v>140</c:v>
                </c:pt>
                <c:pt idx="386">
                  <c:v>112</c:v>
                </c:pt>
                <c:pt idx="387">
                  <c:v>105</c:v>
                </c:pt>
                <c:pt idx="388">
                  <c:v>127</c:v>
                </c:pt>
                <c:pt idx="389">
                  <c:v>121</c:v>
                </c:pt>
                <c:pt idx="390">
                  <c:v>127</c:v>
                </c:pt>
                <c:pt idx="391">
                  <c:v>136</c:v>
                </c:pt>
                <c:pt idx="392">
                  <c:v>126</c:v>
                </c:pt>
                <c:pt idx="393">
                  <c:v>122</c:v>
                </c:pt>
                <c:pt idx="394">
                  <c:v>95</c:v>
                </c:pt>
                <c:pt idx="395">
                  <c:v>83</c:v>
                </c:pt>
                <c:pt idx="396">
                  <c:v>52</c:v>
                </c:pt>
                <c:pt idx="397">
                  <c:v>61</c:v>
                </c:pt>
                <c:pt idx="398">
                  <c:v>63</c:v>
                </c:pt>
                <c:pt idx="399">
                  <c:v>74</c:v>
                </c:pt>
                <c:pt idx="400">
                  <c:v>83</c:v>
                </c:pt>
                <c:pt idx="401">
                  <c:v>78</c:v>
                </c:pt>
                <c:pt idx="402">
                  <c:v>88</c:v>
                </c:pt>
                <c:pt idx="403">
                  <c:v>72</c:v>
                </c:pt>
                <c:pt idx="404">
                  <c:v>60</c:v>
                </c:pt>
                <c:pt idx="405">
                  <c:v>65</c:v>
                </c:pt>
                <c:pt idx="406">
                  <c:v>77</c:v>
                </c:pt>
                <c:pt idx="407">
                  <c:v>75</c:v>
                </c:pt>
                <c:pt idx="408">
                  <c:v>78</c:v>
                </c:pt>
                <c:pt idx="409">
                  <c:v>93</c:v>
                </c:pt>
                <c:pt idx="410">
                  <c:v>30</c:v>
                </c:pt>
                <c:pt idx="411">
                  <c:v>59</c:v>
                </c:pt>
                <c:pt idx="412">
                  <c:v>81</c:v>
                </c:pt>
                <c:pt idx="413">
                  <c:v>114</c:v>
                </c:pt>
                <c:pt idx="414">
                  <c:v>81</c:v>
                </c:pt>
                <c:pt idx="415">
                  <c:v>87</c:v>
                </c:pt>
                <c:pt idx="416">
                  <c:v>112</c:v>
                </c:pt>
                <c:pt idx="417">
                  <c:v>96</c:v>
                </c:pt>
                <c:pt idx="418">
                  <c:v>52</c:v>
                </c:pt>
                <c:pt idx="419">
                  <c:v>-5</c:v>
                </c:pt>
              </c:numCache>
            </c:numRef>
          </c:val>
          <c:smooth val="0"/>
          <c:extLst>
            <c:ext xmlns:c16="http://schemas.microsoft.com/office/drawing/2014/chart" uri="{C3380CC4-5D6E-409C-BE32-E72D297353CC}">
              <c16:uniqueId val="{00000002-34EC-453C-BCFB-4ABA232B6F56}"/>
            </c:ext>
          </c:extLst>
        </c:ser>
        <c:dLbls>
          <c:showLegendKey val="0"/>
          <c:showVal val="0"/>
          <c:showCatName val="0"/>
          <c:showSerName val="0"/>
          <c:showPercent val="0"/>
          <c:showBubbleSize val="0"/>
        </c:dLbls>
        <c:marker val="1"/>
        <c:smooth val="0"/>
        <c:axId val="1222036832"/>
        <c:axId val="1227982304"/>
      </c:lineChart>
      <c:dateAx>
        <c:axId val="1222036832"/>
        <c:scaling>
          <c:orientation val="minMax"/>
        </c:scaling>
        <c:delete val="0"/>
        <c:axPos val="b"/>
        <c:numFmt formatCode="d\-mmm\-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7982304"/>
        <c:crosses val="autoZero"/>
        <c:auto val="1"/>
        <c:lblOffset val="100"/>
        <c:baseTimeUnit val="months"/>
      </c:dateAx>
      <c:valAx>
        <c:axId val="1227982304"/>
        <c:scaling>
          <c:orientation val="minMax"/>
          <c:min val="-200"/>
        </c:scaling>
        <c:delete val="0"/>
        <c:axPos val="l"/>
        <c:majorGridlines>
          <c:spPr>
            <a:ln w="9525" cap="flat" cmpd="sng" algn="ctr">
              <a:solidFill>
                <a:schemeClr val="bg1">
                  <a:alpha val="2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50">
                    <a:solidFill>
                      <a:schemeClr val="bg1"/>
                    </a:solidFill>
                  </a:rPr>
                  <a:t>SBO Leading Index</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2036832"/>
        <c:crosses val="autoZero"/>
        <c:crossBetween val="between"/>
      </c:valAx>
      <c:valAx>
        <c:axId val="1169475552"/>
        <c:scaling>
          <c:orientation val="minMax"/>
          <c:min val="-0.60000000000000009"/>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50">
                    <a:solidFill>
                      <a:schemeClr val="bg1"/>
                    </a:solidFill>
                  </a:rPr>
                  <a:t>S&amp;P</a:t>
                </a:r>
                <a:r>
                  <a:rPr lang="en-GB" sz="1050" baseline="0">
                    <a:solidFill>
                      <a:schemeClr val="bg1"/>
                    </a:solidFill>
                  </a:rPr>
                  <a:t> 500 Index YoY %</a:t>
                </a:r>
                <a:endParaRPr lang="en-GB" sz="1050">
                  <a:solidFill>
                    <a:schemeClr val="bg1"/>
                  </a:solidFill>
                </a:endParaRP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GB"/>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09064848"/>
        <c:crosses val="max"/>
        <c:crossBetween val="between"/>
        <c:majorUnit val="0.1"/>
      </c:valAx>
      <c:catAx>
        <c:axId val="1209064848"/>
        <c:scaling>
          <c:orientation val="minMax"/>
        </c:scaling>
        <c:delete val="1"/>
        <c:axPos val="b"/>
        <c:majorTickMark val="out"/>
        <c:minorTickMark val="none"/>
        <c:tickLblPos val="nextTo"/>
        <c:crossAx val="1169475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r>
              <a:rPr lang="en-US">
                <a:solidFill>
                  <a:schemeClr val="bg1"/>
                </a:solidFill>
              </a:rPr>
              <a:t>SBO Leading Index YoY Change vs S&amp;P 500 Index YoY</a:t>
            </a:r>
            <a:r>
              <a:rPr lang="en-US" baseline="0">
                <a:solidFill>
                  <a:schemeClr val="bg1"/>
                </a:solidFill>
              </a:rPr>
              <a:t> %</a:t>
            </a:r>
            <a:endParaRPr lang="en-US">
              <a:solidFill>
                <a:schemeClr val="bg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bg1"/>
              </a:solidFill>
              <a:latin typeface="+mn-lt"/>
              <a:ea typeface="+mn-ea"/>
              <a:cs typeface="+mn-cs"/>
            </a:defRPr>
          </a:pPr>
          <a:endParaRPr lang="en-US"/>
        </a:p>
      </c:txPr>
    </c:title>
    <c:autoTitleDeleted val="0"/>
    <c:plotArea>
      <c:layout/>
      <c:barChart>
        <c:barDir val="col"/>
        <c:grouping val="clustered"/>
        <c:varyColors val="0"/>
        <c:ser>
          <c:idx val="1"/>
          <c:order val="1"/>
          <c:tx>
            <c:strRef>
              <c:f>SBO_Leading_vs_SP500!$F$1</c:f>
              <c:strCache>
                <c:ptCount val="1"/>
                <c:pt idx="0">
                  <c:v>S&amp;P 500 Index YoY %</c:v>
                </c:pt>
              </c:strCache>
            </c:strRef>
          </c:tx>
          <c:spPr>
            <a:solidFill>
              <a:srgbClr val="00B050">
                <a:alpha val="50196"/>
              </a:srgbClr>
            </a:solidFill>
            <a:ln>
              <a:noFill/>
            </a:ln>
            <a:effectLst/>
          </c:spPr>
          <c:invertIfNegative val="1"/>
          <c:val>
            <c:numRef>
              <c:f>SBO_Leading_vs_SP500!$F$2:$F$2000</c:f>
              <c:numCache>
                <c:formatCode>0.00%</c:formatCode>
                <c:ptCount val="1999"/>
                <c:pt idx="12">
                  <c:v>0.29417314332879951</c:v>
                </c:pt>
                <c:pt idx="13">
                  <c:v>0.25242382559865889</c:v>
                </c:pt>
                <c:pt idx="14">
                  <c:v>0.22101305703674495</c:v>
                </c:pt>
                <c:pt idx="15">
                  <c:v>0.22435453508229389</c:v>
                </c:pt>
                <c:pt idx="16">
                  <c:v>0.17283201521329253</c:v>
                </c:pt>
                <c:pt idx="17">
                  <c:v>0.2119279415073822</c:v>
                </c:pt>
                <c:pt idx="18">
                  <c:v>0.34956806178146849</c:v>
                </c:pt>
                <c:pt idx="19">
                  <c:v>0.30391806874402588</c:v>
                </c:pt>
                <c:pt idx="20">
                  <c:v>0.39127605594443898</c:v>
                </c:pt>
                <c:pt idx="21">
                  <c:v>3.2010808787782792E-2</c:v>
                </c:pt>
                <c:pt idx="22">
                  <c:v>-7.5916852275431906E-2</c:v>
                </c:pt>
                <c:pt idx="23">
                  <c:v>2.0275030105091775E-2</c:v>
                </c:pt>
                <c:pt idx="24">
                  <c:v>-6.2062101601019271E-2</c:v>
                </c:pt>
                <c:pt idx="25">
                  <c:v>-5.7635483139951586E-2</c:v>
                </c:pt>
                <c:pt idx="26">
                  <c:v>-0.11247855896557182</c:v>
                </c:pt>
                <c:pt idx="27">
                  <c:v>-9.3736993362653898E-2</c:v>
                </c:pt>
                <c:pt idx="28">
                  <c:v>-9.6311621586109147E-2</c:v>
                </c:pt>
                <c:pt idx="29">
                  <c:v>-0.10032894736842106</c:v>
                </c:pt>
                <c:pt idx="30">
                  <c:v>-0.14636293985611074</c:v>
                </c:pt>
                <c:pt idx="31">
                  <c:v>-0.20703457090483574</c:v>
                </c:pt>
                <c:pt idx="32">
                  <c:v>-0.15511290127231059</c:v>
                </c:pt>
                <c:pt idx="33">
                  <c:v>0.10794713354632808</c:v>
                </c:pt>
                <c:pt idx="34">
                  <c:v>0.18844988464893772</c:v>
                </c:pt>
                <c:pt idx="35">
                  <c:v>0.12400841327498457</c:v>
                </c:pt>
                <c:pt idx="36">
                  <c:v>0.1571556109227478</c:v>
                </c:pt>
                <c:pt idx="37">
                  <c:v>7.8560142820099405E-2</c:v>
                </c:pt>
                <c:pt idx="38">
                  <c:v>0.13897785899545029</c:v>
                </c:pt>
                <c:pt idx="39">
                  <c:v>0.18486216815217607</c:v>
                </c:pt>
                <c:pt idx="40">
                  <c:v>0.22261208464125593</c:v>
                </c:pt>
                <c:pt idx="41">
                  <c:v>0.16263258135283359</c:v>
                </c:pt>
                <c:pt idx="42">
                  <c:v>0.27225939634899404</c:v>
                </c:pt>
                <c:pt idx="43">
                  <c:v>0.34387437588948505</c:v>
                </c:pt>
                <c:pt idx="44">
                  <c:v>0.2840645392362981</c:v>
                </c:pt>
                <c:pt idx="45">
                  <c:v>0.22005944646356423</c:v>
                </c:pt>
                <c:pt idx="46">
                  <c:v>0.26412120873418143</c:v>
                </c:pt>
                <c:pt idx="47">
                  <c:v>0.27250465478717883</c:v>
                </c:pt>
                <c:pt idx="48">
                  <c:v>0.10626276899767109</c:v>
                </c:pt>
                <c:pt idx="49">
                  <c:v>0.14896500808168361</c:v>
                </c:pt>
                <c:pt idx="50">
                  <c:v>0.15284704366071553</c:v>
                </c:pt>
                <c:pt idx="51">
                  <c:v>6.8337333596886624E-2</c:v>
                </c:pt>
                <c:pt idx="52">
                  <c:v>0.12701242792068104</c:v>
                </c:pt>
                <c:pt idx="53">
                  <c:v>0.12591979563143049</c:v>
                </c:pt>
                <c:pt idx="54">
                  <c:v>2.9097339858603192E-2</c:v>
                </c:pt>
                <c:pt idx="55">
                  <c:v>-8.2202341765747353E-2</c:v>
                </c:pt>
                <c:pt idx="56">
                  <c:v>-0.12344266573294001</c:v>
                </c:pt>
                <c:pt idx="57">
                  <c:v>-0.10682802503942992</c:v>
                </c:pt>
                <c:pt idx="58">
                  <c:v>-6.8701377747951473E-2</c:v>
                </c:pt>
                <c:pt idx="59">
                  <c:v>-6.5591379155484561E-2</c:v>
                </c:pt>
                <c:pt idx="60">
                  <c:v>4.5125825290615457E-2</c:v>
                </c:pt>
                <c:pt idx="61">
                  <c:v>0.10599894666912461</c:v>
                </c:pt>
                <c:pt idx="62">
                  <c:v>0.10378301698074366</c:v>
                </c:pt>
                <c:pt idx="63">
                  <c:v>0.13464331806444926</c:v>
                </c:pt>
                <c:pt idx="64">
                  <c:v>7.9173864654340773E-2</c:v>
                </c:pt>
                <c:pt idx="65">
                  <c:v>3.6701903256021844E-2</c:v>
                </c:pt>
                <c:pt idx="66">
                  <c:v>8.889514118593532E-2</c:v>
                </c:pt>
                <c:pt idx="67">
                  <c:v>0.22591144423308193</c:v>
                </c:pt>
                <c:pt idx="68">
                  <c:v>0.26730926387097265</c:v>
                </c:pt>
                <c:pt idx="69">
                  <c:v>0.29095398684210533</c:v>
                </c:pt>
                <c:pt idx="70">
                  <c:v>0.16448389248189468</c:v>
                </c:pt>
                <c:pt idx="71">
                  <c:v>0.26306703027355377</c:v>
                </c:pt>
                <c:pt idx="72">
                  <c:v>0.1885558320585316</c:v>
                </c:pt>
                <c:pt idx="73">
                  <c:v>0.12430872620982091</c:v>
                </c:pt>
                <c:pt idx="74">
                  <c:v>7.5875488844209998E-2</c:v>
                </c:pt>
                <c:pt idx="75">
                  <c:v>0.105531028992711</c:v>
                </c:pt>
                <c:pt idx="76">
                  <c:v>6.5464484136773166E-2</c:v>
                </c:pt>
                <c:pt idx="77">
                  <c:v>9.9633609767931758E-2</c:v>
                </c:pt>
                <c:pt idx="78">
                  <c:v>9.3860377988501456E-2</c:v>
                </c:pt>
                <c:pt idx="79">
                  <c:v>4.7037418327546918E-2</c:v>
                </c:pt>
                <c:pt idx="80">
                  <c:v>7.7192812246408948E-2</c:v>
                </c:pt>
                <c:pt idx="81">
                  <c:v>6.6836489229104692E-2</c:v>
                </c:pt>
                <c:pt idx="82">
                  <c:v>0.14959225214649466</c:v>
                </c:pt>
                <c:pt idx="83">
                  <c:v>4.4642631514950119E-2</c:v>
                </c:pt>
                <c:pt idx="84">
                  <c:v>7.338910923574811E-2</c:v>
                </c:pt>
                <c:pt idx="85">
                  <c:v>7.4339694954988197E-2</c:v>
                </c:pt>
                <c:pt idx="86">
                  <c:v>0.11885360242337632</c:v>
                </c:pt>
                <c:pt idx="87">
                  <c:v>6.0826579756792433E-2</c:v>
                </c:pt>
                <c:pt idx="88">
                  <c:v>8.3881053320605914E-2</c:v>
                </c:pt>
                <c:pt idx="89">
                  <c:v>0.10386137708158796</c:v>
                </c:pt>
                <c:pt idx="90">
                  <c:v>5.63872009322854E-2</c:v>
                </c:pt>
                <c:pt idx="91">
                  <c:v>0.11962901026406068</c:v>
                </c:pt>
                <c:pt idx="92">
                  <c:v>9.844424648475586E-2</c:v>
                </c:pt>
                <c:pt idx="93">
                  <c:v>0.11739274582437473</c:v>
                </c:pt>
                <c:pt idx="94">
                  <c:v>7.056914936034564E-2</c:v>
                </c:pt>
                <c:pt idx="95">
                  <c:v>7.0551563275949788E-2</c:v>
                </c:pt>
                <c:pt idx="96">
                  <c:v>9.7611527639390017E-2</c:v>
                </c:pt>
                <c:pt idx="97">
                  <c:v>5.3588366033781844E-2</c:v>
                </c:pt>
                <c:pt idx="98">
                  <c:v>-1.3062686984269585E-2</c:v>
                </c:pt>
                <c:pt idx="99">
                  <c:v>2.4353124676375595E-2</c:v>
                </c:pt>
                <c:pt idx="100">
                  <c:v>1.401629972226706E-2</c:v>
                </c:pt>
                <c:pt idx="101">
                  <c:v>-1.3894768414744267E-2</c:v>
                </c:pt>
                <c:pt idx="102">
                  <c:v>2.2605058547686491E-2</c:v>
                </c:pt>
                <c:pt idx="103">
                  <c:v>2.5735594208885923E-2</c:v>
                </c:pt>
                <c:pt idx="104">
                  <c:v>8.236546004087332E-3</c:v>
                </c:pt>
                <c:pt idx="105">
                  <c:v>9.6616701058113031E-3</c:v>
                </c:pt>
                <c:pt idx="106">
                  <c:v>-1.7540455276502106E-2</c:v>
                </c:pt>
                <c:pt idx="107">
                  <c:v>-1.5392909883771223E-2</c:v>
                </c:pt>
                <c:pt idx="108">
                  <c:v>-2.3234509973874422E-2</c:v>
                </c:pt>
                <c:pt idx="109">
                  <c:v>4.334888759208521E-2</c:v>
                </c:pt>
                <c:pt idx="110">
                  <c:v>0.12324742211391891</c:v>
                </c:pt>
                <c:pt idx="111">
                  <c:v>0.14149168888255573</c:v>
                </c:pt>
                <c:pt idx="112">
                  <c:v>0.16845569331872953</c:v>
                </c:pt>
                <c:pt idx="113">
                  <c:v>0.22616880160230671</c:v>
                </c:pt>
                <c:pt idx="114">
                  <c:v>0.22650893757890836</c:v>
                </c:pt>
                <c:pt idx="115">
                  <c:v>0.18168629585661733</c:v>
                </c:pt>
                <c:pt idx="116">
                  <c:v>0.26301567799948378</c:v>
                </c:pt>
                <c:pt idx="117">
                  <c:v>0.23107863366894926</c:v>
                </c:pt>
                <c:pt idx="118">
                  <c:v>0.33432518312360787</c:v>
                </c:pt>
                <c:pt idx="119">
                  <c:v>0.34110655551673758</c:v>
                </c:pt>
                <c:pt idx="120">
                  <c:v>0.35202585439323147</c:v>
                </c:pt>
                <c:pt idx="121">
                  <c:v>0.31399900139521725</c:v>
                </c:pt>
                <c:pt idx="122">
                  <c:v>0.28916940265328156</c:v>
                </c:pt>
                <c:pt idx="123">
                  <c:v>0.27094860220149364</c:v>
                </c:pt>
                <c:pt idx="124">
                  <c:v>0.25444312878396119</c:v>
                </c:pt>
                <c:pt idx="125">
                  <c:v>0.2310784855438274</c:v>
                </c:pt>
                <c:pt idx="126">
                  <c:v>0.13857953648571175</c:v>
                </c:pt>
                <c:pt idx="127">
                  <c:v>0.16037229336893746</c:v>
                </c:pt>
                <c:pt idx="128">
                  <c:v>0.17610932180310337</c:v>
                </c:pt>
                <c:pt idx="129">
                  <c:v>0.21284612209802242</c:v>
                </c:pt>
                <c:pt idx="130">
                  <c:v>0.25050799717947703</c:v>
                </c:pt>
                <c:pt idx="131">
                  <c:v>0.2026366606894561</c:v>
                </c:pt>
                <c:pt idx="132">
                  <c:v>0.2360616777440433</c:v>
                </c:pt>
                <c:pt idx="133">
                  <c:v>0.23482662530453985</c:v>
                </c:pt>
                <c:pt idx="134">
                  <c:v>0.17292020914020143</c:v>
                </c:pt>
                <c:pt idx="135">
                  <c:v>0.22497217516016776</c:v>
                </c:pt>
                <c:pt idx="136">
                  <c:v>0.26775471565455161</c:v>
                </c:pt>
                <c:pt idx="137">
                  <c:v>0.31986342454212136</c:v>
                </c:pt>
                <c:pt idx="138">
                  <c:v>0.49122584593372887</c:v>
                </c:pt>
                <c:pt idx="139">
                  <c:v>0.37957635055102601</c:v>
                </c:pt>
                <c:pt idx="140">
                  <c:v>0.37820261820458223</c:v>
                </c:pt>
                <c:pt idx="141">
                  <c:v>0.29683662861495225</c:v>
                </c:pt>
                <c:pt idx="142">
                  <c:v>0.26205384105957985</c:v>
                </c:pt>
                <c:pt idx="143">
                  <c:v>0.31008181831792275</c:v>
                </c:pt>
                <c:pt idx="144">
                  <c:v>0.24692182592206327</c:v>
                </c:pt>
                <c:pt idx="145">
                  <c:v>0.32690113643015101</c:v>
                </c:pt>
                <c:pt idx="146">
                  <c:v>0.45518544917044484</c:v>
                </c:pt>
                <c:pt idx="147">
                  <c:v>0.38736361911446121</c:v>
                </c:pt>
                <c:pt idx="148">
                  <c:v>0.2859196358611904</c:v>
                </c:pt>
                <c:pt idx="149">
                  <c:v>0.28097244140521666</c:v>
                </c:pt>
                <c:pt idx="150">
                  <c:v>0.17432495347282323</c:v>
                </c:pt>
                <c:pt idx="151">
                  <c:v>6.4271248472840936E-2</c:v>
                </c:pt>
                <c:pt idx="152">
                  <c:v>7.3610736915472277E-2</c:v>
                </c:pt>
                <c:pt idx="153">
                  <c:v>0.20123116704878066</c:v>
                </c:pt>
                <c:pt idx="154">
                  <c:v>0.21795057124679321</c:v>
                </c:pt>
                <c:pt idx="155">
                  <c:v>0.26668589065342307</c:v>
                </c:pt>
                <c:pt idx="156">
                  <c:v>0.30538211240045565</c:v>
                </c:pt>
                <c:pt idx="157">
                  <c:v>0.18010368052635484</c:v>
                </c:pt>
                <c:pt idx="158">
                  <c:v>0.16756977081915136</c:v>
                </c:pt>
                <c:pt idx="159">
                  <c:v>0.20097148999325382</c:v>
                </c:pt>
                <c:pt idx="160">
                  <c:v>0.1934508263933046</c:v>
                </c:pt>
                <c:pt idx="161">
                  <c:v>0.21067346553561159</c:v>
                </c:pt>
                <c:pt idx="162">
                  <c:v>0.18564779893411698</c:v>
                </c:pt>
                <c:pt idx="163">
                  <c:v>0.37933519346406419</c:v>
                </c:pt>
                <c:pt idx="164">
                  <c:v>0.26125598409793438</c:v>
                </c:pt>
                <c:pt idx="165">
                  <c:v>0.24052718233573681</c:v>
                </c:pt>
                <c:pt idx="166">
                  <c:v>0.19360108284591718</c:v>
                </c:pt>
                <c:pt idx="167">
                  <c:v>0.19526046704458014</c:v>
                </c:pt>
                <c:pt idx="168">
                  <c:v>8.9728317850391759E-2</c:v>
                </c:pt>
                <c:pt idx="169">
                  <c:v>0.10343776905288717</c:v>
                </c:pt>
                <c:pt idx="170">
                  <c:v>0.16496805882043294</c:v>
                </c:pt>
                <c:pt idx="171">
                  <c:v>8.781587146148305E-2</c:v>
                </c:pt>
                <c:pt idx="172">
                  <c:v>9.1224738141124154E-2</c:v>
                </c:pt>
                <c:pt idx="173">
                  <c:v>5.9655730144439409E-2</c:v>
                </c:pt>
                <c:pt idx="174">
                  <c:v>7.6848385836446542E-2</c:v>
                </c:pt>
                <c:pt idx="175">
                  <c:v>0.14940057627583883</c:v>
                </c:pt>
                <c:pt idx="176">
                  <c:v>0.1199024359958174</c:v>
                </c:pt>
                <c:pt idx="177">
                  <c:v>4.8769905546451546E-2</c:v>
                </c:pt>
                <c:pt idx="178">
                  <c:v>-5.325044904960341E-2</c:v>
                </c:pt>
                <c:pt idx="179">
                  <c:v>-0.10139184686064318</c:v>
                </c:pt>
                <c:pt idx="180">
                  <c:v>-2.0402128275951305E-2</c:v>
                </c:pt>
                <c:pt idx="181">
                  <c:v>-9.2563120363594348E-2</c:v>
                </c:pt>
                <c:pt idx="182">
                  <c:v>-0.22571368224012198</c:v>
                </c:pt>
                <c:pt idx="183">
                  <c:v>-0.13974517563928068</c:v>
                </c:pt>
                <c:pt idx="184">
                  <c:v>-0.1159932653694483</c:v>
                </c:pt>
                <c:pt idx="185">
                  <c:v>-0.15827029753780222</c:v>
                </c:pt>
                <c:pt idx="186">
                  <c:v>-0.15347734025216339</c:v>
                </c:pt>
                <c:pt idx="187">
                  <c:v>-0.25308370956557352</c:v>
                </c:pt>
                <c:pt idx="188">
                  <c:v>-0.27536882182951156</c:v>
                </c:pt>
                <c:pt idx="189">
                  <c:v>-0.25858401342800036</c:v>
                </c:pt>
                <c:pt idx="190">
                  <c:v>-0.13346515573960427</c:v>
                </c:pt>
                <c:pt idx="191">
                  <c:v>-0.130426931573317</c:v>
                </c:pt>
                <c:pt idx="192">
                  <c:v>-0.1726268894618129</c:v>
                </c:pt>
                <c:pt idx="193">
                  <c:v>-0.10743259136613297</c:v>
                </c:pt>
                <c:pt idx="194">
                  <c:v>-1.1151949437389246E-2</c:v>
                </c:pt>
                <c:pt idx="195">
                  <c:v>-0.13809159347683975</c:v>
                </c:pt>
                <c:pt idx="196">
                  <c:v>-0.1502444133022236</c:v>
                </c:pt>
                <c:pt idx="197">
                  <c:v>-0.19157450876535667</c:v>
                </c:pt>
                <c:pt idx="198">
                  <c:v>-0.24736011322969403</c:v>
                </c:pt>
                <c:pt idx="199">
                  <c:v>-0.19187878883066631</c:v>
                </c:pt>
                <c:pt idx="200">
                  <c:v>-0.21678475684506379</c:v>
                </c:pt>
                <c:pt idx="201">
                  <c:v>-0.16420390480862707</c:v>
                </c:pt>
                <c:pt idx="202">
                  <c:v>-0.17827896067020857</c:v>
                </c:pt>
                <c:pt idx="203">
                  <c:v>-0.23365963981693275</c:v>
                </c:pt>
                <c:pt idx="204">
                  <c:v>-0.24287732339496448</c:v>
                </c:pt>
                <c:pt idx="205">
                  <c:v>-0.23996815917103828</c:v>
                </c:pt>
                <c:pt idx="206">
                  <c:v>-0.26077446908930962</c:v>
                </c:pt>
                <c:pt idx="207">
                  <c:v>-0.14857190363521544</c:v>
                </c:pt>
                <c:pt idx="208">
                  <c:v>-9.7035053080640019E-2</c:v>
                </c:pt>
                <c:pt idx="209">
                  <c:v>-1.5477568539388023E-2</c:v>
                </c:pt>
                <c:pt idx="210">
                  <c:v>8.6318864693177261E-2</c:v>
                </c:pt>
                <c:pt idx="211">
                  <c:v>0.10036351184675335</c:v>
                </c:pt>
                <c:pt idx="212">
                  <c:v>0.22162929983901269</c:v>
                </c:pt>
                <c:pt idx="213">
                  <c:v>0.18622420197091541</c:v>
                </c:pt>
                <c:pt idx="214">
                  <c:v>0.1301811934726346</c:v>
                </c:pt>
                <c:pt idx="215">
                  <c:v>0.263803999856075</c:v>
                </c:pt>
                <c:pt idx="216">
                  <c:v>0.32187681329610635</c:v>
                </c:pt>
                <c:pt idx="217">
                  <c:v>0.36116020725453851</c:v>
                </c:pt>
                <c:pt idx="218">
                  <c:v>0.32779595167838399</c:v>
                </c:pt>
                <c:pt idx="219">
                  <c:v>0.20762996720510993</c:v>
                </c:pt>
                <c:pt idx="220">
                  <c:v>0.16302579167312198</c:v>
                </c:pt>
                <c:pt idx="221">
                  <c:v>0.17069262801436635</c:v>
                </c:pt>
                <c:pt idx="222">
                  <c:v>0.11250009918611369</c:v>
                </c:pt>
                <c:pt idx="223">
                  <c:v>9.5465301976515163E-2</c:v>
                </c:pt>
                <c:pt idx="224">
                  <c:v>0.11908992083457108</c:v>
                </c:pt>
                <c:pt idx="225">
                  <c:v>7.5653598947845166E-2</c:v>
                </c:pt>
                <c:pt idx="226">
                  <c:v>0.10926100959534066</c:v>
                </c:pt>
                <c:pt idx="227">
                  <c:v>8.9934524105044378E-2</c:v>
                </c:pt>
                <c:pt idx="228">
                  <c:v>4.4327367126999646E-2</c:v>
                </c:pt>
                <c:pt idx="229">
                  <c:v>5.1234159015158223E-2</c:v>
                </c:pt>
                <c:pt idx="230">
                  <c:v>4.8285849782143758E-2</c:v>
                </c:pt>
                <c:pt idx="231">
                  <c:v>4.4748419405154408E-2</c:v>
                </c:pt>
                <c:pt idx="232">
                  <c:v>6.3193723977887514E-2</c:v>
                </c:pt>
                <c:pt idx="233">
                  <c:v>4.4256855917335594E-2</c:v>
                </c:pt>
                <c:pt idx="234">
                  <c:v>0.12023026402958792</c:v>
                </c:pt>
                <c:pt idx="235">
                  <c:v>0.10513110107522913</c:v>
                </c:pt>
                <c:pt idx="236">
                  <c:v>0.10248713193259675</c:v>
                </c:pt>
                <c:pt idx="237">
                  <c:v>6.7961477906664597E-2</c:v>
                </c:pt>
                <c:pt idx="238">
                  <c:v>6.4456251793833463E-2</c:v>
                </c:pt>
                <c:pt idx="239">
                  <c:v>3.001022648322501E-2</c:v>
                </c:pt>
                <c:pt idx="240">
                  <c:v>8.3647205403553804E-2</c:v>
                </c:pt>
                <c:pt idx="241">
                  <c:v>6.4024642353432568E-2</c:v>
                </c:pt>
                <c:pt idx="242">
                  <c:v>9.6799085449791142E-2</c:v>
                </c:pt>
                <c:pt idx="243">
                  <c:v>0.13291266126974452</c:v>
                </c:pt>
                <c:pt idx="244">
                  <c:v>6.5958846831724718E-2</c:v>
                </c:pt>
                <c:pt idx="245">
                  <c:v>6.6203317227758865E-2</c:v>
                </c:pt>
                <c:pt idx="246">
                  <c:v>3.441959693184287E-2</c:v>
                </c:pt>
                <c:pt idx="247">
                  <c:v>6.8415914556144874E-2</c:v>
                </c:pt>
                <c:pt idx="248">
                  <c:v>8.7108594380411131E-2</c:v>
                </c:pt>
                <c:pt idx="249">
                  <c:v>0.14161434419255572</c:v>
                </c:pt>
                <c:pt idx="250">
                  <c:v>0.12097034559929476</c:v>
                </c:pt>
                <c:pt idx="251">
                  <c:v>0.13619431757718287</c:v>
                </c:pt>
                <c:pt idx="252">
                  <c:v>0.12355480863415691</c:v>
                </c:pt>
                <c:pt idx="253">
                  <c:v>9.8511633572224117E-2</c:v>
                </c:pt>
                <c:pt idx="254">
                  <c:v>9.7299335444096094E-2</c:v>
                </c:pt>
                <c:pt idx="255">
                  <c:v>0.13105348804434749</c:v>
                </c:pt>
                <c:pt idx="256">
                  <c:v>0.20512722403477363</c:v>
                </c:pt>
                <c:pt idx="257">
                  <c:v>0.18355379782249726</c:v>
                </c:pt>
                <c:pt idx="258">
                  <c:v>0.1399041101336771</c:v>
                </c:pt>
                <c:pt idx="259">
                  <c:v>0.13051652148907986</c:v>
                </c:pt>
                <c:pt idx="260">
                  <c:v>0.1429052868433783</c:v>
                </c:pt>
                <c:pt idx="261">
                  <c:v>0.12441766066783885</c:v>
                </c:pt>
                <c:pt idx="262">
                  <c:v>5.7481283217261911E-2</c:v>
                </c:pt>
                <c:pt idx="263">
                  <c:v>3.529573029014265E-2</c:v>
                </c:pt>
                <c:pt idx="264">
                  <c:v>-4.1502072960716445E-2</c:v>
                </c:pt>
                <c:pt idx="265">
                  <c:v>-5.4157563813784657E-2</c:v>
                </c:pt>
                <c:pt idx="266">
                  <c:v>-6.908494505881943E-2</c:v>
                </c:pt>
                <c:pt idx="267">
                  <c:v>-6.52873636989664E-2</c:v>
                </c:pt>
                <c:pt idx="268">
                  <c:v>-8.5089695956833508E-2</c:v>
                </c:pt>
                <c:pt idx="269">
                  <c:v>-0.14856818409926922</c:v>
                </c:pt>
                <c:pt idx="270">
                  <c:v>-0.12911007058332719</c:v>
                </c:pt>
                <c:pt idx="271">
                  <c:v>-0.12968882780540456</c:v>
                </c:pt>
                <c:pt idx="272">
                  <c:v>-0.23605044375307022</c:v>
                </c:pt>
                <c:pt idx="273">
                  <c:v>-0.3747499019777269</c:v>
                </c:pt>
                <c:pt idx="274">
                  <c:v>-0.39489853698942834</c:v>
                </c:pt>
                <c:pt idx="275">
                  <c:v>-0.38485793046178662</c:v>
                </c:pt>
                <c:pt idx="276">
                  <c:v>-0.40090676751337884</c:v>
                </c:pt>
                <c:pt idx="277">
                  <c:v>-0.44756241461727747</c:v>
                </c:pt>
                <c:pt idx="278">
                  <c:v>-0.39678685676461478</c:v>
                </c:pt>
                <c:pt idx="279">
                  <c:v>-0.37008060146417088</c:v>
                </c:pt>
                <c:pt idx="280">
                  <c:v>-0.34364957246015521</c:v>
                </c:pt>
                <c:pt idx="281">
                  <c:v>-0.28178124453124997</c:v>
                </c:pt>
                <c:pt idx="282">
                  <c:v>-0.22084933003184001</c:v>
                </c:pt>
                <c:pt idx="283">
                  <c:v>-0.20439962426321764</c:v>
                </c:pt>
                <c:pt idx="284">
                  <c:v>-9.3693225423881463E-2</c:v>
                </c:pt>
                <c:pt idx="285">
                  <c:v>6.9615422967742022E-2</c:v>
                </c:pt>
                <c:pt idx="286">
                  <c:v>0.22247391014096563</c:v>
                </c:pt>
                <c:pt idx="287">
                  <c:v>0.23454190534182118</c:v>
                </c:pt>
                <c:pt idx="288">
                  <c:v>0.3002736335770716</c:v>
                </c:pt>
                <c:pt idx="289">
                  <c:v>0.50252343173198855</c:v>
                </c:pt>
                <c:pt idx="290">
                  <c:v>0.465689976222254</c:v>
                </c:pt>
                <c:pt idx="291">
                  <c:v>0.35962001319787834</c:v>
                </c:pt>
                <c:pt idx="292">
                  <c:v>0.18524927238642749</c:v>
                </c:pt>
                <c:pt idx="293">
                  <c:v>0.12116559321220123</c:v>
                </c:pt>
                <c:pt idx="294">
                  <c:v>0.11556689584734672</c:v>
                </c:pt>
                <c:pt idx="295">
                  <c:v>2.8129922145999128E-2</c:v>
                </c:pt>
                <c:pt idx="296">
                  <c:v>7.9577703202613759E-2</c:v>
                </c:pt>
                <c:pt idx="297">
                  <c:v>0.14193350386905548</c:v>
                </c:pt>
                <c:pt idx="298">
                  <c:v>7.7507957624800505E-2</c:v>
                </c:pt>
                <c:pt idx="299">
                  <c:v>0.1278271384340878</c:v>
                </c:pt>
                <c:pt idx="300">
                  <c:v>0.19764962331403998</c:v>
                </c:pt>
                <c:pt idx="301">
                  <c:v>0.20165866872184143</c:v>
                </c:pt>
                <c:pt idx="302">
                  <c:v>0.13374027926256812</c:v>
                </c:pt>
                <c:pt idx="303">
                  <c:v>0.14908700064560498</c:v>
                </c:pt>
                <c:pt idx="304">
                  <c:v>0.23479673310958329</c:v>
                </c:pt>
                <c:pt idx="305">
                  <c:v>0.28129159993632769</c:v>
                </c:pt>
                <c:pt idx="306">
                  <c:v>0.17309373380015403</c:v>
                </c:pt>
                <c:pt idx="307">
                  <c:v>0.16158888634644097</c:v>
                </c:pt>
                <c:pt idx="308">
                  <c:v>-8.5698452680709001E-3</c:v>
                </c:pt>
                <c:pt idx="309">
                  <c:v>5.9192433115355582E-2</c:v>
                </c:pt>
                <c:pt idx="310">
                  <c:v>5.6253364316280738E-2</c:v>
                </c:pt>
                <c:pt idx="311">
                  <c:v>-3.183661423175919E-5</c:v>
                </c:pt>
                <c:pt idx="312">
                  <c:v>2.0441357806586298E-2</c:v>
                </c:pt>
                <c:pt idx="313">
                  <c:v>2.8977926674070474E-2</c:v>
                </c:pt>
                <c:pt idx="314">
                  <c:v>6.2330779770071773E-2</c:v>
                </c:pt>
                <c:pt idx="315">
                  <c:v>2.5153855851238829E-2</c:v>
                </c:pt>
                <c:pt idx="316">
                  <c:v>-2.5921793242765303E-2</c:v>
                </c:pt>
                <c:pt idx="317">
                  <c:v>3.1439316186402277E-2</c:v>
                </c:pt>
                <c:pt idx="318">
                  <c:v>6.7353758509565306E-2</c:v>
                </c:pt>
                <c:pt idx="319">
                  <c:v>0.15398431252224187</c:v>
                </c:pt>
                <c:pt idx="320">
                  <c:v>0.27332908024740632</c:v>
                </c:pt>
                <c:pt idx="321">
                  <c:v>0.12675335417624328</c:v>
                </c:pt>
                <c:pt idx="322">
                  <c:v>0.13570611590791878</c:v>
                </c:pt>
                <c:pt idx="323">
                  <c:v>0.13405690856978844</c:v>
                </c:pt>
                <c:pt idx="324">
                  <c:v>0.1414953758270337</c:v>
                </c:pt>
                <c:pt idx="325">
                  <c:v>0.10910315308742147</c:v>
                </c:pt>
                <c:pt idx="326">
                  <c:v>0.11410961774775395</c:v>
                </c:pt>
                <c:pt idx="327">
                  <c:v>0.14282744035300349</c:v>
                </c:pt>
                <c:pt idx="328">
                  <c:v>0.24452622221818454</c:v>
                </c:pt>
                <c:pt idx="329">
                  <c:v>0.17921535568999084</c:v>
                </c:pt>
                <c:pt idx="330">
                  <c:v>0.22214572832690696</c:v>
                </c:pt>
                <c:pt idx="331">
                  <c:v>0.16095069038506898</c:v>
                </c:pt>
                <c:pt idx="332">
                  <c:v>0.16719998170517938</c:v>
                </c:pt>
                <c:pt idx="333">
                  <c:v>0.24386754808839178</c:v>
                </c:pt>
                <c:pt idx="334">
                  <c:v>0.27512744858924554</c:v>
                </c:pt>
                <c:pt idx="335">
                  <c:v>0.29601249585590783</c:v>
                </c:pt>
                <c:pt idx="336">
                  <c:v>0.18989258722549662</c:v>
                </c:pt>
                <c:pt idx="337">
                  <c:v>0.22761895892767869</c:v>
                </c:pt>
                <c:pt idx="338">
                  <c:v>0.19318886584680184</c:v>
                </c:pt>
                <c:pt idx="339">
                  <c:v>0.17925975993541879</c:v>
                </c:pt>
                <c:pt idx="340">
                  <c:v>0.179568758843033</c:v>
                </c:pt>
                <c:pt idx="341">
                  <c:v>0.22035382661163624</c:v>
                </c:pt>
                <c:pt idx="342">
                  <c:v>0.1453020750096643</c:v>
                </c:pt>
                <c:pt idx="343">
                  <c:v>0.22682598613443825</c:v>
                </c:pt>
                <c:pt idx="344">
                  <c:v>0.17289999198828487</c:v>
                </c:pt>
                <c:pt idx="345">
                  <c:v>0.14887791009243256</c:v>
                </c:pt>
                <c:pt idx="346">
                  <c:v>0.14494879940194197</c:v>
                </c:pt>
                <c:pt idx="347">
                  <c:v>0.11390633789337311</c:v>
                </c:pt>
                <c:pt idx="348">
                  <c:v>0.11915248489623778</c:v>
                </c:pt>
                <c:pt idx="349">
                  <c:v>0.13178631071420535</c:v>
                </c:pt>
                <c:pt idx="350">
                  <c:v>0.10444146391734931</c:v>
                </c:pt>
                <c:pt idx="351">
                  <c:v>0.10698801148778496</c:v>
                </c:pt>
                <c:pt idx="352">
                  <c:v>9.5561873059125016E-2</c:v>
                </c:pt>
                <c:pt idx="353">
                  <c:v>5.248370244801577E-2</c:v>
                </c:pt>
                <c:pt idx="354">
                  <c:v>8.9694271964370922E-2</c:v>
                </c:pt>
                <c:pt idx="355">
                  <c:v>-1.5568737216711729E-2</c:v>
                </c:pt>
                <c:pt idx="356">
                  <c:v>-2.6497122110142123E-2</c:v>
                </c:pt>
                <c:pt idx="357">
                  <c:v>3.0380841164162835E-2</c:v>
                </c:pt>
                <c:pt idx="358">
                  <c:v>6.2149841520033767E-3</c:v>
                </c:pt>
                <c:pt idx="359">
                  <c:v>-7.2659972373926608E-3</c:v>
                </c:pt>
                <c:pt idx="360">
                  <c:v>-2.7443746722759246E-2</c:v>
                </c:pt>
                <c:pt idx="361">
                  <c:v>-8.1857933000712729E-2</c:v>
                </c:pt>
                <c:pt idx="362">
                  <c:v>-3.9411687380397648E-3</c:v>
                </c:pt>
                <c:pt idx="363">
                  <c:v>-9.6906564356409024E-3</c:v>
                </c:pt>
                <c:pt idx="364">
                  <c:v>-4.9539679556582054E-3</c:v>
                </c:pt>
                <c:pt idx="365">
                  <c:v>1.732820748572873E-2</c:v>
                </c:pt>
                <c:pt idx="366">
                  <c:v>3.3158418454853573E-2</c:v>
                </c:pt>
                <c:pt idx="367">
                  <c:v>0.10078689143866584</c:v>
                </c:pt>
                <c:pt idx="368">
                  <c:v>0.1292896398757313</c:v>
                </c:pt>
                <c:pt idx="369">
                  <c:v>2.2502016289764351E-2</c:v>
                </c:pt>
                <c:pt idx="370">
                  <c:v>5.6911931786642937E-2</c:v>
                </c:pt>
                <c:pt idx="371">
                  <c:v>9.5350226829389928E-2</c:v>
                </c:pt>
                <c:pt idx="372">
                  <c:v>0.17453002141245419</c:v>
                </c:pt>
                <c:pt idx="373">
                  <c:v>0.2232704789105901</c:v>
                </c:pt>
                <c:pt idx="374">
                  <c:v>0.1470962269368766</c:v>
                </c:pt>
                <c:pt idx="375">
                  <c:v>0.15440850938555326</c:v>
                </c:pt>
                <c:pt idx="376">
                  <c:v>0.15014669179388529</c:v>
                </c:pt>
                <c:pt idx="377">
                  <c:v>0.1546314611048063</c:v>
                </c:pt>
                <c:pt idx="378">
                  <c:v>0.13650162754087256</c:v>
                </c:pt>
                <c:pt idx="379">
                  <c:v>0.1385107707625822</c:v>
                </c:pt>
                <c:pt idx="380">
                  <c:v>0.16192175502200601</c:v>
                </c:pt>
                <c:pt idx="381">
                  <c:v>0.21123162933033865</c:v>
                </c:pt>
                <c:pt idx="382">
                  <c:v>0.17556315399774147</c:v>
                </c:pt>
                <c:pt idx="383">
                  <c:v>0.19419965511111917</c:v>
                </c:pt>
                <c:pt idx="384">
                  <c:v>0.23912724904102114</c:v>
                </c:pt>
                <c:pt idx="385">
                  <c:v>0.14815716473439972</c:v>
                </c:pt>
                <c:pt idx="386">
                  <c:v>0.1177245502700328</c:v>
                </c:pt>
                <c:pt idx="387">
                  <c:v>0.11066609488408628</c:v>
                </c:pt>
                <c:pt idx="388">
                  <c:v>0.12168088773432145</c:v>
                </c:pt>
                <c:pt idx="389">
                  <c:v>0.12171288214158292</c:v>
                </c:pt>
                <c:pt idx="390">
                  <c:v>0.1400599049253389</c:v>
                </c:pt>
                <c:pt idx="391">
                  <c:v>0.17392031033689651</c:v>
                </c:pt>
                <c:pt idx="392">
                  <c:v>0.15663496135528834</c:v>
                </c:pt>
                <c:pt idx="393">
                  <c:v>5.299658266351135E-2</c:v>
                </c:pt>
                <c:pt idx="394">
                  <c:v>6.7830050614721096E-2</c:v>
                </c:pt>
                <c:pt idx="395">
                  <c:v>-6.2372598219685021E-2</c:v>
                </c:pt>
                <c:pt idx="396">
                  <c:v>-4.2393064157577612E-2</c:v>
                </c:pt>
                <c:pt idx="397">
                  <c:v>2.603696987988062E-2</c:v>
                </c:pt>
                <c:pt idx="398">
                  <c:v>7.3282583552366415E-2</c:v>
                </c:pt>
                <c:pt idx="399">
                  <c:v>0.11245256830113637</c:v>
                </c:pt>
                <c:pt idx="400">
                  <c:v>1.7295884940905077E-2</c:v>
                </c:pt>
                <c:pt idx="401">
                  <c:v>8.2177879900524248E-2</c:v>
                </c:pt>
                <c:pt idx="402">
                  <c:v>5.8264540131763069E-2</c:v>
                </c:pt>
                <c:pt idx="403">
                  <c:v>8.5954743817346097E-3</c:v>
                </c:pt>
                <c:pt idx="404">
                  <c:v>2.1537557028789185E-2</c:v>
                </c:pt>
                <c:pt idx="405">
                  <c:v>0.1201516628443422</c:v>
                </c:pt>
                <c:pt idx="406">
                  <c:v>0.13796616467875561</c:v>
                </c:pt>
                <c:pt idx="407">
                  <c:v>0.2887807019564359</c:v>
                </c:pt>
                <c:pt idx="408">
                  <c:v>0.1928256732750579</c:v>
                </c:pt>
                <c:pt idx="409">
                  <c:v>6.0955500508012225E-2</c:v>
                </c:pt>
                <c:pt idx="410">
                  <c:v>-8.8134992463036077E-2</c:v>
                </c:pt>
                <c:pt idx="411">
                  <c:v>-1.1338110181384314E-2</c:v>
                </c:pt>
                <c:pt idx="412">
                  <c:v>0.10619317665116407</c:v>
                </c:pt>
                <c:pt idx="413">
                  <c:v>5.3889517996405158E-2</c:v>
                </c:pt>
                <c:pt idx="414">
                  <c:v>9.7551401302355345E-2</c:v>
                </c:pt>
                <c:pt idx="415">
                  <c:v>0.1960901928088945</c:v>
                </c:pt>
                <c:pt idx="416">
                  <c:v>0.1297594050194488</c:v>
                </c:pt>
                <c:pt idx="417">
                  <c:v>7.6508743032560431E-2</c:v>
                </c:pt>
                <c:pt idx="418">
                  <c:v>0.15302545895246361</c:v>
                </c:pt>
                <c:pt idx="419">
                  <c:v>0.16258923055265673</c:v>
                </c:pt>
              </c:numCache>
            </c:numRef>
          </c:val>
          <c:extLst>
            <c:ext xmlns:c14="http://schemas.microsoft.com/office/drawing/2007/8/2/chart" uri="{6F2FDCE9-48DA-4B69-8628-5D25D57E5C99}">
              <c14:invertSolidFillFmt>
                <c14:spPr xmlns:c14="http://schemas.microsoft.com/office/drawing/2007/8/2/chart">
                  <a:solidFill>
                    <a:srgbClr val="FF0000"/>
                  </a:solidFill>
                  <a:ln>
                    <a:noFill/>
                  </a:ln>
                  <a:effectLst/>
                </c14:spPr>
              </c14:invertSolidFillFmt>
            </c:ext>
            <c:ext xmlns:c16="http://schemas.microsoft.com/office/drawing/2014/chart" uri="{C3380CC4-5D6E-409C-BE32-E72D297353CC}">
              <c16:uniqueId val="{00000000-7DA4-4CCC-B15E-DFF2E3097698}"/>
            </c:ext>
          </c:extLst>
        </c:ser>
        <c:dLbls>
          <c:showLegendKey val="0"/>
          <c:showVal val="0"/>
          <c:showCatName val="0"/>
          <c:showSerName val="0"/>
          <c:showPercent val="0"/>
          <c:showBubbleSize val="0"/>
        </c:dLbls>
        <c:gapWidth val="0"/>
        <c:overlap val="100"/>
        <c:axId val="1209064848"/>
        <c:axId val="1169475552"/>
      </c:barChart>
      <c:lineChart>
        <c:grouping val="standard"/>
        <c:varyColors val="0"/>
        <c:ser>
          <c:idx val="0"/>
          <c:order val="0"/>
          <c:tx>
            <c:strRef>
              <c:f>SBO_Leading_vs_SP500!$D$1</c:f>
              <c:strCache>
                <c:ptCount val="1"/>
                <c:pt idx="0">
                  <c:v>SBO - Leading Index YoY</c:v>
                </c:pt>
              </c:strCache>
            </c:strRef>
          </c:tx>
          <c:spPr>
            <a:ln w="19050" cap="rnd">
              <a:solidFill>
                <a:schemeClr val="accent1"/>
              </a:solidFill>
              <a:round/>
            </a:ln>
            <a:effectLst/>
          </c:spPr>
          <c:marker>
            <c:symbol val="none"/>
          </c:marker>
          <c:trendline>
            <c:spPr>
              <a:ln w="12700" cap="rnd">
                <a:solidFill>
                  <a:schemeClr val="bg1"/>
                </a:solidFill>
                <a:prstDash val="solid"/>
              </a:ln>
              <a:effectLst/>
            </c:spPr>
            <c:trendlineType val="movingAvg"/>
            <c:period val="4"/>
            <c:dispRSqr val="0"/>
            <c:dispEq val="0"/>
          </c:trendline>
          <c:cat>
            <c:numRef>
              <c:f>SBO_Leading_vs_SP500!$A$2:$A$2000</c:f>
              <c:numCache>
                <c:formatCode>d\-mmm\-yy</c:formatCode>
                <c:ptCount val="1999"/>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SBO_Leading_vs_SP500!$D$2:$D$2000</c:f>
              <c:numCache>
                <c:formatCode>0.0</c:formatCode>
                <c:ptCount val="1999"/>
                <c:pt idx="12">
                  <c:v>-11</c:v>
                </c:pt>
                <c:pt idx="13">
                  <c:v>-2</c:v>
                </c:pt>
                <c:pt idx="14">
                  <c:v>-24</c:v>
                </c:pt>
                <c:pt idx="15">
                  <c:v>-25</c:v>
                </c:pt>
                <c:pt idx="16">
                  <c:v>-32</c:v>
                </c:pt>
                <c:pt idx="17">
                  <c:v>-17</c:v>
                </c:pt>
                <c:pt idx="18">
                  <c:v>4</c:v>
                </c:pt>
                <c:pt idx="19">
                  <c:v>36</c:v>
                </c:pt>
                <c:pt idx="20">
                  <c:v>21</c:v>
                </c:pt>
                <c:pt idx="21">
                  <c:v>9</c:v>
                </c:pt>
                <c:pt idx="22">
                  <c:v>-1</c:v>
                </c:pt>
                <c:pt idx="23">
                  <c:v>-18</c:v>
                </c:pt>
                <c:pt idx="24">
                  <c:v>-11</c:v>
                </c:pt>
                <c:pt idx="25">
                  <c:v>-26</c:v>
                </c:pt>
                <c:pt idx="26">
                  <c:v>-2</c:v>
                </c:pt>
                <c:pt idx="27">
                  <c:v>2</c:v>
                </c:pt>
                <c:pt idx="28">
                  <c:v>-2</c:v>
                </c:pt>
                <c:pt idx="29">
                  <c:v>-8</c:v>
                </c:pt>
                <c:pt idx="30">
                  <c:v>-20</c:v>
                </c:pt>
                <c:pt idx="31">
                  <c:v>-25</c:v>
                </c:pt>
                <c:pt idx="32">
                  <c:v>-16</c:v>
                </c:pt>
                <c:pt idx="33">
                  <c:v>0</c:v>
                </c:pt>
                <c:pt idx="34">
                  <c:v>21</c:v>
                </c:pt>
                <c:pt idx="35">
                  <c:v>15</c:v>
                </c:pt>
                <c:pt idx="36">
                  <c:v>7</c:v>
                </c:pt>
                <c:pt idx="37">
                  <c:v>25</c:v>
                </c:pt>
                <c:pt idx="38">
                  <c:v>-12</c:v>
                </c:pt>
                <c:pt idx="39">
                  <c:v>-28</c:v>
                </c:pt>
                <c:pt idx="40">
                  <c:v>-20</c:v>
                </c:pt>
                <c:pt idx="41">
                  <c:v>-16</c:v>
                </c:pt>
                <c:pt idx="42">
                  <c:v>-9</c:v>
                </c:pt>
                <c:pt idx="43">
                  <c:v>-9</c:v>
                </c:pt>
                <c:pt idx="44">
                  <c:v>17</c:v>
                </c:pt>
                <c:pt idx="45">
                  <c:v>4</c:v>
                </c:pt>
                <c:pt idx="46">
                  <c:v>-11</c:v>
                </c:pt>
                <c:pt idx="47">
                  <c:v>1</c:v>
                </c:pt>
                <c:pt idx="48">
                  <c:v>-7</c:v>
                </c:pt>
                <c:pt idx="49">
                  <c:v>-18</c:v>
                </c:pt>
                <c:pt idx="50">
                  <c:v>1</c:v>
                </c:pt>
                <c:pt idx="51">
                  <c:v>18</c:v>
                </c:pt>
                <c:pt idx="52">
                  <c:v>21</c:v>
                </c:pt>
                <c:pt idx="53">
                  <c:v>2</c:v>
                </c:pt>
                <c:pt idx="54">
                  <c:v>2</c:v>
                </c:pt>
                <c:pt idx="55">
                  <c:v>-52</c:v>
                </c:pt>
                <c:pt idx="56">
                  <c:v>-78</c:v>
                </c:pt>
                <c:pt idx="57">
                  <c:v>-98</c:v>
                </c:pt>
                <c:pt idx="58">
                  <c:v>-69</c:v>
                </c:pt>
                <c:pt idx="59">
                  <c:v>-50</c:v>
                </c:pt>
                <c:pt idx="60">
                  <c:v>-38</c:v>
                </c:pt>
                <c:pt idx="61">
                  <c:v>25</c:v>
                </c:pt>
                <c:pt idx="62">
                  <c:v>64</c:v>
                </c:pt>
                <c:pt idx="63">
                  <c:v>66</c:v>
                </c:pt>
                <c:pt idx="64">
                  <c:v>61</c:v>
                </c:pt>
                <c:pt idx="65">
                  <c:v>65</c:v>
                </c:pt>
                <c:pt idx="66">
                  <c:v>71</c:v>
                </c:pt>
                <c:pt idx="67">
                  <c:v>97</c:v>
                </c:pt>
                <c:pt idx="68">
                  <c:v>100</c:v>
                </c:pt>
                <c:pt idx="69">
                  <c:v>114</c:v>
                </c:pt>
                <c:pt idx="70">
                  <c:v>79</c:v>
                </c:pt>
                <c:pt idx="71">
                  <c:v>61</c:v>
                </c:pt>
                <c:pt idx="72">
                  <c:v>69</c:v>
                </c:pt>
                <c:pt idx="73">
                  <c:v>18</c:v>
                </c:pt>
                <c:pt idx="74">
                  <c:v>-7</c:v>
                </c:pt>
                <c:pt idx="75">
                  <c:v>-4</c:v>
                </c:pt>
                <c:pt idx="76">
                  <c:v>0</c:v>
                </c:pt>
                <c:pt idx="77">
                  <c:v>-8</c:v>
                </c:pt>
                <c:pt idx="78">
                  <c:v>-34</c:v>
                </c:pt>
                <c:pt idx="79">
                  <c:v>-22</c:v>
                </c:pt>
                <c:pt idx="80">
                  <c:v>-23</c:v>
                </c:pt>
                <c:pt idx="81">
                  <c:v>-21</c:v>
                </c:pt>
                <c:pt idx="82">
                  <c:v>9</c:v>
                </c:pt>
                <c:pt idx="83">
                  <c:v>19</c:v>
                </c:pt>
                <c:pt idx="84">
                  <c:v>2</c:v>
                </c:pt>
                <c:pt idx="85">
                  <c:v>-39</c:v>
                </c:pt>
                <c:pt idx="86">
                  <c:v>-78</c:v>
                </c:pt>
                <c:pt idx="87">
                  <c:v>-91</c:v>
                </c:pt>
                <c:pt idx="88">
                  <c:v>-118</c:v>
                </c:pt>
                <c:pt idx="89">
                  <c:v>-115</c:v>
                </c:pt>
                <c:pt idx="90">
                  <c:v>-82</c:v>
                </c:pt>
                <c:pt idx="91">
                  <c:v>-99</c:v>
                </c:pt>
                <c:pt idx="92">
                  <c:v>-74</c:v>
                </c:pt>
                <c:pt idx="93">
                  <c:v>-61</c:v>
                </c:pt>
                <c:pt idx="94">
                  <c:v>-41</c:v>
                </c:pt>
                <c:pt idx="95">
                  <c:v>-46</c:v>
                </c:pt>
                <c:pt idx="96">
                  <c:v>-27</c:v>
                </c:pt>
                <c:pt idx="97">
                  <c:v>2</c:v>
                </c:pt>
                <c:pt idx="98">
                  <c:v>22</c:v>
                </c:pt>
                <c:pt idx="99">
                  <c:v>15</c:v>
                </c:pt>
                <c:pt idx="100">
                  <c:v>48</c:v>
                </c:pt>
                <c:pt idx="101">
                  <c:v>58</c:v>
                </c:pt>
                <c:pt idx="102">
                  <c:v>38</c:v>
                </c:pt>
                <c:pt idx="103">
                  <c:v>65</c:v>
                </c:pt>
                <c:pt idx="104">
                  <c:v>41</c:v>
                </c:pt>
                <c:pt idx="105">
                  <c:v>47</c:v>
                </c:pt>
                <c:pt idx="106">
                  <c:v>51</c:v>
                </c:pt>
                <c:pt idx="107">
                  <c:v>32</c:v>
                </c:pt>
                <c:pt idx="108">
                  <c:v>21</c:v>
                </c:pt>
                <c:pt idx="109">
                  <c:v>5</c:v>
                </c:pt>
                <c:pt idx="110">
                  <c:v>16</c:v>
                </c:pt>
                <c:pt idx="111">
                  <c:v>17</c:v>
                </c:pt>
                <c:pt idx="112">
                  <c:v>8</c:v>
                </c:pt>
                <c:pt idx="113">
                  <c:v>2</c:v>
                </c:pt>
                <c:pt idx="114">
                  <c:v>21</c:v>
                </c:pt>
                <c:pt idx="115">
                  <c:v>20</c:v>
                </c:pt>
                <c:pt idx="116">
                  <c:v>31</c:v>
                </c:pt>
                <c:pt idx="117">
                  <c:v>16</c:v>
                </c:pt>
                <c:pt idx="118">
                  <c:v>-10</c:v>
                </c:pt>
                <c:pt idx="119">
                  <c:v>-13</c:v>
                </c:pt>
                <c:pt idx="120">
                  <c:v>-30</c:v>
                </c:pt>
                <c:pt idx="121">
                  <c:v>-15</c:v>
                </c:pt>
                <c:pt idx="122">
                  <c:v>-18</c:v>
                </c:pt>
                <c:pt idx="123">
                  <c:v>-4</c:v>
                </c:pt>
                <c:pt idx="124">
                  <c:v>-8</c:v>
                </c:pt>
                <c:pt idx="125">
                  <c:v>6</c:v>
                </c:pt>
                <c:pt idx="126">
                  <c:v>-7</c:v>
                </c:pt>
                <c:pt idx="127">
                  <c:v>-10</c:v>
                </c:pt>
                <c:pt idx="128">
                  <c:v>-27</c:v>
                </c:pt>
                <c:pt idx="129">
                  <c:v>-15</c:v>
                </c:pt>
                <c:pt idx="130">
                  <c:v>-40</c:v>
                </c:pt>
                <c:pt idx="131">
                  <c:v>-16</c:v>
                </c:pt>
                <c:pt idx="132">
                  <c:v>8</c:v>
                </c:pt>
                <c:pt idx="133">
                  <c:v>12</c:v>
                </c:pt>
                <c:pt idx="134">
                  <c:v>-4</c:v>
                </c:pt>
                <c:pt idx="135">
                  <c:v>-5</c:v>
                </c:pt>
                <c:pt idx="136">
                  <c:v>20</c:v>
                </c:pt>
                <c:pt idx="137">
                  <c:v>8</c:v>
                </c:pt>
                <c:pt idx="138">
                  <c:v>27</c:v>
                </c:pt>
                <c:pt idx="139">
                  <c:v>27</c:v>
                </c:pt>
                <c:pt idx="140">
                  <c:v>34</c:v>
                </c:pt>
                <c:pt idx="141">
                  <c:v>28</c:v>
                </c:pt>
                <c:pt idx="142">
                  <c:v>45</c:v>
                </c:pt>
                <c:pt idx="143">
                  <c:v>26</c:v>
                </c:pt>
                <c:pt idx="144">
                  <c:v>3</c:v>
                </c:pt>
                <c:pt idx="145">
                  <c:v>-1</c:v>
                </c:pt>
                <c:pt idx="146">
                  <c:v>3</c:v>
                </c:pt>
                <c:pt idx="147">
                  <c:v>22</c:v>
                </c:pt>
                <c:pt idx="148">
                  <c:v>5</c:v>
                </c:pt>
                <c:pt idx="149">
                  <c:v>-13</c:v>
                </c:pt>
                <c:pt idx="150">
                  <c:v>-22</c:v>
                </c:pt>
                <c:pt idx="151">
                  <c:v>-42</c:v>
                </c:pt>
                <c:pt idx="152">
                  <c:v>-48</c:v>
                </c:pt>
                <c:pt idx="153">
                  <c:v>-59</c:v>
                </c:pt>
                <c:pt idx="154">
                  <c:v>-37</c:v>
                </c:pt>
                <c:pt idx="155">
                  <c:v>-25</c:v>
                </c:pt>
                <c:pt idx="156">
                  <c:v>-15</c:v>
                </c:pt>
                <c:pt idx="157">
                  <c:v>-17</c:v>
                </c:pt>
                <c:pt idx="158">
                  <c:v>-14</c:v>
                </c:pt>
                <c:pt idx="159">
                  <c:v>-30</c:v>
                </c:pt>
                <c:pt idx="160">
                  <c:v>-29</c:v>
                </c:pt>
                <c:pt idx="161">
                  <c:v>-13</c:v>
                </c:pt>
                <c:pt idx="162">
                  <c:v>-2</c:v>
                </c:pt>
                <c:pt idx="163">
                  <c:v>12</c:v>
                </c:pt>
                <c:pt idx="164">
                  <c:v>26</c:v>
                </c:pt>
                <c:pt idx="165">
                  <c:v>30</c:v>
                </c:pt>
                <c:pt idx="166">
                  <c:v>30</c:v>
                </c:pt>
                <c:pt idx="167">
                  <c:v>20</c:v>
                </c:pt>
                <c:pt idx="168">
                  <c:v>23</c:v>
                </c:pt>
                <c:pt idx="169">
                  <c:v>3</c:v>
                </c:pt>
                <c:pt idx="170">
                  <c:v>-2</c:v>
                </c:pt>
                <c:pt idx="171">
                  <c:v>0</c:v>
                </c:pt>
                <c:pt idx="172">
                  <c:v>-1</c:v>
                </c:pt>
                <c:pt idx="173">
                  <c:v>-15</c:v>
                </c:pt>
                <c:pt idx="174">
                  <c:v>-2</c:v>
                </c:pt>
                <c:pt idx="175">
                  <c:v>13</c:v>
                </c:pt>
                <c:pt idx="176">
                  <c:v>-3</c:v>
                </c:pt>
                <c:pt idx="177">
                  <c:v>-16</c:v>
                </c:pt>
                <c:pt idx="178">
                  <c:v>-35</c:v>
                </c:pt>
                <c:pt idx="179">
                  <c:v>-60</c:v>
                </c:pt>
                <c:pt idx="180">
                  <c:v>-43</c:v>
                </c:pt>
                <c:pt idx="181">
                  <c:v>1</c:v>
                </c:pt>
                <c:pt idx="182">
                  <c:v>28</c:v>
                </c:pt>
                <c:pt idx="183">
                  <c:v>25</c:v>
                </c:pt>
                <c:pt idx="184">
                  <c:v>39</c:v>
                </c:pt>
                <c:pt idx="185">
                  <c:v>39</c:v>
                </c:pt>
                <c:pt idx="186">
                  <c:v>32</c:v>
                </c:pt>
                <c:pt idx="187">
                  <c:v>30</c:v>
                </c:pt>
                <c:pt idx="188">
                  <c:v>11</c:v>
                </c:pt>
                <c:pt idx="189">
                  <c:v>40</c:v>
                </c:pt>
                <c:pt idx="190">
                  <c:v>64</c:v>
                </c:pt>
                <c:pt idx="191">
                  <c:v>118</c:v>
                </c:pt>
                <c:pt idx="192">
                  <c:v>99</c:v>
                </c:pt>
                <c:pt idx="193">
                  <c:v>76</c:v>
                </c:pt>
                <c:pt idx="194">
                  <c:v>94</c:v>
                </c:pt>
                <c:pt idx="195">
                  <c:v>63</c:v>
                </c:pt>
                <c:pt idx="196">
                  <c:v>44</c:v>
                </c:pt>
                <c:pt idx="197">
                  <c:v>60</c:v>
                </c:pt>
                <c:pt idx="198">
                  <c:v>17</c:v>
                </c:pt>
                <c:pt idx="199">
                  <c:v>32</c:v>
                </c:pt>
                <c:pt idx="200">
                  <c:v>50</c:v>
                </c:pt>
                <c:pt idx="201">
                  <c:v>25</c:v>
                </c:pt>
                <c:pt idx="202">
                  <c:v>27</c:v>
                </c:pt>
                <c:pt idx="203">
                  <c:v>-26</c:v>
                </c:pt>
                <c:pt idx="204">
                  <c:v>-33</c:v>
                </c:pt>
                <c:pt idx="205">
                  <c:v>-52</c:v>
                </c:pt>
                <c:pt idx="206">
                  <c:v>-107</c:v>
                </c:pt>
                <c:pt idx="207">
                  <c:v>-14</c:v>
                </c:pt>
                <c:pt idx="208">
                  <c:v>-4</c:v>
                </c:pt>
                <c:pt idx="209">
                  <c:v>21</c:v>
                </c:pt>
                <c:pt idx="210">
                  <c:v>21</c:v>
                </c:pt>
                <c:pt idx="211">
                  <c:v>7</c:v>
                </c:pt>
                <c:pt idx="212">
                  <c:v>14</c:v>
                </c:pt>
                <c:pt idx="213">
                  <c:v>39</c:v>
                </c:pt>
                <c:pt idx="214">
                  <c:v>27</c:v>
                </c:pt>
                <c:pt idx="215">
                  <c:v>67</c:v>
                </c:pt>
                <c:pt idx="216">
                  <c:v>57</c:v>
                </c:pt>
                <c:pt idx="217">
                  <c:v>54</c:v>
                </c:pt>
                <c:pt idx="218">
                  <c:v>56</c:v>
                </c:pt>
                <c:pt idx="219">
                  <c:v>21</c:v>
                </c:pt>
                <c:pt idx="220">
                  <c:v>-3</c:v>
                </c:pt>
                <c:pt idx="221">
                  <c:v>-27</c:v>
                </c:pt>
                <c:pt idx="222">
                  <c:v>14</c:v>
                </c:pt>
                <c:pt idx="223">
                  <c:v>-16</c:v>
                </c:pt>
                <c:pt idx="224">
                  <c:v>3</c:v>
                </c:pt>
                <c:pt idx="225">
                  <c:v>-28</c:v>
                </c:pt>
                <c:pt idx="226">
                  <c:v>9</c:v>
                </c:pt>
                <c:pt idx="227">
                  <c:v>-30</c:v>
                </c:pt>
                <c:pt idx="228">
                  <c:v>-37</c:v>
                </c:pt>
                <c:pt idx="229">
                  <c:v>-18</c:v>
                </c:pt>
                <c:pt idx="230">
                  <c:v>-13</c:v>
                </c:pt>
                <c:pt idx="231">
                  <c:v>-72</c:v>
                </c:pt>
                <c:pt idx="232">
                  <c:v>-52</c:v>
                </c:pt>
                <c:pt idx="233">
                  <c:v>-27</c:v>
                </c:pt>
                <c:pt idx="234">
                  <c:v>-58</c:v>
                </c:pt>
                <c:pt idx="235">
                  <c:v>-51</c:v>
                </c:pt>
                <c:pt idx="236">
                  <c:v>-73</c:v>
                </c:pt>
                <c:pt idx="237">
                  <c:v>-29</c:v>
                </c:pt>
                <c:pt idx="238">
                  <c:v>-91</c:v>
                </c:pt>
                <c:pt idx="239">
                  <c:v>-52</c:v>
                </c:pt>
                <c:pt idx="240">
                  <c:v>-39</c:v>
                </c:pt>
                <c:pt idx="241">
                  <c:v>-33</c:v>
                </c:pt>
                <c:pt idx="242">
                  <c:v>-46</c:v>
                </c:pt>
                <c:pt idx="243">
                  <c:v>-13</c:v>
                </c:pt>
                <c:pt idx="244">
                  <c:v>-33</c:v>
                </c:pt>
                <c:pt idx="245">
                  <c:v>-63</c:v>
                </c:pt>
                <c:pt idx="246">
                  <c:v>-41</c:v>
                </c:pt>
                <c:pt idx="247">
                  <c:v>-41</c:v>
                </c:pt>
                <c:pt idx="248">
                  <c:v>-8</c:v>
                </c:pt>
                <c:pt idx="249">
                  <c:v>-11</c:v>
                </c:pt>
                <c:pt idx="250">
                  <c:v>-5</c:v>
                </c:pt>
                <c:pt idx="251">
                  <c:v>-50</c:v>
                </c:pt>
                <c:pt idx="252">
                  <c:v>-20</c:v>
                </c:pt>
                <c:pt idx="253">
                  <c:v>-19</c:v>
                </c:pt>
                <c:pt idx="254">
                  <c:v>-8</c:v>
                </c:pt>
                <c:pt idx="255">
                  <c:v>-18</c:v>
                </c:pt>
                <c:pt idx="256">
                  <c:v>4</c:v>
                </c:pt>
                <c:pt idx="257">
                  <c:v>6</c:v>
                </c:pt>
                <c:pt idx="258">
                  <c:v>9</c:v>
                </c:pt>
                <c:pt idx="259">
                  <c:v>10</c:v>
                </c:pt>
                <c:pt idx="260">
                  <c:v>-6</c:v>
                </c:pt>
                <c:pt idx="261">
                  <c:v>-40</c:v>
                </c:pt>
                <c:pt idx="262">
                  <c:v>-52</c:v>
                </c:pt>
                <c:pt idx="263">
                  <c:v>-17</c:v>
                </c:pt>
                <c:pt idx="264">
                  <c:v>-64</c:v>
                </c:pt>
                <c:pt idx="265">
                  <c:v>-31</c:v>
                </c:pt>
                <c:pt idx="266">
                  <c:v>-53</c:v>
                </c:pt>
                <c:pt idx="267">
                  <c:v>-26</c:v>
                </c:pt>
                <c:pt idx="268">
                  <c:v>-41</c:v>
                </c:pt>
                <c:pt idx="269">
                  <c:v>-46</c:v>
                </c:pt>
                <c:pt idx="270">
                  <c:v>-56</c:v>
                </c:pt>
                <c:pt idx="271">
                  <c:v>-9</c:v>
                </c:pt>
                <c:pt idx="272">
                  <c:v>11</c:v>
                </c:pt>
                <c:pt idx="273">
                  <c:v>-30</c:v>
                </c:pt>
                <c:pt idx="274">
                  <c:v>-13</c:v>
                </c:pt>
                <c:pt idx="275">
                  <c:v>-31</c:v>
                </c:pt>
                <c:pt idx="276">
                  <c:v>-4</c:v>
                </c:pt>
                <c:pt idx="277">
                  <c:v>-51</c:v>
                </c:pt>
                <c:pt idx="278">
                  <c:v>-26</c:v>
                </c:pt>
                <c:pt idx="279">
                  <c:v>10</c:v>
                </c:pt>
                <c:pt idx="280">
                  <c:v>43</c:v>
                </c:pt>
                <c:pt idx="281">
                  <c:v>45</c:v>
                </c:pt>
                <c:pt idx="282">
                  <c:v>18</c:v>
                </c:pt>
                <c:pt idx="283">
                  <c:v>4</c:v>
                </c:pt>
                <c:pt idx="284">
                  <c:v>-28</c:v>
                </c:pt>
                <c:pt idx="285">
                  <c:v>33</c:v>
                </c:pt>
                <c:pt idx="286">
                  <c:v>15</c:v>
                </c:pt>
                <c:pt idx="287">
                  <c:v>28</c:v>
                </c:pt>
                <c:pt idx="288">
                  <c:v>36</c:v>
                </c:pt>
                <c:pt idx="289">
                  <c:v>30</c:v>
                </c:pt>
                <c:pt idx="290">
                  <c:v>43</c:v>
                </c:pt>
                <c:pt idx="291">
                  <c:v>5</c:v>
                </c:pt>
                <c:pt idx="292">
                  <c:v>3</c:v>
                </c:pt>
                <c:pt idx="293">
                  <c:v>-19</c:v>
                </c:pt>
                <c:pt idx="294">
                  <c:v>-18</c:v>
                </c:pt>
                <c:pt idx="295">
                  <c:v>-36</c:v>
                </c:pt>
                <c:pt idx="296">
                  <c:v>-21</c:v>
                </c:pt>
                <c:pt idx="297">
                  <c:v>-5</c:v>
                </c:pt>
                <c:pt idx="298">
                  <c:v>37</c:v>
                </c:pt>
                <c:pt idx="299">
                  <c:v>30</c:v>
                </c:pt>
                <c:pt idx="300">
                  <c:v>28</c:v>
                </c:pt>
                <c:pt idx="301">
                  <c:v>50</c:v>
                </c:pt>
                <c:pt idx="302">
                  <c:v>21</c:v>
                </c:pt>
                <c:pt idx="303">
                  <c:v>-12</c:v>
                </c:pt>
                <c:pt idx="304">
                  <c:v>-33</c:v>
                </c:pt>
                <c:pt idx="305">
                  <c:v>-10</c:v>
                </c:pt>
                <c:pt idx="306">
                  <c:v>2</c:v>
                </c:pt>
                <c:pt idx="307">
                  <c:v>-29</c:v>
                </c:pt>
                <c:pt idx="308">
                  <c:v>-30</c:v>
                </c:pt>
                <c:pt idx="309">
                  <c:v>-42</c:v>
                </c:pt>
                <c:pt idx="310">
                  <c:v>-54</c:v>
                </c:pt>
                <c:pt idx="311">
                  <c:v>-27</c:v>
                </c:pt>
                <c:pt idx="312">
                  <c:v>-25</c:v>
                </c:pt>
                <c:pt idx="313">
                  <c:v>-26</c:v>
                </c:pt>
                <c:pt idx="314">
                  <c:v>-7</c:v>
                </c:pt>
                <c:pt idx="315">
                  <c:v>13</c:v>
                </c:pt>
                <c:pt idx="316">
                  <c:v>20</c:v>
                </c:pt>
                <c:pt idx="317">
                  <c:v>6</c:v>
                </c:pt>
                <c:pt idx="318">
                  <c:v>18</c:v>
                </c:pt>
                <c:pt idx="319">
                  <c:v>56</c:v>
                </c:pt>
                <c:pt idx="320">
                  <c:v>50</c:v>
                </c:pt>
                <c:pt idx="321">
                  <c:v>36</c:v>
                </c:pt>
                <c:pt idx="322">
                  <c:v>-55</c:v>
                </c:pt>
                <c:pt idx="323">
                  <c:v>-67</c:v>
                </c:pt>
                <c:pt idx="324">
                  <c:v>-63</c:v>
                </c:pt>
                <c:pt idx="325">
                  <c:v>-50</c:v>
                </c:pt>
                <c:pt idx="326">
                  <c:v>-48</c:v>
                </c:pt>
                <c:pt idx="327">
                  <c:v>-22</c:v>
                </c:pt>
                <c:pt idx="328">
                  <c:v>-5</c:v>
                </c:pt>
                <c:pt idx="329">
                  <c:v>17</c:v>
                </c:pt>
                <c:pt idx="330">
                  <c:v>12</c:v>
                </c:pt>
                <c:pt idx="331">
                  <c:v>1</c:v>
                </c:pt>
                <c:pt idx="332">
                  <c:v>-19</c:v>
                </c:pt>
                <c:pt idx="333">
                  <c:v>-38</c:v>
                </c:pt>
                <c:pt idx="334">
                  <c:v>42</c:v>
                </c:pt>
                <c:pt idx="335">
                  <c:v>59</c:v>
                </c:pt>
                <c:pt idx="336">
                  <c:v>53</c:v>
                </c:pt>
                <c:pt idx="337">
                  <c:v>18</c:v>
                </c:pt>
                <c:pt idx="338">
                  <c:v>35</c:v>
                </c:pt>
                <c:pt idx="339">
                  <c:v>20</c:v>
                </c:pt>
                <c:pt idx="340">
                  <c:v>15</c:v>
                </c:pt>
                <c:pt idx="341">
                  <c:v>-7</c:v>
                </c:pt>
                <c:pt idx="342">
                  <c:v>6</c:v>
                </c:pt>
                <c:pt idx="343">
                  <c:v>4</c:v>
                </c:pt>
                <c:pt idx="344">
                  <c:v>25</c:v>
                </c:pt>
                <c:pt idx="345">
                  <c:v>42</c:v>
                </c:pt>
                <c:pt idx="346">
                  <c:v>72</c:v>
                </c:pt>
                <c:pt idx="347">
                  <c:v>66</c:v>
                </c:pt>
                <c:pt idx="348">
                  <c:v>34</c:v>
                </c:pt>
                <c:pt idx="349">
                  <c:v>57</c:v>
                </c:pt>
                <c:pt idx="350">
                  <c:v>29</c:v>
                </c:pt>
                <c:pt idx="351">
                  <c:v>13</c:v>
                </c:pt>
                <c:pt idx="352">
                  <c:v>3</c:v>
                </c:pt>
                <c:pt idx="353">
                  <c:v>-2</c:v>
                </c:pt>
                <c:pt idx="354">
                  <c:v>5</c:v>
                </c:pt>
                <c:pt idx="355">
                  <c:v>-2</c:v>
                </c:pt>
                <c:pt idx="356">
                  <c:v>-1</c:v>
                </c:pt>
                <c:pt idx="357">
                  <c:v>-2</c:v>
                </c:pt>
                <c:pt idx="358">
                  <c:v>-41</c:v>
                </c:pt>
                <c:pt idx="359">
                  <c:v>-64</c:v>
                </c:pt>
                <c:pt idx="360">
                  <c:v>-51</c:v>
                </c:pt>
                <c:pt idx="361">
                  <c:v>-58</c:v>
                </c:pt>
                <c:pt idx="362">
                  <c:v>-41</c:v>
                </c:pt>
                <c:pt idx="363">
                  <c:v>-32</c:v>
                </c:pt>
                <c:pt idx="364">
                  <c:v>-28</c:v>
                </c:pt>
                <c:pt idx="365">
                  <c:v>-1</c:v>
                </c:pt>
                <c:pt idx="366">
                  <c:v>-8</c:v>
                </c:pt>
                <c:pt idx="367">
                  <c:v>-13</c:v>
                </c:pt>
                <c:pt idx="368">
                  <c:v>-4</c:v>
                </c:pt>
                <c:pt idx="369">
                  <c:v>-5</c:v>
                </c:pt>
                <c:pt idx="370">
                  <c:v>52</c:v>
                </c:pt>
                <c:pt idx="371">
                  <c:v>147</c:v>
                </c:pt>
                <c:pt idx="372">
                  <c:v>163</c:v>
                </c:pt>
                <c:pt idx="373">
                  <c:v>158</c:v>
                </c:pt>
                <c:pt idx="374">
                  <c:v>153</c:v>
                </c:pt>
                <c:pt idx="375">
                  <c:v>136</c:v>
                </c:pt>
                <c:pt idx="376">
                  <c:v>126</c:v>
                </c:pt>
                <c:pt idx="377">
                  <c:v>107</c:v>
                </c:pt>
                <c:pt idx="378">
                  <c:v>111</c:v>
                </c:pt>
                <c:pt idx="379">
                  <c:v>124</c:v>
                </c:pt>
                <c:pt idx="380">
                  <c:v>95</c:v>
                </c:pt>
                <c:pt idx="381">
                  <c:v>102</c:v>
                </c:pt>
                <c:pt idx="382">
                  <c:v>100</c:v>
                </c:pt>
                <c:pt idx="383">
                  <c:v>-22</c:v>
                </c:pt>
                <c:pt idx="384">
                  <c:v>-4</c:v>
                </c:pt>
                <c:pt idx="385">
                  <c:v>6</c:v>
                </c:pt>
                <c:pt idx="386">
                  <c:v>-21</c:v>
                </c:pt>
                <c:pt idx="387">
                  <c:v>-15</c:v>
                </c:pt>
                <c:pt idx="388">
                  <c:v>9</c:v>
                </c:pt>
                <c:pt idx="389">
                  <c:v>15</c:v>
                </c:pt>
                <c:pt idx="390">
                  <c:v>8</c:v>
                </c:pt>
                <c:pt idx="391">
                  <c:v>15</c:v>
                </c:pt>
                <c:pt idx="392">
                  <c:v>20</c:v>
                </c:pt>
                <c:pt idx="393">
                  <c:v>14</c:v>
                </c:pt>
                <c:pt idx="394">
                  <c:v>-57</c:v>
                </c:pt>
                <c:pt idx="395">
                  <c:v>-34</c:v>
                </c:pt>
                <c:pt idx="396">
                  <c:v>-86</c:v>
                </c:pt>
                <c:pt idx="397">
                  <c:v>-79</c:v>
                </c:pt>
                <c:pt idx="398">
                  <c:v>-49</c:v>
                </c:pt>
                <c:pt idx="399">
                  <c:v>-31</c:v>
                </c:pt>
                <c:pt idx="400">
                  <c:v>-44</c:v>
                </c:pt>
                <c:pt idx="401">
                  <c:v>-43</c:v>
                </c:pt>
                <c:pt idx="402">
                  <c:v>-39</c:v>
                </c:pt>
                <c:pt idx="403">
                  <c:v>-64</c:v>
                </c:pt>
                <c:pt idx="404">
                  <c:v>-66</c:v>
                </c:pt>
                <c:pt idx="405">
                  <c:v>-57</c:v>
                </c:pt>
                <c:pt idx="406">
                  <c:v>-18</c:v>
                </c:pt>
                <c:pt idx="407">
                  <c:v>-8</c:v>
                </c:pt>
                <c:pt idx="408">
                  <c:v>26</c:v>
                </c:pt>
                <c:pt idx="409">
                  <c:v>32</c:v>
                </c:pt>
                <c:pt idx="410">
                  <c:v>-33</c:v>
                </c:pt>
                <c:pt idx="411">
                  <c:v>-15</c:v>
                </c:pt>
                <c:pt idx="412">
                  <c:v>-2</c:v>
                </c:pt>
                <c:pt idx="413">
                  <c:v>36</c:v>
                </c:pt>
                <c:pt idx="414">
                  <c:v>-7</c:v>
                </c:pt>
                <c:pt idx="415">
                  <c:v>15</c:v>
                </c:pt>
                <c:pt idx="416">
                  <c:v>52</c:v>
                </c:pt>
                <c:pt idx="417">
                  <c:v>31</c:v>
                </c:pt>
                <c:pt idx="418">
                  <c:v>-25</c:v>
                </c:pt>
                <c:pt idx="419">
                  <c:v>-80</c:v>
                </c:pt>
              </c:numCache>
            </c:numRef>
          </c:val>
          <c:smooth val="0"/>
          <c:extLst>
            <c:ext xmlns:c16="http://schemas.microsoft.com/office/drawing/2014/chart" uri="{C3380CC4-5D6E-409C-BE32-E72D297353CC}">
              <c16:uniqueId val="{00000002-7DA4-4CCC-B15E-DFF2E3097698}"/>
            </c:ext>
          </c:extLst>
        </c:ser>
        <c:dLbls>
          <c:showLegendKey val="0"/>
          <c:showVal val="0"/>
          <c:showCatName val="0"/>
          <c:showSerName val="0"/>
          <c:showPercent val="0"/>
          <c:showBubbleSize val="0"/>
        </c:dLbls>
        <c:marker val="1"/>
        <c:smooth val="0"/>
        <c:axId val="1222036832"/>
        <c:axId val="1227982304"/>
      </c:lineChart>
      <c:dateAx>
        <c:axId val="1222036832"/>
        <c:scaling>
          <c:orientation val="minMax"/>
        </c:scaling>
        <c:delete val="0"/>
        <c:axPos val="b"/>
        <c:numFmt formatCode="d\-mmm\-yy"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7982304"/>
        <c:crosses val="autoZero"/>
        <c:auto val="1"/>
        <c:lblOffset val="100"/>
        <c:baseTimeUnit val="months"/>
      </c:dateAx>
      <c:valAx>
        <c:axId val="1227982304"/>
        <c:scaling>
          <c:orientation val="minMax"/>
          <c:min val="-200"/>
        </c:scaling>
        <c:delete val="0"/>
        <c:axPos val="l"/>
        <c:majorGridlines>
          <c:spPr>
            <a:ln w="9525" cap="flat" cmpd="sng" algn="ctr">
              <a:solidFill>
                <a:schemeClr val="bg1">
                  <a:alpha val="20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50">
                    <a:solidFill>
                      <a:schemeClr val="bg1"/>
                    </a:solidFill>
                  </a:rPr>
                  <a:t>SBO Leading Index YoY Change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22036832"/>
        <c:crosses val="autoZero"/>
        <c:crossBetween val="between"/>
      </c:valAx>
      <c:valAx>
        <c:axId val="1169475552"/>
        <c:scaling>
          <c:orientation val="minMax"/>
          <c:min val="-0.60000000000000009"/>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GB" sz="1050">
                    <a:solidFill>
                      <a:schemeClr val="bg1"/>
                    </a:solidFill>
                  </a:rPr>
                  <a:t>S&amp;P 500 Index YoY %</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crossAx val="1209064848"/>
        <c:crosses val="max"/>
        <c:crossBetween val="between"/>
        <c:majorUnit val="0.1"/>
      </c:valAx>
      <c:catAx>
        <c:axId val="1209064848"/>
        <c:scaling>
          <c:orientation val="minMax"/>
        </c:scaling>
        <c:delete val="1"/>
        <c:axPos val="b"/>
        <c:majorTickMark val="out"/>
        <c:minorTickMark val="none"/>
        <c:tickLblPos val="nextTo"/>
        <c:crossAx val="1169475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10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1">
        <a:lumMod val="85000"/>
        <a:lumOff val="15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'Expansion Plans'!$B$1</c:f>
              <c:strCache>
                <c:ptCount val="1"/>
                <c:pt idx="0">
                  <c:v>Now a Good Time to Expand</c:v>
                </c:pt>
              </c:strCache>
            </c:strRef>
          </c:tx>
          <c:spPr>
            <a:ln w="19050" cap="rnd">
              <a:solidFill>
                <a:schemeClr val="accent4">
                  <a:lumMod val="40000"/>
                  <a:lumOff val="60000"/>
                </a:schemeClr>
              </a:solidFill>
              <a:round/>
            </a:ln>
            <a:effectLst/>
          </c:spPr>
          <c:marker>
            <c:symbol val="none"/>
          </c:marker>
          <c:cat>
            <c:numRef>
              <c:f>'Expansion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'Expansion Plans'!$B$2:$B$2999</c:f>
              <c:numCache>
                <c:formatCode>General</c:formatCode>
                <c:ptCount val="2998"/>
                <c:pt idx="0">
                  <c:v>20</c:v>
                </c:pt>
                <c:pt idx="1">
                  <c:v>19</c:v>
                </c:pt>
                <c:pt idx="2">
                  <c:v>26</c:v>
                </c:pt>
                <c:pt idx="3">
                  <c:v>27</c:v>
                </c:pt>
                <c:pt idx="4">
                  <c:v>26</c:v>
                </c:pt>
                <c:pt idx="5">
                  <c:v>23</c:v>
                </c:pt>
                <c:pt idx="6">
                  <c:v>20</c:v>
                </c:pt>
                <c:pt idx="7">
                  <c:v>16</c:v>
                </c:pt>
                <c:pt idx="8">
                  <c:v>19</c:v>
                </c:pt>
                <c:pt idx="9">
                  <c:v>19</c:v>
                </c:pt>
                <c:pt idx="10">
                  <c:v>16</c:v>
                </c:pt>
                <c:pt idx="11">
                  <c:v>18</c:v>
                </c:pt>
                <c:pt idx="12">
                  <c:v>18</c:v>
                </c:pt>
                <c:pt idx="13">
                  <c:v>17</c:v>
                </c:pt>
                <c:pt idx="14">
                  <c:v>21</c:v>
                </c:pt>
                <c:pt idx="15">
                  <c:v>18</c:v>
                </c:pt>
                <c:pt idx="16">
                  <c:v>18</c:v>
                </c:pt>
                <c:pt idx="17">
                  <c:v>20</c:v>
                </c:pt>
                <c:pt idx="18">
                  <c:v>19</c:v>
                </c:pt>
                <c:pt idx="19">
                  <c:v>21</c:v>
                </c:pt>
                <c:pt idx="20">
                  <c:v>21</c:v>
                </c:pt>
                <c:pt idx="21">
                  <c:v>18</c:v>
                </c:pt>
                <c:pt idx="22">
                  <c:v>13</c:v>
                </c:pt>
                <c:pt idx="23">
                  <c:v>16</c:v>
                </c:pt>
                <c:pt idx="24">
                  <c:v>13</c:v>
                </c:pt>
                <c:pt idx="25">
                  <c:v>15</c:v>
                </c:pt>
                <c:pt idx="26">
                  <c:v>18</c:v>
                </c:pt>
                <c:pt idx="27">
                  <c:v>20</c:v>
                </c:pt>
                <c:pt idx="28">
                  <c:v>19</c:v>
                </c:pt>
                <c:pt idx="29">
                  <c:v>20</c:v>
                </c:pt>
                <c:pt idx="30">
                  <c:v>19</c:v>
                </c:pt>
                <c:pt idx="31">
                  <c:v>22</c:v>
                </c:pt>
                <c:pt idx="32">
                  <c:v>17</c:v>
                </c:pt>
                <c:pt idx="33">
                  <c:v>17</c:v>
                </c:pt>
                <c:pt idx="34">
                  <c:v>18</c:v>
                </c:pt>
                <c:pt idx="35">
                  <c:v>17</c:v>
                </c:pt>
                <c:pt idx="36">
                  <c:v>17</c:v>
                </c:pt>
                <c:pt idx="37">
                  <c:v>21</c:v>
                </c:pt>
                <c:pt idx="38">
                  <c:v>16</c:v>
                </c:pt>
                <c:pt idx="39">
                  <c:v>14</c:v>
                </c:pt>
                <c:pt idx="40">
                  <c:v>15</c:v>
                </c:pt>
                <c:pt idx="41">
                  <c:v>16</c:v>
                </c:pt>
                <c:pt idx="42">
                  <c:v>16</c:v>
                </c:pt>
                <c:pt idx="43">
                  <c:v>16</c:v>
                </c:pt>
                <c:pt idx="44">
                  <c:v>21</c:v>
                </c:pt>
                <c:pt idx="45">
                  <c:v>17</c:v>
                </c:pt>
                <c:pt idx="46">
                  <c:v>13</c:v>
                </c:pt>
                <c:pt idx="47">
                  <c:v>16</c:v>
                </c:pt>
                <c:pt idx="48">
                  <c:v>15</c:v>
                </c:pt>
                <c:pt idx="49">
                  <c:v>12</c:v>
                </c:pt>
                <c:pt idx="50">
                  <c:v>15</c:v>
                </c:pt>
                <c:pt idx="51">
                  <c:v>15</c:v>
                </c:pt>
                <c:pt idx="52">
                  <c:v>16</c:v>
                </c:pt>
                <c:pt idx="53">
                  <c:v>16</c:v>
                </c:pt>
                <c:pt idx="54">
                  <c:v>13</c:v>
                </c:pt>
                <c:pt idx="55">
                  <c:v>10</c:v>
                </c:pt>
                <c:pt idx="56">
                  <c:v>9</c:v>
                </c:pt>
                <c:pt idx="57">
                  <c:v>7</c:v>
                </c:pt>
                <c:pt idx="58">
                  <c:v>7</c:v>
                </c:pt>
                <c:pt idx="59">
                  <c:v>7</c:v>
                </c:pt>
                <c:pt idx="60">
                  <c:v>5</c:v>
                </c:pt>
                <c:pt idx="61">
                  <c:v>9</c:v>
                </c:pt>
                <c:pt idx="62">
                  <c:v>12</c:v>
                </c:pt>
                <c:pt idx="63">
                  <c:v>12</c:v>
                </c:pt>
                <c:pt idx="64">
                  <c:v>11</c:v>
                </c:pt>
                <c:pt idx="65">
                  <c:v>13</c:v>
                </c:pt>
                <c:pt idx="66">
                  <c:v>11</c:v>
                </c:pt>
                <c:pt idx="67">
                  <c:v>15</c:v>
                </c:pt>
                <c:pt idx="68">
                  <c:v>11</c:v>
                </c:pt>
                <c:pt idx="69">
                  <c:v>12</c:v>
                </c:pt>
                <c:pt idx="70">
                  <c:v>8</c:v>
                </c:pt>
                <c:pt idx="71">
                  <c:v>10</c:v>
                </c:pt>
                <c:pt idx="72">
                  <c:v>10</c:v>
                </c:pt>
                <c:pt idx="73">
                  <c:v>12</c:v>
                </c:pt>
                <c:pt idx="74">
                  <c:v>10</c:v>
                </c:pt>
                <c:pt idx="75">
                  <c:v>14</c:v>
                </c:pt>
                <c:pt idx="76">
                  <c:v>15</c:v>
                </c:pt>
                <c:pt idx="77">
                  <c:v>13</c:v>
                </c:pt>
                <c:pt idx="78">
                  <c:v>12</c:v>
                </c:pt>
                <c:pt idx="79">
                  <c:v>12</c:v>
                </c:pt>
                <c:pt idx="80">
                  <c:v>13</c:v>
                </c:pt>
                <c:pt idx="81">
                  <c:v>11</c:v>
                </c:pt>
                <c:pt idx="82">
                  <c:v>11</c:v>
                </c:pt>
                <c:pt idx="83">
                  <c:v>14</c:v>
                </c:pt>
                <c:pt idx="84">
                  <c:v>13</c:v>
                </c:pt>
                <c:pt idx="85">
                  <c:v>13</c:v>
                </c:pt>
                <c:pt idx="86">
                  <c:v>10</c:v>
                </c:pt>
                <c:pt idx="87">
                  <c:v>12</c:v>
                </c:pt>
                <c:pt idx="88">
                  <c:v>9</c:v>
                </c:pt>
                <c:pt idx="89">
                  <c:v>9</c:v>
                </c:pt>
                <c:pt idx="90">
                  <c:v>9</c:v>
                </c:pt>
                <c:pt idx="91">
                  <c:v>8</c:v>
                </c:pt>
                <c:pt idx="92">
                  <c:v>10</c:v>
                </c:pt>
                <c:pt idx="93">
                  <c:v>12</c:v>
                </c:pt>
                <c:pt idx="94">
                  <c:v>14</c:v>
                </c:pt>
                <c:pt idx="95">
                  <c:v>16</c:v>
                </c:pt>
                <c:pt idx="96">
                  <c:v>15</c:v>
                </c:pt>
                <c:pt idx="97">
                  <c:v>17</c:v>
                </c:pt>
                <c:pt idx="98">
                  <c:v>17</c:v>
                </c:pt>
                <c:pt idx="99">
                  <c:v>16</c:v>
                </c:pt>
                <c:pt idx="100">
                  <c:v>14</c:v>
                </c:pt>
                <c:pt idx="101">
                  <c:v>17</c:v>
                </c:pt>
                <c:pt idx="102">
                  <c:v>15</c:v>
                </c:pt>
                <c:pt idx="103">
                  <c:v>16</c:v>
                </c:pt>
                <c:pt idx="104">
                  <c:v>16</c:v>
                </c:pt>
                <c:pt idx="105">
                  <c:v>19</c:v>
                </c:pt>
                <c:pt idx="106">
                  <c:v>21</c:v>
                </c:pt>
                <c:pt idx="107">
                  <c:v>16</c:v>
                </c:pt>
                <c:pt idx="108">
                  <c:v>18</c:v>
                </c:pt>
                <c:pt idx="109">
                  <c:v>16</c:v>
                </c:pt>
                <c:pt idx="110">
                  <c:v>20</c:v>
                </c:pt>
                <c:pt idx="111">
                  <c:v>19</c:v>
                </c:pt>
                <c:pt idx="112">
                  <c:v>14</c:v>
                </c:pt>
                <c:pt idx="113">
                  <c:v>16</c:v>
                </c:pt>
                <c:pt idx="114">
                  <c:v>17</c:v>
                </c:pt>
                <c:pt idx="115">
                  <c:v>19</c:v>
                </c:pt>
                <c:pt idx="116">
                  <c:v>17</c:v>
                </c:pt>
                <c:pt idx="117">
                  <c:v>17</c:v>
                </c:pt>
                <c:pt idx="118">
                  <c:v>16</c:v>
                </c:pt>
                <c:pt idx="119">
                  <c:v>16</c:v>
                </c:pt>
                <c:pt idx="120">
                  <c:v>14</c:v>
                </c:pt>
                <c:pt idx="121">
                  <c:v>18</c:v>
                </c:pt>
                <c:pt idx="122">
                  <c:v>19</c:v>
                </c:pt>
                <c:pt idx="123">
                  <c:v>19</c:v>
                </c:pt>
                <c:pt idx="124">
                  <c:v>17</c:v>
                </c:pt>
                <c:pt idx="125">
                  <c:v>15</c:v>
                </c:pt>
                <c:pt idx="126">
                  <c:v>17</c:v>
                </c:pt>
                <c:pt idx="127">
                  <c:v>19</c:v>
                </c:pt>
                <c:pt idx="128">
                  <c:v>17</c:v>
                </c:pt>
                <c:pt idx="129">
                  <c:v>18</c:v>
                </c:pt>
                <c:pt idx="130">
                  <c:v>15</c:v>
                </c:pt>
                <c:pt idx="131">
                  <c:v>19</c:v>
                </c:pt>
                <c:pt idx="132">
                  <c:v>18</c:v>
                </c:pt>
                <c:pt idx="133">
                  <c:v>22</c:v>
                </c:pt>
                <c:pt idx="134">
                  <c:v>21</c:v>
                </c:pt>
                <c:pt idx="135">
                  <c:v>21</c:v>
                </c:pt>
                <c:pt idx="136">
                  <c:v>21</c:v>
                </c:pt>
                <c:pt idx="137">
                  <c:v>22</c:v>
                </c:pt>
                <c:pt idx="138">
                  <c:v>27</c:v>
                </c:pt>
                <c:pt idx="139">
                  <c:v>28</c:v>
                </c:pt>
                <c:pt idx="140">
                  <c:v>23</c:v>
                </c:pt>
                <c:pt idx="141">
                  <c:v>26</c:v>
                </c:pt>
                <c:pt idx="142">
                  <c:v>22</c:v>
                </c:pt>
                <c:pt idx="143">
                  <c:v>22</c:v>
                </c:pt>
                <c:pt idx="144">
                  <c:v>23</c:v>
                </c:pt>
                <c:pt idx="145">
                  <c:v>24</c:v>
                </c:pt>
                <c:pt idx="146">
                  <c:v>26</c:v>
                </c:pt>
                <c:pt idx="147">
                  <c:v>28</c:v>
                </c:pt>
                <c:pt idx="148">
                  <c:v>25</c:v>
                </c:pt>
                <c:pt idx="149">
                  <c:v>23</c:v>
                </c:pt>
                <c:pt idx="150">
                  <c:v>24</c:v>
                </c:pt>
                <c:pt idx="151">
                  <c:v>25</c:v>
                </c:pt>
                <c:pt idx="152">
                  <c:v>22</c:v>
                </c:pt>
                <c:pt idx="153">
                  <c:v>18</c:v>
                </c:pt>
                <c:pt idx="154">
                  <c:v>21</c:v>
                </c:pt>
                <c:pt idx="155">
                  <c:v>19</c:v>
                </c:pt>
                <c:pt idx="156">
                  <c:v>21</c:v>
                </c:pt>
                <c:pt idx="157">
                  <c:v>23</c:v>
                </c:pt>
                <c:pt idx="158">
                  <c:v>25</c:v>
                </c:pt>
                <c:pt idx="159">
                  <c:v>24</c:v>
                </c:pt>
                <c:pt idx="160">
                  <c:v>23</c:v>
                </c:pt>
                <c:pt idx="161">
                  <c:v>19</c:v>
                </c:pt>
                <c:pt idx="162">
                  <c:v>25</c:v>
                </c:pt>
                <c:pt idx="163">
                  <c:v>23</c:v>
                </c:pt>
                <c:pt idx="164">
                  <c:v>23</c:v>
                </c:pt>
                <c:pt idx="165">
                  <c:v>20</c:v>
                </c:pt>
                <c:pt idx="166">
                  <c:v>22</c:v>
                </c:pt>
                <c:pt idx="167">
                  <c:v>27</c:v>
                </c:pt>
                <c:pt idx="168">
                  <c:v>25</c:v>
                </c:pt>
                <c:pt idx="169">
                  <c:v>21</c:v>
                </c:pt>
                <c:pt idx="170">
                  <c:v>23</c:v>
                </c:pt>
                <c:pt idx="171">
                  <c:v>22</c:v>
                </c:pt>
                <c:pt idx="172">
                  <c:v>21</c:v>
                </c:pt>
                <c:pt idx="173">
                  <c:v>18</c:v>
                </c:pt>
                <c:pt idx="174">
                  <c:v>21</c:v>
                </c:pt>
                <c:pt idx="175">
                  <c:v>19</c:v>
                </c:pt>
                <c:pt idx="176">
                  <c:v>19</c:v>
                </c:pt>
                <c:pt idx="177">
                  <c:v>16</c:v>
                </c:pt>
                <c:pt idx="178">
                  <c:v>13</c:v>
                </c:pt>
                <c:pt idx="179">
                  <c:v>13</c:v>
                </c:pt>
                <c:pt idx="180">
                  <c:v>11</c:v>
                </c:pt>
                <c:pt idx="181">
                  <c:v>12</c:v>
                </c:pt>
                <c:pt idx="182">
                  <c:v>15</c:v>
                </c:pt>
                <c:pt idx="183">
                  <c:v>11</c:v>
                </c:pt>
                <c:pt idx="184">
                  <c:v>14</c:v>
                </c:pt>
                <c:pt idx="185">
                  <c:v>11</c:v>
                </c:pt>
                <c:pt idx="186">
                  <c:v>12</c:v>
                </c:pt>
                <c:pt idx="187">
                  <c:v>13</c:v>
                </c:pt>
                <c:pt idx="188">
                  <c:v>10</c:v>
                </c:pt>
                <c:pt idx="189">
                  <c:v>11</c:v>
                </c:pt>
                <c:pt idx="190">
                  <c:v>12</c:v>
                </c:pt>
                <c:pt idx="191">
                  <c:v>16</c:v>
                </c:pt>
                <c:pt idx="192">
                  <c:v>13</c:v>
                </c:pt>
                <c:pt idx="193">
                  <c:v>11</c:v>
                </c:pt>
                <c:pt idx="194">
                  <c:v>20</c:v>
                </c:pt>
                <c:pt idx="195">
                  <c:v>15</c:v>
                </c:pt>
                <c:pt idx="196">
                  <c:v>14</c:v>
                </c:pt>
                <c:pt idx="197">
                  <c:v>16</c:v>
                </c:pt>
                <c:pt idx="198">
                  <c:v>12</c:v>
                </c:pt>
                <c:pt idx="199">
                  <c:v>15</c:v>
                </c:pt>
                <c:pt idx="200">
                  <c:v>15</c:v>
                </c:pt>
                <c:pt idx="201">
                  <c:v>13</c:v>
                </c:pt>
                <c:pt idx="202">
                  <c:v>15</c:v>
                </c:pt>
                <c:pt idx="203">
                  <c:v>13</c:v>
                </c:pt>
                <c:pt idx="204">
                  <c:v>13</c:v>
                </c:pt>
                <c:pt idx="205">
                  <c:v>11</c:v>
                </c:pt>
                <c:pt idx="206">
                  <c:v>8</c:v>
                </c:pt>
                <c:pt idx="207">
                  <c:v>12</c:v>
                </c:pt>
                <c:pt idx="208">
                  <c:v>11</c:v>
                </c:pt>
                <c:pt idx="209">
                  <c:v>16</c:v>
                </c:pt>
                <c:pt idx="210">
                  <c:v>16</c:v>
                </c:pt>
                <c:pt idx="211">
                  <c:v>19</c:v>
                </c:pt>
                <c:pt idx="212">
                  <c:v>18</c:v>
                </c:pt>
                <c:pt idx="213">
                  <c:v>19</c:v>
                </c:pt>
                <c:pt idx="214">
                  <c:v>23</c:v>
                </c:pt>
                <c:pt idx="215">
                  <c:v>23</c:v>
                </c:pt>
                <c:pt idx="216">
                  <c:v>24</c:v>
                </c:pt>
                <c:pt idx="217">
                  <c:v>19</c:v>
                </c:pt>
                <c:pt idx="218">
                  <c:v>19</c:v>
                </c:pt>
                <c:pt idx="219">
                  <c:v>25</c:v>
                </c:pt>
                <c:pt idx="220">
                  <c:v>22</c:v>
                </c:pt>
                <c:pt idx="221">
                  <c:v>22</c:v>
                </c:pt>
                <c:pt idx="222">
                  <c:v>25</c:v>
                </c:pt>
                <c:pt idx="223">
                  <c:v>20</c:v>
                </c:pt>
                <c:pt idx="224">
                  <c:v>23</c:v>
                </c:pt>
                <c:pt idx="225">
                  <c:v>20</c:v>
                </c:pt>
                <c:pt idx="226">
                  <c:v>28</c:v>
                </c:pt>
                <c:pt idx="227">
                  <c:v>27</c:v>
                </c:pt>
                <c:pt idx="228">
                  <c:v>22</c:v>
                </c:pt>
                <c:pt idx="229">
                  <c:v>24</c:v>
                </c:pt>
                <c:pt idx="230">
                  <c:v>20</c:v>
                </c:pt>
                <c:pt idx="231">
                  <c:v>19</c:v>
                </c:pt>
                <c:pt idx="232">
                  <c:v>18</c:v>
                </c:pt>
                <c:pt idx="233">
                  <c:v>23</c:v>
                </c:pt>
                <c:pt idx="234">
                  <c:v>20</c:v>
                </c:pt>
                <c:pt idx="235">
                  <c:v>22</c:v>
                </c:pt>
                <c:pt idx="236">
                  <c:v>19</c:v>
                </c:pt>
                <c:pt idx="237">
                  <c:v>22</c:v>
                </c:pt>
                <c:pt idx="238">
                  <c:v>19</c:v>
                </c:pt>
                <c:pt idx="239">
                  <c:v>20</c:v>
                </c:pt>
                <c:pt idx="240">
                  <c:v>19</c:v>
                </c:pt>
                <c:pt idx="241">
                  <c:v>20</c:v>
                </c:pt>
                <c:pt idx="242">
                  <c:v>20</c:v>
                </c:pt>
                <c:pt idx="243">
                  <c:v>19</c:v>
                </c:pt>
                <c:pt idx="244">
                  <c:v>18</c:v>
                </c:pt>
                <c:pt idx="245">
                  <c:v>14</c:v>
                </c:pt>
                <c:pt idx="246">
                  <c:v>16</c:v>
                </c:pt>
                <c:pt idx="247">
                  <c:v>14</c:v>
                </c:pt>
                <c:pt idx="248">
                  <c:v>18</c:v>
                </c:pt>
                <c:pt idx="249">
                  <c:v>20</c:v>
                </c:pt>
                <c:pt idx="250">
                  <c:v>16</c:v>
                </c:pt>
                <c:pt idx="251">
                  <c:v>16</c:v>
                </c:pt>
                <c:pt idx="252">
                  <c:v>16</c:v>
                </c:pt>
                <c:pt idx="253">
                  <c:v>18</c:v>
                </c:pt>
                <c:pt idx="254">
                  <c:v>13</c:v>
                </c:pt>
                <c:pt idx="255">
                  <c:v>13</c:v>
                </c:pt>
                <c:pt idx="256">
                  <c:v>12</c:v>
                </c:pt>
                <c:pt idx="257">
                  <c:v>14</c:v>
                </c:pt>
                <c:pt idx="258">
                  <c:v>16</c:v>
                </c:pt>
                <c:pt idx="259">
                  <c:v>13</c:v>
                </c:pt>
                <c:pt idx="260">
                  <c:v>14</c:v>
                </c:pt>
                <c:pt idx="261">
                  <c:v>14</c:v>
                </c:pt>
                <c:pt idx="262">
                  <c:v>12</c:v>
                </c:pt>
                <c:pt idx="263">
                  <c:v>13</c:v>
                </c:pt>
                <c:pt idx="264">
                  <c:v>8</c:v>
                </c:pt>
                <c:pt idx="265">
                  <c:v>8</c:v>
                </c:pt>
                <c:pt idx="266">
                  <c:v>6</c:v>
                </c:pt>
                <c:pt idx="267">
                  <c:v>7</c:v>
                </c:pt>
                <c:pt idx="268">
                  <c:v>4</c:v>
                </c:pt>
                <c:pt idx="269">
                  <c:v>5</c:v>
                </c:pt>
                <c:pt idx="270">
                  <c:v>6</c:v>
                </c:pt>
                <c:pt idx="271">
                  <c:v>7</c:v>
                </c:pt>
                <c:pt idx="272">
                  <c:v>11</c:v>
                </c:pt>
                <c:pt idx="273">
                  <c:v>5</c:v>
                </c:pt>
                <c:pt idx="274">
                  <c:v>6</c:v>
                </c:pt>
                <c:pt idx="275">
                  <c:v>6</c:v>
                </c:pt>
                <c:pt idx="276">
                  <c:v>5</c:v>
                </c:pt>
                <c:pt idx="277">
                  <c:v>3</c:v>
                </c:pt>
                <c:pt idx="278">
                  <c:v>2</c:v>
                </c:pt>
                <c:pt idx="279">
                  <c:v>5</c:v>
                </c:pt>
                <c:pt idx="280">
                  <c:v>5</c:v>
                </c:pt>
                <c:pt idx="281">
                  <c:v>5</c:v>
                </c:pt>
                <c:pt idx="282">
                  <c:v>5</c:v>
                </c:pt>
                <c:pt idx="283">
                  <c:v>6</c:v>
                </c:pt>
                <c:pt idx="284">
                  <c:v>9</c:v>
                </c:pt>
                <c:pt idx="285">
                  <c:v>7</c:v>
                </c:pt>
                <c:pt idx="286">
                  <c:v>7</c:v>
                </c:pt>
                <c:pt idx="287">
                  <c:v>6</c:v>
                </c:pt>
                <c:pt idx="288">
                  <c:v>4</c:v>
                </c:pt>
                <c:pt idx="289">
                  <c:v>4</c:v>
                </c:pt>
                <c:pt idx="290">
                  <c:v>3</c:v>
                </c:pt>
                <c:pt idx="291">
                  <c:v>5</c:v>
                </c:pt>
                <c:pt idx="292">
                  <c:v>5</c:v>
                </c:pt>
                <c:pt idx="293">
                  <c:v>7</c:v>
                </c:pt>
                <c:pt idx="294">
                  <c:v>5</c:v>
                </c:pt>
                <c:pt idx="295">
                  <c:v>5</c:v>
                </c:pt>
                <c:pt idx="296">
                  <c:v>6</c:v>
                </c:pt>
                <c:pt idx="297">
                  <c:v>7</c:v>
                </c:pt>
                <c:pt idx="298">
                  <c:v>8</c:v>
                </c:pt>
                <c:pt idx="299">
                  <c:v>7</c:v>
                </c:pt>
                <c:pt idx="300">
                  <c:v>7</c:v>
                </c:pt>
                <c:pt idx="301">
                  <c:v>7</c:v>
                </c:pt>
                <c:pt idx="302">
                  <c:v>6</c:v>
                </c:pt>
                <c:pt idx="303">
                  <c:v>5</c:v>
                </c:pt>
                <c:pt idx="304">
                  <c:v>5</c:v>
                </c:pt>
                <c:pt idx="305">
                  <c:v>5</c:v>
                </c:pt>
                <c:pt idx="306">
                  <c:v>6</c:v>
                </c:pt>
                <c:pt idx="307">
                  <c:v>6</c:v>
                </c:pt>
                <c:pt idx="308">
                  <c:v>6</c:v>
                </c:pt>
                <c:pt idx="309">
                  <c:v>7</c:v>
                </c:pt>
                <c:pt idx="310">
                  <c:v>7</c:v>
                </c:pt>
                <c:pt idx="311">
                  <c:v>9</c:v>
                </c:pt>
                <c:pt idx="312">
                  <c:v>8</c:v>
                </c:pt>
                <c:pt idx="313">
                  <c:v>8</c:v>
                </c:pt>
                <c:pt idx="314">
                  <c:v>8</c:v>
                </c:pt>
                <c:pt idx="315">
                  <c:v>8</c:v>
                </c:pt>
                <c:pt idx="316">
                  <c:v>7</c:v>
                </c:pt>
                <c:pt idx="317">
                  <c:v>6</c:v>
                </c:pt>
                <c:pt idx="318">
                  <c:v>5</c:v>
                </c:pt>
                <c:pt idx="319">
                  <c:v>5</c:v>
                </c:pt>
                <c:pt idx="320">
                  <c:v>7</c:v>
                </c:pt>
                <c:pt idx="321">
                  <c:v>7</c:v>
                </c:pt>
                <c:pt idx="322">
                  <c:v>5</c:v>
                </c:pt>
                <c:pt idx="323">
                  <c:v>7</c:v>
                </c:pt>
                <c:pt idx="324">
                  <c:v>5</c:v>
                </c:pt>
                <c:pt idx="325">
                  <c:v>5</c:v>
                </c:pt>
                <c:pt idx="326">
                  <c:v>5</c:v>
                </c:pt>
                <c:pt idx="327">
                  <c:v>5</c:v>
                </c:pt>
                <c:pt idx="328">
                  <c:v>8</c:v>
                </c:pt>
                <c:pt idx="329">
                  <c:v>8</c:v>
                </c:pt>
                <c:pt idx="330">
                  <c:v>9</c:v>
                </c:pt>
                <c:pt idx="331">
                  <c:v>7</c:v>
                </c:pt>
                <c:pt idx="332">
                  <c:v>8</c:v>
                </c:pt>
                <c:pt idx="333">
                  <c:v>6</c:v>
                </c:pt>
                <c:pt idx="334">
                  <c:v>8</c:v>
                </c:pt>
                <c:pt idx="335">
                  <c:v>9</c:v>
                </c:pt>
                <c:pt idx="336">
                  <c:v>7</c:v>
                </c:pt>
                <c:pt idx="337">
                  <c:v>6</c:v>
                </c:pt>
                <c:pt idx="338">
                  <c:v>9</c:v>
                </c:pt>
                <c:pt idx="339">
                  <c:v>8</c:v>
                </c:pt>
                <c:pt idx="340">
                  <c:v>10</c:v>
                </c:pt>
                <c:pt idx="341">
                  <c:v>8</c:v>
                </c:pt>
                <c:pt idx="342">
                  <c:v>10</c:v>
                </c:pt>
                <c:pt idx="343">
                  <c:v>10</c:v>
                </c:pt>
                <c:pt idx="344">
                  <c:v>13</c:v>
                </c:pt>
                <c:pt idx="345">
                  <c:v>11</c:v>
                </c:pt>
                <c:pt idx="346">
                  <c:v>10</c:v>
                </c:pt>
                <c:pt idx="347">
                  <c:v>15</c:v>
                </c:pt>
                <c:pt idx="348">
                  <c:v>12</c:v>
                </c:pt>
                <c:pt idx="349">
                  <c:v>13</c:v>
                </c:pt>
                <c:pt idx="350">
                  <c:v>11</c:v>
                </c:pt>
                <c:pt idx="351">
                  <c:v>11</c:v>
                </c:pt>
                <c:pt idx="352">
                  <c:v>14</c:v>
                </c:pt>
                <c:pt idx="353">
                  <c:v>10</c:v>
                </c:pt>
                <c:pt idx="354">
                  <c:v>12</c:v>
                </c:pt>
                <c:pt idx="355">
                  <c:v>11</c:v>
                </c:pt>
                <c:pt idx="356">
                  <c:v>12</c:v>
                </c:pt>
                <c:pt idx="357">
                  <c:v>13</c:v>
                </c:pt>
                <c:pt idx="358">
                  <c:v>11</c:v>
                </c:pt>
                <c:pt idx="359">
                  <c:v>8</c:v>
                </c:pt>
                <c:pt idx="360">
                  <c:v>9</c:v>
                </c:pt>
                <c:pt idx="361">
                  <c:v>8</c:v>
                </c:pt>
                <c:pt idx="362">
                  <c:v>6</c:v>
                </c:pt>
                <c:pt idx="363">
                  <c:v>8</c:v>
                </c:pt>
                <c:pt idx="364">
                  <c:v>9</c:v>
                </c:pt>
                <c:pt idx="365">
                  <c:v>8</c:v>
                </c:pt>
                <c:pt idx="366">
                  <c:v>8</c:v>
                </c:pt>
                <c:pt idx="367">
                  <c:v>9</c:v>
                </c:pt>
                <c:pt idx="368">
                  <c:v>8</c:v>
                </c:pt>
                <c:pt idx="369">
                  <c:v>9</c:v>
                </c:pt>
                <c:pt idx="370">
                  <c:v>10</c:v>
                </c:pt>
                <c:pt idx="371">
                  <c:v>23</c:v>
                </c:pt>
                <c:pt idx="372">
                  <c:v>24</c:v>
                </c:pt>
                <c:pt idx="373">
                  <c:v>22</c:v>
                </c:pt>
                <c:pt idx="374">
                  <c:v>22</c:v>
                </c:pt>
                <c:pt idx="375">
                  <c:v>24</c:v>
                </c:pt>
                <c:pt idx="376">
                  <c:v>23</c:v>
                </c:pt>
                <c:pt idx="377">
                  <c:v>21</c:v>
                </c:pt>
                <c:pt idx="378">
                  <c:v>23</c:v>
                </c:pt>
                <c:pt idx="379">
                  <c:v>27</c:v>
                </c:pt>
                <c:pt idx="380">
                  <c:v>18</c:v>
                </c:pt>
                <c:pt idx="381">
                  <c:v>23</c:v>
                </c:pt>
                <c:pt idx="382">
                  <c:v>26</c:v>
                </c:pt>
                <c:pt idx="383">
                  <c:v>27</c:v>
                </c:pt>
                <c:pt idx="384">
                  <c:v>31</c:v>
                </c:pt>
                <c:pt idx="385">
                  <c:v>32</c:v>
                </c:pt>
                <c:pt idx="386">
                  <c:v>28</c:v>
                </c:pt>
                <c:pt idx="387">
                  <c:v>27</c:v>
                </c:pt>
                <c:pt idx="388">
                  <c:v>34</c:v>
                </c:pt>
                <c:pt idx="389">
                  <c:v>29</c:v>
                </c:pt>
                <c:pt idx="390">
                  <c:v>32</c:v>
                </c:pt>
                <c:pt idx="391">
                  <c:v>34</c:v>
                </c:pt>
                <c:pt idx="392">
                  <c:v>34</c:v>
                </c:pt>
                <c:pt idx="393">
                  <c:v>30</c:v>
                </c:pt>
                <c:pt idx="394">
                  <c:v>28</c:v>
                </c:pt>
                <c:pt idx="395">
                  <c:v>24</c:v>
                </c:pt>
                <c:pt idx="396">
                  <c:v>19</c:v>
                </c:pt>
                <c:pt idx="397">
                  <c:v>22</c:v>
                </c:pt>
                <c:pt idx="398">
                  <c:v>23</c:v>
                </c:pt>
                <c:pt idx="399">
                  <c:v>25</c:v>
                </c:pt>
                <c:pt idx="400">
                  <c:v>30</c:v>
                </c:pt>
                <c:pt idx="401">
                  <c:v>24</c:v>
                </c:pt>
                <c:pt idx="402">
                  <c:v>26</c:v>
                </c:pt>
                <c:pt idx="403">
                  <c:v>26</c:v>
                </c:pt>
                <c:pt idx="404">
                  <c:v>23</c:v>
                </c:pt>
                <c:pt idx="405">
                  <c:v>23</c:v>
                </c:pt>
                <c:pt idx="406">
                  <c:v>28</c:v>
                </c:pt>
                <c:pt idx="407">
                  <c:v>25</c:v>
                </c:pt>
                <c:pt idx="408">
                  <c:v>27</c:v>
                </c:pt>
                <c:pt idx="409">
                  <c:v>26</c:v>
                </c:pt>
                <c:pt idx="410">
                  <c:v>13</c:v>
                </c:pt>
                <c:pt idx="411">
                  <c:v>3</c:v>
                </c:pt>
                <c:pt idx="412">
                  <c:v>5</c:v>
                </c:pt>
                <c:pt idx="413">
                  <c:v>13</c:v>
                </c:pt>
                <c:pt idx="414">
                  <c:v>11</c:v>
                </c:pt>
                <c:pt idx="415">
                  <c:v>12</c:v>
                </c:pt>
                <c:pt idx="416">
                  <c:v>14</c:v>
                </c:pt>
                <c:pt idx="417">
                  <c:v>13</c:v>
                </c:pt>
                <c:pt idx="418">
                  <c:v>11</c:v>
                </c:pt>
                <c:pt idx="419">
                  <c:v>8</c:v>
                </c:pt>
              </c:numCache>
            </c:numRef>
          </c:val>
          <c:smooth val="0"/>
          <c:extLst>
            <c:ext xmlns:c16="http://schemas.microsoft.com/office/drawing/2014/chart" uri="{C3380CC4-5D6E-409C-BE32-E72D297353CC}">
              <c16:uniqueId val="{00000000-91FA-4459-9E4E-3136CCADCB4F}"/>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'Expansion Plans'!$B$1</c:f>
              <c:strCache>
                <c:ptCount val="1"/>
                <c:pt idx="0">
                  <c:v>Now a Good Time to Expand</c:v>
                </c:pt>
              </c:strCache>
            </c:strRef>
          </c:tx>
          <c:spPr>
            <a:ln w="19050" cap="rnd">
              <a:solidFill>
                <a:schemeClr val="accent4">
                  <a:lumMod val="40000"/>
                  <a:lumOff val="60000"/>
                </a:schemeClr>
              </a:solidFill>
              <a:round/>
            </a:ln>
            <a:effectLst/>
          </c:spPr>
          <c:marker>
            <c:symbol val="none"/>
          </c:marker>
          <c:cat>
            <c:numRef>
              <c:f>'Expansion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'Expansion Plans'!$B$2:$B$2999</c:f>
              <c:numCache>
                <c:formatCode>General</c:formatCode>
                <c:ptCount val="2998"/>
                <c:pt idx="0">
                  <c:v>20</c:v>
                </c:pt>
                <c:pt idx="1">
                  <c:v>19</c:v>
                </c:pt>
                <c:pt idx="2">
                  <c:v>26</c:v>
                </c:pt>
                <c:pt idx="3">
                  <c:v>27</c:v>
                </c:pt>
                <c:pt idx="4">
                  <c:v>26</c:v>
                </c:pt>
                <c:pt idx="5">
                  <c:v>23</c:v>
                </c:pt>
                <c:pt idx="6">
                  <c:v>20</c:v>
                </c:pt>
                <c:pt idx="7">
                  <c:v>16</c:v>
                </c:pt>
                <c:pt idx="8">
                  <c:v>19</c:v>
                </c:pt>
                <c:pt idx="9">
                  <c:v>19</c:v>
                </c:pt>
                <c:pt idx="10">
                  <c:v>16</c:v>
                </c:pt>
                <c:pt idx="11">
                  <c:v>18</c:v>
                </c:pt>
                <c:pt idx="12">
                  <c:v>18</c:v>
                </c:pt>
                <c:pt idx="13">
                  <c:v>17</c:v>
                </c:pt>
                <c:pt idx="14">
                  <c:v>21</c:v>
                </c:pt>
                <c:pt idx="15">
                  <c:v>18</c:v>
                </c:pt>
                <c:pt idx="16">
                  <c:v>18</c:v>
                </c:pt>
                <c:pt idx="17">
                  <c:v>20</c:v>
                </c:pt>
                <c:pt idx="18">
                  <c:v>19</c:v>
                </c:pt>
                <c:pt idx="19">
                  <c:v>21</c:v>
                </c:pt>
                <c:pt idx="20">
                  <c:v>21</c:v>
                </c:pt>
                <c:pt idx="21">
                  <c:v>18</c:v>
                </c:pt>
                <c:pt idx="22">
                  <c:v>13</c:v>
                </c:pt>
                <c:pt idx="23">
                  <c:v>16</c:v>
                </c:pt>
                <c:pt idx="24">
                  <c:v>13</c:v>
                </c:pt>
                <c:pt idx="25">
                  <c:v>15</c:v>
                </c:pt>
                <c:pt idx="26">
                  <c:v>18</c:v>
                </c:pt>
                <c:pt idx="27">
                  <c:v>20</c:v>
                </c:pt>
                <c:pt idx="28">
                  <c:v>19</c:v>
                </c:pt>
                <c:pt idx="29">
                  <c:v>20</c:v>
                </c:pt>
                <c:pt idx="30">
                  <c:v>19</c:v>
                </c:pt>
                <c:pt idx="31">
                  <c:v>22</c:v>
                </c:pt>
                <c:pt idx="32">
                  <c:v>17</c:v>
                </c:pt>
                <c:pt idx="33">
                  <c:v>17</c:v>
                </c:pt>
                <c:pt idx="34">
                  <c:v>18</c:v>
                </c:pt>
                <c:pt idx="35">
                  <c:v>17</c:v>
                </c:pt>
                <c:pt idx="36">
                  <c:v>17</c:v>
                </c:pt>
                <c:pt idx="37">
                  <c:v>21</c:v>
                </c:pt>
                <c:pt idx="38">
                  <c:v>16</c:v>
                </c:pt>
                <c:pt idx="39">
                  <c:v>14</c:v>
                </c:pt>
                <c:pt idx="40">
                  <c:v>15</c:v>
                </c:pt>
                <c:pt idx="41">
                  <c:v>16</c:v>
                </c:pt>
                <c:pt idx="42">
                  <c:v>16</c:v>
                </c:pt>
                <c:pt idx="43">
                  <c:v>16</c:v>
                </c:pt>
                <c:pt idx="44">
                  <c:v>21</c:v>
                </c:pt>
                <c:pt idx="45">
                  <c:v>17</c:v>
                </c:pt>
                <c:pt idx="46">
                  <c:v>13</c:v>
                </c:pt>
                <c:pt idx="47">
                  <c:v>16</c:v>
                </c:pt>
                <c:pt idx="48">
                  <c:v>15</c:v>
                </c:pt>
                <c:pt idx="49">
                  <c:v>12</c:v>
                </c:pt>
                <c:pt idx="50">
                  <c:v>15</c:v>
                </c:pt>
                <c:pt idx="51">
                  <c:v>15</c:v>
                </c:pt>
                <c:pt idx="52">
                  <c:v>16</c:v>
                </c:pt>
                <c:pt idx="53">
                  <c:v>16</c:v>
                </c:pt>
                <c:pt idx="54">
                  <c:v>13</c:v>
                </c:pt>
                <c:pt idx="55">
                  <c:v>10</c:v>
                </c:pt>
                <c:pt idx="56">
                  <c:v>9</c:v>
                </c:pt>
                <c:pt idx="57">
                  <c:v>7</c:v>
                </c:pt>
                <c:pt idx="58">
                  <c:v>7</c:v>
                </c:pt>
                <c:pt idx="59">
                  <c:v>7</c:v>
                </c:pt>
                <c:pt idx="60">
                  <c:v>5</c:v>
                </c:pt>
                <c:pt idx="61">
                  <c:v>9</c:v>
                </c:pt>
                <c:pt idx="62">
                  <c:v>12</c:v>
                </c:pt>
                <c:pt idx="63">
                  <c:v>12</c:v>
                </c:pt>
                <c:pt idx="64">
                  <c:v>11</c:v>
                </c:pt>
                <c:pt idx="65">
                  <c:v>13</c:v>
                </c:pt>
                <c:pt idx="66">
                  <c:v>11</c:v>
                </c:pt>
                <c:pt idx="67">
                  <c:v>15</c:v>
                </c:pt>
                <c:pt idx="68">
                  <c:v>11</c:v>
                </c:pt>
                <c:pt idx="69">
                  <c:v>12</c:v>
                </c:pt>
                <c:pt idx="70">
                  <c:v>8</c:v>
                </c:pt>
                <c:pt idx="71">
                  <c:v>10</c:v>
                </c:pt>
                <c:pt idx="72">
                  <c:v>10</c:v>
                </c:pt>
                <c:pt idx="73">
                  <c:v>12</c:v>
                </c:pt>
                <c:pt idx="74">
                  <c:v>10</c:v>
                </c:pt>
                <c:pt idx="75">
                  <c:v>14</c:v>
                </c:pt>
                <c:pt idx="76">
                  <c:v>15</c:v>
                </c:pt>
                <c:pt idx="77">
                  <c:v>13</c:v>
                </c:pt>
                <c:pt idx="78">
                  <c:v>12</c:v>
                </c:pt>
                <c:pt idx="79">
                  <c:v>12</c:v>
                </c:pt>
                <c:pt idx="80">
                  <c:v>13</c:v>
                </c:pt>
                <c:pt idx="81">
                  <c:v>11</c:v>
                </c:pt>
                <c:pt idx="82">
                  <c:v>11</c:v>
                </c:pt>
                <c:pt idx="83">
                  <c:v>14</c:v>
                </c:pt>
                <c:pt idx="84">
                  <c:v>13</c:v>
                </c:pt>
                <c:pt idx="85">
                  <c:v>13</c:v>
                </c:pt>
                <c:pt idx="86">
                  <c:v>10</c:v>
                </c:pt>
                <c:pt idx="87">
                  <c:v>12</c:v>
                </c:pt>
                <c:pt idx="88">
                  <c:v>9</c:v>
                </c:pt>
                <c:pt idx="89">
                  <c:v>9</c:v>
                </c:pt>
                <c:pt idx="90">
                  <c:v>9</c:v>
                </c:pt>
                <c:pt idx="91">
                  <c:v>8</c:v>
                </c:pt>
                <c:pt idx="92">
                  <c:v>10</c:v>
                </c:pt>
                <c:pt idx="93">
                  <c:v>12</c:v>
                </c:pt>
                <c:pt idx="94">
                  <c:v>14</c:v>
                </c:pt>
                <c:pt idx="95">
                  <c:v>16</c:v>
                </c:pt>
                <c:pt idx="96">
                  <c:v>15</c:v>
                </c:pt>
                <c:pt idx="97">
                  <c:v>17</c:v>
                </c:pt>
                <c:pt idx="98">
                  <c:v>17</c:v>
                </c:pt>
                <c:pt idx="99">
                  <c:v>16</c:v>
                </c:pt>
                <c:pt idx="100">
                  <c:v>14</c:v>
                </c:pt>
                <c:pt idx="101">
                  <c:v>17</c:v>
                </c:pt>
                <c:pt idx="102">
                  <c:v>15</c:v>
                </c:pt>
                <c:pt idx="103">
                  <c:v>16</c:v>
                </c:pt>
                <c:pt idx="104">
                  <c:v>16</c:v>
                </c:pt>
                <c:pt idx="105">
                  <c:v>19</c:v>
                </c:pt>
                <c:pt idx="106">
                  <c:v>21</c:v>
                </c:pt>
                <c:pt idx="107">
                  <c:v>16</c:v>
                </c:pt>
                <c:pt idx="108">
                  <c:v>18</c:v>
                </c:pt>
                <c:pt idx="109">
                  <c:v>16</c:v>
                </c:pt>
                <c:pt idx="110">
                  <c:v>20</c:v>
                </c:pt>
                <c:pt idx="111">
                  <c:v>19</c:v>
                </c:pt>
                <c:pt idx="112">
                  <c:v>14</c:v>
                </c:pt>
                <c:pt idx="113">
                  <c:v>16</c:v>
                </c:pt>
                <c:pt idx="114">
                  <c:v>17</c:v>
                </c:pt>
                <c:pt idx="115">
                  <c:v>19</c:v>
                </c:pt>
                <c:pt idx="116">
                  <c:v>17</c:v>
                </c:pt>
                <c:pt idx="117">
                  <c:v>17</c:v>
                </c:pt>
                <c:pt idx="118">
                  <c:v>16</c:v>
                </c:pt>
                <c:pt idx="119">
                  <c:v>16</c:v>
                </c:pt>
                <c:pt idx="120">
                  <c:v>14</c:v>
                </c:pt>
                <c:pt idx="121">
                  <c:v>18</c:v>
                </c:pt>
                <c:pt idx="122">
                  <c:v>19</c:v>
                </c:pt>
                <c:pt idx="123">
                  <c:v>19</c:v>
                </c:pt>
                <c:pt idx="124">
                  <c:v>17</c:v>
                </c:pt>
                <c:pt idx="125">
                  <c:v>15</c:v>
                </c:pt>
                <c:pt idx="126">
                  <c:v>17</c:v>
                </c:pt>
                <c:pt idx="127">
                  <c:v>19</c:v>
                </c:pt>
                <c:pt idx="128">
                  <c:v>17</c:v>
                </c:pt>
                <c:pt idx="129">
                  <c:v>18</c:v>
                </c:pt>
                <c:pt idx="130">
                  <c:v>15</c:v>
                </c:pt>
                <c:pt idx="131">
                  <c:v>19</c:v>
                </c:pt>
                <c:pt idx="132">
                  <c:v>18</c:v>
                </c:pt>
                <c:pt idx="133">
                  <c:v>22</c:v>
                </c:pt>
                <c:pt idx="134">
                  <c:v>21</c:v>
                </c:pt>
                <c:pt idx="135">
                  <c:v>21</c:v>
                </c:pt>
                <c:pt idx="136">
                  <c:v>21</c:v>
                </c:pt>
                <c:pt idx="137">
                  <c:v>22</c:v>
                </c:pt>
                <c:pt idx="138">
                  <c:v>27</c:v>
                </c:pt>
                <c:pt idx="139">
                  <c:v>28</c:v>
                </c:pt>
                <c:pt idx="140">
                  <c:v>23</c:v>
                </c:pt>
                <c:pt idx="141">
                  <c:v>26</c:v>
                </c:pt>
                <c:pt idx="142">
                  <c:v>22</c:v>
                </c:pt>
                <c:pt idx="143">
                  <c:v>22</c:v>
                </c:pt>
                <c:pt idx="144">
                  <c:v>23</c:v>
                </c:pt>
                <c:pt idx="145">
                  <c:v>24</c:v>
                </c:pt>
                <c:pt idx="146">
                  <c:v>26</c:v>
                </c:pt>
                <c:pt idx="147">
                  <c:v>28</c:v>
                </c:pt>
                <c:pt idx="148">
                  <c:v>25</c:v>
                </c:pt>
                <c:pt idx="149">
                  <c:v>23</c:v>
                </c:pt>
                <c:pt idx="150">
                  <c:v>24</c:v>
                </c:pt>
                <c:pt idx="151">
                  <c:v>25</c:v>
                </c:pt>
                <c:pt idx="152">
                  <c:v>22</c:v>
                </c:pt>
                <c:pt idx="153">
                  <c:v>18</c:v>
                </c:pt>
                <c:pt idx="154">
                  <c:v>21</c:v>
                </c:pt>
                <c:pt idx="155">
                  <c:v>19</c:v>
                </c:pt>
                <c:pt idx="156">
                  <c:v>21</c:v>
                </c:pt>
                <c:pt idx="157">
                  <c:v>23</c:v>
                </c:pt>
                <c:pt idx="158">
                  <c:v>25</c:v>
                </c:pt>
                <c:pt idx="159">
                  <c:v>24</c:v>
                </c:pt>
                <c:pt idx="160">
                  <c:v>23</c:v>
                </c:pt>
                <c:pt idx="161">
                  <c:v>19</c:v>
                </c:pt>
                <c:pt idx="162">
                  <c:v>25</c:v>
                </c:pt>
                <c:pt idx="163">
                  <c:v>23</c:v>
                </c:pt>
                <c:pt idx="164">
                  <c:v>23</c:v>
                </c:pt>
                <c:pt idx="165">
                  <c:v>20</c:v>
                </c:pt>
                <c:pt idx="166">
                  <c:v>22</c:v>
                </c:pt>
                <c:pt idx="167">
                  <c:v>27</c:v>
                </c:pt>
                <c:pt idx="168">
                  <c:v>25</c:v>
                </c:pt>
                <c:pt idx="169">
                  <c:v>21</c:v>
                </c:pt>
                <c:pt idx="170">
                  <c:v>23</c:v>
                </c:pt>
                <c:pt idx="171">
                  <c:v>22</c:v>
                </c:pt>
                <c:pt idx="172">
                  <c:v>21</c:v>
                </c:pt>
                <c:pt idx="173">
                  <c:v>18</c:v>
                </c:pt>
                <c:pt idx="174">
                  <c:v>21</c:v>
                </c:pt>
                <c:pt idx="175">
                  <c:v>19</c:v>
                </c:pt>
                <c:pt idx="176">
                  <c:v>19</c:v>
                </c:pt>
                <c:pt idx="177">
                  <c:v>16</c:v>
                </c:pt>
                <c:pt idx="178">
                  <c:v>13</c:v>
                </c:pt>
                <c:pt idx="179">
                  <c:v>13</c:v>
                </c:pt>
                <c:pt idx="180">
                  <c:v>11</c:v>
                </c:pt>
                <c:pt idx="181">
                  <c:v>12</c:v>
                </c:pt>
                <c:pt idx="182">
                  <c:v>15</c:v>
                </c:pt>
                <c:pt idx="183">
                  <c:v>11</c:v>
                </c:pt>
                <c:pt idx="184">
                  <c:v>14</c:v>
                </c:pt>
                <c:pt idx="185">
                  <c:v>11</c:v>
                </c:pt>
                <c:pt idx="186">
                  <c:v>12</c:v>
                </c:pt>
                <c:pt idx="187">
                  <c:v>13</c:v>
                </c:pt>
                <c:pt idx="188">
                  <c:v>10</c:v>
                </c:pt>
                <c:pt idx="189">
                  <c:v>11</c:v>
                </c:pt>
                <c:pt idx="190">
                  <c:v>12</c:v>
                </c:pt>
                <c:pt idx="191">
                  <c:v>16</c:v>
                </c:pt>
                <c:pt idx="192">
                  <c:v>13</c:v>
                </c:pt>
                <c:pt idx="193">
                  <c:v>11</c:v>
                </c:pt>
                <c:pt idx="194">
                  <c:v>20</c:v>
                </c:pt>
                <c:pt idx="195">
                  <c:v>15</c:v>
                </c:pt>
                <c:pt idx="196">
                  <c:v>14</c:v>
                </c:pt>
                <c:pt idx="197">
                  <c:v>16</c:v>
                </c:pt>
                <c:pt idx="198">
                  <c:v>12</c:v>
                </c:pt>
                <c:pt idx="199">
                  <c:v>15</c:v>
                </c:pt>
                <c:pt idx="200">
                  <c:v>15</c:v>
                </c:pt>
                <c:pt idx="201">
                  <c:v>13</c:v>
                </c:pt>
                <c:pt idx="202">
                  <c:v>15</c:v>
                </c:pt>
                <c:pt idx="203">
                  <c:v>13</c:v>
                </c:pt>
                <c:pt idx="204">
                  <c:v>13</c:v>
                </c:pt>
                <c:pt idx="205">
                  <c:v>11</c:v>
                </c:pt>
                <c:pt idx="206">
                  <c:v>8</c:v>
                </c:pt>
                <c:pt idx="207">
                  <c:v>12</c:v>
                </c:pt>
                <c:pt idx="208">
                  <c:v>11</c:v>
                </c:pt>
                <c:pt idx="209">
                  <c:v>16</c:v>
                </c:pt>
                <c:pt idx="210">
                  <c:v>16</c:v>
                </c:pt>
                <c:pt idx="211">
                  <c:v>19</c:v>
                </c:pt>
                <c:pt idx="212">
                  <c:v>18</c:v>
                </c:pt>
                <c:pt idx="213">
                  <c:v>19</c:v>
                </c:pt>
                <c:pt idx="214">
                  <c:v>23</c:v>
                </c:pt>
                <c:pt idx="215">
                  <c:v>23</c:v>
                </c:pt>
                <c:pt idx="216">
                  <c:v>24</c:v>
                </c:pt>
                <c:pt idx="217">
                  <c:v>19</c:v>
                </c:pt>
                <c:pt idx="218">
                  <c:v>19</c:v>
                </c:pt>
                <c:pt idx="219">
                  <c:v>25</c:v>
                </c:pt>
                <c:pt idx="220">
                  <c:v>22</c:v>
                </c:pt>
                <c:pt idx="221">
                  <c:v>22</c:v>
                </c:pt>
                <c:pt idx="222">
                  <c:v>25</c:v>
                </c:pt>
                <c:pt idx="223">
                  <c:v>20</c:v>
                </c:pt>
                <c:pt idx="224">
                  <c:v>23</c:v>
                </c:pt>
                <c:pt idx="225">
                  <c:v>20</c:v>
                </c:pt>
                <c:pt idx="226">
                  <c:v>28</c:v>
                </c:pt>
                <c:pt idx="227">
                  <c:v>27</c:v>
                </c:pt>
                <c:pt idx="228">
                  <c:v>22</c:v>
                </c:pt>
                <c:pt idx="229">
                  <c:v>24</c:v>
                </c:pt>
                <c:pt idx="230">
                  <c:v>20</c:v>
                </c:pt>
                <c:pt idx="231">
                  <c:v>19</c:v>
                </c:pt>
                <c:pt idx="232">
                  <c:v>18</c:v>
                </c:pt>
                <c:pt idx="233">
                  <c:v>23</c:v>
                </c:pt>
                <c:pt idx="234">
                  <c:v>20</c:v>
                </c:pt>
                <c:pt idx="235">
                  <c:v>22</c:v>
                </c:pt>
                <c:pt idx="236">
                  <c:v>19</c:v>
                </c:pt>
                <c:pt idx="237">
                  <c:v>22</c:v>
                </c:pt>
                <c:pt idx="238">
                  <c:v>19</c:v>
                </c:pt>
                <c:pt idx="239">
                  <c:v>20</c:v>
                </c:pt>
                <c:pt idx="240">
                  <c:v>19</c:v>
                </c:pt>
                <c:pt idx="241">
                  <c:v>20</c:v>
                </c:pt>
                <c:pt idx="242">
                  <c:v>20</c:v>
                </c:pt>
                <c:pt idx="243">
                  <c:v>19</c:v>
                </c:pt>
                <c:pt idx="244">
                  <c:v>18</c:v>
                </c:pt>
                <c:pt idx="245">
                  <c:v>14</c:v>
                </c:pt>
                <c:pt idx="246">
                  <c:v>16</c:v>
                </c:pt>
                <c:pt idx="247">
                  <c:v>14</c:v>
                </c:pt>
                <c:pt idx="248">
                  <c:v>18</c:v>
                </c:pt>
                <c:pt idx="249">
                  <c:v>20</c:v>
                </c:pt>
                <c:pt idx="250">
                  <c:v>16</c:v>
                </c:pt>
                <c:pt idx="251">
                  <c:v>16</c:v>
                </c:pt>
                <c:pt idx="252">
                  <c:v>16</c:v>
                </c:pt>
                <c:pt idx="253">
                  <c:v>18</c:v>
                </c:pt>
                <c:pt idx="254">
                  <c:v>13</c:v>
                </c:pt>
                <c:pt idx="255">
                  <c:v>13</c:v>
                </c:pt>
                <c:pt idx="256">
                  <c:v>12</c:v>
                </c:pt>
                <c:pt idx="257">
                  <c:v>14</c:v>
                </c:pt>
                <c:pt idx="258">
                  <c:v>16</c:v>
                </c:pt>
                <c:pt idx="259">
                  <c:v>13</c:v>
                </c:pt>
                <c:pt idx="260">
                  <c:v>14</c:v>
                </c:pt>
                <c:pt idx="261">
                  <c:v>14</c:v>
                </c:pt>
                <c:pt idx="262">
                  <c:v>12</c:v>
                </c:pt>
                <c:pt idx="263">
                  <c:v>13</c:v>
                </c:pt>
                <c:pt idx="264">
                  <c:v>8</c:v>
                </c:pt>
                <c:pt idx="265">
                  <c:v>8</c:v>
                </c:pt>
                <c:pt idx="266">
                  <c:v>6</c:v>
                </c:pt>
                <c:pt idx="267">
                  <c:v>7</c:v>
                </c:pt>
                <c:pt idx="268">
                  <c:v>4</c:v>
                </c:pt>
                <c:pt idx="269">
                  <c:v>5</c:v>
                </c:pt>
                <c:pt idx="270">
                  <c:v>6</c:v>
                </c:pt>
                <c:pt idx="271">
                  <c:v>7</c:v>
                </c:pt>
                <c:pt idx="272">
                  <c:v>11</c:v>
                </c:pt>
                <c:pt idx="273">
                  <c:v>5</c:v>
                </c:pt>
                <c:pt idx="274">
                  <c:v>6</c:v>
                </c:pt>
                <c:pt idx="275">
                  <c:v>6</c:v>
                </c:pt>
                <c:pt idx="276">
                  <c:v>5</c:v>
                </c:pt>
                <c:pt idx="277">
                  <c:v>3</c:v>
                </c:pt>
                <c:pt idx="278">
                  <c:v>2</c:v>
                </c:pt>
                <c:pt idx="279">
                  <c:v>5</c:v>
                </c:pt>
                <c:pt idx="280">
                  <c:v>5</c:v>
                </c:pt>
                <c:pt idx="281">
                  <c:v>5</c:v>
                </c:pt>
                <c:pt idx="282">
                  <c:v>5</c:v>
                </c:pt>
                <c:pt idx="283">
                  <c:v>6</c:v>
                </c:pt>
                <c:pt idx="284">
                  <c:v>9</c:v>
                </c:pt>
                <c:pt idx="285">
                  <c:v>7</c:v>
                </c:pt>
                <c:pt idx="286">
                  <c:v>7</c:v>
                </c:pt>
                <c:pt idx="287">
                  <c:v>6</c:v>
                </c:pt>
                <c:pt idx="288">
                  <c:v>4</c:v>
                </c:pt>
                <c:pt idx="289">
                  <c:v>4</c:v>
                </c:pt>
                <c:pt idx="290">
                  <c:v>3</c:v>
                </c:pt>
                <c:pt idx="291">
                  <c:v>5</c:v>
                </c:pt>
                <c:pt idx="292">
                  <c:v>5</c:v>
                </c:pt>
                <c:pt idx="293">
                  <c:v>7</c:v>
                </c:pt>
                <c:pt idx="294">
                  <c:v>5</c:v>
                </c:pt>
                <c:pt idx="295">
                  <c:v>5</c:v>
                </c:pt>
                <c:pt idx="296">
                  <c:v>6</c:v>
                </c:pt>
                <c:pt idx="297">
                  <c:v>7</c:v>
                </c:pt>
                <c:pt idx="298">
                  <c:v>8</c:v>
                </c:pt>
                <c:pt idx="299">
                  <c:v>7</c:v>
                </c:pt>
                <c:pt idx="300">
                  <c:v>7</c:v>
                </c:pt>
                <c:pt idx="301">
                  <c:v>7</c:v>
                </c:pt>
                <c:pt idx="302">
                  <c:v>6</c:v>
                </c:pt>
                <c:pt idx="303">
                  <c:v>5</c:v>
                </c:pt>
                <c:pt idx="304">
                  <c:v>5</c:v>
                </c:pt>
                <c:pt idx="305">
                  <c:v>5</c:v>
                </c:pt>
                <c:pt idx="306">
                  <c:v>6</c:v>
                </c:pt>
                <c:pt idx="307">
                  <c:v>6</c:v>
                </c:pt>
                <c:pt idx="308">
                  <c:v>6</c:v>
                </c:pt>
                <c:pt idx="309">
                  <c:v>7</c:v>
                </c:pt>
                <c:pt idx="310">
                  <c:v>7</c:v>
                </c:pt>
                <c:pt idx="311">
                  <c:v>9</c:v>
                </c:pt>
                <c:pt idx="312">
                  <c:v>8</c:v>
                </c:pt>
                <c:pt idx="313">
                  <c:v>8</c:v>
                </c:pt>
                <c:pt idx="314">
                  <c:v>8</c:v>
                </c:pt>
                <c:pt idx="315">
                  <c:v>8</c:v>
                </c:pt>
                <c:pt idx="316">
                  <c:v>7</c:v>
                </c:pt>
                <c:pt idx="317">
                  <c:v>6</c:v>
                </c:pt>
                <c:pt idx="318">
                  <c:v>5</c:v>
                </c:pt>
                <c:pt idx="319">
                  <c:v>5</c:v>
                </c:pt>
                <c:pt idx="320">
                  <c:v>7</c:v>
                </c:pt>
                <c:pt idx="321">
                  <c:v>7</c:v>
                </c:pt>
                <c:pt idx="322">
                  <c:v>5</c:v>
                </c:pt>
                <c:pt idx="323">
                  <c:v>7</c:v>
                </c:pt>
                <c:pt idx="324">
                  <c:v>5</c:v>
                </c:pt>
                <c:pt idx="325">
                  <c:v>5</c:v>
                </c:pt>
                <c:pt idx="326">
                  <c:v>5</c:v>
                </c:pt>
                <c:pt idx="327">
                  <c:v>5</c:v>
                </c:pt>
                <c:pt idx="328">
                  <c:v>8</c:v>
                </c:pt>
                <c:pt idx="329">
                  <c:v>8</c:v>
                </c:pt>
                <c:pt idx="330">
                  <c:v>9</c:v>
                </c:pt>
                <c:pt idx="331">
                  <c:v>7</c:v>
                </c:pt>
                <c:pt idx="332">
                  <c:v>8</c:v>
                </c:pt>
                <c:pt idx="333">
                  <c:v>6</c:v>
                </c:pt>
                <c:pt idx="334">
                  <c:v>8</c:v>
                </c:pt>
                <c:pt idx="335">
                  <c:v>9</c:v>
                </c:pt>
                <c:pt idx="336">
                  <c:v>7</c:v>
                </c:pt>
                <c:pt idx="337">
                  <c:v>6</c:v>
                </c:pt>
                <c:pt idx="338">
                  <c:v>9</c:v>
                </c:pt>
                <c:pt idx="339">
                  <c:v>8</c:v>
                </c:pt>
                <c:pt idx="340">
                  <c:v>10</c:v>
                </c:pt>
                <c:pt idx="341">
                  <c:v>8</c:v>
                </c:pt>
                <c:pt idx="342">
                  <c:v>10</c:v>
                </c:pt>
                <c:pt idx="343">
                  <c:v>10</c:v>
                </c:pt>
                <c:pt idx="344">
                  <c:v>13</c:v>
                </c:pt>
                <c:pt idx="345">
                  <c:v>11</c:v>
                </c:pt>
                <c:pt idx="346">
                  <c:v>10</c:v>
                </c:pt>
                <c:pt idx="347">
                  <c:v>15</c:v>
                </c:pt>
                <c:pt idx="348">
                  <c:v>12</c:v>
                </c:pt>
                <c:pt idx="349">
                  <c:v>13</c:v>
                </c:pt>
                <c:pt idx="350">
                  <c:v>11</c:v>
                </c:pt>
                <c:pt idx="351">
                  <c:v>11</c:v>
                </c:pt>
                <c:pt idx="352">
                  <c:v>14</c:v>
                </c:pt>
                <c:pt idx="353">
                  <c:v>10</c:v>
                </c:pt>
                <c:pt idx="354">
                  <c:v>12</c:v>
                </c:pt>
                <c:pt idx="355">
                  <c:v>11</c:v>
                </c:pt>
                <c:pt idx="356">
                  <c:v>12</c:v>
                </c:pt>
                <c:pt idx="357">
                  <c:v>13</c:v>
                </c:pt>
                <c:pt idx="358">
                  <c:v>11</c:v>
                </c:pt>
                <c:pt idx="359">
                  <c:v>8</c:v>
                </c:pt>
                <c:pt idx="360">
                  <c:v>9</c:v>
                </c:pt>
                <c:pt idx="361">
                  <c:v>8</c:v>
                </c:pt>
                <c:pt idx="362">
                  <c:v>6</c:v>
                </c:pt>
                <c:pt idx="363">
                  <c:v>8</c:v>
                </c:pt>
                <c:pt idx="364">
                  <c:v>9</c:v>
                </c:pt>
                <c:pt idx="365">
                  <c:v>8</c:v>
                </c:pt>
                <c:pt idx="366">
                  <c:v>8</c:v>
                </c:pt>
                <c:pt idx="367">
                  <c:v>9</c:v>
                </c:pt>
                <c:pt idx="368">
                  <c:v>8</c:v>
                </c:pt>
                <c:pt idx="369">
                  <c:v>9</c:v>
                </c:pt>
                <c:pt idx="370">
                  <c:v>10</c:v>
                </c:pt>
                <c:pt idx="371">
                  <c:v>23</c:v>
                </c:pt>
                <c:pt idx="372">
                  <c:v>24</c:v>
                </c:pt>
                <c:pt idx="373">
                  <c:v>22</c:v>
                </c:pt>
                <c:pt idx="374">
                  <c:v>22</c:v>
                </c:pt>
                <c:pt idx="375">
                  <c:v>24</c:v>
                </c:pt>
                <c:pt idx="376">
                  <c:v>23</c:v>
                </c:pt>
                <c:pt idx="377">
                  <c:v>21</c:v>
                </c:pt>
                <c:pt idx="378">
                  <c:v>23</c:v>
                </c:pt>
                <c:pt idx="379">
                  <c:v>27</c:v>
                </c:pt>
                <c:pt idx="380">
                  <c:v>18</c:v>
                </c:pt>
                <c:pt idx="381">
                  <c:v>23</c:v>
                </c:pt>
                <c:pt idx="382">
                  <c:v>26</c:v>
                </c:pt>
                <c:pt idx="383">
                  <c:v>27</c:v>
                </c:pt>
                <c:pt idx="384">
                  <c:v>31</c:v>
                </c:pt>
                <c:pt idx="385">
                  <c:v>32</c:v>
                </c:pt>
                <c:pt idx="386">
                  <c:v>28</c:v>
                </c:pt>
                <c:pt idx="387">
                  <c:v>27</c:v>
                </c:pt>
                <c:pt idx="388">
                  <c:v>34</c:v>
                </c:pt>
                <c:pt idx="389">
                  <c:v>29</c:v>
                </c:pt>
                <c:pt idx="390">
                  <c:v>32</c:v>
                </c:pt>
                <c:pt idx="391">
                  <c:v>34</c:v>
                </c:pt>
                <c:pt idx="392">
                  <c:v>34</c:v>
                </c:pt>
                <c:pt idx="393">
                  <c:v>30</c:v>
                </c:pt>
                <c:pt idx="394">
                  <c:v>28</c:v>
                </c:pt>
                <c:pt idx="395">
                  <c:v>24</c:v>
                </c:pt>
                <c:pt idx="396">
                  <c:v>19</c:v>
                </c:pt>
                <c:pt idx="397">
                  <c:v>22</c:v>
                </c:pt>
                <c:pt idx="398">
                  <c:v>23</c:v>
                </c:pt>
                <c:pt idx="399">
                  <c:v>25</c:v>
                </c:pt>
                <c:pt idx="400">
                  <c:v>30</c:v>
                </c:pt>
                <c:pt idx="401">
                  <c:v>24</c:v>
                </c:pt>
                <c:pt idx="402">
                  <c:v>26</c:v>
                </c:pt>
                <c:pt idx="403">
                  <c:v>26</c:v>
                </c:pt>
                <c:pt idx="404">
                  <c:v>23</c:v>
                </c:pt>
                <c:pt idx="405">
                  <c:v>23</c:v>
                </c:pt>
                <c:pt idx="406">
                  <c:v>28</c:v>
                </c:pt>
                <c:pt idx="407">
                  <c:v>25</c:v>
                </c:pt>
                <c:pt idx="408">
                  <c:v>27</c:v>
                </c:pt>
                <c:pt idx="409">
                  <c:v>26</c:v>
                </c:pt>
                <c:pt idx="410">
                  <c:v>13</c:v>
                </c:pt>
                <c:pt idx="411">
                  <c:v>3</c:v>
                </c:pt>
                <c:pt idx="412">
                  <c:v>5</c:v>
                </c:pt>
                <c:pt idx="413">
                  <c:v>13</c:v>
                </c:pt>
                <c:pt idx="414">
                  <c:v>11</c:v>
                </c:pt>
                <c:pt idx="415">
                  <c:v>12</c:v>
                </c:pt>
                <c:pt idx="416">
                  <c:v>14</c:v>
                </c:pt>
                <c:pt idx="417">
                  <c:v>13</c:v>
                </c:pt>
                <c:pt idx="418">
                  <c:v>11</c:v>
                </c:pt>
                <c:pt idx="419">
                  <c:v>8</c:v>
                </c:pt>
              </c:numCache>
            </c:numRef>
          </c:val>
          <c:smooth val="0"/>
          <c:extLst>
            <c:ext xmlns:c16="http://schemas.microsoft.com/office/drawing/2014/chart" uri="{C3380CC4-5D6E-409C-BE32-E72D297353CC}">
              <c16:uniqueId val="{00000000-B2CE-4EF7-9C72-0923DA51470E}"/>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'Expansion Plans'!$D$1</c:f>
              <c:strCache>
                <c:ptCount val="1"/>
                <c:pt idx="0">
                  <c:v>Now a Good Time to Expand YoY</c:v>
                </c:pt>
              </c:strCache>
            </c:strRef>
          </c:tx>
          <c:spPr>
            <a:ln w="19050" cap="rnd">
              <a:solidFill>
                <a:schemeClr val="accent4">
                  <a:lumMod val="40000"/>
                  <a:lumOff val="60000"/>
                </a:schemeClr>
              </a:solidFill>
              <a:round/>
            </a:ln>
            <a:effectLst/>
          </c:spPr>
          <c:marker>
            <c:symbol val="none"/>
          </c:marker>
          <c:cat>
            <c:numRef>
              <c:f>'Expansion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'Expansion Plans'!$D$2:$D$2999</c:f>
              <c:numCache>
                <c:formatCode>0.000</c:formatCode>
                <c:ptCount val="2998"/>
                <c:pt idx="12">
                  <c:v>-2</c:v>
                </c:pt>
                <c:pt idx="13">
                  <c:v>-2</c:v>
                </c:pt>
                <c:pt idx="14">
                  <c:v>-5</c:v>
                </c:pt>
                <c:pt idx="15">
                  <c:v>-9</c:v>
                </c:pt>
                <c:pt idx="16">
                  <c:v>-8</c:v>
                </c:pt>
                <c:pt idx="17">
                  <c:v>-3</c:v>
                </c:pt>
                <c:pt idx="18">
                  <c:v>-1</c:v>
                </c:pt>
                <c:pt idx="19">
                  <c:v>5</c:v>
                </c:pt>
                <c:pt idx="20">
                  <c:v>2</c:v>
                </c:pt>
                <c:pt idx="21">
                  <c:v>-1</c:v>
                </c:pt>
                <c:pt idx="22">
                  <c:v>-3</c:v>
                </c:pt>
                <c:pt idx="23">
                  <c:v>-2</c:v>
                </c:pt>
                <c:pt idx="24">
                  <c:v>-5</c:v>
                </c:pt>
                <c:pt idx="25">
                  <c:v>-2</c:v>
                </c:pt>
                <c:pt idx="26">
                  <c:v>-3</c:v>
                </c:pt>
                <c:pt idx="27">
                  <c:v>2</c:v>
                </c:pt>
                <c:pt idx="28">
                  <c:v>1</c:v>
                </c:pt>
                <c:pt idx="29">
                  <c:v>0</c:v>
                </c:pt>
                <c:pt idx="30">
                  <c:v>0</c:v>
                </c:pt>
                <c:pt idx="31">
                  <c:v>1</c:v>
                </c:pt>
                <c:pt idx="32">
                  <c:v>-4</c:v>
                </c:pt>
                <c:pt idx="33">
                  <c:v>-1</c:v>
                </c:pt>
                <c:pt idx="34">
                  <c:v>5</c:v>
                </c:pt>
                <c:pt idx="35">
                  <c:v>1</c:v>
                </c:pt>
                <c:pt idx="36">
                  <c:v>4</c:v>
                </c:pt>
                <c:pt idx="37">
                  <c:v>6</c:v>
                </c:pt>
                <c:pt idx="38">
                  <c:v>-2</c:v>
                </c:pt>
                <c:pt idx="39">
                  <c:v>-6</c:v>
                </c:pt>
                <c:pt idx="40">
                  <c:v>-4</c:v>
                </c:pt>
                <c:pt idx="41">
                  <c:v>-4</c:v>
                </c:pt>
                <c:pt idx="42">
                  <c:v>-3</c:v>
                </c:pt>
                <c:pt idx="43">
                  <c:v>-6</c:v>
                </c:pt>
                <c:pt idx="44">
                  <c:v>4</c:v>
                </c:pt>
                <c:pt idx="45">
                  <c:v>0</c:v>
                </c:pt>
                <c:pt idx="46">
                  <c:v>-5</c:v>
                </c:pt>
                <c:pt idx="47">
                  <c:v>-1</c:v>
                </c:pt>
                <c:pt idx="48">
                  <c:v>-2</c:v>
                </c:pt>
                <c:pt idx="49">
                  <c:v>-9</c:v>
                </c:pt>
                <c:pt idx="50">
                  <c:v>-1</c:v>
                </c:pt>
                <c:pt idx="51">
                  <c:v>1</c:v>
                </c:pt>
                <c:pt idx="52">
                  <c:v>1</c:v>
                </c:pt>
                <c:pt idx="53">
                  <c:v>0</c:v>
                </c:pt>
                <c:pt idx="54">
                  <c:v>-3</c:v>
                </c:pt>
                <c:pt idx="55">
                  <c:v>-6</c:v>
                </c:pt>
                <c:pt idx="56">
                  <c:v>-12</c:v>
                </c:pt>
                <c:pt idx="57">
                  <c:v>-10</c:v>
                </c:pt>
                <c:pt idx="58">
                  <c:v>-6</c:v>
                </c:pt>
                <c:pt idx="59">
                  <c:v>-9</c:v>
                </c:pt>
                <c:pt idx="60">
                  <c:v>-10</c:v>
                </c:pt>
                <c:pt idx="61">
                  <c:v>-3</c:v>
                </c:pt>
                <c:pt idx="62">
                  <c:v>-3</c:v>
                </c:pt>
                <c:pt idx="63">
                  <c:v>-3</c:v>
                </c:pt>
                <c:pt idx="64">
                  <c:v>-5</c:v>
                </c:pt>
                <c:pt idx="65">
                  <c:v>-3</c:v>
                </c:pt>
                <c:pt idx="66">
                  <c:v>-2</c:v>
                </c:pt>
                <c:pt idx="67">
                  <c:v>5</c:v>
                </c:pt>
                <c:pt idx="68">
                  <c:v>2</c:v>
                </c:pt>
                <c:pt idx="69">
                  <c:v>5</c:v>
                </c:pt>
                <c:pt idx="70">
                  <c:v>1</c:v>
                </c:pt>
                <c:pt idx="71">
                  <c:v>3</c:v>
                </c:pt>
                <c:pt idx="72">
                  <c:v>5</c:v>
                </c:pt>
                <c:pt idx="73">
                  <c:v>3</c:v>
                </c:pt>
                <c:pt idx="74">
                  <c:v>-2</c:v>
                </c:pt>
                <c:pt idx="75">
                  <c:v>2</c:v>
                </c:pt>
                <c:pt idx="76">
                  <c:v>4</c:v>
                </c:pt>
                <c:pt idx="77">
                  <c:v>0</c:v>
                </c:pt>
                <c:pt idx="78">
                  <c:v>1</c:v>
                </c:pt>
                <c:pt idx="79">
                  <c:v>-3</c:v>
                </c:pt>
                <c:pt idx="80">
                  <c:v>2</c:v>
                </c:pt>
                <c:pt idx="81">
                  <c:v>-1</c:v>
                </c:pt>
                <c:pt idx="82">
                  <c:v>3</c:v>
                </c:pt>
                <c:pt idx="83">
                  <c:v>4</c:v>
                </c:pt>
                <c:pt idx="84">
                  <c:v>3</c:v>
                </c:pt>
                <c:pt idx="85">
                  <c:v>1</c:v>
                </c:pt>
                <c:pt idx="86">
                  <c:v>0</c:v>
                </c:pt>
                <c:pt idx="87">
                  <c:v>-2</c:v>
                </c:pt>
                <c:pt idx="88">
                  <c:v>-6</c:v>
                </c:pt>
                <c:pt idx="89">
                  <c:v>-4</c:v>
                </c:pt>
                <c:pt idx="90">
                  <c:v>-3</c:v>
                </c:pt>
                <c:pt idx="91">
                  <c:v>-4</c:v>
                </c:pt>
                <c:pt idx="92">
                  <c:v>-3</c:v>
                </c:pt>
                <c:pt idx="93">
                  <c:v>1</c:v>
                </c:pt>
                <c:pt idx="94">
                  <c:v>3</c:v>
                </c:pt>
                <c:pt idx="95">
                  <c:v>2</c:v>
                </c:pt>
                <c:pt idx="96">
                  <c:v>2</c:v>
                </c:pt>
                <c:pt idx="97">
                  <c:v>4</c:v>
                </c:pt>
                <c:pt idx="98">
                  <c:v>7</c:v>
                </c:pt>
                <c:pt idx="99">
                  <c:v>4</c:v>
                </c:pt>
                <c:pt idx="100">
                  <c:v>5</c:v>
                </c:pt>
                <c:pt idx="101">
                  <c:v>8</c:v>
                </c:pt>
                <c:pt idx="102">
                  <c:v>6</c:v>
                </c:pt>
                <c:pt idx="103">
                  <c:v>8</c:v>
                </c:pt>
                <c:pt idx="104">
                  <c:v>6</c:v>
                </c:pt>
                <c:pt idx="105">
                  <c:v>7</c:v>
                </c:pt>
                <c:pt idx="106">
                  <c:v>7</c:v>
                </c:pt>
                <c:pt idx="107">
                  <c:v>0</c:v>
                </c:pt>
                <c:pt idx="108">
                  <c:v>3</c:v>
                </c:pt>
                <c:pt idx="109">
                  <c:v>-1</c:v>
                </c:pt>
                <c:pt idx="110">
                  <c:v>3</c:v>
                </c:pt>
                <c:pt idx="111">
                  <c:v>3</c:v>
                </c:pt>
                <c:pt idx="112">
                  <c:v>0</c:v>
                </c:pt>
                <c:pt idx="113">
                  <c:v>-1</c:v>
                </c:pt>
                <c:pt idx="114">
                  <c:v>2</c:v>
                </c:pt>
                <c:pt idx="115">
                  <c:v>3</c:v>
                </c:pt>
                <c:pt idx="116">
                  <c:v>1</c:v>
                </c:pt>
                <c:pt idx="117">
                  <c:v>-2</c:v>
                </c:pt>
                <c:pt idx="118">
                  <c:v>-5</c:v>
                </c:pt>
                <c:pt idx="119">
                  <c:v>0</c:v>
                </c:pt>
                <c:pt idx="120">
                  <c:v>-4</c:v>
                </c:pt>
                <c:pt idx="121">
                  <c:v>2</c:v>
                </c:pt>
                <c:pt idx="122">
                  <c:v>-1</c:v>
                </c:pt>
                <c:pt idx="123">
                  <c:v>0</c:v>
                </c:pt>
                <c:pt idx="124">
                  <c:v>3</c:v>
                </c:pt>
                <c:pt idx="125">
                  <c:v>-1</c:v>
                </c:pt>
                <c:pt idx="126">
                  <c:v>0</c:v>
                </c:pt>
                <c:pt idx="127">
                  <c:v>0</c:v>
                </c:pt>
                <c:pt idx="128">
                  <c:v>0</c:v>
                </c:pt>
                <c:pt idx="129">
                  <c:v>1</c:v>
                </c:pt>
                <c:pt idx="130">
                  <c:v>-1</c:v>
                </c:pt>
                <c:pt idx="131">
                  <c:v>3</c:v>
                </c:pt>
                <c:pt idx="132">
                  <c:v>4</c:v>
                </c:pt>
                <c:pt idx="133">
                  <c:v>4</c:v>
                </c:pt>
                <c:pt idx="134">
                  <c:v>2</c:v>
                </c:pt>
                <c:pt idx="135">
                  <c:v>2</c:v>
                </c:pt>
                <c:pt idx="136">
                  <c:v>4</c:v>
                </c:pt>
                <c:pt idx="137">
                  <c:v>7</c:v>
                </c:pt>
                <c:pt idx="138">
                  <c:v>10</c:v>
                </c:pt>
                <c:pt idx="139">
                  <c:v>9</c:v>
                </c:pt>
                <c:pt idx="140">
                  <c:v>6</c:v>
                </c:pt>
                <c:pt idx="141">
                  <c:v>8</c:v>
                </c:pt>
                <c:pt idx="142">
                  <c:v>7</c:v>
                </c:pt>
                <c:pt idx="143">
                  <c:v>3</c:v>
                </c:pt>
                <c:pt idx="144">
                  <c:v>5</c:v>
                </c:pt>
                <c:pt idx="145">
                  <c:v>2</c:v>
                </c:pt>
                <c:pt idx="146">
                  <c:v>5</c:v>
                </c:pt>
                <c:pt idx="147">
                  <c:v>7</c:v>
                </c:pt>
                <c:pt idx="148">
                  <c:v>4</c:v>
                </c:pt>
                <c:pt idx="149">
                  <c:v>1</c:v>
                </c:pt>
                <c:pt idx="150">
                  <c:v>-3</c:v>
                </c:pt>
                <c:pt idx="151">
                  <c:v>-3</c:v>
                </c:pt>
                <c:pt idx="152">
                  <c:v>-1</c:v>
                </c:pt>
                <c:pt idx="153">
                  <c:v>-8</c:v>
                </c:pt>
                <c:pt idx="154">
                  <c:v>-1</c:v>
                </c:pt>
                <c:pt idx="155">
                  <c:v>-3</c:v>
                </c:pt>
                <c:pt idx="156">
                  <c:v>-2</c:v>
                </c:pt>
                <c:pt idx="157">
                  <c:v>-1</c:v>
                </c:pt>
                <c:pt idx="158">
                  <c:v>-1</c:v>
                </c:pt>
                <c:pt idx="159">
                  <c:v>-4</c:v>
                </c:pt>
                <c:pt idx="160">
                  <c:v>-2</c:v>
                </c:pt>
                <c:pt idx="161">
                  <c:v>-4</c:v>
                </c:pt>
                <c:pt idx="162">
                  <c:v>1</c:v>
                </c:pt>
                <c:pt idx="163">
                  <c:v>-2</c:v>
                </c:pt>
                <c:pt idx="164">
                  <c:v>1</c:v>
                </c:pt>
                <c:pt idx="165">
                  <c:v>2</c:v>
                </c:pt>
                <c:pt idx="166">
                  <c:v>1</c:v>
                </c:pt>
                <c:pt idx="167">
                  <c:v>8</c:v>
                </c:pt>
                <c:pt idx="168">
                  <c:v>4</c:v>
                </c:pt>
                <c:pt idx="169">
                  <c:v>-2</c:v>
                </c:pt>
                <c:pt idx="170">
                  <c:v>-2</c:v>
                </c:pt>
                <c:pt idx="171">
                  <c:v>-2</c:v>
                </c:pt>
                <c:pt idx="172">
                  <c:v>-2</c:v>
                </c:pt>
                <c:pt idx="173">
                  <c:v>-1</c:v>
                </c:pt>
                <c:pt idx="174">
                  <c:v>-4</c:v>
                </c:pt>
                <c:pt idx="175">
                  <c:v>-4</c:v>
                </c:pt>
                <c:pt idx="176">
                  <c:v>-4</c:v>
                </c:pt>
                <c:pt idx="177">
                  <c:v>-4</c:v>
                </c:pt>
                <c:pt idx="178">
                  <c:v>-9</c:v>
                </c:pt>
                <c:pt idx="179">
                  <c:v>-14</c:v>
                </c:pt>
                <c:pt idx="180">
                  <c:v>-14</c:v>
                </c:pt>
                <c:pt idx="181">
                  <c:v>-9</c:v>
                </c:pt>
                <c:pt idx="182">
                  <c:v>-8</c:v>
                </c:pt>
                <c:pt idx="183">
                  <c:v>-11</c:v>
                </c:pt>
                <c:pt idx="184">
                  <c:v>-7</c:v>
                </c:pt>
                <c:pt idx="185">
                  <c:v>-7</c:v>
                </c:pt>
                <c:pt idx="186">
                  <c:v>-9</c:v>
                </c:pt>
                <c:pt idx="187">
                  <c:v>-6</c:v>
                </c:pt>
                <c:pt idx="188">
                  <c:v>-9</c:v>
                </c:pt>
                <c:pt idx="189">
                  <c:v>-5</c:v>
                </c:pt>
                <c:pt idx="190">
                  <c:v>-1</c:v>
                </c:pt>
                <c:pt idx="191">
                  <c:v>3</c:v>
                </c:pt>
                <c:pt idx="192">
                  <c:v>2</c:v>
                </c:pt>
                <c:pt idx="193">
                  <c:v>-1</c:v>
                </c:pt>
                <c:pt idx="194">
                  <c:v>5</c:v>
                </c:pt>
                <c:pt idx="195">
                  <c:v>4</c:v>
                </c:pt>
                <c:pt idx="196">
                  <c:v>0</c:v>
                </c:pt>
                <c:pt idx="197">
                  <c:v>5</c:v>
                </c:pt>
                <c:pt idx="198">
                  <c:v>0</c:v>
                </c:pt>
                <c:pt idx="199">
                  <c:v>2</c:v>
                </c:pt>
                <c:pt idx="200">
                  <c:v>5</c:v>
                </c:pt>
                <c:pt idx="201">
                  <c:v>2</c:v>
                </c:pt>
                <c:pt idx="202">
                  <c:v>3</c:v>
                </c:pt>
                <c:pt idx="203">
                  <c:v>-3</c:v>
                </c:pt>
                <c:pt idx="204">
                  <c:v>0</c:v>
                </c:pt>
                <c:pt idx="205">
                  <c:v>0</c:v>
                </c:pt>
                <c:pt idx="206">
                  <c:v>-12</c:v>
                </c:pt>
                <c:pt idx="207">
                  <c:v>-3</c:v>
                </c:pt>
                <c:pt idx="208">
                  <c:v>-3</c:v>
                </c:pt>
                <c:pt idx="209">
                  <c:v>0</c:v>
                </c:pt>
                <c:pt idx="210">
                  <c:v>4</c:v>
                </c:pt>
                <c:pt idx="211">
                  <c:v>4</c:v>
                </c:pt>
                <c:pt idx="212">
                  <c:v>3</c:v>
                </c:pt>
                <c:pt idx="213">
                  <c:v>6</c:v>
                </c:pt>
                <c:pt idx="214">
                  <c:v>8</c:v>
                </c:pt>
                <c:pt idx="215">
                  <c:v>10</c:v>
                </c:pt>
                <c:pt idx="216">
                  <c:v>11</c:v>
                </c:pt>
                <c:pt idx="217">
                  <c:v>8</c:v>
                </c:pt>
                <c:pt idx="218">
                  <c:v>11</c:v>
                </c:pt>
                <c:pt idx="219">
                  <c:v>13</c:v>
                </c:pt>
                <c:pt idx="220">
                  <c:v>11</c:v>
                </c:pt>
                <c:pt idx="221">
                  <c:v>6</c:v>
                </c:pt>
                <c:pt idx="222">
                  <c:v>9</c:v>
                </c:pt>
                <c:pt idx="223">
                  <c:v>1</c:v>
                </c:pt>
                <c:pt idx="224">
                  <c:v>5</c:v>
                </c:pt>
                <c:pt idx="225">
                  <c:v>1</c:v>
                </c:pt>
                <c:pt idx="226">
                  <c:v>5</c:v>
                </c:pt>
                <c:pt idx="227">
                  <c:v>4</c:v>
                </c:pt>
                <c:pt idx="228">
                  <c:v>-2</c:v>
                </c:pt>
                <c:pt idx="229">
                  <c:v>5</c:v>
                </c:pt>
                <c:pt idx="230">
                  <c:v>1</c:v>
                </c:pt>
                <c:pt idx="231">
                  <c:v>-6</c:v>
                </c:pt>
                <c:pt idx="232">
                  <c:v>-4</c:v>
                </c:pt>
                <c:pt idx="233">
                  <c:v>1</c:v>
                </c:pt>
                <c:pt idx="234">
                  <c:v>-5</c:v>
                </c:pt>
                <c:pt idx="235">
                  <c:v>2</c:v>
                </c:pt>
                <c:pt idx="236">
                  <c:v>-4</c:v>
                </c:pt>
                <c:pt idx="237">
                  <c:v>2</c:v>
                </c:pt>
                <c:pt idx="238">
                  <c:v>-9</c:v>
                </c:pt>
                <c:pt idx="239">
                  <c:v>-7</c:v>
                </c:pt>
                <c:pt idx="240">
                  <c:v>-3</c:v>
                </c:pt>
                <c:pt idx="241">
                  <c:v>-4</c:v>
                </c:pt>
                <c:pt idx="242">
                  <c:v>0</c:v>
                </c:pt>
                <c:pt idx="243">
                  <c:v>0</c:v>
                </c:pt>
                <c:pt idx="244">
                  <c:v>0</c:v>
                </c:pt>
                <c:pt idx="245">
                  <c:v>-9</c:v>
                </c:pt>
                <c:pt idx="246">
                  <c:v>-4</c:v>
                </c:pt>
                <c:pt idx="247">
                  <c:v>-8</c:v>
                </c:pt>
                <c:pt idx="248">
                  <c:v>-1</c:v>
                </c:pt>
                <c:pt idx="249">
                  <c:v>-2</c:v>
                </c:pt>
                <c:pt idx="250">
                  <c:v>-3</c:v>
                </c:pt>
                <c:pt idx="251">
                  <c:v>-4</c:v>
                </c:pt>
                <c:pt idx="252">
                  <c:v>-3</c:v>
                </c:pt>
                <c:pt idx="253">
                  <c:v>-2</c:v>
                </c:pt>
                <c:pt idx="254">
                  <c:v>-7</c:v>
                </c:pt>
                <c:pt idx="255">
                  <c:v>-6</c:v>
                </c:pt>
                <c:pt idx="256">
                  <c:v>-6</c:v>
                </c:pt>
                <c:pt idx="257">
                  <c:v>0</c:v>
                </c:pt>
                <c:pt idx="258">
                  <c:v>0</c:v>
                </c:pt>
                <c:pt idx="259">
                  <c:v>-1</c:v>
                </c:pt>
                <c:pt idx="260">
                  <c:v>-4</c:v>
                </c:pt>
                <c:pt idx="261">
                  <c:v>-6</c:v>
                </c:pt>
                <c:pt idx="262">
                  <c:v>-4</c:v>
                </c:pt>
                <c:pt idx="263">
                  <c:v>-3</c:v>
                </c:pt>
                <c:pt idx="264">
                  <c:v>-8</c:v>
                </c:pt>
                <c:pt idx="265">
                  <c:v>-10</c:v>
                </c:pt>
                <c:pt idx="266">
                  <c:v>-7</c:v>
                </c:pt>
                <c:pt idx="267">
                  <c:v>-6</c:v>
                </c:pt>
                <c:pt idx="268">
                  <c:v>-8</c:v>
                </c:pt>
                <c:pt idx="269">
                  <c:v>-9</c:v>
                </c:pt>
                <c:pt idx="270">
                  <c:v>-10</c:v>
                </c:pt>
                <c:pt idx="271">
                  <c:v>-6</c:v>
                </c:pt>
                <c:pt idx="272">
                  <c:v>-3</c:v>
                </c:pt>
                <c:pt idx="273">
                  <c:v>-9</c:v>
                </c:pt>
                <c:pt idx="274">
                  <c:v>-6</c:v>
                </c:pt>
                <c:pt idx="275">
                  <c:v>-7</c:v>
                </c:pt>
                <c:pt idx="276">
                  <c:v>-3</c:v>
                </c:pt>
                <c:pt idx="277">
                  <c:v>-5</c:v>
                </c:pt>
                <c:pt idx="278">
                  <c:v>-4</c:v>
                </c:pt>
                <c:pt idx="279">
                  <c:v>-2</c:v>
                </c:pt>
                <c:pt idx="280">
                  <c:v>1</c:v>
                </c:pt>
                <c:pt idx="281">
                  <c:v>0</c:v>
                </c:pt>
                <c:pt idx="282">
                  <c:v>-1</c:v>
                </c:pt>
                <c:pt idx="283">
                  <c:v>-1</c:v>
                </c:pt>
                <c:pt idx="284">
                  <c:v>-2</c:v>
                </c:pt>
                <c:pt idx="285">
                  <c:v>2</c:v>
                </c:pt>
                <c:pt idx="286">
                  <c:v>1</c:v>
                </c:pt>
                <c:pt idx="287">
                  <c:v>0</c:v>
                </c:pt>
                <c:pt idx="288">
                  <c:v>-1</c:v>
                </c:pt>
                <c:pt idx="289">
                  <c:v>1</c:v>
                </c:pt>
                <c:pt idx="290">
                  <c:v>1</c:v>
                </c:pt>
                <c:pt idx="291">
                  <c:v>0</c:v>
                </c:pt>
                <c:pt idx="292">
                  <c:v>0</c:v>
                </c:pt>
                <c:pt idx="293">
                  <c:v>2</c:v>
                </c:pt>
                <c:pt idx="294">
                  <c:v>0</c:v>
                </c:pt>
                <c:pt idx="295">
                  <c:v>-1</c:v>
                </c:pt>
                <c:pt idx="296">
                  <c:v>-3</c:v>
                </c:pt>
                <c:pt idx="297">
                  <c:v>0</c:v>
                </c:pt>
                <c:pt idx="298">
                  <c:v>1</c:v>
                </c:pt>
                <c:pt idx="299">
                  <c:v>1</c:v>
                </c:pt>
                <c:pt idx="300">
                  <c:v>3</c:v>
                </c:pt>
                <c:pt idx="301">
                  <c:v>3</c:v>
                </c:pt>
                <c:pt idx="302">
                  <c:v>3</c:v>
                </c:pt>
                <c:pt idx="303">
                  <c:v>0</c:v>
                </c:pt>
                <c:pt idx="304">
                  <c:v>0</c:v>
                </c:pt>
                <c:pt idx="305">
                  <c:v>-2</c:v>
                </c:pt>
                <c:pt idx="306">
                  <c:v>1</c:v>
                </c:pt>
                <c:pt idx="307">
                  <c:v>1</c:v>
                </c:pt>
                <c:pt idx="308">
                  <c:v>0</c:v>
                </c:pt>
                <c:pt idx="309">
                  <c:v>0</c:v>
                </c:pt>
                <c:pt idx="310">
                  <c:v>-1</c:v>
                </c:pt>
                <c:pt idx="311">
                  <c:v>2</c:v>
                </c:pt>
                <c:pt idx="312">
                  <c:v>1</c:v>
                </c:pt>
                <c:pt idx="313">
                  <c:v>1</c:v>
                </c:pt>
                <c:pt idx="314">
                  <c:v>2</c:v>
                </c:pt>
                <c:pt idx="315">
                  <c:v>3</c:v>
                </c:pt>
                <c:pt idx="316">
                  <c:v>2</c:v>
                </c:pt>
                <c:pt idx="317">
                  <c:v>1</c:v>
                </c:pt>
                <c:pt idx="318">
                  <c:v>-1</c:v>
                </c:pt>
                <c:pt idx="319">
                  <c:v>-1</c:v>
                </c:pt>
                <c:pt idx="320">
                  <c:v>1</c:v>
                </c:pt>
                <c:pt idx="321">
                  <c:v>0</c:v>
                </c:pt>
                <c:pt idx="322">
                  <c:v>-2</c:v>
                </c:pt>
                <c:pt idx="323">
                  <c:v>-2</c:v>
                </c:pt>
                <c:pt idx="324">
                  <c:v>-3</c:v>
                </c:pt>
                <c:pt idx="325">
                  <c:v>-3</c:v>
                </c:pt>
                <c:pt idx="326">
                  <c:v>-3</c:v>
                </c:pt>
                <c:pt idx="327">
                  <c:v>-3</c:v>
                </c:pt>
                <c:pt idx="328">
                  <c:v>1</c:v>
                </c:pt>
                <c:pt idx="329">
                  <c:v>2</c:v>
                </c:pt>
                <c:pt idx="330">
                  <c:v>4</c:v>
                </c:pt>
                <c:pt idx="331">
                  <c:v>2</c:v>
                </c:pt>
                <c:pt idx="332">
                  <c:v>1</c:v>
                </c:pt>
                <c:pt idx="333">
                  <c:v>-1</c:v>
                </c:pt>
                <c:pt idx="334">
                  <c:v>3</c:v>
                </c:pt>
                <c:pt idx="335">
                  <c:v>2</c:v>
                </c:pt>
                <c:pt idx="336">
                  <c:v>2</c:v>
                </c:pt>
                <c:pt idx="337">
                  <c:v>1</c:v>
                </c:pt>
                <c:pt idx="338">
                  <c:v>4</c:v>
                </c:pt>
                <c:pt idx="339">
                  <c:v>3</c:v>
                </c:pt>
                <c:pt idx="340">
                  <c:v>2</c:v>
                </c:pt>
                <c:pt idx="341">
                  <c:v>0</c:v>
                </c:pt>
                <c:pt idx="342">
                  <c:v>1</c:v>
                </c:pt>
                <c:pt idx="343">
                  <c:v>3</c:v>
                </c:pt>
                <c:pt idx="344">
                  <c:v>5</c:v>
                </c:pt>
                <c:pt idx="345">
                  <c:v>5</c:v>
                </c:pt>
                <c:pt idx="346">
                  <c:v>2</c:v>
                </c:pt>
                <c:pt idx="347">
                  <c:v>6</c:v>
                </c:pt>
                <c:pt idx="348">
                  <c:v>5</c:v>
                </c:pt>
                <c:pt idx="349">
                  <c:v>7</c:v>
                </c:pt>
                <c:pt idx="350">
                  <c:v>2</c:v>
                </c:pt>
                <c:pt idx="351">
                  <c:v>3</c:v>
                </c:pt>
                <c:pt idx="352">
                  <c:v>4</c:v>
                </c:pt>
                <c:pt idx="353">
                  <c:v>2</c:v>
                </c:pt>
                <c:pt idx="354">
                  <c:v>2</c:v>
                </c:pt>
                <c:pt idx="355">
                  <c:v>1</c:v>
                </c:pt>
                <c:pt idx="356">
                  <c:v>-1</c:v>
                </c:pt>
                <c:pt idx="357">
                  <c:v>2</c:v>
                </c:pt>
                <c:pt idx="358">
                  <c:v>1</c:v>
                </c:pt>
                <c:pt idx="359">
                  <c:v>-7</c:v>
                </c:pt>
                <c:pt idx="360">
                  <c:v>-3</c:v>
                </c:pt>
                <c:pt idx="361">
                  <c:v>-5</c:v>
                </c:pt>
                <c:pt idx="362">
                  <c:v>-5</c:v>
                </c:pt>
                <c:pt idx="363">
                  <c:v>-3</c:v>
                </c:pt>
                <c:pt idx="364">
                  <c:v>-5</c:v>
                </c:pt>
                <c:pt idx="365">
                  <c:v>-2</c:v>
                </c:pt>
                <c:pt idx="366">
                  <c:v>-4</c:v>
                </c:pt>
                <c:pt idx="367">
                  <c:v>-2</c:v>
                </c:pt>
                <c:pt idx="368">
                  <c:v>-4</c:v>
                </c:pt>
                <c:pt idx="369">
                  <c:v>-4</c:v>
                </c:pt>
                <c:pt idx="370">
                  <c:v>-1</c:v>
                </c:pt>
                <c:pt idx="371">
                  <c:v>15</c:v>
                </c:pt>
                <c:pt idx="372">
                  <c:v>15</c:v>
                </c:pt>
                <c:pt idx="373">
                  <c:v>14</c:v>
                </c:pt>
                <c:pt idx="374">
                  <c:v>16</c:v>
                </c:pt>
                <c:pt idx="375">
                  <c:v>16</c:v>
                </c:pt>
                <c:pt idx="376">
                  <c:v>14</c:v>
                </c:pt>
                <c:pt idx="377">
                  <c:v>13</c:v>
                </c:pt>
                <c:pt idx="378">
                  <c:v>15</c:v>
                </c:pt>
                <c:pt idx="379">
                  <c:v>18</c:v>
                </c:pt>
                <c:pt idx="380">
                  <c:v>10</c:v>
                </c:pt>
                <c:pt idx="381">
                  <c:v>14</c:v>
                </c:pt>
                <c:pt idx="382">
                  <c:v>16</c:v>
                </c:pt>
                <c:pt idx="383">
                  <c:v>4</c:v>
                </c:pt>
                <c:pt idx="384">
                  <c:v>7</c:v>
                </c:pt>
                <c:pt idx="385">
                  <c:v>10</c:v>
                </c:pt>
                <c:pt idx="386">
                  <c:v>6</c:v>
                </c:pt>
                <c:pt idx="387">
                  <c:v>3</c:v>
                </c:pt>
                <c:pt idx="388">
                  <c:v>11</c:v>
                </c:pt>
                <c:pt idx="389">
                  <c:v>8</c:v>
                </c:pt>
                <c:pt idx="390">
                  <c:v>9</c:v>
                </c:pt>
                <c:pt idx="391">
                  <c:v>7</c:v>
                </c:pt>
                <c:pt idx="392">
                  <c:v>16</c:v>
                </c:pt>
                <c:pt idx="393">
                  <c:v>7</c:v>
                </c:pt>
                <c:pt idx="394">
                  <c:v>2</c:v>
                </c:pt>
                <c:pt idx="395">
                  <c:v>-3</c:v>
                </c:pt>
                <c:pt idx="396">
                  <c:v>-12</c:v>
                </c:pt>
                <c:pt idx="397">
                  <c:v>-10</c:v>
                </c:pt>
                <c:pt idx="398">
                  <c:v>-5</c:v>
                </c:pt>
                <c:pt idx="399">
                  <c:v>-2</c:v>
                </c:pt>
                <c:pt idx="400">
                  <c:v>-4</c:v>
                </c:pt>
                <c:pt idx="401">
                  <c:v>-5</c:v>
                </c:pt>
                <c:pt idx="402">
                  <c:v>-6</c:v>
                </c:pt>
                <c:pt idx="403">
                  <c:v>-8</c:v>
                </c:pt>
                <c:pt idx="404">
                  <c:v>-11</c:v>
                </c:pt>
                <c:pt idx="405">
                  <c:v>-7</c:v>
                </c:pt>
                <c:pt idx="406">
                  <c:v>0</c:v>
                </c:pt>
                <c:pt idx="407">
                  <c:v>1</c:v>
                </c:pt>
                <c:pt idx="408">
                  <c:v>8</c:v>
                </c:pt>
                <c:pt idx="409">
                  <c:v>4</c:v>
                </c:pt>
                <c:pt idx="410">
                  <c:v>-10</c:v>
                </c:pt>
                <c:pt idx="411">
                  <c:v>-22</c:v>
                </c:pt>
                <c:pt idx="412">
                  <c:v>-25</c:v>
                </c:pt>
                <c:pt idx="413">
                  <c:v>-11</c:v>
                </c:pt>
                <c:pt idx="414">
                  <c:v>-15</c:v>
                </c:pt>
                <c:pt idx="415">
                  <c:v>-14</c:v>
                </c:pt>
                <c:pt idx="416">
                  <c:v>-9</c:v>
                </c:pt>
                <c:pt idx="417">
                  <c:v>-10</c:v>
                </c:pt>
                <c:pt idx="418">
                  <c:v>-17</c:v>
                </c:pt>
                <c:pt idx="419">
                  <c:v>-17</c:v>
                </c:pt>
              </c:numCache>
            </c:numRef>
          </c:val>
          <c:smooth val="0"/>
          <c:extLst>
            <c:ext xmlns:c16="http://schemas.microsoft.com/office/drawing/2014/chart" uri="{C3380CC4-5D6E-409C-BE32-E72D297353CC}">
              <c16:uniqueId val="{00000000-D8EB-4A70-9AC5-1C9D141DC00E}"/>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'Expansion Plans'!$D$1</c:f>
              <c:strCache>
                <c:ptCount val="1"/>
                <c:pt idx="0">
                  <c:v>Now a Good Time to Expand YoY</c:v>
                </c:pt>
              </c:strCache>
            </c:strRef>
          </c:tx>
          <c:spPr>
            <a:ln w="19050" cap="rnd">
              <a:solidFill>
                <a:schemeClr val="accent4">
                  <a:lumMod val="40000"/>
                  <a:lumOff val="60000"/>
                </a:schemeClr>
              </a:solidFill>
              <a:round/>
            </a:ln>
            <a:effectLst/>
          </c:spPr>
          <c:marker>
            <c:symbol val="none"/>
          </c:marker>
          <c:cat>
            <c:numRef>
              <c:f>'Expansion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'Expansion Plans'!$D$2:$D$2999</c:f>
              <c:numCache>
                <c:formatCode>0.000</c:formatCode>
                <c:ptCount val="2998"/>
                <c:pt idx="12">
                  <c:v>-2</c:v>
                </c:pt>
                <c:pt idx="13">
                  <c:v>-2</c:v>
                </c:pt>
                <c:pt idx="14">
                  <c:v>-5</c:v>
                </c:pt>
                <c:pt idx="15">
                  <c:v>-9</c:v>
                </c:pt>
                <c:pt idx="16">
                  <c:v>-8</c:v>
                </c:pt>
                <c:pt idx="17">
                  <c:v>-3</c:v>
                </c:pt>
                <c:pt idx="18">
                  <c:v>-1</c:v>
                </c:pt>
                <c:pt idx="19">
                  <c:v>5</c:v>
                </c:pt>
                <c:pt idx="20">
                  <c:v>2</c:v>
                </c:pt>
                <c:pt idx="21">
                  <c:v>-1</c:v>
                </c:pt>
                <c:pt idx="22">
                  <c:v>-3</c:v>
                </c:pt>
                <c:pt idx="23">
                  <c:v>-2</c:v>
                </c:pt>
                <c:pt idx="24">
                  <c:v>-5</c:v>
                </c:pt>
                <c:pt idx="25">
                  <c:v>-2</c:v>
                </c:pt>
                <c:pt idx="26">
                  <c:v>-3</c:v>
                </c:pt>
                <c:pt idx="27">
                  <c:v>2</c:v>
                </c:pt>
                <c:pt idx="28">
                  <c:v>1</c:v>
                </c:pt>
                <c:pt idx="29">
                  <c:v>0</c:v>
                </c:pt>
                <c:pt idx="30">
                  <c:v>0</c:v>
                </c:pt>
                <c:pt idx="31">
                  <c:v>1</c:v>
                </c:pt>
                <c:pt idx="32">
                  <c:v>-4</c:v>
                </c:pt>
                <c:pt idx="33">
                  <c:v>-1</c:v>
                </c:pt>
                <c:pt idx="34">
                  <c:v>5</c:v>
                </c:pt>
                <c:pt idx="35">
                  <c:v>1</c:v>
                </c:pt>
                <c:pt idx="36">
                  <c:v>4</c:v>
                </c:pt>
                <c:pt idx="37">
                  <c:v>6</c:v>
                </c:pt>
                <c:pt idx="38">
                  <c:v>-2</c:v>
                </c:pt>
                <c:pt idx="39">
                  <c:v>-6</c:v>
                </c:pt>
                <c:pt idx="40">
                  <c:v>-4</c:v>
                </c:pt>
                <c:pt idx="41">
                  <c:v>-4</c:v>
                </c:pt>
                <c:pt idx="42">
                  <c:v>-3</c:v>
                </c:pt>
                <c:pt idx="43">
                  <c:v>-6</c:v>
                </c:pt>
                <c:pt idx="44">
                  <c:v>4</c:v>
                </c:pt>
                <c:pt idx="45">
                  <c:v>0</c:v>
                </c:pt>
                <c:pt idx="46">
                  <c:v>-5</c:v>
                </c:pt>
                <c:pt idx="47">
                  <c:v>-1</c:v>
                </c:pt>
                <c:pt idx="48">
                  <c:v>-2</c:v>
                </c:pt>
                <c:pt idx="49">
                  <c:v>-9</c:v>
                </c:pt>
                <c:pt idx="50">
                  <c:v>-1</c:v>
                </c:pt>
                <c:pt idx="51">
                  <c:v>1</c:v>
                </c:pt>
                <c:pt idx="52">
                  <c:v>1</c:v>
                </c:pt>
                <c:pt idx="53">
                  <c:v>0</c:v>
                </c:pt>
                <c:pt idx="54">
                  <c:v>-3</c:v>
                </c:pt>
                <c:pt idx="55">
                  <c:v>-6</c:v>
                </c:pt>
                <c:pt idx="56">
                  <c:v>-12</c:v>
                </c:pt>
                <c:pt idx="57">
                  <c:v>-10</c:v>
                </c:pt>
                <c:pt idx="58">
                  <c:v>-6</c:v>
                </c:pt>
                <c:pt idx="59">
                  <c:v>-9</c:v>
                </c:pt>
                <c:pt idx="60">
                  <c:v>-10</c:v>
                </c:pt>
                <c:pt idx="61">
                  <c:v>-3</c:v>
                </c:pt>
                <c:pt idx="62">
                  <c:v>-3</c:v>
                </c:pt>
                <c:pt idx="63">
                  <c:v>-3</c:v>
                </c:pt>
                <c:pt idx="64">
                  <c:v>-5</c:v>
                </c:pt>
                <c:pt idx="65">
                  <c:v>-3</c:v>
                </c:pt>
                <c:pt idx="66">
                  <c:v>-2</c:v>
                </c:pt>
                <c:pt idx="67">
                  <c:v>5</c:v>
                </c:pt>
                <c:pt idx="68">
                  <c:v>2</c:v>
                </c:pt>
                <c:pt idx="69">
                  <c:v>5</c:v>
                </c:pt>
                <c:pt idx="70">
                  <c:v>1</c:v>
                </c:pt>
                <c:pt idx="71">
                  <c:v>3</c:v>
                </c:pt>
                <c:pt idx="72">
                  <c:v>5</c:v>
                </c:pt>
                <c:pt idx="73">
                  <c:v>3</c:v>
                </c:pt>
                <c:pt idx="74">
                  <c:v>-2</c:v>
                </c:pt>
                <c:pt idx="75">
                  <c:v>2</c:v>
                </c:pt>
                <c:pt idx="76">
                  <c:v>4</c:v>
                </c:pt>
                <c:pt idx="77">
                  <c:v>0</c:v>
                </c:pt>
                <c:pt idx="78">
                  <c:v>1</c:v>
                </c:pt>
                <c:pt idx="79">
                  <c:v>-3</c:v>
                </c:pt>
                <c:pt idx="80">
                  <c:v>2</c:v>
                </c:pt>
                <c:pt idx="81">
                  <c:v>-1</c:v>
                </c:pt>
                <c:pt idx="82">
                  <c:v>3</c:v>
                </c:pt>
                <c:pt idx="83">
                  <c:v>4</c:v>
                </c:pt>
                <c:pt idx="84">
                  <c:v>3</c:v>
                </c:pt>
                <c:pt idx="85">
                  <c:v>1</c:v>
                </c:pt>
                <c:pt idx="86">
                  <c:v>0</c:v>
                </c:pt>
                <c:pt idx="87">
                  <c:v>-2</c:v>
                </c:pt>
                <c:pt idx="88">
                  <c:v>-6</c:v>
                </c:pt>
                <c:pt idx="89">
                  <c:v>-4</c:v>
                </c:pt>
                <c:pt idx="90">
                  <c:v>-3</c:v>
                </c:pt>
                <c:pt idx="91">
                  <c:v>-4</c:v>
                </c:pt>
                <c:pt idx="92">
                  <c:v>-3</c:v>
                </c:pt>
                <c:pt idx="93">
                  <c:v>1</c:v>
                </c:pt>
                <c:pt idx="94">
                  <c:v>3</c:v>
                </c:pt>
                <c:pt idx="95">
                  <c:v>2</c:v>
                </c:pt>
                <c:pt idx="96">
                  <c:v>2</c:v>
                </c:pt>
                <c:pt idx="97">
                  <c:v>4</c:v>
                </c:pt>
                <c:pt idx="98">
                  <c:v>7</c:v>
                </c:pt>
                <c:pt idx="99">
                  <c:v>4</c:v>
                </c:pt>
                <c:pt idx="100">
                  <c:v>5</c:v>
                </c:pt>
                <c:pt idx="101">
                  <c:v>8</c:v>
                </c:pt>
                <c:pt idx="102">
                  <c:v>6</c:v>
                </c:pt>
                <c:pt idx="103">
                  <c:v>8</c:v>
                </c:pt>
                <c:pt idx="104">
                  <c:v>6</c:v>
                </c:pt>
                <c:pt idx="105">
                  <c:v>7</c:v>
                </c:pt>
                <c:pt idx="106">
                  <c:v>7</c:v>
                </c:pt>
                <c:pt idx="107">
                  <c:v>0</c:v>
                </c:pt>
                <c:pt idx="108">
                  <c:v>3</c:v>
                </c:pt>
                <c:pt idx="109">
                  <c:v>-1</c:v>
                </c:pt>
                <c:pt idx="110">
                  <c:v>3</c:v>
                </c:pt>
                <c:pt idx="111">
                  <c:v>3</c:v>
                </c:pt>
                <c:pt idx="112">
                  <c:v>0</c:v>
                </c:pt>
                <c:pt idx="113">
                  <c:v>-1</c:v>
                </c:pt>
                <c:pt idx="114">
                  <c:v>2</c:v>
                </c:pt>
                <c:pt idx="115">
                  <c:v>3</c:v>
                </c:pt>
                <c:pt idx="116">
                  <c:v>1</c:v>
                </c:pt>
                <c:pt idx="117">
                  <c:v>-2</c:v>
                </c:pt>
                <c:pt idx="118">
                  <c:v>-5</c:v>
                </c:pt>
                <c:pt idx="119">
                  <c:v>0</c:v>
                </c:pt>
                <c:pt idx="120">
                  <c:v>-4</c:v>
                </c:pt>
                <c:pt idx="121">
                  <c:v>2</c:v>
                </c:pt>
                <c:pt idx="122">
                  <c:v>-1</c:v>
                </c:pt>
                <c:pt idx="123">
                  <c:v>0</c:v>
                </c:pt>
                <c:pt idx="124">
                  <c:v>3</c:v>
                </c:pt>
                <c:pt idx="125">
                  <c:v>-1</c:v>
                </c:pt>
                <c:pt idx="126">
                  <c:v>0</c:v>
                </c:pt>
                <c:pt idx="127">
                  <c:v>0</c:v>
                </c:pt>
                <c:pt idx="128">
                  <c:v>0</c:v>
                </c:pt>
                <c:pt idx="129">
                  <c:v>1</c:v>
                </c:pt>
                <c:pt idx="130">
                  <c:v>-1</c:v>
                </c:pt>
                <c:pt idx="131">
                  <c:v>3</c:v>
                </c:pt>
                <c:pt idx="132">
                  <c:v>4</c:v>
                </c:pt>
                <c:pt idx="133">
                  <c:v>4</c:v>
                </c:pt>
                <c:pt idx="134">
                  <c:v>2</c:v>
                </c:pt>
                <c:pt idx="135">
                  <c:v>2</c:v>
                </c:pt>
                <c:pt idx="136">
                  <c:v>4</c:v>
                </c:pt>
                <c:pt idx="137">
                  <c:v>7</c:v>
                </c:pt>
                <c:pt idx="138">
                  <c:v>10</c:v>
                </c:pt>
                <c:pt idx="139">
                  <c:v>9</c:v>
                </c:pt>
                <c:pt idx="140">
                  <c:v>6</c:v>
                </c:pt>
                <c:pt idx="141">
                  <c:v>8</c:v>
                </c:pt>
                <c:pt idx="142">
                  <c:v>7</c:v>
                </c:pt>
                <c:pt idx="143">
                  <c:v>3</c:v>
                </c:pt>
                <c:pt idx="144">
                  <c:v>5</c:v>
                </c:pt>
                <c:pt idx="145">
                  <c:v>2</c:v>
                </c:pt>
                <c:pt idx="146">
                  <c:v>5</c:v>
                </c:pt>
                <c:pt idx="147">
                  <c:v>7</c:v>
                </c:pt>
                <c:pt idx="148">
                  <c:v>4</c:v>
                </c:pt>
                <c:pt idx="149">
                  <c:v>1</c:v>
                </c:pt>
                <c:pt idx="150">
                  <c:v>-3</c:v>
                </c:pt>
                <c:pt idx="151">
                  <c:v>-3</c:v>
                </c:pt>
                <c:pt idx="152">
                  <c:v>-1</c:v>
                </c:pt>
                <c:pt idx="153">
                  <c:v>-8</c:v>
                </c:pt>
                <c:pt idx="154">
                  <c:v>-1</c:v>
                </c:pt>
                <c:pt idx="155">
                  <c:v>-3</c:v>
                </c:pt>
                <c:pt idx="156">
                  <c:v>-2</c:v>
                </c:pt>
                <c:pt idx="157">
                  <c:v>-1</c:v>
                </c:pt>
                <c:pt idx="158">
                  <c:v>-1</c:v>
                </c:pt>
                <c:pt idx="159">
                  <c:v>-4</c:v>
                </c:pt>
                <c:pt idx="160">
                  <c:v>-2</c:v>
                </c:pt>
                <c:pt idx="161">
                  <c:v>-4</c:v>
                </c:pt>
                <c:pt idx="162">
                  <c:v>1</c:v>
                </c:pt>
                <c:pt idx="163">
                  <c:v>-2</c:v>
                </c:pt>
                <c:pt idx="164">
                  <c:v>1</c:v>
                </c:pt>
                <c:pt idx="165">
                  <c:v>2</c:v>
                </c:pt>
                <c:pt idx="166">
                  <c:v>1</c:v>
                </c:pt>
                <c:pt idx="167">
                  <c:v>8</c:v>
                </c:pt>
                <c:pt idx="168">
                  <c:v>4</c:v>
                </c:pt>
                <c:pt idx="169">
                  <c:v>-2</c:v>
                </c:pt>
                <c:pt idx="170">
                  <c:v>-2</c:v>
                </c:pt>
                <c:pt idx="171">
                  <c:v>-2</c:v>
                </c:pt>
                <c:pt idx="172">
                  <c:v>-2</c:v>
                </c:pt>
                <c:pt idx="173">
                  <c:v>-1</c:v>
                </c:pt>
                <c:pt idx="174">
                  <c:v>-4</c:v>
                </c:pt>
                <c:pt idx="175">
                  <c:v>-4</c:v>
                </c:pt>
                <c:pt idx="176">
                  <c:v>-4</c:v>
                </c:pt>
                <c:pt idx="177">
                  <c:v>-4</c:v>
                </c:pt>
                <c:pt idx="178">
                  <c:v>-9</c:v>
                </c:pt>
                <c:pt idx="179">
                  <c:v>-14</c:v>
                </c:pt>
                <c:pt idx="180">
                  <c:v>-14</c:v>
                </c:pt>
                <c:pt idx="181">
                  <c:v>-9</c:v>
                </c:pt>
                <c:pt idx="182">
                  <c:v>-8</c:v>
                </c:pt>
                <c:pt idx="183">
                  <c:v>-11</c:v>
                </c:pt>
                <c:pt idx="184">
                  <c:v>-7</c:v>
                </c:pt>
                <c:pt idx="185">
                  <c:v>-7</c:v>
                </c:pt>
                <c:pt idx="186">
                  <c:v>-9</c:v>
                </c:pt>
                <c:pt idx="187">
                  <c:v>-6</c:v>
                </c:pt>
                <c:pt idx="188">
                  <c:v>-9</c:v>
                </c:pt>
                <c:pt idx="189">
                  <c:v>-5</c:v>
                </c:pt>
                <c:pt idx="190">
                  <c:v>-1</c:v>
                </c:pt>
                <c:pt idx="191">
                  <c:v>3</c:v>
                </c:pt>
                <c:pt idx="192">
                  <c:v>2</c:v>
                </c:pt>
                <c:pt idx="193">
                  <c:v>-1</c:v>
                </c:pt>
                <c:pt idx="194">
                  <c:v>5</c:v>
                </c:pt>
                <c:pt idx="195">
                  <c:v>4</c:v>
                </c:pt>
                <c:pt idx="196">
                  <c:v>0</c:v>
                </c:pt>
                <c:pt idx="197">
                  <c:v>5</c:v>
                </c:pt>
                <c:pt idx="198">
                  <c:v>0</c:v>
                </c:pt>
                <c:pt idx="199">
                  <c:v>2</c:v>
                </c:pt>
                <c:pt idx="200">
                  <c:v>5</c:v>
                </c:pt>
                <c:pt idx="201">
                  <c:v>2</c:v>
                </c:pt>
                <c:pt idx="202">
                  <c:v>3</c:v>
                </c:pt>
                <c:pt idx="203">
                  <c:v>-3</c:v>
                </c:pt>
                <c:pt idx="204">
                  <c:v>0</c:v>
                </c:pt>
                <c:pt idx="205">
                  <c:v>0</c:v>
                </c:pt>
                <c:pt idx="206">
                  <c:v>-12</c:v>
                </c:pt>
                <c:pt idx="207">
                  <c:v>-3</c:v>
                </c:pt>
                <c:pt idx="208">
                  <c:v>-3</c:v>
                </c:pt>
                <c:pt idx="209">
                  <c:v>0</c:v>
                </c:pt>
                <c:pt idx="210">
                  <c:v>4</c:v>
                </c:pt>
                <c:pt idx="211">
                  <c:v>4</c:v>
                </c:pt>
                <c:pt idx="212">
                  <c:v>3</c:v>
                </c:pt>
                <c:pt idx="213">
                  <c:v>6</c:v>
                </c:pt>
                <c:pt idx="214">
                  <c:v>8</c:v>
                </c:pt>
                <c:pt idx="215">
                  <c:v>10</c:v>
                </c:pt>
                <c:pt idx="216">
                  <c:v>11</c:v>
                </c:pt>
                <c:pt idx="217">
                  <c:v>8</c:v>
                </c:pt>
                <c:pt idx="218">
                  <c:v>11</c:v>
                </c:pt>
                <c:pt idx="219">
                  <c:v>13</c:v>
                </c:pt>
                <c:pt idx="220">
                  <c:v>11</c:v>
                </c:pt>
                <c:pt idx="221">
                  <c:v>6</c:v>
                </c:pt>
                <c:pt idx="222">
                  <c:v>9</c:v>
                </c:pt>
                <c:pt idx="223">
                  <c:v>1</c:v>
                </c:pt>
                <c:pt idx="224">
                  <c:v>5</c:v>
                </c:pt>
                <c:pt idx="225">
                  <c:v>1</c:v>
                </c:pt>
                <c:pt idx="226">
                  <c:v>5</c:v>
                </c:pt>
                <c:pt idx="227">
                  <c:v>4</c:v>
                </c:pt>
                <c:pt idx="228">
                  <c:v>-2</c:v>
                </c:pt>
                <c:pt idx="229">
                  <c:v>5</c:v>
                </c:pt>
                <c:pt idx="230">
                  <c:v>1</c:v>
                </c:pt>
                <c:pt idx="231">
                  <c:v>-6</c:v>
                </c:pt>
                <c:pt idx="232">
                  <c:v>-4</c:v>
                </c:pt>
                <c:pt idx="233">
                  <c:v>1</c:v>
                </c:pt>
                <c:pt idx="234">
                  <c:v>-5</c:v>
                </c:pt>
                <c:pt idx="235">
                  <c:v>2</c:v>
                </c:pt>
                <c:pt idx="236">
                  <c:v>-4</c:v>
                </c:pt>
                <c:pt idx="237">
                  <c:v>2</c:v>
                </c:pt>
                <c:pt idx="238">
                  <c:v>-9</c:v>
                </c:pt>
                <c:pt idx="239">
                  <c:v>-7</c:v>
                </c:pt>
                <c:pt idx="240">
                  <c:v>-3</c:v>
                </c:pt>
                <c:pt idx="241">
                  <c:v>-4</c:v>
                </c:pt>
                <c:pt idx="242">
                  <c:v>0</c:v>
                </c:pt>
                <c:pt idx="243">
                  <c:v>0</c:v>
                </c:pt>
                <c:pt idx="244">
                  <c:v>0</c:v>
                </c:pt>
                <c:pt idx="245">
                  <c:v>-9</c:v>
                </c:pt>
                <c:pt idx="246">
                  <c:v>-4</c:v>
                </c:pt>
                <c:pt idx="247">
                  <c:v>-8</c:v>
                </c:pt>
                <c:pt idx="248">
                  <c:v>-1</c:v>
                </c:pt>
                <c:pt idx="249">
                  <c:v>-2</c:v>
                </c:pt>
                <c:pt idx="250">
                  <c:v>-3</c:v>
                </c:pt>
                <c:pt idx="251">
                  <c:v>-4</c:v>
                </c:pt>
                <c:pt idx="252">
                  <c:v>-3</c:v>
                </c:pt>
                <c:pt idx="253">
                  <c:v>-2</c:v>
                </c:pt>
                <c:pt idx="254">
                  <c:v>-7</c:v>
                </c:pt>
                <c:pt idx="255">
                  <c:v>-6</c:v>
                </c:pt>
                <c:pt idx="256">
                  <c:v>-6</c:v>
                </c:pt>
                <c:pt idx="257">
                  <c:v>0</c:v>
                </c:pt>
                <c:pt idx="258">
                  <c:v>0</c:v>
                </c:pt>
                <c:pt idx="259">
                  <c:v>-1</c:v>
                </c:pt>
                <c:pt idx="260">
                  <c:v>-4</c:v>
                </c:pt>
                <c:pt idx="261">
                  <c:v>-6</c:v>
                </c:pt>
                <c:pt idx="262">
                  <c:v>-4</c:v>
                </c:pt>
                <c:pt idx="263">
                  <c:v>-3</c:v>
                </c:pt>
                <c:pt idx="264">
                  <c:v>-8</c:v>
                </c:pt>
                <c:pt idx="265">
                  <c:v>-10</c:v>
                </c:pt>
                <c:pt idx="266">
                  <c:v>-7</c:v>
                </c:pt>
                <c:pt idx="267">
                  <c:v>-6</c:v>
                </c:pt>
                <c:pt idx="268">
                  <c:v>-8</c:v>
                </c:pt>
                <c:pt idx="269">
                  <c:v>-9</c:v>
                </c:pt>
                <c:pt idx="270">
                  <c:v>-10</c:v>
                </c:pt>
                <c:pt idx="271">
                  <c:v>-6</c:v>
                </c:pt>
                <c:pt idx="272">
                  <c:v>-3</c:v>
                </c:pt>
                <c:pt idx="273">
                  <c:v>-9</c:v>
                </c:pt>
                <c:pt idx="274">
                  <c:v>-6</c:v>
                </c:pt>
                <c:pt idx="275">
                  <c:v>-7</c:v>
                </c:pt>
                <c:pt idx="276">
                  <c:v>-3</c:v>
                </c:pt>
                <c:pt idx="277">
                  <c:v>-5</c:v>
                </c:pt>
                <c:pt idx="278">
                  <c:v>-4</c:v>
                </c:pt>
                <c:pt idx="279">
                  <c:v>-2</c:v>
                </c:pt>
                <c:pt idx="280">
                  <c:v>1</c:v>
                </c:pt>
                <c:pt idx="281">
                  <c:v>0</c:v>
                </c:pt>
                <c:pt idx="282">
                  <c:v>-1</c:v>
                </c:pt>
                <c:pt idx="283">
                  <c:v>-1</c:v>
                </c:pt>
                <c:pt idx="284">
                  <c:v>-2</c:v>
                </c:pt>
                <c:pt idx="285">
                  <c:v>2</c:v>
                </c:pt>
                <c:pt idx="286">
                  <c:v>1</c:v>
                </c:pt>
                <c:pt idx="287">
                  <c:v>0</c:v>
                </c:pt>
                <c:pt idx="288">
                  <c:v>-1</c:v>
                </c:pt>
                <c:pt idx="289">
                  <c:v>1</c:v>
                </c:pt>
                <c:pt idx="290">
                  <c:v>1</c:v>
                </c:pt>
                <c:pt idx="291">
                  <c:v>0</c:v>
                </c:pt>
                <c:pt idx="292">
                  <c:v>0</c:v>
                </c:pt>
                <c:pt idx="293">
                  <c:v>2</c:v>
                </c:pt>
                <c:pt idx="294">
                  <c:v>0</c:v>
                </c:pt>
                <c:pt idx="295">
                  <c:v>-1</c:v>
                </c:pt>
                <c:pt idx="296">
                  <c:v>-3</c:v>
                </c:pt>
                <c:pt idx="297">
                  <c:v>0</c:v>
                </c:pt>
                <c:pt idx="298">
                  <c:v>1</c:v>
                </c:pt>
                <c:pt idx="299">
                  <c:v>1</c:v>
                </c:pt>
                <c:pt idx="300">
                  <c:v>3</c:v>
                </c:pt>
                <c:pt idx="301">
                  <c:v>3</c:v>
                </c:pt>
                <c:pt idx="302">
                  <c:v>3</c:v>
                </c:pt>
                <c:pt idx="303">
                  <c:v>0</c:v>
                </c:pt>
                <c:pt idx="304">
                  <c:v>0</c:v>
                </c:pt>
                <c:pt idx="305">
                  <c:v>-2</c:v>
                </c:pt>
                <c:pt idx="306">
                  <c:v>1</c:v>
                </c:pt>
                <c:pt idx="307">
                  <c:v>1</c:v>
                </c:pt>
                <c:pt idx="308">
                  <c:v>0</c:v>
                </c:pt>
                <c:pt idx="309">
                  <c:v>0</c:v>
                </c:pt>
                <c:pt idx="310">
                  <c:v>-1</c:v>
                </c:pt>
                <c:pt idx="311">
                  <c:v>2</c:v>
                </c:pt>
                <c:pt idx="312">
                  <c:v>1</c:v>
                </c:pt>
                <c:pt idx="313">
                  <c:v>1</c:v>
                </c:pt>
                <c:pt idx="314">
                  <c:v>2</c:v>
                </c:pt>
                <c:pt idx="315">
                  <c:v>3</c:v>
                </c:pt>
                <c:pt idx="316">
                  <c:v>2</c:v>
                </c:pt>
                <c:pt idx="317">
                  <c:v>1</c:v>
                </c:pt>
                <c:pt idx="318">
                  <c:v>-1</c:v>
                </c:pt>
                <c:pt idx="319">
                  <c:v>-1</c:v>
                </c:pt>
                <c:pt idx="320">
                  <c:v>1</c:v>
                </c:pt>
                <c:pt idx="321">
                  <c:v>0</c:v>
                </c:pt>
                <c:pt idx="322">
                  <c:v>-2</c:v>
                </c:pt>
                <c:pt idx="323">
                  <c:v>-2</c:v>
                </c:pt>
                <c:pt idx="324">
                  <c:v>-3</c:v>
                </c:pt>
                <c:pt idx="325">
                  <c:v>-3</c:v>
                </c:pt>
                <c:pt idx="326">
                  <c:v>-3</c:v>
                </c:pt>
                <c:pt idx="327">
                  <c:v>-3</c:v>
                </c:pt>
                <c:pt idx="328">
                  <c:v>1</c:v>
                </c:pt>
                <c:pt idx="329">
                  <c:v>2</c:v>
                </c:pt>
                <c:pt idx="330">
                  <c:v>4</c:v>
                </c:pt>
                <c:pt idx="331">
                  <c:v>2</c:v>
                </c:pt>
                <c:pt idx="332">
                  <c:v>1</c:v>
                </c:pt>
                <c:pt idx="333">
                  <c:v>-1</c:v>
                </c:pt>
                <c:pt idx="334">
                  <c:v>3</c:v>
                </c:pt>
                <c:pt idx="335">
                  <c:v>2</c:v>
                </c:pt>
                <c:pt idx="336">
                  <c:v>2</c:v>
                </c:pt>
                <c:pt idx="337">
                  <c:v>1</c:v>
                </c:pt>
                <c:pt idx="338">
                  <c:v>4</c:v>
                </c:pt>
                <c:pt idx="339">
                  <c:v>3</c:v>
                </c:pt>
                <c:pt idx="340">
                  <c:v>2</c:v>
                </c:pt>
                <c:pt idx="341">
                  <c:v>0</c:v>
                </c:pt>
                <c:pt idx="342">
                  <c:v>1</c:v>
                </c:pt>
                <c:pt idx="343">
                  <c:v>3</c:v>
                </c:pt>
                <c:pt idx="344">
                  <c:v>5</c:v>
                </c:pt>
                <c:pt idx="345">
                  <c:v>5</c:v>
                </c:pt>
                <c:pt idx="346">
                  <c:v>2</c:v>
                </c:pt>
                <c:pt idx="347">
                  <c:v>6</c:v>
                </c:pt>
                <c:pt idx="348">
                  <c:v>5</c:v>
                </c:pt>
                <c:pt idx="349">
                  <c:v>7</c:v>
                </c:pt>
                <c:pt idx="350">
                  <c:v>2</c:v>
                </c:pt>
                <c:pt idx="351">
                  <c:v>3</c:v>
                </c:pt>
                <c:pt idx="352">
                  <c:v>4</c:v>
                </c:pt>
                <c:pt idx="353">
                  <c:v>2</c:v>
                </c:pt>
                <c:pt idx="354">
                  <c:v>2</c:v>
                </c:pt>
                <c:pt idx="355">
                  <c:v>1</c:v>
                </c:pt>
                <c:pt idx="356">
                  <c:v>-1</c:v>
                </c:pt>
                <c:pt idx="357">
                  <c:v>2</c:v>
                </c:pt>
                <c:pt idx="358">
                  <c:v>1</c:v>
                </c:pt>
                <c:pt idx="359">
                  <c:v>-7</c:v>
                </c:pt>
                <c:pt idx="360">
                  <c:v>-3</c:v>
                </c:pt>
                <c:pt idx="361">
                  <c:v>-5</c:v>
                </c:pt>
                <c:pt idx="362">
                  <c:v>-5</c:v>
                </c:pt>
                <c:pt idx="363">
                  <c:v>-3</c:v>
                </c:pt>
                <c:pt idx="364">
                  <c:v>-5</c:v>
                </c:pt>
                <c:pt idx="365">
                  <c:v>-2</c:v>
                </c:pt>
                <c:pt idx="366">
                  <c:v>-4</c:v>
                </c:pt>
                <c:pt idx="367">
                  <c:v>-2</c:v>
                </c:pt>
                <c:pt idx="368">
                  <c:v>-4</c:v>
                </c:pt>
                <c:pt idx="369">
                  <c:v>-4</c:v>
                </c:pt>
                <c:pt idx="370">
                  <c:v>-1</c:v>
                </c:pt>
                <c:pt idx="371">
                  <c:v>15</c:v>
                </c:pt>
                <c:pt idx="372">
                  <c:v>15</c:v>
                </c:pt>
                <c:pt idx="373">
                  <c:v>14</c:v>
                </c:pt>
                <c:pt idx="374">
                  <c:v>16</c:v>
                </c:pt>
                <c:pt idx="375">
                  <c:v>16</c:v>
                </c:pt>
                <c:pt idx="376">
                  <c:v>14</c:v>
                </c:pt>
                <c:pt idx="377">
                  <c:v>13</c:v>
                </c:pt>
                <c:pt idx="378">
                  <c:v>15</c:v>
                </c:pt>
                <c:pt idx="379">
                  <c:v>18</c:v>
                </c:pt>
                <c:pt idx="380">
                  <c:v>10</c:v>
                </c:pt>
                <c:pt idx="381">
                  <c:v>14</c:v>
                </c:pt>
                <c:pt idx="382">
                  <c:v>16</c:v>
                </c:pt>
                <c:pt idx="383">
                  <c:v>4</c:v>
                </c:pt>
                <c:pt idx="384">
                  <c:v>7</c:v>
                </c:pt>
                <c:pt idx="385">
                  <c:v>10</c:v>
                </c:pt>
                <c:pt idx="386">
                  <c:v>6</c:v>
                </c:pt>
                <c:pt idx="387">
                  <c:v>3</c:v>
                </c:pt>
                <c:pt idx="388">
                  <c:v>11</c:v>
                </c:pt>
                <c:pt idx="389">
                  <c:v>8</c:v>
                </c:pt>
                <c:pt idx="390">
                  <c:v>9</c:v>
                </c:pt>
                <c:pt idx="391">
                  <c:v>7</c:v>
                </c:pt>
                <c:pt idx="392">
                  <c:v>16</c:v>
                </c:pt>
                <c:pt idx="393">
                  <c:v>7</c:v>
                </c:pt>
                <c:pt idx="394">
                  <c:v>2</c:v>
                </c:pt>
                <c:pt idx="395">
                  <c:v>-3</c:v>
                </c:pt>
                <c:pt idx="396">
                  <c:v>-12</c:v>
                </c:pt>
                <c:pt idx="397">
                  <c:v>-10</c:v>
                </c:pt>
                <c:pt idx="398">
                  <c:v>-5</c:v>
                </c:pt>
                <c:pt idx="399">
                  <c:v>-2</c:v>
                </c:pt>
                <c:pt idx="400">
                  <c:v>-4</c:v>
                </c:pt>
                <c:pt idx="401">
                  <c:v>-5</c:v>
                </c:pt>
                <c:pt idx="402">
                  <c:v>-6</c:v>
                </c:pt>
                <c:pt idx="403">
                  <c:v>-8</c:v>
                </c:pt>
                <c:pt idx="404">
                  <c:v>-11</c:v>
                </c:pt>
                <c:pt idx="405">
                  <c:v>-7</c:v>
                </c:pt>
                <c:pt idx="406">
                  <c:v>0</c:v>
                </c:pt>
                <c:pt idx="407">
                  <c:v>1</c:v>
                </c:pt>
                <c:pt idx="408">
                  <c:v>8</c:v>
                </c:pt>
                <c:pt idx="409">
                  <c:v>4</c:v>
                </c:pt>
                <c:pt idx="410">
                  <c:v>-10</c:v>
                </c:pt>
                <c:pt idx="411">
                  <c:v>-22</c:v>
                </c:pt>
                <c:pt idx="412">
                  <c:v>-25</c:v>
                </c:pt>
                <c:pt idx="413">
                  <c:v>-11</c:v>
                </c:pt>
                <c:pt idx="414">
                  <c:v>-15</c:v>
                </c:pt>
                <c:pt idx="415">
                  <c:v>-14</c:v>
                </c:pt>
                <c:pt idx="416">
                  <c:v>-9</c:v>
                </c:pt>
                <c:pt idx="417">
                  <c:v>-10</c:v>
                </c:pt>
                <c:pt idx="418">
                  <c:v>-17</c:v>
                </c:pt>
                <c:pt idx="419">
                  <c:v>-17</c:v>
                </c:pt>
              </c:numCache>
            </c:numRef>
          </c:val>
          <c:smooth val="0"/>
          <c:extLst>
            <c:ext xmlns:c16="http://schemas.microsoft.com/office/drawing/2014/chart" uri="{C3380CC4-5D6E-409C-BE32-E72D297353CC}">
              <c16:uniqueId val="{00000000-55C0-49D2-8CAC-15FA416A1AAE}"/>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'Expansion Plans'!$C$1</c:f>
              <c:strCache>
                <c:ptCount val="1"/>
                <c:pt idx="0">
                  <c:v>Now a Good Time to Expand - 3mma</c:v>
                </c:pt>
              </c:strCache>
            </c:strRef>
          </c:tx>
          <c:spPr>
            <a:ln w="19050" cap="rnd">
              <a:solidFill>
                <a:schemeClr val="bg1"/>
              </a:solidFill>
              <a:round/>
            </a:ln>
            <a:effectLst/>
          </c:spPr>
          <c:marker>
            <c:symbol val="none"/>
          </c:marker>
          <c:cat>
            <c:numRef>
              <c:f>'Expansion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'Expansion Plans'!$C$2:$C$2999</c:f>
              <c:numCache>
                <c:formatCode>0.000</c:formatCode>
                <c:ptCount val="2998"/>
                <c:pt idx="2">
                  <c:v>21.666666666666668</c:v>
                </c:pt>
                <c:pt idx="3">
                  <c:v>24</c:v>
                </c:pt>
                <c:pt idx="4">
                  <c:v>26.333333333333332</c:v>
                </c:pt>
                <c:pt idx="5">
                  <c:v>25.333333333333332</c:v>
                </c:pt>
                <c:pt idx="6">
                  <c:v>23</c:v>
                </c:pt>
                <c:pt idx="7">
                  <c:v>19.666666666666668</c:v>
                </c:pt>
                <c:pt idx="8">
                  <c:v>18.333333333333332</c:v>
                </c:pt>
                <c:pt idx="9">
                  <c:v>18</c:v>
                </c:pt>
                <c:pt idx="10">
                  <c:v>18</c:v>
                </c:pt>
                <c:pt idx="11">
                  <c:v>17.666666666666668</c:v>
                </c:pt>
                <c:pt idx="12">
                  <c:v>17.333333333333332</c:v>
                </c:pt>
                <c:pt idx="13">
                  <c:v>17.666666666666668</c:v>
                </c:pt>
                <c:pt idx="14">
                  <c:v>18.666666666666668</c:v>
                </c:pt>
                <c:pt idx="15">
                  <c:v>18.666666666666668</c:v>
                </c:pt>
                <c:pt idx="16">
                  <c:v>19</c:v>
                </c:pt>
                <c:pt idx="17">
                  <c:v>18.666666666666668</c:v>
                </c:pt>
                <c:pt idx="18">
                  <c:v>19</c:v>
                </c:pt>
                <c:pt idx="19">
                  <c:v>20</c:v>
                </c:pt>
                <c:pt idx="20">
                  <c:v>20.333333333333332</c:v>
                </c:pt>
                <c:pt idx="21">
                  <c:v>20</c:v>
                </c:pt>
                <c:pt idx="22">
                  <c:v>17.333333333333332</c:v>
                </c:pt>
                <c:pt idx="23">
                  <c:v>15.666666666666666</c:v>
                </c:pt>
                <c:pt idx="24">
                  <c:v>14</c:v>
                </c:pt>
                <c:pt idx="25">
                  <c:v>14.666666666666666</c:v>
                </c:pt>
                <c:pt idx="26">
                  <c:v>15.333333333333334</c:v>
                </c:pt>
                <c:pt idx="27">
                  <c:v>17.666666666666668</c:v>
                </c:pt>
                <c:pt idx="28">
                  <c:v>19</c:v>
                </c:pt>
                <c:pt idx="29">
                  <c:v>19.666666666666668</c:v>
                </c:pt>
                <c:pt idx="30">
                  <c:v>19.333333333333332</c:v>
                </c:pt>
                <c:pt idx="31">
                  <c:v>20.333333333333332</c:v>
                </c:pt>
                <c:pt idx="32">
                  <c:v>19.333333333333332</c:v>
                </c:pt>
                <c:pt idx="33">
                  <c:v>18.666666666666668</c:v>
                </c:pt>
                <c:pt idx="34">
                  <c:v>17.333333333333332</c:v>
                </c:pt>
                <c:pt idx="35">
                  <c:v>17.333333333333332</c:v>
                </c:pt>
                <c:pt idx="36">
                  <c:v>17.333333333333332</c:v>
                </c:pt>
                <c:pt idx="37">
                  <c:v>18.333333333333332</c:v>
                </c:pt>
                <c:pt idx="38">
                  <c:v>18</c:v>
                </c:pt>
                <c:pt idx="39">
                  <c:v>17</c:v>
                </c:pt>
                <c:pt idx="40">
                  <c:v>15</c:v>
                </c:pt>
                <c:pt idx="41">
                  <c:v>15</c:v>
                </c:pt>
                <c:pt idx="42">
                  <c:v>15.666666666666666</c:v>
                </c:pt>
                <c:pt idx="43">
                  <c:v>16</c:v>
                </c:pt>
                <c:pt idx="44">
                  <c:v>17.666666666666668</c:v>
                </c:pt>
                <c:pt idx="45">
                  <c:v>18</c:v>
                </c:pt>
                <c:pt idx="46">
                  <c:v>17</c:v>
                </c:pt>
                <c:pt idx="47">
                  <c:v>15.333333333333334</c:v>
                </c:pt>
                <c:pt idx="48">
                  <c:v>14.666666666666666</c:v>
                </c:pt>
                <c:pt idx="49">
                  <c:v>14.333333333333334</c:v>
                </c:pt>
                <c:pt idx="50">
                  <c:v>14</c:v>
                </c:pt>
                <c:pt idx="51">
                  <c:v>14</c:v>
                </c:pt>
                <c:pt idx="52">
                  <c:v>15.333333333333334</c:v>
                </c:pt>
                <c:pt idx="53">
                  <c:v>15.666666666666666</c:v>
                </c:pt>
                <c:pt idx="54">
                  <c:v>15</c:v>
                </c:pt>
                <c:pt idx="55">
                  <c:v>13</c:v>
                </c:pt>
                <c:pt idx="56">
                  <c:v>10.666666666666666</c:v>
                </c:pt>
                <c:pt idx="57">
                  <c:v>8.6666666666666661</c:v>
                </c:pt>
                <c:pt idx="58">
                  <c:v>7.666666666666667</c:v>
                </c:pt>
                <c:pt idx="59">
                  <c:v>7</c:v>
                </c:pt>
                <c:pt idx="60">
                  <c:v>6.333333333333333</c:v>
                </c:pt>
                <c:pt idx="61">
                  <c:v>7</c:v>
                </c:pt>
                <c:pt idx="62">
                  <c:v>8.6666666666666661</c:v>
                </c:pt>
                <c:pt idx="63">
                  <c:v>11</c:v>
                </c:pt>
                <c:pt idx="64">
                  <c:v>11.666666666666666</c:v>
                </c:pt>
                <c:pt idx="65">
                  <c:v>12</c:v>
                </c:pt>
                <c:pt idx="66">
                  <c:v>11.666666666666666</c:v>
                </c:pt>
                <c:pt idx="67">
                  <c:v>13</c:v>
                </c:pt>
                <c:pt idx="68">
                  <c:v>12.333333333333334</c:v>
                </c:pt>
                <c:pt idx="69">
                  <c:v>12.666666666666666</c:v>
                </c:pt>
                <c:pt idx="70">
                  <c:v>10.333333333333334</c:v>
                </c:pt>
                <c:pt idx="71">
                  <c:v>10</c:v>
                </c:pt>
                <c:pt idx="72">
                  <c:v>9.3333333333333339</c:v>
                </c:pt>
                <c:pt idx="73">
                  <c:v>10.666666666666666</c:v>
                </c:pt>
                <c:pt idx="74">
                  <c:v>10.666666666666666</c:v>
                </c:pt>
                <c:pt idx="75">
                  <c:v>12</c:v>
                </c:pt>
                <c:pt idx="76">
                  <c:v>13</c:v>
                </c:pt>
                <c:pt idx="77">
                  <c:v>14</c:v>
                </c:pt>
                <c:pt idx="78">
                  <c:v>13.333333333333334</c:v>
                </c:pt>
                <c:pt idx="79">
                  <c:v>12.333333333333334</c:v>
                </c:pt>
                <c:pt idx="80">
                  <c:v>12.333333333333334</c:v>
                </c:pt>
                <c:pt idx="81">
                  <c:v>12</c:v>
                </c:pt>
                <c:pt idx="82">
                  <c:v>11.666666666666666</c:v>
                </c:pt>
                <c:pt idx="83">
                  <c:v>12</c:v>
                </c:pt>
                <c:pt idx="84">
                  <c:v>12.666666666666666</c:v>
                </c:pt>
                <c:pt idx="85">
                  <c:v>13.333333333333334</c:v>
                </c:pt>
                <c:pt idx="86">
                  <c:v>12</c:v>
                </c:pt>
                <c:pt idx="87">
                  <c:v>11.666666666666666</c:v>
                </c:pt>
                <c:pt idx="88">
                  <c:v>10.333333333333334</c:v>
                </c:pt>
                <c:pt idx="89">
                  <c:v>10</c:v>
                </c:pt>
                <c:pt idx="90">
                  <c:v>9</c:v>
                </c:pt>
                <c:pt idx="91">
                  <c:v>8.6666666666666661</c:v>
                </c:pt>
                <c:pt idx="92">
                  <c:v>9</c:v>
                </c:pt>
                <c:pt idx="93">
                  <c:v>10</c:v>
                </c:pt>
                <c:pt idx="94">
                  <c:v>12</c:v>
                </c:pt>
                <c:pt idx="95">
                  <c:v>14</c:v>
                </c:pt>
                <c:pt idx="96">
                  <c:v>15</c:v>
                </c:pt>
                <c:pt idx="97">
                  <c:v>16</c:v>
                </c:pt>
                <c:pt idx="98">
                  <c:v>16.333333333333332</c:v>
                </c:pt>
                <c:pt idx="99">
                  <c:v>16.666666666666668</c:v>
                </c:pt>
                <c:pt idx="100">
                  <c:v>15.666666666666666</c:v>
                </c:pt>
                <c:pt idx="101">
                  <c:v>15.666666666666666</c:v>
                </c:pt>
                <c:pt idx="102">
                  <c:v>15.333333333333334</c:v>
                </c:pt>
                <c:pt idx="103">
                  <c:v>16</c:v>
                </c:pt>
                <c:pt idx="104">
                  <c:v>15.666666666666666</c:v>
                </c:pt>
                <c:pt idx="105">
                  <c:v>17</c:v>
                </c:pt>
                <c:pt idx="106">
                  <c:v>18.666666666666668</c:v>
                </c:pt>
                <c:pt idx="107">
                  <c:v>18.666666666666668</c:v>
                </c:pt>
                <c:pt idx="108">
                  <c:v>18.333333333333332</c:v>
                </c:pt>
                <c:pt idx="109">
                  <c:v>16.666666666666668</c:v>
                </c:pt>
                <c:pt idx="110">
                  <c:v>18</c:v>
                </c:pt>
                <c:pt idx="111">
                  <c:v>18.333333333333332</c:v>
                </c:pt>
                <c:pt idx="112">
                  <c:v>17.666666666666668</c:v>
                </c:pt>
                <c:pt idx="113">
                  <c:v>16.333333333333332</c:v>
                </c:pt>
                <c:pt idx="114">
                  <c:v>15.666666666666666</c:v>
                </c:pt>
                <c:pt idx="115">
                  <c:v>17.333333333333332</c:v>
                </c:pt>
                <c:pt idx="116">
                  <c:v>17.666666666666668</c:v>
                </c:pt>
                <c:pt idx="117">
                  <c:v>17.666666666666668</c:v>
                </c:pt>
                <c:pt idx="118">
                  <c:v>16.666666666666668</c:v>
                </c:pt>
                <c:pt idx="119">
                  <c:v>16.333333333333332</c:v>
                </c:pt>
                <c:pt idx="120">
                  <c:v>15.333333333333334</c:v>
                </c:pt>
                <c:pt idx="121">
                  <c:v>16</c:v>
                </c:pt>
                <c:pt idx="122">
                  <c:v>17</c:v>
                </c:pt>
                <c:pt idx="123">
                  <c:v>18.666666666666668</c:v>
                </c:pt>
                <c:pt idx="124">
                  <c:v>18.333333333333332</c:v>
                </c:pt>
                <c:pt idx="125">
                  <c:v>17</c:v>
                </c:pt>
                <c:pt idx="126">
                  <c:v>16.333333333333332</c:v>
                </c:pt>
                <c:pt idx="127">
                  <c:v>17</c:v>
                </c:pt>
                <c:pt idx="128">
                  <c:v>17.666666666666668</c:v>
                </c:pt>
                <c:pt idx="129">
                  <c:v>18</c:v>
                </c:pt>
                <c:pt idx="130">
                  <c:v>16.666666666666668</c:v>
                </c:pt>
                <c:pt idx="131">
                  <c:v>17.333333333333332</c:v>
                </c:pt>
                <c:pt idx="132">
                  <c:v>17.333333333333332</c:v>
                </c:pt>
                <c:pt idx="133">
                  <c:v>19.666666666666668</c:v>
                </c:pt>
                <c:pt idx="134">
                  <c:v>20.333333333333332</c:v>
                </c:pt>
                <c:pt idx="135">
                  <c:v>21.333333333333332</c:v>
                </c:pt>
                <c:pt idx="136">
                  <c:v>21</c:v>
                </c:pt>
                <c:pt idx="137">
                  <c:v>21.333333333333332</c:v>
                </c:pt>
                <c:pt idx="138">
                  <c:v>23.333333333333332</c:v>
                </c:pt>
                <c:pt idx="139">
                  <c:v>25.666666666666668</c:v>
                </c:pt>
                <c:pt idx="140">
                  <c:v>26</c:v>
                </c:pt>
                <c:pt idx="141">
                  <c:v>25.666666666666668</c:v>
                </c:pt>
                <c:pt idx="142">
                  <c:v>23.666666666666668</c:v>
                </c:pt>
                <c:pt idx="143">
                  <c:v>23.333333333333332</c:v>
                </c:pt>
                <c:pt idx="144">
                  <c:v>22.333333333333332</c:v>
                </c:pt>
                <c:pt idx="145">
                  <c:v>23</c:v>
                </c:pt>
                <c:pt idx="146">
                  <c:v>24.333333333333332</c:v>
                </c:pt>
                <c:pt idx="147">
                  <c:v>26</c:v>
                </c:pt>
                <c:pt idx="148">
                  <c:v>26.333333333333332</c:v>
                </c:pt>
                <c:pt idx="149">
                  <c:v>25.333333333333332</c:v>
                </c:pt>
                <c:pt idx="150">
                  <c:v>24</c:v>
                </c:pt>
                <c:pt idx="151">
                  <c:v>24</c:v>
                </c:pt>
                <c:pt idx="152">
                  <c:v>23.666666666666668</c:v>
                </c:pt>
                <c:pt idx="153">
                  <c:v>21.666666666666668</c:v>
                </c:pt>
                <c:pt idx="154">
                  <c:v>20.333333333333332</c:v>
                </c:pt>
                <c:pt idx="155">
                  <c:v>19.333333333333332</c:v>
                </c:pt>
                <c:pt idx="156">
                  <c:v>20.333333333333332</c:v>
                </c:pt>
                <c:pt idx="157">
                  <c:v>21</c:v>
                </c:pt>
                <c:pt idx="158">
                  <c:v>23</c:v>
                </c:pt>
                <c:pt idx="159">
                  <c:v>24</c:v>
                </c:pt>
                <c:pt idx="160">
                  <c:v>24</c:v>
                </c:pt>
                <c:pt idx="161">
                  <c:v>22</c:v>
                </c:pt>
                <c:pt idx="162">
                  <c:v>22.333333333333332</c:v>
                </c:pt>
                <c:pt idx="163">
                  <c:v>22.333333333333332</c:v>
                </c:pt>
                <c:pt idx="164">
                  <c:v>23.666666666666668</c:v>
                </c:pt>
                <c:pt idx="165">
                  <c:v>22</c:v>
                </c:pt>
                <c:pt idx="166">
                  <c:v>21.666666666666668</c:v>
                </c:pt>
                <c:pt idx="167">
                  <c:v>23</c:v>
                </c:pt>
                <c:pt idx="168">
                  <c:v>24.666666666666668</c:v>
                </c:pt>
                <c:pt idx="169">
                  <c:v>24.333333333333332</c:v>
                </c:pt>
                <c:pt idx="170">
                  <c:v>23</c:v>
                </c:pt>
                <c:pt idx="171">
                  <c:v>22</c:v>
                </c:pt>
                <c:pt idx="172">
                  <c:v>22</c:v>
                </c:pt>
                <c:pt idx="173">
                  <c:v>20.333333333333332</c:v>
                </c:pt>
                <c:pt idx="174">
                  <c:v>20</c:v>
                </c:pt>
                <c:pt idx="175">
                  <c:v>19.333333333333332</c:v>
                </c:pt>
                <c:pt idx="176">
                  <c:v>19.666666666666668</c:v>
                </c:pt>
                <c:pt idx="177">
                  <c:v>18</c:v>
                </c:pt>
                <c:pt idx="178">
                  <c:v>16</c:v>
                </c:pt>
                <c:pt idx="179">
                  <c:v>14</c:v>
                </c:pt>
                <c:pt idx="180">
                  <c:v>12.333333333333334</c:v>
                </c:pt>
                <c:pt idx="181">
                  <c:v>12</c:v>
                </c:pt>
                <c:pt idx="182">
                  <c:v>12.666666666666666</c:v>
                </c:pt>
                <c:pt idx="183">
                  <c:v>12.666666666666666</c:v>
                </c:pt>
                <c:pt idx="184">
                  <c:v>13.333333333333334</c:v>
                </c:pt>
                <c:pt idx="185">
                  <c:v>12</c:v>
                </c:pt>
                <c:pt idx="186">
                  <c:v>12.333333333333334</c:v>
                </c:pt>
                <c:pt idx="187">
                  <c:v>12</c:v>
                </c:pt>
                <c:pt idx="188">
                  <c:v>11.666666666666666</c:v>
                </c:pt>
                <c:pt idx="189">
                  <c:v>11.333333333333334</c:v>
                </c:pt>
                <c:pt idx="190">
                  <c:v>11</c:v>
                </c:pt>
                <c:pt idx="191">
                  <c:v>13</c:v>
                </c:pt>
                <c:pt idx="192">
                  <c:v>13.666666666666666</c:v>
                </c:pt>
                <c:pt idx="193">
                  <c:v>13.333333333333334</c:v>
                </c:pt>
                <c:pt idx="194">
                  <c:v>14.666666666666666</c:v>
                </c:pt>
                <c:pt idx="195">
                  <c:v>15.333333333333334</c:v>
                </c:pt>
                <c:pt idx="196">
                  <c:v>16.333333333333332</c:v>
                </c:pt>
                <c:pt idx="197">
                  <c:v>15</c:v>
                </c:pt>
                <c:pt idx="198">
                  <c:v>14</c:v>
                </c:pt>
                <c:pt idx="199">
                  <c:v>14.333333333333334</c:v>
                </c:pt>
                <c:pt idx="200">
                  <c:v>14</c:v>
                </c:pt>
                <c:pt idx="201">
                  <c:v>14.333333333333334</c:v>
                </c:pt>
                <c:pt idx="202">
                  <c:v>14.333333333333334</c:v>
                </c:pt>
                <c:pt idx="203">
                  <c:v>13.666666666666666</c:v>
                </c:pt>
                <c:pt idx="204">
                  <c:v>13.666666666666666</c:v>
                </c:pt>
                <c:pt idx="205">
                  <c:v>12.333333333333334</c:v>
                </c:pt>
                <c:pt idx="206">
                  <c:v>10.666666666666666</c:v>
                </c:pt>
                <c:pt idx="207">
                  <c:v>10.333333333333334</c:v>
                </c:pt>
                <c:pt idx="208">
                  <c:v>10.333333333333334</c:v>
                </c:pt>
                <c:pt idx="209">
                  <c:v>13</c:v>
                </c:pt>
                <c:pt idx="210">
                  <c:v>14.333333333333334</c:v>
                </c:pt>
                <c:pt idx="211">
                  <c:v>17</c:v>
                </c:pt>
                <c:pt idx="212">
                  <c:v>17.666666666666668</c:v>
                </c:pt>
                <c:pt idx="213">
                  <c:v>18.666666666666668</c:v>
                </c:pt>
                <c:pt idx="214">
                  <c:v>20</c:v>
                </c:pt>
                <c:pt idx="215">
                  <c:v>21.666666666666668</c:v>
                </c:pt>
                <c:pt idx="216">
                  <c:v>23.333333333333332</c:v>
                </c:pt>
                <c:pt idx="217">
                  <c:v>22</c:v>
                </c:pt>
                <c:pt idx="218">
                  <c:v>20.666666666666668</c:v>
                </c:pt>
                <c:pt idx="219">
                  <c:v>21</c:v>
                </c:pt>
                <c:pt idx="220">
                  <c:v>22</c:v>
                </c:pt>
                <c:pt idx="221">
                  <c:v>23</c:v>
                </c:pt>
                <c:pt idx="222">
                  <c:v>23</c:v>
                </c:pt>
                <c:pt idx="223">
                  <c:v>22.333333333333332</c:v>
                </c:pt>
                <c:pt idx="224">
                  <c:v>22.666666666666668</c:v>
                </c:pt>
                <c:pt idx="225">
                  <c:v>21</c:v>
                </c:pt>
                <c:pt idx="226">
                  <c:v>23.666666666666668</c:v>
                </c:pt>
                <c:pt idx="227">
                  <c:v>25</c:v>
                </c:pt>
                <c:pt idx="228">
                  <c:v>25.666666666666668</c:v>
                </c:pt>
                <c:pt idx="229">
                  <c:v>24.333333333333332</c:v>
                </c:pt>
                <c:pt idx="230">
                  <c:v>22</c:v>
                </c:pt>
                <c:pt idx="231">
                  <c:v>21</c:v>
                </c:pt>
                <c:pt idx="232">
                  <c:v>19</c:v>
                </c:pt>
                <c:pt idx="233">
                  <c:v>20</c:v>
                </c:pt>
                <c:pt idx="234">
                  <c:v>20.333333333333332</c:v>
                </c:pt>
                <c:pt idx="235">
                  <c:v>21.666666666666668</c:v>
                </c:pt>
                <c:pt idx="236">
                  <c:v>20.333333333333332</c:v>
                </c:pt>
                <c:pt idx="237">
                  <c:v>21</c:v>
                </c:pt>
                <c:pt idx="238">
                  <c:v>20</c:v>
                </c:pt>
                <c:pt idx="239">
                  <c:v>20.333333333333332</c:v>
                </c:pt>
                <c:pt idx="240">
                  <c:v>19.333333333333332</c:v>
                </c:pt>
                <c:pt idx="241">
                  <c:v>19.666666666666668</c:v>
                </c:pt>
                <c:pt idx="242">
                  <c:v>19.666666666666668</c:v>
                </c:pt>
                <c:pt idx="243">
                  <c:v>19.666666666666668</c:v>
                </c:pt>
                <c:pt idx="244">
                  <c:v>19</c:v>
                </c:pt>
                <c:pt idx="245">
                  <c:v>17</c:v>
                </c:pt>
                <c:pt idx="246">
                  <c:v>16</c:v>
                </c:pt>
                <c:pt idx="247">
                  <c:v>14.666666666666666</c:v>
                </c:pt>
                <c:pt idx="248">
                  <c:v>16</c:v>
                </c:pt>
                <c:pt idx="249">
                  <c:v>17.333333333333332</c:v>
                </c:pt>
                <c:pt idx="250">
                  <c:v>18</c:v>
                </c:pt>
                <c:pt idx="251">
                  <c:v>17.333333333333332</c:v>
                </c:pt>
                <c:pt idx="252">
                  <c:v>16</c:v>
                </c:pt>
                <c:pt idx="253">
                  <c:v>16.666666666666668</c:v>
                </c:pt>
                <c:pt idx="254">
                  <c:v>15.666666666666666</c:v>
                </c:pt>
                <c:pt idx="255">
                  <c:v>14.666666666666666</c:v>
                </c:pt>
                <c:pt idx="256">
                  <c:v>12.666666666666666</c:v>
                </c:pt>
                <c:pt idx="257">
                  <c:v>13</c:v>
                </c:pt>
                <c:pt idx="258">
                  <c:v>14</c:v>
                </c:pt>
                <c:pt idx="259">
                  <c:v>14.333333333333334</c:v>
                </c:pt>
                <c:pt idx="260">
                  <c:v>14.333333333333334</c:v>
                </c:pt>
                <c:pt idx="261">
                  <c:v>13.666666666666666</c:v>
                </c:pt>
                <c:pt idx="262">
                  <c:v>13.333333333333334</c:v>
                </c:pt>
                <c:pt idx="263">
                  <c:v>13</c:v>
                </c:pt>
                <c:pt idx="264">
                  <c:v>11</c:v>
                </c:pt>
                <c:pt idx="265">
                  <c:v>9.6666666666666661</c:v>
                </c:pt>
                <c:pt idx="266">
                  <c:v>7.333333333333333</c:v>
                </c:pt>
                <c:pt idx="267">
                  <c:v>7</c:v>
                </c:pt>
                <c:pt idx="268">
                  <c:v>5.666666666666667</c:v>
                </c:pt>
                <c:pt idx="269">
                  <c:v>5.333333333333333</c:v>
                </c:pt>
                <c:pt idx="270">
                  <c:v>5</c:v>
                </c:pt>
                <c:pt idx="271">
                  <c:v>6</c:v>
                </c:pt>
                <c:pt idx="272">
                  <c:v>8</c:v>
                </c:pt>
                <c:pt idx="273">
                  <c:v>7.666666666666667</c:v>
                </c:pt>
                <c:pt idx="274">
                  <c:v>7.333333333333333</c:v>
                </c:pt>
                <c:pt idx="275">
                  <c:v>5.666666666666667</c:v>
                </c:pt>
                <c:pt idx="276">
                  <c:v>5.666666666666667</c:v>
                </c:pt>
                <c:pt idx="277">
                  <c:v>4.666666666666667</c:v>
                </c:pt>
                <c:pt idx="278">
                  <c:v>3.3333333333333335</c:v>
                </c:pt>
                <c:pt idx="279">
                  <c:v>3.3333333333333335</c:v>
                </c:pt>
                <c:pt idx="280">
                  <c:v>4</c:v>
                </c:pt>
                <c:pt idx="281">
                  <c:v>5</c:v>
                </c:pt>
                <c:pt idx="282">
                  <c:v>5</c:v>
                </c:pt>
                <c:pt idx="283">
                  <c:v>5.333333333333333</c:v>
                </c:pt>
                <c:pt idx="284">
                  <c:v>6.666666666666667</c:v>
                </c:pt>
                <c:pt idx="285">
                  <c:v>7.333333333333333</c:v>
                </c:pt>
                <c:pt idx="286">
                  <c:v>7.666666666666667</c:v>
                </c:pt>
                <c:pt idx="287">
                  <c:v>6.666666666666667</c:v>
                </c:pt>
                <c:pt idx="288">
                  <c:v>5.666666666666667</c:v>
                </c:pt>
                <c:pt idx="289">
                  <c:v>4.666666666666667</c:v>
                </c:pt>
                <c:pt idx="290">
                  <c:v>3.6666666666666665</c:v>
                </c:pt>
                <c:pt idx="291">
                  <c:v>4</c:v>
                </c:pt>
                <c:pt idx="292">
                  <c:v>4.333333333333333</c:v>
                </c:pt>
                <c:pt idx="293">
                  <c:v>5.666666666666667</c:v>
                </c:pt>
                <c:pt idx="294">
                  <c:v>5.666666666666667</c:v>
                </c:pt>
                <c:pt idx="295">
                  <c:v>5.666666666666667</c:v>
                </c:pt>
                <c:pt idx="296">
                  <c:v>5.333333333333333</c:v>
                </c:pt>
                <c:pt idx="297">
                  <c:v>6</c:v>
                </c:pt>
                <c:pt idx="298">
                  <c:v>7</c:v>
                </c:pt>
                <c:pt idx="299">
                  <c:v>7.333333333333333</c:v>
                </c:pt>
                <c:pt idx="300">
                  <c:v>7.333333333333333</c:v>
                </c:pt>
                <c:pt idx="301">
                  <c:v>7</c:v>
                </c:pt>
                <c:pt idx="302">
                  <c:v>6.666666666666667</c:v>
                </c:pt>
                <c:pt idx="303">
                  <c:v>6</c:v>
                </c:pt>
                <c:pt idx="304">
                  <c:v>5.333333333333333</c:v>
                </c:pt>
                <c:pt idx="305">
                  <c:v>5</c:v>
                </c:pt>
                <c:pt idx="306">
                  <c:v>5.333333333333333</c:v>
                </c:pt>
                <c:pt idx="307">
                  <c:v>5.666666666666667</c:v>
                </c:pt>
                <c:pt idx="308">
                  <c:v>6</c:v>
                </c:pt>
                <c:pt idx="309">
                  <c:v>6.333333333333333</c:v>
                </c:pt>
                <c:pt idx="310">
                  <c:v>6.666666666666667</c:v>
                </c:pt>
                <c:pt idx="311">
                  <c:v>7.666666666666667</c:v>
                </c:pt>
                <c:pt idx="312">
                  <c:v>8</c:v>
                </c:pt>
                <c:pt idx="313">
                  <c:v>8.3333333333333339</c:v>
                </c:pt>
                <c:pt idx="314">
                  <c:v>8</c:v>
                </c:pt>
                <c:pt idx="315">
                  <c:v>8</c:v>
                </c:pt>
                <c:pt idx="316">
                  <c:v>7.666666666666667</c:v>
                </c:pt>
                <c:pt idx="317">
                  <c:v>7</c:v>
                </c:pt>
                <c:pt idx="318">
                  <c:v>6</c:v>
                </c:pt>
                <c:pt idx="319">
                  <c:v>5.333333333333333</c:v>
                </c:pt>
                <c:pt idx="320">
                  <c:v>5.666666666666667</c:v>
                </c:pt>
                <c:pt idx="321">
                  <c:v>6.333333333333333</c:v>
                </c:pt>
                <c:pt idx="322">
                  <c:v>6.333333333333333</c:v>
                </c:pt>
                <c:pt idx="323">
                  <c:v>6.333333333333333</c:v>
                </c:pt>
                <c:pt idx="324">
                  <c:v>5.666666666666667</c:v>
                </c:pt>
                <c:pt idx="325">
                  <c:v>5.666666666666667</c:v>
                </c:pt>
                <c:pt idx="326">
                  <c:v>5</c:v>
                </c:pt>
                <c:pt idx="327">
                  <c:v>5</c:v>
                </c:pt>
                <c:pt idx="328">
                  <c:v>6</c:v>
                </c:pt>
                <c:pt idx="329">
                  <c:v>7</c:v>
                </c:pt>
                <c:pt idx="330">
                  <c:v>8.3333333333333339</c:v>
                </c:pt>
                <c:pt idx="331">
                  <c:v>8</c:v>
                </c:pt>
                <c:pt idx="332">
                  <c:v>8</c:v>
                </c:pt>
                <c:pt idx="333">
                  <c:v>7</c:v>
                </c:pt>
                <c:pt idx="334">
                  <c:v>7.333333333333333</c:v>
                </c:pt>
                <c:pt idx="335">
                  <c:v>7.666666666666667</c:v>
                </c:pt>
                <c:pt idx="336">
                  <c:v>8</c:v>
                </c:pt>
                <c:pt idx="337">
                  <c:v>7.333333333333333</c:v>
                </c:pt>
                <c:pt idx="338">
                  <c:v>7.333333333333333</c:v>
                </c:pt>
                <c:pt idx="339">
                  <c:v>7.666666666666667</c:v>
                </c:pt>
                <c:pt idx="340">
                  <c:v>9</c:v>
                </c:pt>
                <c:pt idx="341">
                  <c:v>8.6666666666666661</c:v>
                </c:pt>
                <c:pt idx="342">
                  <c:v>9.3333333333333339</c:v>
                </c:pt>
                <c:pt idx="343">
                  <c:v>9.3333333333333339</c:v>
                </c:pt>
                <c:pt idx="344">
                  <c:v>11</c:v>
                </c:pt>
                <c:pt idx="345">
                  <c:v>11.333333333333334</c:v>
                </c:pt>
                <c:pt idx="346">
                  <c:v>11.333333333333334</c:v>
                </c:pt>
                <c:pt idx="347">
                  <c:v>12</c:v>
                </c:pt>
                <c:pt idx="348">
                  <c:v>12.333333333333334</c:v>
                </c:pt>
                <c:pt idx="349">
                  <c:v>13.333333333333334</c:v>
                </c:pt>
                <c:pt idx="350">
                  <c:v>12</c:v>
                </c:pt>
                <c:pt idx="351">
                  <c:v>11.666666666666666</c:v>
                </c:pt>
                <c:pt idx="352">
                  <c:v>12</c:v>
                </c:pt>
                <c:pt idx="353">
                  <c:v>11.666666666666666</c:v>
                </c:pt>
                <c:pt idx="354">
                  <c:v>12</c:v>
                </c:pt>
                <c:pt idx="355">
                  <c:v>11</c:v>
                </c:pt>
                <c:pt idx="356">
                  <c:v>11.666666666666666</c:v>
                </c:pt>
                <c:pt idx="357">
                  <c:v>12</c:v>
                </c:pt>
                <c:pt idx="358">
                  <c:v>12</c:v>
                </c:pt>
                <c:pt idx="359">
                  <c:v>10.666666666666666</c:v>
                </c:pt>
                <c:pt idx="360">
                  <c:v>9.3333333333333339</c:v>
                </c:pt>
                <c:pt idx="361">
                  <c:v>8.3333333333333339</c:v>
                </c:pt>
                <c:pt idx="362">
                  <c:v>7.666666666666667</c:v>
                </c:pt>
                <c:pt idx="363">
                  <c:v>7.333333333333333</c:v>
                </c:pt>
                <c:pt idx="364">
                  <c:v>7.666666666666667</c:v>
                </c:pt>
                <c:pt idx="365">
                  <c:v>8.3333333333333339</c:v>
                </c:pt>
                <c:pt idx="366">
                  <c:v>8.3333333333333339</c:v>
                </c:pt>
                <c:pt idx="367">
                  <c:v>8.3333333333333339</c:v>
                </c:pt>
                <c:pt idx="368">
                  <c:v>8.3333333333333339</c:v>
                </c:pt>
                <c:pt idx="369">
                  <c:v>8.6666666666666661</c:v>
                </c:pt>
                <c:pt idx="370">
                  <c:v>9</c:v>
                </c:pt>
                <c:pt idx="371">
                  <c:v>14</c:v>
                </c:pt>
                <c:pt idx="372">
                  <c:v>19</c:v>
                </c:pt>
                <c:pt idx="373">
                  <c:v>23</c:v>
                </c:pt>
                <c:pt idx="374">
                  <c:v>22.666666666666668</c:v>
                </c:pt>
                <c:pt idx="375">
                  <c:v>22.666666666666668</c:v>
                </c:pt>
                <c:pt idx="376">
                  <c:v>23</c:v>
                </c:pt>
                <c:pt idx="377">
                  <c:v>22.666666666666668</c:v>
                </c:pt>
                <c:pt idx="378">
                  <c:v>22.333333333333332</c:v>
                </c:pt>
                <c:pt idx="379">
                  <c:v>23.666666666666668</c:v>
                </c:pt>
                <c:pt idx="380">
                  <c:v>22.666666666666668</c:v>
                </c:pt>
                <c:pt idx="381">
                  <c:v>22.666666666666668</c:v>
                </c:pt>
                <c:pt idx="382">
                  <c:v>22.333333333333332</c:v>
                </c:pt>
                <c:pt idx="383">
                  <c:v>25.333333333333332</c:v>
                </c:pt>
                <c:pt idx="384">
                  <c:v>28</c:v>
                </c:pt>
                <c:pt idx="385">
                  <c:v>30</c:v>
                </c:pt>
                <c:pt idx="386">
                  <c:v>30.333333333333332</c:v>
                </c:pt>
                <c:pt idx="387">
                  <c:v>29</c:v>
                </c:pt>
                <c:pt idx="388">
                  <c:v>29.666666666666668</c:v>
                </c:pt>
                <c:pt idx="389">
                  <c:v>30</c:v>
                </c:pt>
                <c:pt idx="390">
                  <c:v>31.666666666666668</c:v>
                </c:pt>
                <c:pt idx="391">
                  <c:v>31.666666666666668</c:v>
                </c:pt>
                <c:pt idx="392">
                  <c:v>33.333333333333336</c:v>
                </c:pt>
                <c:pt idx="393">
                  <c:v>32.666666666666664</c:v>
                </c:pt>
                <c:pt idx="394">
                  <c:v>30.666666666666668</c:v>
                </c:pt>
                <c:pt idx="395">
                  <c:v>27.333333333333332</c:v>
                </c:pt>
                <c:pt idx="396">
                  <c:v>23.666666666666668</c:v>
                </c:pt>
                <c:pt idx="397">
                  <c:v>21.666666666666668</c:v>
                </c:pt>
                <c:pt idx="398">
                  <c:v>21.333333333333332</c:v>
                </c:pt>
                <c:pt idx="399">
                  <c:v>23.333333333333332</c:v>
                </c:pt>
                <c:pt idx="400">
                  <c:v>26</c:v>
                </c:pt>
                <c:pt idx="401">
                  <c:v>26.333333333333332</c:v>
                </c:pt>
                <c:pt idx="402">
                  <c:v>26.666666666666668</c:v>
                </c:pt>
                <c:pt idx="403">
                  <c:v>25.333333333333332</c:v>
                </c:pt>
                <c:pt idx="404">
                  <c:v>25</c:v>
                </c:pt>
                <c:pt idx="405">
                  <c:v>24</c:v>
                </c:pt>
                <c:pt idx="406">
                  <c:v>24.666666666666668</c:v>
                </c:pt>
                <c:pt idx="407">
                  <c:v>25.333333333333332</c:v>
                </c:pt>
                <c:pt idx="408">
                  <c:v>26.666666666666668</c:v>
                </c:pt>
                <c:pt idx="409">
                  <c:v>26</c:v>
                </c:pt>
                <c:pt idx="410">
                  <c:v>22</c:v>
                </c:pt>
                <c:pt idx="411">
                  <c:v>14</c:v>
                </c:pt>
                <c:pt idx="412">
                  <c:v>7</c:v>
                </c:pt>
                <c:pt idx="413">
                  <c:v>7</c:v>
                </c:pt>
                <c:pt idx="414">
                  <c:v>9.6666666666666661</c:v>
                </c:pt>
                <c:pt idx="415">
                  <c:v>12</c:v>
                </c:pt>
                <c:pt idx="416">
                  <c:v>12.333333333333334</c:v>
                </c:pt>
                <c:pt idx="417">
                  <c:v>13</c:v>
                </c:pt>
                <c:pt idx="418">
                  <c:v>12.666666666666666</c:v>
                </c:pt>
                <c:pt idx="419">
                  <c:v>10.666666666666666</c:v>
                </c:pt>
              </c:numCache>
            </c:numRef>
          </c:val>
          <c:smooth val="0"/>
          <c:extLst>
            <c:ext xmlns:c16="http://schemas.microsoft.com/office/drawing/2014/chart" uri="{C3380CC4-5D6E-409C-BE32-E72D297353CC}">
              <c16:uniqueId val="{00000000-E8A3-48E3-A289-3647040489D5}"/>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'Expansion Plans'!$E$1</c:f>
              <c:strCache>
                <c:ptCount val="1"/>
                <c:pt idx="0">
                  <c:v>Now a Good Time to Expand - 3mma YoY</c:v>
                </c:pt>
              </c:strCache>
            </c:strRef>
          </c:tx>
          <c:spPr>
            <a:ln w="19050" cap="rnd">
              <a:solidFill>
                <a:schemeClr val="bg1"/>
              </a:solidFill>
              <a:round/>
            </a:ln>
            <a:effectLst/>
          </c:spPr>
          <c:marker>
            <c:symbol val="none"/>
          </c:marker>
          <c:cat>
            <c:numRef>
              <c:f>'Expansion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'Expansion Plans'!$E$2:$E$2999</c:f>
              <c:numCache>
                <c:formatCode>0.000</c:formatCode>
                <c:ptCount val="2998"/>
                <c:pt idx="14">
                  <c:v>-3</c:v>
                </c:pt>
                <c:pt idx="15">
                  <c:v>-5.3333333333333321</c:v>
                </c:pt>
                <c:pt idx="16">
                  <c:v>-7.3333333333333321</c:v>
                </c:pt>
                <c:pt idx="17">
                  <c:v>-6.6666666666666643</c:v>
                </c:pt>
                <c:pt idx="18">
                  <c:v>-4</c:v>
                </c:pt>
                <c:pt idx="19">
                  <c:v>0.33333333333333215</c:v>
                </c:pt>
                <c:pt idx="20">
                  <c:v>2</c:v>
                </c:pt>
                <c:pt idx="21">
                  <c:v>2</c:v>
                </c:pt>
                <c:pt idx="22">
                  <c:v>-0.66666666666666785</c:v>
                </c:pt>
                <c:pt idx="23">
                  <c:v>-2.0000000000000018</c:v>
                </c:pt>
                <c:pt idx="24">
                  <c:v>-3.3333333333333321</c:v>
                </c:pt>
                <c:pt idx="25">
                  <c:v>-3.0000000000000018</c:v>
                </c:pt>
                <c:pt idx="26">
                  <c:v>-3.3333333333333339</c:v>
                </c:pt>
                <c:pt idx="27">
                  <c:v>-1</c:v>
                </c:pt>
                <c:pt idx="28">
                  <c:v>0</c:v>
                </c:pt>
                <c:pt idx="29">
                  <c:v>1</c:v>
                </c:pt>
                <c:pt idx="30">
                  <c:v>0.33333333333333215</c:v>
                </c:pt>
                <c:pt idx="31">
                  <c:v>0.33333333333333215</c:v>
                </c:pt>
                <c:pt idx="32">
                  <c:v>-1</c:v>
                </c:pt>
                <c:pt idx="33">
                  <c:v>-1.3333333333333321</c:v>
                </c:pt>
                <c:pt idx="34">
                  <c:v>0</c:v>
                </c:pt>
                <c:pt idx="35">
                  <c:v>1.6666666666666661</c:v>
                </c:pt>
                <c:pt idx="36">
                  <c:v>3.3333333333333321</c:v>
                </c:pt>
                <c:pt idx="37">
                  <c:v>3.6666666666666661</c:v>
                </c:pt>
                <c:pt idx="38">
                  <c:v>2.6666666666666661</c:v>
                </c:pt>
                <c:pt idx="39">
                  <c:v>-0.66666666666666785</c:v>
                </c:pt>
                <c:pt idx="40">
                  <c:v>-4</c:v>
                </c:pt>
                <c:pt idx="41">
                  <c:v>-4.6666666666666679</c:v>
                </c:pt>
                <c:pt idx="42">
                  <c:v>-3.6666666666666661</c:v>
                </c:pt>
                <c:pt idx="43">
                  <c:v>-4.3333333333333321</c:v>
                </c:pt>
                <c:pt idx="44">
                  <c:v>-1.6666666666666643</c:v>
                </c:pt>
                <c:pt idx="45">
                  <c:v>-0.66666666666666785</c:v>
                </c:pt>
                <c:pt idx="46">
                  <c:v>-0.33333333333333215</c:v>
                </c:pt>
                <c:pt idx="47">
                  <c:v>-1.9999999999999982</c:v>
                </c:pt>
                <c:pt idx="48">
                  <c:v>-2.6666666666666661</c:v>
                </c:pt>
                <c:pt idx="49">
                  <c:v>-3.9999999999999982</c:v>
                </c:pt>
                <c:pt idx="50">
                  <c:v>-4</c:v>
                </c:pt>
                <c:pt idx="51">
                  <c:v>-3</c:v>
                </c:pt>
                <c:pt idx="52">
                  <c:v>0.33333333333333393</c:v>
                </c:pt>
                <c:pt idx="53">
                  <c:v>0.66666666666666607</c:v>
                </c:pt>
                <c:pt idx="54">
                  <c:v>-0.66666666666666607</c:v>
                </c:pt>
                <c:pt idx="55">
                  <c:v>-3</c:v>
                </c:pt>
                <c:pt idx="56">
                  <c:v>-7.0000000000000018</c:v>
                </c:pt>
                <c:pt idx="57">
                  <c:v>-9.3333333333333339</c:v>
                </c:pt>
                <c:pt idx="58">
                  <c:v>-9.3333333333333321</c:v>
                </c:pt>
                <c:pt idx="59">
                  <c:v>-8.3333333333333339</c:v>
                </c:pt>
                <c:pt idx="60">
                  <c:v>-8.3333333333333321</c:v>
                </c:pt>
                <c:pt idx="61">
                  <c:v>-7.3333333333333339</c:v>
                </c:pt>
                <c:pt idx="62">
                  <c:v>-5.3333333333333339</c:v>
                </c:pt>
                <c:pt idx="63">
                  <c:v>-3</c:v>
                </c:pt>
                <c:pt idx="64">
                  <c:v>-3.6666666666666679</c:v>
                </c:pt>
                <c:pt idx="65">
                  <c:v>-3.6666666666666661</c:v>
                </c:pt>
                <c:pt idx="66">
                  <c:v>-3.3333333333333339</c:v>
                </c:pt>
                <c:pt idx="67">
                  <c:v>0</c:v>
                </c:pt>
                <c:pt idx="68">
                  <c:v>1.6666666666666679</c:v>
                </c:pt>
                <c:pt idx="69">
                  <c:v>4</c:v>
                </c:pt>
                <c:pt idx="70">
                  <c:v>2.666666666666667</c:v>
                </c:pt>
                <c:pt idx="71">
                  <c:v>3</c:v>
                </c:pt>
                <c:pt idx="72">
                  <c:v>3.0000000000000009</c:v>
                </c:pt>
                <c:pt idx="73">
                  <c:v>3.6666666666666661</c:v>
                </c:pt>
                <c:pt idx="74">
                  <c:v>2</c:v>
                </c:pt>
                <c:pt idx="75">
                  <c:v>1</c:v>
                </c:pt>
                <c:pt idx="76">
                  <c:v>1.3333333333333339</c:v>
                </c:pt>
                <c:pt idx="77">
                  <c:v>2</c:v>
                </c:pt>
                <c:pt idx="78">
                  <c:v>1.6666666666666679</c:v>
                </c:pt>
                <c:pt idx="79">
                  <c:v>-0.66666666666666607</c:v>
                </c:pt>
                <c:pt idx="80">
                  <c:v>0</c:v>
                </c:pt>
                <c:pt idx="81">
                  <c:v>-0.66666666666666607</c:v>
                </c:pt>
                <c:pt idx="82">
                  <c:v>1.3333333333333321</c:v>
                </c:pt>
                <c:pt idx="83">
                  <c:v>2</c:v>
                </c:pt>
                <c:pt idx="84">
                  <c:v>3.3333333333333321</c:v>
                </c:pt>
                <c:pt idx="85">
                  <c:v>2.6666666666666679</c:v>
                </c:pt>
                <c:pt idx="86">
                  <c:v>1.3333333333333339</c:v>
                </c:pt>
                <c:pt idx="87">
                  <c:v>-0.33333333333333393</c:v>
                </c:pt>
                <c:pt idx="88">
                  <c:v>-2.6666666666666661</c:v>
                </c:pt>
                <c:pt idx="89">
                  <c:v>-4</c:v>
                </c:pt>
                <c:pt idx="90">
                  <c:v>-4.3333333333333339</c:v>
                </c:pt>
                <c:pt idx="91">
                  <c:v>-3.6666666666666679</c:v>
                </c:pt>
                <c:pt idx="92">
                  <c:v>-3.3333333333333339</c:v>
                </c:pt>
                <c:pt idx="93">
                  <c:v>-2</c:v>
                </c:pt>
                <c:pt idx="94">
                  <c:v>0.33333333333333393</c:v>
                </c:pt>
                <c:pt idx="95">
                  <c:v>2</c:v>
                </c:pt>
                <c:pt idx="96">
                  <c:v>2.3333333333333339</c:v>
                </c:pt>
                <c:pt idx="97">
                  <c:v>2.6666666666666661</c:v>
                </c:pt>
                <c:pt idx="98">
                  <c:v>4.3333333333333321</c:v>
                </c:pt>
                <c:pt idx="99">
                  <c:v>5.0000000000000018</c:v>
                </c:pt>
                <c:pt idx="100">
                  <c:v>5.3333333333333321</c:v>
                </c:pt>
                <c:pt idx="101">
                  <c:v>5.6666666666666661</c:v>
                </c:pt>
                <c:pt idx="102">
                  <c:v>6.3333333333333339</c:v>
                </c:pt>
                <c:pt idx="103">
                  <c:v>7.3333333333333339</c:v>
                </c:pt>
                <c:pt idx="104">
                  <c:v>6.6666666666666661</c:v>
                </c:pt>
                <c:pt idx="105">
                  <c:v>7</c:v>
                </c:pt>
                <c:pt idx="106">
                  <c:v>6.6666666666666679</c:v>
                </c:pt>
                <c:pt idx="107">
                  <c:v>4.6666666666666679</c:v>
                </c:pt>
                <c:pt idx="108">
                  <c:v>3.3333333333333321</c:v>
                </c:pt>
                <c:pt idx="109">
                  <c:v>0.66666666666666785</c:v>
                </c:pt>
                <c:pt idx="110">
                  <c:v>1.6666666666666679</c:v>
                </c:pt>
                <c:pt idx="111">
                  <c:v>1.6666666666666643</c:v>
                </c:pt>
                <c:pt idx="112">
                  <c:v>2.0000000000000018</c:v>
                </c:pt>
                <c:pt idx="113">
                  <c:v>0.66666666666666607</c:v>
                </c:pt>
                <c:pt idx="114">
                  <c:v>0.33333333333333215</c:v>
                </c:pt>
                <c:pt idx="115">
                  <c:v>1.3333333333333321</c:v>
                </c:pt>
                <c:pt idx="116">
                  <c:v>2.0000000000000018</c:v>
                </c:pt>
                <c:pt idx="117">
                  <c:v>0.66666666666666785</c:v>
                </c:pt>
                <c:pt idx="118">
                  <c:v>-2</c:v>
                </c:pt>
                <c:pt idx="119">
                  <c:v>-2.3333333333333357</c:v>
                </c:pt>
                <c:pt idx="120">
                  <c:v>-2.9999999999999982</c:v>
                </c:pt>
                <c:pt idx="121">
                  <c:v>-0.66666666666666785</c:v>
                </c:pt>
                <c:pt idx="122">
                  <c:v>-1</c:v>
                </c:pt>
                <c:pt idx="123">
                  <c:v>0.3333333333333357</c:v>
                </c:pt>
                <c:pt idx="124">
                  <c:v>0.6666666666666643</c:v>
                </c:pt>
                <c:pt idx="125">
                  <c:v>0.66666666666666785</c:v>
                </c:pt>
                <c:pt idx="126">
                  <c:v>0.66666666666666607</c:v>
                </c:pt>
                <c:pt idx="127">
                  <c:v>-0.33333333333333215</c:v>
                </c:pt>
                <c:pt idx="128">
                  <c:v>0</c:v>
                </c:pt>
                <c:pt idx="129">
                  <c:v>0.33333333333333215</c:v>
                </c:pt>
                <c:pt idx="130">
                  <c:v>0</c:v>
                </c:pt>
                <c:pt idx="131">
                  <c:v>1</c:v>
                </c:pt>
                <c:pt idx="132">
                  <c:v>1.9999999999999982</c:v>
                </c:pt>
                <c:pt idx="133">
                  <c:v>3.6666666666666679</c:v>
                </c:pt>
                <c:pt idx="134">
                  <c:v>3.3333333333333321</c:v>
                </c:pt>
                <c:pt idx="135">
                  <c:v>2.6666666666666643</c:v>
                </c:pt>
                <c:pt idx="136">
                  <c:v>2.6666666666666679</c:v>
                </c:pt>
                <c:pt idx="137">
                  <c:v>4.3333333333333321</c:v>
                </c:pt>
                <c:pt idx="138">
                  <c:v>7</c:v>
                </c:pt>
                <c:pt idx="139">
                  <c:v>8.6666666666666679</c:v>
                </c:pt>
                <c:pt idx="140">
                  <c:v>8.3333333333333321</c:v>
                </c:pt>
                <c:pt idx="141">
                  <c:v>7.6666666666666679</c:v>
                </c:pt>
                <c:pt idx="142">
                  <c:v>7</c:v>
                </c:pt>
                <c:pt idx="143">
                  <c:v>6</c:v>
                </c:pt>
                <c:pt idx="144">
                  <c:v>5</c:v>
                </c:pt>
                <c:pt idx="145">
                  <c:v>3.3333333333333321</c:v>
                </c:pt>
                <c:pt idx="146">
                  <c:v>4</c:v>
                </c:pt>
                <c:pt idx="147">
                  <c:v>4.6666666666666679</c:v>
                </c:pt>
                <c:pt idx="148">
                  <c:v>5.3333333333333321</c:v>
                </c:pt>
                <c:pt idx="149">
                  <c:v>4</c:v>
                </c:pt>
                <c:pt idx="150">
                  <c:v>0.66666666666666785</c:v>
                </c:pt>
                <c:pt idx="151">
                  <c:v>-1.6666666666666679</c:v>
                </c:pt>
                <c:pt idx="152">
                  <c:v>-2.3333333333333321</c:v>
                </c:pt>
                <c:pt idx="153">
                  <c:v>-4</c:v>
                </c:pt>
                <c:pt idx="154">
                  <c:v>-3.3333333333333357</c:v>
                </c:pt>
                <c:pt idx="155">
                  <c:v>-4</c:v>
                </c:pt>
                <c:pt idx="156">
                  <c:v>-2</c:v>
                </c:pt>
                <c:pt idx="157">
                  <c:v>-2</c:v>
                </c:pt>
                <c:pt idx="158">
                  <c:v>-1.3333333333333321</c:v>
                </c:pt>
                <c:pt idx="159">
                  <c:v>-2</c:v>
                </c:pt>
                <c:pt idx="160">
                  <c:v>-2.3333333333333321</c:v>
                </c:pt>
                <c:pt idx="161">
                  <c:v>-3.3333333333333321</c:v>
                </c:pt>
                <c:pt idx="162">
                  <c:v>-1.6666666666666679</c:v>
                </c:pt>
                <c:pt idx="163">
                  <c:v>-1.6666666666666679</c:v>
                </c:pt>
                <c:pt idx="164">
                  <c:v>0</c:v>
                </c:pt>
                <c:pt idx="165">
                  <c:v>0.33333333333333215</c:v>
                </c:pt>
                <c:pt idx="166">
                  <c:v>1.3333333333333357</c:v>
                </c:pt>
                <c:pt idx="167">
                  <c:v>3.6666666666666679</c:v>
                </c:pt>
                <c:pt idx="168">
                  <c:v>4.3333333333333357</c:v>
                </c:pt>
                <c:pt idx="169">
                  <c:v>3.3333333333333321</c:v>
                </c:pt>
                <c:pt idx="170">
                  <c:v>0</c:v>
                </c:pt>
                <c:pt idx="171">
                  <c:v>-2</c:v>
                </c:pt>
                <c:pt idx="172">
                  <c:v>-2</c:v>
                </c:pt>
                <c:pt idx="173">
                  <c:v>-1.6666666666666679</c:v>
                </c:pt>
                <c:pt idx="174">
                  <c:v>-2.3333333333333321</c:v>
                </c:pt>
                <c:pt idx="175">
                  <c:v>-3</c:v>
                </c:pt>
                <c:pt idx="176">
                  <c:v>-4</c:v>
                </c:pt>
                <c:pt idx="177">
                  <c:v>-4</c:v>
                </c:pt>
                <c:pt idx="178">
                  <c:v>-5.6666666666666679</c:v>
                </c:pt>
                <c:pt idx="179">
                  <c:v>-9</c:v>
                </c:pt>
                <c:pt idx="180">
                  <c:v>-12.333333333333334</c:v>
                </c:pt>
                <c:pt idx="181">
                  <c:v>-12.333333333333332</c:v>
                </c:pt>
                <c:pt idx="182">
                  <c:v>-10.333333333333334</c:v>
                </c:pt>
                <c:pt idx="183">
                  <c:v>-9.3333333333333339</c:v>
                </c:pt>
                <c:pt idx="184">
                  <c:v>-8.6666666666666661</c:v>
                </c:pt>
                <c:pt idx="185">
                  <c:v>-8.3333333333333321</c:v>
                </c:pt>
                <c:pt idx="186">
                  <c:v>-7.6666666666666661</c:v>
                </c:pt>
                <c:pt idx="187">
                  <c:v>-7.3333333333333321</c:v>
                </c:pt>
                <c:pt idx="188">
                  <c:v>-8.0000000000000018</c:v>
                </c:pt>
                <c:pt idx="189">
                  <c:v>-6.6666666666666661</c:v>
                </c:pt>
                <c:pt idx="190">
                  <c:v>-5</c:v>
                </c:pt>
                <c:pt idx="191">
                  <c:v>-1</c:v>
                </c:pt>
                <c:pt idx="192">
                  <c:v>1.3333333333333321</c:v>
                </c:pt>
                <c:pt idx="193">
                  <c:v>1.3333333333333339</c:v>
                </c:pt>
                <c:pt idx="194">
                  <c:v>2</c:v>
                </c:pt>
                <c:pt idx="195">
                  <c:v>2.6666666666666679</c:v>
                </c:pt>
                <c:pt idx="196">
                  <c:v>2.9999999999999982</c:v>
                </c:pt>
                <c:pt idx="197">
                  <c:v>3</c:v>
                </c:pt>
                <c:pt idx="198">
                  <c:v>1.6666666666666661</c:v>
                </c:pt>
                <c:pt idx="199">
                  <c:v>2.3333333333333339</c:v>
                </c:pt>
                <c:pt idx="200">
                  <c:v>2.3333333333333339</c:v>
                </c:pt>
                <c:pt idx="201">
                  <c:v>3</c:v>
                </c:pt>
                <c:pt idx="202">
                  <c:v>3.3333333333333339</c:v>
                </c:pt>
                <c:pt idx="203">
                  <c:v>0.66666666666666607</c:v>
                </c:pt>
                <c:pt idx="204">
                  <c:v>0</c:v>
                </c:pt>
                <c:pt idx="205">
                  <c:v>-1</c:v>
                </c:pt>
                <c:pt idx="206">
                  <c:v>-4</c:v>
                </c:pt>
                <c:pt idx="207">
                  <c:v>-5</c:v>
                </c:pt>
                <c:pt idx="208">
                  <c:v>-5.9999999999999982</c:v>
                </c:pt>
                <c:pt idx="209">
                  <c:v>-2</c:v>
                </c:pt>
                <c:pt idx="210">
                  <c:v>0.33333333333333393</c:v>
                </c:pt>
                <c:pt idx="211">
                  <c:v>2.6666666666666661</c:v>
                </c:pt>
                <c:pt idx="212">
                  <c:v>3.6666666666666679</c:v>
                </c:pt>
                <c:pt idx="213">
                  <c:v>4.3333333333333339</c:v>
                </c:pt>
                <c:pt idx="214">
                  <c:v>5.6666666666666661</c:v>
                </c:pt>
                <c:pt idx="215">
                  <c:v>8.0000000000000018</c:v>
                </c:pt>
                <c:pt idx="216">
                  <c:v>9.6666666666666661</c:v>
                </c:pt>
                <c:pt idx="217">
                  <c:v>9.6666666666666661</c:v>
                </c:pt>
                <c:pt idx="218">
                  <c:v>10.000000000000002</c:v>
                </c:pt>
                <c:pt idx="219">
                  <c:v>10.666666666666666</c:v>
                </c:pt>
                <c:pt idx="220">
                  <c:v>11.666666666666666</c:v>
                </c:pt>
                <c:pt idx="221">
                  <c:v>10</c:v>
                </c:pt>
                <c:pt idx="222">
                  <c:v>8.6666666666666661</c:v>
                </c:pt>
                <c:pt idx="223">
                  <c:v>5.3333333333333321</c:v>
                </c:pt>
                <c:pt idx="224">
                  <c:v>5</c:v>
                </c:pt>
                <c:pt idx="225">
                  <c:v>2.3333333333333321</c:v>
                </c:pt>
                <c:pt idx="226">
                  <c:v>3.6666666666666679</c:v>
                </c:pt>
                <c:pt idx="227">
                  <c:v>3.3333333333333321</c:v>
                </c:pt>
                <c:pt idx="228">
                  <c:v>2.3333333333333357</c:v>
                </c:pt>
                <c:pt idx="229">
                  <c:v>2.3333333333333321</c:v>
                </c:pt>
                <c:pt idx="230">
                  <c:v>1.3333333333333321</c:v>
                </c:pt>
                <c:pt idx="231">
                  <c:v>0</c:v>
                </c:pt>
                <c:pt idx="232">
                  <c:v>-3</c:v>
                </c:pt>
                <c:pt idx="233">
                  <c:v>-3</c:v>
                </c:pt>
                <c:pt idx="234">
                  <c:v>-2.6666666666666679</c:v>
                </c:pt>
                <c:pt idx="235">
                  <c:v>-0.6666666666666643</c:v>
                </c:pt>
                <c:pt idx="236">
                  <c:v>-2.3333333333333357</c:v>
                </c:pt>
                <c:pt idx="237">
                  <c:v>0</c:v>
                </c:pt>
                <c:pt idx="238">
                  <c:v>-3.6666666666666679</c:v>
                </c:pt>
                <c:pt idx="239">
                  <c:v>-4.6666666666666679</c:v>
                </c:pt>
                <c:pt idx="240">
                  <c:v>-6.3333333333333357</c:v>
                </c:pt>
                <c:pt idx="241">
                  <c:v>-4.6666666666666643</c:v>
                </c:pt>
                <c:pt idx="242">
                  <c:v>-2.3333333333333321</c:v>
                </c:pt>
                <c:pt idx="243">
                  <c:v>-1.3333333333333321</c:v>
                </c:pt>
                <c:pt idx="244">
                  <c:v>0</c:v>
                </c:pt>
                <c:pt idx="245">
                  <c:v>-3</c:v>
                </c:pt>
                <c:pt idx="246">
                  <c:v>-4.3333333333333321</c:v>
                </c:pt>
                <c:pt idx="247">
                  <c:v>-7.0000000000000018</c:v>
                </c:pt>
                <c:pt idx="248">
                  <c:v>-4.3333333333333321</c:v>
                </c:pt>
                <c:pt idx="249">
                  <c:v>-3.6666666666666679</c:v>
                </c:pt>
                <c:pt idx="250">
                  <c:v>-2</c:v>
                </c:pt>
                <c:pt idx="251">
                  <c:v>-3</c:v>
                </c:pt>
                <c:pt idx="252">
                  <c:v>-3.3333333333333321</c:v>
                </c:pt>
                <c:pt idx="253">
                  <c:v>-3</c:v>
                </c:pt>
                <c:pt idx="254">
                  <c:v>-4.0000000000000018</c:v>
                </c:pt>
                <c:pt idx="255">
                  <c:v>-5.0000000000000018</c:v>
                </c:pt>
                <c:pt idx="256">
                  <c:v>-6.3333333333333339</c:v>
                </c:pt>
                <c:pt idx="257">
                  <c:v>-4</c:v>
                </c:pt>
                <c:pt idx="258">
                  <c:v>-2</c:v>
                </c:pt>
                <c:pt idx="259">
                  <c:v>-0.33333333333333215</c:v>
                </c:pt>
                <c:pt idx="260">
                  <c:v>-1.6666666666666661</c:v>
                </c:pt>
                <c:pt idx="261">
                  <c:v>-3.6666666666666661</c:v>
                </c:pt>
                <c:pt idx="262">
                  <c:v>-4.6666666666666661</c:v>
                </c:pt>
                <c:pt idx="263">
                  <c:v>-4.3333333333333321</c:v>
                </c:pt>
                <c:pt idx="264">
                  <c:v>-5</c:v>
                </c:pt>
                <c:pt idx="265">
                  <c:v>-7.0000000000000018</c:v>
                </c:pt>
                <c:pt idx="266">
                  <c:v>-8.3333333333333321</c:v>
                </c:pt>
                <c:pt idx="267">
                  <c:v>-7.6666666666666661</c:v>
                </c:pt>
                <c:pt idx="268">
                  <c:v>-6.9999999999999991</c:v>
                </c:pt>
                <c:pt idx="269">
                  <c:v>-7.666666666666667</c:v>
                </c:pt>
                <c:pt idx="270">
                  <c:v>-9</c:v>
                </c:pt>
                <c:pt idx="271">
                  <c:v>-8.3333333333333339</c:v>
                </c:pt>
                <c:pt idx="272">
                  <c:v>-6.3333333333333339</c:v>
                </c:pt>
                <c:pt idx="273">
                  <c:v>-5.9999999999999991</c:v>
                </c:pt>
                <c:pt idx="274">
                  <c:v>-6.0000000000000009</c:v>
                </c:pt>
                <c:pt idx="275">
                  <c:v>-7.333333333333333</c:v>
                </c:pt>
                <c:pt idx="276">
                  <c:v>-5.333333333333333</c:v>
                </c:pt>
                <c:pt idx="277">
                  <c:v>-4.9999999999999991</c:v>
                </c:pt>
                <c:pt idx="278">
                  <c:v>-3.9999999999999996</c:v>
                </c:pt>
                <c:pt idx="279">
                  <c:v>-3.6666666666666665</c:v>
                </c:pt>
                <c:pt idx="280">
                  <c:v>-1.666666666666667</c:v>
                </c:pt>
                <c:pt idx="281">
                  <c:v>-0.33333333333333304</c:v>
                </c:pt>
                <c:pt idx="282">
                  <c:v>0</c:v>
                </c:pt>
                <c:pt idx="283">
                  <c:v>-0.66666666666666696</c:v>
                </c:pt>
                <c:pt idx="284">
                  <c:v>-1.333333333333333</c:v>
                </c:pt>
                <c:pt idx="285">
                  <c:v>-0.33333333333333393</c:v>
                </c:pt>
                <c:pt idx="286">
                  <c:v>0.33333333333333393</c:v>
                </c:pt>
                <c:pt idx="287">
                  <c:v>1</c:v>
                </c:pt>
                <c:pt idx="288">
                  <c:v>0</c:v>
                </c:pt>
                <c:pt idx="289">
                  <c:v>0</c:v>
                </c:pt>
                <c:pt idx="290">
                  <c:v>0.33333333333333304</c:v>
                </c:pt>
                <c:pt idx="291">
                  <c:v>0.66666666666666652</c:v>
                </c:pt>
                <c:pt idx="292">
                  <c:v>0.33333333333333304</c:v>
                </c:pt>
                <c:pt idx="293">
                  <c:v>0.66666666666666696</c:v>
                </c:pt>
                <c:pt idx="294">
                  <c:v>0.66666666666666696</c:v>
                </c:pt>
                <c:pt idx="295">
                  <c:v>0.33333333333333393</c:v>
                </c:pt>
                <c:pt idx="296">
                  <c:v>-1.3333333333333339</c:v>
                </c:pt>
                <c:pt idx="297">
                  <c:v>-1.333333333333333</c:v>
                </c:pt>
                <c:pt idx="298">
                  <c:v>-0.66666666666666696</c:v>
                </c:pt>
                <c:pt idx="299">
                  <c:v>0.66666666666666607</c:v>
                </c:pt>
                <c:pt idx="300">
                  <c:v>1.6666666666666661</c:v>
                </c:pt>
                <c:pt idx="301">
                  <c:v>2.333333333333333</c:v>
                </c:pt>
                <c:pt idx="302">
                  <c:v>3.0000000000000004</c:v>
                </c:pt>
                <c:pt idx="303">
                  <c:v>2</c:v>
                </c:pt>
                <c:pt idx="304">
                  <c:v>1</c:v>
                </c:pt>
                <c:pt idx="305">
                  <c:v>-0.66666666666666696</c:v>
                </c:pt>
                <c:pt idx="306">
                  <c:v>-0.33333333333333393</c:v>
                </c:pt>
                <c:pt idx="307">
                  <c:v>0</c:v>
                </c:pt>
                <c:pt idx="308">
                  <c:v>0.66666666666666696</c:v>
                </c:pt>
                <c:pt idx="309">
                  <c:v>0.33333333333333304</c:v>
                </c:pt>
                <c:pt idx="310">
                  <c:v>-0.33333333333333304</c:v>
                </c:pt>
                <c:pt idx="311">
                  <c:v>0.33333333333333393</c:v>
                </c:pt>
                <c:pt idx="312">
                  <c:v>0.66666666666666696</c:v>
                </c:pt>
                <c:pt idx="313">
                  <c:v>1.3333333333333339</c:v>
                </c:pt>
                <c:pt idx="314">
                  <c:v>1.333333333333333</c:v>
                </c:pt>
                <c:pt idx="315">
                  <c:v>2</c:v>
                </c:pt>
                <c:pt idx="316">
                  <c:v>2.3333333333333339</c:v>
                </c:pt>
                <c:pt idx="317">
                  <c:v>2</c:v>
                </c:pt>
                <c:pt idx="318">
                  <c:v>0.66666666666666696</c:v>
                </c:pt>
                <c:pt idx="319">
                  <c:v>-0.33333333333333393</c:v>
                </c:pt>
                <c:pt idx="320">
                  <c:v>-0.33333333333333304</c:v>
                </c:pt>
                <c:pt idx="321">
                  <c:v>0</c:v>
                </c:pt>
                <c:pt idx="322">
                  <c:v>-0.33333333333333393</c:v>
                </c:pt>
                <c:pt idx="323">
                  <c:v>-1.3333333333333339</c:v>
                </c:pt>
                <c:pt idx="324">
                  <c:v>-2.333333333333333</c:v>
                </c:pt>
                <c:pt idx="325">
                  <c:v>-2.666666666666667</c:v>
                </c:pt>
                <c:pt idx="326">
                  <c:v>-3</c:v>
                </c:pt>
                <c:pt idx="327">
                  <c:v>-3</c:v>
                </c:pt>
                <c:pt idx="328">
                  <c:v>-1.666666666666667</c:v>
                </c:pt>
                <c:pt idx="329">
                  <c:v>0</c:v>
                </c:pt>
                <c:pt idx="330">
                  <c:v>2.3333333333333339</c:v>
                </c:pt>
                <c:pt idx="331">
                  <c:v>2.666666666666667</c:v>
                </c:pt>
                <c:pt idx="332">
                  <c:v>2.333333333333333</c:v>
                </c:pt>
                <c:pt idx="333">
                  <c:v>0.66666666666666696</c:v>
                </c:pt>
                <c:pt idx="334">
                  <c:v>1</c:v>
                </c:pt>
                <c:pt idx="335">
                  <c:v>1.3333333333333339</c:v>
                </c:pt>
                <c:pt idx="336">
                  <c:v>2.333333333333333</c:v>
                </c:pt>
                <c:pt idx="337">
                  <c:v>1.6666666666666661</c:v>
                </c:pt>
                <c:pt idx="338">
                  <c:v>2.333333333333333</c:v>
                </c:pt>
                <c:pt idx="339">
                  <c:v>2.666666666666667</c:v>
                </c:pt>
                <c:pt idx="340">
                  <c:v>3</c:v>
                </c:pt>
                <c:pt idx="341">
                  <c:v>1.6666666666666661</c:v>
                </c:pt>
                <c:pt idx="342">
                  <c:v>1</c:v>
                </c:pt>
                <c:pt idx="343">
                  <c:v>1.3333333333333339</c:v>
                </c:pt>
                <c:pt idx="344">
                  <c:v>3</c:v>
                </c:pt>
                <c:pt idx="345">
                  <c:v>4.3333333333333339</c:v>
                </c:pt>
                <c:pt idx="346">
                  <c:v>4.0000000000000009</c:v>
                </c:pt>
                <c:pt idx="347">
                  <c:v>4.333333333333333</c:v>
                </c:pt>
                <c:pt idx="348">
                  <c:v>4.3333333333333339</c:v>
                </c:pt>
                <c:pt idx="349">
                  <c:v>6.0000000000000009</c:v>
                </c:pt>
                <c:pt idx="350">
                  <c:v>4.666666666666667</c:v>
                </c:pt>
                <c:pt idx="351">
                  <c:v>3.9999999999999991</c:v>
                </c:pt>
                <c:pt idx="352">
                  <c:v>3</c:v>
                </c:pt>
                <c:pt idx="353">
                  <c:v>3</c:v>
                </c:pt>
                <c:pt idx="354">
                  <c:v>2.6666666666666661</c:v>
                </c:pt>
                <c:pt idx="355">
                  <c:v>1.6666666666666661</c:v>
                </c:pt>
                <c:pt idx="356">
                  <c:v>0.66666666666666607</c:v>
                </c:pt>
                <c:pt idx="357">
                  <c:v>0.66666666666666607</c:v>
                </c:pt>
                <c:pt idx="358">
                  <c:v>0.66666666666666607</c:v>
                </c:pt>
                <c:pt idx="359">
                  <c:v>-1.3333333333333339</c:v>
                </c:pt>
                <c:pt idx="360">
                  <c:v>-3</c:v>
                </c:pt>
                <c:pt idx="361">
                  <c:v>-5</c:v>
                </c:pt>
                <c:pt idx="362">
                  <c:v>-4.333333333333333</c:v>
                </c:pt>
                <c:pt idx="363">
                  <c:v>-4.333333333333333</c:v>
                </c:pt>
                <c:pt idx="364">
                  <c:v>-4.333333333333333</c:v>
                </c:pt>
                <c:pt idx="365">
                  <c:v>-3.3333333333333321</c:v>
                </c:pt>
                <c:pt idx="366">
                  <c:v>-3.6666666666666661</c:v>
                </c:pt>
                <c:pt idx="367">
                  <c:v>-2.6666666666666661</c:v>
                </c:pt>
                <c:pt idx="368">
                  <c:v>-3.3333333333333321</c:v>
                </c:pt>
                <c:pt idx="369">
                  <c:v>-3.3333333333333339</c:v>
                </c:pt>
                <c:pt idx="370">
                  <c:v>-3</c:v>
                </c:pt>
                <c:pt idx="371">
                  <c:v>3.3333333333333339</c:v>
                </c:pt>
                <c:pt idx="372">
                  <c:v>9.6666666666666661</c:v>
                </c:pt>
                <c:pt idx="373">
                  <c:v>14.666666666666666</c:v>
                </c:pt>
                <c:pt idx="374">
                  <c:v>15</c:v>
                </c:pt>
                <c:pt idx="375">
                  <c:v>15.333333333333336</c:v>
                </c:pt>
                <c:pt idx="376">
                  <c:v>15.333333333333332</c:v>
                </c:pt>
                <c:pt idx="377">
                  <c:v>14.333333333333334</c:v>
                </c:pt>
                <c:pt idx="378">
                  <c:v>13.999999999999998</c:v>
                </c:pt>
                <c:pt idx="379">
                  <c:v>15.333333333333334</c:v>
                </c:pt>
                <c:pt idx="380">
                  <c:v>14.333333333333334</c:v>
                </c:pt>
                <c:pt idx="381">
                  <c:v>14.000000000000002</c:v>
                </c:pt>
                <c:pt idx="382">
                  <c:v>13.333333333333332</c:v>
                </c:pt>
                <c:pt idx="383">
                  <c:v>11.333333333333332</c:v>
                </c:pt>
                <c:pt idx="384">
                  <c:v>9</c:v>
                </c:pt>
                <c:pt idx="385">
                  <c:v>7</c:v>
                </c:pt>
                <c:pt idx="386">
                  <c:v>7.6666666666666643</c:v>
                </c:pt>
                <c:pt idx="387">
                  <c:v>6.3333333333333321</c:v>
                </c:pt>
                <c:pt idx="388">
                  <c:v>6.6666666666666679</c:v>
                </c:pt>
                <c:pt idx="389">
                  <c:v>7.3333333333333321</c:v>
                </c:pt>
                <c:pt idx="390">
                  <c:v>9.3333333333333357</c:v>
                </c:pt>
                <c:pt idx="391">
                  <c:v>8</c:v>
                </c:pt>
                <c:pt idx="392">
                  <c:v>10.666666666666668</c:v>
                </c:pt>
                <c:pt idx="393">
                  <c:v>9.9999999999999964</c:v>
                </c:pt>
                <c:pt idx="394">
                  <c:v>8.3333333333333357</c:v>
                </c:pt>
                <c:pt idx="395">
                  <c:v>2</c:v>
                </c:pt>
                <c:pt idx="396">
                  <c:v>-4.3333333333333321</c:v>
                </c:pt>
                <c:pt idx="397">
                  <c:v>-8.3333333333333321</c:v>
                </c:pt>
                <c:pt idx="398">
                  <c:v>-9</c:v>
                </c:pt>
                <c:pt idx="399">
                  <c:v>-5.6666666666666679</c:v>
                </c:pt>
                <c:pt idx="400">
                  <c:v>-3.6666666666666679</c:v>
                </c:pt>
                <c:pt idx="401">
                  <c:v>-3.6666666666666679</c:v>
                </c:pt>
                <c:pt idx="402">
                  <c:v>-5</c:v>
                </c:pt>
                <c:pt idx="403">
                  <c:v>-6.3333333333333357</c:v>
                </c:pt>
                <c:pt idx="404">
                  <c:v>-8.3333333333333357</c:v>
                </c:pt>
                <c:pt idx="405">
                  <c:v>-8.6666666666666643</c:v>
                </c:pt>
                <c:pt idx="406">
                  <c:v>-6</c:v>
                </c:pt>
                <c:pt idx="407">
                  <c:v>-2</c:v>
                </c:pt>
                <c:pt idx="408">
                  <c:v>3</c:v>
                </c:pt>
                <c:pt idx="409">
                  <c:v>4.3333333333333321</c:v>
                </c:pt>
                <c:pt idx="410">
                  <c:v>0.66666666666666785</c:v>
                </c:pt>
                <c:pt idx="411">
                  <c:v>-9.3333333333333321</c:v>
                </c:pt>
                <c:pt idx="412">
                  <c:v>-19</c:v>
                </c:pt>
                <c:pt idx="413">
                  <c:v>-19.333333333333332</c:v>
                </c:pt>
                <c:pt idx="414">
                  <c:v>-17</c:v>
                </c:pt>
                <c:pt idx="415">
                  <c:v>-13.333333333333332</c:v>
                </c:pt>
                <c:pt idx="416">
                  <c:v>-12.666666666666666</c:v>
                </c:pt>
                <c:pt idx="417">
                  <c:v>-11</c:v>
                </c:pt>
                <c:pt idx="418">
                  <c:v>-12.000000000000002</c:v>
                </c:pt>
                <c:pt idx="419">
                  <c:v>-14.666666666666666</c:v>
                </c:pt>
              </c:numCache>
            </c:numRef>
          </c:val>
          <c:smooth val="0"/>
          <c:extLst>
            <c:ext xmlns:c16="http://schemas.microsoft.com/office/drawing/2014/chart" uri="{C3380CC4-5D6E-409C-BE32-E72D297353CC}">
              <c16:uniqueId val="{00000000-01FF-4884-84A9-D331D45A05EA}"/>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'Employment Plans'!$B$1</c:f>
              <c:strCache>
                <c:ptCount val="1"/>
                <c:pt idx="0">
                  <c:v>Plans to Increase Employment</c:v>
                </c:pt>
              </c:strCache>
            </c:strRef>
          </c:tx>
          <c:spPr>
            <a:ln w="19050" cap="rnd">
              <a:solidFill>
                <a:schemeClr val="accent4">
                  <a:lumMod val="40000"/>
                  <a:lumOff val="60000"/>
                </a:schemeClr>
              </a:solidFill>
              <a:round/>
            </a:ln>
            <a:effectLst/>
          </c:spPr>
          <c:marker>
            <c:symbol val="none"/>
          </c:marker>
          <c:cat>
            <c:numRef>
              <c:f>'Employment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'Employment Plans'!$B$2:$B$2999</c:f>
              <c:numCache>
                <c:formatCode>General</c:formatCode>
                <c:ptCount val="2998"/>
                <c:pt idx="0">
                  <c:v>9</c:v>
                </c:pt>
                <c:pt idx="1">
                  <c:v>7</c:v>
                </c:pt>
                <c:pt idx="2">
                  <c:v>13</c:v>
                </c:pt>
                <c:pt idx="3">
                  <c:v>9</c:v>
                </c:pt>
                <c:pt idx="4">
                  <c:v>9</c:v>
                </c:pt>
                <c:pt idx="5">
                  <c:v>10</c:v>
                </c:pt>
                <c:pt idx="6">
                  <c:v>8</c:v>
                </c:pt>
                <c:pt idx="7">
                  <c:v>5</c:v>
                </c:pt>
                <c:pt idx="8">
                  <c:v>2</c:v>
                </c:pt>
                <c:pt idx="9">
                  <c:v>7</c:v>
                </c:pt>
                <c:pt idx="10">
                  <c:v>6</c:v>
                </c:pt>
                <c:pt idx="11">
                  <c:v>9</c:v>
                </c:pt>
                <c:pt idx="12">
                  <c:v>7</c:v>
                </c:pt>
                <c:pt idx="13">
                  <c:v>7</c:v>
                </c:pt>
                <c:pt idx="14">
                  <c:v>9</c:v>
                </c:pt>
                <c:pt idx="15">
                  <c:v>10</c:v>
                </c:pt>
                <c:pt idx="16">
                  <c:v>11</c:v>
                </c:pt>
                <c:pt idx="17">
                  <c:v>11</c:v>
                </c:pt>
                <c:pt idx="18">
                  <c:v>10</c:v>
                </c:pt>
                <c:pt idx="19">
                  <c:v>14</c:v>
                </c:pt>
                <c:pt idx="20">
                  <c:v>11</c:v>
                </c:pt>
                <c:pt idx="21">
                  <c:v>10</c:v>
                </c:pt>
                <c:pt idx="22">
                  <c:v>9</c:v>
                </c:pt>
                <c:pt idx="23">
                  <c:v>9</c:v>
                </c:pt>
                <c:pt idx="24">
                  <c:v>12</c:v>
                </c:pt>
                <c:pt idx="25">
                  <c:v>10</c:v>
                </c:pt>
                <c:pt idx="26">
                  <c:v>13</c:v>
                </c:pt>
                <c:pt idx="27">
                  <c:v>13</c:v>
                </c:pt>
                <c:pt idx="28">
                  <c:v>11</c:v>
                </c:pt>
                <c:pt idx="29">
                  <c:v>12</c:v>
                </c:pt>
                <c:pt idx="30">
                  <c:v>10</c:v>
                </c:pt>
                <c:pt idx="31">
                  <c:v>12</c:v>
                </c:pt>
                <c:pt idx="32">
                  <c:v>14</c:v>
                </c:pt>
                <c:pt idx="33">
                  <c:v>13</c:v>
                </c:pt>
                <c:pt idx="34">
                  <c:v>11</c:v>
                </c:pt>
                <c:pt idx="35">
                  <c:v>11</c:v>
                </c:pt>
                <c:pt idx="36">
                  <c:v>11</c:v>
                </c:pt>
                <c:pt idx="37">
                  <c:v>13</c:v>
                </c:pt>
                <c:pt idx="38">
                  <c:v>14</c:v>
                </c:pt>
                <c:pt idx="39">
                  <c:v>11</c:v>
                </c:pt>
                <c:pt idx="40">
                  <c:v>11</c:v>
                </c:pt>
                <c:pt idx="41">
                  <c:v>7</c:v>
                </c:pt>
                <c:pt idx="42">
                  <c:v>8</c:v>
                </c:pt>
                <c:pt idx="43">
                  <c:v>6</c:v>
                </c:pt>
                <c:pt idx="44">
                  <c:v>9</c:v>
                </c:pt>
                <c:pt idx="45">
                  <c:v>12</c:v>
                </c:pt>
                <c:pt idx="46">
                  <c:v>10</c:v>
                </c:pt>
                <c:pt idx="47">
                  <c:v>8</c:v>
                </c:pt>
                <c:pt idx="48">
                  <c:v>9</c:v>
                </c:pt>
                <c:pt idx="49">
                  <c:v>11</c:v>
                </c:pt>
                <c:pt idx="50">
                  <c:v>11</c:v>
                </c:pt>
                <c:pt idx="51">
                  <c:v>10</c:v>
                </c:pt>
                <c:pt idx="52">
                  <c:v>12</c:v>
                </c:pt>
                <c:pt idx="53">
                  <c:v>10</c:v>
                </c:pt>
                <c:pt idx="54">
                  <c:v>9</c:v>
                </c:pt>
                <c:pt idx="55">
                  <c:v>6</c:v>
                </c:pt>
                <c:pt idx="56">
                  <c:v>5</c:v>
                </c:pt>
                <c:pt idx="57">
                  <c:v>4</c:v>
                </c:pt>
                <c:pt idx="58">
                  <c:v>0</c:v>
                </c:pt>
                <c:pt idx="59">
                  <c:v>0</c:v>
                </c:pt>
                <c:pt idx="60">
                  <c:v>1</c:v>
                </c:pt>
                <c:pt idx="61">
                  <c:v>4</c:v>
                </c:pt>
                <c:pt idx="62">
                  <c:v>10</c:v>
                </c:pt>
                <c:pt idx="63">
                  <c:v>10</c:v>
                </c:pt>
                <c:pt idx="64">
                  <c:v>8</c:v>
                </c:pt>
                <c:pt idx="65">
                  <c:v>7</c:v>
                </c:pt>
                <c:pt idx="66">
                  <c:v>7</c:v>
                </c:pt>
                <c:pt idx="67">
                  <c:v>0</c:v>
                </c:pt>
                <c:pt idx="68">
                  <c:v>5</c:v>
                </c:pt>
                <c:pt idx="69">
                  <c:v>4</c:v>
                </c:pt>
                <c:pt idx="70">
                  <c:v>2</c:v>
                </c:pt>
                <c:pt idx="71">
                  <c:v>0</c:v>
                </c:pt>
                <c:pt idx="72">
                  <c:v>2</c:v>
                </c:pt>
                <c:pt idx="73">
                  <c:v>7</c:v>
                </c:pt>
                <c:pt idx="74">
                  <c:v>5</c:v>
                </c:pt>
                <c:pt idx="75">
                  <c:v>7</c:v>
                </c:pt>
                <c:pt idx="76">
                  <c:v>6</c:v>
                </c:pt>
                <c:pt idx="77">
                  <c:v>8</c:v>
                </c:pt>
                <c:pt idx="78">
                  <c:v>6</c:v>
                </c:pt>
                <c:pt idx="79">
                  <c:v>4</c:v>
                </c:pt>
                <c:pt idx="80">
                  <c:v>5</c:v>
                </c:pt>
                <c:pt idx="81">
                  <c:v>6</c:v>
                </c:pt>
                <c:pt idx="82">
                  <c:v>6</c:v>
                </c:pt>
                <c:pt idx="83">
                  <c:v>7</c:v>
                </c:pt>
                <c:pt idx="84">
                  <c:v>7</c:v>
                </c:pt>
                <c:pt idx="85">
                  <c:v>6</c:v>
                </c:pt>
                <c:pt idx="86">
                  <c:v>8</c:v>
                </c:pt>
                <c:pt idx="87">
                  <c:v>9</c:v>
                </c:pt>
                <c:pt idx="88">
                  <c:v>9</c:v>
                </c:pt>
                <c:pt idx="89">
                  <c:v>6</c:v>
                </c:pt>
                <c:pt idx="90">
                  <c:v>5</c:v>
                </c:pt>
                <c:pt idx="91">
                  <c:v>4</c:v>
                </c:pt>
                <c:pt idx="92">
                  <c:v>7</c:v>
                </c:pt>
                <c:pt idx="93">
                  <c:v>7</c:v>
                </c:pt>
                <c:pt idx="94">
                  <c:v>10</c:v>
                </c:pt>
                <c:pt idx="95">
                  <c:v>11</c:v>
                </c:pt>
                <c:pt idx="96">
                  <c:v>11</c:v>
                </c:pt>
                <c:pt idx="97">
                  <c:v>11</c:v>
                </c:pt>
                <c:pt idx="98">
                  <c:v>16</c:v>
                </c:pt>
                <c:pt idx="99">
                  <c:v>11</c:v>
                </c:pt>
                <c:pt idx="100">
                  <c:v>13</c:v>
                </c:pt>
                <c:pt idx="101">
                  <c:v>10</c:v>
                </c:pt>
                <c:pt idx="102">
                  <c:v>12</c:v>
                </c:pt>
                <c:pt idx="103">
                  <c:v>9</c:v>
                </c:pt>
                <c:pt idx="104">
                  <c:v>10</c:v>
                </c:pt>
                <c:pt idx="105">
                  <c:v>14</c:v>
                </c:pt>
                <c:pt idx="106">
                  <c:v>17</c:v>
                </c:pt>
                <c:pt idx="107">
                  <c:v>9</c:v>
                </c:pt>
                <c:pt idx="108">
                  <c:v>14</c:v>
                </c:pt>
                <c:pt idx="109">
                  <c:v>18</c:v>
                </c:pt>
                <c:pt idx="110">
                  <c:v>18</c:v>
                </c:pt>
                <c:pt idx="111">
                  <c:v>15</c:v>
                </c:pt>
                <c:pt idx="112">
                  <c:v>16</c:v>
                </c:pt>
                <c:pt idx="113">
                  <c:v>13</c:v>
                </c:pt>
                <c:pt idx="114">
                  <c:v>14</c:v>
                </c:pt>
                <c:pt idx="115">
                  <c:v>14</c:v>
                </c:pt>
                <c:pt idx="116">
                  <c:v>17</c:v>
                </c:pt>
                <c:pt idx="117">
                  <c:v>12</c:v>
                </c:pt>
                <c:pt idx="118">
                  <c:v>14</c:v>
                </c:pt>
                <c:pt idx="119">
                  <c:v>14</c:v>
                </c:pt>
                <c:pt idx="120">
                  <c:v>15</c:v>
                </c:pt>
                <c:pt idx="121">
                  <c:v>13</c:v>
                </c:pt>
                <c:pt idx="122">
                  <c:v>14</c:v>
                </c:pt>
                <c:pt idx="123">
                  <c:v>16</c:v>
                </c:pt>
                <c:pt idx="124">
                  <c:v>16</c:v>
                </c:pt>
                <c:pt idx="125">
                  <c:v>17</c:v>
                </c:pt>
                <c:pt idx="126">
                  <c:v>13</c:v>
                </c:pt>
                <c:pt idx="127">
                  <c:v>14</c:v>
                </c:pt>
                <c:pt idx="128">
                  <c:v>13</c:v>
                </c:pt>
                <c:pt idx="129">
                  <c:v>15</c:v>
                </c:pt>
                <c:pt idx="130">
                  <c:v>14</c:v>
                </c:pt>
                <c:pt idx="131">
                  <c:v>14</c:v>
                </c:pt>
                <c:pt idx="132">
                  <c:v>16</c:v>
                </c:pt>
                <c:pt idx="133">
                  <c:v>16</c:v>
                </c:pt>
                <c:pt idx="134">
                  <c:v>13</c:v>
                </c:pt>
                <c:pt idx="135">
                  <c:v>16</c:v>
                </c:pt>
                <c:pt idx="136">
                  <c:v>17</c:v>
                </c:pt>
                <c:pt idx="137">
                  <c:v>15</c:v>
                </c:pt>
                <c:pt idx="138">
                  <c:v>18</c:v>
                </c:pt>
                <c:pt idx="139">
                  <c:v>18</c:v>
                </c:pt>
                <c:pt idx="140">
                  <c:v>18</c:v>
                </c:pt>
                <c:pt idx="141">
                  <c:v>18</c:v>
                </c:pt>
                <c:pt idx="142">
                  <c:v>19</c:v>
                </c:pt>
                <c:pt idx="143">
                  <c:v>19</c:v>
                </c:pt>
                <c:pt idx="144">
                  <c:v>18</c:v>
                </c:pt>
                <c:pt idx="145">
                  <c:v>16</c:v>
                </c:pt>
                <c:pt idx="146">
                  <c:v>17</c:v>
                </c:pt>
                <c:pt idx="147">
                  <c:v>18</c:v>
                </c:pt>
                <c:pt idx="148">
                  <c:v>15</c:v>
                </c:pt>
                <c:pt idx="149">
                  <c:v>17</c:v>
                </c:pt>
                <c:pt idx="150">
                  <c:v>15</c:v>
                </c:pt>
                <c:pt idx="151">
                  <c:v>15</c:v>
                </c:pt>
                <c:pt idx="152">
                  <c:v>17</c:v>
                </c:pt>
                <c:pt idx="153">
                  <c:v>18</c:v>
                </c:pt>
                <c:pt idx="154">
                  <c:v>16</c:v>
                </c:pt>
                <c:pt idx="155">
                  <c:v>19</c:v>
                </c:pt>
                <c:pt idx="156">
                  <c:v>16</c:v>
                </c:pt>
                <c:pt idx="157">
                  <c:v>15</c:v>
                </c:pt>
                <c:pt idx="158">
                  <c:v>16</c:v>
                </c:pt>
                <c:pt idx="159">
                  <c:v>20</c:v>
                </c:pt>
                <c:pt idx="160">
                  <c:v>12</c:v>
                </c:pt>
                <c:pt idx="161">
                  <c:v>16</c:v>
                </c:pt>
                <c:pt idx="162">
                  <c:v>15</c:v>
                </c:pt>
                <c:pt idx="163">
                  <c:v>16</c:v>
                </c:pt>
                <c:pt idx="164">
                  <c:v>21</c:v>
                </c:pt>
                <c:pt idx="165">
                  <c:v>18</c:v>
                </c:pt>
                <c:pt idx="166">
                  <c:v>19</c:v>
                </c:pt>
                <c:pt idx="167">
                  <c:v>21</c:v>
                </c:pt>
                <c:pt idx="168">
                  <c:v>18</c:v>
                </c:pt>
                <c:pt idx="169">
                  <c:v>16</c:v>
                </c:pt>
                <c:pt idx="170">
                  <c:v>16</c:v>
                </c:pt>
                <c:pt idx="171">
                  <c:v>19</c:v>
                </c:pt>
                <c:pt idx="172">
                  <c:v>14</c:v>
                </c:pt>
                <c:pt idx="173">
                  <c:v>12</c:v>
                </c:pt>
                <c:pt idx="174">
                  <c:v>18</c:v>
                </c:pt>
                <c:pt idx="175">
                  <c:v>18</c:v>
                </c:pt>
                <c:pt idx="176">
                  <c:v>18</c:v>
                </c:pt>
                <c:pt idx="177">
                  <c:v>14</c:v>
                </c:pt>
                <c:pt idx="178">
                  <c:v>11</c:v>
                </c:pt>
                <c:pt idx="179">
                  <c:v>12</c:v>
                </c:pt>
                <c:pt idx="180">
                  <c:v>15</c:v>
                </c:pt>
                <c:pt idx="181">
                  <c:v>13</c:v>
                </c:pt>
                <c:pt idx="182">
                  <c:v>14</c:v>
                </c:pt>
                <c:pt idx="183">
                  <c:v>13</c:v>
                </c:pt>
                <c:pt idx="184">
                  <c:v>11</c:v>
                </c:pt>
                <c:pt idx="185">
                  <c:v>10</c:v>
                </c:pt>
                <c:pt idx="186">
                  <c:v>13</c:v>
                </c:pt>
                <c:pt idx="187">
                  <c:v>16</c:v>
                </c:pt>
                <c:pt idx="188">
                  <c:v>10</c:v>
                </c:pt>
                <c:pt idx="189">
                  <c:v>7</c:v>
                </c:pt>
                <c:pt idx="190">
                  <c:v>10</c:v>
                </c:pt>
                <c:pt idx="191">
                  <c:v>6</c:v>
                </c:pt>
                <c:pt idx="192">
                  <c:v>11</c:v>
                </c:pt>
                <c:pt idx="193">
                  <c:v>7</c:v>
                </c:pt>
                <c:pt idx="194">
                  <c:v>12</c:v>
                </c:pt>
                <c:pt idx="195">
                  <c:v>13</c:v>
                </c:pt>
                <c:pt idx="196">
                  <c:v>13</c:v>
                </c:pt>
                <c:pt idx="197">
                  <c:v>13</c:v>
                </c:pt>
                <c:pt idx="198">
                  <c:v>10</c:v>
                </c:pt>
                <c:pt idx="199">
                  <c:v>12</c:v>
                </c:pt>
                <c:pt idx="200">
                  <c:v>7</c:v>
                </c:pt>
                <c:pt idx="201">
                  <c:v>11</c:v>
                </c:pt>
                <c:pt idx="202">
                  <c:v>8</c:v>
                </c:pt>
                <c:pt idx="203">
                  <c:v>11</c:v>
                </c:pt>
                <c:pt idx="204">
                  <c:v>7</c:v>
                </c:pt>
                <c:pt idx="205">
                  <c:v>6</c:v>
                </c:pt>
                <c:pt idx="206">
                  <c:v>3</c:v>
                </c:pt>
                <c:pt idx="207">
                  <c:v>9</c:v>
                </c:pt>
                <c:pt idx="208">
                  <c:v>9</c:v>
                </c:pt>
                <c:pt idx="209">
                  <c:v>10</c:v>
                </c:pt>
                <c:pt idx="210">
                  <c:v>12</c:v>
                </c:pt>
                <c:pt idx="211">
                  <c:v>12</c:v>
                </c:pt>
                <c:pt idx="212">
                  <c:v>10</c:v>
                </c:pt>
                <c:pt idx="213">
                  <c:v>13</c:v>
                </c:pt>
                <c:pt idx="214">
                  <c:v>11</c:v>
                </c:pt>
                <c:pt idx="215">
                  <c:v>19</c:v>
                </c:pt>
                <c:pt idx="216">
                  <c:v>16</c:v>
                </c:pt>
                <c:pt idx="217">
                  <c:v>13</c:v>
                </c:pt>
                <c:pt idx="218">
                  <c:v>15</c:v>
                </c:pt>
                <c:pt idx="219">
                  <c:v>15</c:v>
                </c:pt>
                <c:pt idx="220">
                  <c:v>14</c:v>
                </c:pt>
                <c:pt idx="221">
                  <c:v>14</c:v>
                </c:pt>
                <c:pt idx="222">
                  <c:v>15</c:v>
                </c:pt>
                <c:pt idx="223">
                  <c:v>17</c:v>
                </c:pt>
                <c:pt idx="224">
                  <c:v>14</c:v>
                </c:pt>
                <c:pt idx="225">
                  <c:v>15</c:v>
                </c:pt>
                <c:pt idx="226">
                  <c:v>18</c:v>
                </c:pt>
                <c:pt idx="227">
                  <c:v>16</c:v>
                </c:pt>
                <c:pt idx="228">
                  <c:v>14</c:v>
                </c:pt>
                <c:pt idx="229">
                  <c:v>16</c:v>
                </c:pt>
                <c:pt idx="230">
                  <c:v>12</c:v>
                </c:pt>
                <c:pt idx="231">
                  <c:v>12</c:v>
                </c:pt>
                <c:pt idx="232">
                  <c:v>16</c:v>
                </c:pt>
                <c:pt idx="233">
                  <c:v>13</c:v>
                </c:pt>
                <c:pt idx="234">
                  <c:v>14</c:v>
                </c:pt>
                <c:pt idx="235">
                  <c:v>15</c:v>
                </c:pt>
                <c:pt idx="236">
                  <c:v>17</c:v>
                </c:pt>
                <c:pt idx="237">
                  <c:v>17</c:v>
                </c:pt>
                <c:pt idx="238">
                  <c:v>12</c:v>
                </c:pt>
                <c:pt idx="239">
                  <c:v>14</c:v>
                </c:pt>
                <c:pt idx="240">
                  <c:v>16</c:v>
                </c:pt>
                <c:pt idx="241">
                  <c:v>16</c:v>
                </c:pt>
                <c:pt idx="242">
                  <c:v>11</c:v>
                </c:pt>
                <c:pt idx="243">
                  <c:v>17</c:v>
                </c:pt>
                <c:pt idx="244">
                  <c:v>15</c:v>
                </c:pt>
                <c:pt idx="245">
                  <c:v>9</c:v>
                </c:pt>
                <c:pt idx="246">
                  <c:v>15</c:v>
                </c:pt>
                <c:pt idx="247">
                  <c:v>15</c:v>
                </c:pt>
                <c:pt idx="248">
                  <c:v>17</c:v>
                </c:pt>
                <c:pt idx="249">
                  <c:v>16</c:v>
                </c:pt>
                <c:pt idx="250">
                  <c:v>18</c:v>
                </c:pt>
                <c:pt idx="251">
                  <c:v>9</c:v>
                </c:pt>
                <c:pt idx="252">
                  <c:v>16</c:v>
                </c:pt>
                <c:pt idx="253">
                  <c:v>13</c:v>
                </c:pt>
                <c:pt idx="254">
                  <c:v>14</c:v>
                </c:pt>
                <c:pt idx="255">
                  <c:v>14</c:v>
                </c:pt>
                <c:pt idx="256">
                  <c:v>14</c:v>
                </c:pt>
                <c:pt idx="257">
                  <c:v>12</c:v>
                </c:pt>
                <c:pt idx="258">
                  <c:v>13</c:v>
                </c:pt>
                <c:pt idx="259">
                  <c:v>13</c:v>
                </c:pt>
                <c:pt idx="260">
                  <c:v>14</c:v>
                </c:pt>
                <c:pt idx="261">
                  <c:v>11</c:v>
                </c:pt>
                <c:pt idx="262">
                  <c:v>10</c:v>
                </c:pt>
                <c:pt idx="263">
                  <c:v>10</c:v>
                </c:pt>
                <c:pt idx="264">
                  <c:v>8</c:v>
                </c:pt>
                <c:pt idx="265">
                  <c:v>11</c:v>
                </c:pt>
                <c:pt idx="266">
                  <c:v>5</c:v>
                </c:pt>
                <c:pt idx="267">
                  <c:v>6</c:v>
                </c:pt>
                <c:pt idx="268">
                  <c:v>3</c:v>
                </c:pt>
                <c:pt idx="269">
                  <c:v>5</c:v>
                </c:pt>
                <c:pt idx="270">
                  <c:v>5</c:v>
                </c:pt>
                <c:pt idx="271">
                  <c:v>7</c:v>
                </c:pt>
                <c:pt idx="272">
                  <c:v>7</c:v>
                </c:pt>
                <c:pt idx="273">
                  <c:v>0</c:v>
                </c:pt>
                <c:pt idx="274">
                  <c:v>-5</c:v>
                </c:pt>
                <c:pt idx="275">
                  <c:v>-7</c:v>
                </c:pt>
                <c:pt idx="276">
                  <c:v>-7</c:v>
                </c:pt>
                <c:pt idx="277">
                  <c:v>-3</c:v>
                </c:pt>
                <c:pt idx="278">
                  <c:v>-8</c:v>
                </c:pt>
                <c:pt idx="279">
                  <c:v>-4</c:v>
                </c:pt>
                <c:pt idx="280">
                  <c:v>-4</c:v>
                </c:pt>
                <c:pt idx="281">
                  <c:v>-1</c:v>
                </c:pt>
                <c:pt idx="282">
                  <c:v>-3</c:v>
                </c:pt>
                <c:pt idx="283">
                  <c:v>-2</c:v>
                </c:pt>
                <c:pt idx="284">
                  <c:v>-4</c:v>
                </c:pt>
                <c:pt idx="285">
                  <c:v>-1</c:v>
                </c:pt>
                <c:pt idx="286">
                  <c:v>-4</c:v>
                </c:pt>
                <c:pt idx="287">
                  <c:v>-3</c:v>
                </c:pt>
                <c:pt idx="288">
                  <c:v>-2</c:v>
                </c:pt>
                <c:pt idx="289">
                  <c:v>-1</c:v>
                </c:pt>
                <c:pt idx="290">
                  <c:v>0</c:v>
                </c:pt>
                <c:pt idx="291">
                  <c:v>0</c:v>
                </c:pt>
                <c:pt idx="292">
                  <c:v>2</c:v>
                </c:pt>
                <c:pt idx="293">
                  <c:v>1</c:v>
                </c:pt>
                <c:pt idx="294">
                  <c:v>2</c:v>
                </c:pt>
                <c:pt idx="295">
                  <c:v>-1</c:v>
                </c:pt>
                <c:pt idx="296">
                  <c:v>-3</c:v>
                </c:pt>
                <c:pt idx="297">
                  <c:v>1</c:v>
                </c:pt>
                <c:pt idx="298">
                  <c:v>3</c:v>
                </c:pt>
                <c:pt idx="299">
                  <c:v>5</c:v>
                </c:pt>
                <c:pt idx="300">
                  <c:v>2</c:v>
                </c:pt>
                <c:pt idx="301">
                  <c:v>5</c:v>
                </c:pt>
                <c:pt idx="302">
                  <c:v>4</c:v>
                </c:pt>
                <c:pt idx="303">
                  <c:v>3</c:v>
                </c:pt>
                <c:pt idx="304">
                  <c:v>0</c:v>
                </c:pt>
                <c:pt idx="305">
                  <c:v>3</c:v>
                </c:pt>
                <c:pt idx="306">
                  <c:v>2</c:v>
                </c:pt>
                <c:pt idx="307">
                  <c:v>3</c:v>
                </c:pt>
                <c:pt idx="308">
                  <c:v>4</c:v>
                </c:pt>
                <c:pt idx="309">
                  <c:v>3</c:v>
                </c:pt>
                <c:pt idx="310">
                  <c:v>6</c:v>
                </c:pt>
                <c:pt idx="311">
                  <c:v>5</c:v>
                </c:pt>
                <c:pt idx="312">
                  <c:v>4</c:v>
                </c:pt>
                <c:pt idx="313">
                  <c:v>4</c:v>
                </c:pt>
                <c:pt idx="314">
                  <c:v>2</c:v>
                </c:pt>
                <c:pt idx="315">
                  <c:v>6</c:v>
                </c:pt>
                <c:pt idx="316">
                  <c:v>7</c:v>
                </c:pt>
                <c:pt idx="317">
                  <c:v>3</c:v>
                </c:pt>
                <c:pt idx="318">
                  <c:v>5</c:v>
                </c:pt>
                <c:pt idx="319">
                  <c:v>8</c:v>
                </c:pt>
                <c:pt idx="320">
                  <c:v>4</c:v>
                </c:pt>
                <c:pt idx="321">
                  <c:v>4</c:v>
                </c:pt>
                <c:pt idx="322">
                  <c:v>4</c:v>
                </c:pt>
                <c:pt idx="323">
                  <c:v>0</c:v>
                </c:pt>
                <c:pt idx="324">
                  <c:v>2</c:v>
                </c:pt>
                <c:pt idx="325">
                  <c:v>4</c:v>
                </c:pt>
                <c:pt idx="326">
                  <c:v>2</c:v>
                </c:pt>
                <c:pt idx="327">
                  <c:v>7</c:v>
                </c:pt>
                <c:pt idx="328">
                  <c:v>6</c:v>
                </c:pt>
                <c:pt idx="329">
                  <c:v>7</c:v>
                </c:pt>
                <c:pt idx="330">
                  <c:v>9</c:v>
                </c:pt>
                <c:pt idx="331">
                  <c:v>8</c:v>
                </c:pt>
                <c:pt idx="332">
                  <c:v>9</c:v>
                </c:pt>
                <c:pt idx="333">
                  <c:v>5</c:v>
                </c:pt>
                <c:pt idx="334">
                  <c:v>8</c:v>
                </c:pt>
                <c:pt idx="335">
                  <c:v>7</c:v>
                </c:pt>
                <c:pt idx="336">
                  <c:v>11</c:v>
                </c:pt>
                <c:pt idx="337">
                  <c:v>7</c:v>
                </c:pt>
                <c:pt idx="338">
                  <c:v>7</c:v>
                </c:pt>
                <c:pt idx="339">
                  <c:v>9</c:v>
                </c:pt>
                <c:pt idx="340">
                  <c:v>11</c:v>
                </c:pt>
                <c:pt idx="341">
                  <c:v>12</c:v>
                </c:pt>
                <c:pt idx="342">
                  <c:v>13</c:v>
                </c:pt>
                <c:pt idx="343">
                  <c:v>8</c:v>
                </c:pt>
                <c:pt idx="344">
                  <c:v>9</c:v>
                </c:pt>
                <c:pt idx="345">
                  <c:v>10</c:v>
                </c:pt>
                <c:pt idx="346">
                  <c:v>10</c:v>
                </c:pt>
                <c:pt idx="347">
                  <c:v>14</c:v>
                </c:pt>
                <c:pt idx="348">
                  <c:v>13</c:v>
                </c:pt>
                <c:pt idx="349">
                  <c:v>12</c:v>
                </c:pt>
                <c:pt idx="350">
                  <c:v>12</c:v>
                </c:pt>
                <c:pt idx="351">
                  <c:v>12</c:v>
                </c:pt>
                <c:pt idx="352">
                  <c:v>13</c:v>
                </c:pt>
                <c:pt idx="353">
                  <c:v>9</c:v>
                </c:pt>
                <c:pt idx="354">
                  <c:v>12</c:v>
                </c:pt>
                <c:pt idx="355">
                  <c:v>11</c:v>
                </c:pt>
                <c:pt idx="356">
                  <c:v>12</c:v>
                </c:pt>
                <c:pt idx="357">
                  <c:v>11</c:v>
                </c:pt>
                <c:pt idx="358">
                  <c:v>10</c:v>
                </c:pt>
                <c:pt idx="359">
                  <c:v>14</c:v>
                </c:pt>
                <c:pt idx="360">
                  <c:v>11</c:v>
                </c:pt>
                <c:pt idx="361">
                  <c:v>10</c:v>
                </c:pt>
                <c:pt idx="362">
                  <c:v>9</c:v>
                </c:pt>
                <c:pt idx="363">
                  <c:v>12</c:v>
                </c:pt>
                <c:pt idx="364">
                  <c:v>12</c:v>
                </c:pt>
                <c:pt idx="365">
                  <c:v>11</c:v>
                </c:pt>
                <c:pt idx="366">
                  <c:v>12</c:v>
                </c:pt>
                <c:pt idx="367">
                  <c:v>9</c:v>
                </c:pt>
                <c:pt idx="368">
                  <c:v>10</c:v>
                </c:pt>
                <c:pt idx="369">
                  <c:v>10</c:v>
                </c:pt>
                <c:pt idx="370">
                  <c:v>14</c:v>
                </c:pt>
                <c:pt idx="371">
                  <c:v>15</c:v>
                </c:pt>
                <c:pt idx="372">
                  <c:v>18</c:v>
                </c:pt>
                <c:pt idx="373">
                  <c:v>15</c:v>
                </c:pt>
                <c:pt idx="374">
                  <c:v>16</c:v>
                </c:pt>
                <c:pt idx="375">
                  <c:v>17</c:v>
                </c:pt>
                <c:pt idx="376">
                  <c:v>18</c:v>
                </c:pt>
                <c:pt idx="377">
                  <c:v>15</c:v>
                </c:pt>
                <c:pt idx="378">
                  <c:v>19</c:v>
                </c:pt>
                <c:pt idx="379">
                  <c:v>18</c:v>
                </c:pt>
                <c:pt idx="380">
                  <c:v>19</c:v>
                </c:pt>
                <c:pt idx="381">
                  <c:v>18</c:v>
                </c:pt>
                <c:pt idx="382">
                  <c:v>23</c:v>
                </c:pt>
                <c:pt idx="383">
                  <c:v>19</c:v>
                </c:pt>
                <c:pt idx="384">
                  <c:v>20</c:v>
                </c:pt>
                <c:pt idx="385">
                  <c:v>18</c:v>
                </c:pt>
                <c:pt idx="386">
                  <c:v>20</c:v>
                </c:pt>
                <c:pt idx="387">
                  <c:v>17</c:v>
                </c:pt>
                <c:pt idx="388">
                  <c:v>18</c:v>
                </c:pt>
                <c:pt idx="389">
                  <c:v>20</c:v>
                </c:pt>
                <c:pt idx="390">
                  <c:v>23</c:v>
                </c:pt>
                <c:pt idx="391">
                  <c:v>26</c:v>
                </c:pt>
                <c:pt idx="392">
                  <c:v>23</c:v>
                </c:pt>
                <c:pt idx="393">
                  <c:v>22</c:v>
                </c:pt>
                <c:pt idx="394">
                  <c:v>21</c:v>
                </c:pt>
                <c:pt idx="395">
                  <c:v>22</c:v>
                </c:pt>
                <c:pt idx="396">
                  <c:v>18</c:v>
                </c:pt>
                <c:pt idx="397">
                  <c:v>16</c:v>
                </c:pt>
                <c:pt idx="398">
                  <c:v>18</c:v>
                </c:pt>
                <c:pt idx="399">
                  <c:v>21</c:v>
                </c:pt>
                <c:pt idx="400">
                  <c:v>21</c:v>
                </c:pt>
                <c:pt idx="401">
                  <c:v>19</c:v>
                </c:pt>
                <c:pt idx="402">
                  <c:v>21</c:v>
                </c:pt>
                <c:pt idx="403">
                  <c:v>20</c:v>
                </c:pt>
                <c:pt idx="404">
                  <c:v>17</c:v>
                </c:pt>
                <c:pt idx="405">
                  <c:v>18</c:v>
                </c:pt>
                <c:pt idx="406">
                  <c:v>20</c:v>
                </c:pt>
                <c:pt idx="407">
                  <c:v>18</c:v>
                </c:pt>
                <c:pt idx="408">
                  <c:v>19</c:v>
                </c:pt>
                <c:pt idx="409">
                  <c:v>21</c:v>
                </c:pt>
                <c:pt idx="410">
                  <c:v>9</c:v>
                </c:pt>
                <c:pt idx="411">
                  <c:v>2</c:v>
                </c:pt>
                <c:pt idx="412">
                  <c:v>8</c:v>
                </c:pt>
                <c:pt idx="413">
                  <c:v>16</c:v>
                </c:pt>
                <c:pt idx="414">
                  <c:v>18</c:v>
                </c:pt>
                <c:pt idx="415">
                  <c:v>21</c:v>
                </c:pt>
                <c:pt idx="416">
                  <c:v>23</c:v>
                </c:pt>
                <c:pt idx="417">
                  <c:v>18</c:v>
                </c:pt>
                <c:pt idx="418">
                  <c:v>20</c:v>
                </c:pt>
                <c:pt idx="419">
                  <c:v>16</c:v>
                </c:pt>
              </c:numCache>
            </c:numRef>
          </c:val>
          <c:smooth val="0"/>
          <c:extLst>
            <c:ext xmlns:c16="http://schemas.microsoft.com/office/drawing/2014/chart" uri="{C3380CC4-5D6E-409C-BE32-E72D297353CC}">
              <c16:uniqueId val="{00000000-E7C1-4133-9DC2-567A04651765}"/>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'Employment Plans'!$B$1</c:f>
              <c:strCache>
                <c:ptCount val="1"/>
                <c:pt idx="0">
                  <c:v>Plans to Increase Employment</c:v>
                </c:pt>
              </c:strCache>
            </c:strRef>
          </c:tx>
          <c:spPr>
            <a:ln w="19050" cap="rnd">
              <a:solidFill>
                <a:schemeClr val="accent4">
                  <a:lumMod val="40000"/>
                  <a:lumOff val="60000"/>
                </a:schemeClr>
              </a:solidFill>
              <a:round/>
            </a:ln>
            <a:effectLst/>
          </c:spPr>
          <c:marker>
            <c:symbol val="none"/>
          </c:marker>
          <c:cat>
            <c:numRef>
              <c:f>'Employment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'Employment Plans'!$B$2:$B$2999</c:f>
              <c:numCache>
                <c:formatCode>General</c:formatCode>
                <c:ptCount val="2998"/>
                <c:pt idx="0">
                  <c:v>9</c:v>
                </c:pt>
                <c:pt idx="1">
                  <c:v>7</c:v>
                </c:pt>
                <c:pt idx="2">
                  <c:v>13</c:v>
                </c:pt>
                <c:pt idx="3">
                  <c:v>9</c:v>
                </c:pt>
                <c:pt idx="4">
                  <c:v>9</c:v>
                </c:pt>
                <c:pt idx="5">
                  <c:v>10</c:v>
                </c:pt>
                <c:pt idx="6">
                  <c:v>8</c:v>
                </c:pt>
                <c:pt idx="7">
                  <c:v>5</c:v>
                </c:pt>
                <c:pt idx="8">
                  <c:v>2</c:v>
                </c:pt>
                <c:pt idx="9">
                  <c:v>7</c:v>
                </c:pt>
                <c:pt idx="10">
                  <c:v>6</c:v>
                </c:pt>
                <c:pt idx="11">
                  <c:v>9</c:v>
                </c:pt>
                <c:pt idx="12">
                  <c:v>7</c:v>
                </c:pt>
                <c:pt idx="13">
                  <c:v>7</c:v>
                </c:pt>
                <c:pt idx="14">
                  <c:v>9</c:v>
                </c:pt>
                <c:pt idx="15">
                  <c:v>10</c:v>
                </c:pt>
                <c:pt idx="16">
                  <c:v>11</c:v>
                </c:pt>
                <c:pt idx="17">
                  <c:v>11</c:v>
                </c:pt>
                <c:pt idx="18">
                  <c:v>10</c:v>
                </c:pt>
                <c:pt idx="19">
                  <c:v>14</c:v>
                </c:pt>
                <c:pt idx="20">
                  <c:v>11</c:v>
                </c:pt>
                <c:pt idx="21">
                  <c:v>10</c:v>
                </c:pt>
                <c:pt idx="22">
                  <c:v>9</c:v>
                </c:pt>
                <c:pt idx="23">
                  <c:v>9</c:v>
                </c:pt>
                <c:pt idx="24">
                  <c:v>12</c:v>
                </c:pt>
                <c:pt idx="25">
                  <c:v>10</c:v>
                </c:pt>
                <c:pt idx="26">
                  <c:v>13</c:v>
                </c:pt>
                <c:pt idx="27">
                  <c:v>13</c:v>
                </c:pt>
                <c:pt idx="28">
                  <c:v>11</c:v>
                </c:pt>
                <c:pt idx="29">
                  <c:v>12</c:v>
                </c:pt>
                <c:pt idx="30">
                  <c:v>10</c:v>
                </c:pt>
                <c:pt idx="31">
                  <c:v>12</c:v>
                </c:pt>
                <c:pt idx="32">
                  <c:v>14</c:v>
                </c:pt>
                <c:pt idx="33">
                  <c:v>13</c:v>
                </c:pt>
                <c:pt idx="34">
                  <c:v>11</c:v>
                </c:pt>
                <c:pt idx="35">
                  <c:v>11</c:v>
                </c:pt>
                <c:pt idx="36">
                  <c:v>11</c:v>
                </c:pt>
                <c:pt idx="37">
                  <c:v>13</c:v>
                </c:pt>
                <c:pt idx="38">
                  <c:v>14</c:v>
                </c:pt>
                <c:pt idx="39">
                  <c:v>11</c:v>
                </c:pt>
                <c:pt idx="40">
                  <c:v>11</c:v>
                </c:pt>
                <c:pt idx="41">
                  <c:v>7</c:v>
                </c:pt>
                <c:pt idx="42">
                  <c:v>8</c:v>
                </c:pt>
                <c:pt idx="43">
                  <c:v>6</c:v>
                </c:pt>
                <c:pt idx="44">
                  <c:v>9</c:v>
                </c:pt>
                <c:pt idx="45">
                  <c:v>12</c:v>
                </c:pt>
                <c:pt idx="46">
                  <c:v>10</c:v>
                </c:pt>
                <c:pt idx="47">
                  <c:v>8</c:v>
                </c:pt>
                <c:pt idx="48">
                  <c:v>9</c:v>
                </c:pt>
                <c:pt idx="49">
                  <c:v>11</c:v>
                </c:pt>
                <c:pt idx="50">
                  <c:v>11</c:v>
                </c:pt>
                <c:pt idx="51">
                  <c:v>10</c:v>
                </c:pt>
                <c:pt idx="52">
                  <c:v>12</c:v>
                </c:pt>
                <c:pt idx="53">
                  <c:v>10</c:v>
                </c:pt>
                <c:pt idx="54">
                  <c:v>9</c:v>
                </c:pt>
                <c:pt idx="55">
                  <c:v>6</c:v>
                </c:pt>
                <c:pt idx="56">
                  <c:v>5</c:v>
                </c:pt>
                <c:pt idx="57">
                  <c:v>4</c:v>
                </c:pt>
                <c:pt idx="58">
                  <c:v>0</c:v>
                </c:pt>
                <c:pt idx="59">
                  <c:v>0</c:v>
                </c:pt>
                <c:pt idx="60">
                  <c:v>1</c:v>
                </c:pt>
                <c:pt idx="61">
                  <c:v>4</c:v>
                </c:pt>
                <c:pt idx="62">
                  <c:v>10</c:v>
                </c:pt>
                <c:pt idx="63">
                  <c:v>10</c:v>
                </c:pt>
                <c:pt idx="64">
                  <c:v>8</c:v>
                </c:pt>
                <c:pt idx="65">
                  <c:v>7</c:v>
                </c:pt>
                <c:pt idx="66">
                  <c:v>7</c:v>
                </c:pt>
                <c:pt idx="67">
                  <c:v>0</c:v>
                </c:pt>
                <c:pt idx="68">
                  <c:v>5</c:v>
                </c:pt>
                <c:pt idx="69">
                  <c:v>4</c:v>
                </c:pt>
                <c:pt idx="70">
                  <c:v>2</c:v>
                </c:pt>
                <c:pt idx="71">
                  <c:v>0</c:v>
                </c:pt>
                <c:pt idx="72">
                  <c:v>2</c:v>
                </c:pt>
                <c:pt idx="73">
                  <c:v>7</c:v>
                </c:pt>
                <c:pt idx="74">
                  <c:v>5</c:v>
                </c:pt>
                <c:pt idx="75">
                  <c:v>7</c:v>
                </c:pt>
                <c:pt idx="76">
                  <c:v>6</c:v>
                </c:pt>
                <c:pt idx="77">
                  <c:v>8</c:v>
                </c:pt>
                <c:pt idx="78">
                  <c:v>6</c:v>
                </c:pt>
                <c:pt idx="79">
                  <c:v>4</c:v>
                </c:pt>
                <c:pt idx="80">
                  <c:v>5</c:v>
                </c:pt>
                <c:pt idx="81">
                  <c:v>6</c:v>
                </c:pt>
                <c:pt idx="82">
                  <c:v>6</c:v>
                </c:pt>
                <c:pt idx="83">
                  <c:v>7</c:v>
                </c:pt>
                <c:pt idx="84">
                  <c:v>7</c:v>
                </c:pt>
                <c:pt idx="85">
                  <c:v>6</c:v>
                </c:pt>
                <c:pt idx="86">
                  <c:v>8</c:v>
                </c:pt>
                <c:pt idx="87">
                  <c:v>9</c:v>
                </c:pt>
                <c:pt idx="88">
                  <c:v>9</c:v>
                </c:pt>
                <c:pt idx="89">
                  <c:v>6</c:v>
                </c:pt>
                <c:pt idx="90">
                  <c:v>5</c:v>
                </c:pt>
                <c:pt idx="91">
                  <c:v>4</c:v>
                </c:pt>
                <c:pt idx="92">
                  <c:v>7</c:v>
                </c:pt>
                <c:pt idx="93">
                  <c:v>7</c:v>
                </c:pt>
                <c:pt idx="94">
                  <c:v>10</c:v>
                </c:pt>
                <c:pt idx="95">
                  <c:v>11</c:v>
                </c:pt>
                <c:pt idx="96">
                  <c:v>11</c:v>
                </c:pt>
                <c:pt idx="97">
                  <c:v>11</c:v>
                </c:pt>
                <c:pt idx="98">
                  <c:v>16</c:v>
                </c:pt>
                <c:pt idx="99">
                  <c:v>11</c:v>
                </c:pt>
                <c:pt idx="100">
                  <c:v>13</c:v>
                </c:pt>
                <c:pt idx="101">
                  <c:v>10</c:v>
                </c:pt>
                <c:pt idx="102">
                  <c:v>12</c:v>
                </c:pt>
                <c:pt idx="103">
                  <c:v>9</c:v>
                </c:pt>
                <c:pt idx="104">
                  <c:v>10</c:v>
                </c:pt>
                <c:pt idx="105">
                  <c:v>14</c:v>
                </c:pt>
                <c:pt idx="106">
                  <c:v>17</c:v>
                </c:pt>
                <c:pt idx="107">
                  <c:v>9</c:v>
                </c:pt>
                <c:pt idx="108">
                  <c:v>14</c:v>
                </c:pt>
                <c:pt idx="109">
                  <c:v>18</c:v>
                </c:pt>
                <c:pt idx="110">
                  <c:v>18</c:v>
                </c:pt>
                <c:pt idx="111">
                  <c:v>15</c:v>
                </c:pt>
                <c:pt idx="112">
                  <c:v>16</c:v>
                </c:pt>
                <c:pt idx="113">
                  <c:v>13</c:v>
                </c:pt>
                <c:pt idx="114">
                  <c:v>14</c:v>
                </c:pt>
                <c:pt idx="115">
                  <c:v>14</c:v>
                </c:pt>
                <c:pt idx="116">
                  <c:v>17</c:v>
                </c:pt>
                <c:pt idx="117">
                  <c:v>12</c:v>
                </c:pt>
                <c:pt idx="118">
                  <c:v>14</c:v>
                </c:pt>
                <c:pt idx="119">
                  <c:v>14</c:v>
                </c:pt>
                <c:pt idx="120">
                  <c:v>15</c:v>
                </c:pt>
                <c:pt idx="121">
                  <c:v>13</c:v>
                </c:pt>
                <c:pt idx="122">
                  <c:v>14</c:v>
                </c:pt>
                <c:pt idx="123">
                  <c:v>16</c:v>
                </c:pt>
                <c:pt idx="124">
                  <c:v>16</c:v>
                </c:pt>
                <c:pt idx="125">
                  <c:v>17</c:v>
                </c:pt>
                <c:pt idx="126">
                  <c:v>13</c:v>
                </c:pt>
                <c:pt idx="127">
                  <c:v>14</c:v>
                </c:pt>
                <c:pt idx="128">
                  <c:v>13</c:v>
                </c:pt>
                <c:pt idx="129">
                  <c:v>15</c:v>
                </c:pt>
                <c:pt idx="130">
                  <c:v>14</c:v>
                </c:pt>
                <c:pt idx="131">
                  <c:v>14</c:v>
                </c:pt>
                <c:pt idx="132">
                  <c:v>16</c:v>
                </c:pt>
                <c:pt idx="133">
                  <c:v>16</c:v>
                </c:pt>
                <c:pt idx="134">
                  <c:v>13</c:v>
                </c:pt>
                <c:pt idx="135">
                  <c:v>16</c:v>
                </c:pt>
                <c:pt idx="136">
                  <c:v>17</c:v>
                </c:pt>
                <c:pt idx="137">
                  <c:v>15</c:v>
                </c:pt>
                <c:pt idx="138">
                  <c:v>18</c:v>
                </c:pt>
                <c:pt idx="139">
                  <c:v>18</c:v>
                </c:pt>
                <c:pt idx="140">
                  <c:v>18</c:v>
                </c:pt>
                <c:pt idx="141">
                  <c:v>18</c:v>
                </c:pt>
                <c:pt idx="142">
                  <c:v>19</c:v>
                </c:pt>
                <c:pt idx="143">
                  <c:v>19</c:v>
                </c:pt>
                <c:pt idx="144">
                  <c:v>18</c:v>
                </c:pt>
                <c:pt idx="145">
                  <c:v>16</c:v>
                </c:pt>
                <c:pt idx="146">
                  <c:v>17</c:v>
                </c:pt>
                <c:pt idx="147">
                  <c:v>18</c:v>
                </c:pt>
                <c:pt idx="148">
                  <c:v>15</c:v>
                </c:pt>
                <c:pt idx="149">
                  <c:v>17</c:v>
                </c:pt>
                <c:pt idx="150">
                  <c:v>15</c:v>
                </c:pt>
                <c:pt idx="151">
                  <c:v>15</c:v>
                </c:pt>
                <c:pt idx="152">
                  <c:v>17</c:v>
                </c:pt>
                <c:pt idx="153">
                  <c:v>18</c:v>
                </c:pt>
                <c:pt idx="154">
                  <c:v>16</c:v>
                </c:pt>
                <c:pt idx="155">
                  <c:v>19</c:v>
                </c:pt>
                <c:pt idx="156">
                  <c:v>16</c:v>
                </c:pt>
                <c:pt idx="157">
                  <c:v>15</c:v>
                </c:pt>
                <c:pt idx="158">
                  <c:v>16</c:v>
                </c:pt>
                <c:pt idx="159">
                  <c:v>20</c:v>
                </c:pt>
                <c:pt idx="160">
                  <c:v>12</c:v>
                </c:pt>
                <c:pt idx="161">
                  <c:v>16</c:v>
                </c:pt>
                <c:pt idx="162">
                  <c:v>15</c:v>
                </c:pt>
                <c:pt idx="163">
                  <c:v>16</c:v>
                </c:pt>
                <c:pt idx="164">
                  <c:v>21</c:v>
                </c:pt>
                <c:pt idx="165">
                  <c:v>18</c:v>
                </c:pt>
                <c:pt idx="166">
                  <c:v>19</c:v>
                </c:pt>
                <c:pt idx="167">
                  <c:v>21</c:v>
                </c:pt>
                <c:pt idx="168">
                  <c:v>18</c:v>
                </c:pt>
                <c:pt idx="169">
                  <c:v>16</c:v>
                </c:pt>
                <c:pt idx="170">
                  <c:v>16</c:v>
                </c:pt>
                <c:pt idx="171">
                  <c:v>19</c:v>
                </c:pt>
                <c:pt idx="172">
                  <c:v>14</c:v>
                </c:pt>
                <c:pt idx="173">
                  <c:v>12</c:v>
                </c:pt>
                <c:pt idx="174">
                  <c:v>18</c:v>
                </c:pt>
                <c:pt idx="175">
                  <c:v>18</c:v>
                </c:pt>
                <c:pt idx="176">
                  <c:v>18</c:v>
                </c:pt>
                <c:pt idx="177">
                  <c:v>14</c:v>
                </c:pt>
                <c:pt idx="178">
                  <c:v>11</c:v>
                </c:pt>
                <c:pt idx="179">
                  <c:v>12</c:v>
                </c:pt>
                <c:pt idx="180">
                  <c:v>15</c:v>
                </c:pt>
                <c:pt idx="181">
                  <c:v>13</c:v>
                </c:pt>
                <c:pt idx="182">
                  <c:v>14</c:v>
                </c:pt>
                <c:pt idx="183">
                  <c:v>13</c:v>
                </c:pt>
                <c:pt idx="184">
                  <c:v>11</c:v>
                </c:pt>
                <c:pt idx="185">
                  <c:v>10</c:v>
                </c:pt>
                <c:pt idx="186">
                  <c:v>13</c:v>
                </c:pt>
                <c:pt idx="187">
                  <c:v>16</c:v>
                </c:pt>
                <c:pt idx="188">
                  <c:v>10</c:v>
                </c:pt>
                <c:pt idx="189">
                  <c:v>7</c:v>
                </c:pt>
                <c:pt idx="190">
                  <c:v>10</c:v>
                </c:pt>
                <c:pt idx="191">
                  <c:v>6</c:v>
                </c:pt>
                <c:pt idx="192">
                  <c:v>11</c:v>
                </c:pt>
                <c:pt idx="193">
                  <c:v>7</c:v>
                </c:pt>
                <c:pt idx="194">
                  <c:v>12</c:v>
                </c:pt>
                <c:pt idx="195">
                  <c:v>13</c:v>
                </c:pt>
                <c:pt idx="196">
                  <c:v>13</c:v>
                </c:pt>
                <c:pt idx="197">
                  <c:v>13</c:v>
                </c:pt>
                <c:pt idx="198">
                  <c:v>10</c:v>
                </c:pt>
                <c:pt idx="199">
                  <c:v>12</c:v>
                </c:pt>
                <c:pt idx="200">
                  <c:v>7</c:v>
                </c:pt>
                <c:pt idx="201">
                  <c:v>11</c:v>
                </c:pt>
                <c:pt idx="202">
                  <c:v>8</c:v>
                </c:pt>
                <c:pt idx="203">
                  <c:v>11</c:v>
                </c:pt>
                <c:pt idx="204">
                  <c:v>7</c:v>
                </c:pt>
                <c:pt idx="205">
                  <c:v>6</c:v>
                </c:pt>
                <c:pt idx="206">
                  <c:v>3</c:v>
                </c:pt>
                <c:pt idx="207">
                  <c:v>9</c:v>
                </c:pt>
                <c:pt idx="208">
                  <c:v>9</c:v>
                </c:pt>
                <c:pt idx="209">
                  <c:v>10</c:v>
                </c:pt>
                <c:pt idx="210">
                  <c:v>12</c:v>
                </c:pt>
                <c:pt idx="211">
                  <c:v>12</c:v>
                </c:pt>
                <c:pt idx="212">
                  <c:v>10</c:v>
                </c:pt>
                <c:pt idx="213">
                  <c:v>13</c:v>
                </c:pt>
                <c:pt idx="214">
                  <c:v>11</c:v>
                </c:pt>
                <c:pt idx="215">
                  <c:v>19</c:v>
                </c:pt>
                <c:pt idx="216">
                  <c:v>16</c:v>
                </c:pt>
                <c:pt idx="217">
                  <c:v>13</c:v>
                </c:pt>
                <c:pt idx="218">
                  <c:v>15</c:v>
                </c:pt>
                <c:pt idx="219">
                  <c:v>15</c:v>
                </c:pt>
                <c:pt idx="220">
                  <c:v>14</c:v>
                </c:pt>
                <c:pt idx="221">
                  <c:v>14</c:v>
                </c:pt>
                <c:pt idx="222">
                  <c:v>15</c:v>
                </c:pt>
                <c:pt idx="223">
                  <c:v>17</c:v>
                </c:pt>
                <c:pt idx="224">
                  <c:v>14</c:v>
                </c:pt>
                <c:pt idx="225">
                  <c:v>15</c:v>
                </c:pt>
                <c:pt idx="226">
                  <c:v>18</c:v>
                </c:pt>
                <c:pt idx="227">
                  <c:v>16</c:v>
                </c:pt>
                <c:pt idx="228">
                  <c:v>14</c:v>
                </c:pt>
                <c:pt idx="229">
                  <c:v>16</c:v>
                </c:pt>
                <c:pt idx="230">
                  <c:v>12</c:v>
                </c:pt>
                <c:pt idx="231">
                  <c:v>12</c:v>
                </c:pt>
                <c:pt idx="232">
                  <c:v>16</c:v>
                </c:pt>
                <c:pt idx="233">
                  <c:v>13</c:v>
                </c:pt>
                <c:pt idx="234">
                  <c:v>14</c:v>
                </c:pt>
                <c:pt idx="235">
                  <c:v>15</c:v>
                </c:pt>
                <c:pt idx="236">
                  <c:v>17</c:v>
                </c:pt>
                <c:pt idx="237">
                  <c:v>17</c:v>
                </c:pt>
                <c:pt idx="238">
                  <c:v>12</c:v>
                </c:pt>
                <c:pt idx="239">
                  <c:v>14</c:v>
                </c:pt>
                <c:pt idx="240">
                  <c:v>16</c:v>
                </c:pt>
                <c:pt idx="241">
                  <c:v>16</c:v>
                </c:pt>
                <c:pt idx="242">
                  <c:v>11</c:v>
                </c:pt>
                <c:pt idx="243">
                  <c:v>17</c:v>
                </c:pt>
                <c:pt idx="244">
                  <c:v>15</c:v>
                </c:pt>
                <c:pt idx="245">
                  <c:v>9</c:v>
                </c:pt>
                <c:pt idx="246">
                  <c:v>15</c:v>
                </c:pt>
                <c:pt idx="247">
                  <c:v>15</c:v>
                </c:pt>
                <c:pt idx="248">
                  <c:v>17</c:v>
                </c:pt>
                <c:pt idx="249">
                  <c:v>16</c:v>
                </c:pt>
                <c:pt idx="250">
                  <c:v>18</c:v>
                </c:pt>
                <c:pt idx="251">
                  <c:v>9</c:v>
                </c:pt>
                <c:pt idx="252">
                  <c:v>16</c:v>
                </c:pt>
                <c:pt idx="253">
                  <c:v>13</c:v>
                </c:pt>
                <c:pt idx="254">
                  <c:v>14</c:v>
                </c:pt>
                <c:pt idx="255">
                  <c:v>14</c:v>
                </c:pt>
                <c:pt idx="256">
                  <c:v>14</c:v>
                </c:pt>
                <c:pt idx="257">
                  <c:v>12</c:v>
                </c:pt>
                <c:pt idx="258">
                  <c:v>13</c:v>
                </c:pt>
                <c:pt idx="259">
                  <c:v>13</c:v>
                </c:pt>
                <c:pt idx="260">
                  <c:v>14</c:v>
                </c:pt>
                <c:pt idx="261">
                  <c:v>11</c:v>
                </c:pt>
                <c:pt idx="262">
                  <c:v>10</c:v>
                </c:pt>
                <c:pt idx="263">
                  <c:v>10</c:v>
                </c:pt>
                <c:pt idx="264">
                  <c:v>8</c:v>
                </c:pt>
                <c:pt idx="265">
                  <c:v>11</c:v>
                </c:pt>
                <c:pt idx="266">
                  <c:v>5</c:v>
                </c:pt>
                <c:pt idx="267">
                  <c:v>6</c:v>
                </c:pt>
                <c:pt idx="268">
                  <c:v>3</c:v>
                </c:pt>
                <c:pt idx="269">
                  <c:v>5</c:v>
                </c:pt>
                <c:pt idx="270">
                  <c:v>5</c:v>
                </c:pt>
                <c:pt idx="271">
                  <c:v>7</c:v>
                </c:pt>
                <c:pt idx="272">
                  <c:v>7</c:v>
                </c:pt>
                <c:pt idx="273">
                  <c:v>0</c:v>
                </c:pt>
                <c:pt idx="274">
                  <c:v>-5</c:v>
                </c:pt>
                <c:pt idx="275">
                  <c:v>-7</c:v>
                </c:pt>
                <c:pt idx="276">
                  <c:v>-7</c:v>
                </c:pt>
                <c:pt idx="277">
                  <c:v>-3</c:v>
                </c:pt>
                <c:pt idx="278">
                  <c:v>-8</c:v>
                </c:pt>
                <c:pt idx="279">
                  <c:v>-4</c:v>
                </c:pt>
                <c:pt idx="280">
                  <c:v>-4</c:v>
                </c:pt>
                <c:pt idx="281">
                  <c:v>-1</c:v>
                </c:pt>
                <c:pt idx="282">
                  <c:v>-3</c:v>
                </c:pt>
                <c:pt idx="283">
                  <c:v>-2</c:v>
                </c:pt>
                <c:pt idx="284">
                  <c:v>-4</c:v>
                </c:pt>
                <c:pt idx="285">
                  <c:v>-1</c:v>
                </c:pt>
                <c:pt idx="286">
                  <c:v>-4</c:v>
                </c:pt>
                <c:pt idx="287">
                  <c:v>-3</c:v>
                </c:pt>
                <c:pt idx="288">
                  <c:v>-2</c:v>
                </c:pt>
                <c:pt idx="289">
                  <c:v>-1</c:v>
                </c:pt>
                <c:pt idx="290">
                  <c:v>0</c:v>
                </c:pt>
                <c:pt idx="291">
                  <c:v>0</c:v>
                </c:pt>
                <c:pt idx="292">
                  <c:v>2</c:v>
                </c:pt>
                <c:pt idx="293">
                  <c:v>1</c:v>
                </c:pt>
                <c:pt idx="294">
                  <c:v>2</c:v>
                </c:pt>
                <c:pt idx="295">
                  <c:v>-1</c:v>
                </c:pt>
                <c:pt idx="296">
                  <c:v>-3</c:v>
                </c:pt>
                <c:pt idx="297">
                  <c:v>1</c:v>
                </c:pt>
                <c:pt idx="298">
                  <c:v>3</c:v>
                </c:pt>
                <c:pt idx="299">
                  <c:v>5</c:v>
                </c:pt>
                <c:pt idx="300">
                  <c:v>2</c:v>
                </c:pt>
                <c:pt idx="301">
                  <c:v>5</c:v>
                </c:pt>
                <c:pt idx="302">
                  <c:v>4</c:v>
                </c:pt>
                <c:pt idx="303">
                  <c:v>3</c:v>
                </c:pt>
                <c:pt idx="304">
                  <c:v>0</c:v>
                </c:pt>
                <c:pt idx="305">
                  <c:v>3</c:v>
                </c:pt>
                <c:pt idx="306">
                  <c:v>2</c:v>
                </c:pt>
                <c:pt idx="307">
                  <c:v>3</c:v>
                </c:pt>
                <c:pt idx="308">
                  <c:v>4</c:v>
                </c:pt>
                <c:pt idx="309">
                  <c:v>3</c:v>
                </c:pt>
                <c:pt idx="310">
                  <c:v>6</c:v>
                </c:pt>
                <c:pt idx="311">
                  <c:v>5</c:v>
                </c:pt>
                <c:pt idx="312">
                  <c:v>4</c:v>
                </c:pt>
                <c:pt idx="313">
                  <c:v>4</c:v>
                </c:pt>
                <c:pt idx="314">
                  <c:v>2</c:v>
                </c:pt>
                <c:pt idx="315">
                  <c:v>6</c:v>
                </c:pt>
                <c:pt idx="316">
                  <c:v>7</c:v>
                </c:pt>
                <c:pt idx="317">
                  <c:v>3</c:v>
                </c:pt>
                <c:pt idx="318">
                  <c:v>5</c:v>
                </c:pt>
                <c:pt idx="319">
                  <c:v>8</c:v>
                </c:pt>
                <c:pt idx="320">
                  <c:v>4</c:v>
                </c:pt>
                <c:pt idx="321">
                  <c:v>4</c:v>
                </c:pt>
                <c:pt idx="322">
                  <c:v>4</c:v>
                </c:pt>
                <c:pt idx="323">
                  <c:v>0</c:v>
                </c:pt>
                <c:pt idx="324">
                  <c:v>2</c:v>
                </c:pt>
                <c:pt idx="325">
                  <c:v>4</c:v>
                </c:pt>
                <c:pt idx="326">
                  <c:v>2</c:v>
                </c:pt>
                <c:pt idx="327">
                  <c:v>7</c:v>
                </c:pt>
                <c:pt idx="328">
                  <c:v>6</c:v>
                </c:pt>
                <c:pt idx="329">
                  <c:v>7</c:v>
                </c:pt>
                <c:pt idx="330">
                  <c:v>9</c:v>
                </c:pt>
                <c:pt idx="331">
                  <c:v>8</c:v>
                </c:pt>
                <c:pt idx="332">
                  <c:v>9</c:v>
                </c:pt>
                <c:pt idx="333">
                  <c:v>5</c:v>
                </c:pt>
                <c:pt idx="334">
                  <c:v>8</c:v>
                </c:pt>
                <c:pt idx="335">
                  <c:v>7</c:v>
                </c:pt>
                <c:pt idx="336">
                  <c:v>11</c:v>
                </c:pt>
                <c:pt idx="337">
                  <c:v>7</c:v>
                </c:pt>
                <c:pt idx="338">
                  <c:v>7</c:v>
                </c:pt>
                <c:pt idx="339">
                  <c:v>9</c:v>
                </c:pt>
                <c:pt idx="340">
                  <c:v>11</c:v>
                </c:pt>
                <c:pt idx="341">
                  <c:v>12</c:v>
                </c:pt>
                <c:pt idx="342">
                  <c:v>13</c:v>
                </c:pt>
                <c:pt idx="343">
                  <c:v>8</c:v>
                </c:pt>
                <c:pt idx="344">
                  <c:v>9</c:v>
                </c:pt>
                <c:pt idx="345">
                  <c:v>10</c:v>
                </c:pt>
                <c:pt idx="346">
                  <c:v>10</c:v>
                </c:pt>
                <c:pt idx="347">
                  <c:v>14</c:v>
                </c:pt>
                <c:pt idx="348">
                  <c:v>13</c:v>
                </c:pt>
                <c:pt idx="349">
                  <c:v>12</c:v>
                </c:pt>
                <c:pt idx="350">
                  <c:v>12</c:v>
                </c:pt>
                <c:pt idx="351">
                  <c:v>12</c:v>
                </c:pt>
                <c:pt idx="352">
                  <c:v>13</c:v>
                </c:pt>
                <c:pt idx="353">
                  <c:v>9</c:v>
                </c:pt>
                <c:pt idx="354">
                  <c:v>12</c:v>
                </c:pt>
                <c:pt idx="355">
                  <c:v>11</c:v>
                </c:pt>
                <c:pt idx="356">
                  <c:v>12</c:v>
                </c:pt>
                <c:pt idx="357">
                  <c:v>11</c:v>
                </c:pt>
                <c:pt idx="358">
                  <c:v>10</c:v>
                </c:pt>
                <c:pt idx="359">
                  <c:v>14</c:v>
                </c:pt>
                <c:pt idx="360">
                  <c:v>11</c:v>
                </c:pt>
                <c:pt idx="361">
                  <c:v>10</c:v>
                </c:pt>
                <c:pt idx="362">
                  <c:v>9</c:v>
                </c:pt>
                <c:pt idx="363">
                  <c:v>12</c:v>
                </c:pt>
                <c:pt idx="364">
                  <c:v>12</c:v>
                </c:pt>
                <c:pt idx="365">
                  <c:v>11</c:v>
                </c:pt>
                <c:pt idx="366">
                  <c:v>12</c:v>
                </c:pt>
                <c:pt idx="367">
                  <c:v>9</c:v>
                </c:pt>
                <c:pt idx="368">
                  <c:v>10</c:v>
                </c:pt>
                <c:pt idx="369">
                  <c:v>10</c:v>
                </c:pt>
                <c:pt idx="370">
                  <c:v>14</c:v>
                </c:pt>
                <c:pt idx="371">
                  <c:v>15</c:v>
                </c:pt>
                <c:pt idx="372">
                  <c:v>18</c:v>
                </c:pt>
                <c:pt idx="373">
                  <c:v>15</c:v>
                </c:pt>
                <c:pt idx="374">
                  <c:v>16</c:v>
                </c:pt>
                <c:pt idx="375">
                  <c:v>17</c:v>
                </c:pt>
                <c:pt idx="376">
                  <c:v>18</c:v>
                </c:pt>
                <c:pt idx="377">
                  <c:v>15</c:v>
                </c:pt>
                <c:pt idx="378">
                  <c:v>19</c:v>
                </c:pt>
                <c:pt idx="379">
                  <c:v>18</c:v>
                </c:pt>
                <c:pt idx="380">
                  <c:v>19</c:v>
                </c:pt>
                <c:pt idx="381">
                  <c:v>18</c:v>
                </c:pt>
                <c:pt idx="382">
                  <c:v>23</c:v>
                </c:pt>
                <c:pt idx="383">
                  <c:v>19</c:v>
                </c:pt>
                <c:pt idx="384">
                  <c:v>20</c:v>
                </c:pt>
                <c:pt idx="385">
                  <c:v>18</c:v>
                </c:pt>
                <c:pt idx="386">
                  <c:v>20</c:v>
                </c:pt>
                <c:pt idx="387">
                  <c:v>17</c:v>
                </c:pt>
                <c:pt idx="388">
                  <c:v>18</c:v>
                </c:pt>
                <c:pt idx="389">
                  <c:v>20</c:v>
                </c:pt>
                <c:pt idx="390">
                  <c:v>23</c:v>
                </c:pt>
                <c:pt idx="391">
                  <c:v>26</c:v>
                </c:pt>
                <c:pt idx="392">
                  <c:v>23</c:v>
                </c:pt>
                <c:pt idx="393">
                  <c:v>22</c:v>
                </c:pt>
                <c:pt idx="394">
                  <c:v>21</c:v>
                </c:pt>
                <c:pt idx="395">
                  <c:v>22</c:v>
                </c:pt>
                <c:pt idx="396">
                  <c:v>18</c:v>
                </c:pt>
                <c:pt idx="397">
                  <c:v>16</c:v>
                </c:pt>
                <c:pt idx="398">
                  <c:v>18</c:v>
                </c:pt>
                <c:pt idx="399">
                  <c:v>21</c:v>
                </c:pt>
                <c:pt idx="400">
                  <c:v>21</c:v>
                </c:pt>
                <c:pt idx="401">
                  <c:v>19</c:v>
                </c:pt>
                <c:pt idx="402">
                  <c:v>21</c:v>
                </c:pt>
                <c:pt idx="403">
                  <c:v>20</c:v>
                </c:pt>
                <c:pt idx="404">
                  <c:v>17</c:v>
                </c:pt>
                <c:pt idx="405">
                  <c:v>18</c:v>
                </c:pt>
                <c:pt idx="406">
                  <c:v>20</c:v>
                </c:pt>
                <c:pt idx="407">
                  <c:v>18</c:v>
                </c:pt>
                <c:pt idx="408">
                  <c:v>19</c:v>
                </c:pt>
                <c:pt idx="409">
                  <c:v>21</c:v>
                </c:pt>
                <c:pt idx="410">
                  <c:v>9</c:v>
                </c:pt>
                <c:pt idx="411">
                  <c:v>2</c:v>
                </c:pt>
                <c:pt idx="412">
                  <c:v>8</c:v>
                </c:pt>
                <c:pt idx="413">
                  <c:v>16</c:v>
                </c:pt>
                <c:pt idx="414">
                  <c:v>18</c:v>
                </c:pt>
                <c:pt idx="415">
                  <c:v>21</c:v>
                </c:pt>
                <c:pt idx="416">
                  <c:v>23</c:v>
                </c:pt>
                <c:pt idx="417">
                  <c:v>18</c:v>
                </c:pt>
                <c:pt idx="418">
                  <c:v>20</c:v>
                </c:pt>
                <c:pt idx="419">
                  <c:v>16</c:v>
                </c:pt>
              </c:numCache>
            </c:numRef>
          </c:val>
          <c:smooth val="0"/>
          <c:extLst>
            <c:ext xmlns:c16="http://schemas.microsoft.com/office/drawing/2014/chart" uri="{C3380CC4-5D6E-409C-BE32-E72D297353CC}">
              <c16:uniqueId val="{00000000-D399-4CC0-884C-20B0E63E81DC}"/>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'Employment Plans'!$D$1</c:f>
              <c:strCache>
                <c:ptCount val="1"/>
                <c:pt idx="0">
                  <c:v>Plans to Increase Employment YoY</c:v>
                </c:pt>
              </c:strCache>
            </c:strRef>
          </c:tx>
          <c:spPr>
            <a:ln w="19050" cap="rnd">
              <a:solidFill>
                <a:schemeClr val="accent4">
                  <a:lumMod val="40000"/>
                  <a:lumOff val="60000"/>
                </a:schemeClr>
              </a:solidFill>
              <a:round/>
            </a:ln>
            <a:effectLst/>
          </c:spPr>
          <c:marker>
            <c:symbol val="none"/>
          </c:marker>
          <c:cat>
            <c:numRef>
              <c:f>'Employment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'Employment Plans'!$D$2:$D$2999</c:f>
              <c:numCache>
                <c:formatCode>0.000</c:formatCode>
                <c:ptCount val="2998"/>
                <c:pt idx="12">
                  <c:v>-2</c:v>
                </c:pt>
                <c:pt idx="13">
                  <c:v>0</c:v>
                </c:pt>
                <c:pt idx="14">
                  <c:v>-4</c:v>
                </c:pt>
                <c:pt idx="15">
                  <c:v>1</c:v>
                </c:pt>
                <c:pt idx="16">
                  <c:v>2</c:v>
                </c:pt>
                <c:pt idx="17">
                  <c:v>1</c:v>
                </c:pt>
                <c:pt idx="18">
                  <c:v>2</c:v>
                </c:pt>
                <c:pt idx="19">
                  <c:v>9</c:v>
                </c:pt>
                <c:pt idx="20">
                  <c:v>9</c:v>
                </c:pt>
                <c:pt idx="21">
                  <c:v>3</c:v>
                </c:pt>
                <c:pt idx="22">
                  <c:v>3</c:v>
                </c:pt>
                <c:pt idx="23">
                  <c:v>0</c:v>
                </c:pt>
                <c:pt idx="24">
                  <c:v>5</c:v>
                </c:pt>
                <c:pt idx="25">
                  <c:v>3</c:v>
                </c:pt>
                <c:pt idx="26">
                  <c:v>4</c:v>
                </c:pt>
                <c:pt idx="27">
                  <c:v>3</c:v>
                </c:pt>
                <c:pt idx="28">
                  <c:v>0</c:v>
                </c:pt>
                <c:pt idx="29">
                  <c:v>1</c:v>
                </c:pt>
                <c:pt idx="30">
                  <c:v>0</c:v>
                </c:pt>
                <c:pt idx="31">
                  <c:v>-2</c:v>
                </c:pt>
                <c:pt idx="32">
                  <c:v>3</c:v>
                </c:pt>
                <c:pt idx="33">
                  <c:v>3</c:v>
                </c:pt>
                <c:pt idx="34">
                  <c:v>2</c:v>
                </c:pt>
                <c:pt idx="35">
                  <c:v>2</c:v>
                </c:pt>
                <c:pt idx="36">
                  <c:v>-1</c:v>
                </c:pt>
                <c:pt idx="37">
                  <c:v>3</c:v>
                </c:pt>
                <c:pt idx="38">
                  <c:v>1</c:v>
                </c:pt>
                <c:pt idx="39">
                  <c:v>-2</c:v>
                </c:pt>
                <c:pt idx="40">
                  <c:v>0</c:v>
                </c:pt>
                <c:pt idx="41">
                  <c:v>-5</c:v>
                </c:pt>
                <c:pt idx="42">
                  <c:v>-2</c:v>
                </c:pt>
                <c:pt idx="43">
                  <c:v>-6</c:v>
                </c:pt>
                <c:pt idx="44">
                  <c:v>-5</c:v>
                </c:pt>
                <c:pt idx="45">
                  <c:v>-1</c:v>
                </c:pt>
                <c:pt idx="46">
                  <c:v>-1</c:v>
                </c:pt>
                <c:pt idx="47">
                  <c:v>-3</c:v>
                </c:pt>
                <c:pt idx="48">
                  <c:v>-2</c:v>
                </c:pt>
                <c:pt idx="49">
                  <c:v>-2</c:v>
                </c:pt>
                <c:pt idx="50">
                  <c:v>-3</c:v>
                </c:pt>
                <c:pt idx="51">
                  <c:v>-1</c:v>
                </c:pt>
                <c:pt idx="52">
                  <c:v>1</c:v>
                </c:pt>
                <c:pt idx="53">
                  <c:v>3</c:v>
                </c:pt>
                <c:pt idx="54">
                  <c:v>1</c:v>
                </c:pt>
                <c:pt idx="55">
                  <c:v>0</c:v>
                </c:pt>
                <c:pt idx="56">
                  <c:v>-4</c:v>
                </c:pt>
                <c:pt idx="57">
                  <c:v>-8</c:v>
                </c:pt>
                <c:pt idx="58">
                  <c:v>-10</c:v>
                </c:pt>
                <c:pt idx="59">
                  <c:v>-8</c:v>
                </c:pt>
                <c:pt idx="60">
                  <c:v>-8</c:v>
                </c:pt>
                <c:pt idx="61">
                  <c:v>-7</c:v>
                </c:pt>
                <c:pt idx="62">
                  <c:v>-1</c:v>
                </c:pt>
                <c:pt idx="63">
                  <c:v>0</c:v>
                </c:pt>
                <c:pt idx="64">
                  <c:v>-4</c:v>
                </c:pt>
                <c:pt idx="65">
                  <c:v>-3</c:v>
                </c:pt>
                <c:pt idx="66">
                  <c:v>-2</c:v>
                </c:pt>
                <c:pt idx="67">
                  <c:v>-6</c:v>
                </c:pt>
                <c:pt idx="68">
                  <c:v>0</c:v>
                </c:pt>
                <c:pt idx="69">
                  <c:v>0</c:v>
                </c:pt>
                <c:pt idx="70">
                  <c:v>2</c:v>
                </c:pt>
                <c:pt idx="71">
                  <c:v>0</c:v>
                </c:pt>
                <c:pt idx="72">
                  <c:v>1</c:v>
                </c:pt>
                <c:pt idx="73">
                  <c:v>3</c:v>
                </c:pt>
                <c:pt idx="74">
                  <c:v>-5</c:v>
                </c:pt>
                <c:pt idx="75">
                  <c:v>-3</c:v>
                </c:pt>
                <c:pt idx="76">
                  <c:v>-2</c:v>
                </c:pt>
                <c:pt idx="77">
                  <c:v>1</c:v>
                </c:pt>
                <c:pt idx="78">
                  <c:v>-1</c:v>
                </c:pt>
                <c:pt idx="79">
                  <c:v>4</c:v>
                </c:pt>
                <c:pt idx="80">
                  <c:v>0</c:v>
                </c:pt>
                <c:pt idx="81">
                  <c:v>2</c:v>
                </c:pt>
                <c:pt idx="82">
                  <c:v>4</c:v>
                </c:pt>
                <c:pt idx="83">
                  <c:v>7</c:v>
                </c:pt>
                <c:pt idx="84">
                  <c:v>5</c:v>
                </c:pt>
                <c:pt idx="85">
                  <c:v>-1</c:v>
                </c:pt>
                <c:pt idx="86">
                  <c:v>3</c:v>
                </c:pt>
                <c:pt idx="87">
                  <c:v>2</c:v>
                </c:pt>
                <c:pt idx="88">
                  <c:v>3</c:v>
                </c:pt>
                <c:pt idx="89">
                  <c:v>-2</c:v>
                </c:pt>
                <c:pt idx="90">
                  <c:v>-1</c:v>
                </c:pt>
                <c:pt idx="91">
                  <c:v>0</c:v>
                </c:pt>
                <c:pt idx="92">
                  <c:v>2</c:v>
                </c:pt>
                <c:pt idx="93">
                  <c:v>1</c:v>
                </c:pt>
                <c:pt idx="94">
                  <c:v>4</c:v>
                </c:pt>
                <c:pt idx="95">
                  <c:v>4</c:v>
                </c:pt>
                <c:pt idx="96">
                  <c:v>4</c:v>
                </c:pt>
                <c:pt idx="97">
                  <c:v>5</c:v>
                </c:pt>
                <c:pt idx="98">
                  <c:v>8</c:v>
                </c:pt>
                <c:pt idx="99">
                  <c:v>2</c:v>
                </c:pt>
                <c:pt idx="100">
                  <c:v>4</c:v>
                </c:pt>
                <c:pt idx="101">
                  <c:v>4</c:v>
                </c:pt>
                <c:pt idx="102">
                  <c:v>7</c:v>
                </c:pt>
                <c:pt idx="103">
                  <c:v>5</c:v>
                </c:pt>
                <c:pt idx="104">
                  <c:v>3</c:v>
                </c:pt>
                <c:pt idx="105">
                  <c:v>7</c:v>
                </c:pt>
                <c:pt idx="106">
                  <c:v>7</c:v>
                </c:pt>
                <c:pt idx="107">
                  <c:v>-2</c:v>
                </c:pt>
                <c:pt idx="108">
                  <c:v>3</c:v>
                </c:pt>
                <c:pt idx="109">
                  <c:v>7</c:v>
                </c:pt>
                <c:pt idx="110">
                  <c:v>2</c:v>
                </c:pt>
                <c:pt idx="111">
                  <c:v>4</c:v>
                </c:pt>
                <c:pt idx="112">
                  <c:v>3</c:v>
                </c:pt>
                <c:pt idx="113">
                  <c:v>3</c:v>
                </c:pt>
                <c:pt idx="114">
                  <c:v>2</c:v>
                </c:pt>
                <c:pt idx="115">
                  <c:v>5</c:v>
                </c:pt>
                <c:pt idx="116">
                  <c:v>7</c:v>
                </c:pt>
                <c:pt idx="117">
                  <c:v>-2</c:v>
                </c:pt>
                <c:pt idx="118">
                  <c:v>-3</c:v>
                </c:pt>
                <c:pt idx="119">
                  <c:v>5</c:v>
                </c:pt>
                <c:pt idx="120">
                  <c:v>1</c:v>
                </c:pt>
                <c:pt idx="121">
                  <c:v>-5</c:v>
                </c:pt>
                <c:pt idx="122">
                  <c:v>-4</c:v>
                </c:pt>
                <c:pt idx="123">
                  <c:v>1</c:v>
                </c:pt>
                <c:pt idx="124">
                  <c:v>0</c:v>
                </c:pt>
                <c:pt idx="125">
                  <c:v>4</c:v>
                </c:pt>
                <c:pt idx="126">
                  <c:v>-1</c:v>
                </c:pt>
                <c:pt idx="127">
                  <c:v>0</c:v>
                </c:pt>
                <c:pt idx="128">
                  <c:v>-4</c:v>
                </c:pt>
                <c:pt idx="129">
                  <c:v>3</c:v>
                </c:pt>
                <c:pt idx="130">
                  <c:v>0</c:v>
                </c:pt>
                <c:pt idx="131">
                  <c:v>0</c:v>
                </c:pt>
                <c:pt idx="132">
                  <c:v>1</c:v>
                </c:pt>
                <c:pt idx="133">
                  <c:v>3</c:v>
                </c:pt>
                <c:pt idx="134">
                  <c:v>-1</c:v>
                </c:pt>
                <c:pt idx="135">
                  <c:v>0</c:v>
                </c:pt>
                <c:pt idx="136">
                  <c:v>1</c:v>
                </c:pt>
                <c:pt idx="137">
                  <c:v>-2</c:v>
                </c:pt>
                <c:pt idx="138">
                  <c:v>5</c:v>
                </c:pt>
                <c:pt idx="139">
                  <c:v>4</c:v>
                </c:pt>
                <c:pt idx="140">
                  <c:v>5</c:v>
                </c:pt>
                <c:pt idx="141">
                  <c:v>3</c:v>
                </c:pt>
                <c:pt idx="142">
                  <c:v>5</c:v>
                </c:pt>
                <c:pt idx="143">
                  <c:v>5</c:v>
                </c:pt>
                <c:pt idx="144">
                  <c:v>2</c:v>
                </c:pt>
                <c:pt idx="145">
                  <c:v>0</c:v>
                </c:pt>
                <c:pt idx="146">
                  <c:v>4</c:v>
                </c:pt>
                <c:pt idx="147">
                  <c:v>2</c:v>
                </c:pt>
                <c:pt idx="148">
                  <c:v>-2</c:v>
                </c:pt>
                <c:pt idx="149">
                  <c:v>2</c:v>
                </c:pt>
                <c:pt idx="150">
                  <c:v>-3</c:v>
                </c:pt>
                <c:pt idx="151">
                  <c:v>-3</c:v>
                </c:pt>
                <c:pt idx="152">
                  <c:v>-1</c:v>
                </c:pt>
                <c:pt idx="153">
                  <c:v>0</c:v>
                </c:pt>
                <c:pt idx="154">
                  <c:v>-3</c:v>
                </c:pt>
                <c:pt idx="155">
                  <c:v>0</c:v>
                </c:pt>
                <c:pt idx="156">
                  <c:v>-2</c:v>
                </c:pt>
                <c:pt idx="157">
                  <c:v>-1</c:v>
                </c:pt>
                <c:pt idx="158">
                  <c:v>-1</c:v>
                </c:pt>
                <c:pt idx="159">
                  <c:v>2</c:v>
                </c:pt>
                <c:pt idx="160">
                  <c:v>-3</c:v>
                </c:pt>
                <c:pt idx="161">
                  <c:v>-1</c:v>
                </c:pt>
                <c:pt idx="162">
                  <c:v>0</c:v>
                </c:pt>
                <c:pt idx="163">
                  <c:v>1</c:v>
                </c:pt>
                <c:pt idx="164">
                  <c:v>4</c:v>
                </c:pt>
                <c:pt idx="165">
                  <c:v>0</c:v>
                </c:pt>
                <c:pt idx="166">
                  <c:v>3</c:v>
                </c:pt>
                <c:pt idx="167">
                  <c:v>2</c:v>
                </c:pt>
                <c:pt idx="168">
                  <c:v>2</c:v>
                </c:pt>
                <c:pt idx="169">
                  <c:v>1</c:v>
                </c:pt>
                <c:pt idx="170">
                  <c:v>0</c:v>
                </c:pt>
                <c:pt idx="171">
                  <c:v>-1</c:v>
                </c:pt>
                <c:pt idx="172">
                  <c:v>2</c:v>
                </c:pt>
                <c:pt idx="173">
                  <c:v>-4</c:v>
                </c:pt>
                <c:pt idx="174">
                  <c:v>3</c:v>
                </c:pt>
                <c:pt idx="175">
                  <c:v>2</c:v>
                </c:pt>
                <c:pt idx="176">
                  <c:v>-3</c:v>
                </c:pt>
                <c:pt idx="177">
                  <c:v>-4</c:v>
                </c:pt>
                <c:pt idx="178">
                  <c:v>-8</c:v>
                </c:pt>
                <c:pt idx="179">
                  <c:v>-9</c:v>
                </c:pt>
                <c:pt idx="180">
                  <c:v>-3</c:v>
                </c:pt>
                <c:pt idx="181">
                  <c:v>-3</c:v>
                </c:pt>
                <c:pt idx="182">
                  <c:v>-2</c:v>
                </c:pt>
                <c:pt idx="183">
                  <c:v>-6</c:v>
                </c:pt>
                <c:pt idx="184">
                  <c:v>-3</c:v>
                </c:pt>
                <c:pt idx="185">
                  <c:v>-2</c:v>
                </c:pt>
                <c:pt idx="186">
                  <c:v>-5</c:v>
                </c:pt>
                <c:pt idx="187">
                  <c:v>-2</c:v>
                </c:pt>
                <c:pt idx="188">
                  <c:v>-8</c:v>
                </c:pt>
                <c:pt idx="189">
                  <c:v>-7</c:v>
                </c:pt>
                <c:pt idx="190">
                  <c:v>-1</c:v>
                </c:pt>
                <c:pt idx="191">
                  <c:v>-6</c:v>
                </c:pt>
                <c:pt idx="192">
                  <c:v>-4</c:v>
                </c:pt>
                <c:pt idx="193">
                  <c:v>-6</c:v>
                </c:pt>
                <c:pt idx="194">
                  <c:v>-2</c:v>
                </c:pt>
                <c:pt idx="195">
                  <c:v>0</c:v>
                </c:pt>
                <c:pt idx="196">
                  <c:v>2</c:v>
                </c:pt>
                <c:pt idx="197">
                  <c:v>3</c:v>
                </c:pt>
                <c:pt idx="198">
                  <c:v>-3</c:v>
                </c:pt>
                <c:pt idx="199">
                  <c:v>-4</c:v>
                </c:pt>
                <c:pt idx="200">
                  <c:v>-3</c:v>
                </c:pt>
                <c:pt idx="201">
                  <c:v>4</c:v>
                </c:pt>
                <c:pt idx="202">
                  <c:v>-2</c:v>
                </c:pt>
                <c:pt idx="203">
                  <c:v>5</c:v>
                </c:pt>
                <c:pt idx="204">
                  <c:v>-4</c:v>
                </c:pt>
                <c:pt idx="205">
                  <c:v>-1</c:v>
                </c:pt>
                <c:pt idx="206">
                  <c:v>-9</c:v>
                </c:pt>
                <c:pt idx="207">
                  <c:v>-4</c:v>
                </c:pt>
                <c:pt idx="208">
                  <c:v>-4</c:v>
                </c:pt>
                <c:pt idx="209">
                  <c:v>-3</c:v>
                </c:pt>
                <c:pt idx="210">
                  <c:v>2</c:v>
                </c:pt>
                <c:pt idx="211">
                  <c:v>0</c:v>
                </c:pt>
                <c:pt idx="212">
                  <c:v>3</c:v>
                </c:pt>
                <c:pt idx="213">
                  <c:v>2</c:v>
                </c:pt>
                <c:pt idx="214">
                  <c:v>3</c:v>
                </c:pt>
                <c:pt idx="215">
                  <c:v>8</c:v>
                </c:pt>
                <c:pt idx="216">
                  <c:v>9</c:v>
                </c:pt>
                <c:pt idx="217">
                  <c:v>7</c:v>
                </c:pt>
                <c:pt idx="218">
                  <c:v>12</c:v>
                </c:pt>
                <c:pt idx="219">
                  <c:v>6</c:v>
                </c:pt>
                <c:pt idx="220">
                  <c:v>5</c:v>
                </c:pt>
                <c:pt idx="221">
                  <c:v>4</c:v>
                </c:pt>
                <c:pt idx="222">
                  <c:v>3</c:v>
                </c:pt>
                <c:pt idx="223">
                  <c:v>5</c:v>
                </c:pt>
                <c:pt idx="224">
                  <c:v>4</c:v>
                </c:pt>
                <c:pt idx="225">
                  <c:v>2</c:v>
                </c:pt>
                <c:pt idx="226">
                  <c:v>7</c:v>
                </c:pt>
                <c:pt idx="227">
                  <c:v>-3</c:v>
                </c:pt>
                <c:pt idx="228">
                  <c:v>-2</c:v>
                </c:pt>
                <c:pt idx="229">
                  <c:v>3</c:v>
                </c:pt>
                <c:pt idx="230">
                  <c:v>-3</c:v>
                </c:pt>
                <c:pt idx="231">
                  <c:v>-3</c:v>
                </c:pt>
                <c:pt idx="232">
                  <c:v>2</c:v>
                </c:pt>
                <c:pt idx="233">
                  <c:v>-1</c:v>
                </c:pt>
                <c:pt idx="234">
                  <c:v>-1</c:v>
                </c:pt>
                <c:pt idx="235">
                  <c:v>-2</c:v>
                </c:pt>
                <c:pt idx="236">
                  <c:v>3</c:v>
                </c:pt>
                <c:pt idx="237">
                  <c:v>2</c:v>
                </c:pt>
                <c:pt idx="238">
                  <c:v>-6</c:v>
                </c:pt>
                <c:pt idx="239">
                  <c:v>-2</c:v>
                </c:pt>
                <c:pt idx="240">
                  <c:v>2</c:v>
                </c:pt>
                <c:pt idx="241">
                  <c:v>0</c:v>
                </c:pt>
                <c:pt idx="242">
                  <c:v>-1</c:v>
                </c:pt>
                <c:pt idx="243">
                  <c:v>5</c:v>
                </c:pt>
                <c:pt idx="244">
                  <c:v>-1</c:v>
                </c:pt>
                <c:pt idx="245">
                  <c:v>-4</c:v>
                </c:pt>
                <c:pt idx="246">
                  <c:v>1</c:v>
                </c:pt>
                <c:pt idx="247">
                  <c:v>0</c:v>
                </c:pt>
                <c:pt idx="248">
                  <c:v>0</c:v>
                </c:pt>
                <c:pt idx="249">
                  <c:v>-1</c:v>
                </c:pt>
                <c:pt idx="250">
                  <c:v>6</c:v>
                </c:pt>
                <c:pt idx="251">
                  <c:v>-5</c:v>
                </c:pt>
                <c:pt idx="252">
                  <c:v>0</c:v>
                </c:pt>
                <c:pt idx="253">
                  <c:v>-3</c:v>
                </c:pt>
                <c:pt idx="254">
                  <c:v>3</c:v>
                </c:pt>
                <c:pt idx="255">
                  <c:v>-3</c:v>
                </c:pt>
                <c:pt idx="256">
                  <c:v>-1</c:v>
                </c:pt>
                <c:pt idx="257">
                  <c:v>3</c:v>
                </c:pt>
                <c:pt idx="258">
                  <c:v>-2</c:v>
                </c:pt>
                <c:pt idx="259">
                  <c:v>-2</c:v>
                </c:pt>
                <c:pt idx="260">
                  <c:v>-3</c:v>
                </c:pt>
                <c:pt idx="261">
                  <c:v>-5</c:v>
                </c:pt>
                <c:pt idx="262">
                  <c:v>-8</c:v>
                </c:pt>
                <c:pt idx="263">
                  <c:v>1</c:v>
                </c:pt>
                <c:pt idx="264">
                  <c:v>-8</c:v>
                </c:pt>
                <c:pt idx="265">
                  <c:v>-2</c:v>
                </c:pt>
                <c:pt idx="266">
                  <c:v>-9</c:v>
                </c:pt>
                <c:pt idx="267">
                  <c:v>-8</c:v>
                </c:pt>
                <c:pt idx="268">
                  <c:v>-11</c:v>
                </c:pt>
                <c:pt idx="269">
                  <c:v>-7</c:v>
                </c:pt>
                <c:pt idx="270">
                  <c:v>-8</c:v>
                </c:pt>
                <c:pt idx="271">
                  <c:v>-6</c:v>
                </c:pt>
                <c:pt idx="272">
                  <c:v>-7</c:v>
                </c:pt>
                <c:pt idx="273">
                  <c:v>-11</c:v>
                </c:pt>
                <c:pt idx="274">
                  <c:v>-15</c:v>
                </c:pt>
                <c:pt idx="275">
                  <c:v>-17</c:v>
                </c:pt>
                <c:pt idx="276">
                  <c:v>-15</c:v>
                </c:pt>
                <c:pt idx="277">
                  <c:v>-14</c:v>
                </c:pt>
                <c:pt idx="278">
                  <c:v>-13</c:v>
                </c:pt>
                <c:pt idx="279">
                  <c:v>-10</c:v>
                </c:pt>
                <c:pt idx="280">
                  <c:v>-7</c:v>
                </c:pt>
                <c:pt idx="281">
                  <c:v>-6</c:v>
                </c:pt>
                <c:pt idx="282">
                  <c:v>-8</c:v>
                </c:pt>
                <c:pt idx="283">
                  <c:v>-9</c:v>
                </c:pt>
                <c:pt idx="284">
                  <c:v>-11</c:v>
                </c:pt>
                <c:pt idx="285">
                  <c:v>-1</c:v>
                </c:pt>
                <c:pt idx="286">
                  <c:v>1</c:v>
                </c:pt>
                <c:pt idx="287">
                  <c:v>4</c:v>
                </c:pt>
                <c:pt idx="288">
                  <c:v>5</c:v>
                </c:pt>
                <c:pt idx="289">
                  <c:v>2</c:v>
                </c:pt>
                <c:pt idx="290">
                  <c:v>8</c:v>
                </c:pt>
                <c:pt idx="291">
                  <c:v>4</c:v>
                </c:pt>
                <c:pt idx="292">
                  <c:v>6</c:v>
                </c:pt>
                <c:pt idx="293">
                  <c:v>2</c:v>
                </c:pt>
                <c:pt idx="294">
                  <c:v>5</c:v>
                </c:pt>
                <c:pt idx="295">
                  <c:v>1</c:v>
                </c:pt>
                <c:pt idx="296">
                  <c:v>1</c:v>
                </c:pt>
                <c:pt idx="297">
                  <c:v>2</c:v>
                </c:pt>
                <c:pt idx="298">
                  <c:v>7</c:v>
                </c:pt>
                <c:pt idx="299">
                  <c:v>8</c:v>
                </c:pt>
                <c:pt idx="300">
                  <c:v>4</c:v>
                </c:pt>
                <c:pt idx="301">
                  <c:v>6</c:v>
                </c:pt>
                <c:pt idx="302">
                  <c:v>4</c:v>
                </c:pt>
                <c:pt idx="303">
                  <c:v>3</c:v>
                </c:pt>
                <c:pt idx="304">
                  <c:v>-2</c:v>
                </c:pt>
                <c:pt idx="305">
                  <c:v>2</c:v>
                </c:pt>
                <c:pt idx="306">
                  <c:v>0</c:v>
                </c:pt>
                <c:pt idx="307">
                  <c:v>4</c:v>
                </c:pt>
                <c:pt idx="308">
                  <c:v>7</c:v>
                </c:pt>
                <c:pt idx="309">
                  <c:v>2</c:v>
                </c:pt>
                <c:pt idx="310">
                  <c:v>3</c:v>
                </c:pt>
                <c:pt idx="311">
                  <c:v>0</c:v>
                </c:pt>
                <c:pt idx="312">
                  <c:v>2</c:v>
                </c:pt>
                <c:pt idx="313">
                  <c:v>-1</c:v>
                </c:pt>
                <c:pt idx="314">
                  <c:v>-2</c:v>
                </c:pt>
                <c:pt idx="315">
                  <c:v>3</c:v>
                </c:pt>
                <c:pt idx="316">
                  <c:v>7</c:v>
                </c:pt>
                <c:pt idx="317">
                  <c:v>0</c:v>
                </c:pt>
                <c:pt idx="318">
                  <c:v>3</c:v>
                </c:pt>
                <c:pt idx="319">
                  <c:v>5</c:v>
                </c:pt>
                <c:pt idx="320">
                  <c:v>0</c:v>
                </c:pt>
                <c:pt idx="321">
                  <c:v>1</c:v>
                </c:pt>
                <c:pt idx="322">
                  <c:v>-2</c:v>
                </c:pt>
                <c:pt idx="323">
                  <c:v>-5</c:v>
                </c:pt>
                <c:pt idx="324">
                  <c:v>-2</c:v>
                </c:pt>
                <c:pt idx="325">
                  <c:v>0</c:v>
                </c:pt>
                <c:pt idx="326">
                  <c:v>0</c:v>
                </c:pt>
                <c:pt idx="327">
                  <c:v>1</c:v>
                </c:pt>
                <c:pt idx="328">
                  <c:v>-1</c:v>
                </c:pt>
                <c:pt idx="329">
                  <c:v>4</c:v>
                </c:pt>
                <c:pt idx="330">
                  <c:v>4</c:v>
                </c:pt>
                <c:pt idx="331">
                  <c:v>0</c:v>
                </c:pt>
                <c:pt idx="332">
                  <c:v>5</c:v>
                </c:pt>
                <c:pt idx="333">
                  <c:v>1</c:v>
                </c:pt>
                <c:pt idx="334">
                  <c:v>4</c:v>
                </c:pt>
                <c:pt idx="335">
                  <c:v>7</c:v>
                </c:pt>
                <c:pt idx="336">
                  <c:v>9</c:v>
                </c:pt>
                <c:pt idx="337">
                  <c:v>3</c:v>
                </c:pt>
                <c:pt idx="338">
                  <c:v>5</c:v>
                </c:pt>
                <c:pt idx="339">
                  <c:v>2</c:v>
                </c:pt>
                <c:pt idx="340">
                  <c:v>5</c:v>
                </c:pt>
                <c:pt idx="341">
                  <c:v>5</c:v>
                </c:pt>
                <c:pt idx="342">
                  <c:v>4</c:v>
                </c:pt>
                <c:pt idx="343">
                  <c:v>0</c:v>
                </c:pt>
                <c:pt idx="344">
                  <c:v>0</c:v>
                </c:pt>
                <c:pt idx="345">
                  <c:v>5</c:v>
                </c:pt>
                <c:pt idx="346">
                  <c:v>2</c:v>
                </c:pt>
                <c:pt idx="347">
                  <c:v>7</c:v>
                </c:pt>
                <c:pt idx="348">
                  <c:v>2</c:v>
                </c:pt>
                <c:pt idx="349">
                  <c:v>5</c:v>
                </c:pt>
                <c:pt idx="350">
                  <c:v>5</c:v>
                </c:pt>
                <c:pt idx="351">
                  <c:v>3</c:v>
                </c:pt>
                <c:pt idx="352">
                  <c:v>2</c:v>
                </c:pt>
                <c:pt idx="353">
                  <c:v>-3</c:v>
                </c:pt>
                <c:pt idx="354">
                  <c:v>-1</c:v>
                </c:pt>
                <c:pt idx="355">
                  <c:v>3</c:v>
                </c:pt>
                <c:pt idx="356">
                  <c:v>3</c:v>
                </c:pt>
                <c:pt idx="357">
                  <c:v>1</c:v>
                </c:pt>
                <c:pt idx="358">
                  <c:v>0</c:v>
                </c:pt>
                <c:pt idx="359">
                  <c:v>0</c:v>
                </c:pt>
                <c:pt idx="360">
                  <c:v>-2</c:v>
                </c:pt>
                <c:pt idx="361">
                  <c:v>-2</c:v>
                </c:pt>
                <c:pt idx="362">
                  <c:v>-3</c:v>
                </c:pt>
                <c:pt idx="363">
                  <c:v>0</c:v>
                </c:pt>
                <c:pt idx="364">
                  <c:v>-1</c:v>
                </c:pt>
                <c:pt idx="365">
                  <c:v>2</c:v>
                </c:pt>
                <c:pt idx="366">
                  <c:v>0</c:v>
                </c:pt>
                <c:pt idx="367">
                  <c:v>-2</c:v>
                </c:pt>
                <c:pt idx="368">
                  <c:v>-2</c:v>
                </c:pt>
                <c:pt idx="369">
                  <c:v>-1</c:v>
                </c:pt>
                <c:pt idx="370">
                  <c:v>4</c:v>
                </c:pt>
                <c:pt idx="371">
                  <c:v>1</c:v>
                </c:pt>
                <c:pt idx="372">
                  <c:v>7</c:v>
                </c:pt>
                <c:pt idx="373">
                  <c:v>5</c:v>
                </c:pt>
                <c:pt idx="374">
                  <c:v>7</c:v>
                </c:pt>
                <c:pt idx="375">
                  <c:v>5</c:v>
                </c:pt>
                <c:pt idx="376">
                  <c:v>6</c:v>
                </c:pt>
                <c:pt idx="377">
                  <c:v>4</c:v>
                </c:pt>
                <c:pt idx="378">
                  <c:v>7</c:v>
                </c:pt>
                <c:pt idx="379">
                  <c:v>9</c:v>
                </c:pt>
                <c:pt idx="380">
                  <c:v>9</c:v>
                </c:pt>
                <c:pt idx="381">
                  <c:v>8</c:v>
                </c:pt>
                <c:pt idx="382">
                  <c:v>9</c:v>
                </c:pt>
                <c:pt idx="383">
                  <c:v>4</c:v>
                </c:pt>
                <c:pt idx="384">
                  <c:v>2</c:v>
                </c:pt>
                <c:pt idx="385">
                  <c:v>3</c:v>
                </c:pt>
                <c:pt idx="386">
                  <c:v>4</c:v>
                </c:pt>
                <c:pt idx="387">
                  <c:v>0</c:v>
                </c:pt>
                <c:pt idx="388">
                  <c:v>0</c:v>
                </c:pt>
                <c:pt idx="389">
                  <c:v>5</c:v>
                </c:pt>
                <c:pt idx="390">
                  <c:v>4</c:v>
                </c:pt>
                <c:pt idx="391">
                  <c:v>8</c:v>
                </c:pt>
                <c:pt idx="392">
                  <c:v>4</c:v>
                </c:pt>
                <c:pt idx="393">
                  <c:v>4</c:v>
                </c:pt>
                <c:pt idx="394">
                  <c:v>-2</c:v>
                </c:pt>
                <c:pt idx="395">
                  <c:v>3</c:v>
                </c:pt>
                <c:pt idx="396">
                  <c:v>-2</c:v>
                </c:pt>
                <c:pt idx="397">
                  <c:v>-2</c:v>
                </c:pt>
                <c:pt idx="398">
                  <c:v>-2</c:v>
                </c:pt>
                <c:pt idx="399">
                  <c:v>4</c:v>
                </c:pt>
                <c:pt idx="400">
                  <c:v>3</c:v>
                </c:pt>
                <c:pt idx="401">
                  <c:v>-1</c:v>
                </c:pt>
                <c:pt idx="402">
                  <c:v>-2</c:v>
                </c:pt>
                <c:pt idx="403">
                  <c:v>-6</c:v>
                </c:pt>
                <c:pt idx="404">
                  <c:v>-6</c:v>
                </c:pt>
                <c:pt idx="405">
                  <c:v>-4</c:v>
                </c:pt>
                <c:pt idx="406">
                  <c:v>-1</c:v>
                </c:pt>
                <c:pt idx="407">
                  <c:v>-4</c:v>
                </c:pt>
                <c:pt idx="408">
                  <c:v>1</c:v>
                </c:pt>
                <c:pt idx="409">
                  <c:v>5</c:v>
                </c:pt>
                <c:pt idx="410">
                  <c:v>-9</c:v>
                </c:pt>
                <c:pt idx="411">
                  <c:v>-19</c:v>
                </c:pt>
                <c:pt idx="412">
                  <c:v>-13</c:v>
                </c:pt>
                <c:pt idx="413">
                  <c:v>-3</c:v>
                </c:pt>
                <c:pt idx="414">
                  <c:v>-3</c:v>
                </c:pt>
                <c:pt idx="415">
                  <c:v>1</c:v>
                </c:pt>
                <c:pt idx="416">
                  <c:v>6</c:v>
                </c:pt>
                <c:pt idx="417">
                  <c:v>0</c:v>
                </c:pt>
                <c:pt idx="418">
                  <c:v>0</c:v>
                </c:pt>
                <c:pt idx="419">
                  <c:v>-2</c:v>
                </c:pt>
              </c:numCache>
            </c:numRef>
          </c:val>
          <c:smooth val="0"/>
          <c:extLst>
            <c:ext xmlns:c16="http://schemas.microsoft.com/office/drawing/2014/chart" uri="{C3380CC4-5D6E-409C-BE32-E72D297353CC}">
              <c16:uniqueId val="{00000000-0949-487E-8B53-B997EE8BE9E1}"/>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'Employment Plans'!$D$1</c:f>
              <c:strCache>
                <c:ptCount val="1"/>
                <c:pt idx="0">
                  <c:v>Plans to Increase Employment YoY</c:v>
                </c:pt>
              </c:strCache>
            </c:strRef>
          </c:tx>
          <c:spPr>
            <a:ln w="19050" cap="rnd">
              <a:solidFill>
                <a:schemeClr val="accent4">
                  <a:lumMod val="40000"/>
                  <a:lumOff val="60000"/>
                </a:schemeClr>
              </a:solidFill>
              <a:round/>
            </a:ln>
            <a:effectLst/>
          </c:spPr>
          <c:marker>
            <c:symbol val="none"/>
          </c:marker>
          <c:cat>
            <c:numRef>
              <c:f>'Employment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'Employment Plans'!$D$2:$D$2999</c:f>
              <c:numCache>
                <c:formatCode>0.000</c:formatCode>
                <c:ptCount val="2998"/>
                <c:pt idx="12">
                  <c:v>-2</c:v>
                </c:pt>
                <c:pt idx="13">
                  <c:v>0</c:v>
                </c:pt>
                <c:pt idx="14">
                  <c:v>-4</c:v>
                </c:pt>
                <c:pt idx="15">
                  <c:v>1</c:v>
                </c:pt>
                <c:pt idx="16">
                  <c:v>2</c:v>
                </c:pt>
                <c:pt idx="17">
                  <c:v>1</c:v>
                </c:pt>
                <c:pt idx="18">
                  <c:v>2</c:v>
                </c:pt>
                <c:pt idx="19">
                  <c:v>9</c:v>
                </c:pt>
                <c:pt idx="20">
                  <c:v>9</c:v>
                </c:pt>
                <c:pt idx="21">
                  <c:v>3</c:v>
                </c:pt>
                <c:pt idx="22">
                  <c:v>3</c:v>
                </c:pt>
                <c:pt idx="23">
                  <c:v>0</c:v>
                </c:pt>
                <c:pt idx="24">
                  <c:v>5</c:v>
                </c:pt>
                <c:pt idx="25">
                  <c:v>3</c:v>
                </c:pt>
                <c:pt idx="26">
                  <c:v>4</c:v>
                </c:pt>
                <c:pt idx="27">
                  <c:v>3</c:v>
                </c:pt>
                <c:pt idx="28">
                  <c:v>0</c:v>
                </c:pt>
                <c:pt idx="29">
                  <c:v>1</c:v>
                </c:pt>
                <c:pt idx="30">
                  <c:v>0</c:v>
                </c:pt>
                <c:pt idx="31">
                  <c:v>-2</c:v>
                </c:pt>
                <c:pt idx="32">
                  <c:v>3</c:v>
                </c:pt>
                <c:pt idx="33">
                  <c:v>3</c:v>
                </c:pt>
                <c:pt idx="34">
                  <c:v>2</c:v>
                </c:pt>
                <c:pt idx="35">
                  <c:v>2</c:v>
                </c:pt>
                <c:pt idx="36">
                  <c:v>-1</c:v>
                </c:pt>
                <c:pt idx="37">
                  <c:v>3</c:v>
                </c:pt>
                <c:pt idx="38">
                  <c:v>1</c:v>
                </c:pt>
                <c:pt idx="39">
                  <c:v>-2</c:v>
                </c:pt>
                <c:pt idx="40">
                  <c:v>0</c:v>
                </c:pt>
                <c:pt idx="41">
                  <c:v>-5</c:v>
                </c:pt>
                <c:pt idx="42">
                  <c:v>-2</c:v>
                </c:pt>
                <c:pt idx="43">
                  <c:v>-6</c:v>
                </c:pt>
                <c:pt idx="44">
                  <c:v>-5</c:v>
                </c:pt>
                <c:pt idx="45">
                  <c:v>-1</c:v>
                </c:pt>
                <c:pt idx="46">
                  <c:v>-1</c:v>
                </c:pt>
                <c:pt idx="47">
                  <c:v>-3</c:v>
                </c:pt>
                <c:pt idx="48">
                  <c:v>-2</c:v>
                </c:pt>
                <c:pt idx="49">
                  <c:v>-2</c:v>
                </c:pt>
                <c:pt idx="50">
                  <c:v>-3</c:v>
                </c:pt>
                <c:pt idx="51">
                  <c:v>-1</c:v>
                </c:pt>
                <c:pt idx="52">
                  <c:v>1</c:v>
                </c:pt>
                <c:pt idx="53">
                  <c:v>3</c:v>
                </c:pt>
                <c:pt idx="54">
                  <c:v>1</c:v>
                </c:pt>
                <c:pt idx="55">
                  <c:v>0</c:v>
                </c:pt>
                <c:pt idx="56">
                  <c:v>-4</c:v>
                </c:pt>
                <c:pt idx="57">
                  <c:v>-8</c:v>
                </c:pt>
                <c:pt idx="58">
                  <c:v>-10</c:v>
                </c:pt>
                <c:pt idx="59">
                  <c:v>-8</c:v>
                </c:pt>
                <c:pt idx="60">
                  <c:v>-8</c:v>
                </c:pt>
                <c:pt idx="61">
                  <c:v>-7</c:v>
                </c:pt>
                <c:pt idx="62">
                  <c:v>-1</c:v>
                </c:pt>
                <c:pt idx="63">
                  <c:v>0</c:v>
                </c:pt>
                <c:pt idx="64">
                  <c:v>-4</c:v>
                </c:pt>
                <c:pt idx="65">
                  <c:v>-3</c:v>
                </c:pt>
                <c:pt idx="66">
                  <c:v>-2</c:v>
                </c:pt>
                <c:pt idx="67">
                  <c:v>-6</c:v>
                </c:pt>
                <c:pt idx="68">
                  <c:v>0</c:v>
                </c:pt>
                <c:pt idx="69">
                  <c:v>0</c:v>
                </c:pt>
                <c:pt idx="70">
                  <c:v>2</c:v>
                </c:pt>
                <c:pt idx="71">
                  <c:v>0</c:v>
                </c:pt>
                <c:pt idx="72">
                  <c:v>1</c:v>
                </c:pt>
                <c:pt idx="73">
                  <c:v>3</c:v>
                </c:pt>
                <c:pt idx="74">
                  <c:v>-5</c:v>
                </c:pt>
                <c:pt idx="75">
                  <c:v>-3</c:v>
                </c:pt>
                <c:pt idx="76">
                  <c:v>-2</c:v>
                </c:pt>
                <c:pt idx="77">
                  <c:v>1</c:v>
                </c:pt>
                <c:pt idx="78">
                  <c:v>-1</c:v>
                </c:pt>
                <c:pt idx="79">
                  <c:v>4</c:v>
                </c:pt>
                <c:pt idx="80">
                  <c:v>0</c:v>
                </c:pt>
                <c:pt idx="81">
                  <c:v>2</c:v>
                </c:pt>
                <c:pt idx="82">
                  <c:v>4</c:v>
                </c:pt>
                <c:pt idx="83">
                  <c:v>7</c:v>
                </c:pt>
                <c:pt idx="84">
                  <c:v>5</c:v>
                </c:pt>
                <c:pt idx="85">
                  <c:v>-1</c:v>
                </c:pt>
                <c:pt idx="86">
                  <c:v>3</c:v>
                </c:pt>
                <c:pt idx="87">
                  <c:v>2</c:v>
                </c:pt>
                <c:pt idx="88">
                  <c:v>3</c:v>
                </c:pt>
                <c:pt idx="89">
                  <c:v>-2</c:v>
                </c:pt>
                <c:pt idx="90">
                  <c:v>-1</c:v>
                </c:pt>
                <c:pt idx="91">
                  <c:v>0</c:v>
                </c:pt>
                <c:pt idx="92">
                  <c:v>2</c:v>
                </c:pt>
                <c:pt idx="93">
                  <c:v>1</c:v>
                </c:pt>
                <c:pt idx="94">
                  <c:v>4</c:v>
                </c:pt>
                <c:pt idx="95">
                  <c:v>4</c:v>
                </c:pt>
                <c:pt idx="96">
                  <c:v>4</c:v>
                </c:pt>
                <c:pt idx="97">
                  <c:v>5</c:v>
                </c:pt>
                <c:pt idx="98">
                  <c:v>8</c:v>
                </c:pt>
                <c:pt idx="99">
                  <c:v>2</c:v>
                </c:pt>
                <c:pt idx="100">
                  <c:v>4</c:v>
                </c:pt>
                <c:pt idx="101">
                  <c:v>4</c:v>
                </c:pt>
                <c:pt idx="102">
                  <c:v>7</c:v>
                </c:pt>
                <c:pt idx="103">
                  <c:v>5</c:v>
                </c:pt>
                <c:pt idx="104">
                  <c:v>3</c:v>
                </c:pt>
                <c:pt idx="105">
                  <c:v>7</c:v>
                </c:pt>
                <c:pt idx="106">
                  <c:v>7</c:v>
                </c:pt>
                <c:pt idx="107">
                  <c:v>-2</c:v>
                </c:pt>
                <c:pt idx="108">
                  <c:v>3</c:v>
                </c:pt>
                <c:pt idx="109">
                  <c:v>7</c:v>
                </c:pt>
                <c:pt idx="110">
                  <c:v>2</c:v>
                </c:pt>
                <c:pt idx="111">
                  <c:v>4</c:v>
                </c:pt>
                <c:pt idx="112">
                  <c:v>3</c:v>
                </c:pt>
                <c:pt idx="113">
                  <c:v>3</c:v>
                </c:pt>
                <c:pt idx="114">
                  <c:v>2</c:v>
                </c:pt>
                <c:pt idx="115">
                  <c:v>5</c:v>
                </c:pt>
                <c:pt idx="116">
                  <c:v>7</c:v>
                </c:pt>
                <c:pt idx="117">
                  <c:v>-2</c:v>
                </c:pt>
                <c:pt idx="118">
                  <c:v>-3</c:v>
                </c:pt>
                <c:pt idx="119">
                  <c:v>5</c:v>
                </c:pt>
                <c:pt idx="120">
                  <c:v>1</c:v>
                </c:pt>
                <c:pt idx="121">
                  <c:v>-5</c:v>
                </c:pt>
                <c:pt idx="122">
                  <c:v>-4</c:v>
                </c:pt>
                <c:pt idx="123">
                  <c:v>1</c:v>
                </c:pt>
                <c:pt idx="124">
                  <c:v>0</c:v>
                </c:pt>
                <c:pt idx="125">
                  <c:v>4</c:v>
                </c:pt>
                <c:pt idx="126">
                  <c:v>-1</c:v>
                </c:pt>
                <c:pt idx="127">
                  <c:v>0</c:v>
                </c:pt>
                <c:pt idx="128">
                  <c:v>-4</c:v>
                </c:pt>
                <c:pt idx="129">
                  <c:v>3</c:v>
                </c:pt>
                <c:pt idx="130">
                  <c:v>0</c:v>
                </c:pt>
                <c:pt idx="131">
                  <c:v>0</c:v>
                </c:pt>
                <c:pt idx="132">
                  <c:v>1</c:v>
                </c:pt>
                <c:pt idx="133">
                  <c:v>3</c:v>
                </c:pt>
                <c:pt idx="134">
                  <c:v>-1</c:v>
                </c:pt>
                <c:pt idx="135">
                  <c:v>0</c:v>
                </c:pt>
                <c:pt idx="136">
                  <c:v>1</c:v>
                </c:pt>
                <c:pt idx="137">
                  <c:v>-2</c:v>
                </c:pt>
                <c:pt idx="138">
                  <c:v>5</c:v>
                </c:pt>
                <c:pt idx="139">
                  <c:v>4</c:v>
                </c:pt>
                <c:pt idx="140">
                  <c:v>5</c:v>
                </c:pt>
                <c:pt idx="141">
                  <c:v>3</c:v>
                </c:pt>
                <c:pt idx="142">
                  <c:v>5</c:v>
                </c:pt>
                <c:pt idx="143">
                  <c:v>5</c:v>
                </c:pt>
                <c:pt idx="144">
                  <c:v>2</c:v>
                </c:pt>
                <c:pt idx="145">
                  <c:v>0</c:v>
                </c:pt>
                <c:pt idx="146">
                  <c:v>4</c:v>
                </c:pt>
                <c:pt idx="147">
                  <c:v>2</c:v>
                </c:pt>
                <c:pt idx="148">
                  <c:v>-2</c:v>
                </c:pt>
                <c:pt idx="149">
                  <c:v>2</c:v>
                </c:pt>
                <c:pt idx="150">
                  <c:v>-3</c:v>
                </c:pt>
                <c:pt idx="151">
                  <c:v>-3</c:v>
                </c:pt>
                <c:pt idx="152">
                  <c:v>-1</c:v>
                </c:pt>
                <c:pt idx="153">
                  <c:v>0</c:v>
                </c:pt>
                <c:pt idx="154">
                  <c:v>-3</c:v>
                </c:pt>
                <c:pt idx="155">
                  <c:v>0</c:v>
                </c:pt>
                <c:pt idx="156">
                  <c:v>-2</c:v>
                </c:pt>
                <c:pt idx="157">
                  <c:v>-1</c:v>
                </c:pt>
                <c:pt idx="158">
                  <c:v>-1</c:v>
                </c:pt>
                <c:pt idx="159">
                  <c:v>2</c:v>
                </c:pt>
                <c:pt idx="160">
                  <c:v>-3</c:v>
                </c:pt>
                <c:pt idx="161">
                  <c:v>-1</c:v>
                </c:pt>
                <c:pt idx="162">
                  <c:v>0</c:v>
                </c:pt>
                <c:pt idx="163">
                  <c:v>1</c:v>
                </c:pt>
                <c:pt idx="164">
                  <c:v>4</c:v>
                </c:pt>
                <c:pt idx="165">
                  <c:v>0</c:v>
                </c:pt>
                <c:pt idx="166">
                  <c:v>3</c:v>
                </c:pt>
                <c:pt idx="167">
                  <c:v>2</c:v>
                </c:pt>
                <c:pt idx="168">
                  <c:v>2</c:v>
                </c:pt>
                <c:pt idx="169">
                  <c:v>1</c:v>
                </c:pt>
                <c:pt idx="170">
                  <c:v>0</c:v>
                </c:pt>
                <c:pt idx="171">
                  <c:v>-1</c:v>
                </c:pt>
                <c:pt idx="172">
                  <c:v>2</c:v>
                </c:pt>
                <c:pt idx="173">
                  <c:v>-4</c:v>
                </c:pt>
                <c:pt idx="174">
                  <c:v>3</c:v>
                </c:pt>
                <c:pt idx="175">
                  <c:v>2</c:v>
                </c:pt>
                <c:pt idx="176">
                  <c:v>-3</c:v>
                </c:pt>
                <c:pt idx="177">
                  <c:v>-4</c:v>
                </c:pt>
                <c:pt idx="178">
                  <c:v>-8</c:v>
                </c:pt>
                <c:pt idx="179">
                  <c:v>-9</c:v>
                </c:pt>
                <c:pt idx="180">
                  <c:v>-3</c:v>
                </c:pt>
                <c:pt idx="181">
                  <c:v>-3</c:v>
                </c:pt>
                <c:pt idx="182">
                  <c:v>-2</c:v>
                </c:pt>
                <c:pt idx="183">
                  <c:v>-6</c:v>
                </c:pt>
                <c:pt idx="184">
                  <c:v>-3</c:v>
                </c:pt>
                <c:pt idx="185">
                  <c:v>-2</c:v>
                </c:pt>
                <c:pt idx="186">
                  <c:v>-5</c:v>
                </c:pt>
                <c:pt idx="187">
                  <c:v>-2</c:v>
                </c:pt>
                <c:pt idx="188">
                  <c:v>-8</c:v>
                </c:pt>
                <c:pt idx="189">
                  <c:v>-7</c:v>
                </c:pt>
                <c:pt idx="190">
                  <c:v>-1</c:v>
                </c:pt>
                <c:pt idx="191">
                  <c:v>-6</c:v>
                </c:pt>
                <c:pt idx="192">
                  <c:v>-4</c:v>
                </c:pt>
                <c:pt idx="193">
                  <c:v>-6</c:v>
                </c:pt>
                <c:pt idx="194">
                  <c:v>-2</c:v>
                </c:pt>
                <c:pt idx="195">
                  <c:v>0</c:v>
                </c:pt>
                <c:pt idx="196">
                  <c:v>2</c:v>
                </c:pt>
                <c:pt idx="197">
                  <c:v>3</c:v>
                </c:pt>
                <c:pt idx="198">
                  <c:v>-3</c:v>
                </c:pt>
                <c:pt idx="199">
                  <c:v>-4</c:v>
                </c:pt>
                <c:pt idx="200">
                  <c:v>-3</c:v>
                </c:pt>
                <c:pt idx="201">
                  <c:v>4</c:v>
                </c:pt>
                <c:pt idx="202">
                  <c:v>-2</c:v>
                </c:pt>
                <c:pt idx="203">
                  <c:v>5</c:v>
                </c:pt>
                <c:pt idx="204">
                  <c:v>-4</c:v>
                </c:pt>
                <c:pt idx="205">
                  <c:v>-1</c:v>
                </c:pt>
                <c:pt idx="206">
                  <c:v>-9</c:v>
                </c:pt>
                <c:pt idx="207">
                  <c:v>-4</c:v>
                </c:pt>
                <c:pt idx="208">
                  <c:v>-4</c:v>
                </c:pt>
                <c:pt idx="209">
                  <c:v>-3</c:v>
                </c:pt>
                <c:pt idx="210">
                  <c:v>2</c:v>
                </c:pt>
                <c:pt idx="211">
                  <c:v>0</c:v>
                </c:pt>
                <c:pt idx="212">
                  <c:v>3</c:v>
                </c:pt>
                <c:pt idx="213">
                  <c:v>2</c:v>
                </c:pt>
                <c:pt idx="214">
                  <c:v>3</c:v>
                </c:pt>
                <c:pt idx="215">
                  <c:v>8</c:v>
                </c:pt>
                <c:pt idx="216">
                  <c:v>9</c:v>
                </c:pt>
                <c:pt idx="217">
                  <c:v>7</c:v>
                </c:pt>
                <c:pt idx="218">
                  <c:v>12</c:v>
                </c:pt>
                <c:pt idx="219">
                  <c:v>6</c:v>
                </c:pt>
                <c:pt idx="220">
                  <c:v>5</c:v>
                </c:pt>
                <c:pt idx="221">
                  <c:v>4</c:v>
                </c:pt>
                <c:pt idx="222">
                  <c:v>3</c:v>
                </c:pt>
                <c:pt idx="223">
                  <c:v>5</c:v>
                </c:pt>
                <c:pt idx="224">
                  <c:v>4</c:v>
                </c:pt>
                <c:pt idx="225">
                  <c:v>2</c:v>
                </c:pt>
                <c:pt idx="226">
                  <c:v>7</c:v>
                </c:pt>
                <c:pt idx="227">
                  <c:v>-3</c:v>
                </c:pt>
                <c:pt idx="228">
                  <c:v>-2</c:v>
                </c:pt>
                <c:pt idx="229">
                  <c:v>3</c:v>
                </c:pt>
                <c:pt idx="230">
                  <c:v>-3</c:v>
                </c:pt>
                <c:pt idx="231">
                  <c:v>-3</c:v>
                </c:pt>
                <c:pt idx="232">
                  <c:v>2</c:v>
                </c:pt>
                <c:pt idx="233">
                  <c:v>-1</c:v>
                </c:pt>
                <c:pt idx="234">
                  <c:v>-1</c:v>
                </c:pt>
                <c:pt idx="235">
                  <c:v>-2</c:v>
                </c:pt>
                <c:pt idx="236">
                  <c:v>3</c:v>
                </c:pt>
                <c:pt idx="237">
                  <c:v>2</c:v>
                </c:pt>
                <c:pt idx="238">
                  <c:v>-6</c:v>
                </c:pt>
                <c:pt idx="239">
                  <c:v>-2</c:v>
                </c:pt>
                <c:pt idx="240">
                  <c:v>2</c:v>
                </c:pt>
                <c:pt idx="241">
                  <c:v>0</c:v>
                </c:pt>
                <c:pt idx="242">
                  <c:v>-1</c:v>
                </c:pt>
                <c:pt idx="243">
                  <c:v>5</c:v>
                </c:pt>
                <c:pt idx="244">
                  <c:v>-1</c:v>
                </c:pt>
                <c:pt idx="245">
                  <c:v>-4</c:v>
                </c:pt>
                <c:pt idx="246">
                  <c:v>1</c:v>
                </c:pt>
                <c:pt idx="247">
                  <c:v>0</c:v>
                </c:pt>
                <c:pt idx="248">
                  <c:v>0</c:v>
                </c:pt>
                <c:pt idx="249">
                  <c:v>-1</c:v>
                </c:pt>
                <c:pt idx="250">
                  <c:v>6</c:v>
                </c:pt>
                <c:pt idx="251">
                  <c:v>-5</c:v>
                </c:pt>
                <c:pt idx="252">
                  <c:v>0</c:v>
                </c:pt>
                <c:pt idx="253">
                  <c:v>-3</c:v>
                </c:pt>
                <c:pt idx="254">
                  <c:v>3</c:v>
                </c:pt>
                <c:pt idx="255">
                  <c:v>-3</c:v>
                </c:pt>
                <c:pt idx="256">
                  <c:v>-1</c:v>
                </c:pt>
                <c:pt idx="257">
                  <c:v>3</c:v>
                </c:pt>
                <c:pt idx="258">
                  <c:v>-2</c:v>
                </c:pt>
                <c:pt idx="259">
                  <c:v>-2</c:v>
                </c:pt>
                <c:pt idx="260">
                  <c:v>-3</c:v>
                </c:pt>
                <c:pt idx="261">
                  <c:v>-5</c:v>
                </c:pt>
                <c:pt idx="262">
                  <c:v>-8</c:v>
                </c:pt>
                <c:pt idx="263">
                  <c:v>1</c:v>
                </c:pt>
                <c:pt idx="264">
                  <c:v>-8</c:v>
                </c:pt>
                <c:pt idx="265">
                  <c:v>-2</c:v>
                </c:pt>
                <c:pt idx="266">
                  <c:v>-9</c:v>
                </c:pt>
                <c:pt idx="267">
                  <c:v>-8</c:v>
                </c:pt>
                <c:pt idx="268">
                  <c:v>-11</c:v>
                </c:pt>
                <c:pt idx="269">
                  <c:v>-7</c:v>
                </c:pt>
                <c:pt idx="270">
                  <c:v>-8</c:v>
                </c:pt>
                <c:pt idx="271">
                  <c:v>-6</c:v>
                </c:pt>
                <c:pt idx="272">
                  <c:v>-7</c:v>
                </c:pt>
                <c:pt idx="273">
                  <c:v>-11</c:v>
                </c:pt>
                <c:pt idx="274">
                  <c:v>-15</c:v>
                </c:pt>
                <c:pt idx="275">
                  <c:v>-17</c:v>
                </c:pt>
                <c:pt idx="276">
                  <c:v>-15</c:v>
                </c:pt>
                <c:pt idx="277">
                  <c:v>-14</c:v>
                </c:pt>
                <c:pt idx="278">
                  <c:v>-13</c:v>
                </c:pt>
                <c:pt idx="279">
                  <c:v>-10</c:v>
                </c:pt>
                <c:pt idx="280">
                  <c:v>-7</c:v>
                </c:pt>
                <c:pt idx="281">
                  <c:v>-6</c:v>
                </c:pt>
                <c:pt idx="282">
                  <c:v>-8</c:v>
                </c:pt>
                <c:pt idx="283">
                  <c:v>-9</c:v>
                </c:pt>
                <c:pt idx="284">
                  <c:v>-11</c:v>
                </c:pt>
                <c:pt idx="285">
                  <c:v>-1</c:v>
                </c:pt>
                <c:pt idx="286">
                  <c:v>1</c:v>
                </c:pt>
                <c:pt idx="287">
                  <c:v>4</c:v>
                </c:pt>
                <c:pt idx="288">
                  <c:v>5</c:v>
                </c:pt>
                <c:pt idx="289">
                  <c:v>2</c:v>
                </c:pt>
                <c:pt idx="290">
                  <c:v>8</c:v>
                </c:pt>
                <c:pt idx="291">
                  <c:v>4</c:v>
                </c:pt>
                <c:pt idx="292">
                  <c:v>6</c:v>
                </c:pt>
                <c:pt idx="293">
                  <c:v>2</c:v>
                </c:pt>
                <c:pt idx="294">
                  <c:v>5</c:v>
                </c:pt>
                <c:pt idx="295">
                  <c:v>1</c:v>
                </c:pt>
                <c:pt idx="296">
                  <c:v>1</c:v>
                </c:pt>
                <c:pt idx="297">
                  <c:v>2</c:v>
                </c:pt>
                <c:pt idx="298">
                  <c:v>7</c:v>
                </c:pt>
                <c:pt idx="299">
                  <c:v>8</c:v>
                </c:pt>
                <c:pt idx="300">
                  <c:v>4</c:v>
                </c:pt>
                <c:pt idx="301">
                  <c:v>6</c:v>
                </c:pt>
                <c:pt idx="302">
                  <c:v>4</c:v>
                </c:pt>
                <c:pt idx="303">
                  <c:v>3</c:v>
                </c:pt>
                <c:pt idx="304">
                  <c:v>-2</c:v>
                </c:pt>
                <c:pt idx="305">
                  <c:v>2</c:v>
                </c:pt>
                <c:pt idx="306">
                  <c:v>0</c:v>
                </c:pt>
                <c:pt idx="307">
                  <c:v>4</c:v>
                </c:pt>
                <c:pt idx="308">
                  <c:v>7</c:v>
                </c:pt>
                <c:pt idx="309">
                  <c:v>2</c:v>
                </c:pt>
                <c:pt idx="310">
                  <c:v>3</c:v>
                </c:pt>
                <c:pt idx="311">
                  <c:v>0</c:v>
                </c:pt>
                <c:pt idx="312">
                  <c:v>2</c:v>
                </c:pt>
                <c:pt idx="313">
                  <c:v>-1</c:v>
                </c:pt>
                <c:pt idx="314">
                  <c:v>-2</c:v>
                </c:pt>
                <c:pt idx="315">
                  <c:v>3</c:v>
                </c:pt>
                <c:pt idx="316">
                  <c:v>7</c:v>
                </c:pt>
                <c:pt idx="317">
                  <c:v>0</c:v>
                </c:pt>
                <c:pt idx="318">
                  <c:v>3</c:v>
                </c:pt>
                <c:pt idx="319">
                  <c:v>5</c:v>
                </c:pt>
                <c:pt idx="320">
                  <c:v>0</c:v>
                </c:pt>
                <c:pt idx="321">
                  <c:v>1</c:v>
                </c:pt>
                <c:pt idx="322">
                  <c:v>-2</c:v>
                </c:pt>
                <c:pt idx="323">
                  <c:v>-5</c:v>
                </c:pt>
                <c:pt idx="324">
                  <c:v>-2</c:v>
                </c:pt>
                <c:pt idx="325">
                  <c:v>0</c:v>
                </c:pt>
                <c:pt idx="326">
                  <c:v>0</c:v>
                </c:pt>
                <c:pt idx="327">
                  <c:v>1</c:v>
                </c:pt>
                <c:pt idx="328">
                  <c:v>-1</c:v>
                </c:pt>
                <c:pt idx="329">
                  <c:v>4</c:v>
                </c:pt>
                <c:pt idx="330">
                  <c:v>4</c:v>
                </c:pt>
                <c:pt idx="331">
                  <c:v>0</c:v>
                </c:pt>
                <c:pt idx="332">
                  <c:v>5</c:v>
                </c:pt>
                <c:pt idx="333">
                  <c:v>1</c:v>
                </c:pt>
                <c:pt idx="334">
                  <c:v>4</c:v>
                </c:pt>
                <c:pt idx="335">
                  <c:v>7</c:v>
                </c:pt>
                <c:pt idx="336">
                  <c:v>9</c:v>
                </c:pt>
                <c:pt idx="337">
                  <c:v>3</c:v>
                </c:pt>
                <c:pt idx="338">
                  <c:v>5</c:v>
                </c:pt>
                <c:pt idx="339">
                  <c:v>2</c:v>
                </c:pt>
                <c:pt idx="340">
                  <c:v>5</c:v>
                </c:pt>
                <c:pt idx="341">
                  <c:v>5</c:v>
                </c:pt>
                <c:pt idx="342">
                  <c:v>4</c:v>
                </c:pt>
                <c:pt idx="343">
                  <c:v>0</c:v>
                </c:pt>
                <c:pt idx="344">
                  <c:v>0</c:v>
                </c:pt>
                <c:pt idx="345">
                  <c:v>5</c:v>
                </c:pt>
                <c:pt idx="346">
                  <c:v>2</c:v>
                </c:pt>
                <c:pt idx="347">
                  <c:v>7</c:v>
                </c:pt>
                <c:pt idx="348">
                  <c:v>2</c:v>
                </c:pt>
                <c:pt idx="349">
                  <c:v>5</c:v>
                </c:pt>
                <c:pt idx="350">
                  <c:v>5</c:v>
                </c:pt>
                <c:pt idx="351">
                  <c:v>3</c:v>
                </c:pt>
                <c:pt idx="352">
                  <c:v>2</c:v>
                </c:pt>
                <c:pt idx="353">
                  <c:v>-3</c:v>
                </c:pt>
                <c:pt idx="354">
                  <c:v>-1</c:v>
                </c:pt>
                <c:pt idx="355">
                  <c:v>3</c:v>
                </c:pt>
                <c:pt idx="356">
                  <c:v>3</c:v>
                </c:pt>
                <c:pt idx="357">
                  <c:v>1</c:v>
                </c:pt>
                <c:pt idx="358">
                  <c:v>0</c:v>
                </c:pt>
                <c:pt idx="359">
                  <c:v>0</c:v>
                </c:pt>
                <c:pt idx="360">
                  <c:v>-2</c:v>
                </c:pt>
                <c:pt idx="361">
                  <c:v>-2</c:v>
                </c:pt>
                <c:pt idx="362">
                  <c:v>-3</c:v>
                </c:pt>
                <c:pt idx="363">
                  <c:v>0</c:v>
                </c:pt>
                <c:pt idx="364">
                  <c:v>-1</c:v>
                </c:pt>
                <c:pt idx="365">
                  <c:v>2</c:v>
                </c:pt>
                <c:pt idx="366">
                  <c:v>0</c:v>
                </c:pt>
                <c:pt idx="367">
                  <c:v>-2</c:v>
                </c:pt>
                <c:pt idx="368">
                  <c:v>-2</c:v>
                </c:pt>
                <c:pt idx="369">
                  <c:v>-1</c:v>
                </c:pt>
                <c:pt idx="370">
                  <c:v>4</c:v>
                </c:pt>
                <c:pt idx="371">
                  <c:v>1</c:v>
                </c:pt>
                <c:pt idx="372">
                  <c:v>7</c:v>
                </c:pt>
                <c:pt idx="373">
                  <c:v>5</c:v>
                </c:pt>
                <c:pt idx="374">
                  <c:v>7</c:v>
                </c:pt>
                <c:pt idx="375">
                  <c:v>5</c:v>
                </c:pt>
                <c:pt idx="376">
                  <c:v>6</c:v>
                </c:pt>
                <c:pt idx="377">
                  <c:v>4</c:v>
                </c:pt>
                <c:pt idx="378">
                  <c:v>7</c:v>
                </c:pt>
                <c:pt idx="379">
                  <c:v>9</c:v>
                </c:pt>
                <c:pt idx="380">
                  <c:v>9</c:v>
                </c:pt>
                <c:pt idx="381">
                  <c:v>8</c:v>
                </c:pt>
                <c:pt idx="382">
                  <c:v>9</c:v>
                </c:pt>
                <c:pt idx="383">
                  <c:v>4</c:v>
                </c:pt>
                <c:pt idx="384">
                  <c:v>2</c:v>
                </c:pt>
                <c:pt idx="385">
                  <c:v>3</c:v>
                </c:pt>
                <c:pt idx="386">
                  <c:v>4</c:v>
                </c:pt>
                <c:pt idx="387">
                  <c:v>0</c:v>
                </c:pt>
                <c:pt idx="388">
                  <c:v>0</c:v>
                </c:pt>
                <c:pt idx="389">
                  <c:v>5</c:v>
                </c:pt>
                <c:pt idx="390">
                  <c:v>4</c:v>
                </c:pt>
                <c:pt idx="391">
                  <c:v>8</c:v>
                </c:pt>
                <c:pt idx="392">
                  <c:v>4</c:v>
                </c:pt>
                <c:pt idx="393">
                  <c:v>4</c:v>
                </c:pt>
                <c:pt idx="394">
                  <c:v>-2</c:v>
                </c:pt>
                <c:pt idx="395">
                  <c:v>3</c:v>
                </c:pt>
                <c:pt idx="396">
                  <c:v>-2</c:v>
                </c:pt>
                <c:pt idx="397">
                  <c:v>-2</c:v>
                </c:pt>
                <c:pt idx="398">
                  <c:v>-2</c:v>
                </c:pt>
                <c:pt idx="399">
                  <c:v>4</c:v>
                </c:pt>
                <c:pt idx="400">
                  <c:v>3</c:v>
                </c:pt>
                <c:pt idx="401">
                  <c:v>-1</c:v>
                </c:pt>
                <c:pt idx="402">
                  <c:v>-2</c:v>
                </c:pt>
                <c:pt idx="403">
                  <c:v>-6</c:v>
                </c:pt>
                <c:pt idx="404">
                  <c:v>-6</c:v>
                </c:pt>
                <c:pt idx="405">
                  <c:v>-4</c:v>
                </c:pt>
                <c:pt idx="406">
                  <c:v>-1</c:v>
                </c:pt>
                <c:pt idx="407">
                  <c:v>-4</c:v>
                </c:pt>
                <c:pt idx="408">
                  <c:v>1</c:v>
                </c:pt>
                <c:pt idx="409">
                  <c:v>5</c:v>
                </c:pt>
                <c:pt idx="410">
                  <c:v>-9</c:v>
                </c:pt>
                <c:pt idx="411">
                  <c:v>-19</c:v>
                </c:pt>
                <c:pt idx="412">
                  <c:v>-13</c:v>
                </c:pt>
                <c:pt idx="413">
                  <c:v>-3</c:v>
                </c:pt>
                <c:pt idx="414">
                  <c:v>-3</c:v>
                </c:pt>
                <c:pt idx="415">
                  <c:v>1</c:v>
                </c:pt>
                <c:pt idx="416">
                  <c:v>6</c:v>
                </c:pt>
                <c:pt idx="417">
                  <c:v>0</c:v>
                </c:pt>
                <c:pt idx="418">
                  <c:v>0</c:v>
                </c:pt>
                <c:pt idx="419">
                  <c:v>-2</c:v>
                </c:pt>
              </c:numCache>
            </c:numRef>
          </c:val>
          <c:smooth val="0"/>
          <c:extLst>
            <c:ext xmlns:c16="http://schemas.microsoft.com/office/drawing/2014/chart" uri="{C3380CC4-5D6E-409C-BE32-E72D297353CC}">
              <c16:uniqueId val="{00000000-0D0F-4A4C-9844-4AFD0A4C2732}"/>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'Employment Plans'!$C$1</c:f>
              <c:strCache>
                <c:ptCount val="1"/>
                <c:pt idx="0">
                  <c:v>Plans to Increase Employment - 3mma</c:v>
                </c:pt>
              </c:strCache>
            </c:strRef>
          </c:tx>
          <c:spPr>
            <a:ln w="19050" cap="rnd">
              <a:solidFill>
                <a:schemeClr val="bg1"/>
              </a:solidFill>
              <a:round/>
            </a:ln>
            <a:effectLst/>
          </c:spPr>
          <c:marker>
            <c:symbol val="none"/>
          </c:marker>
          <c:cat>
            <c:numRef>
              <c:f>'Employment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'Employment Plans'!$C$2:$C$2999</c:f>
              <c:numCache>
                <c:formatCode>0.000</c:formatCode>
                <c:ptCount val="2998"/>
                <c:pt idx="2">
                  <c:v>9.6666666666666661</c:v>
                </c:pt>
                <c:pt idx="3">
                  <c:v>9.6666666666666661</c:v>
                </c:pt>
                <c:pt idx="4">
                  <c:v>10.333333333333334</c:v>
                </c:pt>
                <c:pt idx="5">
                  <c:v>9.3333333333333339</c:v>
                </c:pt>
                <c:pt idx="6">
                  <c:v>9</c:v>
                </c:pt>
                <c:pt idx="7">
                  <c:v>7.666666666666667</c:v>
                </c:pt>
                <c:pt idx="8">
                  <c:v>5</c:v>
                </c:pt>
                <c:pt idx="9">
                  <c:v>4.666666666666667</c:v>
                </c:pt>
                <c:pt idx="10">
                  <c:v>5</c:v>
                </c:pt>
                <c:pt idx="11">
                  <c:v>7.333333333333333</c:v>
                </c:pt>
                <c:pt idx="12">
                  <c:v>7.333333333333333</c:v>
                </c:pt>
                <c:pt idx="13">
                  <c:v>7.666666666666667</c:v>
                </c:pt>
                <c:pt idx="14">
                  <c:v>7.666666666666667</c:v>
                </c:pt>
                <c:pt idx="15">
                  <c:v>8.6666666666666661</c:v>
                </c:pt>
                <c:pt idx="16">
                  <c:v>10</c:v>
                </c:pt>
                <c:pt idx="17">
                  <c:v>10.666666666666666</c:v>
                </c:pt>
                <c:pt idx="18">
                  <c:v>10.666666666666666</c:v>
                </c:pt>
                <c:pt idx="19">
                  <c:v>11.666666666666666</c:v>
                </c:pt>
                <c:pt idx="20">
                  <c:v>11.666666666666666</c:v>
                </c:pt>
                <c:pt idx="21">
                  <c:v>11.666666666666666</c:v>
                </c:pt>
                <c:pt idx="22">
                  <c:v>10</c:v>
                </c:pt>
                <c:pt idx="23">
                  <c:v>9.3333333333333339</c:v>
                </c:pt>
                <c:pt idx="24">
                  <c:v>10</c:v>
                </c:pt>
                <c:pt idx="25">
                  <c:v>10.333333333333334</c:v>
                </c:pt>
                <c:pt idx="26">
                  <c:v>11.666666666666666</c:v>
                </c:pt>
                <c:pt idx="27">
                  <c:v>12</c:v>
                </c:pt>
                <c:pt idx="28">
                  <c:v>12.333333333333334</c:v>
                </c:pt>
                <c:pt idx="29">
                  <c:v>12</c:v>
                </c:pt>
                <c:pt idx="30">
                  <c:v>11</c:v>
                </c:pt>
                <c:pt idx="31">
                  <c:v>11.333333333333334</c:v>
                </c:pt>
                <c:pt idx="32">
                  <c:v>12</c:v>
                </c:pt>
                <c:pt idx="33">
                  <c:v>13</c:v>
                </c:pt>
                <c:pt idx="34">
                  <c:v>12.666666666666666</c:v>
                </c:pt>
                <c:pt idx="35">
                  <c:v>11.666666666666666</c:v>
                </c:pt>
                <c:pt idx="36">
                  <c:v>11</c:v>
                </c:pt>
                <c:pt idx="37">
                  <c:v>11.666666666666666</c:v>
                </c:pt>
                <c:pt idx="38">
                  <c:v>12.666666666666666</c:v>
                </c:pt>
                <c:pt idx="39">
                  <c:v>12.666666666666666</c:v>
                </c:pt>
                <c:pt idx="40">
                  <c:v>12</c:v>
                </c:pt>
                <c:pt idx="41">
                  <c:v>9.6666666666666661</c:v>
                </c:pt>
                <c:pt idx="42">
                  <c:v>8.6666666666666661</c:v>
                </c:pt>
                <c:pt idx="43">
                  <c:v>7</c:v>
                </c:pt>
                <c:pt idx="44">
                  <c:v>7.666666666666667</c:v>
                </c:pt>
                <c:pt idx="45">
                  <c:v>9</c:v>
                </c:pt>
                <c:pt idx="46">
                  <c:v>10.333333333333334</c:v>
                </c:pt>
                <c:pt idx="47">
                  <c:v>10</c:v>
                </c:pt>
                <c:pt idx="48">
                  <c:v>9</c:v>
                </c:pt>
                <c:pt idx="49">
                  <c:v>9.3333333333333339</c:v>
                </c:pt>
                <c:pt idx="50">
                  <c:v>10.333333333333334</c:v>
                </c:pt>
                <c:pt idx="51">
                  <c:v>10.666666666666666</c:v>
                </c:pt>
                <c:pt idx="52">
                  <c:v>11</c:v>
                </c:pt>
                <c:pt idx="53">
                  <c:v>10.666666666666666</c:v>
                </c:pt>
                <c:pt idx="54">
                  <c:v>10.333333333333334</c:v>
                </c:pt>
                <c:pt idx="55">
                  <c:v>8.3333333333333339</c:v>
                </c:pt>
                <c:pt idx="56">
                  <c:v>6.666666666666667</c:v>
                </c:pt>
                <c:pt idx="57">
                  <c:v>5</c:v>
                </c:pt>
                <c:pt idx="58">
                  <c:v>3</c:v>
                </c:pt>
                <c:pt idx="59">
                  <c:v>1.3333333333333333</c:v>
                </c:pt>
                <c:pt idx="60">
                  <c:v>0.33333333333333331</c:v>
                </c:pt>
                <c:pt idx="61">
                  <c:v>1.6666666666666667</c:v>
                </c:pt>
                <c:pt idx="62">
                  <c:v>5</c:v>
                </c:pt>
                <c:pt idx="63">
                  <c:v>8</c:v>
                </c:pt>
                <c:pt idx="64">
                  <c:v>9.3333333333333339</c:v>
                </c:pt>
                <c:pt idx="65">
                  <c:v>8.3333333333333339</c:v>
                </c:pt>
                <c:pt idx="66">
                  <c:v>7.333333333333333</c:v>
                </c:pt>
                <c:pt idx="67">
                  <c:v>4.666666666666667</c:v>
                </c:pt>
                <c:pt idx="68">
                  <c:v>4</c:v>
                </c:pt>
                <c:pt idx="69">
                  <c:v>3</c:v>
                </c:pt>
                <c:pt idx="70">
                  <c:v>3.6666666666666665</c:v>
                </c:pt>
                <c:pt idx="71">
                  <c:v>2</c:v>
                </c:pt>
                <c:pt idx="72">
                  <c:v>1.3333333333333333</c:v>
                </c:pt>
                <c:pt idx="73">
                  <c:v>3</c:v>
                </c:pt>
                <c:pt idx="74">
                  <c:v>4.666666666666667</c:v>
                </c:pt>
                <c:pt idx="75">
                  <c:v>6.333333333333333</c:v>
                </c:pt>
                <c:pt idx="76">
                  <c:v>6</c:v>
                </c:pt>
                <c:pt idx="77">
                  <c:v>7</c:v>
                </c:pt>
                <c:pt idx="78">
                  <c:v>6.666666666666667</c:v>
                </c:pt>
                <c:pt idx="79">
                  <c:v>6</c:v>
                </c:pt>
                <c:pt idx="80">
                  <c:v>5</c:v>
                </c:pt>
                <c:pt idx="81">
                  <c:v>5</c:v>
                </c:pt>
                <c:pt idx="82">
                  <c:v>5.666666666666667</c:v>
                </c:pt>
                <c:pt idx="83">
                  <c:v>6.333333333333333</c:v>
                </c:pt>
                <c:pt idx="84">
                  <c:v>6.666666666666667</c:v>
                </c:pt>
                <c:pt idx="85">
                  <c:v>6.666666666666667</c:v>
                </c:pt>
                <c:pt idx="86">
                  <c:v>7</c:v>
                </c:pt>
                <c:pt idx="87">
                  <c:v>7.666666666666667</c:v>
                </c:pt>
                <c:pt idx="88">
                  <c:v>8.6666666666666661</c:v>
                </c:pt>
                <c:pt idx="89">
                  <c:v>8</c:v>
                </c:pt>
                <c:pt idx="90">
                  <c:v>6.666666666666667</c:v>
                </c:pt>
                <c:pt idx="91">
                  <c:v>5</c:v>
                </c:pt>
                <c:pt idx="92">
                  <c:v>5.333333333333333</c:v>
                </c:pt>
                <c:pt idx="93">
                  <c:v>6</c:v>
                </c:pt>
                <c:pt idx="94">
                  <c:v>8</c:v>
                </c:pt>
                <c:pt idx="95">
                  <c:v>9.3333333333333339</c:v>
                </c:pt>
                <c:pt idx="96">
                  <c:v>10.666666666666666</c:v>
                </c:pt>
                <c:pt idx="97">
                  <c:v>11</c:v>
                </c:pt>
                <c:pt idx="98">
                  <c:v>12.666666666666666</c:v>
                </c:pt>
                <c:pt idx="99">
                  <c:v>12.666666666666666</c:v>
                </c:pt>
                <c:pt idx="100">
                  <c:v>13.333333333333334</c:v>
                </c:pt>
                <c:pt idx="101">
                  <c:v>11.333333333333334</c:v>
                </c:pt>
                <c:pt idx="102">
                  <c:v>11.666666666666666</c:v>
                </c:pt>
                <c:pt idx="103">
                  <c:v>10.333333333333334</c:v>
                </c:pt>
                <c:pt idx="104">
                  <c:v>10.333333333333334</c:v>
                </c:pt>
                <c:pt idx="105">
                  <c:v>11</c:v>
                </c:pt>
                <c:pt idx="106">
                  <c:v>13.666666666666666</c:v>
                </c:pt>
                <c:pt idx="107">
                  <c:v>13.333333333333334</c:v>
                </c:pt>
                <c:pt idx="108">
                  <c:v>13.333333333333334</c:v>
                </c:pt>
                <c:pt idx="109">
                  <c:v>13.666666666666666</c:v>
                </c:pt>
                <c:pt idx="110">
                  <c:v>16.666666666666668</c:v>
                </c:pt>
                <c:pt idx="111">
                  <c:v>17</c:v>
                </c:pt>
                <c:pt idx="112">
                  <c:v>16.333333333333332</c:v>
                </c:pt>
                <c:pt idx="113">
                  <c:v>14.666666666666666</c:v>
                </c:pt>
                <c:pt idx="114">
                  <c:v>14.333333333333334</c:v>
                </c:pt>
                <c:pt idx="115">
                  <c:v>13.666666666666666</c:v>
                </c:pt>
                <c:pt idx="116">
                  <c:v>15</c:v>
                </c:pt>
                <c:pt idx="117">
                  <c:v>14.333333333333334</c:v>
                </c:pt>
                <c:pt idx="118">
                  <c:v>14.333333333333334</c:v>
                </c:pt>
                <c:pt idx="119">
                  <c:v>13.333333333333334</c:v>
                </c:pt>
                <c:pt idx="120">
                  <c:v>14.333333333333334</c:v>
                </c:pt>
                <c:pt idx="121">
                  <c:v>14</c:v>
                </c:pt>
                <c:pt idx="122">
                  <c:v>14</c:v>
                </c:pt>
                <c:pt idx="123">
                  <c:v>14.333333333333334</c:v>
                </c:pt>
                <c:pt idx="124">
                  <c:v>15.333333333333334</c:v>
                </c:pt>
                <c:pt idx="125">
                  <c:v>16.333333333333332</c:v>
                </c:pt>
                <c:pt idx="126">
                  <c:v>15.333333333333334</c:v>
                </c:pt>
                <c:pt idx="127">
                  <c:v>14.666666666666666</c:v>
                </c:pt>
                <c:pt idx="128">
                  <c:v>13.333333333333334</c:v>
                </c:pt>
                <c:pt idx="129">
                  <c:v>14</c:v>
                </c:pt>
                <c:pt idx="130">
                  <c:v>14</c:v>
                </c:pt>
                <c:pt idx="131">
                  <c:v>14.333333333333334</c:v>
                </c:pt>
                <c:pt idx="132">
                  <c:v>14.666666666666666</c:v>
                </c:pt>
                <c:pt idx="133">
                  <c:v>15.333333333333334</c:v>
                </c:pt>
                <c:pt idx="134">
                  <c:v>15</c:v>
                </c:pt>
                <c:pt idx="135">
                  <c:v>15</c:v>
                </c:pt>
                <c:pt idx="136">
                  <c:v>15.333333333333334</c:v>
                </c:pt>
                <c:pt idx="137">
                  <c:v>16</c:v>
                </c:pt>
                <c:pt idx="138">
                  <c:v>16.666666666666668</c:v>
                </c:pt>
                <c:pt idx="139">
                  <c:v>17</c:v>
                </c:pt>
                <c:pt idx="140">
                  <c:v>18</c:v>
                </c:pt>
                <c:pt idx="141">
                  <c:v>18</c:v>
                </c:pt>
                <c:pt idx="142">
                  <c:v>18.333333333333332</c:v>
                </c:pt>
                <c:pt idx="143">
                  <c:v>18.666666666666668</c:v>
                </c:pt>
                <c:pt idx="144">
                  <c:v>18.666666666666668</c:v>
                </c:pt>
                <c:pt idx="145">
                  <c:v>17.666666666666668</c:v>
                </c:pt>
                <c:pt idx="146">
                  <c:v>17</c:v>
                </c:pt>
                <c:pt idx="147">
                  <c:v>17</c:v>
                </c:pt>
                <c:pt idx="148">
                  <c:v>16.666666666666668</c:v>
                </c:pt>
                <c:pt idx="149">
                  <c:v>16.666666666666668</c:v>
                </c:pt>
                <c:pt idx="150">
                  <c:v>15.666666666666666</c:v>
                </c:pt>
                <c:pt idx="151">
                  <c:v>15.666666666666666</c:v>
                </c:pt>
                <c:pt idx="152">
                  <c:v>15.666666666666666</c:v>
                </c:pt>
                <c:pt idx="153">
                  <c:v>16.666666666666668</c:v>
                </c:pt>
                <c:pt idx="154">
                  <c:v>17</c:v>
                </c:pt>
                <c:pt idx="155">
                  <c:v>17.666666666666668</c:v>
                </c:pt>
                <c:pt idx="156">
                  <c:v>17</c:v>
                </c:pt>
                <c:pt idx="157">
                  <c:v>16.666666666666668</c:v>
                </c:pt>
                <c:pt idx="158">
                  <c:v>15.666666666666666</c:v>
                </c:pt>
                <c:pt idx="159">
                  <c:v>17</c:v>
                </c:pt>
                <c:pt idx="160">
                  <c:v>16</c:v>
                </c:pt>
                <c:pt idx="161">
                  <c:v>16</c:v>
                </c:pt>
                <c:pt idx="162">
                  <c:v>14.333333333333334</c:v>
                </c:pt>
                <c:pt idx="163">
                  <c:v>15.666666666666666</c:v>
                </c:pt>
                <c:pt idx="164">
                  <c:v>17.333333333333332</c:v>
                </c:pt>
                <c:pt idx="165">
                  <c:v>18.333333333333332</c:v>
                </c:pt>
                <c:pt idx="166">
                  <c:v>19.333333333333332</c:v>
                </c:pt>
                <c:pt idx="167">
                  <c:v>19.333333333333332</c:v>
                </c:pt>
                <c:pt idx="168">
                  <c:v>19.333333333333332</c:v>
                </c:pt>
                <c:pt idx="169">
                  <c:v>18.333333333333332</c:v>
                </c:pt>
                <c:pt idx="170">
                  <c:v>16.666666666666668</c:v>
                </c:pt>
                <c:pt idx="171">
                  <c:v>17</c:v>
                </c:pt>
                <c:pt idx="172">
                  <c:v>16.333333333333332</c:v>
                </c:pt>
                <c:pt idx="173">
                  <c:v>15</c:v>
                </c:pt>
                <c:pt idx="174">
                  <c:v>14.666666666666666</c:v>
                </c:pt>
                <c:pt idx="175">
                  <c:v>16</c:v>
                </c:pt>
                <c:pt idx="176">
                  <c:v>18</c:v>
                </c:pt>
                <c:pt idx="177">
                  <c:v>16.666666666666668</c:v>
                </c:pt>
                <c:pt idx="178">
                  <c:v>14.333333333333334</c:v>
                </c:pt>
                <c:pt idx="179">
                  <c:v>12.333333333333334</c:v>
                </c:pt>
                <c:pt idx="180">
                  <c:v>12.666666666666666</c:v>
                </c:pt>
                <c:pt idx="181">
                  <c:v>13.333333333333334</c:v>
                </c:pt>
                <c:pt idx="182">
                  <c:v>14</c:v>
                </c:pt>
                <c:pt idx="183">
                  <c:v>13.333333333333334</c:v>
                </c:pt>
                <c:pt idx="184">
                  <c:v>12.666666666666666</c:v>
                </c:pt>
                <c:pt idx="185">
                  <c:v>11.333333333333334</c:v>
                </c:pt>
                <c:pt idx="186">
                  <c:v>11.333333333333334</c:v>
                </c:pt>
                <c:pt idx="187">
                  <c:v>13</c:v>
                </c:pt>
                <c:pt idx="188">
                  <c:v>13</c:v>
                </c:pt>
                <c:pt idx="189">
                  <c:v>11</c:v>
                </c:pt>
                <c:pt idx="190">
                  <c:v>9</c:v>
                </c:pt>
                <c:pt idx="191">
                  <c:v>7.666666666666667</c:v>
                </c:pt>
                <c:pt idx="192">
                  <c:v>9</c:v>
                </c:pt>
                <c:pt idx="193">
                  <c:v>8</c:v>
                </c:pt>
                <c:pt idx="194">
                  <c:v>10</c:v>
                </c:pt>
                <c:pt idx="195">
                  <c:v>10.666666666666666</c:v>
                </c:pt>
                <c:pt idx="196">
                  <c:v>12.666666666666666</c:v>
                </c:pt>
                <c:pt idx="197">
                  <c:v>13</c:v>
                </c:pt>
                <c:pt idx="198">
                  <c:v>12</c:v>
                </c:pt>
                <c:pt idx="199">
                  <c:v>11.666666666666666</c:v>
                </c:pt>
                <c:pt idx="200">
                  <c:v>9.6666666666666661</c:v>
                </c:pt>
                <c:pt idx="201">
                  <c:v>10</c:v>
                </c:pt>
                <c:pt idx="202">
                  <c:v>8.6666666666666661</c:v>
                </c:pt>
                <c:pt idx="203">
                  <c:v>10</c:v>
                </c:pt>
                <c:pt idx="204">
                  <c:v>8.6666666666666661</c:v>
                </c:pt>
                <c:pt idx="205">
                  <c:v>8</c:v>
                </c:pt>
                <c:pt idx="206">
                  <c:v>5.333333333333333</c:v>
                </c:pt>
                <c:pt idx="207">
                  <c:v>6</c:v>
                </c:pt>
                <c:pt idx="208">
                  <c:v>7</c:v>
                </c:pt>
                <c:pt idx="209">
                  <c:v>9.3333333333333339</c:v>
                </c:pt>
                <c:pt idx="210">
                  <c:v>10.333333333333334</c:v>
                </c:pt>
                <c:pt idx="211">
                  <c:v>11.333333333333334</c:v>
                </c:pt>
                <c:pt idx="212">
                  <c:v>11.333333333333334</c:v>
                </c:pt>
                <c:pt idx="213">
                  <c:v>11.666666666666666</c:v>
                </c:pt>
                <c:pt idx="214">
                  <c:v>11.333333333333334</c:v>
                </c:pt>
                <c:pt idx="215">
                  <c:v>14.333333333333334</c:v>
                </c:pt>
                <c:pt idx="216">
                  <c:v>15.333333333333334</c:v>
                </c:pt>
                <c:pt idx="217">
                  <c:v>16</c:v>
                </c:pt>
                <c:pt idx="218">
                  <c:v>14.666666666666666</c:v>
                </c:pt>
                <c:pt idx="219">
                  <c:v>14.333333333333334</c:v>
                </c:pt>
                <c:pt idx="220">
                  <c:v>14.666666666666666</c:v>
                </c:pt>
                <c:pt idx="221">
                  <c:v>14.333333333333334</c:v>
                </c:pt>
                <c:pt idx="222">
                  <c:v>14.333333333333334</c:v>
                </c:pt>
                <c:pt idx="223">
                  <c:v>15.333333333333334</c:v>
                </c:pt>
                <c:pt idx="224">
                  <c:v>15.333333333333334</c:v>
                </c:pt>
                <c:pt idx="225">
                  <c:v>15.333333333333334</c:v>
                </c:pt>
                <c:pt idx="226">
                  <c:v>15.666666666666666</c:v>
                </c:pt>
                <c:pt idx="227">
                  <c:v>16.333333333333332</c:v>
                </c:pt>
                <c:pt idx="228">
                  <c:v>16</c:v>
                </c:pt>
                <c:pt idx="229">
                  <c:v>15.333333333333334</c:v>
                </c:pt>
                <c:pt idx="230">
                  <c:v>14</c:v>
                </c:pt>
                <c:pt idx="231">
                  <c:v>13.333333333333334</c:v>
                </c:pt>
                <c:pt idx="232">
                  <c:v>13.333333333333334</c:v>
                </c:pt>
                <c:pt idx="233">
                  <c:v>13.666666666666666</c:v>
                </c:pt>
                <c:pt idx="234">
                  <c:v>14.333333333333334</c:v>
                </c:pt>
                <c:pt idx="235">
                  <c:v>14</c:v>
                </c:pt>
                <c:pt idx="236">
                  <c:v>15.333333333333334</c:v>
                </c:pt>
                <c:pt idx="237">
                  <c:v>16.333333333333332</c:v>
                </c:pt>
                <c:pt idx="238">
                  <c:v>15.333333333333334</c:v>
                </c:pt>
                <c:pt idx="239">
                  <c:v>14.333333333333334</c:v>
                </c:pt>
                <c:pt idx="240">
                  <c:v>14</c:v>
                </c:pt>
                <c:pt idx="241">
                  <c:v>15.333333333333334</c:v>
                </c:pt>
                <c:pt idx="242">
                  <c:v>14.333333333333334</c:v>
                </c:pt>
                <c:pt idx="243">
                  <c:v>14.666666666666666</c:v>
                </c:pt>
                <c:pt idx="244">
                  <c:v>14.333333333333334</c:v>
                </c:pt>
                <c:pt idx="245">
                  <c:v>13.666666666666666</c:v>
                </c:pt>
                <c:pt idx="246">
                  <c:v>13</c:v>
                </c:pt>
                <c:pt idx="247">
                  <c:v>13</c:v>
                </c:pt>
                <c:pt idx="248">
                  <c:v>15.666666666666666</c:v>
                </c:pt>
                <c:pt idx="249">
                  <c:v>16</c:v>
                </c:pt>
                <c:pt idx="250">
                  <c:v>17</c:v>
                </c:pt>
                <c:pt idx="251">
                  <c:v>14.333333333333334</c:v>
                </c:pt>
                <c:pt idx="252">
                  <c:v>14.333333333333334</c:v>
                </c:pt>
                <c:pt idx="253">
                  <c:v>12.666666666666666</c:v>
                </c:pt>
                <c:pt idx="254">
                  <c:v>14.333333333333334</c:v>
                </c:pt>
                <c:pt idx="255">
                  <c:v>13.666666666666666</c:v>
                </c:pt>
                <c:pt idx="256">
                  <c:v>14</c:v>
                </c:pt>
                <c:pt idx="257">
                  <c:v>13.333333333333334</c:v>
                </c:pt>
                <c:pt idx="258">
                  <c:v>13</c:v>
                </c:pt>
                <c:pt idx="259">
                  <c:v>12.666666666666666</c:v>
                </c:pt>
                <c:pt idx="260">
                  <c:v>13.333333333333334</c:v>
                </c:pt>
                <c:pt idx="261">
                  <c:v>12.666666666666666</c:v>
                </c:pt>
                <c:pt idx="262">
                  <c:v>11.666666666666666</c:v>
                </c:pt>
                <c:pt idx="263">
                  <c:v>10.333333333333334</c:v>
                </c:pt>
                <c:pt idx="264">
                  <c:v>9.3333333333333339</c:v>
                </c:pt>
                <c:pt idx="265">
                  <c:v>9.6666666666666661</c:v>
                </c:pt>
                <c:pt idx="266">
                  <c:v>8</c:v>
                </c:pt>
                <c:pt idx="267">
                  <c:v>7.333333333333333</c:v>
                </c:pt>
                <c:pt idx="268">
                  <c:v>4.666666666666667</c:v>
                </c:pt>
                <c:pt idx="269">
                  <c:v>4.666666666666667</c:v>
                </c:pt>
                <c:pt idx="270">
                  <c:v>4.333333333333333</c:v>
                </c:pt>
                <c:pt idx="271">
                  <c:v>5.666666666666667</c:v>
                </c:pt>
                <c:pt idx="272">
                  <c:v>6.333333333333333</c:v>
                </c:pt>
                <c:pt idx="273">
                  <c:v>4.666666666666667</c:v>
                </c:pt>
                <c:pt idx="274">
                  <c:v>0.66666666666666663</c:v>
                </c:pt>
                <c:pt idx="275">
                  <c:v>-4</c:v>
                </c:pt>
                <c:pt idx="276">
                  <c:v>-6.333333333333333</c:v>
                </c:pt>
                <c:pt idx="277">
                  <c:v>-5.666666666666667</c:v>
                </c:pt>
                <c:pt idx="278">
                  <c:v>-6</c:v>
                </c:pt>
                <c:pt idx="279">
                  <c:v>-5</c:v>
                </c:pt>
                <c:pt idx="280">
                  <c:v>-5.333333333333333</c:v>
                </c:pt>
                <c:pt idx="281">
                  <c:v>-3</c:v>
                </c:pt>
                <c:pt idx="282">
                  <c:v>-2.6666666666666665</c:v>
                </c:pt>
                <c:pt idx="283">
                  <c:v>-2</c:v>
                </c:pt>
                <c:pt idx="284">
                  <c:v>-3</c:v>
                </c:pt>
                <c:pt idx="285">
                  <c:v>-2.3333333333333335</c:v>
                </c:pt>
                <c:pt idx="286">
                  <c:v>-3</c:v>
                </c:pt>
                <c:pt idx="287">
                  <c:v>-2.6666666666666665</c:v>
                </c:pt>
                <c:pt idx="288">
                  <c:v>-3</c:v>
                </c:pt>
                <c:pt idx="289">
                  <c:v>-2</c:v>
                </c:pt>
                <c:pt idx="290">
                  <c:v>-1</c:v>
                </c:pt>
                <c:pt idx="291">
                  <c:v>-0.33333333333333331</c:v>
                </c:pt>
                <c:pt idx="292">
                  <c:v>0.66666666666666663</c:v>
                </c:pt>
                <c:pt idx="293">
                  <c:v>1</c:v>
                </c:pt>
                <c:pt idx="294">
                  <c:v>1.6666666666666667</c:v>
                </c:pt>
                <c:pt idx="295">
                  <c:v>0.66666666666666663</c:v>
                </c:pt>
                <c:pt idx="296">
                  <c:v>-0.66666666666666663</c:v>
                </c:pt>
                <c:pt idx="297">
                  <c:v>-1</c:v>
                </c:pt>
                <c:pt idx="298">
                  <c:v>0.33333333333333331</c:v>
                </c:pt>
                <c:pt idx="299">
                  <c:v>3</c:v>
                </c:pt>
                <c:pt idx="300">
                  <c:v>3.3333333333333335</c:v>
                </c:pt>
                <c:pt idx="301">
                  <c:v>4</c:v>
                </c:pt>
                <c:pt idx="302">
                  <c:v>3.6666666666666665</c:v>
                </c:pt>
                <c:pt idx="303">
                  <c:v>4</c:v>
                </c:pt>
                <c:pt idx="304">
                  <c:v>2.3333333333333335</c:v>
                </c:pt>
                <c:pt idx="305">
                  <c:v>2</c:v>
                </c:pt>
                <c:pt idx="306">
                  <c:v>1.6666666666666667</c:v>
                </c:pt>
                <c:pt idx="307">
                  <c:v>2.6666666666666665</c:v>
                </c:pt>
                <c:pt idx="308">
                  <c:v>3</c:v>
                </c:pt>
                <c:pt idx="309">
                  <c:v>3.3333333333333335</c:v>
                </c:pt>
                <c:pt idx="310">
                  <c:v>4.333333333333333</c:v>
                </c:pt>
                <c:pt idx="311">
                  <c:v>4.666666666666667</c:v>
                </c:pt>
                <c:pt idx="312">
                  <c:v>5</c:v>
                </c:pt>
                <c:pt idx="313">
                  <c:v>4.333333333333333</c:v>
                </c:pt>
                <c:pt idx="314">
                  <c:v>3.3333333333333335</c:v>
                </c:pt>
                <c:pt idx="315">
                  <c:v>4</c:v>
                </c:pt>
                <c:pt idx="316">
                  <c:v>5</c:v>
                </c:pt>
                <c:pt idx="317">
                  <c:v>5.333333333333333</c:v>
                </c:pt>
                <c:pt idx="318">
                  <c:v>5</c:v>
                </c:pt>
                <c:pt idx="319">
                  <c:v>5.333333333333333</c:v>
                </c:pt>
                <c:pt idx="320">
                  <c:v>5.666666666666667</c:v>
                </c:pt>
                <c:pt idx="321">
                  <c:v>5.333333333333333</c:v>
                </c:pt>
                <c:pt idx="322">
                  <c:v>4</c:v>
                </c:pt>
                <c:pt idx="323">
                  <c:v>2.6666666666666665</c:v>
                </c:pt>
                <c:pt idx="324">
                  <c:v>2</c:v>
                </c:pt>
                <c:pt idx="325">
                  <c:v>2</c:v>
                </c:pt>
                <c:pt idx="326">
                  <c:v>2.6666666666666665</c:v>
                </c:pt>
                <c:pt idx="327">
                  <c:v>4.333333333333333</c:v>
                </c:pt>
                <c:pt idx="328">
                  <c:v>5</c:v>
                </c:pt>
                <c:pt idx="329">
                  <c:v>6.666666666666667</c:v>
                </c:pt>
                <c:pt idx="330">
                  <c:v>7.333333333333333</c:v>
                </c:pt>
                <c:pt idx="331">
                  <c:v>8</c:v>
                </c:pt>
                <c:pt idx="332">
                  <c:v>8.6666666666666661</c:v>
                </c:pt>
                <c:pt idx="333">
                  <c:v>7.333333333333333</c:v>
                </c:pt>
                <c:pt idx="334">
                  <c:v>7.333333333333333</c:v>
                </c:pt>
                <c:pt idx="335">
                  <c:v>6.666666666666667</c:v>
                </c:pt>
                <c:pt idx="336">
                  <c:v>8.6666666666666661</c:v>
                </c:pt>
                <c:pt idx="337">
                  <c:v>8.3333333333333339</c:v>
                </c:pt>
                <c:pt idx="338">
                  <c:v>8.3333333333333339</c:v>
                </c:pt>
                <c:pt idx="339">
                  <c:v>7.666666666666667</c:v>
                </c:pt>
                <c:pt idx="340">
                  <c:v>9</c:v>
                </c:pt>
                <c:pt idx="341">
                  <c:v>10.666666666666666</c:v>
                </c:pt>
                <c:pt idx="342">
                  <c:v>12</c:v>
                </c:pt>
                <c:pt idx="343">
                  <c:v>11</c:v>
                </c:pt>
                <c:pt idx="344">
                  <c:v>10</c:v>
                </c:pt>
                <c:pt idx="345">
                  <c:v>9</c:v>
                </c:pt>
                <c:pt idx="346">
                  <c:v>9.6666666666666661</c:v>
                </c:pt>
                <c:pt idx="347">
                  <c:v>11.333333333333334</c:v>
                </c:pt>
                <c:pt idx="348">
                  <c:v>12.333333333333334</c:v>
                </c:pt>
                <c:pt idx="349">
                  <c:v>13</c:v>
                </c:pt>
                <c:pt idx="350">
                  <c:v>12.333333333333334</c:v>
                </c:pt>
                <c:pt idx="351">
                  <c:v>12</c:v>
                </c:pt>
                <c:pt idx="352">
                  <c:v>12.333333333333334</c:v>
                </c:pt>
                <c:pt idx="353">
                  <c:v>11.333333333333334</c:v>
                </c:pt>
                <c:pt idx="354">
                  <c:v>11.333333333333334</c:v>
                </c:pt>
                <c:pt idx="355">
                  <c:v>10.666666666666666</c:v>
                </c:pt>
                <c:pt idx="356">
                  <c:v>11.666666666666666</c:v>
                </c:pt>
                <c:pt idx="357">
                  <c:v>11.333333333333334</c:v>
                </c:pt>
                <c:pt idx="358">
                  <c:v>11</c:v>
                </c:pt>
                <c:pt idx="359">
                  <c:v>11.666666666666666</c:v>
                </c:pt>
                <c:pt idx="360">
                  <c:v>11.666666666666666</c:v>
                </c:pt>
                <c:pt idx="361">
                  <c:v>11.666666666666666</c:v>
                </c:pt>
                <c:pt idx="362">
                  <c:v>10</c:v>
                </c:pt>
                <c:pt idx="363">
                  <c:v>10.333333333333334</c:v>
                </c:pt>
                <c:pt idx="364">
                  <c:v>11</c:v>
                </c:pt>
                <c:pt idx="365">
                  <c:v>11.666666666666666</c:v>
                </c:pt>
                <c:pt idx="366">
                  <c:v>11.666666666666666</c:v>
                </c:pt>
                <c:pt idx="367">
                  <c:v>10.666666666666666</c:v>
                </c:pt>
                <c:pt idx="368">
                  <c:v>10.333333333333334</c:v>
                </c:pt>
                <c:pt idx="369">
                  <c:v>9.6666666666666661</c:v>
                </c:pt>
                <c:pt idx="370">
                  <c:v>11.333333333333334</c:v>
                </c:pt>
                <c:pt idx="371">
                  <c:v>13</c:v>
                </c:pt>
                <c:pt idx="372">
                  <c:v>15.666666666666666</c:v>
                </c:pt>
                <c:pt idx="373">
                  <c:v>16</c:v>
                </c:pt>
                <c:pt idx="374">
                  <c:v>16.333333333333332</c:v>
                </c:pt>
                <c:pt idx="375">
                  <c:v>16</c:v>
                </c:pt>
                <c:pt idx="376">
                  <c:v>17</c:v>
                </c:pt>
                <c:pt idx="377">
                  <c:v>16.666666666666668</c:v>
                </c:pt>
                <c:pt idx="378">
                  <c:v>17.333333333333332</c:v>
                </c:pt>
                <c:pt idx="379">
                  <c:v>17.333333333333332</c:v>
                </c:pt>
                <c:pt idx="380">
                  <c:v>18.666666666666668</c:v>
                </c:pt>
                <c:pt idx="381">
                  <c:v>18.333333333333332</c:v>
                </c:pt>
                <c:pt idx="382">
                  <c:v>20</c:v>
                </c:pt>
                <c:pt idx="383">
                  <c:v>20</c:v>
                </c:pt>
                <c:pt idx="384">
                  <c:v>20.666666666666668</c:v>
                </c:pt>
                <c:pt idx="385">
                  <c:v>19</c:v>
                </c:pt>
                <c:pt idx="386">
                  <c:v>19.333333333333332</c:v>
                </c:pt>
                <c:pt idx="387">
                  <c:v>18.333333333333332</c:v>
                </c:pt>
                <c:pt idx="388">
                  <c:v>18.333333333333332</c:v>
                </c:pt>
                <c:pt idx="389">
                  <c:v>18.333333333333332</c:v>
                </c:pt>
                <c:pt idx="390">
                  <c:v>20.333333333333332</c:v>
                </c:pt>
                <c:pt idx="391">
                  <c:v>23</c:v>
                </c:pt>
                <c:pt idx="392">
                  <c:v>24</c:v>
                </c:pt>
                <c:pt idx="393">
                  <c:v>23.666666666666668</c:v>
                </c:pt>
                <c:pt idx="394">
                  <c:v>22</c:v>
                </c:pt>
                <c:pt idx="395">
                  <c:v>21.666666666666668</c:v>
                </c:pt>
                <c:pt idx="396">
                  <c:v>20.333333333333332</c:v>
                </c:pt>
                <c:pt idx="397">
                  <c:v>18.666666666666668</c:v>
                </c:pt>
                <c:pt idx="398">
                  <c:v>17.333333333333332</c:v>
                </c:pt>
                <c:pt idx="399">
                  <c:v>18.333333333333332</c:v>
                </c:pt>
                <c:pt idx="400">
                  <c:v>20</c:v>
                </c:pt>
                <c:pt idx="401">
                  <c:v>20.333333333333332</c:v>
                </c:pt>
                <c:pt idx="402">
                  <c:v>20.333333333333332</c:v>
                </c:pt>
                <c:pt idx="403">
                  <c:v>20</c:v>
                </c:pt>
                <c:pt idx="404">
                  <c:v>19.333333333333332</c:v>
                </c:pt>
                <c:pt idx="405">
                  <c:v>18.333333333333332</c:v>
                </c:pt>
                <c:pt idx="406">
                  <c:v>18.333333333333332</c:v>
                </c:pt>
                <c:pt idx="407">
                  <c:v>18.666666666666668</c:v>
                </c:pt>
                <c:pt idx="408">
                  <c:v>19</c:v>
                </c:pt>
                <c:pt idx="409">
                  <c:v>19.333333333333332</c:v>
                </c:pt>
                <c:pt idx="410">
                  <c:v>16.333333333333332</c:v>
                </c:pt>
                <c:pt idx="411">
                  <c:v>10.666666666666666</c:v>
                </c:pt>
                <c:pt idx="412">
                  <c:v>6.333333333333333</c:v>
                </c:pt>
                <c:pt idx="413">
                  <c:v>8.6666666666666661</c:v>
                </c:pt>
                <c:pt idx="414">
                  <c:v>14</c:v>
                </c:pt>
                <c:pt idx="415">
                  <c:v>18.333333333333332</c:v>
                </c:pt>
                <c:pt idx="416">
                  <c:v>20.666666666666668</c:v>
                </c:pt>
                <c:pt idx="417">
                  <c:v>20.666666666666668</c:v>
                </c:pt>
                <c:pt idx="418">
                  <c:v>20.333333333333332</c:v>
                </c:pt>
                <c:pt idx="419">
                  <c:v>18</c:v>
                </c:pt>
              </c:numCache>
            </c:numRef>
          </c:val>
          <c:smooth val="0"/>
          <c:extLst>
            <c:ext xmlns:c16="http://schemas.microsoft.com/office/drawing/2014/chart" uri="{C3380CC4-5D6E-409C-BE32-E72D297353CC}">
              <c16:uniqueId val="{00000000-21AA-40DA-B623-82F5BA7D373E}"/>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'Employment Plans'!$E$1</c:f>
              <c:strCache>
                <c:ptCount val="1"/>
                <c:pt idx="0">
                  <c:v>Plans to Increase Employment - 3mma YoY</c:v>
                </c:pt>
              </c:strCache>
            </c:strRef>
          </c:tx>
          <c:spPr>
            <a:ln w="19050" cap="rnd">
              <a:solidFill>
                <a:schemeClr val="bg1"/>
              </a:solidFill>
              <a:round/>
            </a:ln>
            <a:effectLst/>
          </c:spPr>
          <c:marker>
            <c:symbol val="none"/>
          </c:marker>
          <c:cat>
            <c:numRef>
              <c:f>'Employment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'Employment Plans'!$E$2:$E$2999</c:f>
              <c:numCache>
                <c:formatCode>0.000</c:formatCode>
                <c:ptCount val="2998"/>
                <c:pt idx="14">
                  <c:v>-1.9999999999999991</c:v>
                </c:pt>
                <c:pt idx="15">
                  <c:v>-1</c:v>
                </c:pt>
                <c:pt idx="16">
                  <c:v>-0.33333333333333393</c:v>
                </c:pt>
                <c:pt idx="17">
                  <c:v>1.3333333333333321</c:v>
                </c:pt>
                <c:pt idx="18">
                  <c:v>1.6666666666666661</c:v>
                </c:pt>
                <c:pt idx="19">
                  <c:v>3.9999999999999991</c:v>
                </c:pt>
                <c:pt idx="20">
                  <c:v>6.6666666666666661</c:v>
                </c:pt>
                <c:pt idx="21">
                  <c:v>6.9999999999999991</c:v>
                </c:pt>
                <c:pt idx="22">
                  <c:v>5</c:v>
                </c:pt>
                <c:pt idx="23">
                  <c:v>2.0000000000000009</c:v>
                </c:pt>
                <c:pt idx="24">
                  <c:v>2.666666666666667</c:v>
                </c:pt>
                <c:pt idx="25">
                  <c:v>2.666666666666667</c:v>
                </c:pt>
                <c:pt idx="26">
                  <c:v>3.9999999999999991</c:v>
                </c:pt>
                <c:pt idx="27">
                  <c:v>3.3333333333333339</c:v>
                </c:pt>
                <c:pt idx="28">
                  <c:v>2.3333333333333339</c:v>
                </c:pt>
                <c:pt idx="29">
                  <c:v>1.3333333333333339</c:v>
                </c:pt>
                <c:pt idx="30">
                  <c:v>0.33333333333333393</c:v>
                </c:pt>
                <c:pt idx="31">
                  <c:v>-0.33333333333333215</c:v>
                </c:pt>
                <c:pt idx="32">
                  <c:v>0.33333333333333393</c:v>
                </c:pt>
                <c:pt idx="33">
                  <c:v>1.3333333333333339</c:v>
                </c:pt>
                <c:pt idx="34">
                  <c:v>2.6666666666666661</c:v>
                </c:pt>
                <c:pt idx="35">
                  <c:v>2.3333333333333321</c:v>
                </c:pt>
                <c:pt idx="36">
                  <c:v>1</c:v>
                </c:pt>
                <c:pt idx="37">
                  <c:v>1.3333333333333321</c:v>
                </c:pt>
                <c:pt idx="38">
                  <c:v>1</c:v>
                </c:pt>
                <c:pt idx="39">
                  <c:v>0.66666666666666607</c:v>
                </c:pt>
                <c:pt idx="40">
                  <c:v>-0.33333333333333393</c:v>
                </c:pt>
                <c:pt idx="41">
                  <c:v>-2.3333333333333339</c:v>
                </c:pt>
                <c:pt idx="42">
                  <c:v>-2.3333333333333339</c:v>
                </c:pt>
                <c:pt idx="43">
                  <c:v>-4.3333333333333339</c:v>
                </c:pt>
                <c:pt idx="44">
                  <c:v>-4.333333333333333</c:v>
                </c:pt>
                <c:pt idx="45">
                  <c:v>-4</c:v>
                </c:pt>
                <c:pt idx="46">
                  <c:v>-2.3333333333333321</c:v>
                </c:pt>
                <c:pt idx="47">
                  <c:v>-1.6666666666666661</c:v>
                </c:pt>
                <c:pt idx="48">
                  <c:v>-2</c:v>
                </c:pt>
                <c:pt idx="49">
                  <c:v>-2.3333333333333321</c:v>
                </c:pt>
                <c:pt idx="50">
                  <c:v>-2.3333333333333321</c:v>
                </c:pt>
                <c:pt idx="51">
                  <c:v>-2</c:v>
                </c:pt>
                <c:pt idx="52">
                  <c:v>-1</c:v>
                </c:pt>
                <c:pt idx="53">
                  <c:v>1</c:v>
                </c:pt>
                <c:pt idx="54">
                  <c:v>1.6666666666666679</c:v>
                </c:pt>
                <c:pt idx="55">
                  <c:v>1.3333333333333339</c:v>
                </c:pt>
                <c:pt idx="56">
                  <c:v>-1</c:v>
                </c:pt>
                <c:pt idx="57">
                  <c:v>-4</c:v>
                </c:pt>
                <c:pt idx="58">
                  <c:v>-7.3333333333333339</c:v>
                </c:pt>
                <c:pt idx="59">
                  <c:v>-8.6666666666666661</c:v>
                </c:pt>
                <c:pt idx="60">
                  <c:v>-8.6666666666666661</c:v>
                </c:pt>
                <c:pt idx="61">
                  <c:v>-7.666666666666667</c:v>
                </c:pt>
                <c:pt idx="62">
                  <c:v>-5.3333333333333339</c:v>
                </c:pt>
                <c:pt idx="63">
                  <c:v>-2.6666666666666661</c:v>
                </c:pt>
                <c:pt idx="64">
                  <c:v>-1.6666666666666661</c:v>
                </c:pt>
                <c:pt idx="65">
                  <c:v>-2.3333333333333321</c:v>
                </c:pt>
                <c:pt idx="66">
                  <c:v>-3.0000000000000009</c:v>
                </c:pt>
                <c:pt idx="67">
                  <c:v>-3.666666666666667</c:v>
                </c:pt>
                <c:pt idx="68">
                  <c:v>-2.666666666666667</c:v>
                </c:pt>
                <c:pt idx="69">
                  <c:v>-2</c:v>
                </c:pt>
                <c:pt idx="70">
                  <c:v>0.66666666666666652</c:v>
                </c:pt>
                <c:pt idx="71">
                  <c:v>0.66666666666666674</c:v>
                </c:pt>
                <c:pt idx="72">
                  <c:v>1</c:v>
                </c:pt>
                <c:pt idx="73">
                  <c:v>1.3333333333333333</c:v>
                </c:pt>
                <c:pt idx="74">
                  <c:v>-0.33333333333333304</c:v>
                </c:pt>
                <c:pt idx="75">
                  <c:v>-1.666666666666667</c:v>
                </c:pt>
                <c:pt idx="76">
                  <c:v>-3.3333333333333339</c:v>
                </c:pt>
                <c:pt idx="77">
                  <c:v>-1.3333333333333339</c:v>
                </c:pt>
                <c:pt idx="78">
                  <c:v>-0.66666666666666607</c:v>
                </c:pt>
                <c:pt idx="79">
                  <c:v>1.333333333333333</c:v>
                </c:pt>
                <c:pt idx="80">
                  <c:v>1</c:v>
                </c:pt>
                <c:pt idx="81">
                  <c:v>2</c:v>
                </c:pt>
                <c:pt idx="82">
                  <c:v>2.0000000000000004</c:v>
                </c:pt>
                <c:pt idx="83">
                  <c:v>4.333333333333333</c:v>
                </c:pt>
                <c:pt idx="84">
                  <c:v>5.3333333333333339</c:v>
                </c:pt>
                <c:pt idx="85">
                  <c:v>3.666666666666667</c:v>
                </c:pt>
                <c:pt idx="86">
                  <c:v>2.333333333333333</c:v>
                </c:pt>
                <c:pt idx="87">
                  <c:v>1.3333333333333339</c:v>
                </c:pt>
                <c:pt idx="88">
                  <c:v>2.6666666666666661</c:v>
                </c:pt>
                <c:pt idx="89">
                  <c:v>1</c:v>
                </c:pt>
                <c:pt idx="90">
                  <c:v>0</c:v>
                </c:pt>
                <c:pt idx="91">
                  <c:v>-1</c:v>
                </c:pt>
                <c:pt idx="92">
                  <c:v>0.33333333333333304</c:v>
                </c:pt>
                <c:pt idx="93">
                  <c:v>1</c:v>
                </c:pt>
                <c:pt idx="94">
                  <c:v>2.333333333333333</c:v>
                </c:pt>
                <c:pt idx="95">
                  <c:v>3.0000000000000009</c:v>
                </c:pt>
                <c:pt idx="96">
                  <c:v>3.9999999999999991</c:v>
                </c:pt>
                <c:pt idx="97">
                  <c:v>4.333333333333333</c:v>
                </c:pt>
                <c:pt idx="98">
                  <c:v>5.6666666666666661</c:v>
                </c:pt>
                <c:pt idx="99">
                  <c:v>4.9999999999999991</c:v>
                </c:pt>
                <c:pt idx="100">
                  <c:v>4.6666666666666679</c:v>
                </c:pt>
                <c:pt idx="101">
                  <c:v>3.3333333333333339</c:v>
                </c:pt>
                <c:pt idx="102">
                  <c:v>4.9999999999999991</c:v>
                </c:pt>
                <c:pt idx="103">
                  <c:v>5.3333333333333339</c:v>
                </c:pt>
                <c:pt idx="104">
                  <c:v>5.0000000000000009</c:v>
                </c:pt>
                <c:pt idx="105">
                  <c:v>5</c:v>
                </c:pt>
                <c:pt idx="106">
                  <c:v>5.6666666666666661</c:v>
                </c:pt>
                <c:pt idx="107">
                  <c:v>4</c:v>
                </c:pt>
                <c:pt idx="108">
                  <c:v>2.6666666666666679</c:v>
                </c:pt>
                <c:pt idx="109">
                  <c:v>2.6666666666666661</c:v>
                </c:pt>
                <c:pt idx="110">
                  <c:v>4.0000000000000018</c:v>
                </c:pt>
                <c:pt idx="111">
                  <c:v>4.3333333333333339</c:v>
                </c:pt>
                <c:pt idx="112">
                  <c:v>2.9999999999999982</c:v>
                </c:pt>
                <c:pt idx="113">
                  <c:v>3.3333333333333321</c:v>
                </c:pt>
                <c:pt idx="114">
                  <c:v>2.6666666666666679</c:v>
                </c:pt>
                <c:pt idx="115">
                  <c:v>3.3333333333333321</c:v>
                </c:pt>
                <c:pt idx="116">
                  <c:v>4.6666666666666661</c:v>
                </c:pt>
                <c:pt idx="117">
                  <c:v>3.3333333333333339</c:v>
                </c:pt>
                <c:pt idx="118">
                  <c:v>0.66666666666666785</c:v>
                </c:pt>
                <c:pt idx="119">
                  <c:v>0</c:v>
                </c:pt>
                <c:pt idx="120">
                  <c:v>1</c:v>
                </c:pt>
                <c:pt idx="121">
                  <c:v>0.33333333333333393</c:v>
                </c:pt>
                <c:pt idx="122">
                  <c:v>-2.6666666666666679</c:v>
                </c:pt>
                <c:pt idx="123">
                  <c:v>-2.6666666666666661</c:v>
                </c:pt>
                <c:pt idx="124">
                  <c:v>-0.99999999999999822</c:v>
                </c:pt>
                <c:pt idx="125">
                  <c:v>1.6666666666666661</c:v>
                </c:pt>
                <c:pt idx="126">
                  <c:v>1</c:v>
                </c:pt>
                <c:pt idx="127">
                  <c:v>1</c:v>
                </c:pt>
                <c:pt idx="128">
                  <c:v>-1.6666666666666661</c:v>
                </c:pt>
                <c:pt idx="129">
                  <c:v>-0.33333333333333393</c:v>
                </c:pt>
                <c:pt idx="130">
                  <c:v>-0.33333333333333393</c:v>
                </c:pt>
                <c:pt idx="131">
                  <c:v>1</c:v>
                </c:pt>
                <c:pt idx="132">
                  <c:v>0.33333333333333215</c:v>
                </c:pt>
                <c:pt idx="133">
                  <c:v>1.3333333333333339</c:v>
                </c:pt>
                <c:pt idx="134">
                  <c:v>1</c:v>
                </c:pt>
                <c:pt idx="135">
                  <c:v>0.66666666666666607</c:v>
                </c:pt>
                <c:pt idx="136">
                  <c:v>0</c:v>
                </c:pt>
                <c:pt idx="137">
                  <c:v>-0.33333333333333215</c:v>
                </c:pt>
                <c:pt idx="138">
                  <c:v>1.3333333333333339</c:v>
                </c:pt>
                <c:pt idx="139">
                  <c:v>2.3333333333333339</c:v>
                </c:pt>
                <c:pt idx="140">
                  <c:v>4.6666666666666661</c:v>
                </c:pt>
                <c:pt idx="141">
                  <c:v>4</c:v>
                </c:pt>
                <c:pt idx="142">
                  <c:v>4.3333333333333321</c:v>
                </c:pt>
                <c:pt idx="143">
                  <c:v>4.3333333333333339</c:v>
                </c:pt>
                <c:pt idx="144">
                  <c:v>4.0000000000000018</c:v>
                </c:pt>
                <c:pt idx="145">
                  <c:v>2.3333333333333339</c:v>
                </c:pt>
                <c:pt idx="146">
                  <c:v>2</c:v>
                </c:pt>
                <c:pt idx="147">
                  <c:v>2</c:v>
                </c:pt>
                <c:pt idx="148">
                  <c:v>1.3333333333333339</c:v>
                </c:pt>
                <c:pt idx="149">
                  <c:v>0.66666666666666785</c:v>
                </c:pt>
                <c:pt idx="150">
                  <c:v>-1.0000000000000018</c:v>
                </c:pt>
                <c:pt idx="151">
                  <c:v>-1.3333333333333339</c:v>
                </c:pt>
                <c:pt idx="152">
                  <c:v>-2.3333333333333339</c:v>
                </c:pt>
                <c:pt idx="153">
                  <c:v>-1.3333333333333321</c:v>
                </c:pt>
                <c:pt idx="154">
                  <c:v>-1.3333333333333321</c:v>
                </c:pt>
                <c:pt idx="155">
                  <c:v>-1</c:v>
                </c:pt>
                <c:pt idx="156">
                  <c:v>-1.6666666666666679</c:v>
                </c:pt>
                <c:pt idx="157">
                  <c:v>-1</c:v>
                </c:pt>
                <c:pt idx="158">
                  <c:v>-1.3333333333333339</c:v>
                </c:pt>
                <c:pt idx="159">
                  <c:v>0</c:v>
                </c:pt>
                <c:pt idx="160">
                  <c:v>-0.66666666666666785</c:v>
                </c:pt>
                <c:pt idx="161">
                  <c:v>-0.66666666666666785</c:v>
                </c:pt>
                <c:pt idx="162">
                  <c:v>-1.3333333333333321</c:v>
                </c:pt>
                <c:pt idx="163">
                  <c:v>0</c:v>
                </c:pt>
                <c:pt idx="164">
                  <c:v>1.6666666666666661</c:v>
                </c:pt>
                <c:pt idx="165">
                  <c:v>1.6666666666666643</c:v>
                </c:pt>
                <c:pt idx="166">
                  <c:v>2.3333333333333321</c:v>
                </c:pt>
                <c:pt idx="167">
                  <c:v>1.6666666666666643</c:v>
                </c:pt>
                <c:pt idx="168">
                  <c:v>2.3333333333333321</c:v>
                </c:pt>
                <c:pt idx="169">
                  <c:v>1.6666666666666643</c:v>
                </c:pt>
                <c:pt idx="170">
                  <c:v>1.0000000000000018</c:v>
                </c:pt>
                <c:pt idx="171">
                  <c:v>0</c:v>
                </c:pt>
                <c:pt idx="172">
                  <c:v>0.33333333333333215</c:v>
                </c:pt>
                <c:pt idx="173">
                  <c:v>-1</c:v>
                </c:pt>
                <c:pt idx="174">
                  <c:v>0.33333333333333215</c:v>
                </c:pt>
                <c:pt idx="175">
                  <c:v>0.33333333333333393</c:v>
                </c:pt>
                <c:pt idx="176">
                  <c:v>0.66666666666666785</c:v>
                </c:pt>
                <c:pt idx="177">
                  <c:v>-1.6666666666666643</c:v>
                </c:pt>
                <c:pt idx="178">
                  <c:v>-4.9999999999999982</c:v>
                </c:pt>
                <c:pt idx="179">
                  <c:v>-6.9999999999999982</c:v>
                </c:pt>
                <c:pt idx="180">
                  <c:v>-6.6666666666666661</c:v>
                </c:pt>
                <c:pt idx="181">
                  <c:v>-4.9999999999999982</c:v>
                </c:pt>
                <c:pt idx="182">
                  <c:v>-2.6666666666666679</c:v>
                </c:pt>
                <c:pt idx="183">
                  <c:v>-3.6666666666666661</c:v>
                </c:pt>
                <c:pt idx="184">
                  <c:v>-3.6666666666666661</c:v>
                </c:pt>
                <c:pt idx="185">
                  <c:v>-3.6666666666666661</c:v>
                </c:pt>
                <c:pt idx="186">
                  <c:v>-3.3333333333333321</c:v>
                </c:pt>
                <c:pt idx="187">
                  <c:v>-3</c:v>
                </c:pt>
                <c:pt idx="188">
                  <c:v>-5</c:v>
                </c:pt>
                <c:pt idx="189">
                  <c:v>-5.6666666666666679</c:v>
                </c:pt>
                <c:pt idx="190">
                  <c:v>-5.3333333333333339</c:v>
                </c:pt>
                <c:pt idx="191">
                  <c:v>-4.666666666666667</c:v>
                </c:pt>
                <c:pt idx="192">
                  <c:v>-3.6666666666666661</c:v>
                </c:pt>
                <c:pt idx="193">
                  <c:v>-5.3333333333333339</c:v>
                </c:pt>
                <c:pt idx="194">
                  <c:v>-4</c:v>
                </c:pt>
                <c:pt idx="195">
                  <c:v>-2.6666666666666679</c:v>
                </c:pt>
                <c:pt idx="196">
                  <c:v>0</c:v>
                </c:pt>
                <c:pt idx="197">
                  <c:v>1.6666666666666661</c:v>
                </c:pt>
                <c:pt idx="198">
                  <c:v>0.66666666666666607</c:v>
                </c:pt>
                <c:pt idx="199">
                  <c:v>-1.3333333333333339</c:v>
                </c:pt>
                <c:pt idx="200">
                  <c:v>-3.3333333333333339</c:v>
                </c:pt>
                <c:pt idx="201">
                  <c:v>-1</c:v>
                </c:pt>
                <c:pt idx="202">
                  <c:v>-0.33333333333333393</c:v>
                </c:pt>
                <c:pt idx="203">
                  <c:v>2.333333333333333</c:v>
                </c:pt>
                <c:pt idx="204">
                  <c:v>-0.33333333333333393</c:v>
                </c:pt>
                <c:pt idx="205">
                  <c:v>0</c:v>
                </c:pt>
                <c:pt idx="206">
                  <c:v>-4.666666666666667</c:v>
                </c:pt>
                <c:pt idx="207">
                  <c:v>-4.6666666666666661</c:v>
                </c:pt>
                <c:pt idx="208">
                  <c:v>-5.6666666666666661</c:v>
                </c:pt>
                <c:pt idx="209">
                  <c:v>-3.6666666666666661</c:v>
                </c:pt>
                <c:pt idx="210">
                  <c:v>-1.6666666666666661</c:v>
                </c:pt>
                <c:pt idx="211">
                  <c:v>-0.33333333333333215</c:v>
                </c:pt>
                <c:pt idx="212">
                  <c:v>1.6666666666666679</c:v>
                </c:pt>
                <c:pt idx="213">
                  <c:v>1.6666666666666661</c:v>
                </c:pt>
                <c:pt idx="214">
                  <c:v>2.6666666666666679</c:v>
                </c:pt>
                <c:pt idx="215">
                  <c:v>4.3333333333333339</c:v>
                </c:pt>
                <c:pt idx="216">
                  <c:v>6.6666666666666679</c:v>
                </c:pt>
                <c:pt idx="217">
                  <c:v>8</c:v>
                </c:pt>
                <c:pt idx="218">
                  <c:v>9.3333333333333321</c:v>
                </c:pt>
                <c:pt idx="219">
                  <c:v>8.3333333333333339</c:v>
                </c:pt>
                <c:pt idx="220">
                  <c:v>7.6666666666666661</c:v>
                </c:pt>
                <c:pt idx="221">
                  <c:v>5</c:v>
                </c:pt>
                <c:pt idx="222">
                  <c:v>4</c:v>
                </c:pt>
                <c:pt idx="223">
                  <c:v>4</c:v>
                </c:pt>
                <c:pt idx="224">
                  <c:v>4</c:v>
                </c:pt>
                <c:pt idx="225">
                  <c:v>3.6666666666666679</c:v>
                </c:pt>
                <c:pt idx="226">
                  <c:v>4.3333333333333321</c:v>
                </c:pt>
                <c:pt idx="227">
                  <c:v>1.9999999999999982</c:v>
                </c:pt>
                <c:pt idx="228">
                  <c:v>0.66666666666666607</c:v>
                </c:pt>
                <c:pt idx="229">
                  <c:v>-0.66666666666666607</c:v>
                </c:pt>
                <c:pt idx="230">
                  <c:v>-0.66666666666666607</c:v>
                </c:pt>
                <c:pt idx="231">
                  <c:v>-1</c:v>
                </c:pt>
                <c:pt idx="232">
                  <c:v>-1.3333333333333321</c:v>
                </c:pt>
                <c:pt idx="233">
                  <c:v>-0.66666666666666785</c:v>
                </c:pt>
                <c:pt idx="234">
                  <c:v>0</c:v>
                </c:pt>
                <c:pt idx="235">
                  <c:v>-1.3333333333333339</c:v>
                </c:pt>
                <c:pt idx="236">
                  <c:v>0</c:v>
                </c:pt>
                <c:pt idx="237">
                  <c:v>0.99999999999999822</c:v>
                </c:pt>
                <c:pt idx="238">
                  <c:v>-0.33333333333333215</c:v>
                </c:pt>
                <c:pt idx="239">
                  <c:v>-1.9999999999999982</c:v>
                </c:pt>
                <c:pt idx="240">
                  <c:v>-2</c:v>
                </c:pt>
                <c:pt idx="241">
                  <c:v>0</c:v>
                </c:pt>
                <c:pt idx="242">
                  <c:v>0.33333333333333393</c:v>
                </c:pt>
                <c:pt idx="243">
                  <c:v>1.3333333333333321</c:v>
                </c:pt>
                <c:pt idx="244">
                  <c:v>1</c:v>
                </c:pt>
                <c:pt idx="245">
                  <c:v>0</c:v>
                </c:pt>
                <c:pt idx="246">
                  <c:v>-1.3333333333333339</c:v>
                </c:pt>
                <c:pt idx="247">
                  <c:v>-1</c:v>
                </c:pt>
                <c:pt idx="248">
                  <c:v>0.33333333333333215</c:v>
                </c:pt>
                <c:pt idx="249">
                  <c:v>-0.33333333333333215</c:v>
                </c:pt>
                <c:pt idx="250">
                  <c:v>1.6666666666666661</c:v>
                </c:pt>
                <c:pt idx="251">
                  <c:v>0</c:v>
                </c:pt>
                <c:pt idx="252">
                  <c:v>0.33333333333333393</c:v>
                </c:pt>
                <c:pt idx="253">
                  <c:v>-2.6666666666666679</c:v>
                </c:pt>
                <c:pt idx="254">
                  <c:v>0</c:v>
                </c:pt>
                <c:pt idx="255">
                  <c:v>-1</c:v>
                </c:pt>
                <c:pt idx="256">
                  <c:v>-0.33333333333333393</c:v>
                </c:pt>
                <c:pt idx="257">
                  <c:v>-0.33333333333333215</c:v>
                </c:pt>
                <c:pt idx="258">
                  <c:v>0</c:v>
                </c:pt>
                <c:pt idx="259">
                  <c:v>-0.33333333333333393</c:v>
                </c:pt>
                <c:pt idx="260">
                  <c:v>-2.3333333333333321</c:v>
                </c:pt>
                <c:pt idx="261">
                  <c:v>-3.3333333333333339</c:v>
                </c:pt>
                <c:pt idx="262">
                  <c:v>-5.3333333333333339</c:v>
                </c:pt>
                <c:pt idx="263">
                  <c:v>-4</c:v>
                </c:pt>
                <c:pt idx="264">
                  <c:v>-5</c:v>
                </c:pt>
                <c:pt idx="265">
                  <c:v>-3</c:v>
                </c:pt>
                <c:pt idx="266">
                  <c:v>-6.3333333333333339</c:v>
                </c:pt>
                <c:pt idx="267">
                  <c:v>-6.333333333333333</c:v>
                </c:pt>
                <c:pt idx="268">
                  <c:v>-9.3333333333333321</c:v>
                </c:pt>
                <c:pt idx="269">
                  <c:v>-8.6666666666666679</c:v>
                </c:pt>
                <c:pt idx="270">
                  <c:v>-8.6666666666666679</c:v>
                </c:pt>
                <c:pt idx="271">
                  <c:v>-6.9999999999999991</c:v>
                </c:pt>
                <c:pt idx="272">
                  <c:v>-7.0000000000000009</c:v>
                </c:pt>
                <c:pt idx="273">
                  <c:v>-7.9999999999999991</c:v>
                </c:pt>
                <c:pt idx="274">
                  <c:v>-11</c:v>
                </c:pt>
                <c:pt idx="275">
                  <c:v>-14.333333333333334</c:v>
                </c:pt>
                <c:pt idx="276">
                  <c:v>-15.666666666666668</c:v>
                </c:pt>
                <c:pt idx="277">
                  <c:v>-15.333333333333332</c:v>
                </c:pt>
                <c:pt idx="278">
                  <c:v>-14</c:v>
                </c:pt>
                <c:pt idx="279">
                  <c:v>-12.333333333333332</c:v>
                </c:pt>
                <c:pt idx="280">
                  <c:v>-10</c:v>
                </c:pt>
                <c:pt idx="281">
                  <c:v>-7.666666666666667</c:v>
                </c:pt>
                <c:pt idx="282">
                  <c:v>-7</c:v>
                </c:pt>
                <c:pt idx="283">
                  <c:v>-7.666666666666667</c:v>
                </c:pt>
                <c:pt idx="284">
                  <c:v>-9.3333333333333321</c:v>
                </c:pt>
                <c:pt idx="285">
                  <c:v>-7</c:v>
                </c:pt>
                <c:pt idx="286">
                  <c:v>-3.6666666666666665</c:v>
                </c:pt>
                <c:pt idx="287">
                  <c:v>1.3333333333333335</c:v>
                </c:pt>
                <c:pt idx="288">
                  <c:v>3.333333333333333</c:v>
                </c:pt>
                <c:pt idx="289">
                  <c:v>3.666666666666667</c:v>
                </c:pt>
                <c:pt idx="290">
                  <c:v>5</c:v>
                </c:pt>
                <c:pt idx="291">
                  <c:v>4.666666666666667</c:v>
                </c:pt>
                <c:pt idx="292">
                  <c:v>6</c:v>
                </c:pt>
                <c:pt idx="293">
                  <c:v>4</c:v>
                </c:pt>
                <c:pt idx="294">
                  <c:v>4.333333333333333</c:v>
                </c:pt>
                <c:pt idx="295">
                  <c:v>2.6666666666666665</c:v>
                </c:pt>
                <c:pt idx="296">
                  <c:v>2.3333333333333335</c:v>
                </c:pt>
                <c:pt idx="297">
                  <c:v>1.3333333333333335</c:v>
                </c:pt>
                <c:pt idx="298">
                  <c:v>3.3333333333333335</c:v>
                </c:pt>
                <c:pt idx="299">
                  <c:v>5.6666666666666661</c:v>
                </c:pt>
                <c:pt idx="300">
                  <c:v>6.3333333333333339</c:v>
                </c:pt>
                <c:pt idx="301">
                  <c:v>6</c:v>
                </c:pt>
                <c:pt idx="302">
                  <c:v>4.6666666666666661</c:v>
                </c:pt>
                <c:pt idx="303">
                  <c:v>4.333333333333333</c:v>
                </c:pt>
                <c:pt idx="304">
                  <c:v>1.666666666666667</c:v>
                </c:pt>
                <c:pt idx="305">
                  <c:v>1</c:v>
                </c:pt>
                <c:pt idx="306">
                  <c:v>0</c:v>
                </c:pt>
                <c:pt idx="307">
                  <c:v>2</c:v>
                </c:pt>
                <c:pt idx="308">
                  <c:v>3.6666666666666665</c:v>
                </c:pt>
                <c:pt idx="309">
                  <c:v>4.3333333333333339</c:v>
                </c:pt>
                <c:pt idx="310">
                  <c:v>3.9999999999999996</c:v>
                </c:pt>
                <c:pt idx="311">
                  <c:v>1.666666666666667</c:v>
                </c:pt>
                <c:pt idx="312">
                  <c:v>1.6666666666666665</c:v>
                </c:pt>
                <c:pt idx="313">
                  <c:v>0.33333333333333304</c:v>
                </c:pt>
                <c:pt idx="314">
                  <c:v>-0.33333333333333304</c:v>
                </c:pt>
                <c:pt idx="315">
                  <c:v>0</c:v>
                </c:pt>
                <c:pt idx="316">
                  <c:v>2.6666666666666665</c:v>
                </c:pt>
                <c:pt idx="317">
                  <c:v>3.333333333333333</c:v>
                </c:pt>
                <c:pt idx="318">
                  <c:v>3.333333333333333</c:v>
                </c:pt>
                <c:pt idx="319">
                  <c:v>2.6666666666666665</c:v>
                </c:pt>
                <c:pt idx="320">
                  <c:v>2.666666666666667</c:v>
                </c:pt>
                <c:pt idx="321">
                  <c:v>1.9999999999999996</c:v>
                </c:pt>
                <c:pt idx="322">
                  <c:v>-0.33333333333333304</c:v>
                </c:pt>
                <c:pt idx="323">
                  <c:v>-2.0000000000000004</c:v>
                </c:pt>
                <c:pt idx="324">
                  <c:v>-3</c:v>
                </c:pt>
                <c:pt idx="325">
                  <c:v>-2.333333333333333</c:v>
                </c:pt>
                <c:pt idx="326">
                  <c:v>-0.66666666666666696</c:v>
                </c:pt>
                <c:pt idx="327">
                  <c:v>0.33333333333333304</c:v>
                </c:pt>
                <c:pt idx="328">
                  <c:v>0</c:v>
                </c:pt>
                <c:pt idx="329">
                  <c:v>1.3333333333333339</c:v>
                </c:pt>
                <c:pt idx="330">
                  <c:v>2.333333333333333</c:v>
                </c:pt>
                <c:pt idx="331">
                  <c:v>2.666666666666667</c:v>
                </c:pt>
                <c:pt idx="332">
                  <c:v>2.9999999999999991</c:v>
                </c:pt>
                <c:pt idx="333">
                  <c:v>2</c:v>
                </c:pt>
                <c:pt idx="334">
                  <c:v>3.333333333333333</c:v>
                </c:pt>
                <c:pt idx="335">
                  <c:v>4</c:v>
                </c:pt>
                <c:pt idx="336">
                  <c:v>6.6666666666666661</c:v>
                </c:pt>
                <c:pt idx="337">
                  <c:v>6.3333333333333339</c:v>
                </c:pt>
                <c:pt idx="338">
                  <c:v>5.6666666666666679</c:v>
                </c:pt>
                <c:pt idx="339">
                  <c:v>3.3333333333333339</c:v>
                </c:pt>
                <c:pt idx="340">
                  <c:v>4</c:v>
                </c:pt>
                <c:pt idx="341">
                  <c:v>3.9999999999999991</c:v>
                </c:pt>
                <c:pt idx="342">
                  <c:v>4.666666666666667</c:v>
                </c:pt>
                <c:pt idx="343">
                  <c:v>3</c:v>
                </c:pt>
                <c:pt idx="344">
                  <c:v>1.3333333333333339</c:v>
                </c:pt>
                <c:pt idx="345">
                  <c:v>1.666666666666667</c:v>
                </c:pt>
                <c:pt idx="346">
                  <c:v>2.333333333333333</c:v>
                </c:pt>
                <c:pt idx="347">
                  <c:v>4.666666666666667</c:v>
                </c:pt>
                <c:pt idx="348">
                  <c:v>3.6666666666666679</c:v>
                </c:pt>
                <c:pt idx="349">
                  <c:v>4.6666666666666661</c:v>
                </c:pt>
                <c:pt idx="350">
                  <c:v>4</c:v>
                </c:pt>
                <c:pt idx="351">
                  <c:v>4.333333333333333</c:v>
                </c:pt>
                <c:pt idx="352">
                  <c:v>3.3333333333333339</c:v>
                </c:pt>
                <c:pt idx="353">
                  <c:v>0.66666666666666785</c:v>
                </c:pt>
                <c:pt idx="354">
                  <c:v>-0.66666666666666607</c:v>
                </c:pt>
                <c:pt idx="355">
                  <c:v>-0.33333333333333393</c:v>
                </c:pt>
                <c:pt idx="356">
                  <c:v>1.6666666666666661</c:v>
                </c:pt>
                <c:pt idx="357">
                  <c:v>2.3333333333333339</c:v>
                </c:pt>
                <c:pt idx="358">
                  <c:v>1.3333333333333339</c:v>
                </c:pt>
                <c:pt idx="359">
                  <c:v>0.33333333333333215</c:v>
                </c:pt>
                <c:pt idx="360">
                  <c:v>-0.66666666666666785</c:v>
                </c:pt>
                <c:pt idx="361">
                  <c:v>-1.3333333333333339</c:v>
                </c:pt>
                <c:pt idx="362">
                  <c:v>-2.3333333333333339</c:v>
                </c:pt>
                <c:pt idx="363">
                  <c:v>-1.6666666666666661</c:v>
                </c:pt>
                <c:pt idx="364">
                  <c:v>-1.3333333333333339</c:v>
                </c:pt>
                <c:pt idx="365">
                  <c:v>0.33333333333333215</c:v>
                </c:pt>
                <c:pt idx="366">
                  <c:v>0.33333333333333215</c:v>
                </c:pt>
                <c:pt idx="367">
                  <c:v>0</c:v>
                </c:pt>
                <c:pt idx="368">
                  <c:v>-1.3333333333333321</c:v>
                </c:pt>
                <c:pt idx="369">
                  <c:v>-1.6666666666666679</c:v>
                </c:pt>
                <c:pt idx="370">
                  <c:v>0.33333333333333393</c:v>
                </c:pt>
                <c:pt idx="371">
                  <c:v>1.3333333333333339</c:v>
                </c:pt>
                <c:pt idx="372">
                  <c:v>4</c:v>
                </c:pt>
                <c:pt idx="373">
                  <c:v>4.3333333333333339</c:v>
                </c:pt>
                <c:pt idx="374">
                  <c:v>6.3333333333333321</c:v>
                </c:pt>
                <c:pt idx="375">
                  <c:v>5.6666666666666661</c:v>
                </c:pt>
                <c:pt idx="376">
                  <c:v>6</c:v>
                </c:pt>
                <c:pt idx="377">
                  <c:v>5.0000000000000018</c:v>
                </c:pt>
                <c:pt idx="378">
                  <c:v>5.6666666666666661</c:v>
                </c:pt>
                <c:pt idx="379">
                  <c:v>6.6666666666666661</c:v>
                </c:pt>
                <c:pt idx="380">
                  <c:v>8.3333333333333339</c:v>
                </c:pt>
                <c:pt idx="381">
                  <c:v>8.6666666666666661</c:v>
                </c:pt>
                <c:pt idx="382">
                  <c:v>8.6666666666666661</c:v>
                </c:pt>
                <c:pt idx="383">
                  <c:v>7</c:v>
                </c:pt>
                <c:pt idx="384">
                  <c:v>5.0000000000000018</c:v>
                </c:pt>
                <c:pt idx="385">
                  <c:v>3</c:v>
                </c:pt>
                <c:pt idx="386">
                  <c:v>3</c:v>
                </c:pt>
                <c:pt idx="387">
                  <c:v>2.3333333333333321</c:v>
                </c:pt>
                <c:pt idx="388">
                  <c:v>1.3333333333333321</c:v>
                </c:pt>
                <c:pt idx="389">
                  <c:v>1.6666666666666643</c:v>
                </c:pt>
                <c:pt idx="390">
                  <c:v>3</c:v>
                </c:pt>
                <c:pt idx="391">
                  <c:v>5.6666666666666679</c:v>
                </c:pt>
                <c:pt idx="392">
                  <c:v>5.3333333333333321</c:v>
                </c:pt>
                <c:pt idx="393">
                  <c:v>5.3333333333333357</c:v>
                </c:pt>
                <c:pt idx="394">
                  <c:v>2</c:v>
                </c:pt>
                <c:pt idx="395">
                  <c:v>1.6666666666666679</c:v>
                </c:pt>
                <c:pt idx="396">
                  <c:v>-0.3333333333333357</c:v>
                </c:pt>
                <c:pt idx="397">
                  <c:v>-0.33333333333333215</c:v>
                </c:pt>
                <c:pt idx="398">
                  <c:v>-2</c:v>
                </c:pt>
                <c:pt idx="399">
                  <c:v>0</c:v>
                </c:pt>
                <c:pt idx="400">
                  <c:v>1.6666666666666679</c:v>
                </c:pt>
                <c:pt idx="401">
                  <c:v>2</c:v>
                </c:pt>
                <c:pt idx="402">
                  <c:v>0</c:v>
                </c:pt>
                <c:pt idx="403">
                  <c:v>-3</c:v>
                </c:pt>
                <c:pt idx="404">
                  <c:v>-4.6666666666666679</c:v>
                </c:pt>
                <c:pt idx="405">
                  <c:v>-5.3333333333333357</c:v>
                </c:pt>
                <c:pt idx="406">
                  <c:v>-3.6666666666666679</c:v>
                </c:pt>
                <c:pt idx="407">
                  <c:v>-3</c:v>
                </c:pt>
                <c:pt idx="408">
                  <c:v>-1.3333333333333321</c:v>
                </c:pt>
                <c:pt idx="409">
                  <c:v>0.6666666666666643</c:v>
                </c:pt>
                <c:pt idx="410">
                  <c:v>-1</c:v>
                </c:pt>
                <c:pt idx="411">
                  <c:v>-7.6666666666666661</c:v>
                </c:pt>
                <c:pt idx="412">
                  <c:v>-13.666666666666668</c:v>
                </c:pt>
                <c:pt idx="413">
                  <c:v>-11.666666666666666</c:v>
                </c:pt>
                <c:pt idx="414">
                  <c:v>-6.3333333333333321</c:v>
                </c:pt>
                <c:pt idx="415">
                  <c:v>-1.6666666666666679</c:v>
                </c:pt>
                <c:pt idx="416">
                  <c:v>1.3333333333333357</c:v>
                </c:pt>
                <c:pt idx="417">
                  <c:v>2.3333333333333357</c:v>
                </c:pt>
                <c:pt idx="418">
                  <c:v>2</c:v>
                </c:pt>
                <c:pt idx="419">
                  <c:v>-0.66666666666666785</c:v>
                </c:pt>
              </c:numCache>
            </c:numRef>
          </c:val>
          <c:smooth val="0"/>
          <c:extLst>
            <c:ext xmlns:c16="http://schemas.microsoft.com/office/drawing/2014/chart" uri="{C3380CC4-5D6E-409C-BE32-E72D297353CC}">
              <c16:uniqueId val="{00000000-D0C8-4B3A-9D63-F8F408FE84D8}"/>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'Inventory Plans'!$B$1</c:f>
              <c:strCache>
                <c:ptCount val="1"/>
                <c:pt idx="0">
                  <c:v>Plans to Increase Inventories</c:v>
                </c:pt>
              </c:strCache>
            </c:strRef>
          </c:tx>
          <c:spPr>
            <a:ln w="19050" cap="rnd">
              <a:solidFill>
                <a:schemeClr val="accent4">
                  <a:lumMod val="40000"/>
                  <a:lumOff val="60000"/>
                </a:schemeClr>
              </a:solidFill>
              <a:round/>
            </a:ln>
            <a:effectLst/>
          </c:spPr>
          <c:marker>
            <c:symbol val="none"/>
          </c:marker>
          <c:cat>
            <c:numRef>
              <c:f>'Inventory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'Inventory Plans'!$B$2:$B$2999</c:f>
              <c:numCache>
                <c:formatCode>General</c:formatCode>
                <c:ptCount val="2998"/>
                <c:pt idx="0">
                  <c:v>4</c:v>
                </c:pt>
                <c:pt idx="1">
                  <c:v>4</c:v>
                </c:pt>
                <c:pt idx="2">
                  <c:v>3</c:v>
                </c:pt>
                <c:pt idx="3">
                  <c:v>2</c:v>
                </c:pt>
                <c:pt idx="4">
                  <c:v>6</c:v>
                </c:pt>
                <c:pt idx="5">
                  <c:v>4</c:v>
                </c:pt>
                <c:pt idx="6">
                  <c:v>4</c:v>
                </c:pt>
                <c:pt idx="7">
                  <c:v>-2</c:v>
                </c:pt>
                <c:pt idx="8">
                  <c:v>3</c:v>
                </c:pt>
                <c:pt idx="9">
                  <c:v>3</c:v>
                </c:pt>
                <c:pt idx="10">
                  <c:v>-5</c:v>
                </c:pt>
                <c:pt idx="11">
                  <c:v>5</c:v>
                </c:pt>
                <c:pt idx="12">
                  <c:v>5</c:v>
                </c:pt>
                <c:pt idx="13">
                  <c:v>6</c:v>
                </c:pt>
                <c:pt idx="14">
                  <c:v>4</c:v>
                </c:pt>
                <c:pt idx="15">
                  <c:v>5</c:v>
                </c:pt>
                <c:pt idx="16">
                  <c:v>4</c:v>
                </c:pt>
                <c:pt idx="17">
                  <c:v>5</c:v>
                </c:pt>
                <c:pt idx="18">
                  <c:v>5</c:v>
                </c:pt>
                <c:pt idx="19">
                  <c:v>8</c:v>
                </c:pt>
                <c:pt idx="20">
                  <c:v>7</c:v>
                </c:pt>
                <c:pt idx="21">
                  <c:v>6</c:v>
                </c:pt>
                <c:pt idx="22">
                  <c:v>2</c:v>
                </c:pt>
                <c:pt idx="23">
                  <c:v>7</c:v>
                </c:pt>
                <c:pt idx="24">
                  <c:v>8</c:v>
                </c:pt>
                <c:pt idx="25">
                  <c:v>3</c:v>
                </c:pt>
                <c:pt idx="26">
                  <c:v>9</c:v>
                </c:pt>
                <c:pt idx="27">
                  <c:v>4</c:v>
                </c:pt>
                <c:pt idx="28">
                  <c:v>3</c:v>
                </c:pt>
                <c:pt idx="29">
                  <c:v>6</c:v>
                </c:pt>
                <c:pt idx="30">
                  <c:v>3</c:v>
                </c:pt>
                <c:pt idx="31">
                  <c:v>6</c:v>
                </c:pt>
                <c:pt idx="32">
                  <c:v>6</c:v>
                </c:pt>
                <c:pt idx="33">
                  <c:v>4</c:v>
                </c:pt>
                <c:pt idx="34">
                  <c:v>2</c:v>
                </c:pt>
                <c:pt idx="35">
                  <c:v>3</c:v>
                </c:pt>
                <c:pt idx="36">
                  <c:v>6</c:v>
                </c:pt>
                <c:pt idx="37">
                  <c:v>9</c:v>
                </c:pt>
                <c:pt idx="38">
                  <c:v>10</c:v>
                </c:pt>
                <c:pt idx="39">
                  <c:v>6</c:v>
                </c:pt>
                <c:pt idx="40">
                  <c:v>-1</c:v>
                </c:pt>
                <c:pt idx="41">
                  <c:v>5</c:v>
                </c:pt>
                <c:pt idx="42">
                  <c:v>3</c:v>
                </c:pt>
                <c:pt idx="43">
                  <c:v>3</c:v>
                </c:pt>
                <c:pt idx="44">
                  <c:v>2</c:v>
                </c:pt>
                <c:pt idx="45">
                  <c:v>3</c:v>
                </c:pt>
                <c:pt idx="46">
                  <c:v>9</c:v>
                </c:pt>
                <c:pt idx="47">
                  <c:v>2</c:v>
                </c:pt>
                <c:pt idx="48">
                  <c:v>5</c:v>
                </c:pt>
                <c:pt idx="49">
                  <c:v>6</c:v>
                </c:pt>
                <c:pt idx="50">
                  <c:v>5</c:v>
                </c:pt>
                <c:pt idx="51">
                  <c:v>4</c:v>
                </c:pt>
                <c:pt idx="52">
                  <c:v>4</c:v>
                </c:pt>
                <c:pt idx="53">
                  <c:v>2</c:v>
                </c:pt>
                <c:pt idx="54">
                  <c:v>5</c:v>
                </c:pt>
                <c:pt idx="55">
                  <c:v>3</c:v>
                </c:pt>
                <c:pt idx="56">
                  <c:v>-2</c:v>
                </c:pt>
                <c:pt idx="57">
                  <c:v>-1</c:v>
                </c:pt>
                <c:pt idx="58">
                  <c:v>0</c:v>
                </c:pt>
                <c:pt idx="59">
                  <c:v>-1</c:v>
                </c:pt>
                <c:pt idx="60">
                  <c:v>-1</c:v>
                </c:pt>
                <c:pt idx="61">
                  <c:v>3</c:v>
                </c:pt>
                <c:pt idx="62">
                  <c:v>7</c:v>
                </c:pt>
                <c:pt idx="63">
                  <c:v>3</c:v>
                </c:pt>
                <c:pt idx="64">
                  <c:v>2</c:v>
                </c:pt>
                <c:pt idx="65">
                  <c:v>1</c:v>
                </c:pt>
                <c:pt idx="66">
                  <c:v>6</c:v>
                </c:pt>
                <c:pt idx="67">
                  <c:v>3</c:v>
                </c:pt>
                <c:pt idx="68">
                  <c:v>2</c:v>
                </c:pt>
                <c:pt idx="69">
                  <c:v>0</c:v>
                </c:pt>
                <c:pt idx="70">
                  <c:v>-2</c:v>
                </c:pt>
                <c:pt idx="71">
                  <c:v>3</c:v>
                </c:pt>
                <c:pt idx="72">
                  <c:v>2</c:v>
                </c:pt>
                <c:pt idx="73">
                  <c:v>3</c:v>
                </c:pt>
                <c:pt idx="74">
                  <c:v>5</c:v>
                </c:pt>
                <c:pt idx="75">
                  <c:v>4</c:v>
                </c:pt>
                <c:pt idx="76">
                  <c:v>4</c:v>
                </c:pt>
                <c:pt idx="77">
                  <c:v>4</c:v>
                </c:pt>
                <c:pt idx="78">
                  <c:v>2</c:v>
                </c:pt>
                <c:pt idx="79">
                  <c:v>6</c:v>
                </c:pt>
                <c:pt idx="80">
                  <c:v>1</c:v>
                </c:pt>
                <c:pt idx="81">
                  <c:v>2</c:v>
                </c:pt>
                <c:pt idx="82">
                  <c:v>2</c:v>
                </c:pt>
                <c:pt idx="83">
                  <c:v>3</c:v>
                </c:pt>
                <c:pt idx="84">
                  <c:v>6</c:v>
                </c:pt>
                <c:pt idx="85">
                  <c:v>4</c:v>
                </c:pt>
                <c:pt idx="86">
                  <c:v>10</c:v>
                </c:pt>
                <c:pt idx="87">
                  <c:v>3</c:v>
                </c:pt>
                <c:pt idx="88">
                  <c:v>1</c:v>
                </c:pt>
                <c:pt idx="89">
                  <c:v>3</c:v>
                </c:pt>
                <c:pt idx="90">
                  <c:v>0</c:v>
                </c:pt>
                <c:pt idx="91">
                  <c:v>3</c:v>
                </c:pt>
                <c:pt idx="92">
                  <c:v>2</c:v>
                </c:pt>
                <c:pt idx="93">
                  <c:v>-1</c:v>
                </c:pt>
                <c:pt idx="94">
                  <c:v>8</c:v>
                </c:pt>
                <c:pt idx="95">
                  <c:v>3</c:v>
                </c:pt>
                <c:pt idx="96">
                  <c:v>5</c:v>
                </c:pt>
                <c:pt idx="97">
                  <c:v>5</c:v>
                </c:pt>
                <c:pt idx="98">
                  <c:v>3</c:v>
                </c:pt>
                <c:pt idx="99">
                  <c:v>4</c:v>
                </c:pt>
                <c:pt idx="100">
                  <c:v>6</c:v>
                </c:pt>
                <c:pt idx="101">
                  <c:v>7</c:v>
                </c:pt>
                <c:pt idx="102">
                  <c:v>5</c:v>
                </c:pt>
                <c:pt idx="103">
                  <c:v>7</c:v>
                </c:pt>
                <c:pt idx="104">
                  <c:v>2</c:v>
                </c:pt>
                <c:pt idx="105">
                  <c:v>4</c:v>
                </c:pt>
                <c:pt idx="106">
                  <c:v>7</c:v>
                </c:pt>
                <c:pt idx="107">
                  <c:v>3</c:v>
                </c:pt>
                <c:pt idx="108">
                  <c:v>6</c:v>
                </c:pt>
                <c:pt idx="109">
                  <c:v>8</c:v>
                </c:pt>
                <c:pt idx="110">
                  <c:v>10</c:v>
                </c:pt>
                <c:pt idx="111">
                  <c:v>2</c:v>
                </c:pt>
                <c:pt idx="112">
                  <c:v>5</c:v>
                </c:pt>
                <c:pt idx="113">
                  <c:v>9</c:v>
                </c:pt>
                <c:pt idx="114">
                  <c:v>6</c:v>
                </c:pt>
                <c:pt idx="115">
                  <c:v>7</c:v>
                </c:pt>
                <c:pt idx="116">
                  <c:v>7</c:v>
                </c:pt>
                <c:pt idx="117">
                  <c:v>4</c:v>
                </c:pt>
                <c:pt idx="118">
                  <c:v>5</c:v>
                </c:pt>
                <c:pt idx="119">
                  <c:v>5</c:v>
                </c:pt>
                <c:pt idx="120">
                  <c:v>3</c:v>
                </c:pt>
                <c:pt idx="121">
                  <c:v>4</c:v>
                </c:pt>
                <c:pt idx="122">
                  <c:v>7</c:v>
                </c:pt>
                <c:pt idx="123">
                  <c:v>3</c:v>
                </c:pt>
                <c:pt idx="124">
                  <c:v>2</c:v>
                </c:pt>
                <c:pt idx="125">
                  <c:v>2</c:v>
                </c:pt>
                <c:pt idx="126">
                  <c:v>4</c:v>
                </c:pt>
                <c:pt idx="127">
                  <c:v>5</c:v>
                </c:pt>
                <c:pt idx="128">
                  <c:v>6</c:v>
                </c:pt>
                <c:pt idx="129">
                  <c:v>5</c:v>
                </c:pt>
                <c:pt idx="130">
                  <c:v>2</c:v>
                </c:pt>
                <c:pt idx="131">
                  <c:v>2</c:v>
                </c:pt>
                <c:pt idx="132">
                  <c:v>6</c:v>
                </c:pt>
                <c:pt idx="133">
                  <c:v>7</c:v>
                </c:pt>
                <c:pt idx="134">
                  <c:v>2</c:v>
                </c:pt>
                <c:pt idx="135">
                  <c:v>6</c:v>
                </c:pt>
                <c:pt idx="136">
                  <c:v>5</c:v>
                </c:pt>
                <c:pt idx="137">
                  <c:v>5</c:v>
                </c:pt>
                <c:pt idx="138">
                  <c:v>6</c:v>
                </c:pt>
                <c:pt idx="139">
                  <c:v>7</c:v>
                </c:pt>
                <c:pt idx="140">
                  <c:v>7</c:v>
                </c:pt>
                <c:pt idx="141">
                  <c:v>4</c:v>
                </c:pt>
                <c:pt idx="142">
                  <c:v>3</c:v>
                </c:pt>
                <c:pt idx="143">
                  <c:v>4</c:v>
                </c:pt>
                <c:pt idx="144">
                  <c:v>4</c:v>
                </c:pt>
                <c:pt idx="145">
                  <c:v>4</c:v>
                </c:pt>
                <c:pt idx="146">
                  <c:v>4</c:v>
                </c:pt>
                <c:pt idx="147">
                  <c:v>7</c:v>
                </c:pt>
                <c:pt idx="148">
                  <c:v>8</c:v>
                </c:pt>
                <c:pt idx="149">
                  <c:v>7</c:v>
                </c:pt>
                <c:pt idx="150">
                  <c:v>4</c:v>
                </c:pt>
                <c:pt idx="151">
                  <c:v>7</c:v>
                </c:pt>
                <c:pt idx="152">
                  <c:v>1</c:v>
                </c:pt>
                <c:pt idx="153">
                  <c:v>5</c:v>
                </c:pt>
                <c:pt idx="154">
                  <c:v>4</c:v>
                </c:pt>
                <c:pt idx="155">
                  <c:v>6</c:v>
                </c:pt>
                <c:pt idx="156">
                  <c:v>7</c:v>
                </c:pt>
                <c:pt idx="157">
                  <c:v>5</c:v>
                </c:pt>
                <c:pt idx="158">
                  <c:v>6</c:v>
                </c:pt>
                <c:pt idx="159">
                  <c:v>3</c:v>
                </c:pt>
                <c:pt idx="160">
                  <c:v>8</c:v>
                </c:pt>
                <c:pt idx="161">
                  <c:v>7</c:v>
                </c:pt>
                <c:pt idx="162">
                  <c:v>5</c:v>
                </c:pt>
                <c:pt idx="163">
                  <c:v>6</c:v>
                </c:pt>
                <c:pt idx="164">
                  <c:v>6</c:v>
                </c:pt>
                <c:pt idx="165">
                  <c:v>3</c:v>
                </c:pt>
                <c:pt idx="166">
                  <c:v>8</c:v>
                </c:pt>
                <c:pt idx="167">
                  <c:v>4</c:v>
                </c:pt>
                <c:pt idx="168">
                  <c:v>6</c:v>
                </c:pt>
                <c:pt idx="169">
                  <c:v>9</c:v>
                </c:pt>
                <c:pt idx="170">
                  <c:v>8</c:v>
                </c:pt>
                <c:pt idx="171">
                  <c:v>4</c:v>
                </c:pt>
                <c:pt idx="172">
                  <c:v>5</c:v>
                </c:pt>
                <c:pt idx="173">
                  <c:v>7</c:v>
                </c:pt>
                <c:pt idx="174">
                  <c:v>6</c:v>
                </c:pt>
                <c:pt idx="175">
                  <c:v>9</c:v>
                </c:pt>
                <c:pt idx="176">
                  <c:v>6</c:v>
                </c:pt>
                <c:pt idx="177">
                  <c:v>1</c:v>
                </c:pt>
                <c:pt idx="178">
                  <c:v>4</c:v>
                </c:pt>
                <c:pt idx="179">
                  <c:v>-3</c:v>
                </c:pt>
                <c:pt idx="180">
                  <c:v>2</c:v>
                </c:pt>
                <c:pt idx="181">
                  <c:v>4</c:v>
                </c:pt>
                <c:pt idx="182">
                  <c:v>4</c:v>
                </c:pt>
                <c:pt idx="183">
                  <c:v>2</c:v>
                </c:pt>
                <c:pt idx="184">
                  <c:v>2</c:v>
                </c:pt>
                <c:pt idx="185">
                  <c:v>3</c:v>
                </c:pt>
                <c:pt idx="186">
                  <c:v>0</c:v>
                </c:pt>
                <c:pt idx="187">
                  <c:v>3</c:v>
                </c:pt>
                <c:pt idx="188">
                  <c:v>0</c:v>
                </c:pt>
                <c:pt idx="189">
                  <c:v>-1</c:v>
                </c:pt>
                <c:pt idx="190">
                  <c:v>6</c:v>
                </c:pt>
                <c:pt idx="191">
                  <c:v>2</c:v>
                </c:pt>
                <c:pt idx="192">
                  <c:v>7</c:v>
                </c:pt>
                <c:pt idx="193">
                  <c:v>5</c:v>
                </c:pt>
                <c:pt idx="194">
                  <c:v>7</c:v>
                </c:pt>
                <c:pt idx="195">
                  <c:v>7</c:v>
                </c:pt>
                <c:pt idx="196">
                  <c:v>4</c:v>
                </c:pt>
                <c:pt idx="197">
                  <c:v>9</c:v>
                </c:pt>
                <c:pt idx="198">
                  <c:v>2</c:v>
                </c:pt>
                <c:pt idx="199">
                  <c:v>7</c:v>
                </c:pt>
                <c:pt idx="200">
                  <c:v>6</c:v>
                </c:pt>
                <c:pt idx="201">
                  <c:v>4</c:v>
                </c:pt>
                <c:pt idx="202">
                  <c:v>8</c:v>
                </c:pt>
                <c:pt idx="203">
                  <c:v>4</c:v>
                </c:pt>
                <c:pt idx="204">
                  <c:v>6</c:v>
                </c:pt>
                <c:pt idx="205">
                  <c:v>4</c:v>
                </c:pt>
                <c:pt idx="206">
                  <c:v>3</c:v>
                </c:pt>
                <c:pt idx="207">
                  <c:v>2</c:v>
                </c:pt>
                <c:pt idx="208">
                  <c:v>5</c:v>
                </c:pt>
                <c:pt idx="209">
                  <c:v>3</c:v>
                </c:pt>
                <c:pt idx="210">
                  <c:v>1</c:v>
                </c:pt>
                <c:pt idx="211">
                  <c:v>6</c:v>
                </c:pt>
                <c:pt idx="212">
                  <c:v>2</c:v>
                </c:pt>
                <c:pt idx="213">
                  <c:v>5</c:v>
                </c:pt>
                <c:pt idx="214">
                  <c:v>6</c:v>
                </c:pt>
                <c:pt idx="215">
                  <c:v>9</c:v>
                </c:pt>
                <c:pt idx="216">
                  <c:v>7</c:v>
                </c:pt>
                <c:pt idx="217">
                  <c:v>3</c:v>
                </c:pt>
                <c:pt idx="218">
                  <c:v>6</c:v>
                </c:pt>
                <c:pt idx="219">
                  <c:v>8</c:v>
                </c:pt>
                <c:pt idx="220">
                  <c:v>6</c:v>
                </c:pt>
                <c:pt idx="221">
                  <c:v>10</c:v>
                </c:pt>
                <c:pt idx="222">
                  <c:v>5</c:v>
                </c:pt>
                <c:pt idx="223">
                  <c:v>4</c:v>
                </c:pt>
                <c:pt idx="224">
                  <c:v>10</c:v>
                </c:pt>
                <c:pt idx="225">
                  <c:v>6</c:v>
                </c:pt>
                <c:pt idx="226">
                  <c:v>11</c:v>
                </c:pt>
                <c:pt idx="227">
                  <c:v>2</c:v>
                </c:pt>
                <c:pt idx="228">
                  <c:v>6</c:v>
                </c:pt>
                <c:pt idx="229">
                  <c:v>3</c:v>
                </c:pt>
                <c:pt idx="230">
                  <c:v>7</c:v>
                </c:pt>
                <c:pt idx="231">
                  <c:v>3</c:v>
                </c:pt>
                <c:pt idx="232">
                  <c:v>4</c:v>
                </c:pt>
                <c:pt idx="233">
                  <c:v>3</c:v>
                </c:pt>
                <c:pt idx="234">
                  <c:v>3</c:v>
                </c:pt>
                <c:pt idx="235">
                  <c:v>3</c:v>
                </c:pt>
                <c:pt idx="236">
                  <c:v>4</c:v>
                </c:pt>
                <c:pt idx="237">
                  <c:v>5</c:v>
                </c:pt>
                <c:pt idx="238">
                  <c:v>7</c:v>
                </c:pt>
                <c:pt idx="239">
                  <c:v>9</c:v>
                </c:pt>
                <c:pt idx="240">
                  <c:v>6</c:v>
                </c:pt>
                <c:pt idx="241">
                  <c:v>8</c:v>
                </c:pt>
                <c:pt idx="242">
                  <c:v>4</c:v>
                </c:pt>
                <c:pt idx="243">
                  <c:v>1</c:v>
                </c:pt>
                <c:pt idx="244">
                  <c:v>2</c:v>
                </c:pt>
                <c:pt idx="245">
                  <c:v>1</c:v>
                </c:pt>
                <c:pt idx="246">
                  <c:v>1</c:v>
                </c:pt>
                <c:pt idx="247">
                  <c:v>0</c:v>
                </c:pt>
                <c:pt idx="248">
                  <c:v>-1</c:v>
                </c:pt>
                <c:pt idx="249">
                  <c:v>3</c:v>
                </c:pt>
                <c:pt idx="250">
                  <c:v>-1</c:v>
                </c:pt>
                <c:pt idx="251">
                  <c:v>0</c:v>
                </c:pt>
                <c:pt idx="252">
                  <c:v>3</c:v>
                </c:pt>
                <c:pt idx="253">
                  <c:v>4</c:v>
                </c:pt>
                <c:pt idx="254">
                  <c:v>4</c:v>
                </c:pt>
                <c:pt idx="255">
                  <c:v>2</c:v>
                </c:pt>
                <c:pt idx="256">
                  <c:v>-1</c:v>
                </c:pt>
                <c:pt idx="257">
                  <c:v>-2</c:v>
                </c:pt>
                <c:pt idx="258">
                  <c:v>2</c:v>
                </c:pt>
                <c:pt idx="259">
                  <c:v>-3</c:v>
                </c:pt>
                <c:pt idx="260">
                  <c:v>0</c:v>
                </c:pt>
                <c:pt idx="261">
                  <c:v>0</c:v>
                </c:pt>
                <c:pt idx="262">
                  <c:v>1</c:v>
                </c:pt>
                <c:pt idx="263">
                  <c:v>-3</c:v>
                </c:pt>
                <c:pt idx="264">
                  <c:v>-3</c:v>
                </c:pt>
                <c:pt idx="265">
                  <c:v>-1</c:v>
                </c:pt>
                <c:pt idx="266">
                  <c:v>-1</c:v>
                </c:pt>
                <c:pt idx="267">
                  <c:v>-2</c:v>
                </c:pt>
                <c:pt idx="268">
                  <c:v>-5</c:v>
                </c:pt>
                <c:pt idx="269">
                  <c:v>-4</c:v>
                </c:pt>
                <c:pt idx="270">
                  <c:v>-4</c:v>
                </c:pt>
                <c:pt idx="271">
                  <c:v>-8</c:v>
                </c:pt>
                <c:pt idx="272">
                  <c:v>-3</c:v>
                </c:pt>
                <c:pt idx="273">
                  <c:v>-6</c:v>
                </c:pt>
                <c:pt idx="274">
                  <c:v>-7</c:v>
                </c:pt>
                <c:pt idx="275">
                  <c:v>-4</c:v>
                </c:pt>
                <c:pt idx="276">
                  <c:v>-9</c:v>
                </c:pt>
                <c:pt idx="277">
                  <c:v>-9</c:v>
                </c:pt>
                <c:pt idx="278">
                  <c:v>-12</c:v>
                </c:pt>
                <c:pt idx="279">
                  <c:v>-8</c:v>
                </c:pt>
                <c:pt idx="280">
                  <c:v>-4</c:v>
                </c:pt>
                <c:pt idx="281">
                  <c:v>-5</c:v>
                </c:pt>
                <c:pt idx="282">
                  <c:v>-5</c:v>
                </c:pt>
                <c:pt idx="283">
                  <c:v>-6</c:v>
                </c:pt>
                <c:pt idx="284">
                  <c:v>-6</c:v>
                </c:pt>
                <c:pt idx="285">
                  <c:v>-4</c:v>
                </c:pt>
                <c:pt idx="286">
                  <c:v>-4</c:v>
                </c:pt>
                <c:pt idx="287">
                  <c:v>-8</c:v>
                </c:pt>
                <c:pt idx="288">
                  <c:v>-3</c:v>
                </c:pt>
                <c:pt idx="289">
                  <c:v>-6</c:v>
                </c:pt>
                <c:pt idx="290">
                  <c:v>-6</c:v>
                </c:pt>
                <c:pt idx="291">
                  <c:v>-3</c:v>
                </c:pt>
                <c:pt idx="292">
                  <c:v>1</c:v>
                </c:pt>
                <c:pt idx="293">
                  <c:v>-2</c:v>
                </c:pt>
                <c:pt idx="294">
                  <c:v>-4</c:v>
                </c:pt>
                <c:pt idx="295">
                  <c:v>-6</c:v>
                </c:pt>
                <c:pt idx="296">
                  <c:v>-3</c:v>
                </c:pt>
                <c:pt idx="297">
                  <c:v>-5</c:v>
                </c:pt>
                <c:pt idx="298">
                  <c:v>-1</c:v>
                </c:pt>
                <c:pt idx="299">
                  <c:v>-3</c:v>
                </c:pt>
                <c:pt idx="300">
                  <c:v>0</c:v>
                </c:pt>
                <c:pt idx="301">
                  <c:v>-1</c:v>
                </c:pt>
                <c:pt idx="302">
                  <c:v>2</c:v>
                </c:pt>
                <c:pt idx="303">
                  <c:v>-2</c:v>
                </c:pt>
                <c:pt idx="304">
                  <c:v>-4</c:v>
                </c:pt>
                <c:pt idx="305">
                  <c:v>-2</c:v>
                </c:pt>
                <c:pt idx="306">
                  <c:v>-3</c:v>
                </c:pt>
                <c:pt idx="307">
                  <c:v>-4</c:v>
                </c:pt>
                <c:pt idx="308">
                  <c:v>-2</c:v>
                </c:pt>
                <c:pt idx="309">
                  <c:v>-1</c:v>
                </c:pt>
                <c:pt idx="310">
                  <c:v>-1</c:v>
                </c:pt>
                <c:pt idx="311">
                  <c:v>2</c:v>
                </c:pt>
                <c:pt idx="312">
                  <c:v>-2</c:v>
                </c:pt>
                <c:pt idx="313">
                  <c:v>3</c:v>
                </c:pt>
                <c:pt idx="314">
                  <c:v>1</c:v>
                </c:pt>
                <c:pt idx="315">
                  <c:v>-1</c:v>
                </c:pt>
                <c:pt idx="316">
                  <c:v>1</c:v>
                </c:pt>
                <c:pt idx="317">
                  <c:v>1</c:v>
                </c:pt>
                <c:pt idx="318">
                  <c:v>-1</c:v>
                </c:pt>
                <c:pt idx="319">
                  <c:v>0</c:v>
                </c:pt>
                <c:pt idx="320">
                  <c:v>-1</c:v>
                </c:pt>
                <c:pt idx="321">
                  <c:v>-2</c:v>
                </c:pt>
                <c:pt idx="322">
                  <c:v>-6</c:v>
                </c:pt>
                <c:pt idx="323">
                  <c:v>-4</c:v>
                </c:pt>
                <c:pt idx="324">
                  <c:v>-6</c:v>
                </c:pt>
                <c:pt idx="325">
                  <c:v>0</c:v>
                </c:pt>
                <c:pt idx="326">
                  <c:v>-4</c:v>
                </c:pt>
                <c:pt idx="327">
                  <c:v>-1</c:v>
                </c:pt>
                <c:pt idx="328">
                  <c:v>2</c:v>
                </c:pt>
                <c:pt idx="329">
                  <c:v>0</c:v>
                </c:pt>
                <c:pt idx="330">
                  <c:v>-1</c:v>
                </c:pt>
                <c:pt idx="331">
                  <c:v>-1</c:v>
                </c:pt>
                <c:pt idx="332">
                  <c:v>-2</c:v>
                </c:pt>
                <c:pt idx="333">
                  <c:v>-2</c:v>
                </c:pt>
                <c:pt idx="334">
                  <c:v>-1</c:v>
                </c:pt>
                <c:pt idx="335">
                  <c:v>-2</c:v>
                </c:pt>
                <c:pt idx="336">
                  <c:v>-2</c:v>
                </c:pt>
                <c:pt idx="337">
                  <c:v>-4</c:v>
                </c:pt>
                <c:pt idx="338">
                  <c:v>2</c:v>
                </c:pt>
                <c:pt idx="339">
                  <c:v>2</c:v>
                </c:pt>
                <c:pt idx="340">
                  <c:v>0</c:v>
                </c:pt>
                <c:pt idx="341">
                  <c:v>0</c:v>
                </c:pt>
                <c:pt idx="342">
                  <c:v>0</c:v>
                </c:pt>
                <c:pt idx="343">
                  <c:v>2</c:v>
                </c:pt>
                <c:pt idx="344">
                  <c:v>2</c:v>
                </c:pt>
                <c:pt idx="345">
                  <c:v>2</c:v>
                </c:pt>
                <c:pt idx="346">
                  <c:v>1</c:v>
                </c:pt>
                <c:pt idx="347">
                  <c:v>5</c:v>
                </c:pt>
                <c:pt idx="348">
                  <c:v>3</c:v>
                </c:pt>
                <c:pt idx="349">
                  <c:v>5</c:v>
                </c:pt>
                <c:pt idx="350">
                  <c:v>2</c:v>
                </c:pt>
                <c:pt idx="351">
                  <c:v>3</c:v>
                </c:pt>
                <c:pt idx="352">
                  <c:v>3</c:v>
                </c:pt>
                <c:pt idx="353">
                  <c:v>-3</c:v>
                </c:pt>
                <c:pt idx="354">
                  <c:v>0</c:v>
                </c:pt>
                <c:pt idx="355">
                  <c:v>2</c:v>
                </c:pt>
                <c:pt idx="356">
                  <c:v>3</c:v>
                </c:pt>
                <c:pt idx="357">
                  <c:v>-1</c:v>
                </c:pt>
                <c:pt idx="358">
                  <c:v>-1</c:v>
                </c:pt>
                <c:pt idx="359">
                  <c:v>0</c:v>
                </c:pt>
                <c:pt idx="360">
                  <c:v>-1</c:v>
                </c:pt>
                <c:pt idx="361">
                  <c:v>0</c:v>
                </c:pt>
                <c:pt idx="362">
                  <c:v>-1</c:v>
                </c:pt>
                <c:pt idx="363">
                  <c:v>0</c:v>
                </c:pt>
                <c:pt idx="364">
                  <c:v>-1</c:v>
                </c:pt>
                <c:pt idx="365">
                  <c:v>-2</c:v>
                </c:pt>
                <c:pt idx="366">
                  <c:v>0</c:v>
                </c:pt>
                <c:pt idx="367">
                  <c:v>1</c:v>
                </c:pt>
                <c:pt idx="368">
                  <c:v>-7</c:v>
                </c:pt>
                <c:pt idx="369">
                  <c:v>1</c:v>
                </c:pt>
                <c:pt idx="370">
                  <c:v>4</c:v>
                </c:pt>
                <c:pt idx="371">
                  <c:v>3</c:v>
                </c:pt>
                <c:pt idx="372">
                  <c:v>2</c:v>
                </c:pt>
                <c:pt idx="373">
                  <c:v>3</c:v>
                </c:pt>
                <c:pt idx="374">
                  <c:v>3</c:v>
                </c:pt>
                <c:pt idx="375">
                  <c:v>3</c:v>
                </c:pt>
                <c:pt idx="376">
                  <c:v>1</c:v>
                </c:pt>
                <c:pt idx="377">
                  <c:v>4</c:v>
                </c:pt>
                <c:pt idx="378">
                  <c:v>5</c:v>
                </c:pt>
                <c:pt idx="379">
                  <c:v>2</c:v>
                </c:pt>
                <c:pt idx="380">
                  <c:v>7</c:v>
                </c:pt>
                <c:pt idx="381">
                  <c:v>3</c:v>
                </c:pt>
                <c:pt idx="382">
                  <c:v>7</c:v>
                </c:pt>
                <c:pt idx="383">
                  <c:v>-1</c:v>
                </c:pt>
                <c:pt idx="384">
                  <c:v>3</c:v>
                </c:pt>
                <c:pt idx="385">
                  <c:v>4</c:v>
                </c:pt>
                <c:pt idx="386">
                  <c:v>2</c:v>
                </c:pt>
                <c:pt idx="387">
                  <c:v>1</c:v>
                </c:pt>
                <c:pt idx="388">
                  <c:v>3</c:v>
                </c:pt>
                <c:pt idx="389">
                  <c:v>6</c:v>
                </c:pt>
                <c:pt idx="390">
                  <c:v>4</c:v>
                </c:pt>
                <c:pt idx="391">
                  <c:v>10</c:v>
                </c:pt>
                <c:pt idx="392">
                  <c:v>3</c:v>
                </c:pt>
                <c:pt idx="393">
                  <c:v>4</c:v>
                </c:pt>
                <c:pt idx="394">
                  <c:v>2</c:v>
                </c:pt>
                <c:pt idx="395">
                  <c:v>7</c:v>
                </c:pt>
                <c:pt idx="396">
                  <c:v>1</c:v>
                </c:pt>
                <c:pt idx="397">
                  <c:v>1</c:v>
                </c:pt>
                <c:pt idx="398">
                  <c:v>0</c:v>
                </c:pt>
                <c:pt idx="399">
                  <c:v>2</c:v>
                </c:pt>
                <c:pt idx="400">
                  <c:v>2</c:v>
                </c:pt>
                <c:pt idx="401">
                  <c:v>3</c:v>
                </c:pt>
                <c:pt idx="402">
                  <c:v>3</c:v>
                </c:pt>
                <c:pt idx="403">
                  <c:v>2</c:v>
                </c:pt>
                <c:pt idx="404">
                  <c:v>2</c:v>
                </c:pt>
                <c:pt idx="405">
                  <c:v>4</c:v>
                </c:pt>
                <c:pt idx="406">
                  <c:v>3</c:v>
                </c:pt>
                <c:pt idx="407">
                  <c:v>2</c:v>
                </c:pt>
                <c:pt idx="408">
                  <c:v>4</c:v>
                </c:pt>
                <c:pt idx="409">
                  <c:v>2</c:v>
                </c:pt>
                <c:pt idx="410">
                  <c:v>-2</c:v>
                </c:pt>
                <c:pt idx="411">
                  <c:v>-4</c:v>
                </c:pt>
                <c:pt idx="412">
                  <c:v>2</c:v>
                </c:pt>
                <c:pt idx="413">
                  <c:v>7</c:v>
                </c:pt>
                <c:pt idx="414">
                  <c:v>4</c:v>
                </c:pt>
                <c:pt idx="415">
                  <c:v>6</c:v>
                </c:pt>
                <c:pt idx="416">
                  <c:v>11</c:v>
                </c:pt>
                <c:pt idx="417">
                  <c:v>11</c:v>
                </c:pt>
                <c:pt idx="418">
                  <c:v>5</c:v>
                </c:pt>
                <c:pt idx="419">
                  <c:v>3</c:v>
                </c:pt>
              </c:numCache>
            </c:numRef>
          </c:val>
          <c:smooth val="0"/>
          <c:extLst>
            <c:ext xmlns:c16="http://schemas.microsoft.com/office/drawing/2014/chart" uri="{C3380CC4-5D6E-409C-BE32-E72D297353CC}">
              <c16:uniqueId val="{00000000-CB3D-44F8-8AA4-85D18B80AB0B}"/>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'Inventory Plans'!$B$1</c:f>
              <c:strCache>
                <c:ptCount val="1"/>
                <c:pt idx="0">
                  <c:v>Plans to Increase Inventories</c:v>
                </c:pt>
              </c:strCache>
            </c:strRef>
          </c:tx>
          <c:spPr>
            <a:ln w="19050" cap="rnd">
              <a:solidFill>
                <a:schemeClr val="accent4">
                  <a:lumMod val="40000"/>
                  <a:lumOff val="60000"/>
                </a:schemeClr>
              </a:solidFill>
              <a:round/>
            </a:ln>
            <a:effectLst/>
          </c:spPr>
          <c:marker>
            <c:symbol val="none"/>
          </c:marker>
          <c:cat>
            <c:numRef>
              <c:f>'Inventory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'Inventory Plans'!$B$2:$B$2999</c:f>
              <c:numCache>
                <c:formatCode>General</c:formatCode>
                <c:ptCount val="2998"/>
                <c:pt idx="0">
                  <c:v>4</c:v>
                </c:pt>
                <c:pt idx="1">
                  <c:v>4</c:v>
                </c:pt>
                <c:pt idx="2">
                  <c:v>3</c:v>
                </c:pt>
                <c:pt idx="3">
                  <c:v>2</c:v>
                </c:pt>
                <c:pt idx="4">
                  <c:v>6</c:v>
                </c:pt>
                <c:pt idx="5">
                  <c:v>4</c:v>
                </c:pt>
                <c:pt idx="6">
                  <c:v>4</c:v>
                </c:pt>
                <c:pt idx="7">
                  <c:v>-2</c:v>
                </c:pt>
                <c:pt idx="8">
                  <c:v>3</c:v>
                </c:pt>
                <c:pt idx="9">
                  <c:v>3</c:v>
                </c:pt>
                <c:pt idx="10">
                  <c:v>-5</c:v>
                </c:pt>
                <c:pt idx="11">
                  <c:v>5</c:v>
                </c:pt>
                <c:pt idx="12">
                  <c:v>5</c:v>
                </c:pt>
                <c:pt idx="13">
                  <c:v>6</c:v>
                </c:pt>
                <c:pt idx="14">
                  <c:v>4</c:v>
                </c:pt>
                <c:pt idx="15">
                  <c:v>5</c:v>
                </c:pt>
                <c:pt idx="16">
                  <c:v>4</c:v>
                </c:pt>
                <c:pt idx="17">
                  <c:v>5</c:v>
                </c:pt>
                <c:pt idx="18">
                  <c:v>5</c:v>
                </c:pt>
                <c:pt idx="19">
                  <c:v>8</c:v>
                </c:pt>
                <c:pt idx="20">
                  <c:v>7</c:v>
                </c:pt>
                <c:pt idx="21">
                  <c:v>6</c:v>
                </c:pt>
                <c:pt idx="22">
                  <c:v>2</c:v>
                </c:pt>
                <c:pt idx="23">
                  <c:v>7</c:v>
                </c:pt>
                <c:pt idx="24">
                  <c:v>8</c:v>
                </c:pt>
                <c:pt idx="25">
                  <c:v>3</c:v>
                </c:pt>
                <c:pt idx="26">
                  <c:v>9</c:v>
                </c:pt>
                <c:pt idx="27">
                  <c:v>4</c:v>
                </c:pt>
                <c:pt idx="28">
                  <c:v>3</c:v>
                </c:pt>
                <c:pt idx="29">
                  <c:v>6</c:v>
                </c:pt>
                <c:pt idx="30">
                  <c:v>3</c:v>
                </c:pt>
                <c:pt idx="31">
                  <c:v>6</c:v>
                </c:pt>
                <c:pt idx="32">
                  <c:v>6</c:v>
                </c:pt>
                <c:pt idx="33">
                  <c:v>4</c:v>
                </c:pt>
                <c:pt idx="34">
                  <c:v>2</c:v>
                </c:pt>
                <c:pt idx="35">
                  <c:v>3</c:v>
                </c:pt>
                <c:pt idx="36">
                  <c:v>6</c:v>
                </c:pt>
                <c:pt idx="37">
                  <c:v>9</c:v>
                </c:pt>
                <c:pt idx="38">
                  <c:v>10</c:v>
                </c:pt>
                <c:pt idx="39">
                  <c:v>6</c:v>
                </c:pt>
                <c:pt idx="40">
                  <c:v>-1</c:v>
                </c:pt>
                <c:pt idx="41">
                  <c:v>5</c:v>
                </c:pt>
                <c:pt idx="42">
                  <c:v>3</c:v>
                </c:pt>
                <c:pt idx="43">
                  <c:v>3</c:v>
                </c:pt>
                <c:pt idx="44">
                  <c:v>2</c:v>
                </c:pt>
                <c:pt idx="45">
                  <c:v>3</c:v>
                </c:pt>
                <c:pt idx="46">
                  <c:v>9</c:v>
                </c:pt>
                <c:pt idx="47">
                  <c:v>2</c:v>
                </c:pt>
                <c:pt idx="48">
                  <c:v>5</c:v>
                </c:pt>
                <c:pt idx="49">
                  <c:v>6</c:v>
                </c:pt>
                <c:pt idx="50">
                  <c:v>5</c:v>
                </c:pt>
                <c:pt idx="51">
                  <c:v>4</c:v>
                </c:pt>
                <c:pt idx="52">
                  <c:v>4</c:v>
                </c:pt>
                <c:pt idx="53">
                  <c:v>2</c:v>
                </c:pt>
                <c:pt idx="54">
                  <c:v>5</c:v>
                </c:pt>
                <c:pt idx="55">
                  <c:v>3</c:v>
                </c:pt>
                <c:pt idx="56">
                  <c:v>-2</c:v>
                </c:pt>
                <c:pt idx="57">
                  <c:v>-1</c:v>
                </c:pt>
                <c:pt idx="58">
                  <c:v>0</c:v>
                </c:pt>
                <c:pt idx="59">
                  <c:v>-1</c:v>
                </c:pt>
                <c:pt idx="60">
                  <c:v>-1</c:v>
                </c:pt>
                <c:pt idx="61">
                  <c:v>3</c:v>
                </c:pt>
                <c:pt idx="62">
                  <c:v>7</c:v>
                </c:pt>
                <c:pt idx="63">
                  <c:v>3</c:v>
                </c:pt>
                <c:pt idx="64">
                  <c:v>2</c:v>
                </c:pt>
                <c:pt idx="65">
                  <c:v>1</c:v>
                </c:pt>
                <c:pt idx="66">
                  <c:v>6</c:v>
                </c:pt>
                <c:pt idx="67">
                  <c:v>3</c:v>
                </c:pt>
                <c:pt idx="68">
                  <c:v>2</c:v>
                </c:pt>
                <c:pt idx="69">
                  <c:v>0</c:v>
                </c:pt>
                <c:pt idx="70">
                  <c:v>-2</c:v>
                </c:pt>
                <c:pt idx="71">
                  <c:v>3</c:v>
                </c:pt>
                <c:pt idx="72">
                  <c:v>2</c:v>
                </c:pt>
                <c:pt idx="73">
                  <c:v>3</c:v>
                </c:pt>
                <c:pt idx="74">
                  <c:v>5</c:v>
                </c:pt>
                <c:pt idx="75">
                  <c:v>4</c:v>
                </c:pt>
                <c:pt idx="76">
                  <c:v>4</c:v>
                </c:pt>
                <c:pt idx="77">
                  <c:v>4</c:v>
                </c:pt>
                <c:pt idx="78">
                  <c:v>2</c:v>
                </c:pt>
                <c:pt idx="79">
                  <c:v>6</c:v>
                </c:pt>
                <c:pt idx="80">
                  <c:v>1</c:v>
                </c:pt>
                <c:pt idx="81">
                  <c:v>2</c:v>
                </c:pt>
                <c:pt idx="82">
                  <c:v>2</c:v>
                </c:pt>
                <c:pt idx="83">
                  <c:v>3</c:v>
                </c:pt>
                <c:pt idx="84">
                  <c:v>6</c:v>
                </c:pt>
                <c:pt idx="85">
                  <c:v>4</c:v>
                </c:pt>
                <c:pt idx="86">
                  <c:v>10</c:v>
                </c:pt>
                <c:pt idx="87">
                  <c:v>3</c:v>
                </c:pt>
                <c:pt idx="88">
                  <c:v>1</c:v>
                </c:pt>
                <c:pt idx="89">
                  <c:v>3</c:v>
                </c:pt>
                <c:pt idx="90">
                  <c:v>0</c:v>
                </c:pt>
                <c:pt idx="91">
                  <c:v>3</c:v>
                </c:pt>
                <c:pt idx="92">
                  <c:v>2</c:v>
                </c:pt>
                <c:pt idx="93">
                  <c:v>-1</c:v>
                </c:pt>
                <c:pt idx="94">
                  <c:v>8</c:v>
                </c:pt>
                <c:pt idx="95">
                  <c:v>3</c:v>
                </c:pt>
                <c:pt idx="96">
                  <c:v>5</c:v>
                </c:pt>
                <c:pt idx="97">
                  <c:v>5</c:v>
                </c:pt>
                <c:pt idx="98">
                  <c:v>3</c:v>
                </c:pt>
                <c:pt idx="99">
                  <c:v>4</c:v>
                </c:pt>
                <c:pt idx="100">
                  <c:v>6</c:v>
                </c:pt>
                <c:pt idx="101">
                  <c:v>7</c:v>
                </c:pt>
                <c:pt idx="102">
                  <c:v>5</c:v>
                </c:pt>
                <c:pt idx="103">
                  <c:v>7</c:v>
                </c:pt>
                <c:pt idx="104">
                  <c:v>2</c:v>
                </c:pt>
                <c:pt idx="105">
                  <c:v>4</c:v>
                </c:pt>
                <c:pt idx="106">
                  <c:v>7</c:v>
                </c:pt>
                <c:pt idx="107">
                  <c:v>3</c:v>
                </c:pt>
                <c:pt idx="108">
                  <c:v>6</c:v>
                </c:pt>
                <c:pt idx="109">
                  <c:v>8</c:v>
                </c:pt>
                <c:pt idx="110">
                  <c:v>10</c:v>
                </c:pt>
                <c:pt idx="111">
                  <c:v>2</c:v>
                </c:pt>
                <c:pt idx="112">
                  <c:v>5</c:v>
                </c:pt>
                <c:pt idx="113">
                  <c:v>9</c:v>
                </c:pt>
                <c:pt idx="114">
                  <c:v>6</c:v>
                </c:pt>
                <c:pt idx="115">
                  <c:v>7</c:v>
                </c:pt>
                <c:pt idx="116">
                  <c:v>7</c:v>
                </c:pt>
                <c:pt idx="117">
                  <c:v>4</c:v>
                </c:pt>
                <c:pt idx="118">
                  <c:v>5</c:v>
                </c:pt>
                <c:pt idx="119">
                  <c:v>5</c:v>
                </c:pt>
                <c:pt idx="120">
                  <c:v>3</c:v>
                </c:pt>
                <c:pt idx="121">
                  <c:v>4</c:v>
                </c:pt>
                <c:pt idx="122">
                  <c:v>7</c:v>
                </c:pt>
                <c:pt idx="123">
                  <c:v>3</c:v>
                </c:pt>
                <c:pt idx="124">
                  <c:v>2</c:v>
                </c:pt>
                <c:pt idx="125">
                  <c:v>2</c:v>
                </c:pt>
                <c:pt idx="126">
                  <c:v>4</c:v>
                </c:pt>
                <c:pt idx="127">
                  <c:v>5</c:v>
                </c:pt>
                <c:pt idx="128">
                  <c:v>6</c:v>
                </c:pt>
                <c:pt idx="129">
                  <c:v>5</c:v>
                </c:pt>
                <c:pt idx="130">
                  <c:v>2</c:v>
                </c:pt>
                <c:pt idx="131">
                  <c:v>2</c:v>
                </c:pt>
                <c:pt idx="132">
                  <c:v>6</c:v>
                </c:pt>
                <c:pt idx="133">
                  <c:v>7</c:v>
                </c:pt>
                <c:pt idx="134">
                  <c:v>2</c:v>
                </c:pt>
                <c:pt idx="135">
                  <c:v>6</c:v>
                </c:pt>
                <c:pt idx="136">
                  <c:v>5</c:v>
                </c:pt>
                <c:pt idx="137">
                  <c:v>5</c:v>
                </c:pt>
                <c:pt idx="138">
                  <c:v>6</c:v>
                </c:pt>
                <c:pt idx="139">
                  <c:v>7</c:v>
                </c:pt>
                <c:pt idx="140">
                  <c:v>7</c:v>
                </c:pt>
                <c:pt idx="141">
                  <c:v>4</c:v>
                </c:pt>
                <c:pt idx="142">
                  <c:v>3</c:v>
                </c:pt>
                <c:pt idx="143">
                  <c:v>4</c:v>
                </c:pt>
                <c:pt idx="144">
                  <c:v>4</c:v>
                </c:pt>
                <c:pt idx="145">
                  <c:v>4</c:v>
                </c:pt>
                <c:pt idx="146">
                  <c:v>4</c:v>
                </c:pt>
                <c:pt idx="147">
                  <c:v>7</c:v>
                </c:pt>
                <c:pt idx="148">
                  <c:v>8</c:v>
                </c:pt>
                <c:pt idx="149">
                  <c:v>7</c:v>
                </c:pt>
                <c:pt idx="150">
                  <c:v>4</c:v>
                </c:pt>
                <c:pt idx="151">
                  <c:v>7</c:v>
                </c:pt>
                <c:pt idx="152">
                  <c:v>1</c:v>
                </c:pt>
                <c:pt idx="153">
                  <c:v>5</c:v>
                </c:pt>
                <c:pt idx="154">
                  <c:v>4</c:v>
                </c:pt>
                <c:pt idx="155">
                  <c:v>6</c:v>
                </c:pt>
                <c:pt idx="156">
                  <c:v>7</c:v>
                </c:pt>
                <c:pt idx="157">
                  <c:v>5</c:v>
                </c:pt>
                <c:pt idx="158">
                  <c:v>6</c:v>
                </c:pt>
                <c:pt idx="159">
                  <c:v>3</c:v>
                </c:pt>
                <c:pt idx="160">
                  <c:v>8</c:v>
                </c:pt>
                <c:pt idx="161">
                  <c:v>7</c:v>
                </c:pt>
                <c:pt idx="162">
                  <c:v>5</c:v>
                </c:pt>
                <c:pt idx="163">
                  <c:v>6</c:v>
                </c:pt>
                <c:pt idx="164">
                  <c:v>6</c:v>
                </c:pt>
                <c:pt idx="165">
                  <c:v>3</c:v>
                </c:pt>
                <c:pt idx="166">
                  <c:v>8</c:v>
                </c:pt>
                <c:pt idx="167">
                  <c:v>4</c:v>
                </c:pt>
                <c:pt idx="168">
                  <c:v>6</c:v>
                </c:pt>
                <c:pt idx="169">
                  <c:v>9</c:v>
                </c:pt>
                <c:pt idx="170">
                  <c:v>8</c:v>
                </c:pt>
                <c:pt idx="171">
                  <c:v>4</c:v>
                </c:pt>
                <c:pt idx="172">
                  <c:v>5</c:v>
                </c:pt>
                <c:pt idx="173">
                  <c:v>7</c:v>
                </c:pt>
                <c:pt idx="174">
                  <c:v>6</c:v>
                </c:pt>
                <c:pt idx="175">
                  <c:v>9</c:v>
                </c:pt>
                <c:pt idx="176">
                  <c:v>6</c:v>
                </c:pt>
                <c:pt idx="177">
                  <c:v>1</c:v>
                </c:pt>
                <c:pt idx="178">
                  <c:v>4</c:v>
                </c:pt>
                <c:pt idx="179">
                  <c:v>-3</c:v>
                </c:pt>
                <c:pt idx="180">
                  <c:v>2</c:v>
                </c:pt>
                <c:pt idx="181">
                  <c:v>4</c:v>
                </c:pt>
                <c:pt idx="182">
                  <c:v>4</c:v>
                </c:pt>
                <c:pt idx="183">
                  <c:v>2</c:v>
                </c:pt>
                <c:pt idx="184">
                  <c:v>2</c:v>
                </c:pt>
                <c:pt idx="185">
                  <c:v>3</c:v>
                </c:pt>
                <c:pt idx="186">
                  <c:v>0</c:v>
                </c:pt>
                <c:pt idx="187">
                  <c:v>3</c:v>
                </c:pt>
                <c:pt idx="188">
                  <c:v>0</c:v>
                </c:pt>
                <c:pt idx="189">
                  <c:v>-1</c:v>
                </c:pt>
                <c:pt idx="190">
                  <c:v>6</c:v>
                </c:pt>
                <c:pt idx="191">
                  <c:v>2</c:v>
                </c:pt>
                <c:pt idx="192">
                  <c:v>7</c:v>
                </c:pt>
                <c:pt idx="193">
                  <c:v>5</c:v>
                </c:pt>
                <c:pt idx="194">
                  <c:v>7</c:v>
                </c:pt>
                <c:pt idx="195">
                  <c:v>7</c:v>
                </c:pt>
                <c:pt idx="196">
                  <c:v>4</c:v>
                </c:pt>
                <c:pt idx="197">
                  <c:v>9</c:v>
                </c:pt>
                <c:pt idx="198">
                  <c:v>2</c:v>
                </c:pt>
                <c:pt idx="199">
                  <c:v>7</c:v>
                </c:pt>
                <c:pt idx="200">
                  <c:v>6</c:v>
                </c:pt>
                <c:pt idx="201">
                  <c:v>4</c:v>
                </c:pt>
                <c:pt idx="202">
                  <c:v>8</c:v>
                </c:pt>
                <c:pt idx="203">
                  <c:v>4</c:v>
                </c:pt>
                <c:pt idx="204">
                  <c:v>6</c:v>
                </c:pt>
                <c:pt idx="205">
                  <c:v>4</c:v>
                </c:pt>
                <c:pt idx="206">
                  <c:v>3</c:v>
                </c:pt>
                <c:pt idx="207">
                  <c:v>2</c:v>
                </c:pt>
                <c:pt idx="208">
                  <c:v>5</c:v>
                </c:pt>
                <c:pt idx="209">
                  <c:v>3</c:v>
                </c:pt>
                <c:pt idx="210">
                  <c:v>1</c:v>
                </c:pt>
                <c:pt idx="211">
                  <c:v>6</c:v>
                </c:pt>
                <c:pt idx="212">
                  <c:v>2</c:v>
                </c:pt>
                <c:pt idx="213">
                  <c:v>5</c:v>
                </c:pt>
                <c:pt idx="214">
                  <c:v>6</c:v>
                </c:pt>
                <c:pt idx="215">
                  <c:v>9</c:v>
                </c:pt>
                <c:pt idx="216">
                  <c:v>7</c:v>
                </c:pt>
                <c:pt idx="217">
                  <c:v>3</c:v>
                </c:pt>
                <c:pt idx="218">
                  <c:v>6</c:v>
                </c:pt>
                <c:pt idx="219">
                  <c:v>8</c:v>
                </c:pt>
                <c:pt idx="220">
                  <c:v>6</c:v>
                </c:pt>
                <c:pt idx="221">
                  <c:v>10</c:v>
                </c:pt>
                <c:pt idx="222">
                  <c:v>5</c:v>
                </c:pt>
                <c:pt idx="223">
                  <c:v>4</c:v>
                </c:pt>
                <c:pt idx="224">
                  <c:v>10</c:v>
                </c:pt>
                <c:pt idx="225">
                  <c:v>6</c:v>
                </c:pt>
                <c:pt idx="226">
                  <c:v>11</c:v>
                </c:pt>
                <c:pt idx="227">
                  <c:v>2</c:v>
                </c:pt>
                <c:pt idx="228">
                  <c:v>6</c:v>
                </c:pt>
                <c:pt idx="229">
                  <c:v>3</c:v>
                </c:pt>
                <c:pt idx="230">
                  <c:v>7</c:v>
                </c:pt>
                <c:pt idx="231">
                  <c:v>3</c:v>
                </c:pt>
                <c:pt idx="232">
                  <c:v>4</c:v>
                </c:pt>
                <c:pt idx="233">
                  <c:v>3</c:v>
                </c:pt>
                <c:pt idx="234">
                  <c:v>3</c:v>
                </c:pt>
                <c:pt idx="235">
                  <c:v>3</c:v>
                </c:pt>
                <c:pt idx="236">
                  <c:v>4</c:v>
                </c:pt>
                <c:pt idx="237">
                  <c:v>5</c:v>
                </c:pt>
                <c:pt idx="238">
                  <c:v>7</c:v>
                </c:pt>
                <c:pt idx="239">
                  <c:v>9</c:v>
                </c:pt>
                <c:pt idx="240">
                  <c:v>6</c:v>
                </c:pt>
                <c:pt idx="241">
                  <c:v>8</c:v>
                </c:pt>
                <c:pt idx="242">
                  <c:v>4</c:v>
                </c:pt>
                <c:pt idx="243">
                  <c:v>1</c:v>
                </c:pt>
                <c:pt idx="244">
                  <c:v>2</c:v>
                </c:pt>
                <c:pt idx="245">
                  <c:v>1</c:v>
                </c:pt>
                <c:pt idx="246">
                  <c:v>1</c:v>
                </c:pt>
                <c:pt idx="247">
                  <c:v>0</c:v>
                </c:pt>
                <c:pt idx="248">
                  <c:v>-1</c:v>
                </c:pt>
                <c:pt idx="249">
                  <c:v>3</c:v>
                </c:pt>
                <c:pt idx="250">
                  <c:v>-1</c:v>
                </c:pt>
                <c:pt idx="251">
                  <c:v>0</c:v>
                </c:pt>
                <c:pt idx="252">
                  <c:v>3</c:v>
                </c:pt>
                <c:pt idx="253">
                  <c:v>4</c:v>
                </c:pt>
                <c:pt idx="254">
                  <c:v>4</c:v>
                </c:pt>
                <c:pt idx="255">
                  <c:v>2</c:v>
                </c:pt>
                <c:pt idx="256">
                  <c:v>-1</c:v>
                </c:pt>
                <c:pt idx="257">
                  <c:v>-2</c:v>
                </c:pt>
                <c:pt idx="258">
                  <c:v>2</c:v>
                </c:pt>
                <c:pt idx="259">
                  <c:v>-3</c:v>
                </c:pt>
                <c:pt idx="260">
                  <c:v>0</c:v>
                </c:pt>
                <c:pt idx="261">
                  <c:v>0</c:v>
                </c:pt>
                <c:pt idx="262">
                  <c:v>1</c:v>
                </c:pt>
                <c:pt idx="263">
                  <c:v>-3</c:v>
                </c:pt>
                <c:pt idx="264">
                  <c:v>-3</c:v>
                </c:pt>
                <c:pt idx="265">
                  <c:v>-1</c:v>
                </c:pt>
                <c:pt idx="266">
                  <c:v>-1</c:v>
                </c:pt>
                <c:pt idx="267">
                  <c:v>-2</c:v>
                </c:pt>
                <c:pt idx="268">
                  <c:v>-5</c:v>
                </c:pt>
                <c:pt idx="269">
                  <c:v>-4</c:v>
                </c:pt>
                <c:pt idx="270">
                  <c:v>-4</c:v>
                </c:pt>
                <c:pt idx="271">
                  <c:v>-8</c:v>
                </c:pt>
                <c:pt idx="272">
                  <c:v>-3</c:v>
                </c:pt>
                <c:pt idx="273">
                  <c:v>-6</c:v>
                </c:pt>
                <c:pt idx="274">
                  <c:v>-7</c:v>
                </c:pt>
                <c:pt idx="275">
                  <c:v>-4</c:v>
                </c:pt>
                <c:pt idx="276">
                  <c:v>-9</c:v>
                </c:pt>
                <c:pt idx="277">
                  <c:v>-9</c:v>
                </c:pt>
                <c:pt idx="278">
                  <c:v>-12</c:v>
                </c:pt>
                <c:pt idx="279">
                  <c:v>-8</c:v>
                </c:pt>
                <c:pt idx="280">
                  <c:v>-4</c:v>
                </c:pt>
                <c:pt idx="281">
                  <c:v>-5</c:v>
                </c:pt>
                <c:pt idx="282">
                  <c:v>-5</c:v>
                </c:pt>
                <c:pt idx="283">
                  <c:v>-6</c:v>
                </c:pt>
                <c:pt idx="284">
                  <c:v>-6</c:v>
                </c:pt>
                <c:pt idx="285">
                  <c:v>-4</c:v>
                </c:pt>
                <c:pt idx="286">
                  <c:v>-4</c:v>
                </c:pt>
                <c:pt idx="287">
                  <c:v>-8</c:v>
                </c:pt>
                <c:pt idx="288">
                  <c:v>-3</c:v>
                </c:pt>
                <c:pt idx="289">
                  <c:v>-6</c:v>
                </c:pt>
                <c:pt idx="290">
                  <c:v>-6</c:v>
                </c:pt>
                <c:pt idx="291">
                  <c:v>-3</c:v>
                </c:pt>
                <c:pt idx="292">
                  <c:v>1</c:v>
                </c:pt>
                <c:pt idx="293">
                  <c:v>-2</c:v>
                </c:pt>
                <c:pt idx="294">
                  <c:v>-4</c:v>
                </c:pt>
                <c:pt idx="295">
                  <c:v>-6</c:v>
                </c:pt>
                <c:pt idx="296">
                  <c:v>-3</c:v>
                </c:pt>
                <c:pt idx="297">
                  <c:v>-5</c:v>
                </c:pt>
                <c:pt idx="298">
                  <c:v>-1</c:v>
                </c:pt>
                <c:pt idx="299">
                  <c:v>-3</c:v>
                </c:pt>
                <c:pt idx="300">
                  <c:v>0</c:v>
                </c:pt>
                <c:pt idx="301">
                  <c:v>-1</c:v>
                </c:pt>
                <c:pt idx="302">
                  <c:v>2</c:v>
                </c:pt>
                <c:pt idx="303">
                  <c:v>-2</c:v>
                </c:pt>
                <c:pt idx="304">
                  <c:v>-4</c:v>
                </c:pt>
                <c:pt idx="305">
                  <c:v>-2</c:v>
                </c:pt>
                <c:pt idx="306">
                  <c:v>-3</c:v>
                </c:pt>
                <c:pt idx="307">
                  <c:v>-4</c:v>
                </c:pt>
                <c:pt idx="308">
                  <c:v>-2</c:v>
                </c:pt>
                <c:pt idx="309">
                  <c:v>-1</c:v>
                </c:pt>
                <c:pt idx="310">
                  <c:v>-1</c:v>
                </c:pt>
                <c:pt idx="311">
                  <c:v>2</c:v>
                </c:pt>
                <c:pt idx="312">
                  <c:v>-2</c:v>
                </c:pt>
                <c:pt idx="313">
                  <c:v>3</c:v>
                </c:pt>
                <c:pt idx="314">
                  <c:v>1</c:v>
                </c:pt>
                <c:pt idx="315">
                  <c:v>-1</c:v>
                </c:pt>
                <c:pt idx="316">
                  <c:v>1</c:v>
                </c:pt>
                <c:pt idx="317">
                  <c:v>1</c:v>
                </c:pt>
                <c:pt idx="318">
                  <c:v>-1</c:v>
                </c:pt>
                <c:pt idx="319">
                  <c:v>0</c:v>
                </c:pt>
                <c:pt idx="320">
                  <c:v>-1</c:v>
                </c:pt>
                <c:pt idx="321">
                  <c:v>-2</c:v>
                </c:pt>
                <c:pt idx="322">
                  <c:v>-6</c:v>
                </c:pt>
                <c:pt idx="323">
                  <c:v>-4</c:v>
                </c:pt>
                <c:pt idx="324">
                  <c:v>-6</c:v>
                </c:pt>
                <c:pt idx="325">
                  <c:v>0</c:v>
                </c:pt>
                <c:pt idx="326">
                  <c:v>-4</c:v>
                </c:pt>
                <c:pt idx="327">
                  <c:v>-1</c:v>
                </c:pt>
                <c:pt idx="328">
                  <c:v>2</c:v>
                </c:pt>
                <c:pt idx="329">
                  <c:v>0</c:v>
                </c:pt>
                <c:pt idx="330">
                  <c:v>-1</c:v>
                </c:pt>
                <c:pt idx="331">
                  <c:v>-1</c:v>
                </c:pt>
                <c:pt idx="332">
                  <c:v>-2</c:v>
                </c:pt>
                <c:pt idx="333">
                  <c:v>-2</c:v>
                </c:pt>
                <c:pt idx="334">
                  <c:v>-1</c:v>
                </c:pt>
                <c:pt idx="335">
                  <c:v>-2</c:v>
                </c:pt>
                <c:pt idx="336">
                  <c:v>-2</c:v>
                </c:pt>
                <c:pt idx="337">
                  <c:v>-4</c:v>
                </c:pt>
                <c:pt idx="338">
                  <c:v>2</c:v>
                </c:pt>
                <c:pt idx="339">
                  <c:v>2</c:v>
                </c:pt>
                <c:pt idx="340">
                  <c:v>0</c:v>
                </c:pt>
                <c:pt idx="341">
                  <c:v>0</c:v>
                </c:pt>
                <c:pt idx="342">
                  <c:v>0</c:v>
                </c:pt>
                <c:pt idx="343">
                  <c:v>2</c:v>
                </c:pt>
                <c:pt idx="344">
                  <c:v>2</c:v>
                </c:pt>
                <c:pt idx="345">
                  <c:v>2</c:v>
                </c:pt>
                <c:pt idx="346">
                  <c:v>1</c:v>
                </c:pt>
                <c:pt idx="347">
                  <c:v>5</c:v>
                </c:pt>
                <c:pt idx="348">
                  <c:v>3</c:v>
                </c:pt>
                <c:pt idx="349">
                  <c:v>5</c:v>
                </c:pt>
                <c:pt idx="350">
                  <c:v>2</c:v>
                </c:pt>
                <c:pt idx="351">
                  <c:v>3</c:v>
                </c:pt>
                <c:pt idx="352">
                  <c:v>3</c:v>
                </c:pt>
                <c:pt idx="353">
                  <c:v>-3</c:v>
                </c:pt>
                <c:pt idx="354">
                  <c:v>0</c:v>
                </c:pt>
                <c:pt idx="355">
                  <c:v>2</c:v>
                </c:pt>
                <c:pt idx="356">
                  <c:v>3</c:v>
                </c:pt>
                <c:pt idx="357">
                  <c:v>-1</c:v>
                </c:pt>
                <c:pt idx="358">
                  <c:v>-1</c:v>
                </c:pt>
                <c:pt idx="359">
                  <c:v>0</c:v>
                </c:pt>
                <c:pt idx="360">
                  <c:v>-1</c:v>
                </c:pt>
                <c:pt idx="361">
                  <c:v>0</c:v>
                </c:pt>
                <c:pt idx="362">
                  <c:v>-1</c:v>
                </c:pt>
                <c:pt idx="363">
                  <c:v>0</c:v>
                </c:pt>
                <c:pt idx="364">
                  <c:v>-1</c:v>
                </c:pt>
                <c:pt idx="365">
                  <c:v>-2</c:v>
                </c:pt>
                <c:pt idx="366">
                  <c:v>0</c:v>
                </c:pt>
                <c:pt idx="367">
                  <c:v>1</c:v>
                </c:pt>
                <c:pt idx="368">
                  <c:v>-7</c:v>
                </c:pt>
                <c:pt idx="369">
                  <c:v>1</c:v>
                </c:pt>
                <c:pt idx="370">
                  <c:v>4</c:v>
                </c:pt>
                <c:pt idx="371">
                  <c:v>3</c:v>
                </c:pt>
                <c:pt idx="372">
                  <c:v>2</c:v>
                </c:pt>
                <c:pt idx="373">
                  <c:v>3</c:v>
                </c:pt>
                <c:pt idx="374">
                  <c:v>3</c:v>
                </c:pt>
                <c:pt idx="375">
                  <c:v>3</c:v>
                </c:pt>
                <c:pt idx="376">
                  <c:v>1</c:v>
                </c:pt>
                <c:pt idx="377">
                  <c:v>4</c:v>
                </c:pt>
                <c:pt idx="378">
                  <c:v>5</c:v>
                </c:pt>
                <c:pt idx="379">
                  <c:v>2</c:v>
                </c:pt>
                <c:pt idx="380">
                  <c:v>7</c:v>
                </c:pt>
                <c:pt idx="381">
                  <c:v>3</c:v>
                </c:pt>
                <c:pt idx="382">
                  <c:v>7</c:v>
                </c:pt>
                <c:pt idx="383">
                  <c:v>-1</c:v>
                </c:pt>
                <c:pt idx="384">
                  <c:v>3</c:v>
                </c:pt>
                <c:pt idx="385">
                  <c:v>4</c:v>
                </c:pt>
                <c:pt idx="386">
                  <c:v>2</c:v>
                </c:pt>
                <c:pt idx="387">
                  <c:v>1</c:v>
                </c:pt>
                <c:pt idx="388">
                  <c:v>3</c:v>
                </c:pt>
                <c:pt idx="389">
                  <c:v>6</c:v>
                </c:pt>
                <c:pt idx="390">
                  <c:v>4</c:v>
                </c:pt>
                <c:pt idx="391">
                  <c:v>10</c:v>
                </c:pt>
                <c:pt idx="392">
                  <c:v>3</c:v>
                </c:pt>
                <c:pt idx="393">
                  <c:v>4</c:v>
                </c:pt>
                <c:pt idx="394">
                  <c:v>2</c:v>
                </c:pt>
                <c:pt idx="395">
                  <c:v>7</c:v>
                </c:pt>
                <c:pt idx="396">
                  <c:v>1</c:v>
                </c:pt>
                <c:pt idx="397">
                  <c:v>1</c:v>
                </c:pt>
                <c:pt idx="398">
                  <c:v>0</c:v>
                </c:pt>
                <c:pt idx="399">
                  <c:v>2</c:v>
                </c:pt>
                <c:pt idx="400">
                  <c:v>2</c:v>
                </c:pt>
                <c:pt idx="401">
                  <c:v>3</c:v>
                </c:pt>
                <c:pt idx="402">
                  <c:v>3</c:v>
                </c:pt>
                <c:pt idx="403">
                  <c:v>2</c:v>
                </c:pt>
                <c:pt idx="404">
                  <c:v>2</c:v>
                </c:pt>
                <c:pt idx="405">
                  <c:v>4</c:v>
                </c:pt>
                <c:pt idx="406">
                  <c:v>3</c:v>
                </c:pt>
                <c:pt idx="407">
                  <c:v>2</c:v>
                </c:pt>
                <c:pt idx="408">
                  <c:v>4</c:v>
                </c:pt>
                <c:pt idx="409">
                  <c:v>2</c:v>
                </c:pt>
                <c:pt idx="410">
                  <c:v>-2</c:v>
                </c:pt>
                <c:pt idx="411">
                  <c:v>-4</c:v>
                </c:pt>
                <c:pt idx="412">
                  <c:v>2</c:v>
                </c:pt>
                <c:pt idx="413">
                  <c:v>7</c:v>
                </c:pt>
                <c:pt idx="414">
                  <c:v>4</c:v>
                </c:pt>
                <c:pt idx="415">
                  <c:v>6</c:v>
                </c:pt>
                <c:pt idx="416">
                  <c:v>11</c:v>
                </c:pt>
                <c:pt idx="417">
                  <c:v>11</c:v>
                </c:pt>
                <c:pt idx="418">
                  <c:v>5</c:v>
                </c:pt>
                <c:pt idx="419">
                  <c:v>3</c:v>
                </c:pt>
              </c:numCache>
            </c:numRef>
          </c:val>
          <c:smooth val="0"/>
          <c:extLst>
            <c:ext xmlns:c16="http://schemas.microsoft.com/office/drawing/2014/chart" uri="{C3380CC4-5D6E-409C-BE32-E72D297353CC}">
              <c16:uniqueId val="{00000000-C476-4FBE-BB2C-B7421BA58AEE}"/>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'Inventory Plans'!$D$1</c:f>
              <c:strCache>
                <c:ptCount val="1"/>
                <c:pt idx="0">
                  <c:v>Plans to Increase Inventories YoY</c:v>
                </c:pt>
              </c:strCache>
            </c:strRef>
          </c:tx>
          <c:spPr>
            <a:ln w="19050" cap="rnd">
              <a:solidFill>
                <a:schemeClr val="accent4">
                  <a:lumMod val="40000"/>
                  <a:lumOff val="60000"/>
                </a:schemeClr>
              </a:solidFill>
              <a:round/>
            </a:ln>
            <a:effectLst/>
          </c:spPr>
          <c:marker>
            <c:symbol val="none"/>
          </c:marker>
          <c:cat>
            <c:numRef>
              <c:f>'Inventory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'Inventory Plans'!$D$2:$D$2999</c:f>
              <c:numCache>
                <c:formatCode>0.000</c:formatCode>
                <c:ptCount val="2998"/>
                <c:pt idx="12">
                  <c:v>1</c:v>
                </c:pt>
                <c:pt idx="13">
                  <c:v>2</c:v>
                </c:pt>
                <c:pt idx="14">
                  <c:v>1</c:v>
                </c:pt>
                <c:pt idx="15">
                  <c:v>3</c:v>
                </c:pt>
                <c:pt idx="16">
                  <c:v>-2</c:v>
                </c:pt>
                <c:pt idx="17">
                  <c:v>1</c:v>
                </c:pt>
                <c:pt idx="18">
                  <c:v>1</c:v>
                </c:pt>
                <c:pt idx="19">
                  <c:v>10</c:v>
                </c:pt>
                <c:pt idx="20">
                  <c:v>4</c:v>
                </c:pt>
                <c:pt idx="21">
                  <c:v>3</c:v>
                </c:pt>
                <c:pt idx="22">
                  <c:v>7</c:v>
                </c:pt>
                <c:pt idx="23">
                  <c:v>2</c:v>
                </c:pt>
                <c:pt idx="24">
                  <c:v>3</c:v>
                </c:pt>
                <c:pt idx="25">
                  <c:v>-3</c:v>
                </c:pt>
                <c:pt idx="26">
                  <c:v>5</c:v>
                </c:pt>
                <c:pt idx="27">
                  <c:v>-1</c:v>
                </c:pt>
                <c:pt idx="28">
                  <c:v>-1</c:v>
                </c:pt>
                <c:pt idx="29">
                  <c:v>1</c:v>
                </c:pt>
                <c:pt idx="30">
                  <c:v>-2</c:v>
                </c:pt>
                <c:pt idx="31">
                  <c:v>-2</c:v>
                </c:pt>
                <c:pt idx="32">
                  <c:v>-1</c:v>
                </c:pt>
                <c:pt idx="33">
                  <c:v>-2</c:v>
                </c:pt>
                <c:pt idx="34">
                  <c:v>0</c:v>
                </c:pt>
                <c:pt idx="35">
                  <c:v>-4</c:v>
                </c:pt>
                <c:pt idx="36">
                  <c:v>-2</c:v>
                </c:pt>
                <c:pt idx="37">
                  <c:v>6</c:v>
                </c:pt>
                <c:pt idx="38">
                  <c:v>1</c:v>
                </c:pt>
                <c:pt idx="39">
                  <c:v>2</c:v>
                </c:pt>
                <c:pt idx="40">
                  <c:v>-4</c:v>
                </c:pt>
                <c:pt idx="41">
                  <c:v>-1</c:v>
                </c:pt>
                <c:pt idx="42">
                  <c:v>0</c:v>
                </c:pt>
                <c:pt idx="43">
                  <c:v>-3</c:v>
                </c:pt>
                <c:pt idx="44">
                  <c:v>-4</c:v>
                </c:pt>
                <c:pt idx="45">
                  <c:v>-1</c:v>
                </c:pt>
                <c:pt idx="46">
                  <c:v>7</c:v>
                </c:pt>
                <c:pt idx="47">
                  <c:v>-1</c:v>
                </c:pt>
                <c:pt idx="48">
                  <c:v>-1</c:v>
                </c:pt>
                <c:pt idx="49">
                  <c:v>-3</c:v>
                </c:pt>
                <c:pt idx="50">
                  <c:v>-5</c:v>
                </c:pt>
                <c:pt idx="51">
                  <c:v>-2</c:v>
                </c:pt>
                <c:pt idx="52">
                  <c:v>5</c:v>
                </c:pt>
                <c:pt idx="53">
                  <c:v>-3</c:v>
                </c:pt>
                <c:pt idx="54">
                  <c:v>2</c:v>
                </c:pt>
                <c:pt idx="55">
                  <c:v>0</c:v>
                </c:pt>
                <c:pt idx="56">
                  <c:v>-4</c:v>
                </c:pt>
                <c:pt idx="57">
                  <c:v>-4</c:v>
                </c:pt>
                <c:pt idx="58">
                  <c:v>-9</c:v>
                </c:pt>
                <c:pt idx="59">
                  <c:v>-3</c:v>
                </c:pt>
                <c:pt idx="60">
                  <c:v>-6</c:v>
                </c:pt>
                <c:pt idx="61">
                  <c:v>-3</c:v>
                </c:pt>
                <c:pt idx="62">
                  <c:v>2</c:v>
                </c:pt>
                <c:pt idx="63">
                  <c:v>-1</c:v>
                </c:pt>
                <c:pt idx="64">
                  <c:v>-2</c:v>
                </c:pt>
                <c:pt idx="65">
                  <c:v>-1</c:v>
                </c:pt>
                <c:pt idx="66">
                  <c:v>1</c:v>
                </c:pt>
                <c:pt idx="67">
                  <c:v>0</c:v>
                </c:pt>
                <c:pt idx="68">
                  <c:v>4</c:v>
                </c:pt>
                <c:pt idx="69">
                  <c:v>1</c:v>
                </c:pt>
                <c:pt idx="70">
                  <c:v>-2</c:v>
                </c:pt>
                <c:pt idx="71">
                  <c:v>4</c:v>
                </c:pt>
                <c:pt idx="72">
                  <c:v>3</c:v>
                </c:pt>
                <c:pt idx="73">
                  <c:v>0</c:v>
                </c:pt>
                <c:pt idx="74">
                  <c:v>-2</c:v>
                </c:pt>
                <c:pt idx="75">
                  <c:v>1</c:v>
                </c:pt>
                <c:pt idx="76">
                  <c:v>2</c:v>
                </c:pt>
                <c:pt idx="77">
                  <c:v>3</c:v>
                </c:pt>
                <c:pt idx="78">
                  <c:v>-4</c:v>
                </c:pt>
                <c:pt idx="79">
                  <c:v>3</c:v>
                </c:pt>
                <c:pt idx="80">
                  <c:v>-1</c:v>
                </c:pt>
                <c:pt idx="81">
                  <c:v>2</c:v>
                </c:pt>
                <c:pt idx="82">
                  <c:v>4</c:v>
                </c:pt>
                <c:pt idx="83">
                  <c:v>0</c:v>
                </c:pt>
                <c:pt idx="84">
                  <c:v>4</c:v>
                </c:pt>
                <c:pt idx="85">
                  <c:v>1</c:v>
                </c:pt>
                <c:pt idx="86">
                  <c:v>5</c:v>
                </c:pt>
                <c:pt idx="87">
                  <c:v>-1</c:v>
                </c:pt>
                <c:pt idx="88">
                  <c:v>-3</c:v>
                </c:pt>
                <c:pt idx="89">
                  <c:v>-1</c:v>
                </c:pt>
                <c:pt idx="90">
                  <c:v>-2</c:v>
                </c:pt>
                <c:pt idx="91">
                  <c:v>-3</c:v>
                </c:pt>
                <c:pt idx="92">
                  <c:v>1</c:v>
                </c:pt>
                <c:pt idx="93">
                  <c:v>-3</c:v>
                </c:pt>
                <c:pt idx="94">
                  <c:v>6</c:v>
                </c:pt>
                <c:pt idx="95">
                  <c:v>0</c:v>
                </c:pt>
                <c:pt idx="96">
                  <c:v>-1</c:v>
                </c:pt>
                <c:pt idx="97">
                  <c:v>1</c:v>
                </c:pt>
                <c:pt idx="98">
                  <c:v>-7</c:v>
                </c:pt>
                <c:pt idx="99">
                  <c:v>1</c:v>
                </c:pt>
                <c:pt idx="100">
                  <c:v>5</c:v>
                </c:pt>
                <c:pt idx="101">
                  <c:v>4</c:v>
                </c:pt>
                <c:pt idx="102">
                  <c:v>5</c:v>
                </c:pt>
                <c:pt idx="103">
                  <c:v>4</c:v>
                </c:pt>
                <c:pt idx="104">
                  <c:v>0</c:v>
                </c:pt>
                <c:pt idx="105">
                  <c:v>5</c:v>
                </c:pt>
                <c:pt idx="106">
                  <c:v>-1</c:v>
                </c:pt>
                <c:pt idx="107">
                  <c:v>0</c:v>
                </c:pt>
                <c:pt idx="108">
                  <c:v>1</c:v>
                </c:pt>
                <c:pt idx="109">
                  <c:v>3</c:v>
                </c:pt>
                <c:pt idx="110">
                  <c:v>7</c:v>
                </c:pt>
                <c:pt idx="111">
                  <c:v>-2</c:v>
                </c:pt>
                <c:pt idx="112">
                  <c:v>-1</c:v>
                </c:pt>
                <c:pt idx="113">
                  <c:v>2</c:v>
                </c:pt>
                <c:pt idx="114">
                  <c:v>1</c:v>
                </c:pt>
                <c:pt idx="115">
                  <c:v>0</c:v>
                </c:pt>
                <c:pt idx="116">
                  <c:v>5</c:v>
                </c:pt>
                <c:pt idx="117">
                  <c:v>0</c:v>
                </c:pt>
                <c:pt idx="118">
                  <c:v>-2</c:v>
                </c:pt>
                <c:pt idx="119">
                  <c:v>2</c:v>
                </c:pt>
                <c:pt idx="120">
                  <c:v>-3</c:v>
                </c:pt>
                <c:pt idx="121">
                  <c:v>-4</c:v>
                </c:pt>
                <c:pt idx="122">
                  <c:v>-3</c:v>
                </c:pt>
                <c:pt idx="123">
                  <c:v>1</c:v>
                </c:pt>
                <c:pt idx="124">
                  <c:v>-3</c:v>
                </c:pt>
                <c:pt idx="125">
                  <c:v>-7</c:v>
                </c:pt>
                <c:pt idx="126">
                  <c:v>-2</c:v>
                </c:pt>
                <c:pt idx="127">
                  <c:v>-2</c:v>
                </c:pt>
                <c:pt idx="128">
                  <c:v>-1</c:v>
                </c:pt>
                <c:pt idx="129">
                  <c:v>1</c:v>
                </c:pt>
                <c:pt idx="130">
                  <c:v>-3</c:v>
                </c:pt>
                <c:pt idx="131">
                  <c:v>-3</c:v>
                </c:pt>
                <c:pt idx="132">
                  <c:v>3</c:v>
                </c:pt>
                <c:pt idx="133">
                  <c:v>3</c:v>
                </c:pt>
                <c:pt idx="134">
                  <c:v>-5</c:v>
                </c:pt>
                <c:pt idx="135">
                  <c:v>3</c:v>
                </c:pt>
                <c:pt idx="136">
                  <c:v>3</c:v>
                </c:pt>
                <c:pt idx="137">
                  <c:v>3</c:v>
                </c:pt>
                <c:pt idx="138">
                  <c:v>2</c:v>
                </c:pt>
                <c:pt idx="139">
                  <c:v>2</c:v>
                </c:pt>
                <c:pt idx="140">
                  <c:v>1</c:v>
                </c:pt>
                <c:pt idx="141">
                  <c:v>-1</c:v>
                </c:pt>
                <c:pt idx="142">
                  <c:v>1</c:v>
                </c:pt>
                <c:pt idx="143">
                  <c:v>2</c:v>
                </c:pt>
                <c:pt idx="144">
                  <c:v>-2</c:v>
                </c:pt>
                <c:pt idx="145">
                  <c:v>-3</c:v>
                </c:pt>
                <c:pt idx="146">
                  <c:v>2</c:v>
                </c:pt>
                <c:pt idx="147">
                  <c:v>1</c:v>
                </c:pt>
                <c:pt idx="148">
                  <c:v>3</c:v>
                </c:pt>
                <c:pt idx="149">
                  <c:v>2</c:v>
                </c:pt>
                <c:pt idx="150">
                  <c:v>-2</c:v>
                </c:pt>
                <c:pt idx="151">
                  <c:v>0</c:v>
                </c:pt>
                <c:pt idx="152">
                  <c:v>-6</c:v>
                </c:pt>
                <c:pt idx="153">
                  <c:v>1</c:v>
                </c:pt>
                <c:pt idx="154">
                  <c:v>1</c:v>
                </c:pt>
                <c:pt idx="155">
                  <c:v>2</c:v>
                </c:pt>
                <c:pt idx="156">
                  <c:v>3</c:v>
                </c:pt>
                <c:pt idx="157">
                  <c:v>1</c:v>
                </c:pt>
                <c:pt idx="158">
                  <c:v>2</c:v>
                </c:pt>
                <c:pt idx="159">
                  <c:v>-4</c:v>
                </c:pt>
                <c:pt idx="160">
                  <c:v>0</c:v>
                </c:pt>
                <c:pt idx="161">
                  <c:v>0</c:v>
                </c:pt>
                <c:pt idx="162">
                  <c:v>1</c:v>
                </c:pt>
                <c:pt idx="163">
                  <c:v>-1</c:v>
                </c:pt>
                <c:pt idx="164">
                  <c:v>5</c:v>
                </c:pt>
                <c:pt idx="165">
                  <c:v>-2</c:v>
                </c:pt>
                <c:pt idx="166">
                  <c:v>4</c:v>
                </c:pt>
                <c:pt idx="167">
                  <c:v>-2</c:v>
                </c:pt>
                <c:pt idx="168">
                  <c:v>-1</c:v>
                </c:pt>
                <c:pt idx="169">
                  <c:v>4</c:v>
                </c:pt>
                <c:pt idx="170">
                  <c:v>2</c:v>
                </c:pt>
                <c:pt idx="171">
                  <c:v>1</c:v>
                </c:pt>
                <c:pt idx="172">
                  <c:v>-3</c:v>
                </c:pt>
                <c:pt idx="173">
                  <c:v>0</c:v>
                </c:pt>
                <c:pt idx="174">
                  <c:v>1</c:v>
                </c:pt>
                <c:pt idx="175">
                  <c:v>3</c:v>
                </c:pt>
                <c:pt idx="176">
                  <c:v>0</c:v>
                </c:pt>
                <c:pt idx="177">
                  <c:v>-2</c:v>
                </c:pt>
                <c:pt idx="178">
                  <c:v>-4</c:v>
                </c:pt>
                <c:pt idx="179">
                  <c:v>-7</c:v>
                </c:pt>
                <c:pt idx="180">
                  <c:v>-4</c:v>
                </c:pt>
                <c:pt idx="181">
                  <c:v>-5</c:v>
                </c:pt>
                <c:pt idx="182">
                  <c:v>-4</c:v>
                </c:pt>
                <c:pt idx="183">
                  <c:v>-2</c:v>
                </c:pt>
                <c:pt idx="184">
                  <c:v>-3</c:v>
                </c:pt>
                <c:pt idx="185">
                  <c:v>-4</c:v>
                </c:pt>
                <c:pt idx="186">
                  <c:v>-6</c:v>
                </c:pt>
                <c:pt idx="187">
                  <c:v>-6</c:v>
                </c:pt>
                <c:pt idx="188">
                  <c:v>-6</c:v>
                </c:pt>
                <c:pt idx="189">
                  <c:v>-2</c:v>
                </c:pt>
                <c:pt idx="190">
                  <c:v>2</c:v>
                </c:pt>
                <c:pt idx="191">
                  <c:v>5</c:v>
                </c:pt>
                <c:pt idx="192">
                  <c:v>5</c:v>
                </c:pt>
                <c:pt idx="193">
                  <c:v>1</c:v>
                </c:pt>
                <c:pt idx="194">
                  <c:v>3</c:v>
                </c:pt>
                <c:pt idx="195">
                  <c:v>5</c:v>
                </c:pt>
                <c:pt idx="196">
                  <c:v>2</c:v>
                </c:pt>
                <c:pt idx="197">
                  <c:v>6</c:v>
                </c:pt>
                <c:pt idx="198">
                  <c:v>2</c:v>
                </c:pt>
                <c:pt idx="199">
                  <c:v>4</c:v>
                </c:pt>
                <c:pt idx="200">
                  <c:v>6</c:v>
                </c:pt>
                <c:pt idx="201">
                  <c:v>5</c:v>
                </c:pt>
                <c:pt idx="202">
                  <c:v>2</c:v>
                </c:pt>
                <c:pt idx="203">
                  <c:v>2</c:v>
                </c:pt>
                <c:pt idx="204">
                  <c:v>-1</c:v>
                </c:pt>
                <c:pt idx="205">
                  <c:v>-1</c:v>
                </c:pt>
                <c:pt idx="206">
                  <c:v>-4</c:v>
                </c:pt>
                <c:pt idx="207">
                  <c:v>-5</c:v>
                </c:pt>
                <c:pt idx="208">
                  <c:v>1</c:v>
                </c:pt>
                <c:pt idx="209">
                  <c:v>-6</c:v>
                </c:pt>
                <c:pt idx="210">
                  <c:v>-1</c:v>
                </c:pt>
                <c:pt idx="211">
                  <c:v>-1</c:v>
                </c:pt>
                <c:pt idx="212">
                  <c:v>-4</c:v>
                </c:pt>
                <c:pt idx="213">
                  <c:v>1</c:v>
                </c:pt>
                <c:pt idx="214">
                  <c:v>-2</c:v>
                </c:pt>
                <c:pt idx="215">
                  <c:v>5</c:v>
                </c:pt>
                <c:pt idx="216">
                  <c:v>1</c:v>
                </c:pt>
                <c:pt idx="217">
                  <c:v>-1</c:v>
                </c:pt>
                <c:pt idx="218">
                  <c:v>3</c:v>
                </c:pt>
                <c:pt idx="219">
                  <c:v>6</c:v>
                </c:pt>
                <c:pt idx="220">
                  <c:v>1</c:v>
                </c:pt>
                <c:pt idx="221">
                  <c:v>7</c:v>
                </c:pt>
                <c:pt idx="222">
                  <c:v>4</c:v>
                </c:pt>
                <c:pt idx="223">
                  <c:v>-2</c:v>
                </c:pt>
                <c:pt idx="224">
                  <c:v>8</c:v>
                </c:pt>
                <c:pt idx="225">
                  <c:v>1</c:v>
                </c:pt>
                <c:pt idx="226">
                  <c:v>5</c:v>
                </c:pt>
                <c:pt idx="227">
                  <c:v>-7</c:v>
                </c:pt>
                <c:pt idx="228">
                  <c:v>-1</c:v>
                </c:pt>
                <c:pt idx="229">
                  <c:v>0</c:v>
                </c:pt>
                <c:pt idx="230">
                  <c:v>1</c:v>
                </c:pt>
                <c:pt idx="231">
                  <c:v>-5</c:v>
                </c:pt>
                <c:pt idx="232">
                  <c:v>-2</c:v>
                </c:pt>
                <c:pt idx="233">
                  <c:v>-7</c:v>
                </c:pt>
                <c:pt idx="234">
                  <c:v>-2</c:v>
                </c:pt>
                <c:pt idx="235">
                  <c:v>-1</c:v>
                </c:pt>
                <c:pt idx="236">
                  <c:v>-6</c:v>
                </c:pt>
                <c:pt idx="237">
                  <c:v>-1</c:v>
                </c:pt>
                <c:pt idx="238">
                  <c:v>-4</c:v>
                </c:pt>
                <c:pt idx="239">
                  <c:v>7</c:v>
                </c:pt>
                <c:pt idx="240">
                  <c:v>0</c:v>
                </c:pt>
                <c:pt idx="241">
                  <c:v>5</c:v>
                </c:pt>
                <c:pt idx="242">
                  <c:v>-3</c:v>
                </c:pt>
                <c:pt idx="243">
                  <c:v>-2</c:v>
                </c:pt>
                <c:pt idx="244">
                  <c:v>-2</c:v>
                </c:pt>
                <c:pt idx="245">
                  <c:v>-2</c:v>
                </c:pt>
                <c:pt idx="246">
                  <c:v>-2</c:v>
                </c:pt>
                <c:pt idx="247">
                  <c:v>-3</c:v>
                </c:pt>
                <c:pt idx="248">
                  <c:v>-5</c:v>
                </c:pt>
                <c:pt idx="249">
                  <c:v>-2</c:v>
                </c:pt>
                <c:pt idx="250">
                  <c:v>-8</c:v>
                </c:pt>
                <c:pt idx="251">
                  <c:v>-9</c:v>
                </c:pt>
                <c:pt idx="252">
                  <c:v>-3</c:v>
                </c:pt>
                <c:pt idx="253">
                  <c:v>-4</c:v>
                </c:pt>
                <c:pt idx="254">
                  <c:v>0</c:v>
                </c:pt>
                <c:pt idx="255">
                  <c:v>1</c:v>
                </c:pt>
                <c:pt idx="256">
                  <c:v>-3</c:v>
                </c:pt>
                <c:pt idx="257">
                  <c:v>-3</c:v>
                </c:pt>
                <c:pt idx="258">
                  <c:v>1</c:v>
                </c:pt>
                <c:pt idx="259">
                  <c:v>-3</c:v>
                </c:pt>
                <c:pt idx="260">
                  <c:v>1</c:v>
                </c:pt>
                <c:pt idx="261">
                  <c:v>-3</c:v>
                </c:pt>
                <c:pt idx="262">
                  <c:v>2</c:v>
                </c:pt>
                <c:pt idx="263">
                  <c:v>-3</c:v>
                </c:pt>
                <c:pt idx="264">
                  <c:v>-6</c:v>
                </c:pt>
                <c:pt idx="265">
                  <c:v>-5</c:v>
                </c:pt>
                <c:pt idx="266">
                  <c:v>-5</c:v>
                </c:pt>
                <c:pt idx="267">
                  <c:v>-4</c:v>
                </c:pt>
                <c:pt idx="268">
                  <c:v>-4</c:v>
                </c:pt>
                <c:pt idx="269">
                  <c:v>-2</c:v>
                </c:pt>
                <c:pt idx="270">
                  <c:v>-6</c:v>
                </c:pt>
                <c:pt idx="271">
                  <c:v>-5</c:v>
                </c:pt>
                <c:pt idx="272">
                  <c:v>-3</c:v>
                </c:pt>
                <c:pt idx="273">
                  <c:v>-6</c:v>
                </c:pt>
                <c:pt idx="274">
                  <c:v>-8</c:v>
                </c:pt>
                <c:pt idx="275">
                  <c:v>-1</c:v>
                </c:pt>
                <c:pt idx="276">
                  <c:v>-6</c:v>
                </c:pt>
                <c:pt idx="277">
                  <c:v>-8</c:v>
                </c:pt>
                <c:pt idx="278">
                  <c:v>-11</c:v>
                </c:pt>
                <c:pt idx="279">
                  <c:v>-6</c:v>
                </c:pt>
                <c:pt idx="280">
                  <c:v>1</c:v>
                </c:pt>
                <c:pt idx="281">
                  <c:v>-1</c:v>
                </c:pt>
                <c:pt idx="282">
                  <c:v>-1</c:v>
                </c:pt>
                <c:pt idx="283">
                  <c:v>2</c:v>
                </c:pt>
                <c:pt idx="284">
                  <c:v>-3</c:v>
                </c:pt>
                <c:pt idx="285">
                  <c:v>2</c:v>
                </c:pt>
                <c:pt idx="286">
                  <c:v>3</c:v>
                </c:pt>
                <c:pt idx="287">
                  <c:v>-4</c:v>
                </c:pt>
                <c:pt idx="288">
                  <c:v>6</c:v>
                </c:pt>
                <c:pt idx="289">
                  <c:v>3</c:v>
                </c:pt>
                <c:pt idx="290">
                  <c:v>6</c:v>
                </c:pt>
                <c:pt idx="291">
                  <c:v>5</c:v>
                </c:pt>
                <c:pt idx="292">
                  <c:v>5</c:v>
                </c:pt>
                <c:pt idx="293">
                  <c:v>3</c:v>
                </c:pt>
                <c:pt idx="294">
                  <c:v>1</c:v>
                </c:pt>
                <c:pt idx="295">
                  <c:v>0</c:v>
                </c:pt>
                <c:pt idx="296">
                  <c:v>3</c:v>
                </c:pt>
                <c:pt idx="297">
                  <c:v>-1</c:v>
                </c:pt>
                <c:pt idx="298">
                  <c:v>3</c:v>
                </c:pt>
                <c:pt idx="299">
                  <c:v>5</c:v>
                </c:pt>
                <c:pt idx="300">
                  <c:v>3</c:v>
                </c:pt>
                <c:pt idx="301">
                  <c:v>5</c:v>
                </c:pt>
                <c:pt idx="302">
                  <c:v>8</c:v>
                </c:pt>
                <c:pt idx="303">
                  <c:v>1</c:v>
                </c:pt>
                <c:pt idx="304">
                  <c:v>-5</c:v>
                </c:pt>
                <c:pt idx="305">
                  <c:v>0</c:v>
                </c:pt>
                <c:pt idx="306">
                  <c:v>1</c:v>
                </c:pt>
                <c:pt idx="307">
                  <c:v>2</c:v>
                </c:pt>
                <c:pt idx="308">
                  <c:v>1</c:v>
                </c:pt>
                <c:pt idx="309">
                  <c:v>4</c:v>
                </c:pt>
                <c:pt idx="310">
                  <c:v>0</c:v>
                </c:pt>
                <c:pt idx="311">
                  <c:v>5</c:v>
                </c:pt>
                <c:pt idx="312">
                  <c:v>-2</c:v>
                </c:pt>
                <c:pt idx="313">
                  <c:v>4</c:v>
                </c:pt>
                <c:pt idx="314">
                  <c:v>-1</c:v>
                </c:pt>
                <c:pt idx="315">
                  <c:v>1</c:v>
                </c:pt>
                <c:pt idx="316">
                  <c:v>5</c:v>
                </c:pt>
                <c:pt idx="317">
                  <c:v>3</c:v>
                </c:pt>
                <c:pt idx="318">
                  <c:v>2</c:v>
                </c:pt>
                <c:pt idx="319">
                  <c:v>4</c:v>
                </c:pt>
                <c:pt idx="320">
                  <c:v>1</c:v>
                </c:pt>
                <c:pt idx="321">
                  <c:v>-1</c:v>
                </c:pt>
                <c:pt idx="322">
                  <c:v>-5</c:v>
                </c:pt>
                <c:pt idx="323">
                  <c:v>-6</c:v>
                </c:pt>
                <c:pt idx="324">
                  <c:v>-4</c:v>
                </c:pt>
                <c:pt idx="325">
                  <c:v>-3</c:v>
                </c:pt>
                <c:pt idx="326">
                  <c:v>-5</c:v>
                </c:pt>
                <c:pt idx="327">
                  <c:v>0</c:v>
                </c:pt>
                <c:pt idx="328">
                  <c:v>1</c:v>
                </c:pt>
                <c:pt idx="329">
                  <c:v>-1</c:v>
                </c:pt>
                <c:pt idx="330">
                  <c:v>0</c:v>
                </c:pt>
                <c:pt idx="331">
                  <c:v>-1</c:v>
                </c:pt>
                <c:pt idx="332">
                  <c:v>-1</c:v>
                </c:pt>
                <c:pt idx="333">
                  <c:v>0</c:v>
                </c:pt>
                <c:pt idx="334">
                  <c:v>5</c:v>
                </c:pt>
                <c:pt idx="335">
                  <c:v>2</c:v>
                </c:pt>
                <c:pt idx="336">
                  <c:v>4</c:v>
                </c:pt>
                <c:pt idx="337">
                  <c:v>-4</c:v>
                </c:pt>
                <c:pt idx="338">
                  <c:v>6</c:v>
                </c:pt>
                <c:pt idx="339">
                  <c:v>3</c:v>
                </c:pt>
                <c:pt idx="340">
                  <c:v>-2</c:v>
                </c:pt>
                <c:pt idx="341">
                  <c:v>0</c:v>
                </c:pt>
                <c:pt idx="342">
                  <c:v>1</c:v>
                </c:pt>
                <c:pt idx="343">
                  <c:v>3</c:v>
                </c:pt>
                <c:pt idx="344">
                  <c:v>4</c:v>
                </c:pt>
                <c:pt idx="345">
                  <c:v>4</c:v>
                </c:pt>
                <c:pt idx="346">
                  <c:v>2</c:v>
                </c:pt>
                <c:pt idx="347">
                  <c:v>7</c:v>
                </c:pt>
                <c:pt idx="348">
                  <c:v>5</c:v>
                </c:pt>
                <c:pt idx="349">
                  <c:v>9</c:v>
                </c:pt>
                <c:pt idx="350">
                  <c:v>0</c:v>
                </c:pt>
                <c:pt idx="351">
                  <c:v>1</c:v>
                </c:pt>
                <c:pt idx="352">
                  <c:v>3</c:v>
                </c:pt>
                <c:pt idx="353">
                  <c:v>-3</c:v>
                </c:pt>
                <c:pt idx="354">
                  <c:v>0</c:v>
                </c:pt>
                <c:pt idx="355">
                  <c:v>0</c:v>
                </c:pt>
                <c:pt idx="356">
                  <c:v>1</c:v>
                </c:pt>
                <c:pt idx="357">
                  <c:v>-3</c:v>
                </c:pt>
                <c:pt idx="358">
                  <c:v>-2</c:v>
                </c:pt>
                <c:pt idx="359">
                  <c:v>-5</c:v>
                </c:pt>
                <c:pt idx="360">
                  <c:v>-4</c:v>
                </c:pt>
                <c:pt idx="361">
                  <c:v>-5</c:v>
                </c:pt>
                <c:pt idx="362">
                  <c:v>-3</c:v>
                </c:pt>
                <c:pt idx="363">
                  <c:v>-3</c:v>
                </c:pt>
                <c:pt idx="364">
                  <c:v>-4</c:v>
                </c:pt>
                <c:pt idx="365">
                  <c:v>1</c:v>
                </c:pt>
                <c:pt idx="366">
                  <c:v>0</c:v>
                </c:pt>
                <c:pt idx="367">
                  <c:v>-1</c:v>
                </c:pt>
                <c:pt idx="368">
                  <c:v>-10</c:v>
                </c:pt>
                <c:pt idx="369">
                  <c:v>2</c:v>
                </c:pt>
                <c:pt idx="370">
                  <c:v>5</c:v>
                </c:pt>
                <c:pt idx="371">
                  <c:v>3</c:v>
                </c:pt>
                <c:pt idx="372">
                  <c:v>3</c:v>
                </c:pt>
                <c:pt idx="373">
                  <c:v>3</c:v>
                </c:pt>
                <c:pt idx="374">
                  <c:v>4</c:v>
                </c:pt>
                <c:pt idx="375">
                  <c:v>3</c:v>
                </c:pt>
                <c:pt idx="376">
                  <c:v>2</c:v>
                </c:pt>
                <c:pt idx="377">
                  <c:v>6</c:v>
                </c:pt>
                <c:pt idx="378">
                  <c:v>5</c:v>
                </c:pt>
                <c:pt idx="379">
                  <c:v>1</c:v>
                </c:pt>
                <c:pt idx="380">
                  <c:v>14</c:v>
                </c:pt>
                <c:pt idx="381">
                  <c:v>2</c:v>
                </c:pt>
                <c:pt idx="382">
                  <c:v>3</c:v>
                </c:pt>
                <c:pt idx="383">
                  <c:v>-4</c:v>
                </c:pt>
                <c:pt idx="384">
                  <c:v>1</c:v>
                </c:pt>
                <c:pt idx="385">
                  <c:v>1</c:v>
                </c:pt>
                <c:pt idx="386">
                  <c:v>-1</c:v>
                </c:pt>
                <c:pt idx="387">
                  <c:v>-2</c:v>
                </c:pt>
                <c:pt idx="388">
                  <c:v>2</c:v>
                </c:pt>
                <c:pt idx="389">
                  <c:v>2</c:v>
                </c:pt>
                <c:pt idx="390">
                  <c:v>-1</c:v>
                </c:pt>
                <c:pt idx="391">
                  <c:v>8</c:v>
                </c:pt>
                <c:pt idx="392">
                  <c:v>-4</c:v>
                </c:pt>
                <c:pt idx="393">
                  <c:v>1</c:v>
                </c:pt>
                <c:pt idx="394">
                  <c:v>-5</c:v>
                </c:pt>
                <c:pt idx="395">
                  <c:v>8</c:v>
                </c:pt>
                <c:pt idx="396">
                  <c:v>-2</c:v>
                </c:pt>
                <c:pt idx="397">
                  <c:v>-3</c:v>
                </c:pt>
                <c:pt idx="398">
                  <c:v>-2</c:v>
                </c:pt>
                <c:pt idx="399">
                  <c:v>1</c:v>
                </c:pt>
                <c:pt idx="400">
                  <c:v>-1</c:v>
                </c:pt>
                <c:pt idx="401">
                  <c:v>-3</c:v>
                </c:pt>
                <c:pt idx="402">
                  <c:v>-1</c:v>
                </c:pt>
                <c:pt idx="403">
                  <c:v>-8</c:v>
                </c:pt>
                <c:pt idx="404">
                  <c:v>-1</c:v>
                </c:pt>
                <c:pt idx="405">
                  <c:v>0</c:v>
                </c:pt>
                <c:pt idx="406">
                  <c:v>1</c:v>
                </c:pt>
                <c:pt idx="407">
                  <c:v>-5</c:v>
                </c:pt>
                <c:pt idx="408">
                  <c:v>3</c:v>
                </c:pt>
                <c:pt idx="409">
                  <c:v>1</c:v>
                </c:pt>
                <c:pt idx="410">
                  <c:v>-2</c:v>
                </c:pt>
                <c:pt idx="411">
                  <c:v>-6</c:v>
                </c:pt>
                <c:pt idx="412">
                  <c:v>0</c:v>
                </c:pt>
                <c:pt idx="413">
                  <c:v>4</c:v>
                </c:pt>
                <c:pt idx="414">
                  <c:v>1</c:v>
                </c:pt>
                <c:pt idx="415">
                  <c:v>4</c:v>
                </c:pt>
                <c:pt idx="416">
                  <c:v>9</c:v>
                </c:pt>
                <c:pt idx="417">
                  <c:v>7</c:v>
                </c:pt>
                <c:pt idx="418">
                  <c:v>2</c:v>
                </c:pt>
                <c:pt idx="419">
                  <c:v>1</c:v>
                </c:pt>
              </c:numCache>
            </c:numRef>
          </c:val>
          <c:smooth val="0"/>
          <c:extLst>
            <c:ext xmlns:c16="http://schemas.microsoft.com/office/drawing/2014/chart" uri="{C3380CC4-5D6E-409C-BE32-E72D297353CC}">
              <c16:uniqueId val="{00000000-803B-43EB-BA69-81FF36B8955E}"/>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'Inventory Plans'!$D$1</c:f>
              <c:strCache>
                <c:ptCount val="1"/>
                <c:pt idx="0">
                  <c:v>Plans to Increase Inventories YoY</c:v>
                </c:pt>
              </c:strCache>
            </c:strRef>
          </c:tx>
          <c:spPr>
            <a:ln w="19050" cap="rnd">
              <a:solidFill>
                <a:schemeClr val="accent4">
                  <a:lumMod val="40000"/>
                  <a:lumOff val="60000"/>
                </a:schemeClr>
              </a:solidFill>
              <a:round/>
            </a:ln>
            <a:effectLst/>
          </c:spPr>
          <c:marker>
            <c:symbol val="none"/>
          </c:marker>
          <c:cat>
            <c:numRef>
              <c:f>'Inventory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'Inventory Plans'!$D$2:$D$2999</c:f>
              <c:numCache>
                <c:formatCode>0.000</c:formatCode>
                <c:ptCount val="2998"/>
                <c:pt idx="12">
                  <c:v>1</c:v>
                </c:pt>
                <c:pt idx="13">
                  <c:v>2</c:v>
                </c:pt>
                <c:pt idx="14">
                  <c:v>1</c:v>
                </c:pt>
                <c:pt idx="15">
                  <c:v>3</c:v>
                </c:pt>
                <c:pt idx="16">
                  <c:v>-2</c:v>
                </c:pt>
                <c:pt idx="17">
                  <c:v>1</c:v>
                </c:pt>
                <c:pt idx="18">
                  <c:v>1</c:v>
                </c:pt>
                <c:pt idx="19">
                  <c:v>10</c:v>
                </c:pt>
                <c:pt idx="20">
                  <c:v>4</c:v>
                </c:pt>
                <c:pt idx="21">
                  <c:v>3</c:v>
                </c:pt>
                <c:pt idx="22">
                  <c:v>7</c:v>
                </c:pt>
                <c:pt idx="23">
                  <c:v>2</c:v>
                </c:pt>
                <c:pt idx="24">
                  <c:v>3</c:v>
                </c:pt>
                <c:pt idx="25">
                  <c:v>-3</c:v>
                </c:pt>
                <c:pt idx="26">
                  <c:v>5</c:v>
                </c:pt>
                <c:pt idx="27">
                  <c:v>-1</c:v>
                </c:pt>
                <c:pt idx="28">
                  <c:v>-1</c:v>
                </c:pt>
                <c:pt idx="29">
                  <c:v>1</c:v>
                </c:pt>
                <c:pt idx="30">
                  <c:v>-2</c:v>
                </c:pt>
                <c:pt idx="31">
                  <c:v>-2</c:v>
                </c:pt>
                <c:pt idx="32">
                  <c:v>-1</c:v>
                </c:pt>
                <c:pt idx="33">
                  <c:v>-2</c:v>
                </c:pt>
                <c:pt idx="34">
                  <c:v>0</c:v>
                </c:pt>
                <c:pt idx="35">
                  <c:v>-4</c:v>
                </c:pt>
                <c:pt idx="36">
                  <c:v>-2</c:v>
                </c:pt>
                <c:pt idx="37">
                  <c:v>6</c:v>
                </c:pt>
                <c:pt idx="38">
                  <c:v>1</c:v>
                </c:pt>
                <c:pt idx="39">
                  <c:v>2</c:v>
                </c:pt>
                <c:pt idx="40">
                  <c:v>-4</c:v>
                </c:pt>
                <c:pt idx="41">
                  <c:v>-1</c:v>
                </c:pt>
                <c:pt idx="42">
                  <c:v>0</c:v>
                </c:pt>
                <c:pt idx="43">
                  <c:v>-3</c:v>
                </c:pt>
                <c:pt idx="44">
                  <c:v>-4</c:v>
                </c:pt>
                <c:pt idx="45">
                  <c:v>-1</c:v>
                </c:pt>
                <c:pt idx="46">
                  <c:v>7</c:v>
                </c:pt>
                <c:pt idx="47">
                  <c:v>-1</c:v>
                </c:pt>
                <c:pt idx="48">
                  <c:v>-1</c:v>
                </c:pt>
                <c:pt idx="49">
                  <c:v>-3</c:v>
                </c:pt>
                <c:pt idx="50">
                  <c:v>-5</c:v>
                </c:pt>
                <c:pt idx="51">
                  <c:v>-2</c:v>
                </c:pt>
                <c:pt idx="52">
                  <c:v>5</c:v>
                </c:pt>
                <c:pt idx="53">
                  <c:v>-3</c:v>
                </c:pt>
                <c:pt idx="54">
                  <c:v>2</c:v>
                </c:pt>
                <c:pt idx="55">
                  <c:v>0</c:v>
                </c:pt>
                <c:pt idx="56">
                  <c:v>-4</c:v>
                </c:pt>
                <c:pt idx="57">
                  <c:v>-4</c:v>
                </c:pt>
                <c:pt idx="58">
                  <c:v>-9</c:v>
                </c:pt>
                <c:pt idx="59">
                  <c:v>-3</c:v>
                </c:pt>
                <c:pt idx="60">
                  <c:v>-6</c:v>
                </c:pt>
                <c:pt idx="61">
                  <c:v>-3</c:v>
                </c:pt>
                <c:pt idx="62">
                  <c:v>2</c:v>
                </c:pt>
                <c:pt idx="63">
                  <c:v>-1</c:v>
                </c:pt>
                <c:pt idx="64">
                  <c:v>-2</c:v>
                </c:pt>
                <c:pt idx="65">
                  <c:v>-1</c:v>
                </c:pt>
                <c:pt idx="66">
                  <c:v>1</c:v>
                </c:pt>
                <c:pt idx="67">
                  <c:v>0</c:v>
                </c:pt>
                <c:pt idx="68">
                  <c:v>4</c:v>
                </c:pt>
                <c:pt idx="69">
                  <c:v>1</c:v>
                </c:pt>
                <c:pt idx="70">
                  <c:v>-2</c:v>
                </c:pt>
                <c:pt idx="71">
                  <c:v>4</c:v>
                </c:pt>
                <c:pt idx="72">
                  <c:v>3</c:v>
                </c:pt>
                <c:pt idx="73">
                  <c:v>0</c:v>
                </c:pt>
                <c:pt idx="74">
                  <c:v>-2</c:v>
                </c:pt>
                <c:pt idx="75">
                  <c:v>1</c:v>
                </c:pt>
                <c:pt idx="76">
                  <c:v>2</c:v>
                </c:pt>
                <c:pt idx="77">
                  <c:v>3</c:v>
                </c:pt>
                <c:pt idx="78">
                  <c:v>-4</c:v>
                </c:pt>
                <c:pt idx="79">
                  <c:v>3</c:v>
                </c:pt>
                <c:pt idx="80">
                  <c:v>-1</c:v>
                </c:pt>
                <c:pt idx="81">
                  <c:v>2</c:v>
                </c:pt>
                <c:pt idx="82">
                  <c:v>4</c:v>
                </c:pt>
                <c:pt idx="83">
                  <c:v>0</c:v>
                </c:pt>
                <c:pt idx="84">
                  <c:v>4</c:v>
                </c:pt>
                <c:pt idx="85">
                  <c:v>1</c:v>
                </c:pt>
                <c:pt idx="86">
                  <c:v>5</c:v>
                </c:pt>
                <c:pt idx="87">
                  <c:v>-1</c:v>
                </c:pt>
                <c:pt idx="88">
                  <c:v>-3</c:v>
                </c:pt>
                <c:pt idx="89">
                  <c:v>-1</c:v>
                </c:pt>
                <c:pt idx="90">
                  <c:v>-2</c:v>
                </c:pt>
                <c:pt idx="91">
                  <c:v>-3</c:v>
                </c:pt>
                <c:pt idx="92">
                  <c:v>1</c:v>
                </c:pt>
                <c:pt idx="93">
                  <c:v>-3</c:v>
                </c:pt>
                <c:pt idx="94">
                  <c:v>6</c:v>
                </c:pt>
                <c:pt idx="95">
                  <c:v>0</c:v>
                </c:pt>
                <c:pt idx="96">
                  <c:v>-1</c:v>
                </c:pt>
                <c:pt idx="97">
                  <c:v>1</c:v>
                </c:pt>
                <c:pt idx="98">
                  <c:v>-7</c:v>
                </c:pt>
                <c:pt idx="99">
                  <c:v>1</c:v>
                </c:pt>
                <c:pt idx="100">
                  <c:v>5</c:v>
                </c:pt>
                <c:pt idx="101">
                  <c:v>4</c:v>
                </c:pt>
                <c:pt idx="102">
                  <c:v>5</c:v>
                </c:pt>
                <c:pt idx="103">
                  <c:v>4</c:v>
                </c:pt>
                <c:pt idx="104">
                  <c:v>0</c:v>
                </c:pt>
                <c:pt idx="105">
                  <c:v>5</c:v>
                </c:pt>
                <c:pt idx="106">
                  <c:v>-1</c:v>
                </c:pt>
                <c:pt idx="107">
                  <c:v>0</c:v>
                </c:pt>
                <c:pt idx="108">
                  <c:v>1</c:v>
                </c:pt>
                <c:pt idx="109">
                  <c:v>3</c:v>
                </c:pt>
                <c:pt idx="110">
                  <c:v>7</c:v>
                </c:pt>
                <c:pt idx="111">
                  <c:v>-2</c:v>
                </c:pt>
                <c:pt idx="112">
                  <c:v>-1</c:v>
                </c:pt>
                <c:pt idx="113">
                  <c:v>2</c:v>
                </c:pt>
                <c:pt idx="114">
                  <c:v>1</c:v>
                </c:pt>
                <c:pt idx="115">
                  <c:v>0</c:v>
                </c:pt>
                <c:pt idx="116">
                  <c:v>5</c:v>
                </c:pt>
                <c:pt idx="117">
                  <c:v>0</c:v>
                </c:pt>
                <c:pt idx="118">
                  <c:v>-2</c:v>
                </c:pt>
                <c:pt idx="119">
                  <c:v>2</c:v>
                </c:pt>
                <c:pt idx="120">
                  <c:v>-3</c:v>
                </c:pt>
                <c:pt idx="121">
                  <c:v>-4</c:v>
                </c:pt>
                <c:pt idx="122">
                  <c:v>-3</c:v>
                </c:pt>
                <c:pt idx="123">
                  <c:v>1</c:v>
                </c:pt>
                <c:pt idx="124">
                  <c:v>-3</c:v>
                </c:pt>
                <c:pt idx="125">
                  <c:v>-7</c:v>
                </c:pt>
                <c:pt idx="126">
                  <c:v>-2</c:v>
                </c:pt>
                <c:pt idx="127">
                  <c:v>-2</c:v>
                </c:pt>
                <c:pt idx="128">
                  <c:v>-1</c:v>
                </c:pt>
                <c:pt idx="129">
                  <c:v>1</c:v>
                </c:pt>
                <c:pt idx="130">
                  <c:v>-3</c:v>
                </c:pt>
                <c:pt idx="131">
                  <c:v>-3</c:v>
                </c:pt>
                <c:pt idx="132">
                  <c:v>3</c:v>
                </c:pt>
                <c:pt idx="133">
                  <c:v>3</c:v>
                </c:pt>
                <c:pt idx="134">
                  <c:v>-5</c:v>
                </c:pt>
                <c:pt idx="135">
                  <c:v>3</c:v>
                </c:pt>
                <c:pt idx="136">
                  <c:v>3</c:v>
                </c:pt>
                <c:pt idx="137">
                  <c:v>3</c:v>
                </c:pt>
                <c:pt idx="138">
                  <c:v>2</c:v>
                </c:pt>
                <c:pt idx="139">
                  <c:v>2</c:v>
                </c:pt>
                <c:pt idx="140">
                  <c:v>1</c:v>
                </c:pt>
                <c:pt idx="141">
                  <c:v>-1</c:v>
                </c:pt>
                <c:pt idx="142">
                  <c:v>1</c:v>
                </c:pt>
                <c:pt idx="143">
                  <c:v>2</c:v>
                </c:pt>
                <c:pt idx="144">
                  <c:v>-2</c:v>
                </c:pt>
                <c:pt idx="145">
                  <c:v>-3</c:v>
                </c:pt>
                <c:pt idx="146">
                  <c:v>2</c:v>
                </c:pt>
                <c:pt idx="147">
                  <c:v>1</c:v>
                </c:pt>
                <c:pt idx="148">
                  <c:v>3</c:v>
                </c:pt>
                <c:pt idx="149">
                  <c:v>2</c:v>
                </c:pt>
                <c:pt idx="150">
                  <c:v>-2</c:v>
                </c:pt>
                <c:pt idx="151">
                  <c:v>0</c:v>
                </c:pt>
                <c:pt idx="152">
                  <c:v>-6</c:v>
                </c:pt>
                <c:pt idx="153">
                  <c:v>1</c:v>
                </c:pt>
                <c:pt idx="154">
                  <c:v>1</c:v>
                </c:pt>
                <c:pt idx="155">
                  <c:v>2</c:v>
                </c:pt>
                <c:pt idx="156">
                  <c:v>3</c:v>
                </c:pt>
                <c:pt idx="157">
                  <c:v>1</c:v>
                </c:pt>
                <c:pt idx="158">
                  <c:v>2</c:v>
                </c:pt>
                <c:pt idx="159">
                  <c:v>-4</c:v>
                </c:pt>
                <c:pt idx="160">
                  <c:v>0</c:v>
                </c:pt>
                <c:pt idx="161">
                  <c:v>0</c:v>
                </c:pt>
                <c:pt idx="162">
                  <c:v>1</c:v>
                </c:pt>
                <c:pt idx="163">
                  <c:v>-1</c:v>
                </c:pt>
                <c:pt idx="164">
                  <c:v>5</c:v>
                </c:pt>
                <c:pt idx="165">
                  <c:v>-2</c:v>
                </c:pt>
                <c:pt idx="166">
                  <c:v>4</c:v>
                </c:pt>
                <c:pt idx="167">
                  <c:v>-2</c:v>
                </c:pt>
                <c:pt idx="168">
                  <c:v>-1</c:v>
                </c:pt>
                <c:pt idx="169">
                  <c:v>4</c:v>
                </c:pt>
                <c:pt idx="170">
                  <c:v>2</c:v>
                </c:pt>
                <c:pt idx="171">
                  <c:v>1</c:v>
                </c:pt>
                <c:pt idx="172">
                  <c:v>-3</c:v>
                </c:pt>
                <c:pt idx="173">
                  <c:v>0</c:v>
                </c:pt>
                <c:pt idx="174">
                  <c:v>1</c:v>
                </c:pt>
                <c:pt idx="175">
                  <c:v>3</c:v>
                </c:pt>
                <c:pt idx="176">
                  <c:v>0</c:v>
                </c:pt>
                <c:pt idx="177">
                  <c:v>-2</c:v>
                </c:pt>
                <c:pt idx="178">
                  <c:v>-4</c:v>
                </c:pt>
                <c:pt idx="179">
                  <c:v>-7</c:v>
                </c:pt>
                <c:pt idx="180">
                  <c:v>-4</c:v>
                </c:pt>
                <c:pt idx="181">
                  <c:v>-5</c:v>
                </c:pt>
                <c:pt idx="182">
                  <c:v>-4</c:v>
                </c:pt>
                <c:pt idx="183">
                  <c:v>-2</c:v>
                </c:pt>
                <c:pt idx="184">
                  <c:v>-3</c:v>
                </c:pt>
                <c:pt idx="185">
                  <c:v>-4</c:v>
                </c:pt>
                <c:pt idx="186">
                  <c:v>-6</c:v>
                </c:pt>
                <c:pt idx="187">
                  <c:v>-6</c:v>
                </c:pt>
                <c:pt idx="188">
                  <c:v>-6</c:v>
                </c:pt>
                <c:pt idx="189">
                  <c:v>-2</c:v>
                </c:pt>
                <c:pt idx="190">
                  <c:v>2</c:v>
                </c:pt>
                <c:pt idx="191">
                  <c:v>5</c:v>
                </c:pt>
                <c:pt idx="192">
                  <c:v>5</c:v>
                </c:pt>
                <c:pt idx="193">
                  <c:v>1</c:v>
                </c:pt>
                <c:pt idx="194">
                  <c:v>3</c:v>
                </c:pt>
                <c:pt idx="195">
                  <c:v>5</c:v>
                </c:pt>
                <c:pt idx="196">
                  <c:v>2</c:v>
                </c:pt>
                <c:pt idx="197">
                  <c:v>6</c:v>
                </c:pt>
                <c:pt idx="198">
                  <c:v>2</c:v>
                </c:pt>
                <c:pt idx="199">
                  <c:v>4</c:v>
                </c:pt>
                <c:pt idx="200">
                  <c:v>6</c:v>
                </c:pt>
                <c:pt idx="201">
                  <c:v>5</c:v>
                </c:pt>
                <c:pt idx="202">
                  <c:v>2</c:v>
                </c:pt>
                <c:pt idx="203">
                  <c:v>2</c:v>
                </c:pt>
                <c:pt idx="204">
                  <c:v>-1</c:v>
                </c:pt>
                <c:pt idx="205">
                  <c:v>-1</c:v>
                </c:pt>
                <c:pt idx="206">
                  <c:v>-4</c:v>
                </c:pt>
                <c:pt idx="207">
                  <c:v>-5</c:v>
                </c:pt>
                <c:pt idx="208">
                  <c:v>1</c:v>
                </c:pt>
                <c:pt idx="209">
                  <c:v>-6</c:v>
                </c:pt>
                <c:pt idx="210">
                  <c:v>-1</c:v>
                </c:pt>
                <c:pt idx="211">
                  <c:v>-1</c:v>
                </c:pt>
                <c:pt idx="212">
                  <c:v>-4</c:v>
                </c:pt>
                <c:pt idx="213">
                  <c:v>1</c:v>
                </c:pt>
                <c:pt idx="214">
                  <c:v>-2</c:v>
                </c:pt>
                <c:pt idx="215">
                  <c:v>5</c:v>
                </c:pt>
                <c:pt idx="216">
                  <c:v>1</c:v>
                </c:pt>
                <c:pt idx="217">
                  <c:v>-1</c:v>
                </c:pt>
                <c:pt idx="218">
                  <c:v>3</c:v>
                </c:pt>
                <c:pt idx="219">
                  <c:v>6</c:v>
                </c:pt>
                <c:pt idx="220">
                  <c:v>1</c:v>
                </c:pt>
                <c:pt idx="221">
                  <c:v>7</c:v>
                </c:pt>
                <c:pt idx="222">
                  <c:v>4</c:v>
                </c:pt>
                <c:pt idx="223">
                  <c:v>-2</c:v>
                </c:pt>
                <c:pt idx="224">
                  <c:v>8</c:v>
                </c:pt>
                <c:pt idx="225">
                  <c:v>1</c:v>
                </c:pt>
                <c:pt idx="226">
                  <c:v>5</c:v>
                </c:pt>
                <c:pt idx="227">
                  <c:v>-7</c:v>
                </c:pt>
                <c:pt idx="228">
                  <c:v>-1</c:v>
                </c:pt>
                <c:pt idx="229">
                  <c:v>0</c:v>
                </c:pt>
                <c:pt idx="230">
                  <c:v>1</c:v>
                </c:pt>
                <c:pt idx="231">
                  <c:v>-5</c:v>
                </c:pt>
                <c:pt idx="232">
                  <c:v>-2</c:v>
                </c:pt>
                <c:pt idx="233">
                  <c:v>-7</c:v>
                </c:pt>
                <c:pt idx="234">
                  <c:v>-2</c:v>
                </c:pt>
                <c:pt idx="235">
                  <c:v>-1</c:v>
                </c:pt>
                <c:pt idx="236">
                  <c:v>-6</c:v>
                </c:pt>
                <c:pt idx="237">
                  <c:v>-1</c:v>
                </c:pt>
                <c:pt idx="238">
                  <c:v>-4</c:v>
                </c:pt>
                <c:pt idx="239">
                  <c:v>7</c:v>
                </c:pt>
                <c:pt idx="240">
                  <c:v>0</c:v>
                </c:pt>
                <c:pt idx="241">
                  <c:v>5</c:v>
                </c:pt>
                <c:pt idx="242">
                  <c:v>-3</c:v>
                </c:pt>
                <c:pt idx="243">
                  <c:v>-2</c:v>
                </c:pt>
                <c:pt idx="244">
                  <c:v>-2</c:v>
                </c:pt>
                <c:pt idx="245">
                  <c:v>-2</c:v>
                </c:pt>
                <c:pt idx="246">
                  <c:v>-2</c:v>
                </c:pt>
                <c:pt idx="247">
                  <c:v>-3</c:v>
                </c:pt>
                <c:pt idx="248">
                  <c:v>-5</c:v>
                </c:pt>
                <c:pt idx="249">
                  <c:v>-2</c:v>
                </c:pt>
                <c:pt idx="250">
                  <c:v>-8</c:v>
                </c:pt>
                <c:pt idx="251">
                  <c:v>-9</c:v>
                </c:pt>
                <c:pt idx="252">
                  <c:v>-3</c:v>
                </c:pt>
                <c:pt idx="253">
                  <c:v>-4</c:v>
                </c:pt>
                <c:pt idx="254">
                  <c:v>0</c:v>
                </c:pt>
                <c:pt idx="255">
                  <c:v>1</c:v>
                </c:pt>
                <c:pt idx="256">
                  <c:v>-3</c:v>
                </c:pt>
                <c:pt idx="257">
                  <c:v>-3</c:v>
                </c:pt>
                <c:pt idx="258">
                  <c:v>1</c:v>
                </c:pt>
                <c:pt idx="259">
                  <c:v>-3</c:v>
                </c:pt>
                <c:pt idx="260">
                  <c:v>1</c:v>
                </c:pt>
                <c:pt idx="261">
                  <c:v>-3</c:v>
                </c:pt>
                <c:pt idx="262">
                  <c:v>2</c:v>
                </c:pt>
                <c:pt idx="263">
                  <c:v>-3</c:v>
                </c:pt>
                <c:pt idx="264">
                  <c:v>-6</c:v>
                </c:pt>
                <c:pt idx="265">
                  <c:v>-5</c:v>
                </c:pt>
                <c:pt idx="266">
                  <c:v>-5</c:v>
                </c:pt>
                <c:pt idx="267">
                  <c:v>-4</c:v>
                </c:pt>
                <c:pt idx="268">
                  <c:v>-4</c:v>
                </c:pt>
                <c:pt idx="269">
                  <c:v>-2</c:v>
                </c:pt>
                <c:pt idx="270">
                  <c:v>-6</c:v>
                </c:pt>
                <c:pt idx="271">
                  <c:v>-5</c:v>
                </c:pt>
                <c:pt idx="272">
                  <c:v>-3</c:v>
                </c:pt>
                <c:pt idx="273">
                  <c:v>-6</c:v>
                </c:pt>
                <c:pt idx="274">
                  <c:v>-8</c:v>
                </c:pt>
                <c:pt idx="275">
                  <c:v>-1</c:v>
                </c:pt>
                <c:pt idx="276">
                  <c:v>-6</c:v>
                </c:pt>
                <c:pt idx="277">
                  <c:v>-8</c:v>
                </c:pt>
                <c:pt idx="278">
                  <c:v>-11</c:v>
                </c:pt>
                <c:pt idx="279">
                  <c:v>-6</c:v>
                </c:pt>
                <c:pt idx="280">
                  <c:v>1</c:v>
                </c:pt>
                <c:pt idx="281">
                  <c:v>-1</c:v>
                </c:pt>
                <c:pt idx="282">
                  <c:v>-1</c:v>
                </c:pt>
                <c:pt idx="283">
                  <c:v>2</c:v>
                </c:pt>
                <c:pt idx="284">
                  <c:v>-3</c:v>
                </c:pt>
                <c:pt idx="285">
                  <c:v>2</c:v>
                </c:pt>
                <c:pt idx="286">
                  <c:v>3</c:v>
                </c:pt>
                <c:pt idx="287">
                  <c:v>-4</c:v>
                </c:pt>
                <c:pt idx="288">
                  <c:v>6</c:v>
                </c:pt>
                <c:pt idx="289">
                  <c:v>3</c:v>
                </c:pt>
                <c:pt idx="290">
                  <c:v>6</c:v>
                </c:pt>
                <c:pt idx="291">
                  <c:v>5</c:v>
                </c:pt>
                <c:pt idx="292">
                  <c:v>5</c:v>
                </c:pt>
                <c:pt idx="293">
                  <c:v>3</c:v>
                </c:pt>
                <c:pt idx="294">
                  <c:v>1</c:v>
                </c:pt>
                <c:pt idx="295">
                  <c:v>0</c:v>
                </c:pt>
                <c:pt idx="296">
                  <c:v>3</c:v>
                </c:pt>
                <c:pt idx="297">
                  <c:v>-1</c:v>
                </c:pt>
                <c:pt idx="298">
                  <c:v>3</c:v>
                </c:pt>
                <c:pt idx="299">
                  <c:v>5</c:v>
                </c:pt>
                <c:pt idx="300">
                  <c:v>3</c:v>
                </c:pt>
                <c:pt idx="301">
                  <c:v>5</c:v>
                </c:pt>
                <c:pt idx="302">
                  <c:v>8</c:v>
                </c:pt>
                <c:pt idx="303">
                  <c:v>1</c:v>
                </c:pt>
                <c:pt idx="304">
                  <c:v>-5</c:v>
                </c:pt>
                <c:pt idx="305">
                  <c:v>0</c:v>
                </c:pt>
                <c:pt idx="306">
                  <c:v>1</c:v>
                </c:pt>
                <c:pt idx="307">
                  <c:v>2</c:v>
                </c:pt>
                <c:pt idx="308">
                  <c:v>1</c:v>
                </c:pt>
                <c:pt idx="309">
                  <c:v>4</c:v>
                </c:pt>
                <c:pt idx="310">
                  <c:v>0</c:v>
                </c:pt>
                <c:pt idx="311">
                  <c:v>5</c:v>
                </c:pt>
                <c:pt idx="312">
                  <c:v>-2</c:v>
                </c:pt>
                <c:pt idx="313">
                  <c:v>4</c:v>
                </c:pt>
                <c:pt idx="314">
                  <c:v>-1</c:v>
                </c:pt>
                <c:pt idx="315">
                  <c:v>1</c:v>
                </c:pt>
                <c:pt idx="316">
                  <c:v>5</c:v>
                </c:pt>
                <c:pt idx="317">
                  <c:v>3</c:v>
                </c:pt>
                <c:pt idx="318">
                  <c:v>2</c:v>
                </c:pt>
                <c:pt idx="319">
                  <c:v>4</c:v>
                </c:pt>
                <c:pt idx="320">
                  <c:v>1</c:v>
                </c:pt>
                <c:pt idx="321">
                  <c:v>-1</c:v>
                </c:pt>
                <c:pt idx="322">
                  <c:v>-5</c:v>
                </c:pt>
                <c:pt idx="323">
                  <c:v>-6</c:v>
                </c:pt>
                <c:pt idx="324">
                  <c:v>-4</c:v>
                </c:pt>
                <c:pt idx="325">
                  <c:v>-3</c:v>
                </c:pt>
                <c:pt idx="326">
                  <c:v>-5</c:v>
                </c:pt>
                <c:pt idx="327">
                  <c:v>0</c:v>
                </c:pt>
                <c:pt idx="328">
                  <c:v>1</c:v>
                </c:pt>
                <c:pt idx="329">
                  <c:v>-1</c:v>
                </c:pt>
                <c:pt idx="330">
                  <c:v>0</c:v>
                </c:pt>
                <c:pt idx="331">
                  <c:v>-1</c:v>
                </c:pt>
                <c:pt idx="332">
                  <c:v>-1</c:v>
                </c:pt>
                <c:pt idx="333">
                  <c:v>0</c:v>
                </c:pt>
                <c:pt idx="334">
                  <c:v>5</c:v>
                </c:pt>
                <c:pt idx="335">
                  <c:v>2</c:v>
                </c:pt>
                <c:pt idx="336">
                  <c:v>4</c:v>
                </c:pt>
                <c:pt idx="337">
                  <c:v>-4</c:v>
                </c:pt>
                <c:pt idx="338">
                  <c:v>6</c:v>
                </c:pt>
                <c:pt idx="339">
                  <c:v>3</c:v>
                </c:pt>
                <c:pt idx="340">
                  <c:v>-2</c:v>
                </c:pt>
                <c:pt idx="341">
                  <c:v>0</c:v>
                </c:pt>
                <c:pt idx="342">
                  <c:v>1</c:v>
                </c:pt>
                <c:pt idx="343">
                  <c:v>3</c:v>
                </c:pt>
                <c:pt idx="344">
                  <c:v>4</c:v>
                </c:pt>
                <c:pt idx="345">
                  <c:v>4</c:v>
                </c:pt>
                <c:pt idx="346">
                  <c:v>2</c:v>
                </c:pt>
                <c:pt idx="347">
                  <c:v>7</c:v>
                </c:pt>
                <c:pt idx="348">
                  <c:v>5</c:v>
                </c:pt>
                <c:pt idx="349">
                  <c:v>9</c:v>
                </c:pt>
                <c:pt idx="350">
                  <c:v>0</c:v>
                </c:pt>
                <c:pt idx="351">
                  <c:v>1</c:v>
                </c:pt>
                <c:pt idx="352">
                  <c:v>3</c:v>
                </c:pt>
                <c:pt idx="353">
                  <c:v>-3</c:v>
                </c:pt>
                <c:pt idx="354">
                  <c:v>0</c:v>
                </c:pt>
                <c:pt idx="355">
                  <c:v>0</c:v>
                </c:pt>
                <c:pt idx="356">
                  <c:v>1</c:v>
                </c:pt>
                <c:pt idx="357">
                  <c:v>-3</c:v>
                </c:pt>
                <c:pt idx="358">
                  <c:v>-2</c:v>
                </c:pt>
                <c:pt idx="359">
                  <c:v>-5</c:v>
                </c:pt>
                <c:pt idx="360">
                  <c:v>-4</c:v>
                </c:pt>
                <c:pt idx="361">
                  <c:v>-5</c:v>
                </c:pt>
                <c:pt idx="362">
                  <c:v>-3</c:v>
                </c:pt>
                <c:pt idx="363">
                  <c:v>-3</c:v>
                </c:pt>
                <c:pt idx="364">
                  <c:v>-4</c:v>
                </c:pt>
                <c:pt idx="365">
                  <c:v>1</c:v>
                </c:pt>
                <c:pt idx="366">
                  <c:v>0</c:v>
                </c:pt>
                <c:pt idx="367">
                  <c:v>-1</c:v>
                </c:pt>
                <c:pt idx="368">
                  <c:v>-10</c:v>
                </c:pt>
                <c:pt idx="369">
                  <c:v>2</c:v>
                </c:pt>
                <c:pt idx="370">
                  <c:v>5</c:v>
                </c:pt>
                <c:pt idx="371">
                  <c:v>3</c:v>
                </c:pt>
                <c:pt idx="372">
                  <c:v>3</c:v>
                </c:pt>
                <c:pt idx="373">
                  <c:v>3</c:v>
                </c:pt>
                <c:pt idx="374">
                  <c:v>4</c:v>
                </c:pt>
                <c:pt idx="375">
                  <c:v>3</c:v>
                </c:pt>
                <c:pt idx="376">
                  <c:v>2</c:v>
                </c:pt>
                <c:pt idx="377">
                  <c:v>6</c:v>
                </c:pt>
                <c:pt idx="378">
                  <c:v>5</c:v>
                </c:pt>
                <c:pt idx="379">
                  <c:v>1</c:v>
                </c:pt>
                <c:pt idx="380">
                  <c:v>14</c:v>
                </c:pt>
                <c:pt idx="381">
                  <c:v>2</c:v>
                </c:pt>
                <c:pt idx="382">
                  <c:v>3</c:v>
                </c:pt>
                <c:pt idx="383">
                  <c:v>-4</c:v>
                </c:pt>
                <c:pt idx="384">
                  <c:v>1</c:v>
                </c:pt>
                <c:pt idx="385">
                  <c:v>1</c:v>
                </c:pt>
                <c:pt idx="386">
                  <c:v>-1</c:v>
                </c:pt>
                <c:pt idx="387">
                  <c:v>-2</c:v>
                </c:pt>
                <c:pt idx="388">
                  <c:v>2</c:v>
                </c:pt>
                <c:pt idx="389">
                  <c:v>2</c:v>
                </c:pt>
                <c:pt idx="390">
                  <c:v>-1</c:v>
                </c:pt>
                <c:pt idx="391">
                  <c:v>8</c:v>
                </c:pt>
                <c:pt idx="392">
                  <c:v>-4</c:v>
                </c:pt>
                <c:pt idx="393">
                  <c:v>1</c:v>
                </c:pt>
                <c:pt idx="394">
                  <c:v>-5</c:v>
                </c:pt>
                <c:pt idx="395">
                  <c:v>8</c:v>
                </c:pt>
                <c:pt idx="396">
                  <c:v>-2</c:v>
                </c:pt>
                <c:pt idx="397">
                  <c:v>-3</c:v>
                </c:pt>
                <c:pt idx="398">
                  <c:v>-2</c:v>
                </c:pt>
                <c:pt idx="399">
                  <c:v>1</c:v>
                </c:pt>
                <c:pt idx="400">
                  <c:v>-1</c:v>
                </c:pt>
                <c:pt idx="401">
                  <c:v>-3</c:v>
                </c:pt>
                <c:pt idx="402">
                  <c:v>-1</c:v>
                </c:pt>
                <c:pt idx="403">
                  <c:v>-8</c:v>
                </c:pt>
                <c:pt idx="404">
                  <c:v>-1</c:v>
                </c:pt>
                <c:pt idx="405">
                  <c:v>0</c:v>
                </c:pt>
                <c:pt idx="406">
                  <c:v>1</c:v>
                </c:pt>
                <c:pt idx="407">
                  <c:v>-5</c:v>
                </c:pt>
                <c:pt idx="408">
                  <c:v>3</c:v>
                </c:pt>
                <c:pt idx="409">
                  <c:v>1</c:v>
                </c:pt>
                <c:pt idx="410">
                  <c:v>-2</c:v>
                </c:pt>
                <c:pt idx="411">
                  <c:v>-6</c:v>
                </c:pt>
                <c:pt idx="412">
                  <c:v>0</c:v>
                </c:pt>
                <c:pt idx="413">
                  <c:v>4</c:v>
                </c:pt>
                <c:pt idx="414">
                  <c:v>1</c:v>
                </c:pt>
                <c:pt idx="415">
                  <c:v>4</c:v>
                </c:pt>
                <c:pt idx="416">
                  <c:v>9</c:v>
                </c:pt>
                <c:pt idx="417">
                  <c:v>7</c:v>
                </c:pt>
                <c:pt idx="418">
                  <c:v>2</c:v>
                </c:pt>
                <c:pt idx="419">
                  <c:v>1</c:v>
                </c:pt>
              </c:numCache>
            </c:numRef>
          </c:val>
          <c:smooth val="0"/>
          <c:extLst>
            <c:ext xmlns:c16="http://schemas.microsoft.com/office/drawing/2014/chart" uri="{C3380CC4-5D6E-409C-BE32-E72D297353CC}">
              <c16:uniqueId val="{00000000-B280-4E52-9C24-840BEFF62570}"/>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'Inventory Plans'!$C$1</c:f>
              <c:strCache>
                <c:ptCount val="1"/>
                <c:pt idx="0">
                  <c:v>Plans to Increase Inventories - 3mma</c:v>
                </c:pt>
              </c:strCache>
            </c:strRef>
          </c:tx>
          <c:spPr>
            <a:ln w="19050" cap="rnd">
              <a:solidFill>
                <a:schemeClr val="bg1"/>
              </a:solidFill>
              <a:round/>
            </a:ln>
            <a:effectLst/>
          </c:spPr>
          <c:marker>
            <c:symbol val="none"/>
          </c:marker>
          <c:cat>
            <c:numRef>
              <c:f>'Inventory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'Inventory Plans'!$C$2:$C$2999</c:f>
              <c:numCache>
                <c:formatCode>0.000</c:formatCode>
                <c:ptCount val="2998"/>
                <c:pt idx="2">
                  <c:v>3.6666666666666665</c:v>
                </c:pt>
                <c:pt idx="3">
                  <c:v>3</c:v>
                </c:pt>
                <c:pt idx="4">
                  <c:v>3.6666666666666665</c:v>
                </c:pt>
                <c:pt idx="5">
                  <c:v>4</c:v>
                </c:pt>
                <c:pt idx="6">
                  <c:v>4.666666666666667</c:v>
                </c:pt>
                <c:pt idx="7">
                  <c:v>2</c:v>
                </c:pt>
                <c:pt idx="8">
                  <c:v>1.6666666666666667</c:v>
                </c:pt>
                <c:pt idx="9">
                  <c:v>1.3333333333333333</c:v>
                </c:pt>
                <c:pt idx="10">
                  <c:v>0.33333333333333331</c:v>
                </c:pt>
                <c:pt idx="11">
                  <c:v>1</c:v>
                </c:pt>
                <c:pt idx="12">
                  <c:v>1.6666666666666667</c:v>
                </c:pt>
                <c:pt idx="13">
                  <c:v>5.333333333333333</c:v>
                </c:pt>
                <c:pt idx="14">
                  <c:v>5</c:v>
                </c:pt>
                <c:pt idx="15">
                  <c:v>5</c:v>
                </c:pt>
                <c:pt idx="16">
                  <c:v>4.333333333333333</c:v>
                </c:pt>
                <c:pt idx="17">
                  <c:v>4.666666666666667</c:v>
                </c:pt>
                <c:pt idx="18">
                  <c:v>4.666666666666667</c:v>
                </c:pt>
                <c:pt idx="19">
                  <c:v>6</c:v>
                </c:pt>
                <c:pt idx="20">
                  <c:v>6.666666666666667</c:v>
                </c:pt>
                <c:pt idx="21">
                  <c:v>7</c:v>
                </c:pt>
                <c:pt idx="22">
                  <c:v>5</c:v>
                </c:pt>
                <c:pt idx="23">
                  <c:v>5</c:v>
                </c:pt>
                <c:pt idx="24">
                  <c:v>5.666666666666667</c:v>
                </c:pt>
                <c:pt idx="25">
                  <c:v>6</c:v>
                </c:pt>
                <c:pt idx="26">
                  <c:v>6.666666666666667</c:v>
                </c:pt>
                <c:pt idx="27">
                  <c:v>5.333333333333333</c:v>
                </c:pt>
                <c:pt idx="28">
                  <c:v>5.333333333333333</c:v>
                </c:pt>
                <c:pt idx="29">
                  <c:v>4.333333333333333</c:v>
                </c:pt>
                <c:pt idx="30">
                  <c:v>4</c:v>
                </c:pt>
                <c:pt idx="31">
                  <c:v>5</c:v>
                </c:pt>
                <c:pt idx="32">
                  <c:v>5</c:v>
                </c:pt>
                <c:pt idx="33">
                  <c:v>5.333333333333333</c:v>
                </c:pt>
                <c:pt idx="34">
                  <c:v>4</c:v>
                </c:pt>
                <c:pt idx="35">
                  <c:v>3</c:v>
                </c:pt>
                <c:pt idx="36">
                  <c:v>3.6666666666666665</c:v>
                </c:pt>
                <c:pt idx="37">
                  <c:v>6</c:v>
                </c:pt>
                <c:pt idx="38">
                  <c:v>8.3333333333333339</c:v>
                </c:pt>
                <c:pt idx="39">
                  <c:v>8.3333333333333339</c:v>
                </c:pt>
                <c:pt idx="40">
                  <c:v>5</c:v>
                </c:pt>
                <c:pt idx="41">
                  <c:v>3.3333333333333335</c:v>
                </c:pt>
                <c:pt idx="42">
                  <c:v>2.3333333333333335</c:v>
                </c:pt>
                <c:pt idx="43">
                  <c:v>3.6666666666666665</c:v>
                </c:pt>
                <c:pt idx="44">
                  <c:v>2.6666666666666665</c:v>
                </c:pt>
                <c:pt idx="45">
                  <c:v>2.6666666666666665</c:v>
                </c:pt>
                <c:pt idx="46">
                  <c:v>4.666666666666667</c:v>
                </c:pt>
                <c:pt idx="47">
                  <c:v>4.666666666666667</c:v>
                </c:pt>
                <c:pt idx="48">
                  <c:v>5.333333333333333</c:v>
                </c:pt>
                <c:pt idx="49">
                  <c:v>4.333333333333333</c:v>
                </c:pt>
                <c:pt idx="50">
                  <c:v>5.333333333333333</c:v>
                </c:pt>
                <c:pt idx="51">
                  <c:v>5</c:v>
                </c:pt>
                <c:pt idx="52">
                  <c:v>4.333333333333333</c:v>
                </c:pt>
                <c:pt idx="53">
                  <c:v>3.3333333333333335</c:v>
                </c:pt>
                <c:pt idx="54">
                  <c:v>3.6666666666666665</c:v>
                </c:pt>
                <c:pt idx="55">
                  <c:v>3.3333333333333335</c:v>
                </c:pt>
                <c:pt idx="56">
                  <c:v>2</c:v>
                </c:pt>
                <c:pt idx="57">
                  <c:v>0</c:v>
                </c:pt>
                <c:pt idx="58">
                  <c:v>-1</c:v>
                </c:pt>
                <c:pt idx="59">
                  <c:v>-0.66666666666666663</c:v>
                </c:pt>
                <c:pt idx="60">
                  <c:v>-0.66666666666666663</c:v>
                </c:pt>
                <c:pt idx="61">
                  <c:v>0.33333333333333331</c:v>
                </c:pt>
                <c:pt idx="62">
                  <c:v>3</c:v>
                </c:pt>
                <c:pt idx="63">
                  <c:v>4.333333333333333</c:v>
                </c:pt>
                <c:pt idx="64">
                  <c:v>4</c:v>
                </c:pt>
                <c:pt idx="65">
                  <c:v>2</c:v>
                </c:pt>
                <c:pt idx="66">
                  <c:v>3</c:v>
                </c:pt>
                <c:pt idx="67">
                  <c:v>3.3333333333333335</c:v>
                </c:pt>
                <c:pt idx="68">
                  <c:v>3.6666666666666665</c:v>
                </c:pt>
                <c:pt idx="69">
                  <c:v>1.6666666666666667</c:v>
                </c:pt>
                <c:pt idx="70">
                  <c:v>0</c:v>
                </c:pt>
                <c:pt idx="71">
                  <c:v>0.33333333333333331</c:v>
                </c:pt>
                <c:pt idx="72">
                  <c:v>1</c:v>
                </c:pt>
                <c:pt idx="73">
                  <c:v>2.6666666666666665</c:v>
                </c:pt>
                <c:pt idx="74">
                  <c:v>3.3333333333333335</c:v>
                </c:pt>
                <c:pt idx="75">
                  <c:v>4</c:v>
                </c:pt>
                <c:pt idx="76">
                  <c:v>4.333333333333333</c:v>
                </c:pt>
                <c:pt idx="77">
                  <c:v>4</c:v>
                </c:pt>
                <c:pt idx="78">
                  <c:v>3.3333333333333335</c:v>
                </c:pt>
                <c:pt idx="79">
                  <c:v>4</c:v>
                </c:pt>
                <c:pt idx="80">
                  <c:v>3</c:v>
                </c:pt>
                <c:pt idx="81">
                  <c:v>3</c:v>
                </c:pt>
                <c:pt idx="82">
                  <c:v>1.6666666666666667</c:v>
                </c:pt>
                <c:pt idx="83">
                  <c:v>2.3333333333333335</c:v>
                </c:pt>
                <c:pt idx="84">
                  <c:v>3.6666666666666665</c:v>
                </c:pt>
                <c:pt idx="85">
                  <c:v>4.333333333333333</c:v>
                </c:pt>
                <c:pt idx="86">
                  <c:v>6.666666666666667</c:v>
                </c:pt>
                <c:pt idx="87">
                  <c:v>5.666666666666667</c:v>
                </c:pt>
                <c:pt idx="88">
                  <c:v>4.666666666666667</c:v>
                </c:pt>
                <c:pt idx="89">
                  <c:v>2.3333333333333335</c:v>
                </c:pt>
                <c:pt idx="90">
                  <c:v>1.3333333333333333</c:v>
                </c:pt>
                <c:pt idx="91">
                  <c:v>2</c:v>
                </c:pt>
                <c:pt idx="92">
                  <c:v>1.6666666666666667</c:v>
                </c:pt>
                <c:pt idx="93">
                  <c:v>1.3333333333333333</c:v>
                </c:pt>
                <c:pt idx="94">
                  <c:v>3</c:v>
                </c:pt>
                <c:pt idx="95">
                  <c:v>3.3333333333333335</c:v>
                </c:pt>
                <c:pt idx="96">
                  <c:v>5.333333333333333</c:v>
                </c:pt>
                <c:pt idx="97">
                  <c:v>4.333333333333333</c:v>
                </c:pt>
                <c:pt idx="98">
                  <c:v>4.333333333333333</c:v>
                </c:pt>
                <c:pt idx="99">
                  <c:v>4</c:v>
                </c:pt>
                <c:pt idx="100">
                  <c:v>4.333333333333333</c:v>
                </c:pt>
                <c:pt idx="101">
                  <c:v>5.666666666666667</c:v>
                </c:pt>
                <c:pt idx="102">
                  <c:v>6</c:v>
                </c:pt>
                <c:pt idx="103">
                  <c:v>6.333333333333333</c:v>
                </c:pt>
                <c:pt idx="104">
                  <c:v>4.666666666666667</c:v>
                </c:pt>
                <c:pt idx="105">
                  <c:v>4.333333333333333</c:v>
                </c:pt>
                <c:pt idx="106">
                  <c:v>4.333333333333333</c:v>
                </c:pt>
                <c:pt idx="107">
                  <c:v>4.666666666666667</c:v>
                </c:pt>
                <c:pt idx="108">
                  <c:v>5.333333333333333</c:v>
                </c:pt>
                <c:pt idx="109">
                  <c:v>5.666666666666667</c:v>
                </c:pt>
                <c:pt idx="110">
                  <c:v>8</c:v>
                </c:pt>
                <c:pt idx="111">
                  <c:v>6.666666666666667</c:v>
                </c:pt>
                <c:pt idx="112">
                  <c:v>5.666666666666667</c:v>
                </c:pt>
                <c:pt idx="113">
                  <c:v>5.333333333333333</c:v>
                </c:pt>
                <c:pt idx="114">
                  <c:v>6.666666666666667</c:v>
                </c:pt>
                <c:pt idx="115">
                  <c:v>7.333333333333333</c:v>
                </c:pt>
                <c:pt idx="116">
                  <c:v>6.666666666666667</c:v>
                </c:pt>
                <c:pt idx="117">
                  <c:v>6</c:v>
                </c:pt>
                <c:pt idx="118">
                  <c:v>5.333333333333333</c:v>
                </c:pt>
                <c:pt idx="119">
                  <c:v>4.666666666666667</c:v>
                </c:pt>
                <c:pt idx="120">
                  <c:v>4.333333333333333</c:v>
                </c:pt>
                <c:pt idx="121">
                  <c:v>4</c:v>
                </c:pt>
                <c:pt idx="122">
                  <c:v>4.666666666666667</c:v>
                </c:pt>
                <c:pt idx="123">
                  <c:v>4.666666666666667</c:v>
                </c:pt>
                <c:pt idx="124">
                  <c:v>4</c:v>
                </c:pt>
                <c:pt idx="125">
                  <c:v>2.3333333333333335</c:v>
                </c:pt>
                <c:pt idx="126">
                  <c:v>2.6666666666666665</c:v>
                </c:pt>
                <c:pt idx="127">
                  <c:v>3.6666666666666665</c:v>
                </c:pt>
                <c:pt idx="128">
                  <c:v>5</c:v>
                </c:pt>
                <c:pt idx="129">
                  <c:v>5.333333333333333</c:v>
                </c:pt>
                <c:pt idx="130">
                  <c:v>4.333333333333333</c:v>
                </c:pt>
                <c:pt idx="131">
                  <c:v>3</c:v>
                </c:pt>
                <c:pt idx="132">
                  <c:v>3.3333333333333335</c:v>
                </c:pt>
                <c:pt idx="133">
                  <c:v>5</c:v>
                </c:pt>
                <c:pt idx="134">
                  <c:v>5</c:v>
                </c:pt>
                <c:pt idx="135">
                  <c:v>5</c:v>
                </c:pt>
                <c:pt idx="136">
                  <c:v>4.333333333333333</c:v>
                </c:pt>
                <c:pt idx="137">
                  <c:v>5.333333333333333</c:v>
                </c:pt>
                <c:pt idx="138">
                  <c:v>5.333333333333333</c:v>
                </c:pt>
                <c:pt idx="139">
                  <c:v>6</c:v>
                </c:pt>
                <c:pt idx="140">
                  <c:v>6.666666666666667</c:v>
                </c:pt>
                <c:pt idx="141">
                  <c:v>6</c:v>
                </c:pt>
                <c:pt idx="142">
                  <c:v>4.666666666666667</c:v>
                </c:pt>
                <c:pt idx="143">
                  <c:v>3.6666666666666665</c:v>
                </c:pt>
                <c:pt idx="144">
                  <c:v>3.6666666666666665</c:v>
                </c:pt>
                <c:pt idx="145">
                  <c:v>4</c:v>
                </c:pt>
                <c:pt idx="146">
                  <c:v>4</c:v>
                </c:pt>
                <c:pt idx="147">
                  <c:v>5</c:v>
                </c:pt>
                <c:pt idx="148">
                  <c:v>6.333333333333333</c:v>
                </c:pt>
                <c:pt idx="149">
                  <c:v>7.333333333333333</c:v>
                </c:pt>
                <c:pt idx="150">
                  <c:v>6.333333333333333</c:v>
                </c:pt>
                <c:pt idx="151">
                  <c:v>6</c:v>
                </c:pt>
                <c:pt idx="152">
                  <c:v>4</c:v>
                </c:pt>
                <c:pt idx="153">
                  <c:v>4.333333333333333</c:v>
                </c:pt>
                <c:pt idx="154">
                  <c:v>3.3333333333333335</c:v>
                </c:pt>
                <c:pt idx="155">
                  <c:v>5</c:v>
                </c:pt>
                <c:pt idx="156">
                  <c:v>5.666666666666667</c:v>
                </c:pt>
                <c:pt idx="157">
                  <c:v>6</c:v>
                </c:pt>
                <c:pt idx="158">
                  <c:v>6</c:v>
                </c:pt>
                <c:pt idx="159">
                  <c:v>4.666666666666667</c:v>
                </c:pt>
                <c:pt idx="160">
                  <c:v>5.666666666666667</c:v>
                </c:pt>
                <c:pt idx="161">
                  <c:v>6</c:v>
                </c:pt>
                <c:pt idx="162">
                  <c:v>6.666666666666667</c:v>
                </c:pt>
                <c:pt idx="163">
                  <c:v>6</c:v>
                </c:pt>
                <c:pt idx="164">
                  <c:v>5.666666666666667</c:v>
                </c:pt>
                <c:pt idx="165">
                  <c:v>5</c:v>
                </c:pt>
                <c:pt idx="166">
                  <c:v>5.666666666666667</c:v>
                </c:pt>
                <c:pt idx="167">
                  <c:v>5</c:v>
                </c:pt>
                <c:pt idx="168">
                  <c:v>6</c:v>
                </c:pt>
                <c:pt idx="169">
                  <c:v>6.333333333333333</c:v>
                </c:pt>
                <c:pt idx="170">
                  <c:v>7.666666666666667</c:v>
                </c:pt>
                <c:pt idx="171">
                  <c:v>7</c:v>
                </c:pt>
                <c:pt idx="172">
                  <c:v>5.666666666666667</c:v>
                </c:pt>
                <c:pt idx="173">
                  <c:v>5.333333333333333</c:v>
                </c:pt>
                <c:pt idx="174">
                  <c:v>6</c:v>
                </c:pt>
                <c:pt idx="175">
                  <c:v>7.333333333333333</c:v>
                </c:pt>
                <c:pt idx="176">
                  <c:v>7</c:v>
                </c:pt>
                <c:pt idx="177">
                  <c:v>5.333333333333333</c:v>
                </c:pt>
                <c:pt idx="178">
                  <c:v>3.6666666666666665</c:v>
                </c:pt>
                <c:pt idx="179">
                  <c:v>0.66666666666666663</c:v>
                </c:pt>
                <c:pt idx="180">
                  <c:v>1</c:v>
                </c:pt>
                <c:pt idx="181">
                  <c:v>1</c:v>
                </c:pt>
                <c:pt idx="182">
                  <c:v>3.3333333333333335</c:v>
                </c:pt>
                <c:pt idx="183">
                  <c:v>3.3333333333333335</c:v>
                </c:pt>
                <c:pt idx="184">
                  <c:v>2.6666666666666665</c:v>
                </c:pt>
                <c:pt idx="185">
                  <c:v>2.3333333333333335</c:v>
                </c:pt>
                <c:pt idx="186">
                  <c:v>1.6666666666666667</c:v>
                </c:pt>
                <c:pt idx="187">
                  <c:v>2</c:v>
                </c:pt>
                <c:pt idx="188">
                  <c:v>1</c:v>
                </c:pt>
                <c:pt idx="189">
                  <c:v>0.66666666666666663</c:v>
                </c:pt>
                <c:pt idx="190">
                  <c:v>1.6666666666666667</c:v>
                </c:pt>
                <c:pt idx="191">
                  <c:v>2.3333333333333335</c:v>
                </c:pt>
                <c:pt idx="192">
                  <c:v>5</c:v>
                </c:pt>
                <c:pt idx="193">
                  <c:v>4.666666666666667</c:v>
                </c:pt>
                <c:pt idx="194">
                  <c:v>6.333333333333333</c:v>
                </c:pt>
                <c:pt idx="195">
                  <c:v>6.333333333333333</c:v>
                </c:pt>
                <c:pt idx="196">
                  <c:v>6</c:v>
                </c:pt>
                <c:pt idx="197">
                  <c:v>6.666666666666667</c:v>
                </c:pt>
                <c:pt idx="198">
                  <c:v>5</c:v>
                </c:pt>
                <c:pt idx="199">
                  <c:v>6</c:v>
                </c:pt>
                <c:pt idx="200">
                  <c:v>5</c:v>
                </c:pt>
                <c:pt idx="201">
                  <c:v>5.666666666666667</c:v>
                </c:pt>
                <c:pt idx="202">
                  <c:v>6</c:v>
                </c:pt>
                <c:pt idx="203">
                  <c:v>5.333333333333333</c:v>
                </c:pt>
                <c:pt idx="204">
                  <c:v>6</c:v>
                </c:pt>
                <c:pt idx="205">
                  <c:v>4.666666666666667</c:v>
                </c:pt>
                <c:pt idx="206">
                  <c:v>4.333333333333333</c:v>
                </c:pt>
                <c:pt idx="207">
                  <c:v>3</c:v>
                </c:pt>
                <c:pt idx="208">
                  <c:v>3.3333333333333335</c:v>
                </c:pt>
                <c:pt idx="209">
                  <c:v>3.3333333333333335</c:v>
                </c:pt>
                <c:pt idx="210">
                  <c:v>3</c:v>
                </c:pt>
                <c:pt idx="211">
                  <c:v>3.3333333333333335</c:v>
                </c:pt>
                <c:pt idx="212">
                  <c:v>3</c:v>
                </c:pt>
                <c:pt idx="213">
                  <c:v>4.333333333333333</c:v>
                </c:pt>
                <c:pt idx="214">
                  <c:v>4.333333333333333</c:v>
                </c:pt>
                <c:pt idx="215">
                  <c:v>6.666666666666667</c:v>
                </c:pt>
                <c:pt idx="216">
                  <c:v>7.333333333333333</c:v>
                </c:pt>
                <c:pt idx="217">
                  <c:v>6.333333333333333</c:v>
                </c:pt>
                <c:pt idx="218">
                  <c:v>5.333333333333333</c:v>
                </c:pt>
                <c:pt idx="219">
                  <c:v>5.666666666666667</c:v>
                </c:pt>
                <c:pt idx="220">
                  <c:v>6.666666666666667</c:v>
                </c:pt>
                <c:pt idx="221">
                  <c:v>8</c:v>
                </c:pt>
                <c:pt idx="222">
                  <c:v>7</c:v>
                </c:pt>
                <c:pt idx="223">
                  <c:v>6.333333333333333</c:v>
                </c:pt>
                <c:pt idx="224">
                  <c:v>6.333333333333333</c:v>
                </c:pt>
                <c:pt idx="225">
                  <c:v>6.666666666666667</c:v>
                </c:pt>
                <c:pt idx="226">
                  <c:v>9</c:v>
                </c:pt>
                <c:pt idx="227">
                  <c:v>6.333333333333333</c:v>
                </c:pt>
                <c:pt idx="228">
                  <c:v>6.333333333333333</c:v>
                </c:pt>
                <c:pt idx="229">
                  <c:v>3.6666666666666665</c:v>
                </c:pt>
                <c:pt idx="230">
                  <c:v>5.333333333333333</c:v>
                </c:pt>
                <c:pt idx="231">
                  <c:v>4.333333333333333</c:v>
                </c:pt>
                <c:pt idx="232">
                  <c:v>4.666666666666667</c:v>
                </c:pt>
                <c:pt idx="233">
                  <c:v>3.3333333333333335</c:v>
                </c:pt>
                <c:pt idx="234">
                  <c:v>3.3333333333333335</c:v>
                </c:pt>
                <c:pt idx="235">
                  <c:v>3</c:v>
                </c:pt>
                <c:pt idx="236">
                  <c:v>3.3333333333333335</c:v>
                </c:pt>
                <c:pt idx="237">
                  <c:v>4</c:v>
                </c:pt>
                <c:pt idx="238">
                  <c:v>5.333333333333333</c:v>
                </c:pt>
                <c:pt idx="239">
                  <c:v>7</c:v>
                </c:pt>
                <c:pt idx="240">
                  <c:v>7.333333333333333</c:v>
                </c:pt>
                <c:pt idx="241">
                  <c:v>7.666666666666667</c:v>
                </c:pt>
                <c:pt idx="242">
                  <c:v>6</c:v>
                </c:pt>
                <c:pt idx="243">
                  <c:v>4.333333333333333</c:v>
                </c:pt>
                <c:pt idx="244">
                  <c:v>2.3333333333333335</c:v>
                </c:pt>
                <c:pt idx="245">
                  <c:v>1.3333333333333333</c:v>
                </c:pt>
                <c:pt idx="246">
                  <c:v>1.3333333333333333</c:v>
                </c:pt>
                <c:pt idx="247">
                  <c:v>0.66666666666666663</c:v>
                </c:pt>
                <c:pt idx="248">
                  <c:v>0</c:v>
                </c:pt>
                <c:pt idx="249">
                  <c:v>0.66666666666666663</c:v>
                </c:pt>
                <c:pt idx="250">
                  <c:v>0.33333333333333331</c:v>
                </c:pt>
                <c:pt idx="251">
                  <c:v>0.66666666666666663</c:v>
                </c:pt>
                <c:pt idx="252">
                  <c:v>0.66666666666666663</c:v>
                </c:pt>
                <c:pt idx="253">
                  <c:v>2.3333333333333335</c:v>
                </c:pt>
                <c:pt idx="254">
                  <c:v>3.6666666666666665</c:v>
                </c:pt>
                <c:pt idx="255">
                  <c:v>3.3333333333333335</c:v>
                </c:pt>
                <c:pt idx="256">
                  <c:v>1.6666666666666667</c:v>
                </c:pt>
                <c:pt idx="257">
                  <c:v>-0.33333333333333331</c:v>
                </c:pt>
                <c:pt idx="258">
                  <c:v>-0.33333333333333331</c:v>
                </c:pt>
                <c:pt idx="259">
                  <c:v>-1</c:v>
                </c:pt>
                <c:pt idx="260">
                  <c:v>-0.33333333333333331</c:v>
                </c:pt>
                <c:pt idx="261">
                  <c:v>-1</c:v>
                </c:pt>
                <c:pt idx="262">
                  <c:v>0.33333333333333331</c:v>
                </c:pt>
                <c:pt idx="263">
                  <c:v>-0.66666666666666663</c:v>
                </c:pt>
                <c:pt idx="264">
                  <c:v>-1.6666666666666667</c:v>
                </c:pt>
                <c:pt idx="265">
                  <c:v>-2.3333333333333335</c:v>
                </c:pt>
                <c:pt idx="266">
                  <c:v>-1.6666666666666667</c:v>
                </c:pt>
                <c:pt idx="267">
                  <c:v>-1.3333333333333333</c:v>
                </c:pt>
                <c:pt idx="268">
                  <c:v>-2.6666666666666665</c:v>
                </c:pt>
                <c:pt idx="269">
                  <c:v>-3.6666666666666665</c:v>
                </c:pt>
                <c:pt idx="270">
                  <c:v>-4.333333333333333</c:v>
                </c:pt>
                <c:pt idx="271">
                  <c:v>-5.333333333333333</c:v>
                </c:pt>
                <c:pt idx="272">
                  <c:v>-5</c:v>
                </c:pt>
                <c:pt idx="273">
                  <c:v>-5.666666666666667</c:v>
                </c:pt>
                <c:pt idx="274">
                  <c:v>-5.333333333333333</c:v>
                </c:pt>
                <c:pt idx="275">
                  <c:v>-5.666666666666667</c:v>
                </c:pt>
                <c:pt idx="276">
                  <c:v>-6.666666666666667</c:v>
                </c:pt>
                <c:pt idx="277">
                  <c:v>-7.333333333333333</c:v>
                </c:pt>
                <c:pt idx="278">
                  <c:v>-10</c:v>
                </c:pt>
                <c:pt idx="279">
                  <c:v>-9.6666666666666661</c:v>
                </c:pt>
                <c:pt idx="280">
                  <c:v>-8</c:v>
                </c:pt>
                <c:pt idx="281">
                  <c:v>-5.666666666666667</c:v>
                </c:pt>
                <c:pt idx="282">
                  <c:v>-4.666666666666667</c:v>
                </c:pt>
                <c:pt idx="283">
                  <c:v>-5.333333333333333</c:v>
                </c:pt>
                <c:pt idx="284">
                  <c:v>-5.666666666666667</c:v>
                </c:pt>
                <c:pt idx="285">
                  <c:v>-5.333333333333333</c:v>
                </c:pt>
                <c:pt idx="286">
                  <c:v>-4.666666666666667</c:v>
                </c:pt>
                <c:pt idx="287">
                  <c:v>-5.333333333333333</c:v>
                </c:pt>
                <c:pt idx="288">
                  <c:v>-5</c:v>
                </c:pt>
                <c:pt idx="289">
                  <c:v>-5.666666666666667</c:v>
                </c:pt>
                <c:pt idx="290">
                  <c:v>-5</c:v>
                </c:pt>
                <c:pt idx="291">
                  <c:v>-5</c:v>
                </c:pt>
                <c:pt idx="292">
                  <c:v>-2.6666666666666665</c:v>
                </c:pt>
                <c:pt idx="293">
                  <c:v>-1.3333333333333333</c:v>
                </c:pt>
                <c:pt idx="294">
                  <c:v>-1.6666666666666667</c:v>
                </c:pt>
                <c:pt idx="295">
                  <c:v>-4</c:v>
                </c:pt>
                <c:pt idx="296">
                  <c:v>-4.333333333333333</c:v>
                </c:pt>
                <c:pt idx="297">
                  <c:v>-4.666666666666667</c:v>
                </c:pt>
                <c:pt idx="298">
                  <c:v>-3</c:v>
                </c:pt>
                <c:pt idx="299">
                  <c:v>-3</c:v>
                </c:pt>
                <c:pt idx="300">
                  <c:v>-1.3333333333333333</c:v>
                </c:pt>
                <c:pt idx="301">
                  <c:v>-1.3333333333333333</c:v>
                </c:pt>
                <c:pt idx="302">
                  <c:v>0.33333333333333331</c:v>
                </c:pt>
                <c:pt idx="303">
                  <c:v>-0.33333333333333331</c:v>
                </c:pt>
                <c:pt idx="304">
                  <c:v>-1.3333333333333333</c:v>
                </c:pt>
                <c:pt idx="305">
                  <c:v>-2.6666666666666665</c:v>
                </c:pt>
                <c:pt idx="306">
                  <c:v>-3</c:v>
                </c:pt>
                <c:pt idx="307">
                  <c:v>-3</c:v>
                </c:pt>
                <c:pt idx="308">
                  <c:v>-3</c:v>
                </c:pt>
                <c:pt idx="309">
                  <c:v>-2.3333333333333335</c:v>
                </c:pt>
                <c:pt idx="310">
                  <c:v>-1.3333333333333333</c:v>
                </c:pt>
                <c:pt idx="311">
                  <c:v>0</c:v>
                </c:pt>
                <c:pt idx="312">
                  <c:v>-0.33333333333333331</c:v>
                </c:pt>
                <c:pt idx="313">
                  <c:v>1</c:v>
                </c:pt>
                <c:pt idx="314">
                  <c:v>0.66666666666666663</c:v>
                </c:pt>
                <c:pt idx="315">
                  <c:v>1</c:v>
                </c:pt>
                <c:pt idx="316">
                  <c:v>0.33333333333333331</c:v>
                </c:pt>
                <c:pt idx="317">
                  <c:v>0.33333333333333331</c:v>
                </c:pt>
                <c:pt idx="318">
                  <c:v>0.33333333333333331</c:v>
                </c:pt>
                <c:pt idx="319">
                  <c:v>0</c:v>
                </c:pt>
                <c:pt idx="320">
                  <c:v>-0.66666666666666663</c:v>
                </c:pt>
                <c:pt idx="321">
                  <c:v>-1</c:v>
                </c:pt>
                <c:pt idx="322">
                  <c:v>-3</c:v>
                </c:pt>
                <c:pt idx="323">
                  <c:v>-4</c:v>
                </c:pt>
                <c:pt idx="324">
                  <c:v>-5.333333333333333</c:v>
                </c:pt>
                <c:pt idx="325">
                  <c:v>-3.3333333333333335</c:v>
                </c:pt>
                <c:pt idx="326">
                  <c:v>-3.3333333333333335</c:v>
                </c:pt>
                <c:pt idx="327">
                  <c:v>-1.6666666666666667</c:v>
                </c:pt>
                <c:pt idx="328">
                  <c:v>-1</c:v>
                </c:pt>
                <c:pt idx="329">
                  <c:v>0.33333333333333331</c:v>
                </c:pt>
                <c:pt idx="330">
                  <c:v>0.33333333333333331</c:v>
                </c:pt>
                <c:pt idx="331">
                  <c:v>-0.66666666666666663</c:v>
                </c:pt>
                <c:pt idx="332">
                  <c:v>-1.3333333333333333</c:v>
                </c:pt>
                <c:pt idx="333">
                  <c:v>-1.6666666666666667</c:v>
                </c:pt>
                <c:pt idx="334">
                  <c:v>-1.6666666666666667</c:v>
                </c:pt>
                <c:pt idx="335">
                  <c:v>-1.6666666666666667</c:v>
                </c:pt>
                <c:pt idx="336">
                  <c:v>-1.6666666666666667</c:v>
                </c:pt>
                <c:pt idx="337">
                  <c:v>-2.6666666666666665</c:v>
                </c:pt>
                <c:pt idx="338">
                  <c:v>-1.3333333333333333</c:v>
                </c:pt>
                <c:pt idx="339">
                  <c:v>0</c:v>
                </c:pt>
                <c:pt idx="340">
                  <c:v>1.3333333333333333</c:v>
                </c:pt>
                <c:pt idx="341">
                  <c:v>0.66666666666666663</c:v>
                </c:pt>
                <c:pt idx="342">
                  <c:v>0</c:v>
                </c:pt>
                <c:pt idx="343">
                  <c:v>0.66666666666666663</c:v>
                </c:pt>
                <c:pt idx="344">
                  <c:v>1.3333333333333333</c:v>
                </c:pt>
                <c:pt idx="345">
                  <c:v>2</c:v>
                </c:pt>
                <c:pt idx="346">
                  <c:v>1.6666666666666667</c:v>
                </c:pt>
                <c:pt idx="347">
                  <c:v>2.6666666666666665</c:v>
                </c:pt>
                <c:pt idx="348">
                  <c:v>3</c:v>
                </c:pt>
                <c:pt idx="349">
                  <c:v>4.333333333333333</c:v>
                </c:pt>
                <c:pt idx="350">
                  <c:v>3.3333333333333335</c:v>
                </c:pt>
                <c:pt idx="351">
                  <c:v>3.3333333333333335</c:v>
                </c:pt>
                <c:pt idx="352">
                  <c:v>2.6666666666666665</c:v>
                </c:pt>
                <c:pt idx="353">
                  <c:v>1</c:v>
                </c:pt>
                <c:pt idx="354">
                  <c:v>0</c:v>
                </c:pt>
                <c:pt idx="355">
                  <c:v>-0.33333333333333331</c:v>
                </c:pt>
                <c:pt idx="356">
                  <c:v>1.6666666666666667</c:v>
                </c:pt>
                <c:pt idx="357">
                  <c:v>1.3333333333333333</c:v>
                </c:pt>
                <c:pt idx="358">
                  <c:v>0.33333333333333331</c:v>
                </c:pt>
                <c:pt idx="359">
                  <c:v>-0.66666666666666663</c:v>
                </c:pt>
                <c:pt idx="360">
                  <c:v>-0.66666666666666663</c:v>
                </c:pt>
                <c:pt idx="361">
                  <c:v>-0.33333333333333331</c:v>
                </c:pt>
                <c:pt idx="362">
                  <c:v>-0.66666666666666663</c:v>
                </c:pt>
                <c:pt idx="363">
                  <c:v>-0.33333333333333331</c:v>
                </c:pt>
                <c:pt idx="364">
                  <c:v>-0.66666666666666663</c:v>
                </c:pt>
                <c:pt idx="365">
                  <c:v>-1</c:v>
                </c:pt>
                <c:pt idx="366">
                  <c:v>-1</c:v>
                </c:pt>
                <c:pt idx="367">
                  <c:v>-0.33333333333333331</c:v>
                </c:pt>
                <c:pt idx="368">
                  <c:v>-2</c:v>
                </c:pt>
                <c:pt idx="369">
                  <c:v>-1.6666666666666667</c:v>
                </c:pt>
                <c:pt idx="370">
                  <c:v>-0.66666666666666663</c:v>
                </c:pt>
                <c:pt idx="371">
                  <c:v>2.6666666666666665</c:v>
                </c:pt>
                <c:pt idx="372">
                  <c:v>3</c:v>
                </c:pt>
                <c:pt idx="373">
                  <c:v>2.6666666666666665</c:v>
                </c:pt>
                <c:pt idx="374">
                  <c:v>2.6666666666666665</c:v>
                </c:pt>
                <c:pt idx="375">
                  <c:v>3</c:v>
                </c:pt>
                <c:pt idx="376">
                  <c:v>2.3333333333333335</c:v>
                </c:pt>
                <c:pt idx="377">
                  <c:v>2.6666666666666665</c:v>
                </c:pt>
                <c:pt idx="378">
                  <c:v>3.3333333333333335</c:v>
                </c:pt>
                <c:pt idx="379">
                  <c:v>3.6666666666666665</c:v>
                </c:pt>
                <c:pt idx="380">
                  <c:v>4.666666666666667</c:v>
                </c:pt>
                <c:pt idx="381">
                  <c:v>4</c:v>
                </c:pt>
                <c:pt idx="382">
                  <c:v>5.666666666666667</c:v>
                </c:pt>
                <c:pt idx="383">
                  <c:v>3</c:v>
                </c:pt>
                <c:pt idx="384">
                  <c:v>3</c:v>
                </c:pt>
                <c:pt idx="385">
                  <c:v>2</c:v>
                </c:pt>
                <c:pt idx="386">
                  <c:v>3</c:v>
                </c:pt>
                <c:pt idx="387">
                  <c:v>2.3333333333333335</c:v>
                </c:pt>
                <c:pt idx="388">
                  <c:v>2</c:v>
                </c:pt>
                <c:pt idx="389">
                  <c:v>3.3333333333333335</c:v>
                </c:pt>
                <c:pt idx="390">
                  <c:v>4.333333333333333</c:v>
                </c:pt>
                <c:pt idx="391">
                  <c:v>6.666666666666667</c:v>
                </c:pt>
                <c:pt idx="392">
                  <c:v>5.666666666666667</c:v>
                </c:pt>
                <c:pt idx="393">
                  <c:v>5.666666666666667</c:v>
                </c:pt>
                <c:pt idx="394">
                  <c:v>3</c:v>
                </c:pt>
                <c:pt idx="395">
                  <c:v>4.333333333333333</c:v>
                </c:pt>
                <c:pt idx="396">
                  <c:v>3.3333333333333335</c:v>
                </c:pt>
                <c:pt idx="397">
                  <c:v>3</c:v>
                </c:pt>
                <c:pt idx="398">
                  <c:v>0.66666666666666663</c:v>
                </c:pt>
                <c:pt idx="399">
                  <c:v>1</c:v>
                </c:pt>
                <c:pt idx="400">
                  <c:v>1.3333333333333333</c:v>
                </c:pt>
                <c:pt idx="401">
                  <c:v>2.3333333333333335</c:v>
                </c:pt>
                <c:pt idx="402">
                  <c:v>2.6666666666666665</c:v>
                </c:pt>
                <c:pt idx="403">
                  <c:v>2.6666666666666665</c:v>
                </c:pt>
                <c:pt idx="404">
                  <c:v>2.3333333333333335</c:v>
                </c:pt>
                <c:pt idx="405">
                  <c:v>2.6666666666666665</c:v>
                </c:pt>
                <c:pt idx="406">
                  <c:v>3</c:v>
                </c:pt>
                <c:pt idx="407">
                  <c:v>3</c:v>
                </c:pt>
                <c:pt idx="408">
                  <c:v>3</c:v>
                </c:pt>
                <c:pt idx="409">
                  <c:v>2.6666666666666665</c:v>
                </c:pt>
                <c:pt idx="410">
                  <c:v>1.3333333333333333</c:v>
                </c:pt>
                <c:pt idx="411">
                  <c:v>-1.3333333333333333</c:v>
                </c:pt>
                <c:pt idx="412">
                  <c:v>-1.3333333333333333</c:v>
                </c:pt>
                <c:pt idx="413">
                  <c:v>1.6666666666666667</c:v>
                </c:pt>
                <c:pt idx="414">
                  <c:v>4.333333333333333</c:v>
                </c:pt>
                <c:pt idx="415">
                  <c:v>5.666666666666667</c:v>
                </c:pt>
                <c:pt idx="416">
                  <c:v>7</c:v>
                </c:pt>
                <c:pt idx="417">
                  <c:v>9.3333333333333339</c:v>
                </c:pt>
                <c:pt idx="418">
                  <c:v>9</c:v>
                </c:pt>
                <c:pt idx="419">
                  <c:v>6.333333333333333</c:v>
                </c:pt>
              </c:numCache>
            </c:numRef>
          </c:val>
          <c:smooth val="0"/>
          <c:extLst>
            <c:ext xmlns:c16="http://schemas.microsoft.com/office/drawing/2014/chart" uri="{C3380CC4-5D6E-409C-BE32-E72D297353CC}">
              <c16:uniqueId val="{00000000-5542-49FD-B4E2-D0BEF96E30EF}"/>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'Inventory Plans'!$E$1</c:f>
              <c:strCache>
                <c:ptCount val="1"/>
                <c:pt idx="0">
                  <c:v>Plans to Increase Inventories - 3mma YoY</c:v>
                </c:pt>
              </c:strCache>
            </c:strRef>
          </c:tx>
          <c:spPr>
            <a:ln w="19050" cap="rnd">
              <a:solidFill>
                <a:schemeClr val="bg1"/>
              </a:solidFill>
              <a:round/>
            </a:ln>
            <a:effectLst/>
          </c:spPr>
          <c:marker>
            <c:symbol val="none"/>
          </c:marker>
          <c:cat>
            <c:numRef>
              <c:f>'Inventory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'Inventory Plans'!$E$2:$E$2999</c:f>
              <c:numCache>
                <c:formatCode>0.000</c:formatCode>
                <c:ptCount val="2998"/>
                <c:pt idx="14">
                  <c:v>1.3333333333333335</c:v>
                </c:pt>
                <c:pt idx="15">
                  <c:v>2</c:v>
                </c:pt>
                <c:pt idx="16">
                  <c:v>0.66666666666666652</c:v>
                </c:pt>
                <c:pt idx="17">
                  <c:v>0.66666666666666696</c:v>
                </c:pt>
                <c:pt idx="18">
                  <c:v>0</c:v>
                </c:pt>
                <c:pt idx="19">
                  <c:v>4</c:v>
                </c:pt>
                <c:pt idx="20">
                  <c:v>5</c:v>
                </c:pt>
                <c:pt idx="21">
                  <c:v>5.666666666666667</c:v>
                </c:pt>
                <c:pt idx="22">
                  <c:v>4.666666666666667</c:v>
                </c:pt>
                <c:pt idx="23">
                  <c:v>4</c:v>
                </c:pt>
                <c:pt idx="24">
                  <c:v>4</c:v>
                </c:pt>
                <c:pt idx="25">
                  <c:v>0.66666666666666696</c:v>
                </c:pt>
                <c:pt idx="26">
                  <c:v>1.666666666666667</c:v>
                </c:pt>
                <c:pt idx="27">
                  <c:v>0.33333333333333304</c:v>
                </c:pt>
                <c:pt idx="28">
                  <c:v>1</c:v>
                </c:pt>
                <c:pt idx="29">
                  <c:v>-0.33333333333333393</c:v>
                </c:pt>
                <c:pt idx="30">
                  <c:v>-0.66666666666666696</c:v>
                </c:pt>
                <c:pt idx="31">
                  <c:v>-1</c:v>
                </c:pt>
                <c:pt idx="32">
                  <c:v>-1.666666666666667</c:v>
                </c:pt>
                <c:pt idx="33">
                  <c:v>-1.666666666666667</c:v>
                </c:pt>
                <c:pt idx="34">
                  <c:v>-1</c:v>
                </c:pt>
                <c:pt idx="35">
                  <c:v>-2</c:v>
                </c:pt>
                <c:pt idx="36">
                  <c:v>-2.0000000000000004</c:v>
                </c:pt>
                <c:pt idx="37">
                  <c:v>0</c:v>
                </c:pt>
                <c:pt idx="38">
                  <c:v>1.666666666666667</c:v>
                </c:pt>
                <c:pt idx="39">
                  <c:v>3.0000000000000009</c:v>
                </c:pt>
                <c:pt idx="40">
                  <c:v>-0.33333333333333304</c:v>
                </c:pt>
                <c:pt idx="41">
                  <c:v>-0.99999999999999956</c:v>
                </c:pt>
                <c:pt idx="42">
                  <c:v>-1.6666666666666665</c:v>
                </c:pt>
                <c:pt idx="43">
                  <c:v>-1.3333333333333335</c:v>
                </c:pt>
                <c:pt idx="44">
                  <c:v>-2.3333333333333335</c:v>
                </c:pt>
                <c:pt idx="45">
                  <c:v>-2.6666666666666665</c:v>
                </c:pt>
                <c:pt idx="46">
                  <c:v>0.66666666666666696</c:v>
                </c:pt>
                <c:pt idx="47">
                  <c:v>1.666666666666667</c:v>
                </c:pt>
                <c:pt idx="48">
                  <c:v>1.6666666666666665</c:v>
                </c:pt>
                <c:pt idx="49">
                  <c:v>-1.666666666666667</c:v>
                </c:pt>
                <c:pt idx="50">
                  <c:v>-3.0000000000000009</c:v>
                </c:pt>
                <c:pt idx="51">
                  <c:v>-3.3333333333333339</c:v>
                </c:pt>
                <c:pt idx="52">
                  <c:v>-0.66666666666666696</c:v>
                </c:pt>
                <c:pt idx="53">
                  <c:v>0</c:v>
                </c:pt>
                <c:pt idx="54">
                  <c:v>1.333333333333333</c:v>
                </c:pt>
                <c:pt idx="55">
                  <c:v>-0.33333333333333304</c:v>
                </c:pt>
                <c:pt idx="56">
                  <c:v>-0.66666666666666652</c:v>
                </c:pt>
                <c:pt idx="57">
                  <c:v>-2.6666666666666665</c:v>
                </c:pt>
                <c:pt idx="58">
                  <c:v>-5.666666666666667</c:v>
                </c:pt>
                <c:pt idx="59">
                  <c:v>-5.3333333333333339</c:v>
                </c:pt>
                <c:pt idx="60">
                  <c:v>-6</c:v>
                </c:pt>
                <c:pt idx="61">
                  <c:v>-3.9999999999999996</c:v>
                </c:pt>
                <c:pt idx="62">
                  <c:v>-2.333333333333333</c:v>
                </c:pt>
                <c:pt idx="63">
                  <c:v>-0.66666666666666696</c:v>
                </c:pt>
                <c:pt idx="64">
                  <c:v>-0.33333333333333304</c:v>
                </c:pt>
                <c:pt idx="65">
                  <c:v>-1.3333333333333335</c:v>
                </c:pt>
                <c:pt idx="66">
                  <c:v>-0.66666666666666652</c:v>
                </c:pt>
                <c:pt idx="67">
                  <c:v>0</c:v>
                </c:pt>
                <c:pt idx="68">
                  <c:v>1.6666666666666665</c:v>
                </c:pt>
                <c:pt idx="69">
                  <c:v>1.6666666666666667</c:v>
                </c:pt>
                <c:pt idx="70">
                  <c:v>1</c:v>
                </c:pt>
                <c:pt idx="71">
                  <c:v>1</c:v>
                </c:pt>
                <c:pt idx="72">
                  <c:v>1.6666666666666665</c:v>
                </c:pt>
                <c:pt idx="73">
                  <c:v>2.333333333333333</c:v>
                </c:pt>
                <c:pt idx="74">
                  <c:v>0.33333333333333348</c:v>
                </c:pt>
                <c:pt idx="75">
                  <c:v>-0.33333333333333304</c:v>
                </c:pt>
                <c:pt idx="76">
                  <c:v>0.33333333333333304</c:v>
                </c:pt>
                <c:pt idx="77">
                  <c:v>2</c:v>
                </c:pt>
                <c:pt idx="78">
                  <c:v>0.33333333333333348</c:v>
                </c:pt>
                <c:pt idx="79">
                  <c:v>0.66666666666666652</c:v>
                </c:pt>
                <c:pt idx="80">
                  <c:v>-0.66666666666666652</c:v>
                </c:pt>
                <c:pt idx="81">
                  <c:v>1.3333333333333333</c:v>
                </c:pt>
                <c:pt idx="82">
                  <c:v>1.6666666666666667</c:v>
                </c:pt>
                <c:pt idx="83">
                  <c:v>2</c:v>
                </c:pt>
                <c:pt idx="84">
                  <c:v>2.6666666666666665</c:v>
                </c:pt>
                <c:pt idx="85">
                  <c:v>1.6666666666666665</c:v>
                </c:pt>
                <c:pt idx="86">
                  <c:v>3.3333333333333335</c:v>
                </c:pt>
                <c:pt idx="87">
                  <c:v>1.666666666666667</c:v>
                </c:pt>
                <c:pt idx="88">
                  <c:v>0.33333333333333393</c:v>
                </c:pt>
                <c:pt idx="89">
                  <c:v>-1.6666666666666665</c:v>
                </c:pt>
                <c:pt idx="90">
                  <c:v>-2</c:v>
                </c:pt>
                <c:pt idx="91">
                  <c:v>-2</c:v>
                </c:pt>
                <c:pt idx="92">
                  <c:v>-1.3333333333333333</c:v>
                </c:pt>
                <c:pt idx="93">
                  <c:v>-1.6666666666666667</c:v>
                </c:pt>
                <c:pt idx="94">
                  <c:v>1.3333333333333333</c:v>
                </c:pt>
                <c:pt idx="95">
                  <c:v>1</c:v>
                </c:pt>
                <c:pt idx="96">
                  <c:v>1.6666666666666665</c:v>
                </c:pt>
                <c:pt idx="97">
                  <c:v>0</c:v>
                </c:pt>
                <c:pt idx="98">
                  <c:v>-2.3333333333333339</c:v>
                </c:pt>
                <c:pt idx="99">
                  <c:v>-1.666666666666667</c:v>
                </c:pt>
                <c:pt idx="100">
                  <c:v>-0.33333333333333393</c:v>
                </c:pt>
                <c:pt idx="101">
                  <c:v>3.3333333333333335</c:v>
                </c:pt>
                <c:pt idx="102">
                  <c:v>4.666666666666667</c:v>
                </c:pt>
                <c:pt idx="103">
                  <c:v>4.333333333333333</c:v>
                </c:pt>
                <c:pt idx="104">
                  <c:v>3</c:v>
                </c:pt>
                <c:pt idx="105">
                  <c:v>3</c:v>
                </c:pt>
                <c:pt idx="106">
                  <c:v>1.333333333333333</c:v>
                </c:pt>
                <c:pt idx="107">
                  <c:v>1.3333333333333335</c:v>
                </c:pt>
                <c:pt idx="108">
                  <c:v>0</c:v>
                </c:pt>
                <c:pt idx="109">
                  <c:v>1.3333333333333339</c:v>
                </c:pt>
                <c:pt idx="110">
                  <c:v>3.666666666666667</c:v>
                </c:pt>
                <c:pt idx="111">
                  <c:v>2.666666666666667</c:v>
                </c:pt>
                <c:pt idx="112">
                  <c:v>1.3333333333333339</c:v>
                </c:pt>
                <c:pt idx="113">
                  <c:v>-0.33333333333333393</c:v>
                </c:pt>
                <c:pt idx="114">
                  <c:v>0.66666666666666696</c:v>
                </c:pt>
                <c:pt idx="115">
                  <c:v>1</c:v>
                </c:pt>
                <c:pt idx="116">
                  <c:v>2</c:v>
                </c:pt>
                <c:pt idx="117">
                  <c:v>1.666666666666667</c:v>
                </c:pt>
                <c:pt idx="118">
                  <c:v>1</c:v>
                </c:pt>
                <c:pt idx="119">
                  <c:v>0</c:v>
                </c:pt>
                <c:pt idx="120">
                  <c:v>-1</c:v>
                </c:pt>
                <c:pt idx="121">
                  <c:v>-1.666666666666667</c:v>
                </c:pt>
                <c:pt idx="122">
                  <c:v>-3.333333333333333</c:v>
                </c:pt>
                <c:pt idx="123">
                  <c:v>-2</c:v>
                </c:pt>
                <c:pt idx="124">
                  <c:v>-1.666666666666667</c:v>
                </c:pt>
                <c:pt idx="125">
                  <c:v>-2.9999999999999996</c:v>
                </c:pt>
                <c:pt idx="126">
                  <c:v>-4</c:v>
                </c:pt>
                <c:pt idx="127">
                  <c:v>-3.6666666666666665</c:v>
                </c:pt>
                <c:pt idx="128">
                  <c:v>-1.666666666666667</c:v>
                </c:pt>
                <c:pt idx="129">
                  <c:v>-0.66666666666666696</c:v>
                </c:pt>
                <c:pt idx="130">
                  <c:v>-1</c:v>
                </c:pt>
                <c:pt idx="131">
                  <c:v>-1.666666666666667</c:v>
                </c:pt>
                <c:pt idx="132">
                  <c:v>-0.99999999999999956</c:v>
                </c:pt>
                <c:pt idx="133">
                  <c:v>1</c:v>
                </c:pt>
                <c:pt idx="134">
                  <c:v>0.33333333333333304</c:v>
                </c:pt>
                <c:pt idx="135">
                  <c:v>0.33333333333333304</c:v>
                </c:pt>
                <c:pt idx="136">
                  <c:v>0.33333333333333304</c:v>
                </c:pt>
                <c:pt idx="137">
                  <c:v>2.9999999999999996</c:v>
                </c:pt>
                <c:pt idx="138">
                  <c:v>2.6666666666666665</c:v>
                </c:pt>
                <c:pt idx="139">
                  <c:v>2.3333333333333335</c:v>
                </c:pt>
                <c:pt idx="140">
                  <c:v>1.666666666666667</c:v>
                </c:pt>
                <c:pt idx="141">
                  <c:v>0.66666666666666696</c:v>
                </c:pt>
                <c:pt idx="142">
                  <c:v>0.33333333333333393</c:v>
                </c:pt>
                <c:pt idx="143">
                  <c:v>0.66666666666666652</c:v>
                </c:pt>
                <c:pt idx="144">
                  <c:v>0.33333333333333304</c:v>
                </c:pt>
                <c:pt idx="145">
                  <c:v>-1</c:v>
                </c:pt>
                <c:pt idx="146">
                  <c:v>-1</c:v>
                </c:pt>
                <c:pt idx="147">
                  <c:v>0</c:v>
                </c:pt>
                <c:pt idx="148">
                  <c:v>2</c:v>
                </c:pt>
                <c:pt idx="149">
                  <c:v>2</c:v>
                </c:pt>
                <c:pt idx="150">
                  <c:v>1</c:v>
                </c:pt>
                <c:pt idx="151">
                  <c:v>0</c:v>
                </c:pt>
                <c:pt idx="152">
                  <c:v>-2.666666666666667</c:v>
                </c:pt>
                <c:pt idx="153">
                  <c:v>-1.666666666666667</c:v>
                </c:pt>
                <c:pt idx="154">
                  <c:v>-1.3333333333333335</c:v>
                </c:pt>
                <c:pt idx="155">
                  <c:v>1.3333333333333335</c:v>
                </c:pt>
                <c:pt idx="156">
                  <c:v>2.0000000000000004</c:v>
                </c:pt>
                <c:pt idx="157">
                  <c:v>2</c:v>
                </c:pt>
                <c:pt idx="158">
                  <c:v>2</c:v>
                </c:pt>
                <c:pt idx="159">
                  <c:v>-0.33333333333333304</c:v>
                </c:pt>
                <c:pt idx="160">
                  <c:v>-0.66666666666666607</c:v>
                </c:pt>
                <c:pt idx="161">
                  <c:v>-1.333333333333333</c:v>
                </c:pt>
                <c:pt idx="162">
                  <c:v>0.33333333333333393</c:v>
                </c:pt>
                <c:pt idx="163">
                  <c:v>0</c:v>
                </c:pt>
                <c:pt idx="164">
                  <c:v>1.666666666666667</c:v>
                </c:pt>
                <c:pt idx="165">
                  <c:v>0.66666666666666696</c:v>
                </c:pt>
                <c:pt idx="166">
                  <c:v>2.3333333333333335</c:v>
                </c:pt>
                <c:pt idx="167">
                  <c:v>0</c:v>
                </c:pt>
                <c:pt idx="168">
                  <c:v>0.33333333333333304</c:v>
                </c:pt>
                <c:pt idx="169">
                  <c:v>0.33333333333333304</c:v>
                </c:pt>
                <c:pt idx="170">
                  <c:v>1.666666666666667</c:v>
                </c:pt>
                <c:pt idx="171">
                  <c:v>2.333333333333333</c:v>
                </c:pt>
                <c:pt idx="172">
                  <c:v>0</c:v>
                </c:pt>
                <c:pt idx="173">
                  <c:v>-0.66666666666666696</c:v>
                </c:pt>
                <c:pt idx="174">
                  <c:v>-0.66666666666666696</c:v>
                </c:pt>
                <c:pt idx="175">
                  <c:v>1.333333333333333</c:v>
                </c:pt>
                <c:pt idx="176">
                  <c:v>1.333333333333333</c:v>
                </c:pt>
                <c:pt idx="177">
                  <c:v>0.33333333333333304</c:v>
                </c:pt>
                <c:pt idx="178">
                  <c:v>-2.0000000000000004</c:v>
                </c:pt>
                <c:pt idx="179">
                  <c:v>-4.333333333333333</c:v>
                </c:pt>
                <c:pt idx="180">
                  <c:v>-5</c:v>
                </c:pt>
                <c:pt idx="181">
                  <c:v>-5.333333333333333</c:v>
                </c:pt>
                <c:pt idx="182">
                  <c:v>-4.3333333333333339</c:v>
                </c:pt>
                <c:pt idx="183">
                  <c:v>-3.6666666666666665</c:v>
                </c:pt>
                <c:pt idx="184">
                  <c:v>-3.0000000000000004</c:v>
                </c:pt>
                <c:pt idx="185">
                  <c:v>-2.9999999999999996</c:v>
                </c:pt>
                <c:pt idx="186">
                  <c:v>-4.333333333333333</c:v>
                </c:pt>
                <c:pt idx="187">
                  <c:v>-5.333333333333333</c:v>
                </c:pt>
                <c:pt idx="188">
                  <c:v>-6</c:v>
                </c:pt>
                <c:pt idx="189">
                  <c:v>-4.6666666666666661</c:v>
                </c:pt>
                <c:pt idx="190">
                  <c:v>-1.9999999999999998</c:v>
                </c:pt>
                <c:pt idx="191">
                  <c:v>1.666666666666667</c:v>
                </c:pt>
                <c:pt idx="192">
                  <c:v>4</c:v>
                </c:pt>
                <c:pt idx="193">
                  <c:v>3.666666666666667</c:v>
                </c:pt>
                <c:pt idx="194">
                  <c:v>2.9999999999999996</c:v>
                </c:pt>
                <c:pt idx="195">
                  <c:v>2.9999999999999996</c:v>
                </c:pt>
                <c:pt idx="196">
                  <c:v>3.3333333333333335</c:v>
                </c:pt>
                <c:pt idx="197">
                  <c:v>4.3333333333333339</c:v>
                </c:pt>
                <c:pt idx="198">
                  <c:v>3.333333333333333</c:v>
                </c:pt>
                <c:pt idx="199">
                  <c:v>4</c:v>
                </c:pt>
                <c:pt idx="200">
                  <c:v>4</c:v>
                </c:pt>
                <c:pt idx="201">
                  <c:v>5</c:v>
                </c:pt>
                <c:pt idx="202">
                  <c:v>4.333333333333333</c:v>
                </c:pt>
                <c:pt idx="203">
                  <c:v>2.9999999999999996</c:v>
                </c:pt>
                <c:pt idx="204">
                  <c:v>1</c:v>
                </c:pt>
                <c:pt idx="205">
                  <c:v>0</c:v>
                </c:pt>
                <c:pt idx="206">
                  <c:v>-2</c:v>
                </c:pt>
                <c:pt idx="207">
                  <c:v>-3.333333333333333</c:v>
                </c:pt>
                <c:pt idx="208">
                  <c:v>-2.6666666666666665</c:v>
                </c:pt>
                <c:pt idx="209">
                  <c:v>-3.3333333333333335</c:v>
                </c:pt>
                <c:pt idx="210">
                  <c:v>-2</c:v>
                </c:pt>
                <c:pt idx="211">
                  <c:v>-2.6666666666666665</c:v>
                </c:pt>
                <c:pt idx="212">
                  <c:v>-2</c:v>
                </c:pt>
                <c:pt idx="213">
                  <c:v>-1.3333333333333339</c:v>
                </c:pt>
                <c:pt idx="214">
                  <c:v>-1.666666666666667</c:v>
                </c:pt>
                <c:pt idx="215">
                  <c:v>1.3333333333333339</c:v>
                </c:pt>
                <c:pt idx="216">
                  <c:v>1.333333333333333</c:v>
                </c:pt>
                <c:pt idx="217">
                  <c:v>1.6666666666666661</c:v>
                </c:pt>
                <c:pt idx="218">
                  <c:v>1</c:v>
                </c:pt>
                <c:pt idx="219">
                  <c:v>2.666666666666667</c:v>
                </c:pt>
                <c:pt idx="220">
                  <c:v>3.3333333333333335</c:v>
                </c:pt>
                <c:pt idx="221">
                  <c:v>4.6666666666666661</c:v>
                </c:pt>
                <c:pt idx="222">
                  <c:v>4</c:v>
                </c:pt>
                <c:pt idx="223">
                  <c:v>2.9999999999999996</c:v>
                </c:pt>
                <c:pt idx="224">
                  <c:v>3.333333333333333</c:v>
                </c:pt>
                <c:pt idx="225">
                  <c:v>2.3333333333333339</c:v>
                </c:pt>
                <c:pt idx="226">
                  <c:v>4.666666666666667</c:v>
                </c:pt>
                <c:pt idx="227">
                  <c:v>-0.33333333333333393</c:v>
                </c:pt>
                <c:pt idx="228">
                  <c:v>-1</c:v>
                </c:pt>
                <c:pt idx="229">
                  <c:v>-2.6666666666666665</c:v>
                </c:pt>
                <c:pt idx="230">
                  <c:v>0</c:v>
                </c:pt>
                <c:pt idx="231">
                  <c:v>-1.3333333333333339</c:v>
                </c:pt>
                <c:pt idx="232">
                  <c:v>-2</c:v>
                </c:pt>
                <c:pt idx="233">
                  <c:v>-4.6666666666666661</c:v>
                </c:pt>
                <c:pt idx="234">
                  <c:v>-3.6666666666666665</c:v>
                </c:pt>
                <c:pt idx="235">
                  <c:v>-3.333333333333333</c:v>
                </c:pt>
                <c:pt idx="236">
                  <c:v>-2.9999999999999996</c:v>
                </c:pt>
                <c:pt idx="237">
                  <c:v>-2.666666666666667</c:v>
                </c:pt>
                <c:pt idx="238">
                  <c:v>-3.666666666666667</c:v>
                </c:pt>
                <c:pt idx="239">
                  <c:v>0.66666666666666696</c:v>
                </c:pt>
                <c:pt idx="240">
                  <c:v>1</c:v>
                </c:pt>
                <c:pt idx="241">
                  <c:v>4</c:v>
                </c:pt>
                <c:pt idx="242">
                  <c:v>0.66666666666666696</c:v>
                </c:pt>
                <c:pt idx="243">
                  <c:v>0</c:v>
                </c:pt>
                <c:pt idx="244">
                  <c:v>-2.3333333333333335</c:v>
                </c:pt>
                <c:pt idx="245">
                  <c:v>-2</c:v>
                </c:pt>
                <c:pt idx="246">
                  <c:v>-2</c:v>
                </c:pt>
                <c:pt idx="247">
                  <c:v>-2.3333333333333335</c:v>
                </c:pt>
                <c:pt idx="248">
                  <c:v>-3.3333333333333335</c:v>
                </c:pt>
                <c:pt idx="249">
                  <c:v>-3.3333333333333335</c:v>
                </c:pt>
                <c:pt idx="250">
                  <c:v>-5</c:v>
                </c:pt>
                <c:pt idx="251">
                  <c:v>-6.333333333333333</c:v>
                </c:pt>
                <c:pt idx="252">
                  <c:v>-6.6666666666666661</c:v>
                </c:pt>
                <c:pt idx="253">
                  <c:v>-5.3333333333333339</c:v>
                </c:pt>
                <c:pt idx="254">
                  <c:v>-2.3333333333333335</c:v>
                </c:pt>
                <c:pt idx="255">
                  <c:v>-0.99999999999999956</c:v>
                </c:pt>
                <c:pt idx="256">
                  <c:v>-0.66666666666666674</c:v>
                </c:pt>
                <c:pt idx="257">
                  <c:v>-1.6666666666666665</c:v>
                </c:pt>
                <c:pt idx="258">
                  <c:v>-1.6666666666666665</c:v>
                </c:pt>
                <c:pt idx="259">
                  <c:v>-1.6666666666666665</c:v>
                </c:pt>
                <c:pt idx="260">
                  <c:v>-0.33333333333333331</c:v>
                </c:pt>
                <c:pt idx="261">
                  <c:v>-1.6666666666666665</c:v>
                </c:pt>
                <c:pt idx="262">
                  <c:v>0</c:v>
                </c:pt>
                <c:pt idx="263">
                  <c:v>-1.3333333333333333</c:v>
                </c:pt>
                <c:pt idx="264">
                  <c:v>-2.3333333333333335</c:v>
                </c:pt>
                <c:pt idx="265">
                  <c:v>-4.666666666666667</c:v>
                </c:pt>
                <c:pt idx="266">
                  <c:v>-5.333333333333333</c:v>
                </c:pt>
                <c:pt idx="267">
                  <c:v>-4.666666666666667</c:v>
                </c:pt>
                <c:pt idx="268">
                  <c:v>-4.333333333333333</c:v>
                </c:pt>
                <c:pt idx="269">
                  <c:v>-3.333333333333333</c:v>
                </c:pt>
                <c:pt idx="270">
                  <c:v>-3.9999999999999996</c:v>
                </c:pt>
                <c:pt idx="271">
                  <c:v>-4.333333333333333</c:v>
                </c:pt>
                <c:pt idx="272">
                  <c:v>-4.666666666666667</c:v>
                </c:pt>
                <c:pt idx="273">
                  <c:v>-4.666666666666667</c:v>
                </c:pt>
                <c:pt idx="274">
                  <c:v>-5.6666666666666661</c:v>
                </c:pt>
                <c:pt idx="275">
                  <c:v>-5</c:v>
                </c:pt>
                <c:pt idx="276">
                  <c:v>-5</c:v>
                </c:pt>
                <c:pt idx="277">
                  <c:v>-5</c:v>
                </c:pt>
                <c:pt idx="278">
                  <c:v>-8.3333333333333339</c:v>
                </c:pt>
                <c:pt idx="279">
                  <c:v>-8.3333333333333321</c:v>
                </c:pt>
                <c:pt idx="280">
                  <c:v>-5.3333333333333339</c:v>
                </c:pt>
                <c:pt idx="281">
                  <c:v>-2.0000000000000004</c:v>
                </c:pt>
                <c:pt idx="282">
                  <c:v>-0.33333333333333393</c:v>
                </c:pt>
                <c:pt idx="283">
                  <c:v>0</c:v>
                </c:pt>
                <c:pt idx="284">
                  <c:v>-0.66666666666666696</c:v>
                </c:pt>
                <c:pt idx="285">
                  <c:v>0.33333333333333393</c:v>
                </c:pt>
                <c:pt idx="286">
                  <c:v>0.66666666666666607</c:v>
                </c:pt>
                <c:pt idx="287">
                  <c:v>0.33333333333333393</c:v>
                </c:pt>
                <c:pt idx="288">
                  <c:v>1.666666666666667</c:v>
                </c:pt>
                <c:pt idx="289">
                  <c:v>1.6666666666666661</c:v>
                </c:pt>
                <c:pt idx="290">
                  <c:v>5</c:v>
                </c:pt>
                <c:pt idx="291">
                  <c:v>4.6666666666666661</c:v>
                </c:pt>
                <c:pt idx="292">
                  <c:v>5.3333333333333339</c:v>
                </c:pt>
                <c:pt idx="293">
                  <c:v>4.3333333333333339</c:v>
                </c:pt>
                <c:pt idx="294">
                  <c:v>3</c:v>
                </c:pt>
                <c:pt idx="295">
                  <c:v>1.333333333333333</c:v>
                </c:pt>
                <c:pt idx="296">
                  <c:v>1.3333333333333339</c:v>
                </c:pt>
                <c:pt idx="297">
                  <c:v>0.66666666666666607</c:v>
                </c:pt>
                <c:pt idx="298">
                  <c:v>1.666666666666667</c:v>
                </c:pt>
                <c:pt idx="299">
                  <c:v>2.333333333333333</c:v>
                </c:pt>
                <c:pt idx="300">
                  <c:v>3.666666666666667</c:v>
                </c:pt>
                <c:pt idx="301">
                  <c:v>4.3333333333333339</c:v>
                </c:pt>
                <c:pt idx="302">
                  <c:v>5.333333333333333</c:v>
                </c:pt>
                <c:pt idx="303">
                  <c:v>4.666666666666667</c:v>
                </c:pt>
                <c:pt idx="304">
                  <c:v>1.3333333333333333</c:v>
                </c:pt>
                <c:pt idx="305">
                  <c:v>-1.3333333333333333</c:v>
                </c:pt>
                <c:pt idx="306">
                  <c:v>-1.3333333333333333</c:v>
                </c:pt>
                <c:pt idx="307">
                  <c:v>1</c:v>
                </c:pt>
                <c:pt idx="308">
                  <c:v>1.333333333333333</c:v>
                </c:pt>
                <c:pt idx="309">
                  <c:v>2.3333333333333335</c:v>
                </c:pt>
                <c:pt idx="310">
                  <c:v>1.6666666666666667</c:v>
                </c:pt>
                <c:pt idx="311">
                  <c:v>3</c:v>
                </c:pt>
                <c:pt idx="312">
                  <c:v>1</c:v>
                </c:pt>
                <c:pt idx="313">
                  <c:v>2.333333333333333</c:v>
                </c:pt>
                <c:pt idx="314">
                  <c:v>0.33333333333333331</c:v>
                </c:pt>
                <c:pt idx="315">
                  <c:v>1.3333333333333333</c:v>
                </c:pt>
                <c:pt idx="316">
                  <c:v>1.6666666666666665</c:v>
                </c:pt>
                <c:pt idx="317">
                  <c:v>3</c:v>
                </c:pt>
                <c:pt idx="318">
                  <c:v>3.3333333333333335</c:v>
                </c:pt>
                <c:pt idx="319">
                  <c:v>3</c:v>
                </c:pt>
                <c:pt idx="320">
                  <c:v>2.3333333333333335</c:v>
                </c:pt>
                <c:pt idx="321">
                  <c:v>1.3333333333333335</c:v>
                </c:pt>
                <c:pt idx="322">
                  <c:v>-1.6666666666666667</c:v>
                </c:pt>
                <c:pt idx="323">
                  <c:v>-4</c:v>
                </c:pt>
                <c:pt idx="324">
                  <c:v>-5</c:v>
                </c:pt>
                <c:pt idx="325">
                  <c:v>-4.3333333333333339</c:v>
                </c:pt>
                <c:pt idx="326">
                  <c:v>-4</c:v>
                </c:pt>
                <c:pt idx="327">
                  <c:v>-2.666666666666667</c:v>
                </c:pt>
                <c:pt idx="328">
                  <c:v>-1.3333333333333333</c:v>
                </c:pt>
                <c:pt idx="329">
                  <c:v>0</c:v>
                </c:pt>
                <c:pt idx="330">
                  <c:v>0</c:v>
                </c:pt>
                <c:pt idx="331">
                  <c:v>-0.66666666666666663</c:v>
                </c:pt>
                <c:pt idx="332">
                  <c:v>-0.66666666666666663</c:v>
                </c:pt>
                <c:pt idx="333">
                  <c:v>-0.66666666666666674</c:v>
                </c:pt>
                <c:pt idx="334">
                  <c:v>1.3333333333333333</c:v>
                </c:pt>
                <c:pt idx="335">
                  <c:v>2.333333333333333</c:v>
                </c:pt>
                <c:pt idx="336">
                  <c:v>3.6666666666666661</c:v>
                </c:pt>
                <c:pt idx="337">
                  <c:v>0.66666666666666696</c:v>
                </c:pt>
                <c:pt idx="338">
                  <c:v>2</c:v>
                </c:pt>
                <c:pt idx="339">
                  <c:v>1.6666666666666667</c:v>
                </c:pt>
                <c:pt idx="340">
                  <c:v>2.333333333333333</c:v>
                </c:pt>
                <c:pt idx="341">
                  <c:v>0.33333333333333331</c:v>
                </c:pt>
                <c:pt idx="342">
                  <c:v>-0.33333333333333331</c:v>
                </c:pt>
                <c:pt idx="343">
                  <c:v>1.3333333333333333</c:v>
                </c:pt>
                <c:pt idx="344">
                  <c:v>2.6666666666666665</c:v>
                </c:pt>
                <c:pt idx="345">
                  <c:v>3.666666666666667</c:v>
                </c:pt>
                <c:pt idx="346">
                  <c:v>3.3333333333333335</c:v>
                </c:pt>
                <c:pt idx="347">
                  <c:v>4.333333333333333</c:v>
                </c:pt>
                <c:pt idx="348">
                  <c:v>4.666666666666667</c:v>
                </c:pt>
                <c:pt idx="349">
                  <c:v>7</c:v>
                </c:pt>
                <c:pt idx="350">
                  <c:v>4.666666666666667</c:v>
                </c:pt>
                <c:pt idx="351">
                  <c:v>3.3333333333333335</c:v>
                </c:pt>
                <c:pt idx="352">
                  <c:v>1.3333333333333333</c:v>
                </c:pt>
                <c:pt idx="353">
                  <c:v>0.33333333333333337</c:v>
                </c:pt>
                <c:pt idx="354">
                  <c:v>0</c:v>
                </c:pt>
                <c:pt idx="355">
                  <c:v>-1</c:v>
                </c:pt>
                <c:pt idx="356">
                  <c:v>0.33333333333333348</c:v>
                </c:pt>
                <c:pt idx="357">
                  <c:v>-0.66666666666666674</c:v>
                </c:pt>
                <c:pt idx="358">
                  <c:v>-1.3333333333333335</c:v>
                </c:pt>
                <c:pt idx="359">
                  <c:v>-3.333333333333333</c:v>
                </c:pt>
                <c:pt idx="360">
                  <c:v>-3.6666666666666665</c:v>
                </c:pt>
                <c:pt idx="361">
                  <c:v>-4.6666666666666661</c:v>
                </c:pt>
                <c:pt idx="362">
                  <c:v>-4</c:v>
                </c:pt>
                <c:pt idx="363">
                  <c:v>-3.666666666666667</c:v>
                </c:pt>
                <c:pt idx="364">
                  <c:v>-3.333333333333333</c:v>
                </c:pt>
                <c:pt idx="365">
                  <c:v>-2</c:v>
                </c:pt>
                <c:pt idx="366">
                  <c:v>-1</c:v>
                </c:pt>
                <c:pt idx="367">
                  <c:v>0</c:v>
                </c:pt>
                <c:pt idx="368">
                  <c:v>-3.666666666666667</c:v>
                </c:pt>
                <c:pt idx="369">
                  <c:v>-3</c:v>
                </c:pt>
                <c:pt idx="370">
                  <c:v>-1</c:v>
                </c:pt>
                <c:pt idx="371">
                  <c:v>3.333333333333333</c:v>
                </c:pt>
                <c:pt idx="372">
                  <c:v>3.6666666666666665</c:v>
                </c:pt>
                <c:pt idx="373">
                  <c:v>3</c:v>
                </c:pt>
                <c:pt idx="374">
                  <c:v>3.333333333333333</c:v>
                </c:pt>
                <c:pt idx="375">
                  <c:v>3.3333333333333335</c:v>
                </c:pt>
                <c:pt idx="376">
                  <c:v>3</c:v>
                </c:pt>
                <c:pt idx="377">
                  <c:v>3.6666666666666665</c:v>
                </c:pt>
                <c:pt idx="378">
                  <c:v>4.3333333333333339</c:v>
                </c:pt>
                <c:pt idx="379">
                  <c:v>4</c:v>
                </c:pt>
                <c:pt idx="380">
                  <c:v>6.666666666666667</c:v>
                </c:pt>
                <c:pt idx="381">
                  <c:v>5.666666666666667</c:v>
                </c:pt>
                <c:pt idx="382">
                  <c:v>6.3333333333333339</c:v>
                </c:pt>
                <c:pt idx="383">
                  <c:v>0.33333333333333348</c:v>
                </c:pt>
                <c:pt idx="384">
                  <c:v>0</c:v>
                </c:pt>
                <c:pt idx="385">
                  <c:v>-0.66666666666666652</c:v>
                </c:pt>
                <c:pt idx="386">
                  <c:v>0.33333333333333348</c:v>
                </c:pt>
                <c:pt idx="387">
                  <c:v>-0.66666666666666652</c:v>
                </c:pt>
                <c:pt idx="388">
                  <c:v>-0.33333333333333348</c:v>
                </c:pt>
                <c:pt idx="389">
                  <c:v>0.66666666666666696</c:v>
                </c:pt>
                <c:pt idx="390">
                  <c:v>0.99999999999999956</c:v>
                </c:pt>
                <c:pt idx="391">
                  <c:v>3.0000000000000004</c:v>
                </c:pt>
                <c:pt idx="392">
                  <c:v>1</c:v>
                </c:pt>
                <c:pt idx="393">
                  <c:v>1.666666666666667</c:v>
                </c:pt>
                <c:pt idx="394">
                  <c:v>-2.666666666666667</c:v>
                </c:pt>
                <c:pt idx="395">
                  <c:v>1.333333333333333</c:v>
                </c:pt>
                <c:pt idx="396">
                  <c:v>0.33333333333333348</c:v>
                </c:pt>
                <c:pt idx="397">
                  <c:v>1</c:v>
                </c:pt>
                <c:pt idx="398">
                  <c:v>-2.3333333333333335</c:v>
                </c:pt>
                <c:pt idx="399">
                  <c:v>-1.3333333333333335</c:v>
                </c:pt>
                <c:pt idx="400">
                  <c:v>-0.66666666666666674</c:v>
                </c:pt>
                <c:pt idx="401">
                  <c:v>-1</c:v>
                </c:pt>
                <c:pt idx="402">
                  <c:v>-1.6666666666666665</c:v>
                </c:pt>
                <c:pt idx="403">
                  <c:v>-4</c:v>
                </c:pt>
                <c:pt idx="404">
                  <c:v>-3.3333333333333335</c:v>
                </c:pt>
                <c:pt idx="405">
                  <c:v>-3.0000000000000004</c:v>
                </c:pt>
                <c:pt idx="406">
                  <c:v>0</c:v>
                </c:pt>
                <c:pt idx="407">
                  <c:v>-1.333333333333333</c:v>
                </c:pt>
                <c:pt idx="408">
                  <c:v>-0.33333333333333348</c:v>
                </c:pt>
                <c:pt idx="409">
                  <c:v>-0.33333333333333348</c:v>
                </c:pt>
                <c:pt idx="410">
                  <c:v>0.66666666666666663</c:v>
                </c:pt>
                <c:pt idx="411">
                  <c:v>-2.333333333333333</c:v>
                </c:pt>
                <c:pt idx="412">
                  <c:v>-2.6666666666666665</c:v>
                </c:pt>
                <c:pt idx="413">
                  <c:v>-0.66666666666666674</c:v>
                </c:pt>
                <c:pt idx="414">
                  <c:v>1.6666666666666665</c:v>
                </c:pt>
                <c:pt idx="415">
                  <c:v>3.0000000000000004</c:v>
                </c:pt>
                <c:pt idx="416">
                  <c:v>4.6666666666666661</c:v>
                </c:pt>
                <c:pt idx="417">
                  <c:v>6.6666666666666679</c:v>
                </c:pt>
                <c:pt idx="418">
                  <c:v>6</c:v>
                </c:pt>
                <c:pt idx="419">
                  <c:v>3.333333333333333</c:v>
                </c:pt>
              </c:numCache>
            </c:numRef>
          </c:val>
          <c:smooth val="0"/>
          <c:extLst>
            <c:ext xmlns:c16="http://schemas.microsoft.com/office/drawing/2014/chart" uri="{C3380CC4-5D6E-409C-BE32-E72D297353CC}">
              <c16:uniqueId val="{00000000-D1AA-4C58-B40E-5EF1B8432EE9}"/>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'Economic Expectations'!$B$1</c:f>
              <c:strCache>
                <c:ptCount val="1"/>
                <c:pt idx="0">
                  <c:v>Expect Economy to Improve</c:v>
                </c:pt>
              </c:strCache>
            </c:strRef>
          </c:tx>
          <c:spPr>
            <a:ln w="19050" cap="rnd">
              <a:solidFill>
                <a:schemeClr val="accent4">
                  <a:lumMod val="40000"/>
                  <a:lumOff val="60000"/>
                </a:schemeClr>
              </a:solidFill>
              <a:round/>
            </a:ln>
            <a:effectLst/>
          </c:spPr>
          <c:marker>
            <c:symbol val="none"/>
          </c:marker>
          <c:cat>
            <c:numRef>
              <c:f>'Economic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'Economic Expectations'!$B$2:$B$2999</c:f>
              <c:numCache>
                <c:formatCode>General</c:formatCode>
                <c:ptCount val="2998"/>
                <c:pt idx="0">
                  <c:v>12</c:v>
                </c:pt>
                <c:pt idx="1">
                  <c:v>13</c:v>
                </c:pt>
                <c:pt idx="2">
                  <c:v>18</c:v>
                </c:pt>
                <c:pt idx="3">
                  <c:v>16</c:v>
                </c:pt>
                <c:pt idx="4">
                  <c:v>13</c:v>
                </c:pt>
                <c:pt idx="5">
                  <c:v>17</c:v>
                </c:pt>
                <c:pt idx="6">
                  <c:v>9</c:v>
                </c:pt>
                <c:pt idx="7">
                  <c:v>10</c:v>
                </c:pt>
                <c:pt idx="8">
                  <c:v>6</c:v>
                </c:pt>
                <c:pt idx="9">
                  <c:v>7</c:v>
                </c:pt>
                <c:pt idx="10">
                  <c:v>5</c:v>
                </c:pt>
                <c:pt idx="11">
                  <c:v>5</c:v>
                </c:pt>
                <c:pt idx="12">
                  <c:v>8</c:v>
                </c:pt>
                <c:pt idx="13">
                  <c:v>12</c:v>
                </c:pt>
                <c:pt idx="14">
                  <c:v>10</c:v>
                </c:pt>
                <c:pt idx="15">
                  <c:v>6</c:v>
                </c:pt>
                <c:pt idx="16">
                  <c:v>1</c:v>
                </c:pt>
                <c:pt idx="17">
                  <c:v>9</c:v>
                </c:pt>
                <c:pt idx="18">
                  <c:v>10</c:v>
                </c:pt>
                <c:pt idx="19">
                  <c:v>16</c:v>
                </c:pt>
                <c:pt idx="20">
                  <c:v>9</c:v>
                </c:pt>
                <c:pt idx="21">
                  <c:v>9</c:v>
                </c:pt>
                <c:pt idx="22">
                  <c:v>1</c:v>
                </c:pt>
                <c:pt idx="23">
                  <c:v>-4</c:v>
                </c:pt>
                <c:pt idx="24">
                  <c:v>1</c:v>
                </c:pt>
                <c:pt idx="25">
                  <c:v>0</c:v>
                </c:pt>
                <c:pt idx="26">
                  <c:v>6</c:v>
                </c:pt>
                <c:pt idx="27">
                  <c:v>5</c:v>
                </c:pt>
                <c:pt idx="28">
                  <c:v>0</c:v>
                </c:pt>
                <c:pt idx="29">
                  <c:v>4</c:v>
                </c:pt>
                <c:pt idx="30">
                  <c:v>1</c:v>
                </c:pt>
                <c:pt idx="31">
                  <c:v>5</c:v>
                </c:pt>
                <c:pt idx="32">
                  <c:v>2</c:v>
                </c:pt>
                <c:pt idx="33">
                  <c:v>9</c:v>
                </c:pt>
                <c:pt idx="34">
                  <c:v>8</c:v>
                </c:pt>
                <c:pt idx="35">
                  <c:v>4</c:v>
                </c:pt>
                <c:pt idx="36">
                  <c:v>4</c:v>
                </c:pt>
                <c:pt idx="37">
                  <c:v>5</c:v>
                </c:pt>
                <c:pt idx="38">
                  <c:v>0</c:v>
                </c:pt>
                <c:pt idx="39">
                  <c:v>-6</c:v>
                </c:pt>
                <c:pt idx="40">
                  <c:v>-6</c:v>
                </c:pt>
                <c:pt idx="41">
                  <c:v>1</c:v>
                </c:pt>
                <c:pt idx="42">
                  <c:v>-1</c:v>
                </c:pt>
                <c:pt idx="43">
                  <c:v>8</c:v>
                </c:pt>
                <c:pt idx="44">
                  <c:v>13</c:v>
                </c:pt>
                <c:pt idx="45">
                  <c:v>12</c:v>
                </c:pt>
                <c:pt idx="46">
                  <c:v>2</c:v>
                </c:pt>
                <c:pt idx="47">
                  <c:v>7</c:v>
                </c:pt>
                <c:pt idx="48">
                  <c:v>3</c:v>
                </c:pt>
                <c:pt idx="49">
                  <c:v>3</c:v>
                </c:pt>
                <c:pt idx="50">
                  <c:v>5</c:v>
                </c:pt>
                <c:pt idx="51">
                  <c:v>4</c:v>
                </c:pt>
                <c:pt idx="52">
                  <c:v>1</c:v>
                </c:pt>
                <c:pt idx="53">
                  <c:v>2</c:v>
                </c:pt>
                <c:pt idx="54">
                  <c:v>0</c:v>
                </c:pt>
                <c:pt idx="55">
                  <c:v>-15</c:v>
                </c:pt>
                <c:pt idx="56">
                  <c:v>-16</c:v>
                </c:pt>
                <c:pt idx="57">
                  <c:v>-26</c:v>
                </c:pt>
                <c:pt idx="58">
                  <c:v>-20</c:v>
                </c:pt>
                <c:pt idx="59">
                  <c:v>-8</c:v>
                </c:pt>
                <c:pt idx="60">
                  <c:v>-4</c:v>
                </c:pt>
                <c:pt idx="61">
                  <c:v>22</c:v>
                </c:pt>
                <c:pt idx="62">
                  <c:v>38</c:v>
                </c:pt>
                <c:pt idx="63">
                  <c:v>39</c:v>
                </c:pt>
                <c:pt idx="64">
                  <c:v>37</c:v>
                </c:pt>
                <c:pt idx="65">
                  <c:v>38</c:v>
                </c:pt>
                <c:pt idx="66">
                  <c:v>37</c:v>
                </c:pt>
                <c:pt idx="67">
                  <c:v>34</c:v>
                </c:pt>
                <c:pt idx="68">
                  <c:v>31</c:v>
                </c:pt>
                <c:pt idx="69">
                  <c:v>28</c:v>
                </c:pt>
                <c:pt idx="70">
                  <c:v>19</c:v>
                </c:pt>
                <c:pt idx="71">
                  <c:v>19</c:v>
                </c:pt>
                <c:pt idx="72">
                  <c:v>26</c:v>
                </c:pt>
                <c:pt idx="73">
                  <c:v>28</c:v>
                </c:pt>
                <c:pt idx="74">
                  <c:v>39</c:v>
                </c:pt>
                <c:pt idx="75">
                  <c:v>37</c:v>
                </c:pt>
                <c:pt idx="76">
                  <c:v>35</c:v>
                </c:pt>
                <c:pt idx="77">
                  <c:v>32</c:v>
                </c:pt>
                <c:pt idx="78">
                  <c:v>22</c:v>
                </c:pt>
                <c:pt idx="79">
                  <c:v>21</c:v>
                </c:pt>
                <c:pt idx="80">
                  <c:v>19</c:v>
                </c:pt>
                <c:pt idx="81">
                  <c:v>16</c:v>
                </c:pt>
                <c:pt idx="82">
                  <c:v>18</c:v>
                </c:pt>
                <c:pt idx="83">
                  <c:v>23</c:v>
                </c:pt>
                <c:pt idx="84">
                  <c:v>21</c:v>
                </c:pt>
                <c:pt idx="85">
                  <c:v>8</c:v>
                </c:pt>
                <c:pt idx="86">
                  <c:v>-4</c:v>
                </c:pt>
                <c:pt idx="87">
                  <c:v>-8</c:v>
                </c:pt>
                <c:pt idx="88">
                  <c:v>-21</c:v>
                </c:pt>
                <c:pt idx="89">
                  <c:v>-22</c:v>
                </c:pt>
                <c:pt idx="90">
                  <c:v>-16</c:v>
                </c:pt>
                <c:pt idx="91">
                  <c:v>-25</c:v>
                </c:pt>
                <c:pt idx="92">
                  <c:v>-18</c:v>
                </c:pt>
                <c:pt idx="93">
                  <c:v>-14</c:v>
                </c:pt>
                <c:pt idx="94">
                  <c:v>-9</c:v>
                </c:pt>
                <c:pt idx="95">
                  <c:v>-3</c:v>
                </c:pt>
                <c:pt idx="96">
                  <c:v>5</c:v>
                </c:pt>
                <c:pt idx="97">
                  <c:v>4</c:v>
                </c:pt>
                <c:pt idx="98">
                  <c:v>3</c:v>
                </c:pt>
                <c:pt idx="99">
                  <c:v>-4</c:v>
                </c:pt>
                <c:pt idx="100">
                  <c:v>-4</c:v>
                </c:pt>
                <c:pt idx="101">
                  <c:v>-1</c:v>
                </c:pt>
                <c:pt idx="102">
                  <c:v>-6</c:v>
                </c:pt>
                <c:pt idx="103">
                  <c:v>-1</c:v>
                </c:pt>
                <c:pt idx="104">
                  <c:v>-2</c:v>
                </c:pt>
                <c:pt idx="105">
                  <c:v>0</c:v>
                </c:pt>
                <c:pt idx="106">
                  <c:v>10</c:v>
                </c:pt>
                <c:pt idx="107">
                  <c:v>14</c:v>
                </c:pt>
                <c:pt idx="108">
                  <c:v>12</c:v>
                </c:pt>
                <c:pt idx="109">
                  <c:v>2</c:v>
                </c:pt>
                <c:pt idx="110">
                  <c:v>5</c:v>
                </c:pt>
                <c:pt idx="111">
                  <c:v>2</c:v>
                </c:pt>
                <c:pt idx="112">
                  <c:v>-1</c:v>
                </c:pt>
                <c:pt idx="113">
                  <c:v>-2</c:v>
                </c:pt>
                <c:pt idx="114">
                  <c:v>2</c:v>
                </c:pt>
                <c:pt idx="115">
                  <c:v>5</c:v>
                </c:pt>
                <c:pt idx="116">
                  <c:v>7</c:v>
                </c:pt>
                <c:pt idx="117">
                  <c:v>10</c:v>
                </c:pt>
                <c:pt idx="118">
                  <c:v>10</c:v>
                </c:pt>
                <c:pt idx="119">
                  <c:v>4</c:v>
                </c:pt>
                <c:pt idx="120">
                  <c:v>0</c:v>
                </c:pt>
                <c:pt idx="121">
                  <c:v>-2</c:v>
                </c:pt>
                <c:pt idx="122">
                  <c:v>0</c:v>
                </c:pt>
                <c:pt idx="123">
                  <c:v>-1</c:v>
                </c:pt>
                <c:pt idx="124">
                  <c:v>-5</c:v>
                </c:pt>
                <c:pt idx="125">
                  <c:v>3</c:v>
                </c:pt>
                <c:pt idx="126">
                  <c:v>0</c:v>
                </c:pt>
                <c:pt idx="127">
                  <c:v>1</c:v>
                </c:pt>
                <c:pt idx="128">
                  <c:v>-4</c:v>
                </c:pt>
                <c:pt idx="129">
                  <c:v>0</c:v>
                </c:pt>
                <c:pt idx="130">
                  <c:v>-8</c:v>
                </c:pt>
                <c:pt idx="131">
                  <c:v>-4</c:v>
                </c:pt>
                <c:pt idx="132">
                  <c:v>0</c:v>
                </c:pt>
                <c:pt idx="133">
                  <c:v>-1</c:v>
                </c:pt>
                <c:pt idx="134">
                  <c:v>0</c:v>
                </c:pt>
                <c:pt idx="135">
                  <c:v>-6</c:v>
                </c:pt>
                <c:pt idx="136">
                  <c:v>1</c:v>
                </c:pt>
                <c:pt idx="137">
                  <c:v>3</c:v>
                </c:pt>
                <c:pt idx="138">
                  <c:v>5</c:v>
                </c:pt>
                <c:pt idx="139">
                  <c:v>7</c:v>
                </c:pt>
                <c:pt idx="140">
                  <c:v>7</c:v>
                </c:pt>
                <c:pt idx="141">
                  <c:v>9</c:v>
                </c:pt>
                <c:pt idx="142">
                  <c:v>8</c:v>
                </c:pt>
                <c:pt idx="143">
                  <c:v>4</c:v>
                </c:pt>
                <c:pt idx="144">
                  <c:v>-1</c:v>
                </c:pt>
                <c:pt idx="145">
                  <c:v>-1</c:v>
                </c:pt>
                <c:pt idx="146">
                  <c:v>-4</c:v>
                </c:pt>
                <c:pt idx="147">
                  <c:v>0</c:v>
                </c:pt>
                <c:pt idx="148">
                  <c:v>1</c:v>
                </c:pt>
                <c:pt idx="149">
                  <c:v>-6</c:v>
                </c:pt>
                <c:pt idx="150">
                  <c:v>-2</c:v>
                </c:pt>
                <c:pt idx="151">
                  <c:v>-11</c:v>
                </c:pt>
                <c:pt idx="152">
                  <c:v>-13</c:v>
                </c:pt>
                <c:pt idx="153">
                  <c:v>-17</c:v>
                </c:pt>
                <c:pt idx="154">
                  <c:v>-9</c:v>
                </c:pt>
                <c:pt idx="155">
                  <c:v>-8</c:v>
                </c:pt>
                <c:pt idx="156">
                  <c:v>-8</c:v>
                </c:pt>
                <c:pt idx="157">
                  <c:v>-9</c:v>
                </c:pt>
                <c:pt idx="158">
                  <c:v>-11</c:v>
                </c:pt>
                <c:pt idx="159">
                  <c:v>-12</c:v>
                </c:pt>
                <c:pt idx="160">
                  <c:v>-11</c:v>
                </c:pt>
                <c:pt idx="161">
                  <c:v>-10</c:v>
                </c:pt>
                <c:pt idx="162">
                  <c:v>-4</c:v>
                </c:pt>
                <c:pt idx="163">
                  <c:v>-4</c:v>
                </c:pt>
                <c:pt idx="164">
                  <c:v>-5</c:v>
                </c:pt>
                <c:pt idx="165">
                  <c:v>-2</c:v>
                </c:pt>
                <c:pt idx="166">
                  <c:v>2</c:v>
                </c:pt>
                <c:pt idx="167">
                  <c:v>-2</c:v>
                </c:pt>
                <c:pt idx="168">
                  <c:v>1</c:v>
                </c:pt>
                <c:pt idx="169">
                  <c:v>-9</c:v>
                </c:pt>
                <c:pt idx="170">
                  <c:v>-12</c:v>
                </c:pt>
                <c:pt idx="171">
                  <c:v>-11</c:v>
                </c:pt>
                <c:pt idx="172">
                  <c:v>-10</c:v>
                </c:pt>
                <c:pt idx="173">
                  <c:v>-15</c:v>
                </c:pt>
                <c:pt idx="174">
                  <c:v>-5</c:v>
                </c:pt>
                <c:pt idx="175">
                  <c:v>2</c:v>
                </c:pt>
                <c:pt idx="176">
                  <c:v>-3</c:v>
                </c:pt>
                <c:pt idx="177">
                  <c:v>-5</c:v>
                </c:pt>
                <c:pt idx="178">
                  <c:v>-5</c:v>
                </c:pt>
                <c:pt idx="179">
                  <c:v>-17</c:v>
                </c:pt>
                <c:pt idx="180">
                  <c:v>-10</c:v>
                </c:pt>
                <c:pt idx="181">
                  <c:v>0</c:v>
                </c:pt>
                <c:pt idx="182">
                  <c:v>9</c:v>
                </c:pt>
                <c:pt idx="183">
                  <c:v>11</c:v>
                </c:pt>
                <c:pt idx="184">
                  <c:v>16</c:v>
                </c:pt>
                <c:pt idx="185">
                  <c:v>11</c:v>
                </c:pt>
                <c:pt idx="186">
                  <c:v>21</c:v>
                </c:pt>
                <c:pt idx="187">
                  <c:v>24</c:v>
                </c:pt>
                <c:pt idx="188">
                  <c:v>14</c:v>
                </c:pt>
                <c:pt idx="189">
                  <c:v>22</c:v>
                </c:pt>
                <c:pt idx="190">
                  <c:v>27</c:v>
                </c:pt>
                <c:pt idx="191">
                  <c:v>41</c:v>
                </c:pt>
                <c:pt idx="192">
                  <c:v>38</c:v>
                </c:pt>
                <c:pt idx="193">
                  <c:v>41</c:v>
                </c:pt>
                <c:pt idx="194">
                  <c:v>53</c:v>
                </c:pt>
                <c:pt idx="195">
                  <c:v>38</c:v>
                </c:pt>
                <c:pt idx="196">
                  <c:v>36</c:v>
                </c:pt>
                <c:pt idx="197">
                  <c:v>34</c:v>
                </c:pt>
                <c:pt idx="198">
                  <c:v>30</c:v>
                </c:pt>
                <c:pt idx="199">
                  <c:v>39</c:v>
                </c:pt>
                <c:pt idx="200">
                  <c:v>35</c:v>
                </c:pt>
                <c:pt idx="201">
                  <c:v>29</c:v>
                </c:pt>
                <c:pt idx="202">
                  <c:v>39</c:v>
                </c:pt>
                <c:pt idx="203">
                  <c:v>26</c:v>
                </c:pt>
                <c:pt idx="204">
                  <c:v>24</c:v>
                </c:pt>
                <c:pt idx="205">
                  <c:v>16</c:v>
                </c:pt>
                <c:pt idx="206">
                  <c:v>12</c:v>
                </c:pt>
                <c:pt idx="207">
                  <c:v>37</c:v>
                </c:pt>
                <c:pt idx="208">
                  <c:v>37</c:v>
                </c:pt>
                <c:pt idx="209">
                  <c:v>49</c:v>
                </c:pt>
                <c:pt idx="210">
                  <c:v>38</c:v>
                </c:pt>
                <c:pt idx="211">
                  <c:v>41</c:v>
                </c:pt>
                <c:pt idx="212">
                  <c:v>41</c:v>
                </c:pt>
                <c:pt idx="213">
                  <c:v>44</c:v>
                </c:pt>
                <c:pt idx="214">
                  <c:v>48</c:v>
                </c:pt>
                <c:pt idx="215">
                  <c:v>48</c:v>
                </c:pt>
                <c:pt idx="216">
                  <c:v>42</c:v>
                </c:pt>
                <c:pt idx="217">
                  <c:v>36</c:v>
                </c:pt>
                <c:pt idx="218">
                  <c:v>27</c:v>
                </c:pt>
                <c:pt idx="219">
                  <c:v>35</c:v>
                </c:pt>
                <c:pt idx="220">
                  <c:v>27</c:v>
                </c:pt>
                <c:pt idx="221">
                  <c:v>27</c:v>
                </c:pt>
                <c:pt idx="222">
                  <c:v>37</c:v>
                </c:pt>
                <c:pt idx="223">
                  <c:v>31</c:v>
                </c:pt>
                <c:pt idx="224">
                  <c:v>34</c:v>
                </c:pt>
                <c:pt idx="225">
                  <c:v>28</c:v>
                </c:pt>
                <c:pt idx="226">
                  <c:v>44</c:v>
                </c:pt>
                <c:pt idx="227">
                  <c:v>36</c:v>
                </c:pt>
                <c:pt idx="228">
                  <c:v>26</c:v>
                </c:pt>
                <c:pt idx="229">
                  <c:v>23</c:v>
                </c:pt>
                <c:pt idx="230">
                  <c:v>21</c:v>
                </c:pt>
                <c:pt idx="231">
                  <c:v>6</c:v>
                </c:pt>
                <c:pt idx="232">
                  <c:v>3</c:v>
                </c:pt>
                <c:pt idx="233">
                  <c:v>17</c:v>
                </c:pt>
                <c:pt idx="234">
                  <c:v>12</c:v>
                </c:pt>
                <c:pt idx="235">
                  <c:v>6</c:v>
                </c:pt>
                <c:pt idx="236">
                  <c:v>1</c:v>
                </c:pt>
                <c:pt idx="237">
                  <c:v>12</c:v>
                </c:pt>
                <c:pt idx="238">
                  <c:v>8</c:v>
                </c:pt>
                <c:pt idx="239">
                  <c:v>11</c:v>
                </c:pt>
                <c:pt idx="240">
                  <c:v>7</c:v>
                </c:pt>
                <c:pt idx="241">
                  <c:v>6</c:v>
                </c:pt>
                <c:pt idx="242">
                  <c:v>0</c:v>
                </c:pt>
                <c:pt idx="243">
                  <c:v>-2</c:v>
                </c:pt>
                <c:pt idx="244">
                  <c:v>-12</c:v>
                </c:pt>
                <c:pt idx="245">
                  <c:v>-7</c:v>
                </c:pt>
                <c:pt idx="246">
                  <c:v>-6</c:v>
                </c:pt>
                <c:pt idx="247">
                  <c:v>-9</c:v>
                </c:pt>
                <c:pt idx="248">
                  <c:v>0</c:v>
                </c:pt>
                <c:pt idx="249">
                  <c:v>9</c:v>
                </c:pt>
                <c:pt idx="250">
                  <c:v>8</c:v>
                </c:pt>
                <c:pt idx="251">
                  <c:v>-5</c:v>
                </c:pt>
                <c:pt idx="252">
                  <c:v>0</c:v>
                </c:pt>
                <c:pt idx="253">
                  <c:v>1</c:v>
                </c:pt>
                <c:pt idx="254">
                  <c:v>-2</c:v>
                </c:pt>
                <c:pt idx="255">
                  <c:v>-7</c:v>
                </c:pt>
                <c:pt idx="256">
                  <c:v>-5</c:v>
                </c:pt>
                <c:pt idx="257">
                  <c:v>-4</c:v>
                </c:pt>
                <c:pt idx="258">
                  <c:v>-1</c:v>
                </c:pt>
                <c:pt idx="259">
                  <c:v>-1</c:v>
                </c:pt>
                <c:pt idx="260">
                  <c:v>0</c:v>
                </c:pt>
                <c:pt idx="261">
                  <c:v>-4</c:v>
                </c:pt>
                <c:pt idx="262">
                  <c:v>-13</c:v>
                </c:pt>
                <c:pt idx="263">
                  <c:v>-11</c:v>
                </c:pt>
                <c:pt idx="264">
                  <c:v>-21</c:v>
                </c:pt>
                <c:pt idx="265">
                  <c:v>-6</c:v>
                </c:pt>
                <c:pt idx="266">
                  <c:v>-18</c:v>
                </c:pt>
                <c:pt idx="267">
                  <c:v>-11</c:v>
                </c:pt>
                <c:pt idx="268">
                  <c:v>-14</c:v>
                </c:pt>
                <c:pt idx="269">
                  <c:v>-18</c:v>
                </c:pt>
                <c:pt idx="270">
                  <c:v>-17</c:v>
                </c:pt>
                <c:pt idx="271">
                  <c:v>3</c:v>
                </c:pt>
                <c:pt idx="272">
                  <c:v>12</c:v>
                </c:pt>
                <c:pt idx="273">
                  <c:v>-6</c:v>
                </c:pt>
                <c:pt idx="274">
                  <c:v>-5</c:v>
                </c:pt>
                <c:pt idx="275">
                  <c:v>-14</c:v>
                </c:pt>
                <c:pt idx="276">
                  <c:v>-11</c:v>
                </c:pt>
                <c:pt idx="277">
                  <c:v>-18</c:v>
                </c:pt>
                <c:pt idx="278">
                  <c:v>-17</c:v>
                </c:pt>
                <c:pt idx="279">
                  <c:v>3</c:v>
                </c:pt>
                <c:pt idx="280">
                  <c:v>10</c:v>
                </c:pt>
                <c:pt idx="281">
                  <c:v>8</c:v>
                </c:pt>
                <c:pt idx="282">
                  <c:v>-3</c:v>
                </c:pt>
                <c:pt idx="283">
                  <c:v>9</c:v>
                </c:pt>
                <c:pt idx="284">
                  <c:v>6</c:v>
                </c:pt>
                <c:pt idx="285">
                  <c:v>9</c:v>
                </c:pt>
                <c:pt idx="286">
                  <c:v>0</c:v>
                </c:pt>
                <c:pt idx="287">
                  <c:v>0</c:v>
                </c:pt>
                <c:pt idx="288">
                  <c:v>2</c:v>
                </c:pt>
                <c:pt idx="289">
                  <c:v>-6</c:v>
                </c:pt>
                <c:pt idx="290">
                  <c:v>-3</c:v>
                </c:pt>
                <c:pt idx="291">
                  <c:v>1</c:v>
                </c:pt>
                <c:pt idx="292">
                  <c:v>6</c:v>
                </c:pt>
                <c:pt idx="293">
                  <c:v>-5</c:v>
                </c:pt>
                <c:pt idx="294">
                  <c:v>-15</c:v>
                </c:pt>
                <c:pt idx="295">
                  <c:v>-9</c:v>
                </c:pt>
                <c:pt idx="296">
                  <c:v>-5</c:v>
                </c:pt>
                <c:pt idx="297">
                  <c:v>6</c:v>
                </c:pt>
                <c:pt idx="298">
                  <c:v>13</c:v>
                </c:pt>
                <c:pt idx="299">
                  <c:v>8</c:v>
                </c:pt>
                <c:pt idx="300">
                  <c:v>11</c:v>
                </c:pt>
                <c:pt idx="301">
                  <c:v>12</c:v>
                </c:pt>
                <c:pt idx="302">
                  <c:v>0</c:v>
                </c:pt>
                <c:pt idx="303">
                  <c:v>-7</c:v>
                </c:pt>
                <c:pt idx="304">
                  <c:v>-7</c:v>
                </c:pt>
                <c:pt idx="305">
                  <c:v>-10</c:v>
                </c:pt>
                <c:pt idx="306">
                  <c:v>-15</c:v>
                </c:pt>
                <c:pt idx="307">
                  <c:v>-27</c:v>
                </c:pt>
                <c:pt idx="308">
                  <c:v>-24</c:v>
                </c:pt>
                <c:pt idx="309">
                  <c:v>-18</c:v>
                </c:pt>
                <c:pt idx="310">
                  <c:v>-15</c:v>
                </c:pt>
                <c:pt idx="311">
                  <c:v>-9</c:v>
                </c:pt>
                <c:pt idx="312">
                  <c:v>-2</c:v>
                </c:pt>
                <c:pt idx="313">
                  <c:v>-3</c:v>
                </c:pt>
                <c:pt idx="314">
                  <c:v>-3</c:v>
                </c:pt>
                <c:pt idx="315">
                  <c:v>-4</c:v>
                </c:pt>
                <c:pt idx="316">
                  <c:v>-4</c:v>
                </c:pt>
                <c:pt idx="317">
                  <c:v>-9</c:v>
                </c:pt>
                <c:pt idx="318">
                  <c:v>-8</c:v>
                </c:pt>
                <c:pt idx="319">
                  <c:v>-3</c:v>
                </c:pt>
                <c:pt idx="320">
                  <c:v>0</c:v>
                </c:pt>
                <c:pt idx="321">
                  <c:v>0</c:v>
                </c:pt>
                <c:pt idx="322">
                  <c:v>-38</c:v>
                </c:pt>
                <c:pt idx="323">
                  <c:v>-36</c:v>
                </c:pt>
                <c:pt idx="324">
                  <c:v>-29</c:v>
                </c:pt>
                <c:pt idx="325">
                  <c:v>-25</c:v>
                </c:pt>
                <c:pt idx="326">
                  <c:v>-23</c:v>
                </c:pt>
                <c:pt idx="327">
                  <c:v>-14</c:v>
                </c:pt>
                <c:pt idx="328">
                  <c:v>-7</c:v>
                </c:pt>
                <c:pt idx="329">
                  <c:v>-3</c:v>
                </c:pt>
                <c:pt idx="330">
                  <c:v>-6</c:v>
                </c:pt>
                <c:pt idx="331">
                  <c:v>-3</c:v>
                </c:pt>
                <c:pt idx="332">
                  <c:v>-12</c:v>
                </c:pt>
                <c:pt idx="333">
                  <c:v>-19</c:v>
                </c:pt>
                <c:pt idx="334">
                  <c:v>-23</c:v>
                </c:pt>
                <c:pt idx="335">
                  <c:v>-12</c:v>
                </c:pt>
                <c:pt idx="336">
                  <c:v>-10</c:v>
                </c:pt>
                <c:pt idx="337">
                  <c:v>-16</c:v>
                </c:pt>
                <c:pt idx="338">
                  <c:v>-13</c:v>
                </c:pt>
                <c:pt idx="339">
                  <c:v>-8</c:v>
                </c:pt>
                <c:pt idx="340">
                  <c:v>-2</c:v>
                </c:pt>
                <c:pt idx="341">
                  <c:v>-9</c:v>
                </c:pt>
                <c:pt idx="342">
                  <c:v>-6</c:v>
                </c:pt>
                <c:pt idx="343">
                  <c:v>-4</c:v>
                </c:pt>
                <c:pt idx="344">
                  <c:v>-4</c:v>
                </c:pt>
                <c:pt idx="345">
                  <c:v>-5</c:v>
                </c:pt>
                <c:pt idx="346">
                  <c:v>10</c:v>
                </c:pt>
                <c:pt idx="347">
                  <c:v>11</c:v>
                </c:pt>
                <c:pt idx="348">
                  <c:v>1</c:v>
                </c:pt>
                <c:pt idx="349">
                  <c:v>2</c:v>
                </c:pt>
                <c:pt idx="350">
                  <c:v>-2</c:v>
                </c:pt>
                <c:pt idx="351">
                  <c:v>-5</c:v>
                </c:pt>
                <c:pt idx="352">
                  <c:v>-5</c:v>
                </c:pt>
                <c:pt idx="353">
                  <c:v>-8</c:v>
                </c:pt>
                <c:pt idx="354">
                  <c:v>-4</c:v>
                </c:pt>
                <c:pt idx="355">
                  <c:v>-7</c:v>
                </c:pt>
                <c:pt idx="356">
                  <c:v>-6</c:v>
                </c:pt>
                <c:pt idx="357">
                  <c:v>-6</c:v>
                </c:pt>
                <c:pt idx="358">
                  <c:v>-10</c:v>
                </c:pt>
                <c:pt idx="359">
                  <c:v>-15</c:v>
                </c:pt>
                <c:pt idx="360">
                  <c:v>-20</c:v>
                </c:pt>
                <c:pt idx="361">
                  <c:v>-21</c:v>
                </c:pt>
                <c:pt idx="362">
                  <c:v>-17</c:v>
                </c:pt>
                <c:pt idx="363">
                  <c:v>-18</c:v>
                </c:pt>
                <c:pt idx="364">
                  <c:v>-14</c:v>
                </c:pt>
                <c:pt idx="365">
                  <c:v>-9</c:v>
                </c:pt>
                <c:pt idx="366">
                  <c:v>-6</c:v>
                </c:pt>
                <c:pt idx="367">
                  <c:v>-11</c:v>
                </c:pt>
                <c:pt idx="368">
                  <c:v>0</c:v>
                </c:pt>
                <c:pt idx="369">
                  <c:v>-7</c:v>
                </c:pt>
                <c:pt idx="370">
                  <c:v>12</c:v>
                </c:pt>
                <c:pt idx="371">
                  <c:v>49</c:v>
                </c:pt>
                <c:pt idx="372">
                  <c:v>49</c:v>
                </c:pt>
                <c:pt idx="373">
                  <c:v>47</c:v>
                </c:pt>
                <c:pt idx="374">
                  <c:v>46</c:v>
                </c:pt>
                <c:pt idx="375">
                  <c:v>38</c:v>
                </c:pt>
                <c:pt idx="376">
                  <c:v>38</c:v>
                </c:pt>
                <c:pt idx="377">
                  <c:v>33</c:v>
                </c:pt>
                <c:pt idx="378">
                  <c:v>36</c:v>
                </c:pt>
                <c:pt idx="379">
                  <c:v>37</c:v>
                </c:pt>
                <c:pt idx="380">
                  <c:v>31</c:v>
                </c:pt>
                <c:pt idx="381">
                  <c:v>32</c:v>
                </c:pt>
                <c:pt idx="382">
                  <c:v>48</c:v>
                </c:pt>
                <c:pt idx="383">
                  <c:v>36</c:v>
                </c:pt>
                <c:pt idx="384">
                  <c:v>42</c:v>
                </c:pt>
                <c:pt idx="385">
                  <c:v>43</c:v>
                </c:pt>
                <c:pt idx="386">
                  <c:v>31</c:v>
                </c:pt>
                <c:pt idx="387">
                  <c:v>30</c:v>
                </c:pt>
                <c:pt idx="388">
                  <c:v>36</c:v>
                </c:pt>
                <c:pt idx="389">
                  <c:v>33</c:v>
                </c:pt>
                <c:pt idx="390">
                  <c:v>34</c:v>
                </c:pt>
                <c:pt idx="391">
                  <c:v>33</c:v>
                </c:pt>
                <c:pt idx="392">
                  <c:v>33</c:v>
                </c:pt>
                <c:pt idx="393">
                  <c:v>33</c:v>
                </c:pt>
                <c:pt idx="394">
                  <c:v>22</c:v>
                </c:pt>
                <c:pt idx="395">
                  <c:v>15</c:v>
                </c:pt>
                <c:pt idx="396">
                  <c:v>7</c:v>
                </c:pt>
                <c:pt idx="397">
                  <c:v>11</c:v>
                </c:pt>
                <c:pt idx="398">
                  <c:v>11</c:v>
                </c:pt>
                <c:pt idx="399">
                  <c:v>13</c:v>
                </c:pt>
                <c:pt idx="400">
                  <c:v>15</c:v>
                </c:pt>
                <c:pt idx="401">
                  <c:v>16</c:v>
                </c:pt>
                <c:pt idx="402">
                  <c:v>19</c:v>
                </c:pt>
                <c:pt idx="403">
                  <c:v>12</c:v>
                </c:pt>
                <c:pt idx="404">
                  <c:v>9</c:v>
                </c:pt>
                <c:pt idx="405">
                  <c:v>10</c:v>
                </c:pt>
                <c:pt idx="406">
                  <c:v>13</c:v>
                </c:pt>
                <c:pt idx="407">
                  <c:v>15</c:v>
                </c:pt>
                <c:pt idx="408">
                  <c:v>14</c:v>
                </c:pt>
                <c:pt idx="409">
                  <c:v>22</c:v>
                </c:pt>
                <c:pt idx="410">
                  <c:v>5</c:v>
                </c:pt>
                <c:pt idx="411">
                  <c:v>29</c:v>
                </c:pt>
                <c:pt idx="412">
                  <c:v>33</c:v>
                </c:pt>
                <c:pt idx="413">
                  <c:v>39</c:v>
                </c:pt>
                <c:pt idx="414">
                  <c:v>24</c:v>
                </c:pt>
                <c:pt idx="415">
                  <c:v>24</c:v>
                </c:pt>
                <c:pt idx="416">
                  <c:v>32</c:v>
                </c:pt>
                <c:pt idx="417">
                  <c:v>27</c:v>
                </c:pt>
                <c:pt idx="418">
                  <c:v>8</c:v>
                </c:pt>
                <c:pt idx="419">
                  <c:v>-16</c:v>
                </c:pt>
              </c:numCache>
            </c:numRef>
          </c:val>
          <c:smooth val="0"/>
          <c:extLst>
            <c:ext xmlns:c16="http://schemas.microsoft.com/office/drawing/2014/chart" uri="{C3380CC4-5D6E-409C-BE32-E72D297353CC}">
              <c16:uniqueId val="{00000000-13FA-49BD-9411-51606017B7CB}"/>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'Economic Expectations'!$B$1</c:f>
              <c:strCache>
                <c:ptCount val="1"/>
                <c:pt idx="0">
                  <c:v>Expect Economy to Improve</c:v>
                </c:pt>
              </c:strCache>
            </c:strRef>
          </c:tx>
          <c:spPr>
            <a:ln w="19050" cap="rnd">
              <a:solidFill>
                <a:schemeClr val="accent4">
                  <a:lumMod val="40000"/>
                  <a:lumOff val="60000"/>
                </a:schemeClr>
              </a:solidFill>
              <a:round/>
            </a:ln>
            <a:effectLst/>
          </c:spPr>
          <c:marker>
            <c:symbol val="none"/>
          </c:marker>
          <c:cat>
            <c:numRef>
              <c:f>'Economic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'Economic Expectations'!$B$2:$B$2999</c:f>
              <c:numCache>
                <c:formatCode>General</c:formatCode>
                <c:ptCount val="2998"/>
                <c:pt idx="0">
                  <c:v>12</c:v>
                </c:pt>
                <c:pt idx="1">
                  <c:v>13</c:v>
                </c:pt>
                <c:pt idx="2">
                  <c:v>18</c:v>
                </c:pt>
                <c:pt idx="3">
                  <c:v>16</c:v>
                </c:pt>
                <c:pt idx="4">
                  <c:v>13</c:v>
                </c:pt>
                <c:pt idx="5">
                  <c:v>17</c:v>
                </c:pt>
                <c:pt idx="6">
                  <c:v>9</c:v>
                </c:pt>
                <c:pt idx="7">
                  <c:v>10</c:v>
                </c:pt>
                <c:pt idx="8">
                  <c:v>6</c:v>
                </c:pt>
                <c:pt idx="9">
                  <c:v>7</c:v>
                </c:pt>
                <c:pt idx="10">
                  <c:v>5</c:v>
                </c:pt>
                <c:pt idx="11">
                  <c:v>5</c:v>
                </c:pt>
                <c:pt idx="12">
                  <c:v>8</c:v>
                </c:pt>
                <c:pt idx="13">
                  <c:v>12</c:v>
                </c:pt>
                <c:pt idx="14">
                  <c:v>10</c:v>
                </c:pt>
                <c:pt idx="15">
                  <c:v>6</c:v>
                </c:pt>
                <c:pt idx="16">
                  <c:v>1</c:v>
                </c:pt>
                <c:pt idx="17">
                  <c:v>9</c:v>
                </c:pt>
                <c:pt idx="18">
                  <c:v>10</c:v>
                </c:pt>
                <c:pt idx="19">
                  <c:v>16</c:v>
                </c:pt>
                <c:pt idx="20">
                  <c:v>9</c:v>
                </c:pt>
                <c:pt idx="21">
                  <c:v>9</c:v>
                </c:pt>
                <c:pt idx="22">
                  <c:v>1</c:v>
                </c:pt>
                <c:pt idx="23">
                  <c:v>-4</c:v>
                </c:pt>
                <c:pt idx="24">
                  <c:v>1</c:v>
                </c:pt>
                <c:pt idx="25">
                  <c:v>0</c:v>
                </c:pt>
                <c:pt idx="26">
                  <c:v>6</c:v>
                </c:pt>
                <c:pt idx="27">
                  <c:v>5</c:v>
                </c:pt>
                <c:pt idx="28">
                  <c:v>0</c:v>
                </c:pt>
                <c:pt idx="29">
                  <c:v>4</c:v>
                </c:pt>
                <c:pt idx="30">
                  <c:v>1</c:v>
                </c:pt>
                <c:pt idx="31">
                  <c:v>5</c:v>
                </c:pt>
                <c:pt idx="32">
                  <c:v>2</c:v>
                </c:pt>
                <c:pt idx="33">
                  <c:v>9</c:v>
                </c:pt>
                <c:pt idx="34">
                  <c:v>8</c:v>
                </c:pt>
                <c:pt idx="35">
                  <c:v>4</c:v>
                </c:pt>
                <c:pt idx="36">
                  <c:v>4</c:v>
                </c:pt>
                <c:pt idx="37">
                  <c:v>5</c:v>
                </c:pt>
                <c:pt idx="38">
                  <c:v>0</c:v>
                </c:pt>
                <c:pt idx="39">
                  <c:v>-6</c:v>
                </c:pt>
                <c:pt idx="40">
                  <c:v>-6</c:v>
                </c:pt>
                <c:pt idx="41">
                  <c:v>1</c:v>
                </c:pt>
                <c:pt idx="42">
                  <c:v>-1</c:v>
                </c:pt>
                <c:pt idx="43">
                  <c:v>8</c:v>
                </c:pt>
                <c:pt idx="44">
                  <c:v>13</c:v>
                </c:pt>
                <c:pt idx="45">
                  <c:v>12</c:v>
                </c:pt>
                <c:pt idx="46">
                  <c:v>2</c:v>
                </c:pt>
                <c:pt idx="47">
                  <c:v>7</c:v>
                </c:pt>
                <c:pt idx="48">
                  <c:v>3</c:v>
                </c:pt>
                <c:pt idx="49">
                  <c:v>3</c:v>
                </c:pt>
                <c:pt idx="50">
                  <c:v>5</c:v>
                </c:pt>
                <c:pt idx="51">
                  <c:v>4</c:v>
                </c:pt>
                <c:pt idx="52">
                  <c:v>1</c:v>
                </c:pt>
                <c:pt idx="53">
                  <c:v>2</c:v>
                </c:pt>
                <c:pt idx="54">
                  <c:v>0</c:v>
                </c:pt>
                <c:pt idx="55">
                  <c:v>-15</c:v>
                </c:pt>
                <c:pt idx="56">
                  <c:v>-16</c:v>
                </c:pt>
                <c:pt idx="57">
                  <c:v>-26</c:v>
                </c:pt>
                <c:pt idx="58">
                  <c:v>-20</c:v>
                </c:pt>
                <c:pt idx="59">
                  <c:v>-8</c:v>
                </c:pt>
                <c:pt idx="60">
                  <c:v>-4</c:v>
                </c:pt>
                <c:pt idx="61">
                  <c:v>22</c:v>
                </c:pt>
                <c:pt idx="62">
                  <c:v>38</c:v>
                </c:pt>
                <c:pt idx="63">
                  <c:v>39</c:v>
                </c:pt>
                <c:pt idx="64">
                  <c:v>37</c:v>
                </c:pt>
                <c:pt idx="65">
                  <c:v>38</c:v>
                </c:pt>
                <c:pt idx="66">
                  <c:v>37</c:v>
                </c:pt>
                <c:pt idx="67">
                  <c:v>34</c:v>
                </c:pt>
                <c:pt idx="68">
                  <c:v>31</c:v>
                </c:pt>
                <c:pt idx="69">
                  <c:v>28</c:v>
                </c:pt>
                <c:pt idx="70">
                  <c:v>19</c:v>
                </c:pt>
                <c:pt idx="71">
                  <c:v>19</c:v>
                </c:pt>
                <c:pt idx="72">
                  <c:v>26</c:v>
                </c:pt>
                <c:pt idx="73">
                  <c:v>28</c:v>
                </c:pt>
                <c:pt idx="74">
                  <c:v>39</c:v>
                </c:pt>
                <c:pt idx="75">
                  <c:v>37</c:v>
                </c:pt>
                <c:pt idx="76">
                  <c:v>35</c:v>
                </c:pt>
                <c:pt idx="77">
                  <c:v>32</c:v>
                </c:pt>
                <c:pt idx="78">
                  <c:v>22</c:v>
                </c:pt>
                <c:pt idx="79">
                  <c:v>21</c:v>
                </c:pt>
                <c:pt idx="80">
                  <c:v>19</c:v>
                </c:pt>
                <c:pt idx="81">
                  <c:v>16</c:v>
                </c:pt>
                <c:pt idx="82">
                  <c:v>18</c:v>
                </c:pt>
                <c:pt idx="83">
                  <c:v>23</c:v>
                </c:pt>
                <c:pt idx="84">
                  <c:v>21</c:v>
                </c:pt>
                <c:pt idx="85">
                  <c:v>8</c:v>
                </c:pt>
                <c:pt idx="86">
                  <c:v>-4</c:v>
                </c:pt>
                <c:pt idx="87">
                  <c:v>-8</c:v>
                </c:pt>
                <c:pt idx="88">
                  <c:v>-21</c:v>
                </c:pt>
                <c:pt idx="89">
                  <c:v>-22</c:v>
                </c:pt>
                <c:pt idx="90">
                  <c:v>-16</c:v>
                </c:pt>
                <c:pt idx="91">
                  <c:v>-25</c:v>
                </c:pt>
                <c:pt idx="92">
                  <c:v>-18</c:v>
                </c:pt>
                <c:pt idx="93">
                  <c:v>-14</c:v>
                </c:pt>
                <c:pt idx="94">
                  <c:v>-9</c:v>
                </c:pt>
                <c:pt idx="95">
                  <c:v>-3</c:v>
                </c:pt>
                <c:pt idx="96">
                  <c:v>5</c:v>
                </c:pt>
                <c:pt idx="97">
                  <c:v>4</c:v>
                </c:pt>
                <c:pt idx="98">
                  <c:v>3</c:v>
                </c:pt>
                <c:pt idx="99">
                  <c:v>-4</c:v>
                </c:pt>
                <c:pt idx="100">
                  <c:v>-4</c:v>
                </c:pt>
                <c:pt idx="101">
                  <c:v>-1</c:v>
                </c:pt>
                <c:pt idx="102">
                  <c:v>-6</c:v>
                </c:pt>
                <c:pt idx="103">
                  <c:v>-1</c:v>
                </c:pt>
                <c:pt idx="104">
                  <c:v>-2</c:v>
                </c:pt>
                <c:pt idx="105">
                  <c:v>0</c:v>
                </c:pt>
                <c:pt idx="106">
                  <c:v>10</c:v>
                </c:pt>
                <c:pt idx="107">
                  <c:v>14</c:v>
                </c:pt>
                <c:pt idx="108">
                  <c:v>12</c:v>
                </c:pt>
                <c:pt idx="109">
                  <c:v>2</c:v>
                </c:pt>
                <c:pt idx="110">
                  <c:v>5</c:v>
                </c:pt>
                <c:pt idx="111">
                  <c:v>2</c:v>
                </c:pt>
                <c:pt idx="112">
                  <c:v>-1</c:v>
                </c:pt>
                <c:pt idx="113">
                  <c:v>-2</c:v>
                </c:pt>
                <c:pt idx="114">
                  <c:v>2</c:v>
                </c:pt>
                <c:pt idx="115">
                  <c:v>5</c:v>
                </c:pt>
                <c:pt idx="116">
                  <c:v>7</c:v>
                </c:pt>
                <c:pt idx="117">
                  <c:v>10</c:v>
                </c:pt>
                <c:pt idx="118">
                  <c:v>10</c:v>
                </c:pt>
                <c:pt idx="119">
                  <c:v>4</c:v>
                </c:pt>
                <c:pt idx="120">
                  <c:v>0</c:v>
                </c:pt>
                <c:pt idx="121">
                  <c:v>-2</c:v>
                </c:pt>
                <c:pt idx="122">
                  <c:v>0</c:v>
                </c:pt>
                <c:pt idx="123">
                  <c:v>-1</c:v>
                </c:pt>
                <c:pt idx="124">
                  <c:v>-5</c:v>
                </c:pt>
                <c:pt idx="125">
                  <c:v>3</c:v>
                </c:pt>
                <c:pt idx="126">
                  <c:v>0</c:v>
                </c:pt>
                <c:pt idx="127">
                  <c:v>1</c:v>
                </c:pt>
                <c:pt idx="128">
                  <c:v>-4</c:v>
                </c:pt>
                <c:pt idx="129">
                  <c:v>0</c:v>
                </c:pt>
                <c:pt idx="130">
                  <c:v>-8</c:v>
                </c:pt>
                <c:pt idx="131">
                  <c:v>-4</c:v>
                </c:pt>
                <c:pt idx="132">
                  <c:v>0</c:v>
                </c:pt>
                <c:pt idx="133">
                  <c:v>-1</c:v>
                </c:pt>
                <c:pt idx="134">
                  <c:v>0</c:v>
                </c:pt>
                <c:pt idx="135">
                  <c:v>-6</c:v>
                </c:pt>
                <c:pt idx="136">
                  <c:v>1</c:v>
                </c:pt>
                <c:pt idx="137">
                  <c:v>3</c:v>
                </c:pt>
                <c:pt idx="138">
                  <c:v>5</c:v>
                </c:pt>
                <c:pt idx="139">
                  <c:v>7</c:v>
                </c:pt>
                <c:pt idx="140">
                  <c:v>7</c:v>
                </c:pt>
                <c:pt idx="141">
                  <c:v>9</c:v>
                </c:pt>
                <c:pt idx="142">
                  <c:v>8</c:v>
                </c:pt>
                <c:pt idx="143">
                  <c:v>4</c:v>
                </c:pt>
                <c:pt idx="144">
                  <c:v>-1</c:v>
                </c:pt>
                <c:pt idx="145">
                  <c:v>-1</c:v>
                </c:pt>
                <c:pt idx="146">
                  <c:v>-4</c:v>
                </c:pt>
                <c:pt idx="147">
                  <c:v>0</c:v>
                </c:pt>
                <c:pt idx="148">
                  <c:v>1</c:v>
                </c:pt>
                <c:pt idx="149">
                  <c:v>-6</c:v>
                </c:pt>
                <c:pt idx="150">
                  <c:v>-2</c:v>
                </c:pt>
                <c:pt idx="151">
                  <c:v>-11</c:v>
                </c:pt>
                <c:pt idx="152">
                  <c:v>-13</c:v>
                </c:pt>
                <c:pt idx="153">
                  <c:v>-17</c:v>
                </c:pt>
                <c:pt idx="154">
                  <c:v>-9</c:v>
                </c:pt>
                <c:pt idx="155">
                  <c:v>-8</c:v>
                </c:pt>
                <c:pt idx="156">
                  <c:v>-8</c:v>
                </c:pt>
                <c:pt idx="157">
                  <c:v>-9</c:v>
                </c:pt>
                <c:pt idx="158">
                  <c:v>-11</c:v>
                </c:pt>
                <c:pt idx="159">
                  <c:v>-12</c:v>
                </c:pt>
                <c:pt idx="160">
                  <c:v>-11</c:v>
                </c:pt>
                <c:pt idx="161">
                  <c:v>-10</c:v>
                </c:pt>
                <c:pt idx="162">
                  <c:v>-4</c:v>
                </c:pt>
                <c:pt idx="163">
                  <c:v>-4</c:v>
                </c:pt>
                <c:pt idx="164">
                  <c:v>-5</c:v>
                </c:pt>
                <c:pt idx="165">
                  <c:v>-2</c:v>
                </c:pt>
                <c:pt idx="166">
                  <c:v>2</c:v>
                </c:pt>
                <c:pt idx="167">
                  <c:v>-2</c:v>
                </c:pt>
                <c:pt idx="168">
                  <c:v>1</c:v>
                </c:pt>
                <c:pt idx="169">
                  <c:v>-9</c:v>
                </c:pt>
                <c:pt idx="170">
                  <c:v>-12</c:v>
                </c:pt>
                <c:pt idx="171">
                  <c:v>-11</c:v>
                </c:pt>
                <c:pt idx="172">
                  <c:v>-10</c:v>
                </c:pt>
                <c:pt idx="173">
                  <c:v>-15</c:v>
                </c:pt>
                <c:pt idx="174">
                  <c:v>-5</c:v>
                </c:pt>
                <c:pt idx="175">
                  <c:v>2</c:v>
                </c:pt>
                <c:pt idx="176">
                  <c:v>-3</c:v>
                </c:pt>
                <c:pt idx="177">
                  <c:v>-5</c:v>
                </c:pt>
                <c:pt idx="178">
                  <c:v>-5</c:v>
                </c:pt>
                <c:pt idx="179">
                  <c:v>-17</c:v>
                </c:pt>
                <c:pt idx="180">
                  <c:v>-10</c:v>
                </c:pt>
                <c:pt idx="181">
                  <c:v>0</c:v>
                </c:pt>
                <c:pt idx="182">
                  <c:v>9</c:v>
                </c:pt>
                <c:pt idx="183">
                  <c:v>11</c:v>
                </c:pt>
                <c:pt idx="184">
                  <c:v>16</c:v>
                </c:pt>
                <c:pt idx="185">
                  <c:v>11</c:v>
                </c:pt>
                <c:pt idx="186">
                  <c:v>21</c:v>
                </c:pt>
                <c:pt idx="187">
                  <c:v>24</c:v>
                </c:pt>
                <c:pt idx="188">
                  <c:v>14</c:v>
                </c:pt>
                <c:pt idx="189">
                  <c:v>22</c:v>
                </c:pt>
                <c:pt idx="190">
                  <c:v>27</c:v>
                </c:pt>
                <c:pt idx="191">
                  <c:v>41</c:v>
                </c:pt>
                <c:pt idx="192">
                  <c:v>38</c:v>
                </c:pt>
                <c:pt idx="193">
                  <c:v>41</c:v>
                </c:pt>
                <c:pt idx="194">
                  <c:v>53</c:v>
                </c:pt>
                <c:pt idx="195">
                  <c:v>38</c:v>
                </c:pt>
                <c:pt idx="196">
                  <c:v>36</c:v>
                </c:pt>
                <c:pt idx="197">
                  <c:v>34</c:v>
                </c:pt>
                <c:pt idx="198">
                  <c:v>30</c:v>
                </c:pt>
                <c:pt idx="199">
                  <c:v>39</c:v>
                </c:pt>
                <c:pt idx="200">
                  <c:v>35</c:v>
                </c:pt>
                <c:pt idx="201">
                  <c:v>29</c:v>
                </c:pt>
                <c:pt idx="202">
                  <c:v>39</c:v>
                </c:pt>
                <c:pt idx="203">
                  <c:v>26</c:v>
                </c:pt>
                <c:pt idx="204">
                  <c:v>24</c:v>
                </c:pt>
                <c:pt idx="205">
                  <c:v>16</c:v>
                </c:pt>
                <c:pt idx="206">
                  <c:v>12</c:v>
                </c:pt>
                <c:pt idx="207">
                  <c:v>37</c:v>
                </c:pt>
                <c:pt idx="208">
                  <c:v>37</c:v>
                </c:pt>
                <c:pt idx="209">
                  <c:v>49</c:v>
                </c:pt>
                <c:pt idx="210">
                  <c:v>38</c:v>
                </c:pt>
                <c:pt idx="211">
                  <c:v>41</c:v>
                </c:pt>
                <c:pt idx="212">
                  <c:v>41</c:v>
                </c:pt>
                <c:pt idx="213">
                  <c:v>44</c:v>
                </c:pt>
                <c:pt idx="214">
                  <c:v>48</c:v>
                </c:pt>
                <c:pt idx="215">
                  <c:v>48</c:v>
                </c:pt>
                <c:pt idx="216">
                  <c:v>42</c:v>
                </c:pt>
                <c:pt idx="217">
                  <c:v>36</c:v>
                </c:pt>
                <c:pt idx="218">
                  <c:v>27</c:v>
                </c:pt>
                <c:pt idx="219">
                  <c:v>35</c:v>
                </c:pt>
                <c:pt idx="220">
                  <c:v>27</c:v>
                </c:pt>
                <c:pt idx="221">
                  <c:v>27</c:v>
                </c:pt>
                <c:pt idx="222">
                  <c:v>37</c:v>
                </c:pt>
                <c:pt idx="223">
                  <c:v>31</c:v>
                </c:pt>
                <c:pt idx="224">
                  <c:v>34</c:v>
                </c:pt>
                <c:pt idx="225">
                  <c:v>28</c:v>
                </c:pt>
                <c:pt idx="226">
                  <c:v>44</c:v>
                </c:pt>
                <c:pt idx="227">
                  <c:v>36</c:v>
                </c:pt>
                <c:pt idx="228">
                  <c:v>26</c:v>
                </c:pt>
                <c:pt idx="229">
                  <c:v>23</c:v>
                </c:pt>
                <c:pt idx="230">
                  <c:v>21</c:v>
                </c:pt>
                <c:pt idx="231">
                  <c:v>6</c:v>
                </c:pt>
                <c:pt idx="232">
                  <c:v>3</c:v>
                </c:pt>
                <c:pt idx="233">
                  <c:v>17</c:v>
                </c:pt>
                <c:pt idx="234">
                  <c:v>12</c:v>
                </c:pt>
                <c:pt idx="235">
                  <c:v>6</c:v>
                </c:pt>
                <c:pt idx="236">
                  <c:v>1</c:v>
                </c:pt>
                <c:pt idx="237">
                  <c:v>12</c:v>
                </c:pt>
                <c:pt idx="238">
                  <c:v>8</c:v>
                </c:pt>
                <c:pt idx="239">
                  <c:v>11</c:v>
                </c:pt>
                <c:pt idx="240">
                  <c:v>7</c:v>
                </c:pt>
                <c:pt idx="241">
                  <c:v>6</c:v>
                </c:pt>
                <c:pt idx="242">
                  <c:v>0</c:v>
                </c:pt>
                <c:pt idx="243">
                  <c:v>-2</c:v>
                </c:pt>
                <c:pt idx="244">
                  <c:v>-12</c:v>
                </c:pt>
                <c:pt idx="245">
                  <c:v>-7</c:v>
                </c:pt>
                <c:pt idx="246">
                  <c:v>-6</c:v>
                </c:pt>
                <c:pt idx="247">
                  <c:v>-9</c:v>
                </c:pt>
                <c:pt idx="248">
                  <c:v>0</c:v>
                </c:pt>
                <c:pt idx="249">
                  <c:v>9</c:v>
                </c:pt>
                <c:pt idx="250">
                  <c:v>8</c:v>
                </c:pt>
                <c:pt idx="251">
                  <c:v>-5</c:v>
                </c:pt>
                <c:pt idx="252">
                  <c:v>0</c:v>
                </c:pt>
                <c:pt idx="253">
                  <c:v>1</c:v>
                </c:pt>
                <c:pt idx="254">
                  <c:v>-2</c:v>
                </c:pt>
                <c:pt idx="255">
                  <c:v>-7</c:v>
                </c:pt>
                <c:pt idx="256">
                  <c:v>-5</c:v>
                </c:pt>
                <c:pt idx="257">
                  <c:v>-4</c:v>
                </c:pt>
                <c:pt idx="258">
                  <c:v>-1</c:v>
                </c:pt>
                <c:pt idx="259">
                  <c:v>-1</c:v>
                </c:pt>
                <c:pt idx="260">
                  <c:v>0</c:v>
                </c:pt>
                <c:pt idx="261">
                  <c:v>-4</c:v>
                </c:pt>
                <c:pt idx="262">
                  <c:v>-13</c:v>
                </c:pt>
                <c:pt idx="263">
                  <c:v>-11</c:v>
                </c:pt>
                <c:pt idx="264">
                  <c:v>-21</c:v>
                </c:pt>
                <c:pt idx="265">
                  <c:v>-6</c:v>
                </c:pt>
                <c:pt idx="266">
                  <c:v>-18</c:v>
                </c:pt>
                <c:pt idx="267">
                  <c:v>-11</c:v>
                </c:pt>
                <c:pt idx="268">
                  <c:v>-14</c:v>
                </c:pt>
                <c:pt idx="269">
                  <c:v>-18</c:v>
                </c:pt>
                <c:pt idx="270">
                  <c:v>-17</c:v>
                </c:pt>
                <c:pt idx="271">
                  <c:v>3</c:v>
                </c:pt>
                <c:pt idx="272">
                  <c:v>12</c:v>
                </c:pt>
                <c:pt idx="273">
                  <c:v>-6</c:v>
                </c:pt>
                <c:pt idx="274">
                  <c:v>-5</c:v>
                </c:pt>
                <c:pt idx="275">
                  <c:v>-14</c:v>
                </c:pt>
                <c:pt idx="276">
                  <c:v>-11</c:v>
                </c:pt>
                <c:pt idx="277">
                  <c:v>-18</c:v>
                </c:pt>
                <c:pt idx="278">
                  <c:v>-17</c:v>
                </c:pt>
                <c:pt idx="279">
                  <c:v>3</c:v>
                </c:pt>
                <c:pt idx="280">
                  <c:v>10</c:v>
                </c:pt>
                <c:pt idx="281">
                  <c:v>8</c:v>
                </c:pt>
                <c:pt idx="282">
                  <c:v>-3</c:v>
                </c:pt>
                <c:pt idx="283">
                  <c:v>9</c:v>
                </c:pt>
                <c:pt idx="284">
                  <c:v>6</c:v>
                </c:pt>
                <c:pt idx="285">
                  <c:v>9</c:v>
                </c:pt>
                <c:pt idx="286">
                  <c:v>0</c:v>
                </c:pt>
                <c:pt idx="287">
                  <c:v>0</c:v>
                </c:pt>
                <c:pt idx="288">
                  <c:v>2</c:v>
                </c:pt>
                <c:pt idx="289">
                  <c:v>-6</c:v>
                </c:pt>
                <c:pt idx="290">
                  <c:v>-3</c:v>
                </c:pt>
                <c:pt idx="291">
                  <c:v>1</c:v>
                </c:pt>
                <c:pt idx="292">
                  <c:v>6</c:v>
                </c:pt>
                <c:pt idx="293">
                  <c:v>-5</c:v>
                </c:pt>
                <c:pt idx="294">
                  <c:v>-15</c:v>
                </c:pt>
                <c:pt idx="295">
                  <c:v>-9</c:v>
                </c:pt>
                <c:pt idx="296">
                  <c:v>-5</c:v>
                </c:pt>
                <c:pt idx="297">
                  <c:v>6</c:v>
                </c:pt>
                <c:pt idx="298">
                  <c:v>13</c:v>
                </c:pt>
                <c:pt idx="299">
                  <c:v>8</c:v>
                </c:pt>
                <c:pt idx="300">
                  <c:v>11</c:v>
                </c:pt>
                <c:pt idx="301">
                  <c:v>12</c:v>
                </c:pt>
                <c:pt idx="302">
                  <c:v>0</c:v>
                </c:pt>
                <c:pt idx="303">
                  <c:v>-7</c:v>
                </c:pt>
                <c:pt idx="304">
                  <c:v>-7</c:v>
                </c:pt>
                <c:pt idx="305">
                  <c:v>-10</c:v>
                </c:pt>
                <c:pt idx="306">
                  <c:v>-15</c:v>
                </c:pt>
                <c:pt idx="307">
                  <c:v>-27</c:v>
                </c:pt>
                <c:pt idx="308">
                  <c:v>-24</c:v>
                </c:pt>
                <c:pt idx="309">
                  <c:v>-18</c:v>
                </c:pt>
                <c:pt idx="310">
                  <c:v>-15</c:v>
                </c:pt>
                <c:pt idx="311">
                  <c:v>-9</c:v>
                </c:pt>
                <c:pt idx="312">
                  <c:v>-2</c:v>
                </c:pt>
                <c:pt idx="313">
                  <c:v>-3</c:v>
                </c:pt>
                <c:pt idx="314">
                  <c:v>-3</c:v>
                </c:pt>
                <c:pt idx="315">
                  <c:v>-4</c:v>
                </c:pt>
                <c:pt idx="316">
                  <c:v>-4</c:v>
                </c:pt>
                <c:pt idx="317">
                  <c:v>-9</c:v>
                </c:pt>
                <c:pt idx="318">
                  <c:v>-8</c:v>
                </c:pt>
                <c:pt idx="319">
                  <c:v>-3</c:v>
                </c:pt>
                <c:pt idx="320">
                  <c:v>0</c:v>
                </c:pt>
                <c:pt idx="321">
                  <c:v>0</c:v>
                </c:pt>
                <c:pt idx="322">
                  <c:v>-38</c:v>
                </c:pt>
                <c:pt idx="323">
                  <c:v>-36</c:v>
                </c:pt>
                <c:pt idx="324">
                  <c:v>-29</c:v>
                </c:pt>
                <c:pt idx="325">
                  <c:v>-25</c:v>
                </c:pt>
                <c:pt idx="326">
                  <c:v>-23</c:v>
                </c:pt>
                <c:pt idx="327">
                  <c:v>-14</c:v>
                </c:pt>
                <c:pt idx="328">
                  <c:v>-7</c:v>
                </c:pt>
                <c:pt idx="329">
                  <c:v>-3</c:v>
                </c:pt>
                <c:pt idx="330">
                  <c:v>-6</c:v>
                </c:pt>
                <c:pt idx="331">
                  <c:v>-3</c:v>
                </c:pt>
                <c:pt idx="332">
                  <c:v>-12</c:v>
                </c:pt>
                <c:pt idx="333">
                  <c:v>-19</c:v>
                </c:pt>
                <c:pt idx="334">
                  <c:v>-23</c:v>
                </c:pt>
                <c:pt idx="335">
                  <c:v>-12</c:v>
                </c:pt>
                <c:pt idx="336">
                  <c:v>-10</c:v>
                </c:pt>
                <c:pt idx="337">
                  <c:v>-16</c:v>
                </c:pt>
                <c:pt idx="338">
                  <c:v>-13</c:v>
                </c:pt>
                <c:pt idx="339">
                  <c:v>-8</c:v>
                </c:pt>
                <c:pt idx="340">
                  <c:v>-2</c:v>
                </c:pt>
                <c:pt idx="341">
                  <c:v>-9</c:v>
                </c:pt>
                <c:pt idx="342">
                  <c:v>-6</c:v>
                </c:pt>
                <c:pt idx="343">
                  <c:v>-4</c:v>
                </c:pt>
                <c:pt idx="344">
                  <c:v>-4</c:v>
                </c:pt>
                <c:pt idx="345">
                  <c:v>-5</c:v>
                </c:pt>
                <c:pt idx="346">
                  <c:v>10</c:v>
                </c:pt>
                <c:pt idx="347">
                  <c:v>11</c:v>
                </c:pt>
                <c:pt idx="348">
                  <c:v>1</c:v>
                </c:pt>
                <c:pt idx="349">
                  <c:v>2</c:v>
                </c:pt>
                <c:pt idx="350">
                  <c:v>-2</c:v>
                </c:pt>
                <c:pt idx="351">
                  <c:v>-5</c:v>
                </c:pt>
                <c:pt idx="352">
                  <c:v>-5</c:v>
                </c:pt>
                <c:pt idx="353">
                  <c:v>-8</c:v>
                </c:pt>
                <c:pt idx="354">
                  <c:v>-4</c:v>
                </c:pt>
                <c:pt idx="355">
                  <c:v>-7</c:v>
                </c:pt>
                <c:pt idx="356">
                  <c:v>-6</c:v>
                </c:pt>
                <c:pt idx="357">
                  <c:v>-6</c:v>
                </c:pt>
                <c:pt idx="358">
                  <c:v>-10</c:v>
                </c:pt>
                <c:pt idx="359">
                  <c:v>-15</c:v>
                </c:pt>
                <c:pt idx="360">
                  <c:v>-20</c:v>
                </c:pt>
                <c:pt idx="361">
                  <c:v>-21</c:v>
                </c:pt>
                <c:pt idx="362">
                  <c:v>-17</c:v>
                </c:pt>
                <c:pt idx="363">
                  <c:v>-18</c:v>
                </c:pt>
                <c:pt idx="364">
                  <c:v>-14</c:v>
                </c:pt>
                <c:pt idx="365">
                  <c:v>-9</c:v>
                </c:pt>
                <c:pt idx="366">
                  <c:v>-6</c:v>
                </c:pt>
                <c:pt idx="367">
                  <c:v>-11</c:v>
                </c:pt>
                <c:pt idx="368">
                  <c:v>0</c:v>
                </c:pt>
                <c:pt idx="369">
                  <c:v>-7</c:v>
                </c:pt>
                <c:pt idx="370">
                  <c:v>12</c:v>
                </c:pt>
                <c:pt idx="371">
                  <c:v>49</c:v>
                </c:pt>
                <c:pt idx="372">
                  <c:v>49</c:v>
                </c:pt>
                <c:pt idx="373">
                  <c:v>47</c:v>
                </c:pt>
                <c:pt idx="374">
                  <c:v>46</c:v>
                </c:pt>
                <c:pt idx="375">
                  <c:v>38</c:v>
                </c:pt>
                <c:pt idx="376">
                  <c:v>38</c:v>
                </c:pt>
                <c:pt idx="377">
                  <c:v>33</c:v>
                </c:pt>
                <c:pt idx="378">
                  <c:v>36</c:v>
                </c:pt>
                <c:pt idx="379">
                  <c:v>37</c:v>
                </c:pt>
                <c:pt idx="380">
                  <c:v>31</c:v>
                </c:pt>
                <c:pt idx="381">
                  <c:v>32</c:v>
                </c:pt>
                <c:pt idx="382">
                  <c:v>48</c:v>
                </c:pt>
                <c:pt idx="383">
                  <c:v>36</c:v>
                </c:pt>
                <c:pt idx="384">
                  <c:v>42</c:v>
                </c:pt>
                <c:pt idx="385">
                  <c:v>43</c:v>
                </c:pt>
                <c:pt idx="386">
                  <c:v>31</c:v>
                </c:pt>
                <c:pt idx="387">
                  <c:v>30</c:v>
                </c:pt>
                <c:pt idx="388">
                  <c:v>36</c:v>
                </c:pt>
                <c:pt idx="389">
                  <c:v>33</c:v>
                </c:pt>
                <c:pt idx="390">
                  <c:v>34</c:v>
                </c:pt>
                <c:pt idx="391">
                  <c:v>33</c:v>
                </c:pt>
                <c:pt idx="392">
                  <c:v>33</c:v>
                </c:pt>
                <c:pt idx="393">
                  <c:v>33</c:v>
                </c:pt>
                <c:pt idx="394">
                  <c:v>22</c:v>
                </c:pt>
                <c:pt idx="395">
                  <c:v>15</c:v>
                </c:pt>
                <c:pt idx="396">
                  <c:v>7</c:v>
                </c:pt>
                <c:pt idx="397">
                  <c:v>11</c:v>
                </c:pt>
                <c:pt idx="398">
                  <c:v>11</c:v>
                </c:pt>
                <c:pt idx="399">
                  <c:v>13</c:v>
                </c:pt>
                <c:pt idx="400">
                  <c:v>15</c:v>
                </c:pt>
                <c:pt idx="401">
                  <c:v>16</c:v>
                </c:pt>
                <c:pt idx="402">
                  <c:v>19</c:v>
                </c:pt>
                <c:pt idx="403">
                  <c:v>12</c:v>
                </c:pt>
                <c:pt idx="404">
                  <c:v>9</c:v>
                </c:pt>
                <c:pt idx="405">
                  <c:v>10</c:v>
                </c:pt>
                <c:pt idx="406">
                  <c:v>13</c:v>
                </c:pt>
                <c:pt idx="407">
                  <c:v>15</c:v>
                </c:pt>
                <c:pt idx="408">
                  <c:v>14</c:v>
                </c:pt>
                <c:pt idx="409">
                  <c:v>22</c:v>
                </c:pt>
                <c:pt idx="410">
                  <c:v>5</c:v>
                </c:pt>
                <c:pt idx="411">
                  <c:v>29</c:v>
                </c:pt>
                <c:pt idx="412">
                  <c:v>33</c:v>
                </c:pt>
                <c:pt idx="413">
                  <c:v>39</c:v>
                </c:pt>
                <c:pt idx="414">
                  <c:v>24</c:v>
                </c:pt>
                <c:pt idx="415">
                  <c:v>24</c:v>
                </c:pt>
                <c:pt idx="416">
                  <c:v>32</c:v>
                </c:pt>
                <c:pt idx="417">
                  <c:v>27</c:v>
                </c:pt>
                <c:pt idx="418">
                  <c:v>8</c:v>
                </c:pt>
                <c:pt idx="419">
                  <c:v>-16</c:v>
                </c:pt>
              </c:numCache>
            </c:numRef>
          </c:val>
          <c:smooth val="0"/>
          <c:extLst>
            <c:ext xmlns:c16="http://schemas.microsoft.com/office/drawing/2014/chart" uri="{C3380CC4-5D6E-409C-BE32-E72D297353CC}">
              <c16:uniqueId val="{00000000-4B9B-483D-AB9A-CD13FB4DBCD9}"/>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'Economic Expectations'!$D$1</c:f>
              <c:strCache>
                <c:ptCount val="1"/>
                <c:pt idx="0">
                  <c:v>Expect Economy to Improve YoY</c:v>
                </c:pt>
              </c:strCache>
            </c:strRef>
          </c:tx>
          <c:spPr>
            <a:ln w="19050" cap="rnd">
              <a:solidFill>
                <a:schemeClr val="accent4">
                  <a:lumMod val="40000"/>
                  <a:lumOff val="60000"/>
                </a:schemeClr>
              </a:solidFill>
              <a:round/>
            </a:ln>
            <a:effectLst/>
          </c:spPr>
          <c:marker>
            <c:symbol val="none"/>
          </c:marker>
          <c:cat>
            <c:numRef>
              <c:f>'Economic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'Economic Expectations'!$D$2:$D$2999</c:f>
              <c:numCache>
                <c:formatCode>0.000</c:formatCode>
                <c:ptCount val="2998"/>
                <c:pt idx="12">
                  <c:v>-4</c:v>
                </c:pt>
                <c:pt idx="13">
                  <c:v>-1</c:v>
                </c:pt>
                <c:pt idx="14">
                  <c:v>-8</c:v>
                </c:pt>
                <c:pt idx="15">
                  <c:v>-10</c:v>
                </c:pt>
                <c:pt idx="16">
                  <c:v>-12</c:v>
                </c:pt>
                <c:pt idx="17">
                  <c:v>-8</c:v>
                </c:pt>
                <c:pt idx="18">
                  <c:v>1</c:v>
                </c:pt>
                <c:pt idx="19">
                  <c:v>6</c:v>
                </c:pt>
                <c:pt idx="20">
                  <c:v>3</c:v>
                </c:pt>
                <c:pt idx="21">
                  <c:v>2</c:v>
                </c:pt>
                <c:pt idx="22">
                  <c:v>-4</c:v>
                </c:pt>
                <c:pt idx="23">
                  <c:v>-9</c:v>
                </c:pt>
                <c:pt idx="24">
                  <c:v>-7</c:v>
                </c:pt>
                <c:pt idx="25">
                  <c:v>-12</c:v>
                </c:pt>
                <c:pt idx="26">
                  <c:v>-4</c:v>
                </c:pt>
                <c:pt idx="27">
                  <c:v>-1</c:v>
                </c:pt>
                <c:pt idx="28">
                  <c:v>-1</c:v>
                </c:pt>
                <c:pt idx="29">
                  <c:v>-5</c:v>
                </c:pt>
                <c:pt idx="30">
                  <c:v>-9</c:v>
                </c:pt>
                <c:pt idx="31">
                  <c:v>-11</c:v>
                </c:pt>
                <c:pt idx="32">
                  <c:v>-7</c:v>
                </c:pt>
                <c:pt idx="33">
                  <c:v>0</c:v>
                </c:pt>
                <c:pt idx="34">
                  <c:v>7</c:v>
                </c:pt>
                <c:pt idx="35">
                  <c:v>8</c:v>
                </c:pt>
                <c:pt idx="36">
                  <c:v>3</c:v>
                </c:pt>
                <c:pt idx="37">
                  <c:v>5</c:v>
                </c:pt>
                <c:pt idx="38">
                  <c:v>-6</c:v>
                </c:pt>
                <c:pt idx="39">
                  <c:v>-11</c:v>
                </c:pt>
                <c:pt idx="40">
                  <c:v>-6</c:v>
                </c:pt>
                <c:pt idx="41">
                  <c:v>-3</c:v>
                </c:pt>
                <c:pt idx="42">
                  <c:v>-2</c:v>
                </c:pt>
                <c:pt idx="43">
                  <c:v>3</c:v>
                </c:pt>
                <c:pt idx="44">
                  <c:v>11</c:v>
                </c:pt>
                <c:pt idx="45">
                  <c:v>3</c:v>
                </c:pt>
                <c:pt idx="46">
                  <c:v>-6</c:v>
                </c:pt>
                <c:pt idx="47">
                  <c:v>3</c:v>
                </c:pt>
                <c:pt idx="48">
                  <c:v>-1</c:v>
                </c:pt>
                <c:pt idx="49">
                  <c:v>-2</c:v>
                </c:pt>
                <c:pt idx="50">
                  <c:v>5</c:v>
                </c:pt>
                <c:pt idx="51">
                  <c:v>10</c:v>
                </c:pt>
                <c:pt idx="52">
                  <c:v>7</c:v>
                </c:pt>
                <c:pt idx="53">
                  <c:v>1</c:v>
                </c:pt>
                <c:pt idx="54">
                  <c:v>1</c:v>
                </c:pt>
                <c:pt idx="55">
                  <c:v>-23</c:v>
                </c:pt>
                <c:pt idx="56">
                  <c:v>-29</c:v>
                </c:pt>
                <c:pt idx="57">
                  <c:v>-38</c:v>
                </c:pt>
                <c:pt idx="58">
                  <c:v>-22</c:v>
                </c:pt>
                <c:pt idx="59">
                  <c:v>-15</c:v>
                </c:pt>
                <c:pt idx="60">
                  <c:v>-7</c:v>
                </c:pt>
                <c:pt idx="61">
                  <c:v>19</c:v>
                </c:pt>
                <c:pt idx="62">
                  <c:v>33</c:v>
                </c:pt>
                <c:pt idx="63">
                  <c:v>35</c:v>
                </c:pt>
                <c:pt idx="64">
                  <c:v>36</c:v>
                </c:pt>
                <c:pt idx="65">
                  <c:v>36</c:v>
                </c:pt>
                <c:pt idx="66">
                  <c:v>37</c:v>
                </c:pt>
                <c:pt idx="67">
                  <c:v>49</c:v>
                </c:pt>
                <c:pt idx="68">
                  <c:v>47</c:v>
                </c:pt>
                <c:pt idx="69">
                  <c:v>54</c:v>
                </c:pt>
                <c:pt idx="70">
                  <c:v>39</c:v>
                </c:pt>
                <c:pt idx="71">
                  <c:v>27</c:v>
                </c:pt>
                <c:pt idx="72">
                  <c:v>30</c:v>
                </c:pt>
                <c:pt idx="73">
                  <c:v>6</c:v>
                </c:pt>
                <c:pt idx="74">
                  <c:v>1</c:v>
                </c:pt>
                <c:pt idx="75">
                  <c:v>-2</c:v>
                </c:pt>
                <c:pt idx="76">
                  <c:v>-2</c:v>
                </c:pt>
                <c:pt idx="77">
                  <c:v>-6</c:v>
                </c:pt>
                <c:pt idx="78">
                  <c:v>-15</c:v>
                </c:pt>
                <c:pt idx="79">
                  <c:v>-13</c:v>
                </c:pt>
                <c:pt idx="80">
                  <c:v>-12</c:v>
                </c:pt>
                <c:pt idx="81">
                  <c:v>-12</c:v>
                </c:pt>
                <c:pt idx="82">
                  <c:v>-1</c:v>
                </c:pt>
                <c:pt idx="83">
                  <c:v>4</c:v>
                </c:pt>
                <c:pt idx="84">
                  <c:v>-5</c:v>
                </c:pt>
                <c:pt idx="85">
                  <c:v>-20</c:v>
                </c:pt>
                <c:pt idx="86">
                  <c:v>-43</c:v>
                </c:pt>
                <c:pt idx="87">
                  <c:v>-45</c:v>
                </c:pt>
                <c:pt idx="88">
                  <c:v>-56</c:v>
                </c:pt>
                <c:pt idx="89">
                  <c:v>-54</c:v>
                </c:pt>
                <c:pt idx="90">
                  <c:v>-38</c:v>
                </c:pt>
                <c:pt idx="91">
                  <c:v>-46</c:v>
                </c:pt>
                <c:pt idx="92">
                  <c:v>-37</c:v>
                </c:pt>
                <c:pt idx="93">
                  <c:v>-30</c:v>
                </c:pt>
                <c:pt idx="94">
                  <c:v>-27</c:v>
                </c:pt>
                <c:pt idx="95">
                  <c:v>-26</c:v>
                </c:pt>
                <c:pt idx="96">
                  <c:v>-16</c:v>
                </c:pt>
                <c:pt idx="97">
                  <c:v>-4</c:v>
                </c:pt>
                <c:pt idx="98">
                  <c:v>7</c:v>
                </c:pt>
                <c:pt idx="99">
                  <c:v>4</c:v>
                </c:pt>
                <c:pt idx="100">
                  <c:v>17</c:v>
                </c:pt>
                <c:pt idx="101">
                  <c:v>21</c:v>
                </c:pt>
                <c:pt idx="102">
                  <c:v>10</c:v>
                </c:pt>
                <c:pt idx="103">
                  <c:v>24</c:v>
                </c:pt>
                <c:pt idx="104">
                  <c:v>16</c:v>
                </c:pt>
                <c:pt idx="105">
                  <c:v>14</c:v>
                </c:pt>
                <c:pt idx="106">
                  <c:v>19</c:v>
                </c:pt>
                <c:pt idx="107">
                  <c:v>17</c:v>
                </c:pt>
                <c:pt idx="108">
                  <c:v>7</c:v>
                </c:pt>
                <c:pt idx="109">
                  <c:v>-2</c:v>
                </c:pt>
                <c:pt idx="110">
                  <c:v>2</c:v>
                </c:pt>
                <c:pt idx="111">
                  <c:v>6</c:v>
                </c:pt>
                <c:pt idx="112">
                  <c:v>3</c:v>
                </c:pt>
                <c:pt idx="113">
                  <c:v>-1</c:v>
                </c:pt>
                <c:pt idx="114">
                  <c:v>8</c:v>
                </c:pt>
                <c:pt idx="115">
                  <c:v>6</c:v>
                </c:pt>
                <c:pt idx="116">
                  <c:v>9</c:v>
                </c:pt>
                <c:pt idx="117">
                  <c:v>10</c:v>
                </c:pt>
                <c:pt idx="118">
                  <c:v>0</c:v>
                </c:pt>
                <c:pt idx="119">
                  <c:v>-10</c:v>
                </c:pt>
                <c:pt idx="120">
                  <c:v>-12</c:v>
                </c:pt>
                <c:pt idx="121">
                  <c:v>-4</c:v>
                </c:pt>
                <c:pt idx="122">
                  <c:v>-5</c:v>
                </c:pt>
                <c:pt idx="123">
                  <c:v>-3</c:v>
                </c:pt>
                <c:pt idx="124">
                  <c:v>-4</c:v>
                </c:pt>
                <c:pt idx="125">
                  <c:v>5</c:v>
                </c:pt>
                <c:pt idx="126">
                  <c:v>-2</c:v>
                </c:pt>
                <c:pt idx="127">
                  <c:v>-4</c:v>
                </c:pt>
                <c:pt idx="128">
                  <c:v>-11</c:v>
                </c:pt>
                <c:pt idx="129">
                  <c:v>-10</c:v>
                </c:pt>
                <c:pt idx="130">
                  <c:v>-18</c:v>
                </c:pt>
                <c:pt idx="131">
                  <c:v>-8</c:v>
                </c:pt>
                <c:pt idx="132">
                  <c:v>0</c:v>
                </c:pt>
                <c:pt idx="133">
                  <c:v>1</c:v>
                </c:pt>
                <c:pt idx="134">
                  <c:v>0</c:v>
                </c:pt>
                <c:pt idx="135">
                  <c:v>-5</c:v>
                </c:pt>
                <c:pt idx="136">
                  <c:v>6</c:v>
                </c:pt>
                <c:pt idx="137">
                  <c:v>0</c:v>
                </c:pt>
                <c:pt idx="138">
                  <c:v>5</c:v>
                </c:pt>
                <c:pt idx="139">
                  <c:v>6</c:v>
                </c:pt>
                <c:pt idx="140">
                  <c:v>11</c:v>
                </c:pt>
                <c:pt idx="141">
                  <c:v>9</c:v>
                </c:pt>
                <c:pt idx="142">
                  <c:v>16</c:v>
                </c:pt>
                <c:pt idx="143">
                  <c:v>8</c:v>
                </c:pt>
                <c:pt idx="144">
                  <c:v>-1</c:v>
                </c:pt>
                <c:pt idx="145">
                  <c:v>0</c:v>
                </c:pt>
                <c:pt idx="146">
                  <c:v>-4</c:v>
                </c:pt>
                <c:pt idx="147">
                  <c:v>6</c:v>
                </c:pt>
                <c:pt idx="148">
                  <c:v>0</c:v>
                </c:pt>
                <c:pt idx="149">
                  <c:v>-9</c:v>
                </c:pt>
                <c:pt idx="150">
                  <c:v>-7</c:v>
                </c:pt>
                <c:pt idx="151">
                  <c:v>-18</c:v>
                </c:pt>
                <c:pt idx="152">
                  <c:v>-20</c:v>
                </c:pt>
                <c:pt idx="153">
                  <c:v>-26</c:v>
                </c:pt>
                <c:pt idx="154">
                  <c:v>-17</c:v>
                </c:pt>
                <c:pt idx="155">
                  <c:v>-12</c:v>
                </c:pt>
                <c:pt idx="156">
                  <c:v>-7</c:v>
                </c:pt>
                <c:pt idx="157">
                  <c:v>-8</c:v>
                </c:pt>
                <c:pt idx="158">
                  <c:v>-7</c:v>
                </c:pt>
                <c:pt idx="159">
                  <c:v>-12</c:v>
                </c:pt>
                <c:pt idx="160">
                  <c:v>-12</c:v>
                </c:pt>
                <c:pt idx="161">
                  <c:v>-4</c:v>
                </c:pt>
                <c:pt idx="162">
                  <c:v>-2</c:v>
                </c:pt>
                <c:pt idx="163">
                  <c:v>7</c:v>
                </c:pt>
                <c:pt idx="164">
                  <c:v>8</c:v>
                </c:pt>
                <c:pt idx="165">
                  <c:v>15</c:v>
                </c:pt>
                <c:pt idx="166">
                  <c:v>11</c:v>
                </c:pt>
                <c:pt idx="167">
                  <c:v>6</c:v>
                </c:pt>
                <c:pt idx="168">
                  <c:v>9</c:v>
                </c:pt>
                <c:pt idx="169">
                  <c:v>0</c:v>
                </c:pt>
                <c:pt idx="170">
                  <c:v>-1</c:v>
                </c:pt>
                <c:pt idx="171">
                  <c:v>1</c:v>
                </c:pt>
                <c:pt idx="172">
                  <c:v>1</c:v>
                </c:pt>
                <c:pt idx="173">
                  <c:v>-5</c:v>
                </c:pt>
                <c:pt idx="174">
                  <c:v>-1</c:v>
                </c:pt>
                <c:pt idx="175">
                  <c:v>6</c:v>
                </c:pt>
                <c:pt idx="176">
                  <c:v>2</c:v>
                </c:pt>
                <c:pt idx="177">
                  <c:v>-3</c:v>
                </c:pt>
                <c:pt idx="178">
                  <c:v>-7</c:v>
                </c:pt>
                <c:pt idx="179">
                  <c:v>-15</c:v>
                </c:pt>
                <c:pt idx="180">
                  <c:v>-11</c:v>
                </c:pt>
                <c:pt idx="181">
                  <c:v>9</c:v>
                </c:pt>
                <c:pt idx="182">
                  <c:v>21</c:v>
                </c:pt>
                <c:pt idx="183">
                  <c:v>22</c:v>
                </c:pt>
                <c:pt idx="184">
                  <c:v>26</c:v>
                </c:pt>
                <c:pt idx="185">
                  <c:v>26</c:v>
                </c:pt>
                <c:pt idx="186">
                  <c:v>26</c:v>
                </c:pt>
                <c:pt idx="187">
                  <c:v>22</c:v>
                </c:pt>
                <c:pt idx="188">
                  <c:v>17</c:v>
                </c:pt>
                <c:pt idx="189">
                  <c:v>27</c:v>
                </c:pt>
                <c:pt idx="190">
                  <c:v>32</c:v>
                </c:pt>
                <c:pt idx="191">
                  <c:v>58</c:v>
                </c:pt>
                <c:pt idx="192">
                  <c:v>48</c:v>
                </c:pt>
                <c:pt idx="193">
                  <c:v>41</c:v>
                </c:pt>
                <c:pt idx="194">
                  <c:v>44</c:v>
                </c:pt>
                <c:pt idx="195">
                  <c:v>27</c:v>
                </c:pt>
                <c:pt idx="196">
                  <c:v>20</c:v>
                </c:pt>
                <c:pt idx="197">
                  <c:v>23</c:v>
                </c:pt>
                <c:pt idx="198">
                  <c:v>9</c:v>
                </c:pt>
                <c:pt idx="199">
                  <c:v>15</c:v>
                </c:pt>
                <c:pt idx="200">
                  <c:v>21</c:v>
                </c:pt>
                <c:pt idx="201">
                  <c:v>7</c:v>
                </c:pt>
                <c:pt idx="202">
                  <c:v>12</c:v>
                </c:pt>
                <c:pt idx="203">
                  <c:v>-15</c:v>
                </c:pt>
                <c:pt idx="204">
                  <c:v>-14</c:v>
                </c:pt>
                <c:pt idx="205">
                  <c:v>-25</c:v>
                </c:pt>
                <c:pt idx="206">
                  <c:v>-41</c:v>
                </c:pt>
                <c:pt idx="207">
                  <c:v>-1</c:v>
                </c:pt>
                <c:pt idx="208">
                  <c:v>1</c:v>
                </c:pt>
                <c:pt idx="209">
                  <c:v>15</c:v>
                </c:pt>
                <c:pt idx="210">
                  <c:v>8</c:v>
                </c:pt>
                <c:pt idx="211">
                  <c:v>2</c:v>
                </c:pt>
                <c:pt idx="212">
                  <c:v>6</c:v>
                </c:pt>
                <c:pt idx="213">
                  <c:v>15</c:v>
                </c:pt>
                <c:pt idx="214">
                  <c:v>9</c:v>
                </c:pt>
                <c:pt idx="215">
                  <c:v>22</c:v>
                </c:pt>
                <c:pt idx="216">
                  <c:v>18</c:v>
                </c:pt>
                <c:pt idx="217">
                  <c:v>20</c:v>
                </c:pt>
                <c:pt idx="218">
                  <c:v>15</c:v>
                </c:pt>
                <c:pt idx="219">
                  <c:v>-2</c:v>
                </c:pt>
                <c:pt idx="220">
                  <c:v>-10</c:v>
                </c:pt>
                <c:pt idx="221">
                  <c:v>-22</c:v>
                </c:pt>
                <c:pt idx="222">
                  <c:v>-1</c:v>
                </c:pt>
                <c:pt idx="223">
                  <c:v>-10</c:v>
                </c:pt>
                <c:pt idx="224">
                  <c:v>-7</c:v>
                </c:pt>
                <c:pt idx="225">
                  <c:v>-16</c:v>
                </c:pt>
                <c:pt idx="226">
                  <c:v>-4</c:v>
                </c:pt>
                <c:pt idx="227">
                  <c:v>-12</c:v>
                </c:pt>
                <c:pt idx="228">
                  <c:v>-16</c:v>
                </c:pt>
                <c:pt idx="229">
                  <c:v>-13</c:v>
                </c:pt>
                <c:pt idx="230">
                  <c:v>-6</c:v>
                </c:pt>
                <c:pt idx="231">
                  <c:v>-29</c:v>
                </c:pt>
                <c:pt idx="232">
                  <c:v>-24</c:v>
                </c:pt>
                <c:pt idx="233">
                  <c:v>-10</c:v>
                </c:pt>
                <c:pt idx="234">
                  <c:v>-25</c:v>
                </c:pt>
                <c:pt idx="235">
                  <c:v>-25</c:v>
                </c:pt>
                <c:pt idx="236">
                  <c:v>-33</c:v>
                </c:pt>
                <c:pt idx="237">
                  <c:v>-16</c:v>
                </c:pt>
                <c:pt idx="238">
                  <c:v>-36</c:v>
                </c:pt>
                <c:pt idx="239">
                  <c:v>-25</c:v>
                </c:pt>
                <c:pt idx="240">
                  <c:v>-19</c:v>
                </c:pt>
                <c:pt idx="241">
                  <c:v>-17</c:v>
                </c:pt>
                <c:pt idx="242">
                  <c:v>-21</c:v>
                </c:pt>
                <c:pt idx="243">
                  <c:v>-8</c:v>
                </c:pt>
                <c:pt idx="244">
                  <c:v>-15</c:v>
                </c:pt>
                <c:pt idx="245">
                  <c:v>-24</c:v>
                </c:pt>
                <c:pt idx="246">
                  <c:v>-18</c:v>
                </c:pt>
                <c:pt idx="247">
                  <c:v>-15</c:v>
                </c:pt>
                <c:pt idx="248">
                  <c:v>-1</c:v>
                </c:pt>
                <c:pt idx="249">
                  <c:v>-3</c:v>
                </c:pt>
                <c:pt idx="250">
                  <c:v>0</c:v>
                </c:pt>
                <c:pt idx="251">
                  <c:v>-16</c:v>
                </c:pt>
                <c:pt idx="252">
                  <c:v>-7</c:v>
                </c:pt>
                <c:pt idx="253">
                  <c:v>-5</c:v>
                </c:pt>
                <c:pt idx="254">
                  <c:v>-2</c:v>
                </c:pt>
                <c:pt idx="255">
                  <c:v>-5</c:v>
                </c:pt>
                <c:pt idx="256">
                  <c:v>7</c:v>
                </c:pt>
                <c:pt idx="257">
                  <c:v>3</c:v>
                </c:pt>
                <c:pt idx="258">
                  <c:v>5</c:v>
                </c:pt>
                <c:pt idx="259">
                  <c:v>8</c:v>
                </c:pt>
                <c:pt idx="260">
                  <c:v>0</c:v>
                </c:pt>
                <c:pt idx="261">
                  <c:v>-13</c:v>
                </c:pt>
                <c:pt idx="262">
                  <c:v>-21</c:v>
                </c:pt>
                <c:pt idx="263">
                  <c:v>-6</c:v>
                </c:pt>
                <c:pt idx="264">
                  <c:v>-21</c:v>
                </c:pt>
                <c:pt idx="265">
                  <c:v>-7</c:v>
                </c:pt>
                <c:pt idx="266">
                  <c:v>-16</c:v>
                </c:pt>
                <c:pt idx="267">
                  <c:v>-4</c:v>
                </c:pt>
                <c:pt idx="268">
                  <c:v>-9</c:v>
                </c:pt>
                <c:pt idx="269">
                  <c:v>-14</c:v>
                </c:pt>
                <c:pt idx="270">
                  <c:v>-16</c:v>
                </c:pt>
                <c:pt idx="271">
                  <c:v>4</c:v>
                </c:pt>
                <c:pt idx="272">
                  <c:v>12</c:v>
                </c:pt>
                <c:pt idx="273">
                  <c:v>-2</c:v>
                </c:pt>
                <c:pt idx="274">
                  <c:v>8</c:v>
                </c:pt>
                <c:pt idx="275">
                  <c:v>-3</c:v>
                </c:pt>
                <c:pt idx="276">
                  <c:v>10</c:v>
                </c:pt>
                <c:pt idx="277">
                  <c:v>-12</c:v>
                </c:pt>
                <c:pt idx="278">
                  <c:v>1</c:v>
                </c:pt>
                <c:pt idx="279">
                  <c:v>14</c:v>
                </c:pt>
                <c:pt idx="280">
                  <c:v>24</c:v>
                </c:pt>
                <c:pt idx="281">
                  <c:v>26</c:v>
                </c:pt>
                <c:pt idx="282">
                  <c:v>14</c:v>
                </c:pt>
                <c:pt idx="283">
                  <c:v>6</c:v>
                </c:pt>
                <c:pt idx="284">
                  <c:v>-6</c:v>
                </c:pt>
                <c:pt idx="285">
                  <c:v>15</c:v>
                </c:pt>
                <c:pt idx="286">
                  <c:v>5</c:v>
                </c:pt>
                <c:pt idx="287">
                  <c:v>14</c:v>
                </c:pt>
                <c:pt idx="288">
                  <c:v>13</c:v>
                </c:pt>
                <c:pt idx="289">
                  <c:v>12</c:v>
                </c:pt>
                <c:pt idx="290">
                  <c:v>14</c:v>
                </c:pt>
                <c:pt idx="291">
                  <c:v>-2</c:v>
                </c:pt>
                <c:pt idx="292">
                  <c:v>-4</c:v>
                </c:pt>
                <c:pt idx="293">
                  <c:v>-13</c:v>
                </c:pt>
                <c:pt idx="294">
                  <c:v>-12</c:v>
                </c:pt>
                <c:pt idx="295">
                  <c:v>-18</c:v>
                </c:pt>
                <c:pt idx="296">
                  <c:v>-11</c:v>
                </c:pt>
                <c:pt idx="297">
                  <c:v>-3</c:v>
                </c:pt>
                <c:pt idx="298">
                  <c:v>13</c:v>
                </c:pt>
                <c:pt idx="299">
                  <c:v>8</c:v>
                </c:pt>
                <c:pt idx="300">
                  <c:v>9</c:v>
                </c:pt>
                <c:pt idx="301">
                  <c:v>18</c:v>
                </c:pt>
                <c:pt idx="302">
                  <c:v>3</c:v>
                </c:pt>
                <c:pt idx="303">
                  <c:v>-8</c:v>
                </c:pt>
                <c:pt idx="304">
                  <c:v>-13</c:v>
                </c:pt>
                <c:pt idx="305">
                  <c:v>-5</c:v>
                </c:pt>
                <c:pt idx="306">
                  <c:v>0</c:v>
                </c:pt>
                <c:pt idx="307">
                  <c:v>-18</c:v>
                </c:pt>
                <c:pt idx="308">
                  <c:v>-19</c:v>
                </c:pt>
                <c:pt idx="309">
                  <c:v>-24</c:v>
                </c:pt>
                <c:pt idx="310">
                  <c:v>-28</c:v>
                </c:pt>
                <c:pt idx="311">
                  <c:v>-17</c:v>
                </c:pt>
                <c:pt idx="312">
                  <c:v>-13</c:v>
                </c:pt>
                <c:pt idx="313">
                  <c:v>-15</c:v>
                </c:pt>
                <c:pt idx="314">
                  <c:v>-3</c:v>
                </c:pt>
                <c:pt idx="315">
                  <c:v>3</c:v>
                </c:pt>
                <c:pt idx="316">
                  <c:v>3</c:v>
                </c:pt>
                <c:pt idx="317">
                  <c:v>1</c:v>
                </c:pt>
                <c:pt idx="318">
                  <c:v>7</c:v>
                </c:pt>
                <c:pt idx="319">
                  <c:v>24</c:v>
                </c:pt>
                <c:pt idx="320">
                  <c:v>24</c:v>
                </c:pt>
                <c:pt idx="321">
                  <c:v>18</c:v>
                </c:pt>
                <c:pt idx="322">
                  <c:v>-23</c:v>
                </c:pt>
                <c:pt idx="323">
                  <c:v>-27</c:v>
                </c:pt>
                <c:pt idx="324">
                  <c:v>-27</c:v>
                </c:pt>
                <c:pt idx="325">
                  <c:v>-22</c:v>
                </c:pt>
                <c:pt idx="326">
                  <c:v>-20</c:v>
                </c:pt>
                <c:pt idx="327">
                  <c:v>-10</c:v>
                </c:pt>
                <c:pt idx="328">
                  <c:v>-3</c:v>
                </c:pt>
                <c:pt idx="329">
                  <c:v>6</c:v>
                </c:pt>
                <c:pt idx="330">
                  <c:v>2</c:v>
                </c:pt>
                <c:pt idx="331">
                  <c:v>0</c:v>
                </c:pt>
                <c:pt idx="332">
                  <c:v>-12</c:v>
                </c:pt>
                <c:pt idx="333">
                  <c:v>-19</c:v>
                </c:pt>
                <c:pt idx="334">
                  <c:v>15</c:v>
                </c:pt>
                <c:pt idx="335">
                  <c:v>24</c:v>
                </c:pt>
                <c:pt idx="336">
                  <c:v>19</c:v>
                </c:pt>
                <c:pt idx="337">
                  <c:v>9</c:v>
                </c:pt>
                <c:pt idx="338">
                  <c:v>10</c:v>
                </c:pt>
                <c:pt idx="339">
                  <c:v>6</c:v>
                </c:pt>
                <c:pt idx="340">
                  <c:v>5</c:v>
                </c:pt>
                <c:pt idx="341">
                  <c:v>-6</c:v>
                </c:pt>
                <c:pt idx="342">
                  <c:v>0</c:v>
                </c:pt>
                <c:pt idx="343">
                  <c:v>-1</c:v>
                </c:pt>
                <c:pt idx="344">
                  <c:v>8</c:v>
                </c:pt>
                <c:pt idx="345">
                  <c:v>14</c:v>
                </c:pt>
                <c:pt idx="346">
                  <c:v>33</c:v>
                </c:pt>
                <c:pt idx="347">
                  <c:v>23</c:v>
                </c:pt>
                <c:pt idx="348">
                  <c:v>11</c:v>
                </c:pt>
                <c:pt idx="349">
                  <c:v>18</c:v>
                </c:pt>
                <c:pt idx="350">
                  <c:v>11</c:v>
                </c:pt>
                <c:pt idx="351">
                  <c:v>3</c:v>
                </c:pt>
                <c:pt idx="352">
                  <c:v>-3</c:v>
                </c:pt>
                <c:pt idx="353">
                  <c:v>1</c:v>
                </c:pt>
                <c:pt idx="354">
                  <c:v>2</c:v>
                </c:pt>
                <c:pt idx="355">
                  <c:v>-3</c:v>
                </c:pt>
                <c:pt idx="356">
                  <c:v>-2</c:v>
                </c:pt>
                <c:pt idx="357">
                  <c:v>-1</c:v>
                </c:pt>
                <c:pt idx="358">
                  <c:v>-20</c:v>
                </c:pt>
                <c:pt idx="359">
                  <c:v>-26</c:v>
                </c:pt>
                <c:pt idx="360">
                  <c:v>-21</c:v>
                </c:pt>
                <c:pt idx="361">
                  <c:v>-23</c:v>
                </c:pt>
                <c:pt idx="362">
                  <c:v>-15</c:v>
                </c:pt>
                <c:pt idx="363">
                  <c:v>-13</c:v>
                </c:pt>
                <c:pt idx="364">
                  <c:v>-9</c:v>
                </c:pt>
                <c:pt idx="365">
                  <c:v>-1</c:v>
                </c:pt>
                <c:pt idx="366">
                  <c:v>-2</c:v>
                </c:pt>
                <c:pt idx="367">
                  <c:v>-4</c:v>
                </c:pt>
                <c:pt idx="368">
                  <c:v>6</c:v>
                </c:pt>
                <c:pt idx="369">
                  <c:v>-1</c:v>
                </c:pt>
                <c:pt idx="370">
                  <c:v>22</c:v>
                </c:pt>
                <c:pt idx="371">
                  <c:v>64</c:v>
                </c:pt>
                <c:pt idx="372">
                  <c:v>69</c:v>
                </c:pt>
                <c:pt idx="373">
                  <c:v>68</c:v>
                </c:pt>
                <c:pt idx="374">
                  <c:v>63</c:v>
                </c:pt>
                <c:pt idx="375">
                  <c:v>56</c:v>
                </c:pt>
                <c:pt idx="376">
                  <c:v>52</c:v>
                </c:pt>
                <c:pt idx="377">
                  <c:v>42</c:v>
                </c:pt>
                <c:pt idx="378">
                  <c:v>42</c:v>
                </c:pt>
                <c:pt idx="379">
                  <c:v>48</c:v>
                </c:pt>
                <c:pt idx="380">
                  <c:v>31</c:v>
                </c:pt>
                <c:pt idx="381">
                  <c:v>39</c:v>
                </c:pt>
                <c:pt idx="382">
                  <c:v>36</c:v>
                </c:pt>
                <c:pt idx="383">
                  <c:v>-13</c:v>
                </c:pt>
                <c:pt idx="384">
                  <c:v>-7</c:v>
                </c:pt>
                <c:pt idx="385">
                  <c:v>-4</c:v>
                </c:pt>
                <c:pt idx="386">
                  <c:v>-15</c:v>
                </c:pt>
                <c:pt idx="387">
                  <c:v>-8</c:v>
                </c:pt>
                <c:pt idx="388">
                  <c:v>-2</c:v>
                </c:pt>
                <c:pt idx="389">
                  <c:v>0</c:v>
                </c:pt>
                <c:pt idx="390">
                  <c:v>-2</c:v>
                </c:pt>
                <c:pt idx="391">
                  <c:v>-4</c:v>
                </c:pt>
                <c:pt idx="392">
                  <c:v>2</c:v>
                </c:pt>
                <c:pt idx="393">
                  <c:v>1</c:v>
                </c:pt>
                <c:pt idx="394">
                  <c:v>-26</c:v>
                </c:pt>
                <c:pt idx="395">
                  <c:v>-21</c:v>
                </c:pt>
                <c:pt idx="396">
                  <c:v>-35</c:v>
                </c:pt>
                <c:pt idx="397">
                  <c:v>-32</c:v>
                </c:pt>
                <c:pt idx="398">
                  <c:v>-20</c:v>
                </c:pt>
                <c:pt idx="399">
                  <c:v>-17</c:v>
                </c:pt>
                <c:pt idx="400">
                  <c:v>-21</c:v>
                </c:pt>
                <c:pt idx="401">
                  <c:v>-17</c:v>
                </c:pt>
                <c:pt idx="402">
                  <c:v>-15</c:v>
                </c:pt>
                <c:pt idx="403">
                  <c:v>-21</c:v>
                </c:pt>
                <c:pt idx="404">
                  <c:v>-24</c:v>
                </c:pt>
                <c:pt idx="405">
                  <c:v>-23</c:v>
                </c:pt>
                <c:pt idx="406">
                  <c:v>-9</c:v>
                </c:pt>
                <c:pt idx="407">
                  <c:v>0</c:v>
                </c:pt>
                <c:pt idx="408">
                  <c:v>7</c:v>
                </c:pt>
                <c:pt idx="409">
                  <c:v>11</c:v>
                </c:pt>
                <c:pt idx="410">
                  <c:v>-6</c:v>
                </c:pt>
                <c:pt idx="411">
                  <c:v>16</c:v>
                </c:pt>
                <c:pt idx="412">
                  <c:v>18</c:v>
                </c:pt>
                <c:pt idx="413">
                  <c:v>23</c:v>
                </c:pt>
                <c:pt idx="414">
                  <c:v>5</c:v>
                </c:pt>
                <c:pt idx="415">
                  <c:v>12</c:v>
                </c:pt>
                <c:pt idx="416">
                  <c:v>23</c:v>
                </c:pt>
                <c:pt idx="417">
                  <c:v>17</c:v>
                </c:pt>
                <c:pt idx="418">
                  <c:v>-5</c:v>
                </c:pt>
                <c:pt idx="419">
                  <c:v>-31</c:v>
                </c:pt>
              </c:numCache>
            </c:numRef>
          </c:val>
          <c:smooth val="0"/>
          <c:extLst>
            <c:ext xmlns:c16="http://schemas.microsoft.com/office/drawing/2014/chart" uri="{C3380CC4-5D6E-409C-BE32-E72D297353CC}">
              <c16:uniqueId val="{00000000-547D-43C5-A93F-E8EB47DF59BB}"/>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'Economic Expectations'!$D$1</c:f>
              <c:strCache>
                <c:ptCount val="1"/>
                <c:pt idx="0">
                  <c:v>Expect Economy to Improve YoY</c:v>
                </c:pt>
              </c:strCache>
            </c:strRef>
          </c:tx>
          <c:spPr>
            <a:ln w="19050" cap="rnd">
              <a:solidFill>
                <a:schemeClr val="accent4">
                  <a:lumMod val="40000"/>
                  <a:lumOff val="60000"/>
                </a:schemeClr>
              </a:solidFill>
              <a:round/>
            </a:ln>
            <a:effectLst/>
          </c:spPr>
          <c:marker>
            <c:symbol val="none"/>
          </c:marker>
          <c:cat>
            <c:numRef>
              <c:f>'Economic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'Economic Expectations'!$D$2:$D$2999</c:f>
              <c:numCache>
                <c:formatCode>0.000</c:formatCode>
                <c:ptCount val="2998"/>
                <c:pt idx="12">
                  <c:v>-4</c:v>
                </c:pt>
                <c:pt idx="13">
                  <c:v>-1</c:v>
                </c:pt>
                <c:pt idx="14">
                  <c:v>-8</c:v>
                </c:pt>
                <c:pt idx="15">
                  <c:v>-10</c:v>
                </c:pt>
                <c:pt idx="16">
                  <c:v>-12</c:v>
                </c:pt>
                <c:pt idx="17">
                  <c:v>-8</c:v>
                </c:pt>
                <c:pt idx="18">
                  <c:v>1</c:v>
                </c:pt>
                <c:pt idx="19">
                  <c:v>6</c:v>
                </c:pt>
                <c:pt idx="20">
                  <c:v>3</c:v>
                </c:pt>
                <c:pt idx="21">
                  <c:v>2</c:v>
                </c:pt>
                <c:pt idx="22">
                  <c:v>-4</c:v>
                </c:pt>
                <c:pt idx="23">
                  <c:v>-9</c:v>
                </c:pt>
                <c:pt idx="24">
                  <c:v>-7</c:v>
                </c:pt>
                <c:pt idx="25">
                  <c:v>-12</c:v>
                </c:pt>
                <c:pt idx="26">
                  <c:v>-4</c:v>
                </c:pt>
                <c:pt idx="27">
                  <c:v>-1</c:v>
                </c:pt>
                <c:pt idx="28">
                  <c:v>-1</c:v>
                </c:pt>
                <c:pt idx="29">
                  <c:v>-5</c:v>
                </c:pt>
                <c:pt idx="30">
                  <c:v>-9</c:v>
                </c:pt>
                <c:pt idx="31">
                  <c:v>-11</c:v>
                </c:pt>
                <c:pt idx="32">
                  <c:v>-7</c:v>
                </c:pt>
                <c:pt idx="33">
                  <c:v>0</c:v>
                </c:pt>
                <c:pt idx="34">
                  <c:v>7</c:v>
                </c:pt>
                <c:pt idx="35">
                  <c:v>8</c:v>
                </c:pt>
                <c:pt idx="36">
                  <c:v>3</c:v>
                </c:pt>
                <c:pt idx="37">
                  <c:v>5</c:v>
                </c:pt>
                <c:pt idx="38">
                  <c:v>-6</c:v>
                </c:pt>
                <c:pt idx="39">
                  <c:v>-11</c:v>
                </c:pt>
                <c:pt idx="40">
                  <c:v>-6</c:v>
                </c:pt>
                <c:pt idx="41">
                  <c:v>-3</c:v>
                </c:pt>
                <c:pt idx="42">
                  <c:v>-2</c:v>
                </c:pt>
                <c:pt idx="43">
                  <c:v>3</c:v>
                </c:pt>
                <c:pt idx="44">
                  <c:v>11</c:v>
                </c:pt>
                <c:pt idx="45">
                  <c:v>3</c:v>
                </c:pt>
                <c:pt idx="46">
                  <c:v>-6</c:v>
                </c:pt>
                <c:pt idx="47">
                  <c:v>3</c:v>
                </c:pt>
                <c:pt idx="48">
                  <c:v>-1</c:v>
                </c:pt>
                <c:pt idx="49">
                  <c:v>-2</c:v>
                </c:pt>
                <c:pt idx="50">
                  <c:v>5</c:v>
                </c:pt>
                <c:pt idx="51">
                  <c:v>10</c:v>
                </c:pt>
                <c:pt idx="52">
                  <c:v>7</c:v>
                </c:pt>
                <c:pt idx="53">
                  <c:v>1</c:v>
                </c:pt>
                <c:pt idx="54">
                  <c:v>1</c:v>
                </c:pt>
                <c:pt idx="55">
                  <c:v>-23</c:v>
                </c:pt>
                <c:pt idx="56">
                  <c:v>-29</c:v>
                </c:pt>
                <c:pt idx="57">
                  <c:v>-38</c:v>
                </c:pt>
                <c:pt idx="58">
                  <c:v>-22</c:v>
                </c:pt>
                <c:pt idx="59">
                  <c:v>-15</c:v>
                </c:pt>
                <c:pt idx="60">
                  <c:v>-7</c:v>
                </c:pt>
                <c:pt idx="61">
                  <c:v>19</c:v>
                </c:pt>
                <c:pt idx="62">
                  <c:v>33</c:v>
                </c:pt>
                <c:pt idx="63">
                  <c:v>35</c:v>
                </c:pt>
                <c:pt idx="64">
                  <c:v>36</c:v>
                </c:pt>
                <c:pt idx="65">
                  <c:v>36</c:v>
                </c:pt>
                <c:pt idx="66">
                  <c:v>37</c:v>
                </c:pt>
                <c:pt idx="67">
                  <c:v>49</c:v>
                </c:pt>
                <c:pt idx="68">
                  <c:v>47</c:v>
                </c:pt>
                <c:pt idx="69">
                  <c:v>54</c:v>
                </c:pt>
                <c:pt idx="70">
                  <c:v>39</c:v>
                </c:pt>
                <c:pt idx="71">
                  <c:v>27</c:v>
                </c:pt>
                <c:pt idx="72">
                  <c:v>30</c:v>
                </c:pt>
                <c:pt idx="73">
                  <c:v>6</c:v>
                </c:pt>
                <c:pt idx="74">
                  <c:v>1</c:v>
                </c:pt>
                <c:pt idx="75">
                  <c:v>-2</c:v>
                </c:pt>
                <c:pt idx="76">
                  <c:v>-2</c:v>
                </c:pt>
                <c:pt idx="77">
                  <c:v>-6</c:v>
                </c:pt>
                <c:pt idx="78">
                  <c:v>-15</c:v>
                </c:pt>
                <c:pt idx="79">
                  <c:v>-13</c:v>
                </c:pt>
                <c:pt idx="80">
                  <c:v>-12</c:v>
                </c:pt>
                <c:pt idx="81">
                  <c:v>-12</c:v>
                </c:pt>
                <c:pt idx="82">
                  <c:v>-1</c:v>
                </c:pt>
                <c:pt idx="83">
                  <c:v>4</c:v>
                </c:pt>
                <c:pt idx="84">
                  <c:v>-5</c:v>
                </c:pt>
                <c:pt idx="85">
                  <c:v>-20</c:v>
                </c:pt>
                <c:pt idx="86">
                  <c:v>-43</c:v>
                </c:pt>
                <c:pt idx="87">
                  <c:v>-45</c:v>
                </c:pt>
                <c:pt idx="88">
                  <c:v>-56</c:v>
                </c:pt>
                <c:pt idx="89">
                  <c:v>-54</c:v>
                </c:pt>
                <c:pt idx="90">
                  <c:v>-38</c:v>
                </c:pt>
                <c:pt idx="91">
                  <c:v>-46</c:v>
                </c:pt>
                <c:pt idx="92">
                  <c:v>-37</c:v>
                </c:pt>
                <c:pt idx="93">
                  <c:v>-30</c:v>
                </c:pt>
                <c:pt idx="94">
                  <c:v>-27</c:v>
                </c:pt>
                <c:pt idx="95">
                  <c:v>-26</c:v>
                </c:pt>
                <c:pt idx="96">
                  <c:v>-16</c:v>
                </c:pt>
                <c:pt idx="97">
                  <c:v>-4</c:v>
                </c:pt>
                <c:pt idx="98">
                  <c:v>7</c:v>
                </c:pt>
                <c:pt idx="99">
                  <c:v>4</c:v>
                </c:pt>
                <c:pt idx="100">
                  <c:v>17</c:v>
                </c:pt>
                <c:pt idx="101">
                  <c:v>21</c:v>
                </c:pt>
                <c:pt idx="102">
                  <c:v>10</c:v>
                </c:pt>
                <c:pt idx="103">
                  <c:v>24</c:v>
                </c:pt>
                <c:pt idx="104">
                  <c:v>16</c:v>
                </c:pt>
                <c:pt idx="105">
                  <c:v>14</c:v>
                </c:pt>
                <c:pt idx="106">
                  <c:v>19</c:v>
                </c:pt>
                <c:pt idx="107">
                  <c:v>17</c:v>
                </c:pt>
                <c:pt idx="108">
                  <c:v>7</c:v>
                </c:pt>
                <c:pt idx="109">
                  <c:v>-2</c:v>
                </c:pt>
                <c:pt idx="110">
                  <c:v>2</c:v>
                </c:pt>
                <c:pt idx="111">
                  <c:v>6</c:v>
                </c:pt>
                <c:pt idx="112">
                  <c:v>3</c:v>
                </c:pt>
                <c:pt idx="113">
                  <c:v>-1</c:v>
                </c:pt>
                <c:pt idx="114">
                  <c:v>8</c:v>
                </c:pt>
                <c:pt idx="115">
                  <c:v>6</c:v>
                </c:pt>
                <c:pt idx="116">
                  <c:v>9</c:v>
                </c:pt>
                <c:pt idx="117">
                  <c:v>10</c:v>
                </c:pt>
                <c:pt idx="118">
                  <c:v>0</c:v>
                </c:pt>
                <c:pt idx="119">
                  <c:v>-10</c:v>
                </c:pt>
                <c:pt idx="120">
                  <c:v>-12</c:v>
                </c:pt>
                <c:pt idx="121">
                  <c:v>-4</c:v>
                </c:pt>
                <c:pt idx="122">
                  <c:v>-5</c:v>
                </c:pt>
                <c:pt idx="123">
                  <c:v>-3</c:v>
                </c:pt>
                <c:pt idx="124">
                  <c:v>-4</c:v>
                </c:pt>
                <c:pt idx="125">
                  <c:v>5</c:v>
                </c:pt>
                <c:pt idx="126">
                  <c:v>-2</c:v>
                </c:pt>
                <c:pt idx="127">
                  <c:v>-4</c:v>
                </c:pt>
                <c:pt idx="128">
                  <c:v>-11</c:v>
                </c:pt>
                <c:pt idx="129">
                  <c:v>-10</c:v>
                </c:pt>
                <c:pt idx="130">
                  <c:v>-18</c:v>
                </c:pt>
                <c:pt idx="131">
                  <c:v>-8</c:v>
                </c:pt>
                <c:pt idx="132">
                  <c:v>0</c:v>
                </c:pt>
                <c:pt idx="133">
                  <c:v>1</c:v>
                </c:pt>
                <c:pt idx="134">
                  <c:v>0</c:v>
                </c:pt>
                <c:pt idx="135">
                  <c:v>-5</c:v>
                </c:pt>
                <c:pt idx="136">
                  <c:v>6</c:v>
                </c:pt>
                <c:pt idx="137">
                  <c:v>0</c:v>
                </c:pt>
                <c:pt idx="138">
                  <c:v>5</c:v>
                </c:pt>
                <c:pt idx="139">
                  <c:v>6</c:v>
                </c:pt>
                <c:pt idx="140">
                  <c:v>11</c:v>
                </c:pt>
                <c:pt idx="141">
                  <c:v>9</c:v>
                </c:pt>
                <c:pt idx="142">
                  <c:v>16</c:v>
                </c:pt>
                <c:pt idx="143">
                  <c:v>8</c:v>
                </c:pt>
                <c:pt idx="144">
                  <c:v>-1</c:v>
                </c:pt>
                <c:pt idx="145">
                  <c:v>0</c:v>
                </c:pt>
                <c:pt idx="146">
                  <c:v>-4</c:v>
                </c:pt>
                <c:pt idx="147">
                  <c:v>6</c:v>
                </c:pt>
                <c:pt idx="148">
                  <c:v>0</c:v>
                </c:pt>
                <c:pt idx="149">
                  <c:v>-9</c:v>
                </c:pt>
                <c:pt idx="150">
                  <c:v>-7</c:v>
                </c:pt>
                <c:pt idx="151">
                  <c:v>-18</c:v>
                </c:pt>
                <c:pt idx="152">
                  <c:v>-20</c:v>
                </c:pt>
                <c:pt idx="153">
                  <c:v>-26</c:v>
                </c:pt>
                <c:pt idx="154">
                  <c:v>-17</c:v>
                </c:pt>
                <c:pt idx="155">
                  <c:v>-12</c:v>
                </c:pt>
                <c:pt idx="156">
                  <c:v>-7</c:v>
                </c:pt>
                <c:pt idx="157">
                  <c:v>-8</c:v>
                </c:pt>
                <c:pt idx="158">
                  <c:v>-7</c:v>
                </c:pt>
                <c:pt idx="159">
                  <c:v>-12</c:v>
                </c:pt>
                <c:pt idx="160">
                  <c:v>-12</c:v>
                </c:pt>
                <c:pt idx="161">
                  <c:v>-4</c:v>
                </c:pt>
                <c:pt idx="162">
                  <c:v>-2</c:v>
                </c:pt>
                <c:pt idx="163">
                  <c:v>7</c:v>
                </c:pt>
                <c:pt idx="164">
                  <c:v>8</c:v>
                </c:pt>
                <c:pt idx="165">
                  <c:v>15</c:v>
                </c:pt>
                <c:pt idx="166">
                  <c:v>11</c:v>
                </c:pt>
                <c:pt idx="167">
                  <c:v>6</c:v>
                </c:pt>
                <c:pt idx="168">
                  <c:v>9</c:v>
                </c:pt>
                <c:pt idx="169">
                  <c:v>0</c:v>
                </c:pt>
                <c:pt idx="170">
                  <c:v>-1</c:v>
                </c:pt>
                <c:pt idx="171">
                  <c:v>1</c:v>
                </c:pt>
                <c:pt idx="172">
                  <c:v>1</c:v>
                </c:pt>
                <c:pt idx="173">
                  <c:v>-5</c:v>
                </c:pt>
                <c:pt idx="174">
                  <c:v>-1</c:v>
                </c:pt>
                <c:pt idx="175">
                  <c:v>6</c:v>
                </c:pt>
                <c:pt idx="176">
                  <c:v>2</c:v>
                </c:pt>
                <c:pt idx="177">
                  <c:v>-3</c:v>
                </c:pt>
                <c:pt idx="178">
                  <c:v>-7</c:v>
                </c:pt>
                <c:pt idx="179">
                  <c:v>-15</c:v>
                </c:pt>
                <c:pt idx="180">
                  <c:v>-11</c:v>
                </c:pt>
                <c:pt idx="181">
                  <c:v>9</c:v>
                </c:pt>
                <c:pt idx="182">
                  <c:v>21</c:v>
                </c:pt>
                <c:pt idx="183">
                  <c:v>22</c:v>
                </c:pt>
                <c:pt idx="184">
                  <c:v>26</c:v>
                </c:pt>
                <c:pt idx="185">
                  <c:v>26</c:v>
                </c:pt>
                <c:pt idx="186">
                  <c:v>26</c:v>
                </c:pt>
                <c:pt idx="187">
                  <c:v>22</c:v>
                </c:pt>
                <c:pt idx="188">
                  <c:v>17</c:v>
                </c:pt>
                <c:pt idx="189">
                  <c:v>27</c:v>
                </c:pt>
                <c:pt idx="190">
                  <c:v>32</c:v>
                </c:pt>
                <c:pt idx="191">
                  <c:v>58</c:v>
                </c:pt>
                <c:pt idx="192">
                  <c:v>48</c:v>
                </c:pt>
                <c:pt idx="193">
                  <c:v>41</c:v>
                </c:pt>
                <c:pt idx="194">
                  <c:v>44</c:v>
                </c:pt>
                <c:pt idx="195">
                  <c:v>27</c:v>
                </c:pt>
                <c:pt idx="196">
                  <c:v>20</c:v>
                </c:pt>
                <c:pt idx="197">
                  <c:v>23</c:v>
                </c:pt>
                <c:pt idx="198">
                  <c:v>9</c:v>
                </c:pt>
                <c:pt idx="199">
                  <c:v>15</c:v>
                </c:pt>
                <c:pt idx="200">
                  <c:v>21</c:v>
                </c:pt>
                <c:pt idx="201">
                  <c:v>7</c:v>
                </c:pt>
                <c:pt idx="202">
                  <c:v>12</c:v>
                </c:pt>
                <c:pt idx="203">
                  <c:v>-15</c:v>
                </c:pt>
                <c:pt idx="204">
                  <c:v>-14</c:v>
                </c:pt>
                <c:pt idx="205">
                  <c:v>-25</c:v>
                </c:pt>
                <c:pt idx="206">
                  <c:v>-41</c:v>
                </c:pt>
                <c:pt idx="207">
                  <c:v>-1</c:v>
                </c:pt>
                <c:pt idx="208">
                  <c:v>1</c:v>
                </c:pt>
                <c:pt idx="209">
                  <c:v>15</c:v>
                </c:pt>
                <c:pt idx="210">
                  <c:v>8</c:v>
                </c:pt>
                <c:pt idx="211">
                  <c:v>2</c:v>
                </c:pt>
                <c:pt idx="212">
                  <c:v>6</c:v>
                </c:pt>
                <c:pt idx="213">
                  <c:v>15</c:v>
                </c:pt>
                <c:pt idx="214">
                  <c:v>9</c:v>
                </c:pt>
                <c:pt idx="215">
                  <c:v>22</c:v>
                </c:pt>
                <c:pt idx="216">
                  <c:v>18</c:v>
                </c:pt>
                <c:pt idx="217">
                  <c:v>20</c:v>
                </c:pt>
                <c:pt idx="218">
                  <c:v>15</c:v>
                </c:pt>
                <c:pt idx="219">
                  <c:v>-2</c:v>
                </c:pt>
                <c:pt idx="220">
                  <c:v>-10</c:v>
                </c:pt>
                <c:pt idx="221">
                  <c:v>-22</c:v>
                </c:pt>
                <c:pt idx="222">
                  <c:v>-1</c:v>
                </c:pt>
                <c:pt idx="223">
                  <c:v>-10</c:v>
                </c:pt>
                <c:pt idx="224">
                  <c:v>-7</c:v>
                </c:pt>
                <c:pt idx="225">
                  <c:v>-16</c:v>
                </c:pt>
                <c:pt idx="226">
                  <c:v>-4</c:v>
                </c:pt>
                <c:pt idx="227">
                  <c:v>-12</c:v>
                </c:pt>
                <c:pt idx="228">
                  <c:v>-16</c:v>
                </c:pt>
                <c:pt idx="229">
                  <c:v>-13</c:v>
                </c:pt>
                <c:pt idx="230">
                  <c:v>-6</c:v>
                </c:pt>
                <c:pt idx="231">
                  <c:v>-29</c:v>
                </c:pt>
                <c:pt idx="232">
                  <c:v>-24</c:v>
                </c:pt>
                <c:pt idx="233">
                  <c:v>-10</c:v>
                </c:pt>
                <c:pt idx="234">
                  <c:v>-25</c:v>
                </c:pt>
                <c:pt idx="235">
                  <c:v>-25</c:v>
                </c:pt>
                <c:pt idx="236">
                  <c:v>-33</c:v>
                </c:pt>
                <c:pt idx="237">
                  <c:v>-16</c:v>
                </c:pt>
                <c:pt idx="238">
                  <c:v>-36</c:v>
                </c:pt>
                <c:pt idx="239">
                  <c:v>-25</c:v>
                </c:pt>
                <c:pt idx="240">
                  <c:v>-19</c:v>
                </c:pt>
                <c:pt idx="241">
                  <c:v>-17</c:v>
                </c:pt>
                <c:pt idx="242">
                  <c:v>-21</c:v>
                </c:pt>
                <c:pt idx="243">
                  <c:v>-8</c:v>
                </c:pt>
                <c:pt idx="244">
                  <c:v>-15</c:v>
                </c:pt>
                <c:pt idx="245">
                  <c:v>-24</c:v>
                </c:pt>
                <c:pt idx="246">
                  <c:v>-18</c:v>
                </c:pt>
                <c:pt idx="247">
                  <c:v>-15</c:v>
                </c:pt>
                <c:pt idx="248">
                  <c:v>-1</c:v>
                </c:pt>
                <c:pt idx="249">
                  <c:v>-3</c:v>
                </c:pt>
                <c:pt idx="250">
                  <c:v>0</c:v>
                </c:pt>
                <c:pt idx="251">
                  <c:v>-16</c:v>
                </c:pt>
                <c:pt idx="252">
                  <c:v>-7</c:v>
                </c:pt>
                <c:pt idx="253">
                  <c:v>-5</c:v>
                </c:pt>
                <c:pt idx="254">
                  <c:v>-2</c:v>
                </c:pt>
                <c:pt idx="255">
                  <c:v>-5</c:v>
                </c:pt>
                <c:pt idx="256">
                  <c:v>7</c:v>
                </c:pt>
                <c:pt idx="257">
                  <c:v>3</c:v>
                </c:pt>
                <c:pt idx="258">
                  <c:v>5</c:v>
                </c:pt>
                <c:pt idx="259">
                  <c:v>8</c:v>
                </c:pt>
                <c:pt idx="260">
                  <c:v>0</c:v>
                </c:pt>
                <c:pt idx="261">
                  <c:v>-13</c:v>
                </c:pt>
                <c:pt idx="262">
                  <c:v>-21</c:v>
                </c:pt>
                <c:pt idx="263">
                  <c:v>-6</c:v>
                </c:pt>
                <c:pt idx="264">
                  <c:v>-21</c:v>
                </c:pt>
                <c:pt idx="265">
                  <c:v>-7</c:v>
                </c:pt>
                <c:pt idx="266">
                  <c:v>-16</c:v>
                </c:pt>
                <c:pt idx="267">
                  <c:v>-4</c:v>
                </c:pt>
                <c:pt idx="268">
                  <c:v>-9</c:v>
                </c:pt>
                <c:pt idx="269">
                  <c:v>-14</c:v>
                </c:pt>
                <c:pt idx="270">
                  <c:v>-16</c:v>
                </c:pt>
                <c:pt idx="271">
                  <c:v>4</c:v>
                </c:pt>
                <c:pt idx="272">
                  <c:v>12</c:v>
                </c:pt>
                <c:pt idx="273">
                  <c:v>-2</c:v>
                </c:pt>
                <c:pt idx="274">
                  <c:v>8</c:v>
                </c:pt>
                <c:pt idx="275">
                  <c:v>-3</c:v>
                </c:pt>
                <c:pt idx="276">
                  <c:v>10</c:v>
                </c:pt>
                <c:pt idx="277">
                  <c:v>-12</c:v>
                </c:pt>
                <c:pt idx="278">
                  <c:v>1</c:v>
                </c:pt>
                <c:pt idx="279">
                  <c:v>14</c:v>
                </c:pt>
                <c:pt idx="280">
                  <c:v>24</c:v>
                </c:pt>
                <c:pt idx="281">
                  <c:v>26</c:v>
                </c:pt>
                <c:pt idx="282">
                  <c:v>14</c:v>
                </c:pt>
                <c:pt idx="283">
                  <c:v>6</c:v>
                </c:pt>
                <c:pt idx="284">
                  <c:v>-6</c:v>
                </c:pt>
                <c:pt idx="285">
                  <c:v>15</c:v>
                </c:pt>
                <c:pt idx="286">
                  <c:v>5</c:v>
                </c:pt>
                <c:pt idx="287">
                  <c:v>14</c:v>
                </c:pt>
                <c:pt idx="288">
                  <c:v>13</c:v>
                </c:pt>
                <c:pt idx="289">
                  <c:v>12</c:v>
                </c:pt>
                <c:pt idx="290">
                  <c:v>14</c:v>
                </c:pt>
                <c:pt idx="291">
                  <c:v>-2</c:v>
                </c:pt>
                <c:pt idx="292">
                  <c:v>-4</c:v>
                </c:pt>
                <c:pt idx="293">
                  <c:v>-13</c:v>
                </c:pt>
                <c:pt idx="294">
                  <c:v>-12</c:v>
                </c:pt>
                <c:pt idx="295">
                  <c:v>-18</c:v>
                </c:pt>
                <c:pt idx="296">
                  <c:v>-11</c:v>
                </c:pt>
                <c:pt idx="297">
                  <c:v>-3</c:v>
                </c:pt>
                <c:pt idx="298">
                  <c:v>13</c:v>
                </c:pt>
                <c:pt idx="299">
                  <c:v>8</c:v>
                </c:pt>
                <c:pt idx="300">
                  <c:v>9</c:v>
                </c:pt>
                <c:pt idx="301">
                  <c:v>18</c:v>
                </c:pt>
                <c:pt idx="302">
                  <c:v>3</c:v>
                </c:pt>
                <c:pt idx="303">
                  <c:v>-8</c:v>
                </c:pt>
                <c:pt idx="304">
                  <c:v>-13</c:v>
                </c:pt>
                <c:pt idx="305">
                  <c:v>-5</c:v>
                </c:pt>
                <c:pt idx="306">
                  <c:v>0</c:v>
                </c:pt>
                <c:pt idx="307">
                  <c:v>-18</c:v>
                </c:pt>
                <c:pt idx="308">
                  <c:v>-19</c:v>
                </c:pt>
                <c:pt idx="309">
                  <c:v>-24</c:v>
                </c:pt>
                <c:pt idx="310">
                  <c:v>-28</c:v>
                </c:pt>
                <c:pt idx="311">
                  <c:v>-17</c:v>
                </c:pt>
                <c:pt idx="312">
                  <c:v>-13</c:v>
                </c:pt>
                <c:pt idx="313">
                  <c:v>-15</c:v>
                </c:pt>
                <c:pt idx="314">
                  <c:v>-3</c:v>
                </c:pt>
                <c:pt idx="315">
                  <c:v>3</c:v>
                </c:pt>
                <c:pt idx="316">
                  <c:v>3</c:v>
                </c:pt>
                <c:pt idx="317">
                  <c:v>1</c:v>
                </c:pt>
                <c:pt idx="318">
                  <c:v>7</c:v>
                </c:pt>
                <c:pt idx="319">
                  <c:v>24</c:v>
                </c:pt>
                <c:pt idx="320">
                  <c:v>24</c:v>
                </c:pt>
                <c:pt idx="321">
                  <c:v>18</c:v>
                </c:pt>
                <c:pt idx="322">
                  <c:v>-23</c:v>
                </c:pt>
                <c:pt idx="323">
                  <c:v>-27</c:v>
                </c:pt>
                <c:pt idx="324">
                  <c:v>-27</c:v>
                </c:pt>
                <c:pt idx="325">
                  <c:v>-22</c:v>
                </c:pt>
                <c:pt idx="326">
                  <c:v>-20</c:v>
                </c:pt>
                <c:pt idx="327">
                  <c:v>-10</c:v>
                </c:pt>
                <c:pt idx="328">
                  <c:v>-3</c:v>
                </c:pt>
                <c:pt idx="329">
                  <c:v>6</c:v>
                </c:pt>
                <c:pt idx="330">
                  <c:v>2</c:v>
                </c:pt>
                <c:pt idx="331">
                  <c:v>0</c:v>
                </c:pt>
                <c:pt idx="332">
                  <c:v>-12</c:v>
                </c:pt>
                <c:pt idx="333">
                  <c:v>-19</c:v>
                </c:pt>
                <c:pt idx="334">
                  <c:v>15</c:v>
                </c:pt>
                <c:pt idx="335">
                  <c:v>24</c:v>
                </c:pt>
                <c:pt idx="336">
                  <c:v>19</c:v>
                </c:pt>
                <c:pt idx="337">
                  <c:v>9</c:v>
                </c:pt>
                <c:pt idx="338">
                  <c:v>10</c:v>
                </c:pt>
                <c:pt idx="339">
                  <c:v>6</c:v>
                </c:pt>
                <c:pt idx="340">
                  <c:v>5</c:v>
                </c:pt>
                <c:pt idx="341">
                  <c:v>-6</c:v>
                </c:pt>
                <c:pt idx="342">
                  <c:v>0</c:v>
                </c:pt>
                <c:pt idx="343">
                  <c:v>-1</c:v>
                </c:pt>
                <c:pt idx="344">
                  <c:v>8</c:v>
                </c:pt>
                <c:pt idx="345">
                  <c:v>14</c:v>
                </c:pt>
                <c:pt idx="346">
                  <c:v>33</c:v>
                </c:pt>
                <c:pt idx="347">
                  <c:v>23</c:v>
                </c:pt>
                <c:pt idx="348">
                  <c:v>11</c:v>
                </c:pt>
                <c:pt idx="349">
                  <c:v>18</c:v>
                </c:pt>
                <c:pt idx="350">
                  <c:v>11</c:v>
                </c:pt>
                <c:pt idx="351">
                  <c:v>3</c:v>
                </c:pt>
                <c:pt idx="352">
                  <c:v>-3</c:v>
                </c:pt>
                <c:pt idx="353">
                  <c:v>1</c:v>
                </c:pt>
                <c:pt idx="354">
                  <c:v>2</c:v>
                </c:pt>
                <c:pt idx="355">
                  <c:v>-3</c:v>
                </c:pt>
                <c:pt idx="356">
                  <c:v>-2</c:v>
                </c:pt>
                <c:pt idx="357">
                  <c:v>-1</c:v>
                </c:pt>
                <c:pt idx="358">
                  <c:v>-20</c:v>
                </c:pt>
                <c:pt idx="359">
                  <c:v>-26</c:v>
                </c:pt>
                <c:pt idx="360">
                  <c:v>-21</c:v>
                </c:pt>
                <c:pt idx="361">
                  <c:v>-23</c:v>
                </c:pt>
                <c:pt idx="362">
                  <c:v>-15</c:v>
                </c:pt>
                <c:pt idx="363">
                  <c:v>-13</c:v>
                </c:pt>
                <c:pt idx="364">
                  <c:v>-9</c:v>
                </c:pt>
                <c:pt idx="365">
                  <c:v>-1</c:v>
                </c:pt>
                <c:pt idx="366">
                  <c:v>-2</c:v>
                </c:pt>
                <c:pt idx="367">
                  <c:v>-4</c:v>
                </c:pt>
                <c:pt idx="368">
                  <c:v>6</c:v>
                </c:pt>
                <c:pt idx="369">
                  <c:v>-1</c:v>
                </c:pt>
                <c:pt idx="370">
                  <c:v>22</c:v>
                </c:pt>
                <c:pt idx="371">
                  <c:v>64</c:v>
                </c:pt>
                <c:pt idx="372">
                  <c:v>69</c:v>
                </c:pt>
                <c:pt idx="373">
                  <c:v>68</c:v>
                </c:pt>
                <c:pt idx="374">
                  <c:v>63</c:v>
                </c:pt>
                <c:pt idx="375">
                  <c:v>56</c:v>
                </c:pt>
                <c:pt idx="376">
                  <c:v>52</c:v>
                </c:pt>
                <c:pt idx="377">
                  <c:v>42</c:v>
                </c:pt>
                <c:pt idx="378">
                  <c:v>42</c:v>
                </c:pt>
                <c:pt idx="379">
                  <c:v>48</c:v>
                </c:pt>
                <c:pt idx="380">
                  <c:v>31</c:v>
                </c:pt>
                <c:pt idx="381">
                  <c:v>39</c:v>
                </c:pt>
                <c:pt idx="382">
                  <c:v>36</c:v>
                </c:pt>
                <c:pt idx="383">
                  <c:v>-13</c:v>
                </c:pt>
                <c:pt idx="384">
                  <c:v>-7</c:v>
                </c:pt>
                <c:pt idx="385">
                  <c:v>-4</c:v>
                </c:pt>
                <c:pt idx="386">
                  <c:v>-15</c:v>
                </c:pt>
                <c:pt idx="387">
                  <c:v>-8</c:v>
                </c:pt>
                <c:pt idx="388">
                  <c:v>-2</c:v>
                </c:pt>
                <c:pt idx="389">
                  <c:v>0</c:v>
                </c:pt>
                <c:pt idx="390">
                  <c:v>-2</c:v>
                </c:pt>
                <c:pt idx="391">
                  <c:v>-4</c:v>
                </c:pt>
                <c:pt idx="392">
                  <c:v>2</c:v>
                </c:pt>
                <c:pt idx="393">
                  <c:v>1</c:v>
                </c:pt>
                <c:pt idx="394">
                  <c:v>-26</c:v>
                </c:pt>
                <c:pt idx="395">
                  <c:v>-21</c:v>
                </c:pt>
                <c:pt idx="396">
                  <c:v>-35</c:v>
                </c:pt>
                <c:pt idx="397">
                  <c:v>-32</c:v>
                </c:pt>
                <c:pt idx="398">
                  <c:v>-20</c:v>
                </c:pt>
                <c:pt idx="399">
                  <c:v>-17</c:v>
                </c:pt>
                <c:pt idx="400">
                  <c:v>-21</c:v>
                </c:pt>
                <c:pt idx="401">
                  <c:v>-17</c:v>
                </c:pt>
                <c:pt idx="402">
                  <c:v>-15</c:v>
                </c:pt>
                <c:pt idx="403">
                  <c:v>-21</c:v>
                </c:pt>
                <c:pt idx="404">
                  <c:v>-24</c:v>
                </c:pt>
                <c:pt idx="405">
                  <c:v>-23</c:v>
                </c:pt>
                <c:pt idx="406">
                  <c:v>-9</c:v>
                </c:pt>
                <c:pt idx="407">
                  <c:v>0</c:v>
                </c:pt>
                <c:pt idx="408">
                  <c:v>7</c:v>
                </c:pt>
                <c:pt idx="409">
                  <c:v>11</c:v>
                </c:pt>
                <c:pt idx="410">
                  <c:v>-6</c:v>
                </c:pt>
                <c:pt idx="411">
                  <c:v>16</c:v>
                </c:pt>
                <c:pt idx="412">
                  <c:v>18</c:v>
                </c:pt>
                <c:pt idx="413">
                  <c:v>23</c:v>
                </c:pt>
                <c:pt idx="414">
                  <c:v>5</c:v>
                </c:pt>
                <c:pt idx="415">
                  <c:v>12</c:v>
                </c:pt>
                <c:pt idx="416">
                  <c:v>23</c:v>
                </c:pt>
                <c:pt idx="417">
                  <c:v>17</c:v>
                </c:pt>
                <c:pt idx="418">
                  <c:v>-5</c:v>
                </c:pt>
                <c:pt idx="419">
                  <c:v>-31</c:v>
                </c:pt>
              </c:numCache>
            </c:numRef>
          </c:val>
          <c:smooth val="0"/>
          <c:extLst>
            <c:ext xmlns:c16="http://schemas.microsoft.com/office/drawing/2014/chart" uri="{C3380CC4-5D6E-409C-BE32-E72D297353CC}">
              <c16:uniqueId val="{00000000-B4A8-4FCF-93E5-FB1123E3AB83}"/>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'Economic Expectations'!$C$1</c:f>
              <c:strCache>
                <c:ptCount val="1"/>
                <c:pt idx="0">
                  <c:v>Expect Economy to Improve - 3mma</c:v>
                </c:pt>
              </c:strCache>
            </c:strRef>
          </c:tx>
          <c:spPr>
            <a:ln w="19050" cap="rnd">
              <a:solidFill>
                <a:schemeClr val="bg1"/>
              </a:solidFill>
              <a:round/>
            </a:ln>
            <a:effectLst/>
          </c:spPr>
          <c:marker>
            <c:symbol val="none"/>
          </c:marker>
          <c:cat>
            <c:numRef>
              <c:f>'Economic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'Economic Expectations'!$C$2:$C$2999</c:f>
              <c:numCache>
                <c:formatCode>0.000</c:formatCode>
                <c:ptCount val="2998"/>
                <c:pt idx="2">
                  <c:v>14.333333333333334</c:v>
                </c:pt>
                <c:pt idx="3">
                  <c:v>15.666666666666666</c:v>
                </c:pt>
                <c:pt idx="4">
                  <c:v>15.666666666666666</c:v>
                </c:pt>
                <c:pt idx="5">
                  <c:v>15.333333333333334</c:v>
                </c:pt>
                <c:pt idx="6">
                  <c:v>13</c:v>
                </c:pt>
                <c:pt idx="7">
                  <c:v>12</c:v>
                </c:pt>
                <c:pt idx="8">
                  <c:v>8.3333333333333339</c:v>
                </c:pt>
                <c:pt idx="9">
                  <c:v>7.666666666666667</c:v>
                </c:pt>
                <c:pt idx="10">
                  <c:v>6</c:v>
                </c:pt>
                <c:pt idx="11">
                  <c:v>5.666666666666667</c:v>
                </c:pt>
                <c:pt idx="12">
                  <c:v>6</c:v>
                </c:pt>
                <c:pt idx="13">
                  <c:v>8.3333333333333339</c:v>
                </c:pt>
                <c:pt idx="14">
                  <c:v>10</c:v>
                </c:pt>
                <c:pt idx="15">
                  <c:v>9.3333333333333339</c:v>
                </c:pt>
                <c:pt idx="16">
                  <c:v>5.666666666666667</c:v>
                </c:pt>
                <c:pt idx="17">
                  <c:v>5.333333333333333</c:v>
                </c:pt>
                <c:pt idx="18">
                  <c:v>6.666666666666667</c:v>
                </c:pt>
                <c:pt idx="19">
                  <c:v>11.666666666666666</c:v>
                </c:pt>
                <c:pt idx="20">
                  <c:v>11.666666666666666</c:v>
                </c:pt>
                <c:pt idx="21">
                  <c:v>11.333333333333334</c:v>
                </c:pt>
                <c:pt idx="22">
                  <c:v>6.333333333333333</c:v>
                </c:pt>
                <c:pt idx="23">
                  <c:v>2</c:v>
                </c:pt>
                <c:pt idx="24">
                  <c:v>-0.66666666666666663</c:v>
                </c:pt>
                <c:pt idx="25">
                  <c:v>-1</c:v>
                </c:pt>
                <c:pt idx="26">
                  <c:v>2.3333333333333335</c:v>
                </c:pt>
                <c:pt idx="27">
                  <c:v>3.6666666666666665</c:v>
                </c:pt>
                <c:pt idx="28">
                  <c:v>3.6666666666666665</c:v>
                </c:pt>
                <c:pt idx="29">
                  <c:v>3</c:v>
                </c:pt>
                <c:pt idx="30">
                  <c:v>1.6666666666666667</c:v>
                </c:pt>
                <c:pt idx="31">
                  <c:v>3.3333333333333335</c:v>
                </c:pt>
                <c:pt idx="32">
                  <c:v>2.6666666666666665</c:v>
                </c:pt>
                <c:pt idx="33">
                  <c:v>5.333333333333333</c:v>
                </c:pt>
                <c:pt idx="34">
                  <c:v>6.333333333333333</c:v>
                </c:pt>
                <c:pt idx="35">
                  <c:v>7</c:v>
                </c:pt>
                <c:pt idx="36">
                  <c:v>5.333333333333333</c:v>
                </c:pt>
                <c:pt idx="37">
                  <c:v>4.333333333333333</c:v>
                </c:pt>
                <c:pt idx="38">
                  <c:v>3</c:v>
                </c:pt>
                <c:pt idx="39">
                  <c:v>-0.33333333333333331</c:v>
                </c:pt>
                <c:pt idx="40">
                  <c:v>-4</c:v>
                </c:pt>
                <c:pt idx="41">
                  <c:v>-3.6666666666666665</c:v>
                </c:pt>
                <c:pt idx="42">
                  <c:v>-2</c:v>
                </c:pt>
                <c:pt idx="43">
                  <c:v>2.6666666666666665</c:v>
                </c:pt>
                <c:pt idx="44">
                  <c:v>6.666666666666667</c:v>
                </c:pt>
                <c:pt idx="45">
                  <c:v>11</c:v>
                </c:pt>
                <c:pt idx="46">
                  <c:v>9</c:v>
                </c:pt>
                <c:pt idx="47">
                  <c:v>7</c:v>
                </c:pt>
                <c:pt idx="48">
                  <c:v>4</c:v>
                </c:pt>
                <c:pt idx="49">
                  <c:v>4.333333333333333</c:v>
                </c:pt>
                <c:pt idx="50">
                  <c:v>3.6666666666666665</c:v>
                </c:pt>
                <c:pt idx="51">
                  <c:v>4</c:v>
                </c:pt>
                <c:pt idx="52">
                  <c:v>3.3333333333333335</c:v>
                </c:pt>
                <c:pt idx="53">
                  <c:v>2.3333333333333335</c:v>
                </c:pt>
                <c:pt idx="54">
                  <c:v>1</c:v>
                </c:pt>
                <c:pt idx="55">
                  <c:v>-4.333333333333333</c:v>
                </c:pt>
                <c:pt idx="56">
                  <c:v>-10.333333333333334</c:v>
                </c:pt>
                <c:pt idx="57">
                  <c:v>-19</c:v>
                </c:pt>
                <c:pt idx="58">
                  <c:v>-20.666666666666668</c:v>
                </c:pt>
                <c:pt idx="59">
                  <c:v>-18</c:v>
                </c:pt>
                <c:pt idx="60">
                  <c:v>-10.666666666666666</c:v>
                </c:pt>
                <c:pt idx="61">
                  <c:v>3.3333333333333335</c:v>
                </c:pt>
                <c:pt idx="62">
                  <c:v>18.666666666666668</c:v>
                </c:pt>
                <c:pt idx="63">
                  <c:v>33</c:v>
                </c:pt>
                <c:pt idx="64">
                  <c:v>38</c:v>
                </c:pt>
                <c:pt idx="65">
                  <c:v>38</c:v>
                </c:pt>
                <c:pt idx="66">
                  <c:v>37.333333333333336</c:v>
                </c:pt>
                <c:pt idx="67">
                  <c:v>36.333333333333336</c:v>
                </c:pt>
                <c:pt idx="68">
                  <c:v>34</c:v>
                </c:pt>
                <c:pt idx="69">
                  <c:v>31</c:v>
                </c:pt>
                <c:pt idx="70">
                  <c:v>26</c:v>
                </c:pt>
                <c:pt idx="71">
                  <c:v>22</c:v>
                </c:pt>
                <c:pt idx="72">
                  <c:v>21.333333333333332</c:v>
                </c:pt>
                <c:pt idx="73">
                  <c:v>24.333333333333332</c:v>
                </c:pt>
                <c:pt idx="74">
                  <c:v>31</c:v>
                </c:pt>
                <c:pt idx="75">
                  <c:v>34.666666666666664</c:v>
                </c:pt>
                <c:pt idx="76">
                  <c:v>37</c:v>
                </c:pt>
                <c:pt idx="77">
                  <c:v>34.666666666666664</c:v>
                </c:pt>
                <c:pt idx="78">
                  <c:v>29.666666666666668</c:v>
                </c:pt>
                <c:pt idx="79">
                  <c:v>25</c:v>
                </c:pt>
                <c:pt idx="80">
                  <c:v>20.666666666666668</c:v>
                </c:pt>
                <c:pt idx="81">
                  <c:v>18.666666666666668</c:v>
                </c:pt>
                <c:pt idx="82">
                  <c:v>17.666666666666668</c:v>
                </c:pt>
                <c:pt idx="83">
                  <c:v>19</c:v>
                </c:pt>
                <c:pt idx="84">
                  <c:v>20.666666666666668</c:v>
                </c:pt>
                <c:pt idx="85">
                  <c:v>17.333333333333332</c:v>
                </c:pt>
                <c:pt idx="86">
                  <c:v>8.3333333333333339</c:v>
                </c:pt>
                <c:pt idx="87">
                  <c:v>-1.3333333333333333</c:v>
                </c:pt>
                <c:pt idx="88">
                  <c:v>-11</c:v>
                </c:pt>
                <c:pt idx="89">
                  <c:v>-17</c:v>
                </c:pt>
                <c:pt idx="90">
                  <c:v>-19.666666666666668</c:v>
                </c:pt>
                <c:pt idx="91">
                  <c:v>-21</c:v>
                </c:pt>
                <c:pt idx="92">
                  <c:v>-19.666666666666668</c:v>
                </c:pt>
                <c:pt idx="93">
                  <c:v>-19</c:v>
                </c:pt>
                <c:pt idx="94">
                  <c:v>-13.666666666666666</c:v>
                </c:pt>
                <c:pt idx="95">
                  <c:v>-8.6666666666666661</c:v>
                </c:pt>
                <c:pt idx="96">
                  <c:v>-2.3333333333333335</c:v>
                </c:pt>
                <c:pt idx="97">
                  <c:v>2</c:v>
                </c:pt>
                <c:pt idx="98">
                  <c:v>4</c:v>
                </c:pt>
                <c:pt idx="99">
                  <c:v>1</c:v>
                </c:pt>
                <c:pt idx="100">
                  <c:v>-1.6666666666666667</c:v>
                </c:pt>
                <c:pt idx="101">
                  <c:v>-3</c:v>
                </c:pt>
                <c:pt idx="102">
                  <c:v>-3.6666666666666665</c:v>
                </c:pt>
                <c:pt idx="103">
                  <c:v>-2.6666666666666665</c:v>
                </c:pt>
                <c:pt idx="104">
                  <c:v>-3</c:v>
                </c:pt>
                <c:pt idx="105">
                  <c:v>-1</c:v>
                </c:pt>
                <c:pt idx="106">
                  <c:v>2.6666666666666665</c:v>
                </c:pt>
                <c:pt idx="107">
                  <c:v>8</c:v>
                </c:pt>
                <c:pt idx="108">
                  <c:v>12</c:v>
                </c:pt>
                <c:pt idx="109">
                  <c:v>9.3333333333333339</c:v>
                </c:pt>
                <c:pt idx="110">
                  <c:v>6.333333333333333</c:v>
                </c:pt>
                <c:pt idx="111">
                  <c:v>3</c:v>
                </c:pt>
                <c:pt idx="112">
                  <c:v>2</c:v>
                </c:pt>
                <c:pt idx="113">
                  <c:v>-0.33333333333333331</c:v>
                </c:pt>
                <c:pt idx="114">
                  <c:v>-0.33333333333333331</c:v>
                </c:pt>
                <c:pt idx="115">
                  <c:v>1.6666666666666667</c:v>
                </c:pt>
                <c:pt idx="116">
                  <c:v>4.666666666666667</c:v>
                </c:pt>
                <c:pt idx="117">
                  <c:v>7.333333333333333</c:v>
                </c:pt>
                <c:pt idx="118">
                  <c:v>9</c:v>
                </c:pt>
                <c:pt idx="119">
                  <c:v>8</c:v>
                </c:pt>
                <c:pt idx="120">
                  <c:v>4.666666666666667</c:v>
                </c:pt>
                <c:pt idx="121">
                  <c:v>0.66666666666666663</c:v>
                </c:pt>
                <c:pt idx="122">
                  <c:v>-0.66666666666666663</c:v>
                </c:pt>
                <c:pt idx="123">
                  <c:v>-1</c:v>
                </c:pt>
                <c:pt idx="124">
                  <c:v>-2</c:v>
                </c:pt>
                <c:pt idx="125">
                  <c:v>-1</c:v>
                </c:pt>
                <c:pt idx="126">
                  <c:v>-0.66666666666666663</c:v>
                </c:pt>
                <c:pt idx="127">
                  <c:v>1.3333333333333333</c:v>
                </c:pt>
                <c:pt idx="128">
                  <c:v>-1</c:v>
                </c:pt>
                <c:pt idx="129">
                  <c:v>-1</c:v>
                </c:pt>
                <c:pt idx="130">
                  <c:v>-4</c:v>
                </c:pt>
                <c:pt idx="131">
                  <c:v>-4</c:v>
                </c:pt>
                <c:pt idx="132">
                  <c:v>-4</c:v>
                </c:pt>
                <c:pt idx="133">
                  <c:v>-1.6666666666666667</c:v>
                </c:pt>
                <c:pt idx="134">
                  <c:v>-0.33333333333333331</c:v>
                </c:pt>
                <c:pt idx="135">
                  <c:v>-2.3333333333333335</c:v>
                </c:pt>
                <c:pt idx="136">
                  <c:v>-1.6666666666666667</c:v>
                </c:pt>
                <c:pt idx="137">
                  <c:v>-0.66666666666666663</c:v>
                </c:pt>
                <c:pt idx="138">
                  <c:v>3</c:v>
                </c:pt>
                <c:pt idx="139">
                  <c:v>5</c:v>
                </c:pt>
                <c:pt idx="140">
                  <c:v>6.333333333333333</c:v>
                </c:pt>
                <c:pt idx="141">
                  <c:v>7.666666666666667</c:v>
                </c:pt>
                <c:pt idx="142">
                  <c:v>8</c:v>
                </c:pt>
                <c:pt idx="143">
                  <c:v>7</c:v>
                </c:pt>
                <c:pt idx="144">
                  <c:v>3.6666666666666665</c:v>
                </c:pt>
                <c:pt idx="145">
                  <c:v>0.66666666666666663</c:v>
                </c:pt>
                <c:pt idx="146">
                  <c:v>-2</c:v>
                </c:pt>
                <c:pt idx="147">
                  <c:v>-1.6666666666666667</c:v>
                </c:pt>
                <c:pt idx="148">
                  <c:v>-1</c:v>
                </c:pt>
                <c:pt idx="149">
                  <c:v>-1.6666666666666667</c:v>
                </c:pt>
                <c:pt idx="150">
                  <c:v>-2.3333333333333335</c:v>
                </c:pt>
                <c:pt idx="151">
                  <c:v>-6.333333333333333</c:v>
                </c:pt>
                <c:pt idx="152">
                  <c:v>-8.6666666666666661</c:v>
                </c:pt>
                <c:pt idx="153">
                  <c:v>-13.666666666666666</c:v>
                </c:pt>
                <c:pt idx="154">
                  <c:v>-13</c:v>
                </c:pt>
                <c:pt idx="155">
                  <c:v>-11.333333333333334</c:v>
                </c:pt>
                <c:pt idx="156">
                  <c:v>-8.3333333333333339</c:v>
                </c:pt>
                <c:pt idx="157">
                  <c:v>-8.3333333333333339</c:v>
                </c:pt>
                <c:pt idx="158">
                  <c:v>-9.3333333333333339</c:v>
                </c:pt>
                <c:pt idx="159">
                  <c:v>-10.666666666666666</c:v>
                </c:pt>
                <c:pt idx="160">
                  <c:v>-11.333333333333334</c:v>
                </c:pt>
                <c:pt idx="161">
                  <c:v>-11</c:v>
                </c:pt>
                <c:pt idx="162">
                  <c:v>-8.3333333333333339</c:v>
                </c:pt>
                <c:pt idx="163">
                  <c:v>-6</c:v>
                </c:pt>
                <c:pt idx="164">
                  <c:v>-4.333333333333333</c:v>
                </c:pt>
                <c:pt idx="165">
                  <c:v>-3.6666666666666665</c:v>
                </c:pt>
                <c:pt idx="166">
                  <c:v>-1.6666666666666667</c:v>
                </c:pt>
                <c:pt idx="167">
                  <c:v>-0.66666666666666663</c:v>
                </c:pt>
                <c:pt idx="168">
                  <c:v>0.33333333333333331</c:v>
                </c:pt>
                <c:pt idx="169">
                  <c:v>-3.3333333333333335</c:v>
                </c:pt>
                <c:pt idx="170">
                  <c:v>-6.666666666666667</c:v>
                </c:pt>
                <c:pt idx="171">
                  <c:v>-10.666666666666666</c:v>
                </c:pt>
                <c:pt idx="172">
                  <c:v>-11</c:v>
                </c:pt>
                <c:pt idx="173">
                  <c:v>-12</c:v>
                </c:pt>
                <c:pt idx="174">
                  <c:v>-10</c:v>
                </c:pt>
                <c:pt idx="175">
                  <c:v>-6</c:v>
                </c:pt>
                <c:pt idx="176">
                  <c:v>-2</c:v>
                </c:pt>
                <c:pt idx="177">
                  <c:v>-2</c:v>
                </c:pt>
                <c:pt idx="178">
                  <c:v>-4.333333333333333</c:v>
                </c:pt>
                <c:pt idx="179">
                  <c:v>-9</c:v>
                </c:pt>
                <c:pt idx="180">
                  <c:v>-10.666666666666666</c:v>
                </c:pt>
                <c:pt idx="181">
                  <c:v>-9</c:v>
                </c:pt>
                <c:pt idx="182">
                  <c:v>-0.33333333333333331</c:v>
                </c:pt>
                <c:pt idx="183">
                  <c:v>6.666666666666667</c:v>
                </c:pt>
                <c:pt idx="184">
                  <c:v>12</c:v>
                </c:pt>
                <c:pt idx="185">
                  <c:v>12.666666666666666</c:v>
                </c:pt>
                <c:pt idx="186">
                  <c:v>16</c:v>
                </c:pt>
                <c:pt idx="187">
                  <c:v>18.666666666666668</c:v>
                </c:pt>
                <c:pt idx="188">
                  <c:v>19.666666666666668</c:v>
                </c:pt>
                <c:pt idx="189">
                  <c:v>20</c:v>
                </c:pt>
                <c:pt idx="190">
                  <c:v>21</c:v>
                </c:pt>
                <c:pt idx="191">
                  <c:v>30</c:v>
                </c:pt>
                <c:pt idx="192">
                  <c:v>35.333333333333336</c:v>
                </c:pt>
                <c:pt idx="193">
                  <c:v>40</c:v>
                </c:pt>
                <c:pt idx="194">
                  <c:v>44</c:v>
                </c:pt>
                <c:pt idx="195">
                  <c:v>44</c:v>
                </c:pt>
                <c:pt idx="196">
                  <c:v>42.333333333333336</c:v>
                </c:pt>
                <c:pt idx="197">
                  <c:v>36</c:v>
                </c:pt>
                <c:pt idx="198">
                  <c:v>33.333333333333336</c:v>
                </c:pt>
                <c:pt idx="199">
                  <c:v>34.333333333333336</c:v>
                </c:pt>
                <c:pt idx="200">
                  <c:v>34.666666666666664</c:v>
                </c:pt>
                <c:pt idx="201">
                  <c:v>34.333333333333336</c:v>
                </c:pt>
                <c:pt idx="202">
                  <c:v>34.333333333333336</c:v>
                </c:pt>
                <c:pt idx="203">
                  <c:v>31.333333333333332</c:v>
                </c:pt>
                <c:pt idx="204">
                  <c:v>29.666666666666668</c:v>
                </c:pt>
                <c:pt idx="205">
                  <c:v>22</c:v>
                </c:pt>
                <c:pt idx="206">
                  <c:v>17.333333333333332</c:v>
                </c:pt>
                <c:pt idx="207">
                  <c:v>21.666666666666668</c:v>
                </c:pt>
                <c:pt idx="208">
                  <c:v>28.666666666666668</c:v>
                </c:pt>
                <c:pt idx="209">
                  <c:v>41</c:v>
                </c:pt>
                <c:pt idx="210">
                  <c:v>41.333333333333336</c:v>
                </c:pt>
                <c:pt idx="211">
                  <c:v>42.666666666666664</c:v>
                </c:pt>
                <c:pt idx="212">
                  <c:v>40</c:v>
                </c:pt>
                <c:pt idx="213">
                  <c:v>42</c:v>
                </c:pt>
                <c:pt idx="214">
                  <c:v>44.333333333333336</c:v>
                </c:pt>
                <c:pt idx="215">
                  <c:v>46.666666666666664</c:v>
                </c:pt>
                <c:pt idx="216">
                  <c:v>46</c:v>
                </c:pt>
                <c:pt idx="217">
                  <c:v>42</c:v>
                </c:pt>
                <c:pt idx="218">
                  <c:v>35</c:v>
                </c:pt>
                <c:pt idx="219">
                  <c:v>32.666666666666664</c:v>
                </c:pt>
                <c:pt idx="220">
                  <c:v>29.666666666666668</c:v>
                </c:pt>
                <c:pt idx="221">
                  <c:v>29.666666666666668</c:v>
                </c:pt>
                <c:pt idx="222">
                  <c:v>30.333333333333332</c:v>
                </c:pt>
                <c:pt idx="223">
                  <c:v>31.666666666666668</c:v>
                </c:pt>
                <c:pt idx="224">
                  <c:v>34</c:v>
                </c:pt>
                <c:pt idx="225">
                  <c:v>31</c:v>
                </c:pt>
                <c:pt idx="226">
                  <c:v>35.333333333333336</c:v>
                </c:pt>
                <c:pt idx="227">
                  <c:v>36</c:v>
                </c:pt>
                <c:pt idx="228">
                  <c:v>35.333333333333336</c:v>
                </c:pt>
                <c:pt idx="229">
                  <c:v>28.333333333333332</c:v>
                </c:pt>
                <c:pt idx="230">
                  <c:v>23.333333333333332</c:v>
                </c:pt>
                <c:pt idx="231">
                  <c:v>16.666666666666668</c:v>
                </c:pt>
                <c:pt idx="232">
                  <c:v>10</c:v>
                </c:pt>
                <c:pt idx="233">
                  <c:v>8.6666666666666661</c:v>
                </c:pt>
                <c:pt idx="234">
                  <c:v>10.666666666666666</c:v>
                </c:pt>
                <c:pt idx="235">
                  <c:v>11.666666666666666</c:v>
                </c:pt>
                <c:pt idx="236">
                  <c:v>6.333333333333333</c:v>
                </c:pt>
                <c:pt idx="237">
                  <c:v>6.333333333333333</c:v>
                </c:pt>
                <c:pt idx="238">
                  <c:v>7</c:v>
                </c:pt>
                <c:pt idx="239">
                  <c:v>10.333333333333334</c:v>
                </c:pt>
                <c:pt idx="240">
                  <c:v>8.6666666666666661</c:v>
                </c:pt>
                <c:pt idx="241">
                  <c:v>8</c:v>
                </c:pt>
                <c:pt idx="242">
                  <c:v>4.333333333333333</c:v>
                </c:pt>
                <c:pt idx="243">
                  <c:v>1.3333333333333333</c:v>
                </c:pt>
                <c:pt idx="244">
                  <c:v>-4.666666666666667</c:v>
                </c:pt>
                <c:pt idx="245">
                  <c:v>-7</c:v>
                </c:pt>
                <c:pt idx="246">
                  <c:v>-8.3333333333333339</c:v>
                </c:pt>
                <c:pt idx="247">
                  <c:v>-7.333333333333333</c:v>
                </c:pt>
                <c:pt idx="248">
                  <c:v>-5</c:v>
                </c:pt>
                <c:pt idx="249">
                  <c:v>0</c:v>
                </c:pt>
                <c:pt idx="250">
                  <c:v>5.666666666666667</c:v>
                </c:pt>
                <c:pt idx="251">
                  <c:v>4</c:v>
                </c:pt>
                <c:pt idx="252">
                  <c:v>1</c:v>
                </c:pt>
                <c:pt idx="253">
                  <c:v>-1.3333333333333333</c:v>
                </c:pt>
                <c:pt idx="254">
                  <c:v>-0.33333333333333331</c:v>
                </c:pt>
                <c:pt idx="255">
                  <c:v>-2.6666666666666665</c:v>
                </c:pt>
                <c:pt idx="256">
                  <c:v>-4.666666666666667</c:v>
                </c:pt>
                <c:pt idx="257">
                  <c:v>-5.333333333333333</c:v>
                </c:pt>
                <c:pt idx="258">
                  <c:v>-3.3333333333333335</c:v>
                </c:pt>
                <c:pt idx="259">
                  <c:v>-2</c:v>
                </c:pt>
                <c:pt idx="260">
                  <c:v>-0.66666666666666663</c:v>
                </c:pt>
                <c:pt idx="261">
                  <c:v>-1.6666666666666667</c:v>
                </c:pt>
                <c:pt idx="262">
                  <c:v>-5.666666666666667</c:v>
                </c:pt>
                <c:pt idx="263">
                  <c:v>-9.3333333333333339</c:v>
                </c:pt>
                <c:pt idx="264">
                  <c:v>-15</c:v>
                </c:pt>
                <c:pt idx="265">
                  <c:v>-12.666666666666666</c:v>
                </c:pt>
                <c:pt idx="266">
                  <c:v>-15</c:v>
                </c:pt>
                <c:pt idx="267">
                  <c:v>-11.666666666666666</c:v>
                </c:pt>
                <c:pt idx="268">
                  <c:v>-14.333333333333334</c:v>
                </c:pt>
                <c:pt idx="269">
                  <c:v>-14.333333333333334</c:v>
                </c:pt>
                <c:pt idx="270">
                  <c:v>-16.333333333333332</c:v>
                </c:pt>
                <c:pt idx="271">
                  <c:v>-10.666666666666666</c:v>
                </c:pt>
                <c:pt idx="272">
                  <c:v>-0.66666666666666663</c:v>
                </c:pt>
                <c:pt idx="273">
                  <c:v>3</c:v>
                </c:pt>
                <c:pt idx="274">
                  <c:v>0.33333333333333331</c:v>
                </c:pt>
                <c:pt idx="275">
                  <c:v>-8.3333333333333339</c:v>
                </c:pt>
                <c:pt idx="276">
                  <c:v>-10</c:v>
                </c:pt>
                <c:pt idx="277">
                  <c:v>-14.333333333333334</c:v>
                </c:pt>
                <c:pt idx="278">
                  <c:v>-15.333333333333334</c:v>
                </c:pt>
                <c:pt idx="279">
                  <c:v>-10.666666666666666</c:v>
                </c:pt>
                <c:pt idx="280">
                  <c:v>-1.3333333333333333</c:v>
                </c:pt>
                <c:pt idx="281">
                  <c:v>7</c:v>
                </c:pt>
                <c:pt idx="282">
                  <c:v>5</c:v>
                </c:pt>
                <c:pt idx="283">
                  <c:v>4.666666666666667</c:v>
                </c:pt>
                <c:pt idx="284">
                  <c:v>4</c:v>
                </c:pt>
                <c:pt idx="285">
                  <c:v>8</c:v>
                </c:pt>
                <c:pt idx="286">
                  <c:v>5</c:v>
                </c:pt>
                <c:pt idx="287">
                  <c:v>3</c:v>
                </c:pt>
                <c:pt idx="288">
                  <c:v>0.66666666666666663</c:v>
                </c:pt>
                <c:pt idx="289">
                  <c:v>-1.3333333333333333</c:v>
                </c:pt>
                <c:pt idx="290">
                  <c:v>-2.3333333333333335</c:v>
                </c:pt>
                <c:pt idx="291">
                  <c:v>-2.6666666666666665</c:v>
                </c:pt>
                <c:pt idx="292">
                  <c:v>1.3333333333333333</c:v>
                </c:pt>
                <c:pt idx="293">
                  <c:v>0.66666666666666663</c:v>
                </c:pt>
                <c:pt idx="294">
                  <c:v>-4.666666666666667</c:v>
                </c:pt>
                <c:pt idx="295">
                  <c:v>-9.6666666666666661</c:v>
                </c:pt>
                <c:pt idx="296">
                  <c:v>-9.6666666666666661</c:v>
                </c:pt>
                <c:pt idx="297">
                  <c:v>-2.6666666666666665</c:v>
                </c:pt>
                <c:pt idx="298">
                  <c:v>4.666666666666667</c:v>
                </c:pt>
                <c:pt idx="299">
                  <c:v>9</c:v>
                </c:pt>
                <c:pt idx="300">
                  <c:v>10.666666666666666</c:v>
                </c:pt>
                <c:pt idx="301">
                  <c:v>10.333333333333334</c:v>
                </c:pt>
                <c:pt idx="302">
                  <c:v>7.666666666666667</c:v>
                </c:pt>
                <c:pt idx="303">
                  <c:v>1.6666666666666667</c:v>
                </c:pt>
                <c:pt idx="304">
                  <c:v>-4.666666666666667</c:v>
                </c:pt>
                <c:pt idx="305">
                  <c:v>-8</c:v>
                </c:pt>
                <c:pt idx="306">
                  <c:v>-10.666666666666666</c:v>
                </c:pt>
                <c:pt idx="307">
                  <c:v>-17.333333333333332</c:v>
                </c:pt>
                <c:pt idx="308">
                  <c:v>-22</c:v>
                </c:pt>
                <c:pt idx="309">
                  <c:v>-23</c:v>
                </c:pt>
                <c:pt idx="310">
                  <c:v>-19</c:v>
                </c:pt>
                <c:pt idx="311">
                  <c:v>-14</c:v>
                </c:pt>
                <c:pt idx="312">
                  <c:v>-8.6666666666666661</c:v>
                </c:pt>
                <c:pt idx="313">
                  <c:v>-4.666666666666667</c:v>
                </c:pt>
                <c:pt idx="314">
                  <c:v>-2.6666666666666665</c:v>
                </c:pt>
                <c:pt idx="315">
                  <c:v>-3.3333333333333335</c:v>
                </c:pt>
                <c:pt idx="316">
                  <c:v>-3.6666666666666665</c:v>
                </c:pt>
                <c:pt idx="317">
                  <c:v>-5.666666666666667</c:v>
                </c:pt>
                <c:pt idx="318">
                  <c:v>-7</c:v>
                </c:pt>
                <c:pt idx="319">
                  <c:v>-6.666666666666667</c:v>
                </c:pt>
                <c:pt idx="320">
                  <c:v>-3.6666666666666665</c:v>
                </c:pt>
                <c:pt idx="321">
                  <c:v>-1</c:v>
                </c:pt>
                <c:pt idx="322">
                  <c:v>-12.666666666666666</c:v>
                </c:pt>
                <c:pt idx="323">
                  <c:v>-24.666666666666668</c:v>
                </c:pt>
                <c:pt idx="324">
                  <c:v>-34.333333333333336</c:v>
                </c:pt>
                <c:pt idx="325">
                  <c:v>-30</c:v>
                </c:pt>
                <c:pt idx="326">
                  <c:v>-25.666666666666668</c:v>
                </c:pt>
                <c:pt idx="327">
                  <c:v>-20.666666666666668</c:v>
                </c:pt>
                <c:pt idx="328">
                  <c:v>-14.666666666666666</c:v>
                </c:pt>
                <c:pt idx="329">
                  <c:v>-8</c:v>
                </c:pt>
                <c:pt idx="330">
                  <c:v>-5.333333333333333</c:v>
                </c:pt>
                <c:pt idx="331">
                  <c:v>-4</c:v>
                </c:pt>
                <c:pt idx="332">
                  <c:v>-7</c:v>
                </c:pt>
                <c:pt idx="333">
                  <c:v>-11.333333333333334</c:v>
                </c:pt>
                <c:pt idx="334">
                  <c:v>-18</c:v>
                </c:pt>
                <c:pt idx="335">
                  <c:v>-18</c:v>
                </c:pt>
                <c:pt idx="336">
                  <c:v>-15</c:v>
                </c:pt>
                <c:pt idx="337">
                  <c:v>-12.666666666666666</c:v>
                </c:pt>
                <c:pt idx="338">
                  <c:v>-13</c:v>
                </c:pt>
                <c:pt idx="339">
                  <c:v>-12.333333333333334</c:v>
                </c:pt>
                <c:pt idx="340">
                  <c:v>-7.666666666666667</c:v>
                </c:pt>
                <c:pt idx="341">
                  <c:v>-6.333333333333333</c:v>
                </c:pt>
                <c:pt idx="342">
                  <c:v>-5.666666666666667</c:v>
                </c:pt>
                <c:pt idx="343">
                  <c:v>-6.333333333333333</c:v>
                </c:pt>
                <c:pt idx="344">
                  <c:v>-4.666666666666667</c:v>
                </c:pt>
                <c:pt idx="345">
                  <c:v>-4.333333333333333</c:v>
                </c:pt>
                <c:pt idx="346">
                  <c:v>0.33333333333333331</c:v>
                </c:pt>
                <c:pt idx="347">
                  <c:v>5.333333333333333</c:v>
                </c:pt>
                <c:pt idx="348">
                  <c:v>7.333333333333333</c:v>
                </c:pt>
                <c:pt idx="349">
                  <c:v>4.666666666666667</c:v>
                </c:pt>
                <c:pt idx="350">
                  <c:v>0.33333333333333331</c:v>
                </c:pt>
                <c:pt idx="351">
                  <c:v>-1.6666666666666667</c:v>
                </c:pt>
                <c:pt idx="352">
                  <c:v>-4</c:v>
                </c:pt>
                <c:pt idx="353">
                  <c:v>-6</c:v>
                </c:pt>
                <c:pt idx="354">
                  <c:v>-5.666666666666667</c:v>
                </c:pt>
                <c:pt idx="355">
                  <c:v>-6.333333333333333</c:v>
                </c:pt>
                <c:pt idx="356">
                  <c:v>-5.666666666666667</c:v>
                </c:pt>
                <c:pt idx="357">
                  <c:v>-6.333333333333333</c:v>
                </c:pt>
                <c:pt idx="358">
                  <c:v>-7.333333333333333</c:v>
                </c:pt>
                <c:pt idx="359">
                  <c:v>-10.333333333333334</c:v>
                </c:pt>
                <c:pt idx="360">
                  <c:v>-15</c:v>
                </c:pt>
                <c:pt idx="361">
                  <c:v>-18.666666666666668</c:v>
                </c:pt>
                <c:pt idx="362">
                  <c:v>-19.333333333333332</c:v>
                </c:pt>
                <c:pt idx="363">
                  <c:v>-18.666666666666668</c:v>
                </c:pt>
                <c:pt idx="364">
                  <c:v>-16.333333333333332</c:v>
                </c:pt>
                <c:pt idx="365">
                  <c:v>-13.666666666666666</c:v>
                </c:pt>
                <c:pt idx="366">
                  <c:v>-9.6666666666666661</c:v>
                </c:pt>
                <c:pt idx="367">
                  <c:v>-8.6666666666666661</c:v>
                </c:pt>
                <c:pt idx="368">
                  <c:v>-5.666666666666667</c:v>
                </c:pt>
                <c:pt idx="369">
                  <c:v>-6</c:v>
                </c:pt>
                <c:pt idx="370">
                  <c:v>1.6666666666666667</c:v>
                </c:pt>
                <c:pt idx="371">
                  <c:v>18</c:v>
                </c:pt>
                <c:pt idx="372">
                  <c:v>36.666666666666664</c:v>
                </c:pt>
                <c:pt idx="373">
                  <c:v>48.333333333333336</c:v>
                </c:pt>
                <c:pt idx="374">
                  <c:v>47.333333333333336</c:v>
                </c:pt>
                <c:pt idx="375">
                  <c:v>43.666666666666664</c:v>
                </c:pt>
                <c:pt idx="376">
                  <c:v>40.666666666666664</c:v>
                </c:pt>
                <c:pt idx="377">
                  <c:v>36.333333333333336</c:v>
                </c:pt>
                <c:pt idx="378">
                  <c:v>35.666666666666664</c:v>
                </c:pt>
                <c:pt idx="379">
                  <c:v>35.333333333333336</c:v>
                </c:pt>
                <c:pt idx="380">
                  <c:v>34.666666666666664</c:v>
                </c:pt>
                <c:pt idx="381">
                  <c:v>33.333333333333336</c:v>
                </c:pt>
                <c:pt idx="382">
                  <c:v>37</c:v>
                </c:pt>
                <c:pt idx="383">
                  <c:v>38.666666666666664</c:v>
                </c:pt>
                <c:pt idx="384">
                  <c:v>42</c:v>
                </c:pt>
                <c:pt idx="385">
                  <c:v>40.333333333333336</c:v>
                </c:pt>
                <c:pt idx="386">
                  <c:v>38.666666666666664</c:v>
                </c:pt>
                <c:pt idx="387">
                  <c:v>34.666666666666664</c:v>
                </c:pt>
                <c:pt idx="388">
                  <c:v>32.333333333333336</c:v>
                </c:pt>
                <c:pt idx="389">
                  <c:v>33</c:v>
                </c:pt>
                <c:pt idx="390">
                  <c:v>34.333333333333336</c:v>
                </c:pt>
                <c:pt idx="391">
                  <c:v>33.333333333333336</c:v>
                </c:pt>
                <c:pt idx="392">
                  <c:v>33.333333333333336</c:v>
                </c:pt>
                <c:pt idx="393">
                  <c:v>33</c:v>
                </c:pt>
                <c:pt idx="394">
                  <c:v>29.333333333333332</c:v>
                </c:pt>
                <c:pt idx="395">
                  <c:v>23.333333333333332</c:v>
                </c:pt>
                <c:pt idx="396">
                  <c:v>14.666666666666666</c:v>
                </c:pt>
                <c:pt idx="397">
                  <c:v>11</c:v>
                </c:pt>
                <c:pt idx="398">
                  <c:v>9.6666666666666661</c:v>
                </c:pt>
                <c:pt idx="399">
                  <c:v>11.666666666666666</c:v>
                </c:pt>
                <c:pt idx="400">
                  <c:v>13</c:v>
                </c:pt>
                <c:pt idx="401">
                  <c:v>14.666666666666666</c:v>
                </c:pt>
                <c:pt idx="402">
                  <c:v>16.666666666666668</c:v>
                </c:pt>
                <c:pt idx="403">
                  <c:v>15.666666666666666</c:v>
                </c:pt>
                <c:pt idx="404">
                  <c:v>13.333333333333334</c:v>
                </c:pt>
                <c:pt idx="405">
                  <c:v>10.333333333333334</c:v>
                </c:pt>
                <c:pt idx="406">
                  <c:v>10.666666666666666</c:v>
                </c:pt>
                <c:pt idx="407">
                  <c:v>12.666666666666666</c:v>
                </c:pt>
                <c:pt idx="408">
                  <c:v>14</c:v>
                </c:pt>
                <c:pt idx="409">
                  <c:v>17</c:v>
                </c:pt>
                <c:pt idx="410">
                  <c:v>13.666666666666666</c:v>
                </c:pt>
                <c:pt idx="411">
                  <c:v>18.666666666666668</c:v>
                </c:pt>
                <c:pt idx="412">
                  <c:v>22.333333333333332</c:v>
                </c:pt>
                <c:pt idx="413">
                  <c:v>33.666666666666664</c:v>
                </c:pt>
                <c:pt idx="414">
                  <c:v>32</c:v>
                </c:pt>
                <c:pt idx="415">
                  <c:v>29</c:v>
                </c:pt>
                <c:pt idx="416">
                  <c:v>26.666666666666668</c:v>
                </c:pt>
                <c:pt idx="417">
                  <c:v>27.666666666666668</c:v>
                </c:pt>
                <c:pt idx="418">
                  <c:v>22.333333333333332</c:v>
                </c:pt>
                <c:pt idx="419">
                  <c:v>6.333333333333333</c:v>
                </c:pt>
              </c:numCache>
            </c:numRef>
          </c:val>
          <c:smooth val="0"/>
          <c:extLst>
            <c:ext xmlns:c16="http://schemas.microsoft.com/office/drawing/2014/chart" uri="{C3380CC4-5D6E-409C-BE32-E72D297353CC}">
              <c16:uniqueId val="{00000000-5F1F-44A4-8212-500237C7B932}"/>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'Economic Expectations'!$E$1</c:f>
              <c:strCache>
                <c:ptCount val="1"/>
                <c:pt idx="0">
                  <c:v>Expect Economy to Improve - 3mma YoY</c:v>
                </c:pt>
              </c:strCache>
            </c:strRef>
          </c:tx>
          <c:spPr>
            <a:ln w="19050" cap="rnd">
              <a:solidFill>
                <a:schemeClr val="bg1"/>
              </a:solidFill>
              <a:round/>
            </a:ln>
            <a:effectLst/>
          </c:spPr>
          <c:marker>
            <c:symbol val="none"/>
          </c:marker>
          <c:cat>
            <c:numRef>
              <c:f>'Economic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'Economic Expectations'!$E$2:$E$2999</c:f>
              <c:numCache>
                <c:formatCode>0.000</c:formatCode>
                <c:ptCount val="2998"/>
                <c:pt idx="14">
                  <c:v>-4.3333333333333339</c:v>
                </c:pt>
                <c:pt idx="15">
                  <c:v>-6.3333333333333321</c:v>
                </c:pt>
                <c:pt idx="16">
                  <c:v>-10</c:v>
                </c:pt>
                <c:pt idx="17">
                  <c:v>-10</c:v>
                </c:pt>
                <c:pt idx="18">
                  <c:v>-6.333333333333333</c:v>
                </c:pt>
                <c:pt idx="19">
                  <c:v>-0.33333333333333393</c:v>
                </c:pt>
                <c:pt idx="20">
                  <c:v>3.3333333333333321</c:v>
                </c:pt>
                <c:pt idx="21">
                  <c:v>3.666666666666667</c:v>
                </c:pt>
                <c:pt idx="22">
                  <c:v>0.33333333333333304</c:v>
                </c:pt>
                <c:pt idx="23">
                  <c:v>-3.666666666666667</c:v>
                </c:pt>
                <c:pt idx="24">
                  <c:v>-6.666666666666667</c:v>
                </c:pt>
                <c:pt idx="25">
                  <c:v>-9.3333333333333339</c:v>
                </c:pt>
                <c:pt idx="26">
                  <c:v>-7.6666666666666661</c:v>
                </c:pt>
                <c:pt idx="27">
                  <c:v>-5.6666666666666679</c:v>
                </c:pt>
                <c:pt idx="28">
                  <c:v>-2.0000000000000004</c:v>
                </c:pt>
                <c:pt idx="29">
                  <c:v>-2.333333333333333</c:v>
                </c:pt>
                <c:pt idx="30">
                  <c:v>-5</c:v>
                </c:pt>
                <c:pt idx="31">
                  <c:v>-8.3333333333333321</c:v>
                </c:pt>
                <c:pt idx="32">
                  <c:v>-9</c:v>
                </c:pt>
                <c:pt idx="33">
                  <c:v>-6.0000000000000009</c:v>
                </c:pt>
                <c:pt idx="34">
                  <c:v>0</c:v>
                </c:pt>
                <c:pt idx="35">
                  <c:v>5</c:v>
                </c:pt>
                <c:pt idx="36">
                  <c:v>6</c:v>
                </c:pt>
                <c:pt idx="37">
                  <c:v>5.333333333333333</c:v>
                </c:pt>
                <c:pt idx="38">
                  <c:v>0.66666666666666652</c:v>
                </c:pt>
                <c:pt idx="39">
                  <c:v>-4</c:v>
                </c:pt>
                <c:pt idx="40">
                  <c:v>-7.6666666666666661</c:v>
                </c:pt>
                <c:pt idx="41">
                  <c:v>-6.6666666666666661</c:v>
                </c:pt>
                <c:pt idx="42">
                  <c:v>-3.666666666666667</c:v>
                </c:pt>
                <c:pt idx="43">
                  <c:v>-0.66666666666666696</c:v>
                </c:pt>
                <c:pt idx="44">
                  <c:v>4</c:v>
                </c:pt>
                <c:pt idx="45">
                  <c:v>5.666666666666667</c:v>
                </c:pt>
                <c:pt idx="46">
                  <c:v>2.666666666666667</c:v>
                </c:pt>
                <c:pt idx="47">
                  <c:v>0</c:v>
                </c:pt>
                <c:pt idx="48">
                  <c:v>-1.333333333333333</c:v>
                </c:pt>
                <c:pt idx="49">
                  <c:v>0</c:v>
                </c:pt>
                <c:pt idx="50">
                  <c:v>0.66666666666666652</c:v>
                </c:pt>
                <c:pt idx="51">
                  <c:v>4.333333333333333</c:v>
                </c:pt>
                <c:pt idx="52">
                  <c:v>7.3333333333333339</c:v>
                </c:pt>
                <c:pt idx="53">
                  <c:v>6</c:v>
                </c:pt>
                <c:pt idx="54">
                  <c:v>3</c:v>
                </c:pt>
                <c:pt idx="55">
                  <c:v>-7</c:v>
                </c:pt>
                <c:pt idx="56">
                  <c:v>-17</c:v>
                </c:pt>
                <c:pt idx="57">
                  <c:v>-30</c:v>
                </c:pt>
                <c:pt idx="58">
                  <c:v>-29.666666666666668</c:v>
                </c:pt>
                <c:pt idx="59">
                  <c:v>-25</c:v>
                </c:pt>
                <c:pt idx="60">
                  <c:v>-14.666666666666666</c:v>
                </c:pt>
                <c:pt idx="61">
                  <c:v>-0.99999999999999956</c:v>
                </c:pt>
                <c:pt idx="62">
                  <c:v>15.000000000000002</c:v>
                </c:pt>
                <c:pt idx="63">
                  <c:v>29</c:v>
                </c:pt>
                <c:pt idx="64">
                  <c:v>34.666666666666664</c:v>
                </c:pt>
                <c:pt idx="65">
                  <c:v>35.666666666666664</c:v>
                </c:pt>
                <c:pt idx="66">
                  <c:v>36.333333333333336</c:v>
                </c:pt>
                <c:pt idx="67">
                  <c:v>40.666666666666671</c:v>
                </c:pt>
                <c:pt idx="68">
                  <c:v>44.333333333333336</c:v>
                </c:pt>
                <c:pt idx="69">
                  <c:v>50</c:v>
                </c:pt>
                <c:pt idx="70">
                  <c:v>46.666666666666671</c:v>
                </c:pt>
                <c:pt idx="71">
                  <c:v>40</c:v>
                </c:pt>
                <c:pt idx="72">
                  <c:v>32</c:v>
                </c:pt>
                <c:pt idx="73">
                  <c:v>21</c:v>
                </c:pt>
                <c:pt idx="74">
                  <c:v>12.333333333333332</c:v>
                </c:pt>
                <c:pt idx="75">
                  <c:v>1.6666666666666643</c:v>
                </c:pt>
                <c:pt idx="76">
                  <c:v>-1</c:v>
                </c:pt>
                <c:pt idx="77">
                  <c:v>-3.3333333333333357</c:v>
                </c:pt>
                <c:pt idx="78">
                  <c:v>-7.6666666666666679</c:v>
                </c:pt>
                <c:pt idx="79">
                  <c:v>-11.333333333333336</c:v>
                </c:pt>
                <c:pt idx="80">
                  <c:v>-13.333333333333332</c:v>
                </c:pt>
                <c:pt idx="81">
                  <c:v>-12.333333333333332</c:v>
                </c:pt>
                <c:pt idx="82">
                  <c:v>-8.3333333333333321</c:v>
                </c:pt>
                <c:pt idx="83">
                  <c:v>-3</c:v>
                </c:pt>
                <c:pt idx="84">
                  <c:v>-0.6666666666666643</c:v>
                </c:pt>
                <c:pt idx="85">
                  <c:v>-7</c:v>
                </c:pt>
                <c:pt idx="86">
                  <c:v>-22.666666666666664</c:v>
                </c:pt>
                <c:pt idx="87">
                  <c:v>-36</c:v>
                </c:pt>
                <c:pt idx="88">
                  <c:v>-48</c:v>
                </c:pt>
                <c:pt idx="89">
                  <c:v>-51.666666666666664</c:v>
                </c:pt>
                <c:pt idx="90">
                  <c:v>-49.333333333333336</c:v>
                </c:pt>
                <c:pt idx="91">
                  <c:v>-46</c:v>
                </c:pt>
                <c:pt idx="92">
                  <c:v>-40.333333333333336</c:v>
                </c:pt>
                <c:pt idx="93">
                  <c:v>-37.666666666666671</c:v>
                </c:pt>
                <c:pt idx="94">
                  <c:v>-31.333333333333336</c:v>
                </c:pt>
                <c:pt idx="95">
                  <c:v>-27.666666666666664</c:v>
                </c:pt>
                <c:pt idx="96">
                  <c:v>-23</c:v>
                </c:pt>
                <c:pt idx="97">
                  <c:v>-15.333333333333332</c:v>
                </c:pt>
                <c:pt idx="98">
                  <c:v>-4.3333333333333339</c:v>
                </c:pt>
                <c:pt idx="99">
                  <c:v>2.333333333333333</c:v>
                </c:pt>
                <c:pt idx="100">
                  <c:v>9.3333333333333339</c:v>
                </c:pt>
                <c:pt idx="101">
                  <c:v>14</c:v>
                </c:pt>
                <c:pt idx="102">
                  <c:v>16</c:v>
                </c:pt>
                <c:pt idx="103">
                  <c:v>18.333333333333332</c:v>
                </c:pt>
                <c:pt idx="104">
                  <c:v>16.666666666666668</c:v>
                </c:pt>
                <c:pt idx="105">
                  <c:v>18</c:v>
                </c:pt>
                <c:pt idx="106">
                  <c:v>16.333333333333332</c:v>
                </c:pt>
                <c:pt idx="107">
                  <c:v>16.666666666666664</c:v>
                </c:pt>
                <c:pt idx="108">
                  <c:v>14.333333333333334</c:v>
                </c:pt>
                <c:pt idx="109">
                  <c:v>7.3333333333333339</c:v>
                </c:pt>
                <c:pt idx="110">
                  <c:v>2.333333333333333</c:v>
                </c:pt>
                <c:pt idx="111">
                  <c:v>2</c:v>
                </c:pt>
                <c:pt idx="112">
                  <c:v>3.666666666666667</c:v>
                </c:pt>
                <c:pt idx="113">
                  <c:v>2.6666666666666665</c:v>
                </c:pt>
                <c:pt idx="114">
                  <c:v>3.333333333333333</c:v>
                </c:pt>
                <c:pt idx="115">
                  <c:v>4.333333333333333</c:v>
                </c:pt>
                <c:pt idx="116">
                  <c:v>7.666666666666667</c:v>
                </c:pt>
                <c:pt idx="117">
                  <c:v>8.3333333333333321</c:v>
                </c:pt>
                <c:pt idx="118">
                  <c:v>6.3333333333333339</c:v>
                </c:pt>
                <c:pt idx="119">
                  <c:v>0</c:v>
                </c:pt>
                <c:pt idx="120">
                  <c:v>-7.333333333333333</c:v>
                </c:pt>
                <c:pt idx="121">
                  <c:v>-8.6666666666666679</c:v>
                </c:pt>
                <c:pt idx="122">
                  <c:v>-7</c:v>
                </c:pt>
                <c:pt idx="123">
                  <c:v>-4</c:v>
                </c:pt>
                <c:pt idx="124">
                  <c:v>-4</c:v>
                </c:pt>
                <c:pt idx="125">
                  <c:v>-0.66666666666666674</c:v>
                </c:pt>
                <c:pt idx="126">
                  <c:v>-0.33333333333333331</c:v>
                </c:pt>
                <c:pt idx="127">
                  <c:v>-0.33333333333333348</c:v>
                </c:pt>
                <c:pt idx="128">
                  <c:v>-5.666666666666667</c:v>
                </c:pt>
                <c:pt idx="129">
                  <c:v>-8.3333333333333321</c:v>
                </c:pt>
                <c:pt idx="130">
                  <c:v>-13</c:v>
                </c:pt>
                <c:pt idx="131">
                  <c:v>-12</c:v>
                </c:pt>
                <c:pt idx="132">
                  <c:v>-8.6666666666666679</c:v>
                </c:pt>
                <c:pt idx="133">
                  <c:v>-2.3333333333333335</c:v>
                </c:pt>
                <c:pt idx="134">
                  <c:v>0.33333333333333331</c:v>
                </c:pt>
                <c:pt idx="135">
                  <c:v>-1.3333333333333335</c:v>
                </c:pt>
                <c:pt idx="136">
                  <c:v>0.33333333333333326</c:v>
                </c:pt>
                <c:pt idx="137">
                  <c:v>0.33333333333333337</c:v>
                </c:pt>
                <c:pt idx="138">
                  <c:v>3.6666666666666665</c:v>
                </c:pt>
                <c:pt idx="139">
                  <c:v>3.666666666666667</c:v>
                </c:pt>
                <c:pt idx="140">
                  <c:v>7.333333333333333</c:v>
                </c:pt>
                <c:pt idx="141">
                  <c:v>8.6666666666666679</c:v>
                </c:pt>
                <c:pt idx="142">
                  <c:v>12</c:v>
                </c:pt>
                <c:pt idx="143">
                  <c:v>11</c:v>
                </c:pt>
                <c:pt idx="144">
                  <c:v>7.6666666666666661</c:v>
                </c:pt>
                <c:pt idx="145">
                  <c:v>2.3333333333333335</c:v>
                </c:pt>
                <c:pt idx="146">
                  <c:v>-1.6666666666666667</c:v>
                </c:pt>
                <c:pt idx="147">
                  <c:v>0.66666666666666674</c:v>
                </c:pt>
                <c:pt idx="148">
                  <c:v>0.66666666666666674</c:v>
                </c:pt>
                <c:pt idx="149">
                  <c:v>-1</c:v>
                </c:pt>
                <c:pt idx="150">
                  <c:v>-5.3333333333333339</c:v>
                </c:pt>
                <c:pt idx="151">
                  <c:v>-11.333333333333332</c:v>
                </c:pt>
                <c:pt idx="152">
                  <c:v>-15</c:v>
                </c:pt>
                <c:pt idx="153">
                  <c:v>-21.333333333333332</c:v>
                </c:pt>
                <c:pt idx="154">
                  <c:v>-21</c:v>
                </c:pt>
                <c:pt idx="155">
                  <c:v>-18.333333333333336</c:v>
                </c:pt>
                <c:pt idx="156">
                  <c:v>-12</c:v>
                </c:pt>
                <c:pt idx="157">
                  <c:v>-9</c:v>
                </c:pt>
                <c:pt idx="158">
                  <c:v>-7.3333333333333339</c:v>
                </c:pt>
                <c:pt idx="159">
                  <c:v>-9</c:v>
                </c:pt>
                <c:pt idx="160">
                  <c:v>-10.333333333333334</c:v>
                </c:pt>
                <c:pt idx="161">
                  <c:v>-9.3333333333333339</c:v>
                </c:pt>
                <c:pt idx="162">
                  <c:v>-6</c:v>
                </c:pt>
                <c:pt idx="163">
                  <c:v>0.33333333333333304</c:v>
                </c:pt>
                <c:pt idx="164">
                  <c:v>4.333333333333333</c:v>
                </c:pt>
                <c:pt idx="165">
                  <c:v>10</c:v>
                </c:pt>
                <c:pt idx="166">
                  <c:v>11.333333333333334</c:v>
                </c:pt>
                <c:pt idx="167">
                  <c:v>10.666666666666668</c:v>
                </c:pt>
                <c:pt idx="168">
                  <c:v>8.6666666666666679</c:v>
                </c:pt>
                <c:pt idx="169">
                  <c:v>5</c:v>
                </c:pt>
                <c:pt idx="170">
                  <c:v>2.666666666666667</c:v>
                </c:pt>
                <c:pt idx="171">
                  <c:v>0</c:v>
                </c:pt>
                <c:pt idx="172">
                  <c:v>0.33333333333333393</c:v>
                </c:pt>
                <c:pt idx="173">
                  <c:v>-1</c:v>
                </c:pt>
                <c:pt idx="174">
                  <c:v>-1.6666666666666661</c:v>
                </c:pt>
                <c:pt idx="175">
                  <c:v>0</c:v>
                </c:pt>
                <c:pt idx="176">
                  <c:v>2.333333333333333</c:v>
                </c:pt>
                <c:pt idx="177">
                  <c:v>1.6666666666666665</c:v>
                </c:pt>
                <c:pt idx="178">
                  <c:v>-2.6666666666666661</c:v>
                </c:pt>
                <c:pt idx="179">
                  <c:v>-8.3333333333333339</c:v>
                </c:pt>
                <c:pt idx="180">
                  <c:v>-11</c:v>
                </c:pt>
                <c:pt idx="181">
                  <c:v>-5.6666666666666661</c:v>
                </c:pt>
                <c:pt idx="182">
                  <c:v>6.3333333333333339</c:v>
                </c:pt>
                <c:pt idx="183">
                  <c:v>17.333333333333332</c:v>
                </c:pt>
                <c:pt idx="184">
                  <c:v>23</c:v>
                </c:pt>
                <c:pt idx="185">
                  <c:v>24.666666666666664</c:v>
                </c:pt>
                <c:pt idx="186">
                  <c:v>26</c:v>
                </c:pt>
                <c:pt idx="187">
                  <c:v>24.666666666666668</c:v>
                </c:pt>
                <c:pt idx="188">
                  <c:v>21.666666666666668</c:v>
                </c:pt>
                <c:pt idx="189">
                  <c:v>22</c:v>
                </c:pt>
                <c:pt idx="190">
                  <c:v>25.333333333333332</c:v>
                </c:pt>
                <c:pt idx="191">
                  <c:v>39</c:v>
                </c:pt>
                <c:pt idx="192">
                  <c:v>46</c:v>
                </c:pt>
                <c:pt idx="193">
                  <c:v>49</c:v>
                </c:pt>
                <c:pt idx="194">
                  <c:v>44.333333333333336</c:v>
                </c:pt>
                <c:pt idx="195">
                  <c:v>37.333333333333336</c:v>
                </c:pt>
                <c:pt idx="196">
                  <c:v>30.333333333333336</c:v>
                </c:pt>
                <c:pt idx="197">
                  <c:v>23.333333333333336</c:v>
                </c:pt>
                <c:pt idx="198">
                  <c:v>17.333333333333336</c:v>
                </c:pt>
                <c:pt idx="199">
                  <c:v>15.666666666666668</c:v>
                </c:pt>
                <c:pt idx="200">
                  <c:v>14.999999999999996</c:v>
                </c:pt>
                <c:pt idx="201">
                  <c:v>14.333333333333336</c:v>
                </c:pt>
                <c:pt idx="202">
                  <c:v>13.333333333333336</c:v>
                </c:pt>
                <c:pt idx="203">
                  <c:v>1.3333333333333321</c:v>
                </c:pt>
                <c:pt idx="204">
                  <c:v>-5.6666666666666679</c:v>
                </c:pt>
                <c:pt idx="205">
                  <c:v>-18</c:v>
                </c:pt>
                <c:pt idx="206">
                  <c:v>-26.666666666666668</c:v>
                </c:pt>
                <c:pt idx="207">
                  <c:v>-22.333333333333332</c:v>
                </c:pt>
                <c:pt idx="208">
                  <c:v>-13.666666666666668</c:v>
                </c:pt>
                <c:pt idx="209">
                  <c:v>5</c:v>
                </c:pt>
                <c:pt idx="210">
                  <c:v>8</c:v>
                </c:pt>
                <c:pt idx="211">
                  <c:v>8.3333333333333286</c:v>
                </c:pt>
                <c:pt idx="212">
                  <c:v>5.3333333333333357</c:v>
                </c:pt>
                <c:pt idx="213">
                  <c:v>7.6666666666666643</c:v>
                </c:pt>
                <c:pt idx="214">
                  <c:v>10</c:v>
                </c:pt>
                <c:pt idx="215">
                  <c:v>15.333333333333332</c:v>
                </c:pt>
                <c:pt idx="216">
                  <c:v>16.333333333333332</c:v>
                </c:pt>
                <c:pt idx="217">
                  <c:v>20</c:v>
                </c:pt>
                <c:pt idx="218">
                  <c:v>17.666666666666668</c:v>
                </c:pt>
                <c:pt idx="219">
                  <c:v>10.999999999999996</c:v>
                </c:pt>
                <c:pt idx="220">
                  <c:v>1</c:v>
                </c:pt>
                <c:pt idx="221">
                  <c:v>-11.333333333333332</c:v>
                </c:pt>
                <c:pt idx="222">
                  <c:v>-11.000000000000004</c:v>
                </c:pt>
                <c:pt idx="223">
                  <c:v>-10.999999999999996</c:v>
                </c:pt>
                <c:pt idx="224">
                  <c:v>-6</c:v>
                </c:pt>
                <c:pt idx="225">
                  <c:v>-11</c:v>
                </c:pt>
                <c:pt idx="226">
                  <c:v>-9</c:v>
                </c:pt>
                <c:pt idx="227">
                  <c:v>-10.666666666666664</c:v>
                </c:pt>
                <c:pt idx="228">
                  <c:v>-10.666666666666664</c:v>
                </c:pt>
                <c:pt idx="229">
                  <c:v>-13.666666666666668</c:v>
                </c:pt>
                <c:pt idx="230">
                  <c:v>-11.666666666666668</c:v>
                </c:pt>
                <c:pt idx="231">
                  <c:v>-15.999999999999996</c:v>
                </c:pt>
                <c:pt idx="232">
                  <c:v>-19.666666666666668</c:v>
                </c:pt>
                <c:pt idx="233">
                  <c:v>-21</c:v>
                </c:pt>
                <c:pt idx="234">
                  <c:v>-19.666666666666664</c:v>
                </c:pt>
                <c:pt idx="235">
                  <c:v>-20</c:v>
                </c:pt>
                <c:pt idx="236">
                  <c:v>-27.666666666666668</c:v>
                </c:pt>
                <c:pt idx="237">
                  <c:v>-24.666666666666668</c:v>
                </c:pt>
                <c:pt idx="238">
                  <c:v>-28.333333333333336</c:v>
                </c:pt>
                <c:pt idx="239">
                  <c:v>-25.666666666666664</c:v>
                </c:pt>
                <c:pt idx="240">
                  <c:v>-26.666666666666671</c:v>
                </c:pt>
                <c:pt idx="241">
                  <c:v>-20.333333333333332</c:v>
                </c:pt>
                <c:pt idx="242">
                  <c:v>-19</c:v>
                </c:pt>
                <c:pt idx="243">
                  <c:v>-15.333333333333334</c:v>
                </c:pt>
                <c:pt idx="244">
                  <c:v>-14.666666666666668</c:v>
                </c:pt>
                <c:pt idx="245">
                  <c:v>-15.666666666666666</c:v>
                </c:pt>
                <c:pt idx="246">
                  <c:v>-19</c:v>
                </c:pt>
                <c:pt idx="247">
                  <c:v>-19</c:v>
                </c:pt>
                <c:pt idx="248">
                  <c:v>-11.333333333333332</c:v>
                </c:pt>
                <c:pt idx="249">
                  <c:v>-6.333333333333333</c:v>
                </c:pt>
                <c:pt idx="250">
                  <c:v>-1.333333333333333</c:v>
                </c:pt>
                <c:pt idx="251">
                  <c:v>-6.3333333333333339</c:v>
                </c:pt>
                <c:pt idx="252">
                  <c:v>-7.6666666666666661</c:v>
                </c:pt>
                <c:pt idx="253">
                  <c:v>-9.3333333333333339</c:v>
                </c:pt>
                <c:pt idx="254">
                  <c:v>-4.6666666666666661</c:v>
                </c:pt>
                <c:pt idx="255">
                  <c:v>-4</c:v>
                </c:pt>
                <c:pt idx="256">
                  <c:v>0</c:v>
                </c:pt>
                <c:pt idx="257">
                  <c:v>1.666666666666667</c:v>
                </c:pt>
                <c:pt idx="258">
                  <c:v>5</c:v>
                </c:pt>
                <c:pt idx="259">
                  <c:v>5.333333333333333</c:v>
                </c:pt>
                <c:pt idx="260">
                  <c:v>4.333333333333333</c:v>
                </c:pt>
                <c:pt idx="261">
                  <c:v>-1.6666666666666667</c:v>
                </c:pt>
                <c:pt idx="262">
                  <c:v>-11.333333333333334</c:v>
                </c:pt>
                <c:pt idx="263">
                  <c:v>-13.333333333333334</c:v>
                </c:pt>
                <c:pt idx="264">
                  <c:v>-16</c:v>
                </c:pt>
                <c:pt idx="265">
                  <c:v>-11.333333333333332</c:v>
                </c:pt>
                <c:pt idx="266">
                  <c:v>-14.666666666666666</c:v>
                </c:pt>
                <c:pt idx="267">
                  <c:v>-9</c:v>
                </c:pt>
                <c:pt idx="268">
                  <c:v>-9.6666666666666679</c:v>
                </c:pt>
                <c:pt idx="269">
                  <c:v>-9</c:v>
                </c:pt>
                <c:pt idx="270">
                  <c:v>-12.999999999999998</c:v>
                </c:pt>
                <c:pt idx="271">
                  <c:v>-8.6666666666666661</c:v>
                </c:pt>
                <c:pt idx="272">
                  <c:v>0</c:v>
                </c:pt>
                <c:pt idx="273">
                  <c:v>4.666666666666667</c:v>
                </c:pt>
                <c:pt idx="274">
                  <c:v>6</c:v>
                </c:pt>
                <c:pt idx="275">
                  <c:v>1</c:v>
                </c:pt>
                <c:pt idx="276">
                  <c:v>5</c:v>
                </c:pt>
                <c:pt idx="277">
                  <c:v>-1.6666666666666679</c:v>
                </c:pt>
                <c:pt idx="278">
                  <c:v>-0.33333333333333393</c:v>
                </c:pt>
                <c:pt idx="279">
                  <c:v>1</c:v>
                </c:pt>
                <c:pt idx="280">
                  <c:v>13</c:v>
                </c:pt>
                <c:pt idx="281">
                  <c:v>21.333333333333336</c:v>
                </c:pt>
                <c:pt idx="282">
                  <c:v>21.333333333333332</c:v>
                </c:pt>
                <c:pt idx="283">
                  <c:v>15.333333333333332</c:v>
                </c:pt>
                <c:pt idx="284">
                  <c:v>4.666666666666667</c:v>
                </c:pt>
                <c:pt idx="285">
                  <c:v>5</c:v>
                </c:pt>
                <c:pt idx="286">
                  <c:v>4.666666666666667</c:v>
                </c:pt>
                <c:pt idx="287">
                  <c:v>11.333333333333334</c:v>
                </c:pt>
                <c:pt idx="288">
                  <c:v>10.666666666666666</c:v>
                </c:pt>
                <c:pt idx="289">
                  <c:v>13</c:v>
                </c:pt>
                <c:pt idx="290">
                  <c:v>13</c:v>
                </c:pt>
                <c:pt idx="291">
                  <c:v>8</c:v>
                </c:pt>
                <c:pt idx="292">
                  <c:v>2.6666666666666665</c:v>
                </c:pt>
                <c:pt idx="293">
                  <c:v>-6.333333333333333</c:v>
                </c:pt>
                <c:pt idx="294">
                  <c:v>-9.6666666666666679</c:v>
                </c:pt>
                <c:pt idx="295">
                  <c:v>-14.333333333333332</c:v>
                </c:pt>
                <c:pt idx="296">
                  <c:v>-13.666666666666666</c:v>
                </c:pt>
                <c:pt idx="297">
                  <c:v>-10.666666666666666</c:v>
                </c:pt>
                <c:pt idx="298">
                  <c:v>-0.33333333333333304</c:v>
                </c:pt>
                <c:pt idx="299">
                  <c:v>6</c:v>
                </c:pt>
                <c:pt idx="300">
                  <c:v>10</c:v>
                </c:pt>
                <c:pt idx="301">
                  <c:v>11.666666666666668</c:v>
                </c:pt>
                <c:pt idx="302">
                  <c:v>10</c:v>
                </c:pt>
                <c:pt idx="303">
                  <c:v>4.333333333333333</c:v>
                </c:pt>
                <c:pt idx="304">
                  <c:v>-6</c:v>
                </c:pt>
                <c:pt idx="305">
                  <c:v>-8.6666666666666661</c:v>
                </c:pt>
                <c:pt idx="306">
                  <c:v>-5.9999999999999991</c:v>
                </c:pt>
                <c:pt idx="307">
                  <c:v>-7.6666666666666661</c:v>
                </c:pt>
                <c:pt idx="308">
                  <c:v>-12.333333333333334</c:v>
                </c:pt>
                <c:pt idx="309">
                  <c:v>-20.333333333333332</c:v>
                </c:pt>
                <c:pt idx="310">
                  <c:v>-23.666666666666668</c:v>
                </c:pt>
                <c:pt idx="311">
                  <c:v>-23</c:v>
                </c:pt>
                <c:pt idx="312">
                  <c:v>-19.333333333333332</c:v>
                </c:pt>
                <c:pt idx="313">
                  <c:v>-15</c:v>
                </c:pt>
                <c:pt idx="314">
                  <c:v>-10.333333333333334</c:v>
                </c:pt>
                <c:pt idx="315">
                  <c:v>-5</c:v>
                </c:pt>
                <c:pt idx="316">
                  <c:v>1.0000000000000004</c:v>
                </c:pt>
                <c:pt idx="317">
                  <c:v>2.333333333333333</c:v>
                </c:pt>
                <c:pt idx="318">
                  <c:v>3.6666666666666661</c:v>
                </c:pt>
                <c:pt idx="319">
                  <c:v>10.666666666666664</c:v>
                </c:pt>
                <c:pt idx="320">
                  <c:v>18.333333333333332</c:v>
                </c:pt>
                <c:pt idx="321">
                  <c:v>22</c:v>
                </c:pt>
                <c:pt idx="322">
                  <c:v>6.3333333333333339</c:v>
                </c:pt>
                <c:pt idx="323">
                  <c:v>-10.666666666666668</c:v>
                </c:pt>
                <c:pt idx="324">
                  <c:v>-25.666666666666671</c:v>
                </c:pt>
                <c:pt idx="325">
                  <c:v>-25.333333333333332</c:v>
                </c:pt>
                <c:pt idx="326">
                  <c:v>-23</c:v>
                </c:pt>
                <c:pt idx="327">
                  <c:v>-17.333333333333336</c:v>
                </c:pt>
                <c:pt idx="328">
                  <c:v>-11</c:v>
                </c:pt>
                <c:pt idx="329">
                  <c:v>-2.333333333333333</c:v>
                </c:pt>
                <c:pt idx="330">
                  <c:v>1.666666666666667</c:v>
                </c:pt>
                <c:pt idx="331">
                  <c:v>2.666666666666667</c:v>
                </c:pt>
                <c:pt idx="332">
                  <c:v>-3.3333333333333335</c:v>
                </c:pt>
                <c:pt idx="333">
                  <c:v>-10.333333333333334</c:v>
                </c:pt>
                <c:pt idx="334">
                  <c:v>-5.3333333333333339</c:v>
                </c:pt>
                <c:pt idx="335">
                  <c:v>6.6666666666666679</c:v>
                </c:pt>
                <c:pt idx="336">
                  <c:v>19.333333333333336</c:v>
                </c:pt>
                <c:pt idx="337">
                  <c:v>17.333333333333336</c:v>
                </c:pt>
                <c:pt idx="338">
                  <c:v>12.666666666666668</c:v>
                </c:pt>
                <c:pt idx="339">
                  <c:v>8.3333333333333339</c:v>
                </c:pt>
                <c:pt idx="340">
                  <c:v>6.9999999999999991</c:v>
                </c:pt>
                <c:pt idx="341">
                  <c:v>1.666666666666667</c:v>
                </c:pt>
                <c:pt idx="342">
                  <c:v>-0.33333333333333393</c:v>
                </c:pt>
                <c:pt idx="343">
                  <c:v>-2.333333333333333</c:v>
                </c:pt>
                <c:pt idx="344">
                  <c:v>2.333333333333333</c:v>
                </c:pt>
                <c:pt idx="345">
                  <c:v>7.0000000000000009</c:v>
                </c:pt>
                <c:pt idx="346">
                  <c:v>18.333333333333332</c:v>
                </c:pt>
                <c:pt idx="347">
                  <c:v>23.333333333333332</c:v>
                </c:pt>
                <c:pt idx="348">
                  <c:v>22.333333333333332</c:v>
                </c:pt>
                <c:pt idx="349">
                  <c:v>17.333333333333332</c:v>
                </c:pt>
                <c:pt idx="350">
                  <c:v>13.333333333333334</c:v>
                </c:pt>
                <c:pt idx="351">
                  <c:v>10.666666666666668</c:v>
                </c:pt>
                <c:pt idx="352">
                  <c:v>3.666666666666667</c:v>
                </c:pt>
                <c:pt idx="353">
                  <c:v>0.33333333333333304</c:v>
                </c:pt>
                <c:pt idx="354">
                  <c:v>0</c:v>
                </c:pt>
                <c:pt idx="355">
                  <c:v>0</c:v>
                </c:pt>
                <c:pt idx="356">
                  <c:v>-1</c:v>
                </c:pt>
                <c:pt idx="357">
                  <c:v>-2</c:v>
                </c:pt>
                <c:pt idx="358">
                  <c:v>-7.6666666666666661</c:v>
                </c:pt>
                <c:pt idx="359">
                  <c:v>-15.666666666666668</c:v>
                </c:pt>
                <c:pt idx="360">
                  <c:v>-22.333333333333332</c:v>
                </c:pt>
                <c:pt idx="361">
                  <c:v>-23.333333333333336</c:v>
                </c:pt>
                <c:pt idx="362">
                  <c:v>-19.666666666666664</c:v>
                </c:pt>
                <c:pt idx="363">
                  <c:v>-17</c:v>
                </c:pt>
                <c:pt idx="364">
                  <c:v>-12.333333333333332</c:v>
                </c:pt>
                <c:pt idx="365">
                  <c:v>-7.6666666666666661</c:v>
                </c:pt>
                <c:pt idx="366">
                  <c:v>-3.9999999999999991</c:v>
                </c:pt>
                <c:pt idx="367">
                  <c:v>-2.333333333333333</c:v>
                </c:pt>
                <c:pt idx="368">
                  <c:v>0</c:v>
                </c:pt>
                <c:pt idx="369">
                  <c:v>0.33333333333333304</c:v>
                </c:pt>
                <c:pt idx="370">
                  <c:v>9</c:v>
                </c:pt>
                <c:pt idx="371">
                  <c:v>28.333333333333336</c:v>
                </c:pt>
                <c:pt idx="372">
                  <c:v>51.666666666666664</c:v>
                </c:pt>
                <c:pt idx="373">
                  <c:v>67</c:v>
                </c:pt>
                <c:pt idx="374">
                  <c:v>66.666666666666671</c:v>
                </c:pt>
                <c:pt idx="375">
                  <c:v>62.333333333333329</c:v>
                </c:pt>
                <c:pt idx="376">
                  <c:v>57</c:v>
                </c:pt>
                <c:pt idx="377">
                  <c:v>50</c:v>
                </c:pt>
                <c:pt idx="378">
                  <c:v>45.333333333333329</c:v>
                </c:pt>
                <c:pt idx="379">
                  <c:v>44</c:v>
                </c:pt>
                <c:pt idx="380">
                  <c:v>40.333333333333329</c:v>
                </c:pt>
                <c:pt idx="381">
                  <c:v>39.333333333333336</c:v>
                </c:pt>
                <c:pt idx="382">
                  <c:v>35.333333333333336</c:v>
                </c:pt>
                <c:pt idx="383">
                  <c:v>20.666666666666664</c:v>
                </c:pt>
                <c:pt idx="384">
                  <c:v>5.3333333333333357</c:v>
                </c:pt>
                <c:pt idx="385">
                  <c:v>-8</c:v>
                </c:pt>
                <c:pt idx="386">
                  <c:v>-8.6666666666666714</c:v>
                </c:pt>
                <c:pt idx="387">
                  <c:v>-9</c:v>
                </c:pt>
                <c:pt idx="388">
                  <c:v>-8.3333333333333286</c:v>
                </c:pt>
                <c:pt idx="389">
                  <c:v>-3.3333333333333357</c:v>
                </c:pt>
                <c:pt idx="390">
                  <c:v>-1.3333333333333286</c:v>
                </c:pt>
                <c:pt idx="391">
                  <c:v>-2</c:v>
                </c:pt>
                <c:pt idx="392">
                  <c:v>-1.3333333333333286</c:v>
                </c:pt>
                <c:pt idx="393">
                  <c:v>-0.3333333333333357</c:v>
                </c:pt>
                <c:pt idx="394">
                  <c:v>-7.6666666666666679</c:v>
                </c:pt>
                <c:pt idx="395">
                  <c:v>-15.333333333333332</c:v>
                </c:pt>
                <c:pt idx="396">
                  <c:v>-27.333333333333336</c:v>
                </c:pt>
                <c:pt idx="397">
                  <c:v>-29.333333333333336</c:v>
                </c:pt>
                <c:pt idx="398">
                  <c:v>-29</c:v>
                </c:pt>
                <c:pt idx="399">
                  <c:v>-23</c:v>
                </c:pt>
                <c:pt idx="400">
                  <c:v>-19.333333333333336</c:v>
                </c:pt>
                <c:pt idx="401">
                  <c:v>-18.333333333333336</c:v>
                </c:pt>
                <c:pt idx="402">
                  <c:v>-17.666666666666668</c:v>
                </c:pt>
                <c:pt idx="403">
                  <c:v>-17.666666666666671</c:v>
                </c:pt>
                <c:pt idx="404">
                  <c:v>-20</c:v>
                </c:pt>
                <c:pt idx="405">
                  <c:v>-22.666666666666664</c:v>
                </c:pt>
                <c:pt idx="406">
                  <c:v>-18.666666666666664</c:v>
                </c:pt>
                <c:pt idx="407">
                  <c:v>-10.666666666666666</c:v>
                </c:pt>
                <c:pt idx="408">
                  <c:v>-0.66666666666666607</c:v>
                </c:pt>
                <c:pt idx="409">
                  <c:v>6</c:v>
                </c:pt>
                <c:pt idx="410">
                  <c:v>4</c:v>
                </c:pt>
                <c:pt idx="411">
                  <c:v>7.0000000000000018</c:v>
                </c:pt>
                <c:pt idx="412">
                  <c:v>9.3333333333333321</c:v>
                </c:pt>
                <c:pt idx="413">
                  <c:v>19</c:v>
                </c:pt>
                <c:pt idx="414">
                  <c:v>15.333333333333332</c:v>
                </c:pt>
                <c:pt idx="415">
                  <c:v>13.333333333333334</c:v>
                </c:pt>
                <c:pt idx="416">
                  <c:v>13.333333333333334</c:v>
                </c:pt>
                <c:pt idx="417">
                  <c:v>17.333333333333336</c:v>
                </c:pt>
                <c:pt idx="418">
                  <c:v>11.666666666666666</c:v>
                </c:pt>
                <c:pt idx="419">
                  <c:v>-6.333333333333333</c:v>
                </c:pt>
              </c:numCache>
            </c:numRef>
          </c:val>
          <c:smooth val="0"/>
          <c:extLst>
            <c:ext xmlns:c16="http://schemas.microsoft.com/office/drawing/2014/chart" uri="{C3380CC4-5D6E-409C-BE32-E72D297353CC}">
              <c16:uniqueId val="{00000000-D1AB-4611-80DE-598DF3EE7601}"/>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'Real Sales Expectations'!$B$1</c:f>
              <c:strCache>
                <c:ptCount val="1"/>
                <c:pt idx="0">
                  <c:v>Expect Real Sales to Improve</c:v>
                </c:pt>
              </c:strCache>
            </c:strRef>
          </c:tx>
          <c:spPr>
            <a:ln w="19050" cap="rnd">
              <a:solidFill>
                <a:schemeClr val="accent4">
                  <a:lumMod val="40000"/>
                  <a:lumOff val="60000"/>
                </a:schemeClr>
              </a:solidFill>
              <a:round/>
            </a:ln>
            <a:effectLst/>
          </c:spPr>
          <c:marker>
            <c:symbol val="none"/>
          </c:marker>
          <c:cat>
            <c:numRef>
              <c:f>'Real Sales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'Real Sales Expectations'!$B$2:$B$2999</c:f>
              <c:numCache>
                <c:formatCode>General</c:formatCode>
                <c:ptCount val="2998"/>
                <c:pt idx="0">
                  <c:v>12</c:v>
                </c:pt>
                <c:pt idx="1">
                  <c:v>13</c:v>
                </c:pt>
                <c:pt idx="2">
                  <c:v>18</c:v>
                </c:pt>
                <c:pt idx="3">
                  <c:v>16</c:v>
                </c:pt>
                <c:pt idx="4">
                  <c:v>13</c:v>
                </c:pt>
                <c:pt idx="5">
                  <c:v>17</c:v>
                </c:pt>
                <c:pt idx="6">
                  <c:v>9</c:v>
                </c:pt>
                <c:pt idx="7">
                  <c:v>10</c:v>
                </c:pt>
                <c:pt idx="8">
                  <c:v>6</c:v>
                </c:pt>
                <c:pt idx="9">
                  <c:v>7</c:v>
                </c:pt>
                <c:pt idx="10">
                  <c:v>5</c:v>
                </c:pt>
                <c:pt idx="11">
                  <c:v>5</c:v>
                </c:pt>
                <c:pt idx="12">
                  <c:v>8</c:v>
                </c:pt>
                <c:pt idx="13">
                  <c:v>12</c:v>
                </c:pt>
                <c:pt idx="14">
                  <c:v>10</c:v>
                </c:pt>
                <c:pt idx="15">
                  <c:v>6</c:v>
                </c:pt>
                <c:pt idx="16">
                  <c:v>1</c:v>
                </c:pt>
                <c:pt idx="17">
                  <c:v>9</c:v>
                </c:pt>
                <c:pt idx="18">
                  <c:v>10</c:v>
                </c:pt>
                <c:pt idx="19">
                  <c:v>16</c:v>
                </c:pt>
                <c:pt idx="20">
                  <c:v>9</c:v>
                </c:pt>
                <c:pt idx="21">
                  <c:v>9</c:v>
                </c:pt>
                <c:pt idx="22">
                  <c:v>1</c:v>
                </c:pt>
                <c:pt idx="23">
                  <c:v>-4</c:v>
                </c:pt>
                <c:pt idx="24">
                  <c:v>1</c:v>
                </c:pt>
                <c:pt idx="25">
                  <c:v>0</c:v>
                </c:pt>
                <c:pt idx="26">
                  <c:v>6</c:v>
                </c:pt>
                <c:pt idx="27">
                  <c:v>5</c:v>
                </c:pt>
                <c:pt idx="28">
                  <c:v>0</c:v>
                </c:pt>
                <c:pt idx="29">
                  <c:v>4</c:v>
                </c:pt>
                <c:pt idx="30">
                  <c:v>1</c:v>
                </c:pt>
                <c:pt idx="31">
                  <c:v>5</c:v>
                </c:pt>
                <c:pt idx="32">
                  <c:v>2</c:v>
                </c:pt>
                <c:pt idx="33">
                  <c:v>9</c:v>
                </c:pt>
                <c:pt idx="34">
                  <c:v>8</c:v>
                </c:pt>
                <c:pt idx="35">
                  <c:v>4</c:v>
                </c:pt>
                <c:pt idx="36">
                  <c:v>4</c:v>
                </c:pt>
                <c:pt idx="37">
                  <c:v>5</c:v>
                </c:pt>
                <c:pt idx="38">
                  <c:v>0</c:v>
                </c:pt>
                <c:pt idx="39">
                  <c:v>-6</c:v>
                </c:pt>
                <c:pt idx="40">
                  <c:v>-6</c:v>
                </c:pt>
                <c:pt idx="41">
                  <c:v>1</c:v>
                </c:pt>
                <c:pt idx="42">
                  <c:v>-1</c:v>
                </c:pt>
                <c:pt idx="43">
                  <c:v>8</c:v>
                </c:pt>
                <c:pt idx="44">
                  <c:v>13</c:v>
                </c:pt>
                <c:pt idx="45">
                  <c:v>12</c:v>
                </c:pt>
                <c:pt idx="46">
                  <c:v>2</c:v>
                </c:pt>
                <c:pt idx="47">
                  <c:v>7</c:v>
                </c:pt>
                <c:pt idx="48">
                  <c:v>3</c:v>
                </c:pt>
                <c:pt idx="49">
                  <c:v>3</c:v>
                </c:pt>
                <c:pt idx="50">
                  <c:v>5</c:v>
                </c:pt>
                <c:pt idx="51">
                  <c:v>4</c:v>
                </c:pt>
                <c:pt idx="52">
                  <c:v>1</c:v>
                </c:pt>
                <c:pt idx="53">
                  <c:v>2</c:v>
                </c:pt>
                <c:pt idx="54">
                  <c:v>0</c:v>
                </c:pt>
                <c:pt idx="55">
                  <c:v>-15</c:v>
                </c:pt>
                <c:pt idx="56">
                  <c:v>-16</c:v>
                </c:pt>
                <c:pt idx="57">
                  <c:v>-26</c:v>
                </c:pt>
                <c:pt idx="58">
                  <c:v>-20</c:v>
                </c:pt>
                <c:pt idx="59">
                  <c:v>-8</c:v>
                </c:pt>
                <c:pt idx="60">
                  <c:v>-4</c:v>
                </c:pt>
                <c:pt idx="61">
                  <c:v>22</c:v>
                </c:pt>
                <c:pt idx="62">
                  <c:v>38</c:v>
                </c:pt>
                <c:pt idx="63">
                  <c:v>39</c:v>
                </c:pt>
                <c:pt idx="64">
                  <c:v>37</c:v>
                </c:pt>
                <c:pt idx="65">
                  <c:v>38</c:v>
                </c:pt>
                <c:pt idx="66">
                  <c:v>37</c:v>
                </c:pt>
                <c:pt idx="67">
                  <c:v>34</c:v>
                </c:pt>
                <c:pt idx="68">
                  <c:v>31</c:v>
                </c:pt>
                <c:pt idx="69">
                  <c:v>28</c:v>
                </c:pt>
                <c:pt idx="70">
                  <c:v>19</c:v>
                </c:pt>
                <c:pt idx="71">
                  <c:v>19</c:v>
                </c:pt>
                <c:pt idx="72">
                  <c:v>26</c:v>
                </c:pt>
                <c:pt idx="73">
                  <c:v>28</c:v>
                </c:pt>
                <c:pt idx="74">
                  <c:v>39</c:v>
                </c:pt>
                <c:pt idx="75">
                  <c:v>37</c:v>
                </c:pt>
                <c:pt idx="76">
                  <c:v>35</c:v>
                </c:pt>
                <c:pt idx="77">
                  <c:v>32</c:v>
                </c:pt>
                <c:pt idx="78">
                  <c:v>22</c:v>
                </c:pt>
                <c:pt idx="79">
                  <c:v>21</c:v>
                </c:pt>
                <c:pt idx="80">
                  <c:v>19</c:v>
                </c:pt>
                <c:pt idx="81">
                  <c:v>16</c:v>
                </c:pt>
                <c:pt idx="82">
                  <c:v>18</c:v>
                </c:pt>
                <c:pt idx="83">
                  <c:v>23</c:v>
                </c:pt>
                <c:pt idx="84">
                  <c:v>21</c:v>
                </c:pt>
                <c:pt idx="85">
                  <c:v>8</c:v>
                </c:pt>
                <c:pt idx="86">
                  <c:v>-4</c:v>
                </c:pt>
                <c:pt idx="87">
                  <c:v>-8</c:v>
                </c:pt>
                <c:pt idx="88">
                  <c:v>-21</c:v>
                </c:pt>
                <c:pt idx="89">
                  <c:v>-22</c:v>
                </c:pt>
                <c:pt idx="90">
                  <c:v>-16</c:v>
                </c:pt>
                <c:pt idx="91">
                  <c:v>-25</c:v>
                </c:pt>
                <c:pt idx="92">
                  <c:v>-18</c:v>
                </c:pt>
                <c:pt idx="93">
                  <c:v>-14</c:v>
                </c:pt>
                <c:pt idx="94">
                  <c:v>-9</c:v>
                </c:pt>
                <c:pt idx="95">
                  <c:v>-3</c:v>
                </c:pt>
                <c:pt idx="96">
                  <c:v>5</c:v>
                </c:pt>
                <c:pt idx="97">
                  <c:v>4</c:v>
                </c:pt>
                <c:pt idx="98">
                  <c:v>3</c:v>
                </c:pt>
                <c:pt idx="99">
                  <c:v>-4</c:v>
                </c:pt>
                <c:pt idx="100">
                  <c:v>-4</c:v>
                </c:pt>
                <c:pt idx="101">
                  <c:v>-1</c:v>
                </c:pt>
                <c:pt idx="102">
                  <c:v>-6</c:v>
                </c:pt>
                <c:pt idx="103">
                  <c:v>-1</c:v>
                </c:pt>
                <c:pt idx="104">
                  <c:v>-2</c:v>
                </c:pt>
                <c:pt idx="105">
                  <c:v>0</c:v>
                </c:pt>
                <c:pt idx="106">
                  <c:v>10</c:v>
                </c:pt>
                <c:pt idx="107">
                  <c:v>14</c:v>
                </c:pt>
                <c:pt idx="108">
                  <c:v>12</c:v>
                </c:pt>
                <c:pt idx="109">
                  <c:v>2</c:v>
                </c:pt>
                <c:pt idx="110">
                  <c:v>5</c:v>
                </c:pt>
                <c:pt idx="111">
                  <c:v>2</c:v>
                </c:pt>
                <c:pt idx="112">
                  <c:v>-1</c:v>
                </c:pt>
                <c:pt idx="113">
                  <c:v>-2</c:v>
                </c:pt>
                <c:pt idx="114">
                  <c:v>2</c:v>
                </c:pt>
                <c:pt idx="115">
                  <c:v>5</c:v>
                </c:pt>
                <c:pt idx="116">
                  <c:v>7</c:v>
                </c:pt>
                <c:pt idx="117">
                  <c:v>10</c:v>
                </c:pt>
                <c:pt idx="118">
                  <c:v>10</c:v>
                </c:pt>
                <c:pt idx="119">
                  <c:v>4</c:v>
                </c:pt>
                <c:pt idx="120">
                  <c:v>0</c:v>
                </c:pt>
                <c:pt idx="121">
                  <c:v>-2</c:v>
                </c:pt>
                <c:pt idx="122">
                  <c:v>0</c:v>
                </c:pt>
                <c:pt idx="123">
                  <c:v>-1</c:v>
                </c:pt>
                <c:pt idx="124">
                  <c:v>-5</c:v>
                </c:pt>
                <c:pt idx="125">
                  <c:v>3</c:v>
                </c:pt>
                <c:pt idx="126">
                  <c:v>0</c:v>
                </c:pt>
                <c:pt idx="127">
                  <c:v>1</c:v>
                </c:pt>
                <c:pt idx="128">
                  <c:v>-4</c:v>
                </c:pt>
                <c:pt idx="129">
                  <c:v>0</c:v>
                </c:pt>
                <c:pt idx="130">
                  <c:v>-8</c:v>
                </c:pt>
                <c:pt idx="131">
                  <c:v>-4</c:v>
                </c:pt>
                <c:pt idx="132">
                  <c:v>0</c:v>
                </c:pt>
                <c:pt idx="133">
                  <c:v>-1</c:v>
                </c:pt>
                <c:pt idx="134">
                  <c:v>0</c:v>
                </c:pt>
                <c:pt idx="135">
                  <c:v>-6</c:v>
                </c:pt>
                <c:pt idx="136">
                  <c:v>1</c:v>
                </c:pt>
                <c:pt idx="137">
                  <c:v>3</c:v>
                </c:pt>
                <c:pt idx="138">
                  <c:v>5</c:v>
                </c:pt>
                <c:pt idx="139">
                  <c:v>7</c:v>
                </c:pt>
                <c:pt idx="140">
                  <c:v>7</c:v>
                </c:pt>
                <c:pt idx="141">
                  <c:v>9</c:v>
                </c:pt>
                <c:pt idx="142">
                  <c:v>8</c:v>
                </c:pt>
                <c:pt idx="143">
                  <c:v>4</c:v>
                </c:pt>
                <c:pt idx="144">
                  <c:v>-1</c:v>
                </c:pt>
                <c:pt idx="145">
                  <c:v>-1</c:v>
                </c:pt>
                <c:pt idx="146">
                  <c:v>-4</c:v>
                </c:pt>
                <c:pt idx="147">
                  <c:v>0</c:v>
                </c:pt>
                <c:pt idx="148">
                  <c:v>1</c:v>
                </c:pt>
                <c:pt idx="149">
                  <c:v>-6</c:v>
                </c:pt>
                <c:pt idx="150">
                  <c:v>-2</c:v>
                </c:pt>
                <c:pt idx="151">
                  <c:v>-11</c:v>
                </c:pt>
                <c:pt idx="152">
                  <c:v>-13</c:v>
                </c:pt>
                <c:pt idx="153">
                  <c:v>-17</c:v>
                </c:pt>
                <c:pt idx="154">
                  <c:v>-9</c:v>
                </c:pt>
                <c:pt idx="155">
                  <c:v>-8</c:v>
                </c:pt>
                <c:pt idx="156">
                  <c:v>-8</c:v>
                </c:pt>
                <c:pt idx="157">
                  <c:v>-9</c:v>
                </c:pt>
                <c:pt idx="158">
                  <c:v>-11</c:v>
                </c:pt>
                <c:pt idx="159">
                  <c:v>-12</c:v>
                </c:pt>
                <c:pt idx="160">
                  <c:v>-11</c:v>
                </c:pt>
                <c:pt idx="161">
                  <c:v>-10</c:v>
                </c:pt>
                <c:pt idx="162">
                  <c:v>-4</c:v>
                </c:pt>
                <c:pt idx="163">
                  <c:v>-4</c:v>
                </c:pt>
                <c:pt idx="164">
                  <c:v>-5</c:v>
                </c:pt>
                <c:pt idx="165">
                  <c:v>-2</c:v>
                </c:pt>
                <c:pt idx="166">
                  <c:v>2</c:v>
                </c:pt>
                <c:pt idx="167">
                  <c:v>-2</c:v>
                </c:pt>
                <c:pt idx="168">
                  <c:v>1</c:v>
                </c:pt>
                <c:pt idx="169">
                  <c:v>-9</c:v>
                </c:pt>
                <c:pt idx="170">
                  <c:v>-12</c:v>
                </c:pt>
                <c:pt idx="171">
                  <c:v>-11</c:v>
                </c:pt>
                <c:pt idx="172">
                  <c:v>-10</c:v>
                </c:pt>
                <c:pt idx="173">
                  <c:v>-15</c:v>
                </c:pt>
                <c:pt idx="174">
                  <c:v>-5</c:v>
                </c:pt>
                <c:pt idx="175">
                  <c:v>2</c:v>
                </c:pt>
                <c:pt idx="176">
                  <c:v>-3</c:v>
                </c:pt>
                <c:pt idx="177">
                  <c:v>-5</c:v>
                </c:pt>
                <c:pt idx="178">
                  <c:v>-5</c:v>
                </c:pt>
                <c:pt idx="179">
                  <c:v>-17</c:v>
                </c:pt>
                <c:pt idx="180">
                  <c:v>-10</c:v>
                </c:pt>
                <c:pt idx="181">
                  <c:v>0</c:v>
                </c:pt>
                <c:pt idx="182">
                  <c:v>9</c:v>
                </c:pt>
                <c:pt idx="183">
                  <c:v>11</c:v>
                </c:pt>
                <c:pt idx="184">
                  <c:v>16</c:v>
                </c:pt>
                <c:pt idx="185">
                  <c:v>11</c:v>
                </c:pt>
                <c:pt idx="186">
                  <c:v>21</c:v>
                </c:pt>
                <c:pt idx="187">
                  <c:v>24</c:v>
                </c:pt>
                <c:pt idx="188">
                  <c:v>14</c:v>
                </c:pt>
                <c:pt idx="189">
                  <c:v>22</c:v>
                </c:pt>
                <c:pt idx="190">
                  <c:v>27</c:v>
                </c:pt>
                <c:pt idx="191">
                  <c:v>41</c:v>
                </c:pt>
                <c:pt idx="192">
                  <c:v>38</c:v>
                </c:pt>
                <c:pt idx="193">
                  <c:v>41</c:v>
                </c:pt>
                <c:pt idx="194">
                  <c:v>53</c:v>
                </c:pt>
                <c:pt idx="195">
                  <c:v>38</c:v>
                </c:pt>
                <c:pt idx="196">
                  <c:v>36</c:v>
                </c:pt>
                <c:pt idx="197">
                  <c:v>34</c:v>
                </c:pt>
                <c:pt idx="198">
                  <c:v>30</c:v>
                </c:pt>
                <c:pt idx="199">
                  <c:v>39</c:v>
                </c:pt>
                <c:pt idx="200">
                  <c:v>35</c:v>
                </c:pt>
                <c:pt idx="201">
                  <c:v>29</c:v>
                </c:pt>
                <c:pt idx="202">
                  <c:v>39</c:v>
                </c:pt>
                <c:pt idx="203">
                  <c:v>26</c:v>
                </c:pt>
                <c:pt idx="204">
                  <c:v>24</c:v>
                </c:pt>
                <c:pt idx="205">
                  <c:v>16</c:v>
                </c:pt>
                <c:pt idx="206">
                  <c:v>12</c:v>
                </c:pt>
                <c:pt idx="207">
                  <c:v>37</c:v>
                </c:pt>
                <c:pt idx="208">
                  <c:v>37</c:v>
                </c:pt>
                <c:pt idx="209">
                  <c:v>49</c:v>
                </c:pt>
                <c:pt idx="210">
                  <c:v>38</c:v>
                </c:pt>
                <c:pt idx="211">
                  <c:v>41</c:v>
                </c:pt>
                <c:pt idx="212">
                  <c:v>41</c:v>
                </c:pt>
                <c:pt idx="213">
                  <c:v>44</c:v>
                </c:pt>
                <c:pt idx="214">
                  <c:v>48</c:v>
                </c:pt>
                <c:pt idx="215">
                  <c:v>48</c:v>
                </c:pt>
                <c:pt idx="216">
                  <c:v>42</c:v>
                </c:pt>
                <c:pt idx="217">
                  <c:v>36</c:v>
                </c:pt>
                <c:pt idx="218">
                  <c:v>27</c:v>
                </c:pt>
                <c:pt idx="219">
                  <c:v>35</c:v>
                </c:pt>
                <c:pt idx="220">
                  <c:v>27</c:v>
                </c:pt>
                <c:pt idx="221">
                  <c:v>27</c:v>
                </c:pt>
                <c:pt idx="222">
                  <c:v>37</c:v>
                </c:pt>
                <c:pt idx="223">
                  <c:v>31</c:v>
                </c:pt>
                <c:pt idx="224">
                  <c:v>34</c:v>
                </c:pt>
                <c:pt idx="225">
                  <c:v>28</c:v>
                </c:pt>
                <c:pt idx="226">
                  <c:v>44</c:v>
                </c:pt>
                <c:pt idx="227">
                  <c:v>36</c:v>
                </c:pt>
                <c:pt idx="228">
                  <c:v>26</c:v>
                </c:pt>
                <c:pt idx="229">
                  <c:v>23</c:v>
                </c:pt>
                <c:pt idx="230">
                  <c:v>21</c:v>
                </c:pt>
                <c:pt idx="231">
                  <c:v>6</c:v>
                </c:pt>
                <c:pt idx="232">
                  <c:v>3</c:v>
                </c:pt>
                <c:pt idx="233">
                  <c:v>17</c:v>
                </c:pt>
                <c:pt idx="234">
                  <c:v>12</c:v>
                </c:pt>
                <c:pt idx="235">
                  <c:v>6</c:v>
                </c:pt>
                <c:pt idx="236">
                  <c:v>1</c:v>
                </c:pt>
                <c:pt idx="237">
                  <c:v>12</c:v>
                </c:pt>
                <c:pt idx="238">
                  <c:v>8</c:v>
                </c:pt>
                <c:pt idx="239">
                  <c:v>11</c:v>
                </c:pt>
                <c:pt idx="240">
                  <c:v>7</c:v>
                </c:pt>
                <c:pt idx="241">
                  <c:v>6</c:v>
                </c:pt>
                <c:pt idx="242">
                  <c:v>0</c:v>
                </c:pt>
                <c:pt idx="243">
                  <c:v>-2</c:v>
                </c:pt>
                <c:pt idx="244">
                  <c:v>-12</c:v>
                </c:pt>
                <c:pt idx="245">
                  <c:v>-7</c:v>
                </c:pt>
                <c:pt idx="246">
                  <c:v>-6</c:v>
                </c:pt>
                <c:pt idx="247">
                  <c:v>-9</c:v>
                </c:pt>
                <c:pt idx="248">
                  <c:v>0</c:v>
                </c:pt>
                <c:pt idx="249">
                  <c:v>9</c:v>
                </c:pt>
                <c:pt idx="250">
                  <c:v>8</c:v>
                </c:pt>
                <c:pt idx="251">
                  <c:v>-5</c:v>
                </c:pt>
                <c:pt idx="252">
                  <c:v>0</c:v>
                </c:pt>
                <c:pt idx="253">
                  <c:v>1</c:v>
                </c:pt>
                <c:pt idx="254">
                  <c:v>-2</c:v>
                </c:pt>
                <c:pt idx="255">
                  <c:v>-7</c:v>
                </c:pt>
                <c:pt idx="256">
                  <c:v>-5</c:v>
                </c:pt>
                <c:pt idx="257">
                  <c:v>-4</c:v>
                </c:pt>
                <c:pt idx="258">
                  <c:v>-1</c:v>
                </c:pt>
                <c:pt idx="259">
                  <c:v>-1</c:v>
                </c:pt>
                <c:pt idx="260">
                  <c:v>0</c:v>
                </c:pt>
                <c:pt idx="261">
                  <c:v>-4</c:v>
                </c:pt>
                <c:pt idx="262">
                  <c:v>-13</c:v>
                </c:pt>
                <c:pt idx="263">
                  <c:v>-11</c:v>
                </c:pt>
                <c:pt idx="264">
                  <c:v>-21</c:v>
                </c:pt>
                <c:pt idx="265">
                  <c:v>-6</c:v>
                </c:pt>
                <c:pt idx="266">
                  <c:v>-18</c:v>
                </c:pt>
                <c:pt idx="267">
                  <c:v>-11</c:v>
                </c:pt>
                <c:pt idx="268">
                  <c:v>-14</c:v>
                </c:pt>
                <c:pt idx="269">
                  <c:v>-18</c:v>
                </c:pt>
                <c:pt idx="270">
                  <c:v>-17</c:v>
                </c:pt>
                <c:pt idx="271">
                  <c:v>3</c:v>
                </c:pt>
                <c:pt idx="272">
                  <c:v>12</c:v>
                </c:pt>
                <c:pt idx="273">
                  <c:v>-6</c:v>
                </c:pt>
                <c:pt idx="274">
                  <c:v>-5</c:v>
                </c:pt>
                <c:pt idx="275">
                  <c:v>-14</c:v>
                </c:pt>
                <c:pt idx="276">
                  <c:v>-11</c:v>
                </c:pt>
                <c:pt idx="277">
                  <c:v>-18</c:v>
                </c:pt>
                <c:pt idx="278">
                  <c:v>-17</c:v>
                </c:pt>
                <c:pt idx="279">
                  <c:v>3</c:v>
                </c:pt>
                <c:pt idx="280">
                  <c:v>10</c:v>
                </c:pt>
                <c:pt idx="281">
                  <c:v>8</c:v>
                </c:pt>
                <c:pt idx="282">
                  <c:v>-3</c:v>
                </c:pt>
                <c:pt idx="283">
                  <c:v>9</c:v>
                </c:pt>
                <c:pt idx="284">
                  <c:v>6</c:v>
                </c:pt>
                <c:pt idx="285">
                  <c:v>9</c:v>
                </c:pt>
                <c:pt idx="286">
                  <c:v>0</c:v>
                </c:pt>
                <c:pt idx="287">
                  <c:v>0</c:v>
                </c:pt>
                <c:pt idx="288">
                  <c:v>2</c:v>
                </c:pt>
                <c:pt idx="289">
                  <c:v>-6</c:v>
                </c:pt>
                <c:pt idx="290">
                  <c:v>-3</c:v>
                </c:pt>
                <c:pt idx="291">
                  <c:v>1</c:v>
                </c:pt>
                <c:pt idx="292">
                  <c:v>6</c:v>
                </c:pt>
                <c:pt idx="293">
                  <c:v>-5</c:v>
                </c:pt>
                <c:pt idx="294">
                  <c:v>-15</c:v>
                </c:pt>
                <c:pt idx="295">
                  <c:v>-9</c:v>
                </c:pt>
                <c:pt idx="296">
                  <c:v>-5</c:v>
                </c:pt>
                <c:pt idx="297">
                  <c:v>6</c:v>
                </c:pt>
                <c:pt idx="298">
                  <c:v>13</c:v>
                </c:pt>
                <c:pt idx="299">
                  <c:v>8</c:v>
                </c:pt>
                <c:pt idx="300">
                  <c:v>11</c:v>
                </c:pt>
                <c:pt idx="301">
                  <c:v>12</c:v>
                </c:pt>
                <c:pt idx="302">
                  <c:v>0</c:v>
                </c:pt>
                <c:pt idx="303">
                  <c:v>-7</c:v>
                </c:pt>
                <c:pt idx="304">
                  <c:v>-7</c:v>
                </c:pt>
                <c:pt idx="305">
                  <c:v>-10</c:v>
                </c:pt>
                <c:pt idx="306">
                  <c:v>-15</c:v>
                </c:pt>
                <c:pt idx="307">
                  <c:v>-27</c:v>
                </c:pt>
                <c:pt idx="308">
                  <c:v>-24</c:v>
                </c:pt>
                <c:pt idx="309">
                  <c:v>-18</c:v>
                </c:pt>
                <c:pt idx="310">
                  <c:v>-15</c:v>
                </c:pt>
                <c:pt idx="311">
                  <c:v>-9</c:v>
                </c:pt>
                <c:pt idx="312">
                  <c:v>-2</c:v>
                </c:pt>
                <c:pt idx="313">
                  <c:v>-3</c:v>
                </c:pt>
                <c:pt idx="314">
                  <c:v>-3</c:v>
                </c:pt>
                <c:pt idx="315">
                  <c:v>-4</c:v>
                </c:pt>
                <c:pt idx="316">
                  <c:v>-4</c:v>
                </c:pt>
                <c:pt idx="317">
                  <c:v>-9</c:v>
                </c:pt>
                <c:pt idx="318">
                  <c:v>-8</c:v>
                </c:pt>
                <c:pt idx="319">
                  <c:v>-3</c:v>
                </c:pt>
                <c:pt idx="320">
                  <c:v>0</c:v>
                </c:pt>
                <c:pt idx="321">
                  <c:v>0</c:v>
                </c:pt>
                <c:pt idx="322">
                  <c:v>-38</c:v>
                </c:pt>
                <c:pt idx="323">
                  <c:v>-36</c:v>
                </c:pt>
                <c:pt idx="324">
                  <c:v>-29</c:v>
                </c:pt>
                <c:pt idx="325">
                  <c:v>-25</c:v>
                </c:pt>
                <c:pt idx="326">
                  <c:v>-23</c:v>
                </c:pt>
                <c:pt idx="327">
                  <c:v>-14</c:v>
                </c:pt>
                <c:pt idx="328">
                  <c:v>-7</c:v>
                </c:pt>
                <c:pt idx="329">
                  <c:v>-3</c:v>
                </c:pt>
                <c:pt idx="330">
                  <c:v>-6</c:v>
                </c:pt>
                <c:pt idx="331">
                  <c:v>-3</c:v>
                </c:pt>
                <c:pt idx="332">
                  <c:v>-12</c:v>
                </c:pt>
                <c:pt idx="333">
                  <c:v>-19</c:v>
                </c:pt>
                <c:pt idx="334">
                  <c:v>-23</c:v>
                </c:pt>
                <c:pt idx="335">
                  <c:v>-12</c:v>
                </c:pt>
                <c:pt idx="336">
                  <c:v>-10</c:v>
                </c:pt>
                <c:pt idx="337">
                  <c:v>-16</c:v>
                </c:pt>
                <c:pt idx="338">
                  <c:v>-13</c:v>
                </c:pt>
                <c:pt idx="339">
                  <c:v>-8</c:v>
                </c:pt>
                <c:pt idx="340">
                  <c:v>-2</c:v>
                </c:pt>
                <c:pt idx="341">
                  <c:v>-9</c:v>
                </c:pt>
                <c:pt idx="342">
                  <c:v>-6</c:v>
                </c:pt>
                <c:pt idx="343">
                  <c:v>-4</c:v>
                </c:pt>
                <c:pt idx="344">
                  <c:v>-4</c:v>
                </c:pt>
                <c:pt idx="345">
                  <c:v>-5</c:v>
                </c:pt>
                <c:pt idx="346">
                  <c:v>10</c:v>
                </c:pt>
                <c:pt idx="347">
                  <c:v>11</c:v>
                </c:pt>
                <c:pt idx="348">
                  <c:v>1</c:v>
                </c:pt>
                <c:pt idx="349">
                  <c:v>2</c:v>
                </c:pt>
                <c:pt idx="350">
                  <c:v>-2</c:v>
                </c:pt>
                <c:pt idx="351">
                  <c:v>-5</c:v>
                </c:pt>
                <c:pt idx="352">
                  <c:v>-5</c:v>
                </c:pt>
                <c:pt idx="353">
                  <c:v>-8</c:v>
                </c:pt>
                <c:pt idx="354">
                  <c:v>-4</c:v>
                </c:pt>
                <c:pt idx="355">
                  <c:v>-7</c:v>
                </c:pt>
                <c:pt idx="356">
                  <c:v>-6</c:v>
                </c:pt>
                <c:pt idx="357">
                  <c:v>-6</c:v>
                </c:pt>
                <c:pt idx="358">
                  <c:v>-10</c:v>
                </c:pt>
                <c:pt idx="359">
                  <c:v>-15</c:v>
                </c:pt>
                <c:pt idx="360">
                  <c:v>-20</c:v>
                </c:pt>
                <c:pt idx="361">
                  <c:v>-21</c:v>
                </c:pt>
                <c:pt idx="362">
                  <c:v>-17</c:v>
                </c:pt>
                <c:pt idx="363">
                  <c:v>-18</c:v>
                </c:pt>
                <c:pt idx="364">
                  <c:v>-14</c:v>
                </c:pt>
                <c:pt idx="365">
                  <c:v>-9</c:v>
                </c:pt>
                <c:pt idx="366">
                  <c:v>-6</c:v>
                </c:pt>
                <c:pt idx="367">
                  <c:v>-11</c:v>
                </c:pt>
                <c:pt idx="368">
                  <c:v>0</c:v>
                </c:pt>
                <c:pt idx="369">
                  <c:v>-7</c:v>
                </c:pt>
                <c:pt idx="370">
                  <c:v>12</c:v>
                </c:pt>
                <c:pt idx="371">
                  <c:v>49</c:v>
                </c:pt>
                <c:pt idx="372">
                  <c:v>49</c:v>
                </c:pt>
                <c:pt idx="373">
                  <c:v>47</c:v>
                </c:pt>
                <c:pt idx="374">
                  <c:v>46</c:v>
                </c:pt>
                <c:pt idx="375">
                  <c:v>38</c:v>
                </c:pt>
                <c:pt idx="376">
                  <c:v>38</c:v>
                </c:pt>
                <c:pt idx="377">
                  <c:v>33</c:v>
                </c:pt>
                <c:pt idx="378">
                  <c:v>36</c:v>
                </c:pt>
                <c:pt idx="379">
                  <c:v>37</c:v>
                </c:pt>
                <c:pt idx="380">
                  <c:v>31</c:v>
                </c:pt>
                <c:pt idx="381">
                  <c:v>32</c:v>
                </c:pt>
                <c:pt idx="382">
                  <c:v>48</c:v>
                </c:pt>
                <c:pt idx="383">
                  <c:v>36</c:v>
                </c:pt>
                <c:pt idx="384">
                  <c:v>42</c:v>
                </c:pt>
                <c:pt idx="385">
                  <c:v>43</c:v>
                </c:pt>
                <c:pt idx="386">
                  <c:v>31</c:v>
                </c:pt>
                <c:pt idx="387">
                  <c:v>30</c:v>
                </c:pt>
                <c:pt idx="388">
                  <c:v>36</c:v>
                </c:pt>
                <c:pt idx="389">
                  <c:v>33</c:v>
                </c:pt>
                <c:pt idx="390">
                  <c:v>34</c:v>
                </c:pt>
                <c:pt idx="391">
                  <c:v>33</c:v>
                </c:pt>
                <c:pt idx="392">
                  <c:v>33</c:v>
                </c:pt>
                <c:pt idx="393">
                  <c:v>33</c:v>
                </c:pt>
                <c:pt idx="394">
                  <c:v>22</c:v>
                </c:pt>
                <c:pt idx="395">
                  <c:v>15</c:v>
                </c:pt>
                <c:pt idx="396">
                  <c:v>7</c:v>
                </c:pt>
                <c:pt idx="397">
                  <c:v>11</c:v>
                </c:pt>
                <c:pt idx="398">
                  <c:v>11</c:v>
                </c:pt>
                <c:pt idx="399">
                  <c:v>13</c:v>
                </c:pt>
                <c:pt idx="400">
                  <c:v>15</c:v>
                </c:pt>
                <c:pt idx="401">
                  <c:v>16</c:v>
                </c:pt>
                <c:pt idx="402">
                  <c:v>19</c:v>
                </c:pt>
                <c:pt idx="403">
                  <c:v>12</c:v>
                </c:pt>
                <c:pt idx="404">
                  <c:v>9</c:v>
                </c:pt>
                <c:pt idx="405">
                  <c:v>10</c:v>
                </c:pt>
                <c:pt idx="406">
                  <c:v>13</c:v>
                </c:pt>
                <c:pt idx="407">
                  <c:v>15</c:v>
                </c:pt>
                <c:pt idx="408">
                  <c:v>14</c:v>
                </c:pt>
                <c:pt idx="409">
                  <c:v>22</c:v>
                </c:pt>
                <c:pt idx="410">
                  <c:v>5</c:v>
                </c:pt>
                <c:pt idx="411">
                  <c:v>29</c:v>
                </c:pt>
                <c:pt idx="412">
                  <c:v>33</c:v>
                </c:pt>
                <c:pt idx="413">
                  <c:v>39</c:v>
                </c:pt>
                <c:pt idx="414">
                  <c:v>24</c:v>
                </c:pt>
                <c:pt idx="415">
                  <c:v>24</c:v>
                </c:pt>
                <c:pt idx="416">
                  <c:v>32</c:v>
                </c:pt>
                <c:pt idx="417">
                  <c:v>27</c:v>
                </c:pt>
                <c:pt idx="418">
                  <c:v>8</c:v>
                </c:pt>
                <c:pt idx="419">
                  <c:v>-16</c:v>
                </c:pt>
              </c:numCache>
            </c:numRef>
          </c:val>
          <c:smooth val="0"/>
          <c:extLst>
            <c:ext xmlns:c16="http://schemas.microsoft.com/office/drawing/2014/chart" uri="{C3380CC4-5D6E-409C-BE32-E72D297353CC}">
              <c16:uniqueId val="{00000000-1B76-4F68-89A2-427C95BDD054}"/>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'Real Sales Expectations'!$B$1</c:f>
              <c:strCache>
                <c:ptCount val="1"/>
                <c:pt idx="0">
                  <c:v>Expect Real Sales to Improve</c:v>
                </c:pt>
              </c:strCache>
            </c:strRef>
          </c:tx>
          <c:spPr>
            <a:ln w="19050" cap="rnd">
              <a:solidFill>
                <a:schemeClr val="accent4">
                  <a:lumMod val="40000"/>
                  <a:lumOff val="60000"/>
                </a:schemeClr>
              </a:solidFill>
              <a:round/>
            </a:ln>
            <a:effectLst/>
          </c:spPr>
          <c:marker>
            <c:symbol val="none"/>
          </c:marker>
          <c:cat>
            <c:numRef>
              <c:f>'Real Sales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'Real Sales Expectations'!$B$2:$B$2999</c:f>
              <c:numCache>
                <c:formatCode>General</c:formatCode>
                <c:ptCount val="2998"/>
                <c:pt idx="0">
                  <c:v>12</c:v>
                </c:pt>
                <c:pt idx="1">
                  <c:v>13</c:v>
                </c:pt>
                <c:pt idx="2">
                  <c:v>18</c:v>
                </c:pt>
                <c:pt idx="3">
                  <c:v>16</c:v>
                </c:pt>
                <c:pt idx="4">
                  <c:v>13</c:v>
                </c:pt>
                <c:pt idx="5">
                  <c:v>17</c:v>
                </c:pt>
                <c:pt idx="6">
                  <c:v>9</c:v>
                </c:pt>
                <c:pt idx="7">
                  <c:v>10</c:v>
                </c:pt>
                <c:pt idx="8">
                  <c:v>6</c:v>
                </c:pt>
                <c:pt idx="9">
                  <c:v>7</c:v>
                </c:pt>
                <c:pt idx="10">
                  <c:v>5</c:v>
                </c:pt>
                <c:pt idx="11">
                  <c:v>5</c:v>
                </c:pt>
                <c:pt idx="12">
                  <c:v>8</c:v>
                </c:pt>
                <c:pt idx="13">
                  <c:v>12</c:v>
                </c:pt>
                <c:pt idx="14">
                  <c:v>10</c:v>
                </c:pt>
                <c:pt idx="15">
                  <c:v>6</c:v>
                </c:pt>
                <c:pt idx="16">
                  <c:v>1</c:v>
                </c:pt>
                <c:pt idx="17">
                  <c:v>9</c:v>
                </c:pt>
                <c:pt idx="18">
                  <c:v>10</c:v>
                </c:pt>
                <c:pt idx="19">
                  <c:v>16</c:v>
                </c:pt>
                <c:pt idx="20">
                  <c:v>9</c:v>
                </c:pt>
                <c:pt idx="21">
                  <c:v>9</c:v>
                </c:pt>
                <c:pt idx="22">
                  <c:v>1</c:v>
                </c:pt>
                <c:pt idx="23">
                  <c:v>-4</c:v>
                </c:pt>
                <c:pt idx="24">
                  <c:v>1</c:v>
                </c:pt>
                <c:pt idx="25">
                  <c:v>0</c:v>
                </c:pt>
                <c:pt idx="26">
                  <c:v>6</c:v>
                </c:pt>
                <c:pt idx="27">
                  <c:v>5</c:v>
                </c:pt>
                <c:pt idx="28">
                  <c:v>0</c:v>
                </c:pt>
                <c:pt idx="29">
                  <c:v>4</c:v>
                </c:pt>
                <c:pt idx="30">
                  <c:v>1</c:v>
                </c:pt>
                <c:pt idx="31">
                  <c:v>5</c:v>
                </c:pt>
                <c:pt idx="32">
                  <c:v>2</c:v>
                </c:pt>
                <c:pt idx="33">
                  <c:v>9</c:v>
                </c:pt>
                <c:pt idx="34">
                  <c:v>8</c:v>
                </c:pt>
                <c:pt idx="35">
                  <c:v>4</c:v>
                </c:pt>
                <c:pt idx="36">
                  <c:v>4</c:v>
                </c:pt>
                <c:pt idx="37">
                  <c:v>5</c:v>
                </c:pt>
                <c:pt idx="38">
                  <c:v>0</c:v>
                </c:pt>
                <c:pt idx="39">
                  <c:v>-6</c:v>
                </c:pt>
                <c:pt idx="40">
                  <c:v>-6</c:v>
                </c:pt>
                <c:pt idx="41">
                  <c:v>1</c:v>
                </c:pt>
                <c:pt idx="42">
                  <c:v>-1</c:v>
                </c:pt>
                <c:pt idx="43">
                  <c:v>8</c:v>
                </c:pt>
                <c:pt idx="44">
                  <c:v>13</c:v>
                </c:pt>
                <c:pt idx="45">
                  <c:v>12</c:v>
                </c:pt>
                <c:pt idx="46">
                  <c:v>2</c:v>
                </c:pt>
                <c:pt idx="47">
                  <c:v>7</c:v>
                </c:pt>
                <c:pt idx="48">
                  <c:v>3</c:v>
                </c:pt>
                <c:pt idx="49">
                  <c:v>3</c:v>
                </c:pt>
                <c:pt idx="50">
                  <c:v>5</c:v>
                </c:pt>
                <c:pt idx="51">
                  <c:v>4</c:v>
                </c:pt>
                <c:pt idx="52">
                  <c:v>1</c:v>
                </c:pt>
                <c:pt idx="53">
                  <c:v>2</c:v>
                </c:pt>
                <c:pt idx="54">
                  <c:v>0</c:v>
                </c:pt>
                <c:pt idx="55">
                  <c:v>-15</c:v>
                </c:pt>
                <c:pt idx="56">
                  <c:v>-16</c:v>
                </c:pt>
                <c:pt idx="57">
                  <c:v>-26</c:v>
                </c:pt>
                <c:pt idx="58">
                  <c:v>-20</c:v>
                </c:pt>
                <c:pt idx="59">
                  <c:v>-8</c:v>
                </c:pt>
                <c:pt idx="60">
                  <c:v>-4</c:v>
                </c:pt>
                <c:pt idx="61">
                  <c:v>22</c:v>
                </c:pt>
                <c:pt idx="62">
                  <c:v>38</c:v>
                </c:pt>
                <c:pt idx="63">
                  <c:v>39</c:v>
                </c:pt>
                <c:pt idx="64">
                  <c:v>37</c:v>
                </c:pt>
                <c:pt idx="65">
                  <c:v>38</c:v>
                </c:pt>
                <c:pt idx="66">
                  <c:v>37</c:v>
                </c:pt>
                <c:pt idx="67">
                  <c:v>34</c:v>
                </c:pt>
                <c:pt idx="68">
                  <c:v>31</c:v>
                </c:pt>
                <c:pt idx="69">
                  <c:v>28</c:v>
                </c:pt>
                <c:pt idx="70">
                  <c:v>19</c:v>
                </c:pt>
                <c:pt idx="71">
                  <c:v>19</c:v>
                </c:pt>
                <c:pt idx="72">
                  <c:v>26</c:v>
                </c:pt>
                <c:pt idx="73">
                  <c:v>28</c:v>
                </c:pt>
                <c:pt idx="74">
                  <c:v>39</c:v>
                </c:pt>
                <c:pt idx="75">
                  <c:v>37</c:v>
                </c:pt>
                <c:pt idx="76">
                  <c:v>35</c:v>
                </c:pt>
                <c:pt idx="77">
                  <c:v>32</c:v>
                </c:pt>
                <c:pt idx="78">
                  <c:v>22</c:v>
                </c:pt>
                <c:pt idx="79">
                  <c:v>21</c:v>
                </c:pt>
                <c:pt idx="80">
                  <c:v>19</c:v>
                </c:pt>
                <c:pt idx="81">
                  <c:v>16</c:v>
                </c:pt>
                <c:pt idx="82">
                  <c:v>18</c:v>
                </c:pt>
                <c:pt idx="83">
                  <c:v>23</c:v>
                </c:pt>
                <c:pt idx="84">
                  <c:v>21</c:v>
                </c:pt>
                <c:pt idx="85">
                  <c:v>8</c:v>
                </c:pt>
                <c:pt idx="86">
                  <c:v>-4</c:v>
                </c:pt>
                <c:pt idx="87">
                  <c:v>-8</c:v>
                </c:pt>
                <c:pt idx="88">
                  <c:v>-21</c:v>
                </c:pt>
                <c:pt idx="89">
                  <c:v>-22</c:v>
                </c:pt>
                <c:pt idx="90">
                  <c:v>-16</c:v>
                </c:pt>
                <c:pt idx="91">
                  <c:v>-25</c:v>
                </c:pt>
                <c:pt idx="92">
                  <c:v>-18</c:v>
                </c:pt>
                <c:pt idx="93">
                  <c:v>-14</c:v>
                </c:pt>
                <c:pt idx="94">
                  <c:v>-9</c:v>
                </c:pt>
                <c:pt idx="95">
                  <c:v>-3</c:v>
                </c:pt>
                <c:pt idx="96">
                  <c:v>5</c:v>
                </c:pt>
                <c:pt idx="97">
                  <c:v>4</c:v>
                </c:pt>
                <c:pt idx="98">
                  <c:v>3</c:v>
                </c:pt>
                <c:pt idx="99">
                  <c:v>-4</c:v>
                </c:pt>
                <c:pt idx="100">
                  <c:v>-4</c:v>
                </c:pt>
                <c:pt idx="101">
                  <c:v>-1</c:v>
                </c:pt>
                <c:pt idx="102">
                  <c:v>-6</c:v>
                </c:pt>
                <c:pt idx="103">
                  <c:v>-1</c:v>
                </c:pt>
                <c:pt idx="104">
                  <c:v>-2</c:v>
                </c:pt>
                <c:pt idx="105">
                  <c:v>0</c:v>
                </c:pt>
                <c:pt idx="106">
                  <c:v>10</c:v>
                </c:pt>
                <c:pt idx="107">
                  <c:v>14</c:v>
                </c:pt>
                <c:pt idx="108">
                  <c:v>12</c:v>
                </c:pt>
                <c:pt idx="109">
                  <c:v>2</c:v>
                </c:pt>
                <c:pt idx="110">
                  <c:v>5</c:v>
                </c:pt>
                <c:pt idx="111">
                  <c:v>2</c:v>
                </c:pt>
                <c:pt idx="112">
                  <c:v>-1</c:v>
                </c:pt>
                <c:pt idx="113">
                  <c:v>-2</c:v>
                </c:pt>
                <c:pt idx="114">
                  <c:v>2</c:v>
                </c:pt>
                <c:pt idx="115">
                  <c:v>5</c:v>
                </c:pt>
                <c:pt idx="116">
                  <c:v>7</c:v>
                </c:pt>
                <c:pt idx="117">
                  <c:v>10</c:v>
                </c:pt>
                <c:pt idx="118">
                  <c:v>10</c:v>
                </c:pt>
                <c:pt idx="119">
                  <c:v>4</c:v>
                </c:pt>
                <c:pt idx="120">
                  <c:v>0</c:v>
                </c:pt>
                <c:pt idx="121">
                  <c:v>-2</c:v>
                </c:pt>
                <c:pt idx="122">
                  <c:v>0</c:v>
                </c:pt>
                <c:pt idx="123">
                  <c:v>-1</c:v>
                </c:pt>
                <c:pt idx="124">
                  <c:v>-5</c:v>
                </c:pt>
                <c:pt idx="125">
                  <c:v>3</c:v>
                </c:pt>
                <c:pt idx="126">
                  <c:v>0</c:v>
                </c:pt>
                <c:pt idx="127">
                  <c:v>1</c:v>
                </c:pt>
                <c:pt idx="128">
                  <c:v>-4</c:v>
                </c:pt>
                <c:pt idx="129">
                  <c:v>0</c:v>
                </c:pt>
                <c:pt idx="130">
                  <c:v>-8</c:v>
                </c:pt>
                <c:pt idx="131">
                  <c:v>-4</c:v>
                </c:pt>
                <c:pt idx="132">
                  <c:v>0</c:v>
                </c:pt>
                <c:pt idx="133">
                  <c:v>-1</c:v>
                </c:pt>
                <c:pt idx="134">
                  <c:v>0</c:v>
                </c:pt>
                <c:pt idx="135">
                  <c:v>-6</c:v>
                </c:pt>
                <c:pt idx="136">
                  <c:v>1</c:v>
                </c:pt>
                <c:pt idx="137">
                  <c:v>3</c:v>
                </c:pt>
                <c:pt idx="138">
                  <c:v>5</c:v>
                </c:pt>
                <c:pt idx="139">
                  <c:v>7</c:v>
                </c:pt>
                <c:pt idx="140">
                  <c:v>7</c:v>
                </c:pt>
                <c:pt idx="141">
                  <c:v>9</c:v>
                </c:pt>
                <c:pt idx="142">
                  <c:v>8</c:v>
                </c:pt>
                <c:pt idx="143">
                  <c:v>4</c:v>
                </c:pt>
                <c:pt idx="144">
                  <c:v>-1</c:v>
                </c:pt>
                <c:pt idx="145">
                  <c:v>-1</c:v>
                </c:pt>
                <c:pt idx="146">
                  <c:v>-4</c:v>
                </c:pt>
                <c:pt idx="147">
                  <c:v>0</c:v>
                </c:pt>
                <c:pt idx="148">
                  <c:v>1</c:v>
                </c:pt>
                <c:pt idx="149">
                  <c:v>-6</c:v>
                </c:pt>
                <c:pt idx="150">
                  <c:v>-2</c:v>
                </c:pt>
                <c:pt idx="151">
                  <c:v>-11</c:v>
                </c:pt>
                <c:pt idx="152">
                  <c:v>-13</c:v>
                </c:pt>
                <c:pt idx="153">
                  <c:v>-17</c:v>
                </c:pt>
                <c:pt idx="154">
                  <c:v>-9</c:v>
                </c:pt>
                <c:pt idx="155">
                  <c:v>-8</c:v>
                </c:pt>
                <c:pt idx="156">
                  <c:v>-8</c:v>
                </c:pt>
                <c:pt idx="157">
                  <c:v>-9</c:v>
                </c:pt>
                <c:pt idx="158">
                  <c:v>-11</c:v>
                </c:pt>
                <c:pt idx="159">
                  <c:v>-12</c:v>
                </c:pt>
                <c:pt idx="160">
                  <c:v>-11</c:v>
                </c:pt>
                <c:pt idx="161">
                  <c:v>-10</c:v>
                </c:pt>
                <c:pt idx="162">
                  <c:v>-4</c:v>
                </c:pt>
                <c:pt idx="163">
                  <c:v>-4</c:v>
                </c:pt>
                <c:pt idx="164">
                  <c:v>-5</c:v>
                </c:pt>
                <c:pt idx="165">
                  <c:v>-2</c:v>
                </c:pt>
                <c:pt idx="166">
                  <c:v>2</c:v>
                </c:pt>
                <c:pt idx="167">
                  <c:v>-2</c:v>
                </c:pt>
                <c:pt idx="168">
                  <c:v>1</c:v>
                </c:pt>
                <c:pt idx="169">
                  <c:v>-9</c:v>
                </c:pt>
                <c:pt idx="170">
                  <c:v>-12</c:v>
                </c:pt>
                <c:pt idx="171">
                  <c:v>-11</c:v>
                </c:pt>
                <c:pt idx="172">
                  <c:v>-10</c:v>
                </c:pt>
                <c:pt idx="173">
                  <c:v>-15</c:v>
                </c:pt>
                <c:pt idx="174">
                  <c:v>-5</c:v>
                </c:pt>
                <c:pt idx="175">
                  <c:v>2</c:v>
                </c:pt>
                <c:pt idx="176">
                  <c:v>-3</c:v>
                </c:pt>
                <c:pt idx="177">
                  <c:v>-5</c:v>
                </c:pt>
                <c:pt idx="178">
                  <c:v>-5</c:v>
                </c:pt>
                <c:pt idx="179">
                  <c:v>-17</c:v>
                </c:pt>
                <c:pt idx="180">
                  <c:v>-10</c:v>
                </c:pt>
                <c:pt idx="181">
                  <c:v>0</c:v>
                </c:pt>
                <c:pt idx="182">
                  <c:v>9</c:v>
                </c:pt>
                <c:pt idx="183">
                  <c:v>11</c:v>
                </c:pt>
                <c:pt idx="184">
                  <c:v>16</c:v>
                </c:pt>
                <c:pt idx="185">
                  <c:v>11</c:v>
                </c:pt>
                <c:pt idx="186">
                  <c:v>21</c:v>
                </c:pt>
                <c:pt idx="187">
                  <c:v>24</c:v>
                </c:pt>
                <c:pt idx="188">
                  <c:v>14</c:v>
                </c:pt>
                <c:pt idx="189">
                  <c:v>22</c:v>
                </c:pt>
                <c:pt idx="190">
                  <c:v>27</c:v>
                </c:pt>
                <c:pt idx="191">
                  <c:v>41</c:v>
                </c:pt>
                <c:pt idx="192">
                  <c:v>38</c:v>
                </c:pt>
                <c:pt idx="193">
                  <c:v>41</c:v>
                </c:pt>
                <c:pt idx="194">
                  <c:v>53</c:v>
                </c:pt>
                <c:pt idx="195">
                  <c:v>38</c:v>
                </c:pt>
                <c:pt idx="196">
                  <c:v>36</c:v>
                </c:pt>
                <c:pt idx="197">
                  <c:v>34</c:v>
                </c:pt>
                <c:pt idx="198">
                  <c:v>30</c:v>
                </c:pt>
                <c:pt idx="199">
                  <c:v>39</c:v>
                </c:pt>
                <c:pt idx="200">
                  <c:v>35</c:v>
                </c:pt>
                <c:pt idx="201">
                  <c:v>29</c:v>
                </c:pt>
                <c:pt idx="202">
                  <c:v>39</c:v>
                </c:pt>
                <c:pt idx="203">
                  <c:v>26</c:v>
                </c:pt>
                <c:pt idx="204">
                  <c:v>24</c:v>
                </c:pt>
                <c:pt idx="205">
                  <c:v>16</c:v>
                </c:pt>
                <c:pt idx="206">
                  <c:v>12</c:v>
                </c:pt>
                <c:pt idx="207">
                  <c:v>37</c:v>
                </c:pt>
                <c:pt idx="208">
                  <c:v>37</c:v>
                </c:pt>
                <c:pt idx="209">
                  <c:v>49</c:v>
                </c:pt>
                <c:pt idx="210">
                  <c:v>38</c:v>
                </c:pt>
                <c:pt idx="211">
                  <c:v>41</c:v>
                </c:pt>
                <c:pt idx="212">
                  <c:v>41</c:v>
                </c:pt>
                <c:pt idx="213">
                  <c:v>44</c:v>
                </c:pt>
                <c:pt idx="214">
                  <c:v>48</c:v>
                </c:pt>
                <c:pt idx="215">
                  <c:v>48</c:v>
                </c:pt>
                <c:pt idx="216">
                  <c:v>42</c:v>
                </c:pt>
                <c:pt idx="217">
                  <c:v>36</c:v>
                </c:pt>
                <c:pt idx="218">
                  <c:v>27</c:v>
                </c:pt>
                <c:pt idx="219">
                  <c:v>35</c:v>
                </c:pt>
                <c:pt idx="220">
                  <c:v>27</c:v>
                </c:pt>
                <c:pt idx="221">
                  <c:v>27</c:v>
                </c:pt>
                <c:pt idx="222">
                  <c:v>37</c:v>
                </c:pt>
                <c:pt idx="223">
                  <c:v>31</c:v>
                </c:pt>
                <c:pt idx="224">
                  <c:v>34</c:v>
                </c:pt>
                <c:pt idx="225">
                  <c:v>28</c:v>
                </c:pt>
                <c:pt idx="226">
                  <c:v>44</c:v>
                </c:pt>
                <c:pt idx="227">
                  <c:v>36</c:v>
                </c:pt>
                <c:pt idx="228">
                  <c:v>26</c:v>
                </c:pt>
                <c:pt idx="229">
                  <c:v>23</c:v>
                </c:pt>
                <c:pt idx="230">
                  <c:v>21</c:v>
                </c:pt>
                <c:pt idx="231">
                  <c:v>6</c:v>
                </c:pt>
                <c:pt idx="232">
                  <c:v>3</c:v>
                </c:pt>
                <c:pt idx="233">
                  <c:v>17</c:v>
                </c:pt>
                <c:pt idx="234">
                  <c:v>12</c:v>
                </c:pt>
                <c:pt idx="235">
                  <c:v>6</c:v>
                </c:pt>
                <c:pt idx="236">
                  <c:v>1</c:v>
                </c:pt>
                <c:pt idx="237">
                  <c:v>12</c:v>
                </c:pt>
                <c:pt idx="238">
                  <c:v>8</c:v>
                </c:pt>
                <c:pt idx="239">
                  <c:v>11</c:v>
                </c:pt>
                <c:pt idx="240">
                  <c:v>7</c:v>
                </c:pt>
                <c:pt idx="241">
                  <c:v>6</c:v>
                </c:pt>
                <c:pt idx="242">
                  <c:v>0</c:v>
                </c:pt>
                <c:pt idx="243">
                  <c:v>-2</c:v>
                </c:pt>
                <c:pt idx="244">
                  <c:v>-12</c:v>
                </c:pt>
                <c:pt idx="245">
                  <c:v>-7</c:v>
                </c:pt>
                <c:pt idx="246">
                  <c:v>-6</c:v>
                </c:pt>
                <c:pt idx="247">
                  <c:v>-9</c:v>
                </c:pt>
                <c:pt idx="248">
                  <c:v>0</c:v>
                </c:pt>
                <c:pt idx="249">
                  <c:v>9</c:v>
                </c:pt>
                <c:pt idx="250">
                  <c:v>8</c:v>
                </c:pt>
                <c:pt idx="251">
                  <c:v>-5</c:v>
                </c:pt>
                <c:pt idx="252">
                  <c:v>0</c:v>
                </c:pt>
                <c:pt idx="253">
                  <c:v>1</c:v>
                </c:pt>
                <c:pt idx="254">
                  <c:v>-2</c:v>
                </c:pt>
                <c:pt idx="255">
                  <c:v>-7</c:v>
                </c:pt>
                <c:pt idx="256">
                  <c:v>-5</c:v>
                </c:pt>
                <c:pt idx="257">
                  <c:v>-4</c:v>
                </c:pt>
                <c:pt idx="258">
                  <c:v>-1</c:v>
                </c:pt>
                <c:pt idx="259">
                  <c:v>-1</c:v>
                </c:pt>
                <c:pt idx="260">
                  <c:v>0</c:v>
                </c:pt>
                <c:pt idx="261">
                  <c:v>-4</c:v>
                </c:pt>
                <c:pt idx="262">
                  <c:v>-13</c:v>
                </c:pt>
                <c:pt idx="263">
                  <c:v>-11</c:v>
                </c:pt>
                <c:pt idx="264">
                  <c:v>-21</c:v>
                </c:pt>
                <c:pt idx="265">
                  <c:v>-6</c:v>
                </c:pt>
                <c:pt idx="266">
                  <c:v>-18</c:v>
                </c:pt>
                <c:pt idx="267">
                  <c:v>-11</c:v>
                </c:pt>
                <c:pt idx="268">
                  <c:v>-14</c:v>
                </c:pt>
                <c:pt idx="269">
                  <c:v>-18</c:v>
                </c:pt>
                <c:pt idx="270">
                  <c:v>-17</c:v>
                </c:pt>
                <c:pt idx="271">
                  <c:v>3</c:v>
                </c:pt>
                <c:pt idx="272">
                  <c:v>12</c:v>
                </c:pt>
                <c:pt idx="273">
                  <c:v>-6</c:v>
                </c:pt>
                <c:pt idx="274">
                  <c:v>-5</c:v>
                </c:pt>
                <c:pt idx="275">
                  <c:v>-14</c:v>
                </c:pt>
                <c:pt idx="276">
                  <c:v>-11</c:v>
                </c:pt>
                <c:pt idx="277">
                  <c:v>-18</c:v>
                </c:pt>
                <c:pt idx="278">
                  <c:v>-17</c:v>
                </c:pt>
                <c:pt idx="279">
                  <c:v>3</c:v>
                </c:pt>
                <c:pt idx="280">
                  <c:v>10</c:v>
                </c:pt>
                <c:pt idx="281">
                  <c:v>8</c:v>
                </c:pt>
                <c:pt idx="282">
                  <c:v>-3</c:v>
                </c:pt>
                <c:pt idx="283">
                  <c:v>9</c:v>
                </c:pt>
                <c:pt idx="284">
                  <c:v>6</c:v>
                </c:pt>
                <c:pt idx="285">
                  <c:v>9</c:v>
                </c:pt>
                <c:pt idx="286">
                  <c:v>0</c:v>
                </c:pt>
                <c:pt idx="287">
                  <c:v>0</c:v>
                </c:pt>
                <c:pt idx="288">
                  <c:v>2</c:v>
                </c:pt>
                <c:pt idx="289">
                  <c:v>-6</c:v>
                </c:pt>
                <c:pt idx="290">
                  <c:v>-3</c:v>
                </c:pt>
                <c:pt idx="291">
                  <c:v>1</c:v>
                </c:pt>
                <c:pt idx="292">
                  <c:v>6</c:v>
                </c:pt>
                <c:pt idx="293">
                  <c:v>-5</c:v>
                </c:pt>
                <c:pt idx="294">
                  <c:v>-15</c:v>
                </c:pt>
                <c:pt idx="295">
                  <c:v>-9</c:v>
                </c:pt>
                <c:pt idx="296">
                  <c:v>-5</c:v>
                </c:pt>
                <c:pt idx="297">
                  <c:v>6</c:v>
                </c:pt>
                <c:pt idx="298">
                  <c:v>13</c:v>
                </c:pt>
                <c:pt idx="299">
                  <c:v>8</c:v>
                </c:pt>
                <c:pt idx="300">
                  <c:v>11</c:v>
                </c:pt>
                <c:pt idx="301">
                  <c:v>12</c:v>
                </c:pt>
                <c:pt idx="302">
                  <c:v>0</c:v>
                </c:pt>
                <c:pt idx="303">
                  <c:v>-7</c:v>
                </c:pt>
                <c:pt idx="304">
                  <c:v>-7</c:v>
                </c:pt>
                <c:pt idx="305">
                  <c:v>-10</c:v>
                </c:pt>
                <c:pt idx="306">
                  <c:v>-15</c:v>
                </c:pt>
                <c:pt idx="307">
                  <c:v>-27</c:v>
                </c:pt>
                <c:pt idx="308">
                  <c:v>-24</c:v>
                </c:pt>
                <c:pt idx="309">
                  <c:v>-18</c:v>
                </c:pt>
                <c:pt idx="310">
                  <c:v>-15</c:v>
                </c:pt>
                <c:pt idx="311">
                  <c:v>-9</c:v>
                </c:pt>
                <c:pt idx="312">
                  <c:v>-2</c:v>
                </c:pt>
                <c:pt idx="313">
                  <c:v>-3</c:v>
                </c:pt>
                <c:pt idx="314">
                  <c:v>-3</c:v>
                </c:pt>
                <c:pt idx="315">
                  <c:v>-4</c:v>
                </c:pt>
                <c:pt idx="316">
                  <c:v>-4</c:v>
                </c:pt>
                <c:pt idx="317">
                  <c:v>-9</c:v>
                </c:pt>
                <c:pt idx="318">
                  <c:v>-8</c:v>
                </c:pt>
                <c:pt idx="319">
                  <c:v>-3</c:v>
                </c:pt>
                <c:pt idx="320">
                  <c:v>0</c:v>
                </c:pt>
                <c:pt idx="321">
                  <c:v>0</c:v>
                </c:pt>
                <c:pt idx="322">
                  <c:v>-38</c:v>
                </c:pt>
                <c:pt idx="323">
                  <c:v>-36</c:v>
                </c:pt>
                <c:pt idx="324">
                  <c:v>-29</c:v>
                </c:pt>
                <c:pt idx="325">
                  <c:v>-25</c:v>
                </c:pt>
                <c:pt idx="326">
                  <c:v>-23</c:v>
                </c:pt>
                <c:pt idx="327">
                  <c:v>-14</c:v>
                </c:pt>
                <c:pt idx="328">
                  <c:v>-7</c:v>
                </c:pt>
                <c:pt idx="329">
                  <c:v>-3</c:v>
                </c:pt>
                <c:pt idx="330">
                  <c:v>-6</c:v>
                </c:pt>
                <c:pt idx="331">
                  <c:v>-3</c:v>
                </c:pt>
                <c:pt idx="332">
                  <c:v>-12</c:v>
                </c:pt>
                <c:pt idx="333">
                  <c:v>-19</c:v>
                </c:pt>
                <c:pt idx="334">
                  <c:v>-23</c:v>
                </c:pt>
                <c:pt idx="335">
                  <c:v>-12</c:v>
                </c:pt>
                <c:pt idx="336">
                  <c:v>-10</c:v>
                </c:pt>
                <c:pt idx="337">
                  <c:v>-16</c:v>
                </c:pt>
                <c:pt idx="338">
                  <c:v>-13</c:v>
                </c:pt>
                <c:pt idx="339">
                  <c:v>-8</c:v>
                </c:pt>
                <c:pt idx="340">
                  <c:v>-2</c:v>
                </c:pt>
                <c:pt idx="341">
                  <c:v>-9</c:v>
                </c:pt>
                <c:pt idx="342">
                  <c:v>-6</c:v>
                </c:pt>
                <c:pt idx="343">
                  <c:v>-4</c:v>
                </c:pt>
                <c:pt idx="344">
                  <c:v>-4</c:v>
                </c:pt>
                <c:pt idx="345">
                  <c:v>-5</c:v>
                </c:pt>
                <c:pt idx="346">
                  <c:v>10</c:v>
                </c:pt>
                <c:pt idx="347">
                  <c:v>11</c:v>
                </c:pt>
                <c:pt idx="348">
                  <c:v>1</c:v>
                </c:pt>
                <c:pt idx="349">
                  <c:v>2</c:v>
                </c:pt>
                <c:pt idx="350">
                  <c:v>-2</c:v>
                </c:pt>
                <c:pt idx="351">
                  <c:v>-5</c:v>
                </c:pt>
                <c:pt idx="352">
                  <c:v>-5</c:v>
                </c:pt>
                <c:pt idx="353">
                  <c:v>-8</c:v>
                </c:pt>
                <c:pt idx="354">
                  <c:v>-4</c:v>
                </c:pt>
                <c:pt idx="355">
                  <c:v>-7</c:v>
                </c:pt>
                <c:pt idx="356">
                  <c:v>-6</c:v>
                </c:pt>
                <c:pt idx="357">
                  <c:v>-6</c:v>
                </c:pt>
                <c:pt idx="358">
                  <c:v>-10</c:v>
                </c:pt>
                <c:pt idx="359">
                  <c:v>-15</c:v>
                </c:pt>
                <c:pt idx="360">
                  <c:v>-20</c:v>
                </c:pt>
                <c:pt idx="361">
                  <c:v>-21</c:v>
                </c:pt>
                <c:pt idx="362">
                  <c:v>-17</c:v>
                </c:pt>
                <c:pt idx="363">
                  <c:v>-18</c:v>
                </c:pt>
                <c:pt idx="364">
                  <c:v>-14</c:v>
                </c:pt>
                <c:pt idx="365">
                  <c:v>-9</c:v>
                </c:pt>
                <c:pt idx="366">
                  <c:v>-6</c:v>
                </c:pt>
                <c:pt idx="367">
                  <c:v>-11</c:v>
                </c:pt>
                <c:pt idx="368">
                  <c:v>0</c:v>
                </c:pt>
                <c:pt idx="369">
                  <c:v>-7</c:v>
                </c:pt>
                <c:pt idx="370">
                  <c:v>12</c:v>
                </c:pt>
                <c:pt idx="371">
                  <c:v>49</c:v>
                </c:pt>
                <c:pt idx="372">
                  <c:v>49</c:v>
                </c:pt>
                <c:pt idx="373">
                  <c:v>47</c:v>
                </c:pt>
                <c:pt idx="374">
                  <c:v>46</c:v>
                </c:pt>
                <c:pt idx="375">
                  <c:v>38</c:v>
                </c:pt>
                <c:pt idx="376">
                  <c:v>38</c:v>
                </c:pt>
                <c:pt idx="377">
                  <c:v>33</c:v>
                </c:pt>
                <c:pt idx="378">
                  <c:v>36</c:v>
                </c:pt>
                <c:pt idx="379">
                  <c:v>37</c:v>
                </c:pt>
                <c:pt idx="380">
                  <c:v>31</c:v>
                </c:pt>
                <c:pt idx="381">
                  <c:v>32</c:v>
                </c:pt>
                <c:pt idx="382">
                  <c:v>48</c:v>
                </c:pt>
                <c:pt idx="383">
                  <c:v>36</c:v>
                </c:pt>
                <c:pt idx="384">
                  <c:v>42</c:v>
                </c:pt>
                <c:pt idx="385">
                  <c:v>43</c:v>
                </c:pt>
                <c:pt idx="386">
                  <c:v>31</c:v>
                </c:pt>
                <c:pt idx="387">
                  <c:v>30</c:v>
                </c:pt>
                <c:pt idx="388">
                  <c:v>36</c:v>
                </c:pt>
                <c:pt idx="389">
                  <c:v>33</c:v>
                </c:pt>
                <c:pt idx="390">
                  <c:v>34</c:v>
                </c:pt>
                <c:pt idx="391">
                  <c:v>33</c:v>
                </c:pt>
                <c:pt idx="392">
                  <c:v>33</c:v>
                </c:pt>
                <c:pt idx="393">
                  <c:v>33</c:v>
                </c:pt>
                <c:pt idx="394">
                  <c:v>22</c:v>
                </c:pt>
                <c:pt idx="395">
                  <c:v>15</c:v>
                </c:pt>
                <c:pt idx="396">
                  <c:v>7</c:v>
                </c:pt>
                <c:pt idx="397">
                  <c:v>11</c:v>
                </c:pt>
                <c:pt idx="398">
                  <c:v>11</c:v>
                </c:pt>
                <c:pt idx="399">
                  <c:v>13</c:v>
                </c:pt>
                <c:pt idx="400">
                  <c:v>15</c:v>
                </c:pt>
                <c:pt idx="401">
                  <c:v>16</c:v>
                </c:pt>
                <c:pt idx="402">
                  <c:v>19</c:v>
                </c:pt>
                <c:pt idx="403">
                  <c:v>12</c:v>
                </c:pt>
                <c:pt idx="404">
                  <c:v>9</c:v>
                </c:pt>
                <c:pt idx="405">
                  <c:v>10</c:v>
                </c:pt>
                <c:pt idx="406">
                  <c:v>13</c:v>
                </c:pt>
                <c:pt idx="407">
                  <c:v>15</c:v>
                </c:pt>
                <c:pt idx="408">
                  <c:v>14</c:v>
                </c:pt>
                <c:pt idx="409">
                  <c:v>22</c:v>
                </c:pt>
                <c:pt idx="410">
                  <c:v>5</c:v>
                </c:pt>
                <c:pt idx="411">
                  <c:v>29</c:v>
                </c:pt>
                <c:pt idx="412">
                  <c:v>33</c:v>
                </c:pt>
                <c:pt idx="413">
                  <c:v>39</c:v>
                </c:pt>
                <c:pt idx="414">
                  <c:v>24</c:v>
                </c:pt>
                <c:pt idx="415">
                  <c:v>24</c:v>
                </c:pt>
                <c:pt idx="416">
                  <c:v>32</c:v>
                </c:pt>
                <c:pt idx="417">
                  <c:v>27</c:v>
                </c:pt>
                <c:pt idx="418">
                  <c:v>8</c:v>
                </c:pt>
                <c:pt idx="419">
                  <c:v>-16</c:v>
                </c:pt>
              </c:numCache>
            </c:numRef>
          </c:val>
          <c:smooth val="0"/>
          <c:extLst>
            <c:ext xmlns:c16="http://schemas.microsoft.com/office/drawing/2014/chart" uri="{C3380CC4-5D6E-409C-BE32-E72D297353CC}">
              <c16:uniqueId val="{00000000-1472-4277-878D-21BFE24B7A10}"/>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'Real Sales Expectations'!$D$1</c:f>
              <c:strCache>
                <c:ptCount val="1"/>
                <c:pt idx="0">
                  <c:v>Expect Real Sales to Improve YoY</c:v>
                </c:pt>
              </c:strCache>
            </c:strRef>
          </c:tx>
          <c:spPr>
            <a:ln w="19050" cap="rnd">
              <a:solidFill>
                <a:schemeClr val="accent4">
                  <a:lumMod val="40000"/>
                  <a:lumOff val="60000"/>
                </a:schemeClr>
              </a:solidFill>
              <a:round/>
            </a:ln>
            <a:effectLst/>
          </c:spPr>
          <c:marker>
            <c:symbol val="none"/>
          </c:marker>
          <c:cat>
            <c:numRef>
              <c:f>'Real Sales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'Real Sales Expectations'!$D$2:$D$2999</c:f>
              <c:numCache>
                <c:formatCode>0.000</c:formatCode>
                <c:ptCount val="2998"/>
                <c:pt idx="12">
                  <c:v>-4</c:v>
                </c:pt>
                <c:pt idx="13">
                  <c:v>-1</c:v>
                </c:pt>
                <c:pt idx="14">
                  <c:v>-8</c:v>
                </c:pt>
                <c:pt idx="15">
                  <c:v>-10</c:v>
                </c:pt>
                <c:pt idx="16">
                  <c:v>-12</c:v>
                </c:pt>
                <c:pt idx="17">
                  <c:v>-8</c:v>
                </c:pt>
                <c:pt idx="18">
                  <c:v>1</c:v>
                </c:pt>
                <c:pt idx="19">
                  <c:v>6</c:v>
                </c:pt>
                <c:pt idx="20">
                  <c:v>3</c:v>
                </c:pt>
                <c:pt idx="21">
                  <c:v>2</c:v>
                </c:pt>
                <c:pt idx="22">
                  <c:v>-4</c:v>
                </c:pt>
                <c:pt idx="23">
                  <c:v>-9</c:v>
                </c:pt>
                <c:pt idx="24">
                  <c:v>-7</c:v>
                </c:pt>
                <c:pt idx="25">
                  <c:v>-12</c:v>
                </c:pt>
                <c:pt idx="26">
                  <c:v>-4</c:v>
                </c:pt>
                <c:pt idx="27">
                  <c:v>-1</c:v>
                </c:pt>
                <c:pt idx="28">
                  <c:v>-1</c:v>
                </c:pt>
                <c:pt idx="29">
                  <c:v>-5</c:v>
                </c:pt>
                <c:pt idx="30">
                  <c:v>-9</c:v>
                </c:pt>
                <c:pt idx="31">
                  <c:v>-11</c:v>
                </c:pt>
                <c:pt idx="32">
                  <c:v>-7</c:v>
                </c:pt>
                <c:pt idx="33">
                  <c:v>0</c:v>
                </c:pt>
                <c:pt idx="34">
                  <c:v>7</c:v>
                </c:pt>
                <c:pt idx="35">
                  <c:v>8</c:v>
                </c:pt>
                <c:pt idx="36">
                  <c:v>3</c:v>
                </c:pt>
                <c:pt idx="37">
                  <c:v>5</c:v>
                </c:pt>
                <c:pt idx="38">
                  <c:v>-6</c:v>
                </c:pt>
                <c:pt idx="39">
                  <c:v>-11</c:v>
                </c:pt>
                <c:pt idx="40">
                  <c:v>-6</c:v>
                </c:pt>
                <c:pt idx="41">
                  <c:v>-3</c:v>
                </c:pt>
                <c:pt idx="42">
                  <c:v>-2</c:v>
                </c:pt>
                <c:pt idx="43">
                  <c:v>3</c:v>
                </c:pt>
                <c:pt idx="44">
                  <c:v>11</c:v>
                </c:pt>
                <c:pt idx="45">
                  <c:v>3</c:v>
                </c:pt>
                <c:pt idx="46">
                  <c:v>-6</c:v>
                </c:pt>
                <c:pt idx="47">
                  <c:v>3</c:v>
                </c:pt>
                <c:pt idx="48">
                  <c:v>-1</c:v>
                </c:pt>
                <c:pt idx="49">
                  <c:v>-2</c:v>
                </c:pt>
                <c:pt idx="50">
                  <c:v>5</c:v>
                </c:pt>
                <c:pt idx="51">
                  <c:v>10</c:v>
                </c:pt>
                <c:pt idx="52">
                  <c:v>7</c:v>
                </c:pt>
                <c:pt idx="53">
                  <c:v>1</c:v>
                </c:pt>
                <c:pt idx="54">
                  <c:v>1</c:v>
                </c:pt>
                <c:pt idx="55">
                  <c:v>-23</c:v>
                </c:pt>
                <c:pt idx="56">
                  <c:v>-29</c:v>
                </c:pt>
                <c:pt idx="57">
                  <c:v>-38</c:v>
                </c:pt>
                <c:pt idx="58">
                  <c:v>-22</c:v>
                </c:pt>
                <c:pt idx="59">
                  <c:v>-15</c:v>
                </c:pt>
                <c:pt idx="60">
                  <c:v>-7</c:v>
                </c:pt>
                <c:pt idx="61">
                  <c:v>19</c:v>
                </c:pt>
                <c:pt idx="62">
                  <c:v>33</c:v>
                </c:pt>
                <c:pt idx="63">
                  <c:v>35</c:v>
                </c:pt>
                <c:pt idx="64">
                  <c:v>36</c:v>
                </c:pt>
                <c:pt idx="65">
                  <c:v>36</c:v>
                </c:pt>
                <c:pt idx="66">
                  <c:v>37</c:v>
                </c:pt>
                <c:pt idx="67">
                  <c:v>49</c:v>
                </c:pt>
                <c:pt idx="68">
                  <c:v>47</c:v>
                </c:pt>
                <c:pt idx="69">
                  <c:v>54</c:v>
                </c:pt>
                <c:pt idx="70">
                  <c:v>39</c:v>
                </c:pt>
                <c:pt idx="71">
                  <c:v>27</c:v>
                </c:pt>
                <c:pt idx="72">
                  <c:v>30</c:v>
                </c:pt>
                <c:pt idx="73">
                  <c:v>6</c:v>
                </c:pt>
                <c:pt idx="74">
                  <c:v>1</c:v>
                </c:pt>
                <c:pt idx="75">
                  <c:v>-2</c:v>
                </c:pt>
                <c:pt idx="76">
                  <c:v>-2</c:v>
                </c:pt>
                <c:pt idx="77">
                  <c:v>-6</c:v>
                </c:pt>
                <c:pt idx="78">
                  <c:v>-15</c:v>
                </c:pt>
                <c:pt idx="79">
                  <c:v>-13</c:v>
                </c:pt>
                <c:pt idx="80">
                  <c:v>-12</c:v>
                </c:pt>
                <c:pt idx="81">
                  <c:v>-12</c:v>
                </c:pt>
                <c:pt idx="82">
                  <c:v>-1</c:v>
                </c:pt>
                <c:pt idx="83">
                  <c:v>4</c:v>
                </c:pt>
                <c:pt idx="84">
                  <c:v>-5</c:v>
                </c:pt>
                <c:pt idx="85">
                  <c:v>-20</c:v>
                </c:pt>
                <c:pt idx="86">
                  <c:v>-43</c:v>
                </c:pt>
                <c:pt idx="87">
                  <c:v>-45</c:v>
                </c:pt>
                <c:pt idx="88">
                  <c:v>-56</c:v>
                </c:pt>
                <c:pt idx="89">
                  <c:v>-54</c:v>
                </c:pt>
                <c:pt idx="90">
                  <c:v>-38</c:v>
                </c:pt>
                <c:pt idx="91">
                  <c:v>-46</c:v>
                </c:pt>
                <c:pt idx="92">
                  <c:v>-37</c:v>
                </c:pt>
                <c:pt idx="93">
                  <c:v>-30</c:v>
                </c:pt>
                <c:pt idx="94">
                  <c:v>-27</c:v>
                </c:pt>
                <c:pt idx="95">
                  <c:v>-26</c:v>
                </c:pt>
                <c:pt idx="96">
                  <c:v>-16</c:v>
                </c:pt>
                <c:pt idx="97">
                  <c:v>-4</c:v>
                </c:pt>
                <c:pt idx="98">
                  <c:v>7</c:v>
                </c:pt>
                <c:pt idx="99">
                  <c:v>4</c:v>
                </c:pt>
                <c:pt idx="100">
                  <c:v>17</c:v>
                </c:pt>
                <c:pt idx="101">
                  <c:v>21</c:v>
                </c:pt>
                <c:pt idx="102">
                  <c:v>10</c:v>
                </c:pt>
                <c:pt idx="103">
                  <c:v>24</c:v>
                </c:pt>
                <c:pt idx="104">
                  <c:v>16</c:v>
                </c:pt>
                <c:pt idx="105">
                  <c:v>14</c:v>
                </c:pt>
                <c:pt idx="106">
                  <c:v>19</c:v>
                </c:pt>
                <c:pt idx="107">
                  <c:v>17</c:v>
                </c:pt>
                <c:pt idx="108">
                  <c:v>7</c:v>
                </c:pt>
                <c:pt idx="109">
                  <c:v>-2</c:v>
                </c:pt>
                <c:pt idx="110">
                  <c:v>2</c:v>
                </c:pt>
                <c:pt idx="111">
                  <c:v>6</c:v>
                </c:pt>
                <c:pt idx="112">
                  <c:v>3</c:v>
                </c:pt>
                <c:pt idx="113">
                  <c:v>-1</c:v>
                </c:pt>
                <c:pt idx="114">
                  <c:v>8</c:v>
                </c:pt>
                <c:pt idx="115">
                  <c:v>6</c:v>
                </c:pt>
                <c:pt idx="116">
                  <c:v>9</c:v>
                </c:pt>
                <c:pt idx="117">
                  <c:v>10</c:v>
                </c:pt>
                <c:pt idx="118">
                  <c:v>0</c:v>
                </c:pt>
                <c:pt idx="119">
                  <c:v>-10</c:v>
                </c:pt>
                <c:pt idx="120">
                  <c:v>-12</c:v>
                </c:pt>
                <c:pt idx="121">
                  <c:v>-4</c:v>
                </c:pt>
                <c:pt idx="122">
                  <c:v>-5</c:v>
                </c:pt>
                <c:pt idx="123">
                  <c:v>-3</c:v>
                </c:pt>
                <c:pt idx="124">
                  <c:v>-4</c:v>
                </c:pt>
                <c:pt idx="125">
                  <c:v>5</c:v>
                </c:pt>
                <c:pt idx="126">
                  <c:v>-2</c:v>
                </c:pt>
                <c:pt idx="127">
                  <c:v>-4</c:v>
                </c:pt>
                <c:pt idx="128">
                  <c:v>-11</c:v>
                </c:pt>
                <c:pt idx="129">
                  <c:v>-10</c:v>
                </c:pt>
                <c:pt idx="130">
                  <c:v>-18</c:v>
                </c:pt>
                <c:pt idx="131">
                  <c:v>-8</c:v>
                </c:pt>
                <c:pt idx="132">
                  <c:v>0</c:v>
                </c:pt>
                <c:pt idx="133">
                  <c:v>1</c:v>
                </c:pt>
                <c:pt idx="134">
                  <c:v>0</c:v>
                </c:pt>
                <c:pt idx="135">
                  <c:v>-5</c:v>
                </c:pt>
                <c:pt idx="136">
                  <c:v>6</c:v>
                </c:pt>
                <c:pt idx="137">
                  <c:v>0</c:v>
                </c:pt>
                <c:pt idx="138">
                  <c:v>5</c:v>
                </c:pt>
                <c:pt idx="139">
                  <c:v>6</c:v>
                </c:pt>
                <c:pt idx="140">
                  <c:v>11</c:v>
                </c:pt>
                <c:pt idx="141">
                  <c:v>9</c:v>
                </c:pt>
                <c:pt idx="142">
                  <c:v>16</c:v>
                </c:pt>
                <c:pt idx="143">
                  <c:v>8</c:v>
                </c:pt>
                <c:pt idx="144">
                  <c:v>-1</c:v>
                </c:pt>
                <c:pt idx="145">
                  <c:v>0</c:v>
                </c:pt>
                <c:pt idx="146">
                  <c:v>-4</c:v>
                </c:pt>
                <c:pt idx="147">
                  <c:v>6</c:v>
                </c:pt>
                <c:pt idx="148">
                  <c:v>0</c:v>
                </c:pt>
                <c:pt idx="149">
                  <c:v>-9</c:v>
                </c:pt>
                <c:pt idx="150">
                  <c:v>-7</c:v>
                </c:pt>
                <c:pt idx="151">
                  <c:v>-18</c:v>
                </c:pt>
                <c:pt idx="152">
                  <c:v>-20</c:v>
                </c:pt>
                <c:pt idx="153">
                  <c:v>-26</c:v>
                </c:pt>
                <c:pt idx="154">
                  <c:v>-17</c:v>
                </c:pt>
                <c:pt idx="155">
                  <c:v>-12</c:v>
                </c:pt>
                <c:pt idx="156">
                  <c:v>-7</c:v>
                </c:pt>
                <c:pt idx="157">
                  <c:v>-8</c:v>
                </c:pt>
                <c:pt idx="158">
                  <c:v>-7</c:v>
                </c:pt>
                <c:pt idx="159">
                  <c:v>-12</c:v>
                </c:pt>
                <c:pt idx="160">
                  <c:v>-12</c:v>
                </c:pt>
                <c:pt idx="161">
                  <c:v>-4</c:v>
                </c:pt>
                <c:pt idx="162">
                  <c:v>-2</c:v>
                </c:pt>
                <c:pt idx="163">
                  <c:v>7</c:v>
                </c:pt>
                <c:pt idx="164">
                  <c:v>8</c:v>
                </c:pt>
                <c:pt idx="165">
                  <c:v>15</c:v>
                </c:pt>
                <c:pt idx="166">
                  <c:v>11</c:v>
                </c:pt>
                <c:pt idx="167">
                  <c:v>6</c:v>
                </c:pt>
                <c:pt idx="168">
                  <c:v>9</c:v>
                </c:pt>
                <c:pt idx="169">
                  <c:v>0</c:v>
                </c:pt>
                <c:pt idx="170">
                  <c:v>-1</c:v>
                </c:pt>
                <c:pt idx="171">
                  <c:v>1</c:v>
                </c:pt>
                <c:pt idx="172">
                  <c:v>1</c:v>
                </c:pt>
                <c:pt idx="173">
                  <c:v>-5</c:v>
                </c:pt>
                <c:pt idx="174">
                  <c:v>-1</c:v>
                </c:pt>
                <c:pt idx="175">
                  <c:v>6</c:v>
                </c:pt>
                <c:pt idx="176">
                  <c:v>2</c:v>
                </c:pt>
                <c:pt idx="177">
                  <c:v>-3</c:v>
                </c:pt>
                <c:pt idx="178">
                  <c:v>-7</c:v>
                </c:pt>
                <c:pt idx="179">
                  <c:v>-15</c:v>
                </c:pt>
                <c:pt idx="180">
                  <c:v>-11</c:v>
                </c:pt>
                <c:pt idx="181">
                  <c:v>9</c:v>
                </c:pt>
                <c:pt idx="182">
                  <c:v>21</c:v>
                </c:pt>
                <c:pt idx="183">
                  <c:v>22</c:v>
                </c:pt>
                <c:pt idx="184">
                  <c:v>26</c:v>
                </c:pt>
                <c:pt idx="185">
                  <c:v>26</c:v>
                </c:pt>
                <c:pt idx="186">
                  <c:v>26</c:v>
                </c:pt>
                <c:pt idx="187">
                  <c:v>22</c:v>
                </c:pt>
                <c:pt idx="188">
                  <c:v>17</c:v>
                </c:pt>
                <c:pt idx="189">
                  <c:v>27</c:v>
                </c:pt>
                <c:pt idx="190">
                  <c:v>32</c:v>
                </c:pt>
                <c:pt idx="191">
                  <c:v>58</c:v>
                </c:pt>
                <c:pt idx="192">
                  <c:v>48</c:v>
                </c:pt>
                <c:pt idx="193">
                  <c:v>41</c:v>
                </c:pt>
                <c:pt idx="194">
                  <c:v>44</c:v>
                </c:pt>
                <c:pt idx="195">
                  <c:v>27</c:v>
                </c:pt>
                <c:pt idx="196">
                  <c:v>20</c:v>
                </c:pt>
                <c:pt idx="197">
                  <c:v>23</c:v>
                </c:pt>
                <c:pt idx="198">
                  <c:v>9</c:v>
                </c:pt>
                <c:pt idx="199">
                  <c:v>15</c:v>
                </c:pt>
                <c:pt idx="200">
                  <c:v>21</c:v>
                </c:pt>
                <c:pt idx="201">
                  <c:v>7</c:v>
                </c:pt>
                <c:pt idx="202">
                  <c:v>12</c:v>
                </c:pt>
                <c:pt idx="203">
                  <c:v>-15</c:v>
                </c:pt>
                <c:pt idx="204">
                  <c:v>-14</c:v>
                </c:pt>
                <c:pt idx="205">
                  <c:v>-25</c:v>
                </c:pt>
                <c:pt idx="206">
                  <c:v>-41</c:v>
                </c:pt>
                <c:pt idx="207">
                  <c:v>-1</c:v>
                </c:pt>
                <c:pt idx="208">
                  <c:v>1</c:v>
                </c:pt>
                <c:pt idx="209">
                  <c:v>15</c:v>
                </c:pt>
                <c:pt idx="210">
                  <c:v>8</c:v>
                </c:pt>
                <c:pt idx="211">
                  <c:v>2</c:v>
                </c:pt>
                <c:pt idx="212">
                  <c:v>6</c:v>
                </c:pt>
                <c:pt idx="213">
                  <c:v>15</c:v>
                </c:pt>
                <c:pt idx="214">
                  <c:v>9</c:v>
                </c:pt>
                <c:pt idx="215">
                  <c:v>22</c:v>
                </c:pt>
                <c:pt idx="216">
                  <c:v>18</c:v>
                </c:pt>
                <c:pt idx="217">
                  <c:v>20</c:v>
                </c:pt>
                <c:pt idx="218">
                  <c:v>15</c:v>
                </c:pt>
                <c:pt idx="219">
                  <c:v>-2</c:v>
                </c:pt>
                <c:pt idx="220">
                  <c:v>-10</c:v>
                </c:pt>
                <c:pt idx="221">
                  <c:v>-22</c:v>
                </c:pt>
                <c:pt idx="222">
                  <c:v>-1</c:v>
                </c:pt>
                <c:pt idx="223">
                  <c:v>-10</c:v>
                </c:pt>
                <c:pt idx="224">
                  <c:v>-7</c:v>
                </c:pt>
                <c:pt idx="225">
                  <c:v>-16</c:v>
                </c:pt>
                <c:pt idx="226">
                  <c:v>-4</c:v>
                </c:pt>
                <c:pt idx="227">
                  <c:v>-12</c:v>
                </c:pt>
                <c:pt idx="228">
                  <c:v>-16</c:v>
                </c:pt>
                <c:pt idx="229">
                  <c:v>-13</c:v>
                </c:pt>
                <c:pt idx="230">
                  <c:v>-6</c:v>
                </c:pt>
                <c:pt idx="231">
                  <c:v>-29</c:v>
                </c:pt>
                <c:pt idx="232">
                  <c:v>-24</c:v>
                </c:pt>
                <c:pt idx="233">
                  <c:v>-10</c:v>
                </c:pt>
                <c:pt idx="234">
                  <c:v>-25</c:v>
                </c:pt>
                <c:pt idx="235">
                  <c:v>-25</c:v>
                </c:pt>
                <c:pt idx="236">
                  <c:v>-33</c:v>
                </c:pt>
                <c:pt idx="237">
                  <c:v>-16</c:v>
                </c:pt>
                <c:pt idx="238">
                  <c:v>-36</c:v>
                </c:pt>
                <c:pt idx="239">
                  <c:v>-25</c:v>
                </c:pt>
                <c:pt idx="240">
                  <c:v>-19</c:v>
                </c:pt>
                <c:pt idx="241">
                  <c:v>-17</c:v>
                </c:pt>
                <c:pt idx="242">
                  <c:v>-21</c:v>
                </c:pt>
                <c:pt idx="243">
                  <c:v>-8</c:v>
                </c:pt>
                <c:pt idx="244">
                  <c:v>-15</c:v>
                </c:pt>
                <c:pt idx="245">
                  <c:v>-24</c:v>
                </c:pt>
                <c:pt idx="246">
                  <c:v>-18</c:v>
                </c:pt>
                <c:pt idx="247">
                  <c:v>-15</c:v>
                </c:pt>
                <c:pt idx="248">
                  <c:v>-1</c:v>
                </c:pt>
                <c:pt idx="249">
                  <c:v>-3</c:v>
                </c:pt>
                <c:pt idx="250">
                  <c:v>0</c:v>
                </c:pt>
                <c:pt idx="251">
                  <c:v>-16</c:v>
                </c:pt>
                <c:pt idx="252">
                  <c:v>-7</c:v>
                </c:pt>
                <c:pt idx="253">
                  <c:v>-5</c:v>
                </c:pt>
                <c:pt idx="254">
                  <c:v>-2</c:v>
                </c:pt>
                <c:pt idx="255">
                  <c:v>-5</c:v>
                </c:pt>
                <c:pt idx="256">
                  <c:v>7</c:v>
                </c:pt>
                <c:pt idx="257">
                  <c:v>3</c:v>
                </c:pt>
                <c:pt idx="258">
                  <c:v>5</c:v>
                </c:pt>
                <c:pt idx="259">
                  <c:v>8</c:v>
                </c:pt>
                <c:pt idx="260">
                  <c:v>0</c:v>
                </c:pt>
                <c:pt idx="261">
                  <c:v>-13</c:v>
                </c:pt>
                <c:pt idx="262">
                  <c:v>-21</c:v>
                </c:pt>
                <c:pt idx="263">
                  <c:v>-6</c:v>
                </c:pt>
                <c:pt idx="264">
                  <c:v>-21</c:v>
                </c:pt>
                <c:pt idx="265">
                  <c:v>-7</c:v>
                </c:pt>
                <c:pt idx="266">
                  <c:v>-16</c:v>
                </c:pt>
                <c:pt idx="267">
                  <c:v>-4</c:v>
                </c:pt>
                <c:pt idx="268">
                  <c:v>-9</c:v>
                </c:pt>
                <c:pt idx="269">
                  <c:v>-14</c:v>
                </c:pt>
                <c:pt idx="270">
                  <c:v>-16</c:v>
                </c:pt>
                <c:pt idx="271">
                  <c:v>4</c:v>
                </c:pt>
                <c:pt idx="272">
                  <c:v>12</c:v>
                </c:pt>
                <c:pt idx="273">
                  <c:v>-2</c:v>
                </c:pt>
                <c:pt idx="274">
                  <c:v>8</c:v>
                </c:pt>
                <c:pt idx="275">
                  <c:v>-3</c:v>
                </c:pt>
                <c:pt idx="276">
                  <c:v>10</c:v>
                </c:pt>
                <c:pt idx="277">
                  <c:v>-12</c:v>
                </c:pt>
                <c:pt idx="278">
                  <c:v>1</c:v>
                </c:pt>
                <c:pt idx="279">
                  <c:v>14</c:v>
                </c:pt>
                <c:pt idx="280">
                  <c:v>24</c:v>
                </c:pt>
                <c:pt idx="281">
                  <c:v>26</c:v>
                </c:pt>
                <c:pt idx="282">
                  <c:v>14</c:v>
                </c:pt>
                <c:pt idx="283">
                  <c:v>6</c:v>
                </c:pt>
                <c:pt idx="284">
                  <c:v>-6</c:v>
                </c:pt>
                <c:pt idx="285">
                  <c:v>15</c:v>
                </c:pt>
                <c:pt idx="286">
                  <c:v>5</c:v>
                </c:pt>
                <c:pt idx="287">
                  <c:v>14</c:v>
                </c:pt>
                <c:pt idx="288">
                  <c:v>13</c:v>
                </c:pt>
                <c:pt idx="289">
                  <c:v>12</c:v>
                </c:pt>
                <c:pt idx="290">
                  <c:v>14</c:v>
                </c:pt>
                <c:pt idx="291">
                  <c:v>-2</c:v>
                </c:pt>
                <c:pt idx="292">
                  <c:v>-4</c:v>
                </c:pt>
                <c:pt idx="293">
                  <c:v>-13</c:v>
                </c:pt>
                <c:pt idx="294">
                  <c:v>-12</c:v>
                </c:pt>
                <c:pt idx="295">
                  <c:v>-18</c:v>
                </c:pt>
                <c:pt idx="296">
                  <c:v>-11</c:v>
                </c:pt>
                <c:pt idx="297">
                  <c:v>-3</c:v>
                </c:pt>
                <c:pt idx="298">
                  <c:v>13</c:v>
                </c:pt>
                <c:pt idx="299">
                  <c:v>8</c:v>
                </c:pt>
                <c:pt idx="300">
                  <c:v>9</c:v>
                </c:pt>
                <c:pt idx="301">
                  <c:v>18</c:v>
                </c:pt>
                <c:pt idx="302">
                  <c:v>3</c:v>
                </c:pt>
                <c:pt idx="303">
                  <c:v>-8</c:v>
                </c:pt>
                <c:pt idx="304">
                  <c:v>-13</c:v>
                </c:pt>
                <c:pt idx="305">
                  <c:v>-5</c:v>
                </c:pt>
                <c:pt idx="306">
                  <c:v>0</c:v>
                </c:pt>
                <c:pt idx="307">
                  <c:v>-18</c:v>
                </c:pt>
                <c:pt idx="308">
                  <c:v>-19</c:v>
                </c:pt>
                <c:pt idx="309">
                  <c:v>-24</c:v>
                </c:pt>
                <c:pt idx="310">
                  <c:v>-28</c:v>
                </c:pt>
                <c:pt idx="311">
                  <c:v>-17</c:v>
                </c:pt>
                <c:pt idx="312">
                  <c:v>-13</c:v>
                </c:pt>
                <c:pt idx="313">
                  <c:v>-15</c:v>
                </c:pt>
                <c:pt idx="314">
                  <c:v>-3</c:v>
                </c:pt>
                <c:pt idx="315">
                  <c:v>3</c:v>
                </c:pt>
                <c:pt idx="316">
                  <c:v>3</c:v>
                </c:pt>
                <c:pt idx="317">
                  <c:v>1</c:v>
                </c:pt>
                <c:pt idx="318">
                  <c:v>7</c:v>
                </c:pt>
                <c:pt idx="319">
                  <c:v>24</c:v>
                </c:pt>
                <c:pt idx="320">
                  <c:v>24</c:v>
                </c:pt>
                <c:pt idx="321">
                  <c:v>18</c:v>
                </c:pt>
                <c:pt idx="322">
                  <c:v>-23</c:v>
                </c:pt>
                <c:pt idx="323">
                  <c:v>-27</c:v>
                </c:pt>
                <c:pt idx="324">
                  <c:v>-27</c:v>
                </c:pt>
                <c:pt idx="325">
                  <c:v>-22</c:v>
                </c:pt>
                <c:pt idx="326">
                  <c:v>-20</c:v>
                </c:pt>
                <c:pt idx="327">
                  <c:v>-10</c:v>
                </c:pt>
                <c:pt idx="328">
                  <c:v>-3</c:v>
                </c:pt>
                <c:pt idx="329">
                  <c:v>6</c:v>
                </c:pt>
                <c:pt idx="330">
                  <c:v>2</c:v>
                </c:pt>
                <c:pt idx="331">
                  <c:v>0</c:v>
                </c:pt>
                <c:pt idx="332">
                  <c:v>-12</c:v>
                </c:pt>
                <c:pt idx="333">
                  <c:v>-19</c:v>
                </c:pt>
                <c:pt idx="334">
                  <c:v>15</c:v>
                </c:pt>
                <c:pt idx="335">
                  <c:v>24</c:v>
                </c:pt>
                <c:pt idx="336">
                  <c:v>19</c:v>
                </c:pt>
                <c:pt idx="337">
                  <c:v>9</c:v>
                </c:pt>
                <c:pt idx="338">
                  <c:v>10</c:v>
                </c:pt>
                <c:pt idx="339">
                  <c:v>6</c:v>
                </c:pt>
                <c:pt idx="340">
                  <c:v>5</c:v>
                </c:pt>
                <c:pt idx="341">
                  <c:v>-6</c:v>
                </c:pt>
                <c:pt idx="342">
                  <c:v>0</c:v>
                </c:pt>
                <c:pt idx="343">
                  <c:v>-1</c:v>
                </c:pt>
                <c:pt idx="344">
                  <c:v>8</c:v>
                </c:pt>
                <c:pt idx="345">
                  <c:v>14</c:v>
                </c:pt>
                <c:pt idx="346">
                  <c:v>33</c:v>
                </c:pt>
                <c:pt idx="347">
                  <c:v>23</c:v>
                </c:pt>
                <c:pt idx="348">
                  <c:v>11</c:v>
                </c:pt>
                <c:pt idx="349">
                  <c:v>18</c:v>
                </c:pt>
                <c:pt idx="350">
                  <c:v>11</c:v>
                </c:pt>
                <c:pt idx="351">
                  <c:v>3</c:v>
                </c:pt>
                <c:pt idx="352">
                  <c:v>-3</c:v>
                </c:pt>
                <c:pt idx="353">
                  <c:v>1</c:v>
                </c:pt>
                <c:pt idx="354">
                  <c:v>2</c:v>
                </c:pt>
                <c:pt idx="355">
                  <c:v>-3</c:v>
                </c:pt>
                <c:pt idx="356">
                  <c:v>-2</c:v>
                </c:pt>
                <c:pt idx="357">
                  <c:v>-1</c:v>
                </c:pt>
                <c:pt idx="358">
                  <c:v>-20</c:v>
                </c:pt>
                <c:pt idx="359">
                  <c:v>-26</c:v>
                </c:pt>
                <c:pt idx="360">
                  <c:v>-21</c:v>
                </c:pt>
                <c:pt idx="361">
                  <c:v>-23</c:v>
                </c:pt>
                <c:pt idx="362">
                  <c:v>-15</c:v>
                </c:pt>
                <c:pt idx="363">
                  <c:v>-13</c:v>
                </c:pt>
                <c:pt idx="364">
                  <c:v>-9</c:v>
                </c:pt>
                <c:pt idx="365">
                  <c:v>-1</c:v>
                </c:pt>
                <c:pt idx="366">
                  <c:v>-2</c:v>
                </c:pt>
                <c:pt idx="367">
                  <c:v>-4</c:v>
                </c:pt>
                <c:pt idx="368">
                  <c:v>6</c:v>
                </c:pt>
                <c:pt idx="369">
                  <c:v>-1</c:v>
                </c:pt>
                <c:pt idx="370">
                  <c:v>22</c:v>
                </c:pt>
                <c:pt idx="371">
                  <c:v>64</c:v>
                </c:pt>
                <c:pt idx="372">
                  <c:v>69</c:v>
                </c:pt>
                <c:pt idx="373">
                  <c:v>68</c:v>
                </c:pt>
                <c:pt idx="374">
                  <c:v>63</c:v>
                </c:pt>
                <c:pt idx="375">
                  <c:v>56</c:v>
                </c:pt>
                <c:pt idx="376">
                  <c:v>52</c:v>
                </c:pt>
                <c:pt idx="377">
                  <c:v>42</c:v>
                </c:pt>
                <c:pt idx="378">
                  <c:v>42</c:v>
                </c:pt>
                <c:pt idx="379">
                  <c:v>48</c:v>
                </c:pt>
                <c:pt idx="380">
                  <c:v>31</c:v>
                </c:pt>
                <c:pt idx="381">
                  <c:v>39</c:v>
                </c:pt>
                <c:pt idx="382">
                  <c:v>36</c:v>
                </c:pt>
                <c:pt idx="383">
                  <c:v>-13</c:v>
                </c:pt>
                <c:pt idx="384">
                  <c:v>-7</c:v>
                </c:pt>
                <c:pt idx="385">
                  <c:v>-4</c:v>
                </c:pt>
                <c:pt idx="386">
                  <c:v>-15</c:v>
                </c:pt>
                <c:pt idx="387">
                  <c:v>-8</c:v>
                </c:pt>
                <c:pt idx="388">
                  <c:v>-2</c:v>
                </c:pt>
                <c:pt idx="389">
                  <c:v>0</c:v>
                </c:pt>
                <c:pt idx="390">
                  <c:v>-2</c:v>
                </c:pt>
                <c:pt idx="391">
                  <c:v>-4</c:v>
                </c:pt>
                <c:pt idx="392">
                  <c:v>2</c:v>
                </c:pt>
                <c:pt idx="393">
                  <c:v>1</c:v>
                </c:pt>
                <c:pt idx="394">
                  <c:v>-26</c:v>
                </c:pt>
                <c:pt idx="395">
                  <c:v>-21</c:v>
                </c:pt>
                <c:pt idx="396">
                  <c:v>-35</c:v>
                </c:pt>
                <c:pt idx="397">
                  <c:v>-32</c:v>
                </c:pt>
                <c:pt idx="398">
                  <c:v>-20</c:v>
                </c:pt>
                <c:pt idx="399">
                  <c:v>-17</c:v>
                </c:pt>
                <c:pt idx="400">
                  <c:v>-21</c:v>
                </c:pt>
                <c:pt idx="401">
                  <c:v>-17</c:v>
                </c:pt>
                <c:pt idx="402">
                  <c:v>-15</c:v>
                </c:pt>
                <c:pt idx="403">
                  <c:v>-21</c:v>
                </c:pt>
                <c:pt idx="404">
                  <c:v>-24</c:v>
                </c:pt>
                <c:pt idx="405">
                  <c:v>-23</c:v>
                </c:pt>
                <c:pt idx="406">
                  <c:v>-9</c:v>
                </c:pt>
                <c:pt idx="407">
                  <c:v>0</c:v>
                </c:pt>
                <c:pt idx="408">
                  <c:v>7</c:v>
                </c:pt>
                <c:pt idx="409">
                  <c:v>11</c:v>
                </c:pt>
                <c:pt idx="410">
                  <c:v>-6</c:v>
                </c:pt>
                <c:pt idx="411">
                  <c:v>16</c:v>
                </c:pt>
                <c:pt idx="412">
                  <c:v>18</c:v>
                </c:pt>
                <c:pt idx="413">
                  <c:v>23</c:v>
                </c:pt>
                <c:pt idx="414">
                  <c:v>5</c:v>
                </c:pt>
                <c:pt idx="415">
                  <c:v>12</c:v>
                </c:pt>
                <c:pt idx="416">
                  <c:v>23</c:v>
                </c:pt>
                <c:pt idx="417">
                  <c:v>17</c:v>
                </c:pt>
                <c:pt idx="418">
                  <c:v>-5</c:v>
                </c:pt>
                <c:pt idx="419">
                  <c:v>-31</c:v>
                </c:pt>
              </c:numCache>
            </c:numRef>
          </c:val>
          <c:smooth val="0"/>
          <c:extLst>
            <c:ext xmlns:c16="http://schemas.microsoft.com/office/drawing/2014/chart" uri="{C3380CC4-5D6E-409C-BE32-E72D297353CC}">
              <c16:uniqueId val="{00000000-10A8-43D2-8384-51CFC3AFADF6}"/>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'Real Sales Expectations'!$D$1</c:f>
              <c:strCache>
                <c:ptCount val="1"/>
                <c:pt idx="0">
                  <c:v>Expect Real Sales to Improve YoY</c:v>
                </c:pt>
              </c:strCache>
            </c:strRef>
          </c:tx>
          <c:spPr>
            <a:ln w="19050" cap="rnd">
              <a:solidFill>
                <a:schemeClr val="accent4">
                  <a:lumMod val="40000"/>
                  <a:lumOff val="60000"/>
                </a:schemeClr>
              </a:solidFill>
              <a:round/>
            </a:ln>
            <a:effectLst/>
          </c:spPr>
          <c:marker>
            <c:symbol val="none"/>
          </c:marker>
          <c:cat>
            <c:numRef>
              <c:f>'Real Sales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'Real Sales Expectations'!$D$2:$D$2999</c:f>
              <c:numCache>
                <c:formatCode>0.000</c:formatCode>
                <c:ptCount val="2998"/>
                <c:pt idx="12">
                  <c:v>-4</c:v>
                </c:pt>
                <c:pt idx="13">
                  <c:v>-1</c:v>
                </c:pt>
                <c:pt idx="14">
                  <c:v>-8</c:v>
                </c:pt>
                <c:pt idx="15">
                  <c:v>-10</c:v>
                </c:pt>
                <c:pt idx="16">
                  <c:v>-12</c:v>
                </c:pt>
                <c:pt idx="17">
                  <c:v>-8</c:v>
                </c:pt>
                <c:pt idx="18">
                  <c:v>1</c:v>
                </c:pt>
                <c:pt idx="19">
                  <c:v>6</c:v>
                </c:pt>
                <c:pt idx="20">
                  <c:v>3</c:v>
                </c:pt>
                <c:pt idx="21">
                  <c:v>2</c:v>
                </c:pt>
                <c:pt idx="22">
                  <c:v>-4</c:v>
                </c:pt>
                <c:pt idx="23">
                  <c:v>-9</c:v>
                </c:pt>
                <c:pt idx="24">
                  <c:v>-7</c:v>
                </c:pt>
                <c:pt idx="25">
                  <c:v>-12</c:v>
                </c:pt>
                <c:pt idx="26">
                  <c:v>-4</c:v>
                </c:pt>
                <c:pt idx="27">
                  <c:v>-1</c:v>
                </c:pt>
                <c:pt idx="28">
                  <c:v>-1</c:v>
                </c:pt>
                <c:pt idx="29">
                  <c:v>-5</c:v>
                </c:pt>
                <c:pt idx="30">
                  <c:v>-9</c:v>
                </c:pt>
                <c:pt idx="31">
                  <c:v>-11</c:v>
                </c:pt>
                <c:pt idx="32">
                  <c:v>-7</c:v>
                </c:pt>
                <c:pt idx="33">
                  <c:v>0</c:v>
                </c:pt>
                <c:pt idx="34">
                  <c:v>7</c:v>
                </c:pt>
                <c:pt idx="35">
                  <c:v>8</c:v>
                </c:pt>
                <c:pt idx="36">
                  <c:v>3</c:v>
                </c:pt>
                <c:pt idx="37">
                  <c:v>5</c:v>
                </c:pt>
                <c:pt idx="38">
                  <c:v>-6</c:v>
                </c:pt>
                <c:pt idx="39">
                  <c:v>-11</c:v>
                </c:pt>
                <c:pt idx="40">
                  <c:v>-6</c:v>
                </c:pt>
                <c:pt idx="41">
                  <c:v>-3</c:v>
                </c:pt>
                <c:pt idx="42">
                  <c:v>-2</c:v>
                </c:pt>
                <c:pt idx="43">
                  <c:v>3</c:v>
                </c:pt>
                <c:pt idx="44">
                  <c:v>11</c:v>
                </c:pt>
                <c:pt idx="45">
                  <c:v>3</c:v>
                </c:pt>
                <c:pt idx="46">
                  <c:v>-6</c:v>
                </c:pt>
                <c:pt idx="47">
                  <c:v>3</c:v>
                </c:pt>
                <c:pt idx="48">
                  <c:v>-1</c:v>
                </c:pt>
                <c:pt idx="49">
                  <c:v>-2</c:v>
                </c:pt>
                <c:pt idx="50">
                  <c:v>5</c:v>
                </c:pt>
                <c:pt idx="51">
                  <c:v>10</c:v>
                </c:pt>
                <c:pt idx="52">
                  <c:v>7</c:v>
                </c:pt>
                <c:pt idx="53">
                  <c:v>1</c:v>
                </c:pt>
                <c:pt idx="54">
                  <c:v>1</c:v>
                </c:pt>
                <c:pt idx="55">
                  <c:v>-23</c:v>
                </c:pt>
                <c:pt idx="56">
                  <c:v>-29</c:v>
                </c:pt>
                <c:pt idx="57">
                  <c:v>-38</c:v>
                </c:pt>
                <c:pt idx="58">
                  <c:v>-22</c:v>
                </c:pt>
                <c:pt idx="59">
                  <c:v>-15</c:v>
                </c:pt>
                <c:pt idx="60">
                  <c:v>-7</c:v>
                </c:pt>
                <c:pt idx="61">
                  <c:v>19</c:v>
                </c:pt>
                <c:pt idx="62">
                  <c:v>33</c:v>
                </c:pt>
                <c:pt idx="63">
                  <c:v>35</c:v>
                </c:pt>
                <c:pt idx="64">
                  <c:v>36</c:v>
                </c:pt>
                <c:pt idx="65">
                  <c:v>36</c:v>
                </c:pt>
                <c:pt idx="66">
                  <c:v>37</c:v>
                </c:pt>
                <c:pt idx="67">
                  <c:v>49</c:v>
                </c:pt>
                <c:pt idx="68">
                  <c:v>47</c:v>
                </c:pt>
                <c:pt idx="69">
                  <c:v>54</c:v>
                </c:pt>
                <c:pt idx="70">
                  <c:v>39</c:v>
                </c:pt>
                <c:pt idx="71">
                  <c:v>27</c:v>
                </c:pt>
                <c:pt idx="72">
                  <c:v>30</c:v>
                </c:pt>
                <c:pt idx="73">
                  <c:v>6</c:v>
                </c:pt>
                <c:pt idx="74">
                  <c:v>1</c:v>
                </c:pt>
                <c:pt idx="75">
                  <c:v>-2</c:v>
                </c:pt>
                <c:pt idx="76">
                  <c:v>-2</c:v>
                </c:pt>
                <c:pt idx="77">
                  <c:v>-6</c:v>
                </c:pt>
                <c:pt idx="78">
                  <c:v>-15</c:v>
                </c:pt>
                <c:pt idx="79">
                  <c:v>-13</c:v>
                </c:pt>
                <c:pt idx="80">
                  <c:v>-12</c:v>
                </c:pt>
                <c:pt idx="81">
                  <c:v>-12</c:v>
                </c:pt>
                <c:pt idx="82">
                  <c:v>-1</c:v>
                </c:pt>
                <c:pt idx="83">
                  <c:v>4</c:v>
                </c:pt>
                <c:pt idx="84">
                  <c:v>-5</c:v>
                </c:pt>
                <c:pt idx="85">
                  <c:v>-20</c:v>
                </c:pt>
                <c:pt idx="86">
                  <c:v>-43</c:v>
                </c:pt>
                <c:pt idx="87">
                  <c:v>-45</c:v>
                </c:pt>
                <c:pt idx="88">
                  <c:v>-56</c:v>
                </c:pt>
                <c:pt idx="89">
                  <c:v>-54</c:v>
                </c:pt>
                <c:pt idx="90">
                  <c:v>-38</c:v>
                </c:pt>
                <c:pt idx="91">
                  <c:v>-46</c:v>
                </c:pt>
                <c:pt idx="92">
                  <c:v>-37</c:v>
                </c:pt>
                <c:pt idx="93">
                  <c:v>-30</c:v>
                </c:pt>
                <c:pt idx="94">
                  <c:v>-27</c:v>
                </c:pt>
                <c:pt idx="95">
                  <c:v>-26</c:v>
                </c:pt>
                <c:pt idx="96">
                  <c:v>-16</c:v>
                </c:pt>
                <c:pt idx="97">
                  <c:v>-4</c:v>
                </c:pt>
                <c:pt idx="98">
                  <c:v>7</c:v>
                </c:pt>
                <c:pt idx="99">
                  <c:v>4</c:v>
                </c:pt>
                <c:pt idx="100">
                  <c:v>17</c:v>
                </c:pt>
                <c:pt idx="101">
                  <c:v>21</c:v>
                </c:pt>
                <c:pt idx="102">
                  <c:v>10</c:v>
                </c:pt>
                <c:pt idx="103">
                  <c:v>24</c:v>
                </c:pt>
                <c:pt idx="104">
                  <c:v>16</c:v>
                </c:pt>
                <c:pt idx="105">
                  <c:v>14</c:v>
                </c:pt>
                <c:pt idx="106">
                  <c:v>19</c:v>
                </c:pt>
                <c:pt idx="107">
                  <c:v>17</c:v>
                </c:pt>
                <c:pt idx="108">
                  <c:v>7</c:v>
                </c:pt>
                <c:pt idx="109">
                  <c:v>-2</c:v>
                </c:pt>
                <c:pt idx="110">
                  <c:v>2</c:v>
                </c:pt>
                <c:pt idx="111">
                  <c:v>6</c:v>
                </c:pt>
                <c:pt idx="112">
                  <c:v>3</c:v>
                </c:pt>
                <c:pt idx="113">
                  <c:v>-1</c:v>
                </c:pt>
                <c:pt idx="114">
                  <c:v>8</c:v>
                </c:pt>
                <c:pt idx="115">
                  <c:v>6</c:v>
                </c:pt>
                <c:pt idx="116">
                  <c:v>9</c:v>
                </c:pt>
                <c:pt idx="117">
                  <c:v>10</c:v>
                </c:pt>
                <c:pt idx="118">
                  <c:v>0</c:v>
                </c:pt>
                <c:pt idx="119">
                  <c:v>-10</c:v>
                </c:pt>
                <c:pt idx="120">
                  <c:v>-12</c:v>
                </c:pt>
                <c:pt idx="121">
                  <c:v>-4</c:v>
                </c:pt>
                <c:pt idx="122">
                  <c:v>-5</c:v>
                </c:pt>
                <c:pt idx="123">
                  <c:v>-3</c:v>
                </c:pt>
                <c:pt idx="124">
                  <c:v>-4</c:v>
                </c:pt>
                <c:pt idx="125">
                  <c:v>5</c:v>
                </c:pt>
                <c:pt idx="126">
                  <c:v>-2</c:v>
                </c:pt>
                <c:pt idx="127">
                  <c:v>-4</c:v>
                </c:pt>
                <c:pt idx="128">
                  <c:v>-11</c:v>
                </c:pt>
                <c:pt idx="129">
                  <c:v>-10</c:v>
                </c:pt>
                <c:pt idx="130">
                  <c:v>-18</c:v>
                </c:pt>
                <c:pt idx="131">
                  <c:v>-8</c:v>
                </c:pt>
                <c:pt idx="132">
                  <c:v>0</c:v>
                </c:pt>
                <c:pt idx="133">
                  <c:v>1</c:v>
                </c:pt>
                <c:pt idx="134">
                  <c:v>0</c:v>
                </c:pt>
                <c:pt idx="135">
                  <c:v>-5</c:v>
                </c:pt>
                <c:pt idx="136">
                  <c:v>6</c:v>
                </c:pt>
                <c:pt idx="137">
                  <c:v>0</c:v>
                </c:pt>
                <c:pt idx="138">
                  <c:v>5</c:v>
                </c:pt>
                <c:pt idx="139">
                  <c:v>6</c:v>
                </c:pt>
                <c:pt idx="140">
                  <c:v>11</c:v>
                </c:pt>
                <c:pt idx="141">
                  <c:v>9</c:v>
                </c:pt>
                <c:pt idx="142">
                  <c:v>16</c:v>
                </c:pt>
                <c:pt idx="143">
                  <c:v>8</c:v>
                </c:pt>
                <c:pt idx="144">
                  <c:v>-1</c:v>
                </c:pt>
                <c:pt idx="145">
                  <c:v>0</c:v>
                </c:pt>
                <c:pt idx="146">
                  <c:v>-4</c:v>
                </c:pt>
                <c:pt idx="147">
                  <c:v>6</c:v>
                </c:pt>
                <c:pt idx="148">
                  <c:v>0</c:v>
                </c:pt>
                <c:pt idx="149">
                  <c:v>-9</c:v>
                </c:pt>
                <c:pt idx="150">
                  <c:v>-7</c:v>
                </c:pt>
                <c:pt idx="151">
                  <c:v>-18</c:v>
                </c:pt>
                <c:pt idx="152">
                  <c:v>-20</c:v>
                </c:pt>
                <c:pt idx="153">
                  <c:v>-26</c:v>
                </c:pt>
                <c:pt idx="154">
                  <c:v>-17</c:v>
                </c:pt>
                <c:pt idx="155">
                  <c:v>-12</c:v>
                </c:pt>
                <c:pt idx="156">
                  <c:v>-7</c:v>
                </c:pt>
                <c:pt idx="157">
                  <c:v>-8</c:v>
                </c:pt>
                <c:pt idx="158">
                  <c:v>-7</c:v>
                </c:pt>
                <c:pt idx="159">
                  <c:v>-12</c:v>
                </c:pt>
                <c:pt idx="160">
                  <c:v>-12</c:v>
                </c:pt>
                <c:pt idx="161">
                  <c:v>-4</c:v>
                </c:pt>
                <c:pt idx="162">
                  <c:v>-2</c:v>
                </c:pt>
                <c:pt idx="163">
                  <c:v>7</c:v>
                </c:pt>
                <c:pt idx="164">
                  <c:v>8</c:v>
                </c:pt>
                <c:pt idx="165">
                  <c:v>15</c:v>
                </c:pt>
                <c:pt idx="166">
                  <c:v>11</c:v>
                </c:pt>
                <c:pt idx="167">
                  <c:v>6</c:v>
                </c:pt>
                <c:pt idx="168">
                  <c:v>9</c:v>
                </c:pt>
                <c:pt idx="169">
                  <c:v>0</c:v>
                </c:pt>
                <c:pt idx="170">
                  <c:v>-1</c:v>
                </c:pt>
                <c:pt idx="171">
                  <c:v>1</c:v>
                </c:pt>
                <c:pt idx="172">
                  <c:v>1</c:v>
                </c:pt>
                <c:pt idx="173">
                  <c:v>-5</c:v>
                </c:pt>
                <c:pt idx="174">
                  <c:v>-1</c:v>
                </c:pt>
                <c:pt idx="175">
                  <c:v>6</c:v>
                </c:pt>
                <c:pt idx="176">
                  <c:v>2</c:v>
                </c:pt>
                <c:pt idx="177">
                  <c:v>-3</c:v>
                </c:pt>
                <c:pt idx="178">
                  <c:v>-7</c:v>
                </c:pt>
                <c:pt idx="179">
                  <c:v>-15</c:v>
                </c:pt>
                <c:pt idx="180">
                  <c:v>-11</c:v>
                </c:pt>
                <c:pt idx="181">
                  <c:v>9</c:v>
                </c:pt>
                <c:pt idx="182">
                  <c:v>21</c:v>
                </c:pt>
                <c:pt idx="183">
                  <c:v>22</c:v>
                </c:pt>
                <c:pt idx="184">
                  <c:v>26</c:v>
                </c:pt>
                <c:pt idx="185">
                  <c:v>26</c:v>
                </c:pt>
                <c:pt idx="186">
                  <c:v>26</c:v>
                </c:pt>
                <c:pt idx="187">
                  <c:v>22</c:v>
                </c:pt>
                <c:pt idx="188">
                  <c:v>17</c:v>
                </c:pt>
                <c:pt idx="189">
                  <c:v>27</c:v>
                </c:pt>
                <c:pt idx="190">
                  <c:v>32</c:v>
                </c:pt>
                <c:pt idx="191">
                  <c:v>58</c:v>
                </c:pt>
                <c:pt idx="192">
                  <c:v>48</c:v>
                </c:pt>
                <c:pt idx="193">
                  <c:v>41</c:v>
                </c:pt>
                <c:pt idx="194">
                  <c:v>44</c:v>
                </c:pt>
                <c:pt idx="195">
                  <c:v>27</c:v>
                </c:pt>
                <c:pt idx="196">
                  <c:v>20</c:v>
                </c:pt>
                <c:pt idx="197">
                  <c:v>23</c:v>
                </c:pt>
                <c:pt idx="198">
                  <c:v>9</c:v>
                </c:pt>
                <c:pt idx="199">
                  <c:v>15</c:v>
                </c:pt>
                <c:pt idx="200">
                  <c:v>21</c:v>
                </c:pt>
                <c:pt idx="201">
                  <c:v>7</c:v>
                </c:pt>
                <c:pt idx="202">
                  <c:v>12</c:v>
                </c:pt>
                <c:pt idx="203">
                  <c:v>-15</c:v>
                </c:pt>
                <c:pt idx="204">
                  <c:v>-14</c:v>
                </c:pt>
                <c:pt idx="205">
                  <c:v>-25</c:v>
                </c:pt>
                <c:pt idx="206">
                  <c:v>-41</c:v>
                </c:pt>
                <c:pt idx="207">
                  <c:v>-1</c:v>
                </c:pt>
                <c:pt idx="208">
                  <c:v>1</c:v>
                </c:pt>
                <c:pt idx="209">
                  <c:v>15</c:v>
                </c:pt>
                <c:pt idx="210">
                  <c:v>8</c:v>
                </c:pt>
                <c:pt idx="211">
                  <c:v>2</c:v>
                </c:pt>
                <c:pt idx="212">
                  <c:v>6</c:v>
                </c:pt>
                <c:pt idx="213">
                  <c:v>15</c:v>
                </c:pt>
                <c:pt idx="214">
                  <c:v>9</c:v>
                </c:pt>
                <c:pt idx="215">
                  <c:v>22</c:v>
                </c:pt>
                <c:pt idx="216">
                  <c:v>18</c:v>
                </c:pt>
                <c:pt idx="217">
                  <c:v>20</c:v>
                </c:pt>
                <c:pt idx="218">
                  <c:v>15</c:v>
                </c:pt>
                <c:pt idx="219">
                  <c:v>-2</c:v>
                </c:pt>
                <c:pt idx="220">
                  <c:v>-10</c:v>
                </c:pt>
                <c:pt idx="221">
                  <c:v>-22</c:v>
                </c:pt>
                <c:pt idx="222">
                  <c:v>-1</c:v>
                </c:pt>
                <c:pt idx="223">
                  <c:v>-10</c:v>
                </c:pt>
                <c:pt idx="224">
                  <c:v>-7</c:v>
                </c:pt>
                <c:pt idx="225">
                  <c:v>-16</c:v>
                </c:pt>
                <c:pt idx="226">
                  <c:v>-4</c:v>
                </c:pt>
                <c:pt idx="227">
                  <c:v>-12</c:v>
                </c:pt>
                <c:pt idx="228">
                  <c:v>-16</c:v>
                </c:pt>
                <c:pt idx="229">
                  <c:v>-13</c:v>
                </c:pt>
                <c:pt idx="230">
                  <c:v>-6</c:v>
                </c:pt>
                <c:pt idx="231">
                  <c:v>-29</c:v>
                </c:pt>
                <c:pt idx="232">
                  <c:v>-24</c:v>
                </c:pt>
                <c:pt idx="233">
                  <c:v>-10</c:v>
                </c:pt>
                <c:pt idx="234">
                  <c:v>-25</c:v>
                </c:pt>
                <c:pt idx="235">
                  <c:v>-25</c:v>
                </c:pt>
                <c:pt idx="236">
                  <c:v>-33</c:v>
                </c:pt>
                <c:pt idx="237">
                  <c:v>-16</c:v>
                </c:pt>
                <c:pt idx="238">
                  <c:v>-36</c:v>
                </c:pt>
                <c:pt idx="239">
                  <c:v>-25</c:v>
                </c:pt>
                <c:pt idx="240">
                  <c:v>-19</c:v>
                </c:pt>
                <c:pt idx="241">
                  <c:v>-17</c:v>
                </c:pt>
                <c:pt idx="242">
                  <c:v>-21</c:v>
                </c:pt>
                <c:pt idx="243">
                  <c:v>-8</c:v>
                </c:pt>
                <c:pt idx="244">
                  <c:v>-15</c:v>
                </c:pt>
                <c:pt idx="245">
                  <c:v>-24</c:v>
                </c:pt>
                <c:pt idx="246">
                  <c:v>-18</c:v>
                </c:pt>
                <c:pt idx="247">
                  <c:v>-15</c:v>
                </c:pt>
                <c:pt idx="248">
                  <c:v>-1</c:v>
                </c:pt>
                <c:pt idx="249">
                  <c:v>-3</c:v>
                </c:pt>
                <c:pt idx="250">
                  <c:v>0</c:v>
                </c:pt>
                <c:pt idx="251">
                  <c:v>-16</c:v>
                </c:pt>
                <c:pt idx="252">
                  <c:v>-7</c:v>
                </c:pt>
                <c:pt idx="253">
                  <c:v>-5</c:v>
                </c:pt>
                <c:pt idx="254">
                  <c:v>-2</c:v>
                </c:pt>
                <c:pt idx="255">
                  <c:v>-5</c:v>
                </c:pt>
                <c:pt idx="256">
                  <c:v>7</c:v>
                </c:pt>
                <c:pt idx="257">
                  <c:v>3</c:v>
                </c:pt>
                <c:pt idx="258">
                  <c:v>5</c:v>
                </c:pt>
                <c:pt idx="259">
                  <c:v>8</c:v>
                </c:pt>
                <c:pt idx="260">
                  <c:v>0</c:v>
                </c:pt>
                <c:pt idx="261">
                  <c:v>-13</c:v>
                </c:pt>
                <c:pt idx="262">
                  <c:v>-21</c:v>
                </c:pt>
                <c:pt idx="263">
                  <c:v>-6</c:v>
                </c:pt>
                <c:pt idx="264">
                  <c:v>-21</c:v>
                </c:pt>
                <c:pt idx="265">
                  <c:v>-7</c:v>
                </c:pt>
                <c:pt idx="266">
                  <c:v>-16</c:v>
                </c:pt>
                <c:pt idx="267">
                  <c:v>-4</c:v>
                </c:pt>
                <c:pt idx="268">
                  <c:v>-9</c:v>
                </c:pt>
                <c:pt idx="269">
                  <c:v>-14</c:v>
                </c:pt>
                <c:pt idx="270">
                  <c:v>-16</c:v>
                </c:pt>
                <c:pt idx="271">
                  <c:v>4</c:v>
                </c:pt>
                <c:pt idx="272">
                  <c:v>12</c:v>
                </c:pt>
                <c:pt idx="273">
                  <c:v>-2</c:v>
                </c:pt>
                <c:pt idx="274">
                  <c:v>8</c:v>
                </c:pt>
                <c:pt idx="275">
                  <c:v>-3</c:v>
                </c:pt>
                <c:pt idx="276">
                  <c:v>10</c:v>
                </c:pt>
                <c:pt idx="277">
                  <c:v>-12</c:v>
                </c:pt>
                <c:pt idx="278">
                  <c:v>1</c:v>
                </c:pt>
                <c:pt idx="279">
                  <c:v>14</c:v>
                </c:pt>
                <c:pt idx="280">
                  <c:v>24</c:v>
                </c:pt>
                <c:pt idx="281">
                  <c:v>26</c:v>
                </c:pt>
                <c:pt idx="282">
                  <c:v>14</c:v>
                </c:pt>
                <c:pt idx="283">
                  <c:v>6</c:v>
                </c:pt>
                <c:pt idx="284">
                  <c:v>-6</c:v>
                </c:pt>
                <c:pt idx="285">
                  <c:v>15</c:v>
                </c:pt>
                <c:pt idx="286">
                  <c:v>5</c:v>
                </c:pt>
                <c:pt idx="287">
                  <c:v>14</c:v>
                </c:pt>
                <c:pt idx="288">
                  <c:v>13</c:v>
                </c:pt>
                <c:pt idx="289">
                  <c:v>12</c:v>
                </c:pt>
                <c:pt idx="290">
                  <c:v>14</c:v>
                </c:pt>
                <c:pt idx="291">
                  <c:v>-2</c:v>
                </c:pt>
                <c:pt idx="292">
                  <c:v>-4</c:v>
                </c:pt>
                <c:pt idx="293">
                  <c:v>-13</c:v>
                </c:pt>
                <c:pt idx="294">
                  <c:v>-12</c:v>
                </c:pt>
                <c:pt idx="295">
                  <c:v>-18</c:v>
                </c:pt>
                <c:pt idx="296">
                  <c:v>-11</c:v>
                </c:pt>
                <c:pt idx="297">
                  <c:v>-3</c:v>
                </c:pt>
                <c:pt idx="298">
                  <c:v>13</c:v>
                </c:pt>
                <c:pt idx="299">
                  <c:v>8</c:v>
                </c:pt>
                <c:pt idx="300">
                  <c:v>9</c:v>
                </c:pt>
                <c:pt idx="301">
                  <c:v>18</c:v>
                </c:pt>
                <c:pt idx="302">
                  <c:v>3</c:v>
                </c:pt>
                <c:pt idx="303">
                  <c:v>-8</c:v>
                </c:pt>
                <c:pt idx="304">
                  <c:v>-13</c:v>
                </c:pt>
                <c:pt idx="305">
                  <c:v>-5</c:v>
                </c:pt>
                <c:pt idx="306">
                  <c:v>0</c:v>
                </c:pt>
                <c:pt idx="307">
                  <c:v>-18</c:v>
                </c:pt>
                <c:pt idx="308">
                  <c:v>-19</c:v>
                </c:pt>
                <c:pt idx="309">
                  <c:v>-24</c:v>
                </c:pt>
                <c:pt idx="310">
                  <c:v>-28</c:v>
                </c:pt>
                <c:pt idx="311">
                  <c:v>-17</c:v>
                </c:pt>
                <c:pt idx="312">
                  <c:v>-13</c:v>
                </c:pt>
                <c:pt idx="313">
                  <c:v>-15</c:v>
                </c:pt>
                <c:pt idx="314">
                  <c:v>-3</c:v>
                </c:pt>
                <c:pt idx="315">
                  <c:v>3</c:v>
                </c:pt>
                <c:pt idx="316">
                  <c:v>3</c:v>
                </c:pt>
                <c:pt idx="317">
                  <c:v>1</c:v>
                </c:pt>
                <c:pt idx="318">
                  <c:v>7</c:v>
                </c:pt>
                <c:pt idx="319">
                  <c:v>24</c:v>
                </c:pt>
                <c:pt idx="320">
                  <c:v>24</c:v>
                </c:pt>
                <c:pt idx="321">
                  <c:v>18</c:v>
                </c:pt>
                <c:pt idx="322">
                  <c:v>-23</c:v>
                </c:pt>
                <c:pt idx="323">
                  <c:v>-27</c:v>
                </c:pt>
                <c:pt idx="324">
                  <c:v>-27</c:v>
                </c:pt>
                <c:pt idx="325">
                  <c:v>-22</c:v>
                </c:pt>
                <c:pt idx="326">
                  <c:v>-20</c:v>
                </c:pt>
                <c:pt idx="327">
                  <c:v>-10</c:v>
                </c:pt>
                <c:pt idx="328">
                  <c:v>-3</c:v>
                </c:pt>
                <c:pt idx="329">
                  <c:v>6</c:v>
                </c:pt>
                <c:pt idx="330">
                  <c:v>2</c:v>
                </c:pt>
                <c:pt idx="331">
                  <c:v>0</c:v>
                </c:pt>
                <c:pt idx="332">
                  <c:v>-12</c:v>
                </c:pt>
                <c:pt idx="333">
                  <c:v>-19</c:v>
                </c:pt>
                <c:pt idx="334">
                  <c:v>15</c:v>
                </c:pt>
                <c:pt idx="335">
                  <c:v>24</c:v>
                </c:pt>
                <c:pt idx="336">
                  <c:v>19</c:v>
                </c:pt>
                <c:pt idx="337">
                  <c:v>9</c:v>
                </c:pt>
                <c:pt idx="338">
                  <c:v>10</c:v>
                </c:pt>
                <c:pt idx="339">
                  <c:v>6</c:v>
                </c:pt>
                <c:pt idx="340">
                  <c:v>5</c:v>
                </c:pt>
                <c:pt idx="341">
                  <c:v>-6</c:v>
                </c:pt>
                <c:pt idx="342">
                  <c:v>0</c:v>
                </c:pt>
                <c:pt idx="343">
                  <c:v>-1</c:v>
                </c:pt>
                <c:pt idx="344">
                  <c:v>8</c:v>
                </c:pt>
                <c:pt idx="345">
                  <c:v>14</c:v>
                </c:pt>
                <c:pt idx="346">
                  <c:v>33</c:v>
                </c:pt>
                <c:pt idx="347">
                  <c:v>23</c:v>
                </c:pt>
                <c:pt idx="348">
                  <c:v>11</c:v>
                </c:pt>
                <c:pt idx="349">
                  <c:v>18</c:v>
                </c:pt>
                <c:pt idx="350">
                  <c:v>11</c:v>
                </c:pt>
                <c:pt idx="351">
                  <c:v>3</c:v>
                </c:pt>
                <c:pt idx="352">
                  <c:v>-3</c:v>
                </c:pt>
                <c:pt idx="353">
                  <c:v>1</c:v>
                </c:pt>
                <c:pt idx="354">
                  <c:v>2</c:v>
                </c:pt>
                <c:pt idx="355">
                  <c:v>-3</c:v>
                </c:pt>
                <c:pt idx="356">
                  <c:v>-2</c:v>
                </c:pt>
                <c:pt idx="357">
                  <c:v>-1</c:v>
                </c:pt>
                <c:pt idx="358">
                  <c:v>-20</c:v>
                </c:pt>
                <c:pt idx="359">
                  <c:v>-26</c:v>
                </c:pt>
                <c:pt idx="360">
                  <c:v>-21</c:v>
                </c:pt>
                <c:pt idx="361">
                  <c:v>-23</c:v>
                </c:pt>
                <c:pt idx="362">
                  <c:v>-15</c:v>
                </c:pt>
                <c:pt idx="363">
                  <c:v>-13</c:v>
                </c:pt>
                <c:pt idx="364">
                  <c:v>-9</c:v>
                </c:pt>
                <c:pt idx="365">
                  <c:v>-1</c:v>
                </c:pt>
                <c:pt idx="366">
                  <c:v>-2</c:v>
                </c:pt>
                <c:pt idx="367">
                  <c:v>-4</c:v>
                </c:pt>
                <c:pt idx="368">
                  <c:v>6</c:v>
                </c:pt>
                <c:pt idx="369">
                  <c:v>-1</c:v>
                </c:pt>
                <c:pt idx="370">
                  <c:v>22</c:v>
                </c:pt>
                <c:pt idx="371">
                  <c:v>64</c:v>
                </c:pt>
                <c:pt idx="372">
                  <c:v>69</c:v>
                </c:pt>
                <c:pt idx="373">
                  <c:v>68</c:v>
                </c:pt>
                <c:pt idx="374">
                  <c:v>63</c:v>
                </c:pt>
                <c:pt idx="375">
                  <c:v>56</c:v>
                </c:pt>
                <c:pt idx="376">
                  <c:v>52</c:v>
                </c:pt>
                <c:pt idx="377">
                  <c:v>42</c:v>
                </c:pt>
                <c:pt idx="378">
                  <c:v>42</c:v>
                </c:pt>
                <c:pt idx="379">
                  <c:v>48</c:v>
                </c:pt>
                <c:pt idx="380">
                  <c:v>31</c:v>
                </c:pt>
                <c:pt idx="381">
                  <c:v>39</c:v>
                </c:pt>
                <c:pt idx="382">
                  <c:v>36</c:v>
                </c:pt>
                <c:pt idx="383">
                  <c:v>-13</c:v>
                </c:pt>
                <c:pt idx="384">
                  <c:v>-7</c:v>
                </c:pt>
                <c:pt idx="385">
                  <c:v>-4</c:v>
                </c:pt>
                <c:pt idx="386">
                  <c:v>-15</c:v>
                </c:pt>
                <c:pt idx="387">
                  <c:v>-8</c:v>
                </c:pt>
                <c:pt idx="388">
                  <c:v>-2</c:v>
                </c:pt>
                <c:pt idx="389">
                  <c:v>0</c:v>
                </c:pt>
                <c:pt idx="390">
                  <c:v>-2</c:v>
                </c:pt>
                <c:pt idx="391">
                  <c:v>-4</c:v>
                </c:pt>
                <c:pt idx="392">
                  <c:v>2</c:v>
                </c:pt>
                <c:pt idx="393">
                  <c:v>1</c:v>
                </c:pt>
                <c:pt idx="394">
                  <c:v>-26</c:v>
                </c:pt>
                <c:pt idx="395">
                  <c:v>-21</c:v>
                </c:pt>
                <c:pt idx="396">
                  <c:v>-35</c:v>
                </c:pt>
                <c:pt idx="397">
                  <c:v>-32</c:v>
                </c:pt>
                <c:pt idx="398">
                  <c:v>-20</c:v>
                </c:pt>
                <c:pt idx="399">
                  <c:v>-17</c:v>
                </c:pt>
                <c:pt idx="400">
                  <c:v>-21</c:v>
                </c:pt>
                <c:pt idx="401">
                  <c:v>-17</c:v>
                </c:pt>
                <c:pt idx="402">
                  <c:v>-15</c:v>
                </c:pt>
                <c:pt idx="403">
                  <c:v>-21</c:v>
                </c:pt>
                <c:pt idx="404">
                  <c:v>-24</c:v>
                </c:pt>
                <c:pt idx="405">
                  <c:v>-23</c:v>
                </c:pt>
                <c:pt idx="406">
                  <c:v>-9</c:v>
                </c:pt>
                <c:pt idx="407">
                  <c:v>0</c:v>
                </c:pt>
                <c:pt idx="408">
                  <c:v>7</c:v>
                </c:pt>
                <c:pt idx="409">
                  <c:v>11</c:v>
                </c:pt>
                <c:pt idx="410">
                  <c:v>-6</c:v>
                </c:pt>
                <c:pt idx="411">
                  <c:v>16</c:v>
                </c:pt>
                <c:pt idx="412">
                  <c:v>18</c:v>
                </c:pt>
                <c:pt idx="413">
                  <c:v>23</c:v>
                </c:pt>
                <c:pt idx="414">
                  <c:v>5</c:v>
                </c:pt>
                <c:pt idx="415">
                  <c:v>12</c:v>
                </c:pt>
                <c:pt idx="416">
                  <c:v>23</c:v>
                </c:pt>
                <c:pt idx="417">
                  <c:v>17</c:v>
                </c:pt>
                <c:pt idx="418">
                  <c:v>-5</c:v>
                </c:pt>
                <c:pt idx="419">
                  <c:v>-31</c:v>
                </c:pt>
              </c:numCache>
            </c:numRef>
          </c:val>
          <c:smooth val="0"/>
          <c:extLst>
            <c:ext xmlns:c16="http://schemas.microsoft.com/office/drawing/2014/chart" uri="{C3380CC4-5D6E-409C-BE32-E72D297353CC}">
              <c16:uniqueId val="{00000000-CD03-4410-8923-6DC60F14DED1}"/>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'Real Sales Expectations'!$C$1</c:f>
              <c:strCache>
                <c:ptCount val="1"/>
                <c:pt idx="0">
                  <c:v>Expect Real Sales to Improve - 3mma</c:v>
                </c:pt>
              </c:strCache>
            </c:strRef>
          </c:tx>
          <c:spPr>
            <a:ln w="19050" cap="rnd">
              <a:solidFill>
                <a:schemeClr val="bg1"/>
              </a:solidFill>
              <a:round/>
            </a:ln>
            <a:effectLst/>
          </c:spPr>
          <c:marker>
            <c:symbol val="none"/>
          </c:marker>
          <c:cat>
            <c:numRef>
              <c:f>'Real Sales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'Real Sales Expectations'!$C$2:$C$2999</c:f>
              <c:numCache>
                <c:formatCode>0.000</c:formatCode>
                <c:ptCount val="2998"/>
                <c:pt idx="2">
                  <c:v>14.333333333333334</c:v>
                </c:pt>
                <c:pt idx="3">
                  <c:v>15.666666666666666</c:v>
                </c:pt>
                <c:pt idx="4">
                  <c:v>15.666666666666666</c:v>
                </c:pt>
                <c:pt idx="5">
                  <c:v>15.333333333333334</c:v>
                </c:pt>
                <c:pt idx="6">
                  <c:v>13</c:v>
                </c:pt>
                <c:pt idx="7">
                  <c:v>12</c:v>
                </c:pt>
                <c:pt idx="8">
                  <c:v>8.3333333333333339</c:v>
                </c:pt>
                <c:pt idx="9">
                  <c:v>7.666666666666667</c:v>
                </c:pt>
                <c:pt idx="10">
                  <c:v>6</c:v>
                </c:pt>
                <c:pt idx="11">
                  <c:v>5.666666666666667</c:v>
                </c:pt>
                <c:pt idx="12">
                  <c:v>6</c:v>
                </c:pt>
                <c:pt idx="13">
                  <c:v>8.3333333333333339</c:v>
                </c:pt>
                <c:pt idx="14">
                  <c:v>10</c:v>
                </c:pt>
                <c:pt idx="15">
                  <c:v>9.3333333333333339</c:v>
                </c:pt>
                <c:pt idx="16">
                  <c:v>5.666666666666667</c:v>
                </c:pt>
                <c:pt idx="17">
                  <c:v>5.333333333333333</c:v>
                </c:pt>
                <c:pt idx="18">
                  <c:v>6.666666666666667</c:v>
                </c:pt>
                <c:pt idx="19">
                  <c:v>11.666666666666666</c:v>
                </c:pt>
                <c:pt idx="20">
                  <c:v>11.666666666666666</c:v>
                </c:pt>
                <c:pt idx="21">
                  <c:v>11.333333333333334</c:v>
                </c:pt>
                <c:pt idx="22">
                  <c:v>6.333333333333333</c:v>
                </c:pt>
                <c:pt idx="23">
                  <c:v>2</c:v>
                </c:pt>
                <c:pt idx="24">
                  <c:v>-0.66666666666666663</c:v>
                </c:pt>
                <c:pt idx="25">
                  <c:v>-1</c:v>
                </c:pt>
                <c:pt idx="26">
                  <c:v>2.3333333333333335</c:v>
                </c:pt>
                <c:pt idx="27">
                  <c:v>3.6666666666666665</c:v>
                </c:pt>
                <c:pt idx="28">
                  <c:v>3.6666666666666665</c:v>
                </c:pt>
                <c:pt idx="29">
                  <c:v>3</c:v>
                </c:pt>
                <c:pt idx="30">
                  <c:v>1.6666666666666667</c:v>
                </c:pt>
                <c:pt idx="31">
                  <c:v>3.3333333333333335</c:v>
                </c:pt>
                <c:pt idx="32">
                  <c:v>2.6666666666666665</c:v>
                </c:pt>
                <c:pt idx="33">
                  <c:v>5.333333333333333</c:v>
                </c:pt>
                <c:pt idx="34">
                  <c:v>6.333333333333333</c:v>
                </c:pt>
                <c:pt idx="35">
                  <c:v>7</c:v>
                </c:pt>
                <c:pt idx="36">
                  <c:v>5.333333333333333</c:v>
                </c:pt>
                <c:pt idx="37">
                  <c:v>4.333333333333333</c:v>
                </c:pt>
                <c:pt idx="38">
                  <c:v>3</c:v>
                </c:pt>
                <c:pt idx="39">
                  <c:v>-0.33333333333333331</c:v>
                </c:pt>
                <c:pt idx="40">
                  <c:v>-4</c:v>
                </c:pt>
                <c:pt idx="41">
                  <c:v>-3.6666666666666665</c:v>
                </c:pt>
                <c:pt idx="42">
                  <c:v>-2</c:v>
                </c:pt>
                <c:pt idx="43">
                  <c:v>2.6666666666666665</c:v>
                </c:pt>
                <c:pt idx="44">
                  <c:v>6.666666666666667</c:v>
                </c:pt>
                <c:pt idx="45">
                  <c:v>11</c:v>
                </c:pt>
                <c:pt idx="46">
                  <c:v>9</c:v>
                </c:pt>
                <c:pt idx="47">
                  <c:v>7</c:v>
                </c:pt>
                <c:pt idx="48">
                  <c:v>4</c:v>
                </c:pt>
                <c:pt idx="49">
                  <c:v>4.333333333333333</c:v>
                </c:pt>
                <c:pt idx="50">
                  <c:v>3.6666666666666665</c:v>
                </c:pt>
                <c:pt idx="51">
                  <c:v>4</c:v>
                </c:pt>
                <c:pt idx="52">
                  <c:v>3.3333333333333335</c:v>
                </c:pt>
                <c:pt idx="53">
                  <c:v>2.3333333333333335</c:v>
                </c:pt>
                <c:pt idx="54">
                  <c:v>1</c:v>
                </c:pt>
                <c:pt idx="55">
                  <c:v>-4.333333333333333</c:v>
                </c:pt>
                <c:pt idx="56">
                  <c:v>-10.333333333333334</c:v>
                </c:pt>
                <c:pt idx="57">
                  <c:v>-19</c:v>
                </c:pt>
                <c:pt idx="58">
                  <c:v>-20.666666666666668</c:v>
                </c:pt>
                <c:pt idx="59">
                  <c:v>-18</c:v>
                </c:pt>
                <c:pt idx="60">
                  <c:v>-10.666666666666666</c:v>
                </c:pt>
                <c:pt idx="61">
                  <c:v>3.3333333333333335</c:v>
                </c:pt>
                <c:pt idx="62">
                  <c:v>18.666666666666668</c:v>
                </c:pt>
                <c:pt idx="63">
                  <c:v>33</c:v>
                </c:pt>
                <c:pt idx="64">
                  <c:v>38</c:v>
                </c:pt>
                <c:pt idx="65">
                  <c:v>38</c:v>
                </c:pt>
                <c:pt idx="66">
                  <c:v>37.333333333333336</c:v>
                </c:pt>
                <c:pt idx="67">
                  <c:v>36.333333333333336</c:v>
                </c:pt>
                <c:pt idx="68">
                  <c:v>34</c:v>
                </c:pt>
                <c:pt idx="69">
                  <c:v>31</c:v>
                </c:pt>
                <c:pt idx="70">
                  <c:v>26</c:v>
                </c:pt>
                <c:pt idx="71">
                  <c:v>22</c:v>
                </c:pt>
                <c:pt idx="72">
                  <c:v>21.333333333333332</c:v>
                </c:pt>
                <c:pt idx="73">
                  <c:v>24.333333333333332</c:v>
                </c:pt>
                <c:pt idx="74">
                  <c:v>31</c:v>
                </c:pt>
                <c:pt idx="75">
                  <c:v>34.666666666666664</c:v>
                </c:pt>
                <c:pt idx="76">
                  <c:v>37</c:v>
                </c:pt>
                <c:pt idx="77">
                  <c:v>34.666666666666664</c:v>
                </c:pt>
                <c:pt idx="78">
                  <c:v>29.666666666666668</c:v>
                </c:pt>
                <c:pt idx="79">
                  <c:v>25</c:v>
                </c:pt>
                <c:pt idx="80">
                  <c:v>20.666666666666668</c:v>
                </c:pt>
                <c:pt idx="81">
                  <c:v>18.666666666666668</c:v>
                </c:pt>
                <c:pt idx="82">
                  <c:v>17.666666666666668</c:v>
                </c:pt>
                <c:pt idx="83">
                  <c:v>19</c:v>
                </c:pt>
                <c:pt idx="84">
                  <c:v>20.666666666666668</c:v>
                </c:pt>
                <c:pt idx="85">
                  <c:v>17.333333333333332</c:v>
                </c:pt>
                <c:pt idx="86">
                  <c:v>8.3333333333333339</c:v>
                </c:pt>
                <c:pt idx="87">
                  <c:v>-1.3333333333333333</c:v>
                </c:pt>
                <c:pt idx="88">
                  <c:v>-11</c:v>
                </c:pt>
                <c:pt idx="89">
                  <c:v>-17</c:v>
                </c:pt>
                <c:pt idx="90">
                  <c:v>-19.666666666666668</c:v>
                </c:pt>
                <c:pt idx="91">
                  <c:v>-21</c:v>
                </c:pt>
                <c:pt idx="92">
                  <c:v>-19.666666666666668</c:v>
                </c:pt>
                <c:pt idx="93">
                  <c:v>-19</c:v>
                </c:pt>
                <c:pt idx="94">
                  <c:v>-13.666666666666666</c:v>
                </c:pt>
                <c:pt idx="95">
                  <c:v>-8.6666666666666661</c:v>
                </c:pt>
                <c:pt idx="96">
                  <c:v>-2.3333333333333335</c:v>
                </c:pt>
                <c:pt idx="97">
                  <c:v>2</c:v>
                </c:pt>
                <c:pt idx="98">
                  <c:v>4</c:v>
                </c:pt>
                <c:pt idx="99">
                  <c:v>1</c:v>
                </c:pt>
                <c:pt idx="100">
                  <c:v>-1.6666666666666667</c:v>
                </c:pt>
                <c:pt idx="101">
                  <c:v>-3</c:v>
                </c:pt>
                <c:pt idx="102">
                  <c:v>-3.6666666666666665</c:v>
                </c:pt>
                <c:pt idx="103">
                  <c:v>-2.6666666666666665</c:v>
                </c:pt>
                <c:pt idx="104">
                  <c:v>-3</c:v>
                </c:pt>
                <c:pt idx="105">
                  <c:v>-1</c:v>
                </c:pt>
                <c:pt idx="106">
                  <c:v>2.6666666666666665</c:v>
                </c:pt>
                <c:pt idx="107">
                  <c:v>8</c:v>
                </c:pt>
                <c:pt idx="108">
                  <c:v>12</c:v>
                </c:pt>
                <c:pt idx="109">
                  <c:v>9.3333333333333339</c:v>
                </c:pt>
                <c:pt idx="110">
                  <c:v>6.333333333333333</c:v>
                </c:pt>
                <c:pt idx="111">
                  <c:v>3</c:v>
                </c:pt>
                <c:pt idx="112">
                  <c:v>2</c:v>
                </c:pt>
                <c:pt idx="113">
                  <c:v>-0.33333333333333331</c:v>
                </c:pt>
                <c:pt idx="114">
                  <c:v>-0.33333333333333331</c:v>
                </c:pt>
                <c:pt idx="115">
                  <c:v>1.6666666666666667</c:v>
                </c:pt>
                <c:pt idx="116">
                  <c:v>4.666666666666667</c:v>
                </c:pt>
                <c:pt idx="117">
                  <c:v>7.333333333333333</c:v>
                </c:pt>
                <c:pt idx="118">
                  <c:v>9</c:v>
                </c:pt>
                <c:pt idx="119">
                  <c:v>8</c:v>
                </c:pt>
                <c:pt idx="120">
                  <c:v>4.666666666666667</c:v>
                </c:pt>
                <c:pt idx="121">
                  <c:v>0.66666666666666663</c:v>
                </c:pt>
                <c:pt idx="122">
                  <c:v>-0.66666666666666663</c:v>
                </c:pt>
                <c:pt idx="123">
                  <c:v>-1</c:v>
                </c:pt>
                <c:pt idx="124">
                  <c:v>-2</c:v>
                </c:pt>
                <c:pt idx="125">
                  <c:v>-1</c:v>
                </c:pt>
                <c:pt idx="126">
                  <c:v>-0.66666666666666663</c:v>
                </c:pt>
                <c:pt idx="127">
                  <c:v>1.3333333333333333</c:v>
                </c:pt>
                <c:pt idx="128">
                  <c:v>-1</c:v>
                </c:pt>
                <c:pt idx="129">
                  <c:v>-1</c:v>
                </c:pt>
                <c:pt idx="130">
                  <c:v>-4</c:v>
                </c:pt>
                <c:pt idx="131">
                  <c:v>-4</c:v>
                </c:pt>
                <c:pt idx="132">
                  <c:v>-4</c:v>
                </c:pt>
                <c:pt idx="133">
                  <c:v>-1.6666666666666667</c:v>
                </c:pt>
                <c:pt idx="134">
                  <c:v>-0.33333333333333331</c:v>
                </c:pt>
                <c:pt idx="135">
                  <c:v>-2.3333333333333335</c:v>
                </c:pt>
                <c:pt idx="136">
                  <c:v>-1.6666666666666667</c:v>
                </c:pt>
                <c:pt idx="137">
                  <c:v>-0.66666666666666663</c:v>
                </c:pt>
                <c:pt idx="138">
                  <c:v>3</c:v>
                </c:pt>
                <c:pt idx="139">
                  <c:v>5</c:v>
                </c:pt>
                <c:pt idx="140">
                  <c:v>6.333333333333333</c:v>
                </c:pt>
                <c:pt idx="141">
                  <c:v>7.666666666666667</c:v>
                </c:pt>
                <c:pt idx="142">
                  <c:v>8</c:v>
                </c:pt>
                <c:pt idx="143">
                  <c:v>7</c:v>
                </c:pt>
                <c:pt idx="144">
                  <c:v>3.6666666666666665</c:v>
                </c:pt>
                <c:pt idx="145">
                  <c:v>0.66666666666666663</c:v>
                </c:pt>
                <c:pt idx="146">
                  <c:v>-2</c:v>
                </c:pt>
                <c:pt idx="147">
                  <c:v>-1.6666666666666667</c:v>
                </c:pt>
                <c:pt idx="148">
                  <c:v>-1</c:v>
                </c:pt>
                <c:pt idx="149">
                  <c:v>-1.6666666666666667</c:v>
                </c:pt>
                <c:pt idx="150">
                  <c:v>-2.3333333333333335</c:v>
                </c:pt>
                <c:pt idx="151">
                  <c:v>-6.333333333333333</c:v>
                </c:pt>
                <c:pt idx="152">
                  <c:v>-8.6666666666666661</c:v>
                </c:pt>
                <c:pt idx="153">
                  <c:v>-13.666666666666666</c:v>
                </c:pt>
                <c:pt idx="154">
                  <c:v>-13</c:v>
                </c:pt>
                <c:pt idx="155">
                  <c:v>-11.333333333333334</c:v>
                </c:pt>
                <c:pt idx="156">
                  <c:v>-8.3333333333333339</c:v>
                </c:pt>
                <c:pt idx="157">
                  <c:v>-8.3333333333333339</c:v>
                </c:pt>
                <c:pt idx="158">
                  <c:v>-9.3333333333333339</c:v>
                </c:pt>
                <c:pt idx="159">
                  <c:v>-10.666666666666666</c:v>
                </c:pt>
                <c:pt idx="160">
                  <c:v>-11.333333333333334</c:v>
                </c:pt>
                <c:pt idx="161">
                  <c:v>-11</c:v>
                </c:pt>
                <c:pt idx="162">
                  <c:v>-8.3333333333333339</c:v>
                </c:pt>
                <c:pt idx="163">
                  <c:v>-6</c:v>
                </c:pt>
                <c:pt idx="164">
                  <c:v>-4.333333333333333</c:v>
                </c:pt>
                <c:pt idx="165">
                  <c:v>-3.6666666666666665</c:v>
                </c:pt>
                <c:pt idx="166">
                  <c:v>-1.6666666666666667</c:v>
                </c:pt>
                <c:pt idx="167">
                  <c:v>-0.66666666666666663</c:v>
                </c:pt>
                <c:pt idx="168">
                  <c:v>0.33333333333333331</c:v>
                </c:pt>
                <c:pt idx="169">
                  <c:v>-3.3333333333333335</c:v>
                </c:pt>
                <c:pt idx="170">
                  <c:v>-6.666666666666667</c:v>
                </c:pt>
                <c:pt idx="171">
                  <c:v>-10.666666666666666</c:v>
                </c:pt>
                <c:pt idx="172">
                  <c:v>-11</c:v>
                </c:pt>
                <c:pt idx="173">
                  <c:v>-12</c:v>
                </c:pt>
                <c:pt idx="174">
                  <c:v>-10</c:v>
                </c:pt>
                <c:pt idx="175">
                  <c:v>-6</c:v>
                </c:pt>
                <c:pt idx="176">
                  <c:v>-2</c:v>
                </c:pt>
                <c:pt idx="177">
                  <c:v>-2</c:v>
                </c:pt>
                <c:pt idx="178">
                  <c:v>-4.333333333333333</c:v>
                </c:pt>
                <c:pt idx="179">
                  <c:v>-9</c:v>
                </c:pt>
                <c:pt idx="180">
                  <c:v>-10.666666666666666</c:v>
                </c:pt>
                <c:pt idx="181">
                  <c:v>-9</c:v>
                </c:pt>
                <c:pt idx="182">
                  <c:v>-0.33333333333333331</c:v>
                </c:pt>
                <c:pt idx="183">
                  <c:v>6.666666666666667</c:v>
                </c:pt>
                <c:pt idx="184">
                  <c:v>12</c:v>
                </c:pt>
                <c:pt idx="185">
                  <c:v>12.666666666666666</c:v>
                </c:pt>
                <c:pt idx="186">
                  <c:v>16</c:v>
                </c:pt>
                <c:pt idx="187">
                  <c:v>18.666666666666668</c:v>
                </c:pt>
                <c:pt idx="188">
                  <c:v>19.666666666666668</c:v>
                </c:pt>
                <c:pt idx="189">
                  <c:v>20</c:v>
                </c:pt>
                <c:pt idx="190">
                  <c:v>21</c:v>
                </c:pt>
                <c:pt idx="191">
                  <c:v>30</c:v>
                </c:pt>
                <c:pt idx="192">
                  <c:v>35.333333333333336</c:v>
                </c:pt>
                <c:pt idx="193">
                  <c:v>40</c:v>
                </c:pt>
                <c:pt idx="194">
                  <c:v>44</c:v>
                </c:pt>
                <c:pt idx="195">
                  <c:v>44</c:v>
                </c:pt>
                <c:pt idx="196">
                  <c:v>42.333333333333336</c:v>
                </c:pt>
                <c:pt idx="197">
                  <c:v>36</c:v>
                </c:pt>
                <c:pt idx="198">
                  <c:v>33.333333333333336</c:v>
                </c:pt>
                <c:pt idx="199">
                  <c:v>34.333333333333336</c:v>
                </c:pt>
                <c:pt idx="200">
                  <c:v>34.666666666666664</c:v>
                </c:pt>
                <c:pt idx="201">
                  <c:v>34.333333333333336</c:v>
                </c:pt>
                <c:pt idx="202">
                  <c:v>34.333333333333336</c:v>
                </c:pt>
                <c:pt idx="203">
                  <c:v>31.333333333333332</c:v>
                </c:pt>
                <c:pt idx="204">
                  <c:v>29.666666666666668</c:v>
                </c:pt>
                <c:pt idx="205">
                  <c:v>22</c:v>
                </c:pt>
                <c:pt idx="206">
                  <c:v>17.333333333333332</c:v>
                </c:pt>
                <c:pt idx="207">
                  <c:v>21.666666666666668</c:v>
                </c:pt>
                <c:pt idx="208">
                  <c:v>28.666666666666668</c:v>
                </c:pt>
                <c:pt idx="209">
                  <c:v>41</c:v>
                </c:pt>
                <c:pt idx="210">
                  <c:v>41.333333333333336</c:v>
                </c:pt>
                <c:pt idx="211">
                  <c:v>42.666666666666664</c:v>
                </c:pt>
                <c:pt idx="212">
                  <c:v>40</c:v>
                </c:pt>
                <c:pt idx="213">
                  <c:v>42</c:v>
                </c:pt>
                <c:pt idx="214">
                  <c:v>44.333333333333336</c:v>
                </c:pt>
                <c:pt idx="215">
                  <c:v>46.666666666666664</c:v>
                </c:pt>
                <c:pt idx="216">
                  <c:v>46</c:v>
                </c:pt>
                <c:pt idx="217">
                  <c:v>42</c:v>
                </c:pt>
                <c:pt idx="218">
                  <c:v>35</c:v>
                </c:pt>
                <c:pt idx="219">
                  <c:v>32.666666666666664</c:v>
                </c:pt>
                <c:pt idx="220">
                  <c:v>29.666666666666668</c:v>
                </c:pt>
                <c:pt idx="221">
                  <c:v>29.666666666666668</c:v>
                </c:pt>
                <c:pt idx="222">
                  <c:v>30.333333333333332</c:v>
                </c:pt>
                <c:pt idx="223">
                  <c:v>31.666666666666668</c:v>
                </c:pt>
                <c:pt idx="224">
                  <c:v>34</c:v>
                </c:pt>
                <c:pt idx="225">
                  <c:v>31</c:v>
                </c:pt>
                <c:pt idx="226">
                  <c:v>35.333333333333336</c:v>
                </c:pt>
                <c:pt idx="227">
                  <c:v>36</c:v>
                </c:pt>
                <c:pt idx="228">
                  <c:v>35.333333333333336</c:v>
                </c:pt>
                <c:pt idx="229">
                  <c:v>28.333333333333332</c:v>
                </c:pt>
                <c:pt idx="230">
                  <c:v>23.333333333333332</c:v>
                </c:pt>
                <c:pt idx="231">
                  <c:v>16.666666666666668</c:v>
                </c:pt>
                <c:pt idx="232">
                  <c:v>10</c:v>
                </c:pt>
                <c:pt idx="233">
                  <c:v>8.6666666666666661</c:v>
                </c:pt>
                <c:pt idx="234">
                  <c:v>10.666666666666666</c:v>
                </c:pt>
                <c:pt idx="235">
                  <c:v>11.666666666666666</c:v>
                </c:pt>
                <c:pt idx="236">
                  <c:v>6.333333333333333</c:v>
                </c:pt>
                <c:pt idx="237">
                  <c:v>6.333333333333333</c:v>
                </c:pt>
                <c:pt idx="238">
                  <c:v>7</c:v>
                </c:pt>
                <c:pt idx="239">
                  <c:v>10.333333333333334</c:v>
                </c:pt>
                <c:pt idx="240">
                  <c:v>8.6666666666666661</c:v>
                </c:pt>
                <c:pt idx="241">
                  <c:v>8</c:v>
                </c:pt>
                <c:pt idx="242">
                  <c:v>4.333333333333333</c:v>
                </c:pt>
                <c:pt idx="243">
                  <c:v>1.3333333333333333</c:v>
                </c:pt>
                <c:pt idx="244">
                  <c:v>-4.666666666666667</c:v>
                </c:pt>
                <c:pt idx="245">
                  <c:v>-7</c:v>
                </c:pt>
                <c:pt idx="246">
                  <c:v>-8.3333333333333339</c:v>
                </c:pt>
                <c:pt idx="247">
                  <c:v>-7.333333333333333</c:v>
                </c:pt>
                <c:pt idx="248">
                  <c:v>-5</c:v>
                </c:pt>
                <c:pt idx="249">
                  <c:v>0</c:v>
                </c:pt>
                <c:pt idx="250">
                  <c:v>5.666666666666667</c:v>
                </c:pt>
                <c:pt idx="251">
                  <c:v>4</c:v>
                </c:pt>
                <c:pt idx="252">
                  <c:v>1</c:v>
                </c:pt>
                <c:pt idx="253">
                  <c:v>-1.3333333333333333</c:v>
                </c:pt>
                <c:pt idx="254">
                  <c:v>-0.33333333333333331</c:v>
                </c:pt>
                <c:pt idx="255">
                  <c:v>-2.6666666666666665</c:v>
                </c:pt>
                <c:pt idx="256">
                  <c:v>-4.666666666666667</c:v>
                </c:pt>
                <c:pt idx="257">
                  <c:v>-5.333333333333333</c:v>
                </c:pt>
                <c:pt idx="258">
                  <c:v>-3.3333333333333335</c:v>
                </c:pt>
                <c:pt idx="259">
                  <c:v>-2</c:v>
                </c:pt>
                <c:pt idx="260">
                  <c:v>-0.66666666666666663</c:v>
                </c:pt>
                <c:pt idx="261">
                  <c:v>-1.6666666666666667</c:v>
                </c:pt>
                <c:pt idx="262">
                  <c:v>-5.666666666666667</c:v>
                </c:pt>
                <c:pt idx="263">
                  <c:v>-9.3333333333333339</c:v>
                </c:pt>
                <c:pt idx="264">
                  <c:v>-15</c:v>
                </c:pt>
                <c:pt idx="265">
                  <c:v>-12.666666666666666</c:v>
                </c:pt>
                <c:pt idx="266">
                  <c:v>-15</c:v>
                </c:pt>
                <c:pt idx="267">
                  <c:v>-11.666666666666666</c:v>
                </c:pt>
                <c:pt idx="268">
                  <c:v>-14.333333333333334</c:v>
                </c:pt>
                <c:pt idx="269">
                  <c:v>-14.333333333333334</c:v>
                </c:pt>
                <c:pt idx="270">
                  <c:v>-16.333333333333332</c:v>
                </c:pt>
                <c:pt idx="271">
                  <c:v>-10.666666666666666</c:v>
                </c:pt>
                <c:pt idx="272">
                  <c:v>-0.66666666666666663</c:v>
                </c:pt>
                <c:pt idx="273">
                  <c:v>3</c:v>
                </c:pt>
                <c:pt idx="274">
                  <c:v>0.33333333333333331</c:v>
                </c:pt>
                <c:pt idx="275">
                  <c:v>-8.3333333333333339</c:v>
                </c:pt>
                <c:pt idx="276">
                  <c:v>-10</c:v>
                </c:pt>
                <c:pt idx="277">
                  <c:v>-14.333333333333334</c:v>
                </c:pt>
                <c:pt idx="278">
                  <c:v>-15.333333333333334</c:v>
                </c:pt>
                <c:pt idx="279">
                  <c:v>-10.666666666666666</c:v>
                </c:pt>
                <c:pt idx="280">
                  <c:v>-1.3333333333333333</c:v>
                </c:pt>
                <c:pt idx="281">
                  <c:v>7</c:v>
                </c:pt>
                <c:pt idx="282">
                  <c:v>5</c:v>
                </c:pt>
                <c:pt idx="283">
                  <c:v>4.666666666666667</c:v>
                </c:pt>
                <c:pt idx="284">
                  <c:v>4</c:v>
                </c:pt>
                <c:pt idx="285">
                  <c:v>8</c:v>
                </c:pt>
                <c:pt idx="286">
                  <c:v>5</c:v>
                </c:pt>
                <c:pt idx="287">
                  <c:v>3</c:v>
                </c:pt>
                <c:pt idx="288">
                  <c:v>0.66666666666666663</c:v>
                </c:pt>
                <c:pt idx="289">
                  <c:v>-1.3333333333333333</c:v>
                </c:pt>
                <c:pt idx="290">
                  <c:v>-2.3333333333333335</c:v>
                </c:pt>
                <c:pt idx="291">
                  <c:v>-2.6666666666666665</c:v>
                </c:pt>
                <c:pt idx="292">
                  <c:v>1.3333333333333333</c:v>
                </c:pt>
                <c:pt idx="293">
                  <c:v>0.66666666666666663</c:v>
                </c:pt>
                <c:pt idx="294">
                  <c:v>-4.666666666666667</c:v>
                </c:pt>
                <c:pt idx="295">
                  <c:v>-9.6666666666666661</c:v>
                </c:pt>
                <c:pt idx="296">
                  <c:v>-9.6666666666666661</c:v>
                </c:pt>
                <c:pt idx="297">
                  <c:v>-2.6666666666666665</c:v>
                </c:pt>
                <c:pt idx="298">
                  <c:v>4.666666666666667</c:v>
                </c:pt>
                <c:pt idx="299">
                  <c:v>9</c:v>
                </c:pt>
                <c:pt idx="300">
                  <c:v>10.666666666666666</c:v>
                </c:pt>
                <c:pt idx="301">
                  <c:v>10.333333333333334</c:v>
                </c:pt>
                <c:pt idx="302">
                  <c:v>7.666666666666667</c:v>
                </c:pt>
                <c:pt idx="303">
                  <c:v>1.6666666666666667</c:v>
                </c:pt>
                <c:pt idx="304">
                  <c:v>-4.666666666666667</c:v>
                </c:pt>
                <c:pt idx="305">
                  <c:v>-8</c:v>
                </c:pt>
                <c:pt idx="306">
                  <c:v>-10.666666666666666</c:v>
                </c:pt>
                <c:pt idx="307">
                  <c:v>-17.333333333333332</c:v>
                </c:pt>
                <c:pt idx="308">
                  <c:v>-22</c:v>
                </c:pt>
                <c:pt idx="309">
                  <c:v>-23</c:v>
                </c:pt>
                <c:pt idx="310">
                  <c:v>-19</c:v>
                </c:pt>
                <c:pt idx="311">
                  <c:v>-14</c:v>
                </c:pt>
                <c:pt idx="312">
                  <c:v>-8.6666666666666661</c:v>
                </c:pt>
                <c:pt idx="313">
                  <c:v>-4.666666666666667</c:v>
                </c:pt>
                <c:pt idx="314">
                  <c:v>-2.6666666666666665</c:v>
                </c:pt>
                <c:pt idx="315">
                  <c:v>-3.3333333333333335</c:v>
                </c:pt>
                <c:pt idx="316">
                  <c:v>-3.6666666666666665</c:v>
                </c:pt>
                <c:pt idx="317">
                  <c:v>-5.666666666666667</c:v>
                </c:pt>
                <c:pt idx="318">
                  <c:v>-7</c:v>
                </c:pt>
                <c:pt idx="319">
                  <c:v>-6.666666666666667</c:v>
                </c:pt>
                <c:pt idx="320">
                  <c:v>-3.6666666666666665</c:v>
                </c:pt>
                <c:pt idx="321">
                  <c:v>-1</c:v>
                </c:pt>
                <c:pt idx="322">
                  <c:v>-12.666666666666666</c:v>
                </c:pt>
                <c:pt idx="323">
                  <c:v>-24.666666666666668</c:v>
                </c:pt>
                <c:pt idx="324">
                  <c:v>-34.333333333333336</c:v>
                </c:pt>
                <c:pt idx="325">
                  <c:v>-30</c:v>
                </c:pt>
                <c:pt idx="326">
                  <c:v>-25.666666666666668</c:v>
                </c:pt>
                <c:pt idx="327">
                  <c:v>-20.666666666666668</c:v>
                </c:pt>
                <c:pt idx="328">
                  <c:v>-14.666666666666666</c:v>
                </c:pt>
                <c:pt idx="329">
                  <c:v>-8</c:v>
                </c:pt>
                <c:pt idx="330">
                  <c:v>-5.333333333333333</c:v>
                </c:pt>
                <c:pt idx="331">
                  <c:v>-4</c:v>
                </c:pt>
                <c:pt idx="332">
                  <c:v>-7</c:v>
                </c:pt>
                <c:pt idx="333">
                  <c:v>-11.333333333333334</c:v>
                </c:pt>
                <c:pt idx="334">
                  <c:v>-18</c:v>
                </c:pt>
                <c:pt idx="335">
                  <c:v>-18</c:v>
                </c:pt>
                <c:pt idx="336">
                  <c:v>-15</c:v>
                </c:pt>
                <c:pt idx="337">
                  <c:v>-12.666666666666666</c:v>
                </c:pt>
                <c:pt idx="338">
                  <c:v>-13</c:v>
                </c:pt>
                <c:pt idx="339">
                  <c:v>-12.333333333333334</c:v>
                </c:pt>
                <c:pt idx="340">
                  <c:v>-7.666666666666667</c:v>
                </c:pt>
                <c:pt idx="341">
                  <c:v>-6.333333333333333</c:v>
                </c:pt>
                <c:pt idx="342">
                  <c:v>-5.666666666666667</c:v>
                </c:pt>
                <c:pt idx="343">
                  <c:v>-6.333333333333333</c:v>
                </c:pt>
                <c:pt idx="344">
                  <c:v>-4.666666666666667</c:v>
                </c:pt>
                <c:pt idx="345">
                  <c:v>-4.333333333333333</c:v>
                </c:pt>
                <c:pt idx="346">
                  <c:v>0.33333333333333331</c:v>
                </c:pt>
                <c:pt idx="347">
                  <c:v>5.333333333333333</c:v>
                </c:pt>
                <c:pt idx="348">
                  <c:v>7.333333333333333</c:v>
                </c:pt>
                <c:pt idx="349">
                  <c:v>4.666666666666667</c:v>
                </c:pt>
                <c:pt idx="350">
                  <c:v>0.33333333333333331</c:v>
                </c:pt>
                <c:pt idx="351">
                  <c:v>-1.6666666666666667</c:v>
                </c:pt>
                <c:pt idx="352">
                  <c:v>-4</c:v>
                </c:pt>
                <c:pt idx="353">
                  <c:v>-6</c:v>
                </c:pt>
                <c:pt idx="354">
                  <c:v>-5.666666666666667</c:v>
                </c:pt>
                <c:pt idx="355">
                  <c:v>-6.333333333333333</c:v>
                </c:pt>
                <c:pt idx="356">
                  <c:v>-5.666666666666667</c:v>
                </c:pt>
                <c:pt idx="357">
                  <c:v>-6.333333333333333</c:v>
                </c:pt>
                <c:pt idx="358">
                  <c:v>-7.333333333333333</c:v>
                </c:pt>
                <c:pt idx="359">
                  <c:v>-10.333333333333334</c:v>
                </c:pt>
                <c:pt idx="360">
                  <c:v>-15</c:v>
                </c:pt>
                <c:pt idx="361">
                  <c:v>-18.666666666666668</c:v>
                </c:pt>
                <c:pt idx="362">
                  <c:v>-19.333333333333332</c:v>
                </c:pt>
                <c:pt idx="363">
                  <c:v>-18.666666666666668</c:v>
                </c:pt>
                <c:pt idx="364">
                  <c:v>-16.333333333333332</c:v>
                </c:pt>
                <c:pt idx="365">
                  <c:v>-13.666666666666666</c:v>
                </c:pt>
                <c:pt idx="366">
                  <c:v>-9.6666666666666661</c:v>
                </c:pt>
                <c:pt idx="367">
                  <c:v>-8.6666666666666661</c:v>
                </c:pt>
                <c:pt idx="368">
                  <c:v>-5.666666666666667</c:v>
                </c:pt>
                <c:pt idx="369">
                  <c:v>-6</c:v>
                </c:pt>
                <c:pt idx="370">
                  <c:v>1.6666666666666667</c:v>
                </c:pt>
                <c:pt idx="371">
                  <c:v>18</c:v>
                </c:pt>
                <c:pt idx="372">
                  <c:v>36.666666666666664</c:v>
                </c:pt>
                <c:pt idx="373">
                  <c:v>48.333333333333336</c:v>
                </c:pt>
                <c:pt idx="374">
                  <c:v>47.333333333333336</c:v>
                </c:pt>
                <c:pt idx="375">
                  <c:v>43.666666666666664</c:v>
                </c:pt>
                <c:pt idx="376">
                  <c:v>40.666666666666664</c:v>
                </c:pt>
                <c:pt idx="377">
                  <c:v>36.333333333333336</c:v>
                </c:pt>
                <c:pt idx="378">
                  <c:v>35.666666666666664</c:v>
                </c:pt>
                <c:pt idx="379">
                  <c:v>35.333333333333336</c:v>
                </c:pt>
                <c:pt idx="380">
                  <c:v>34.666666666666664</c:v>
                </c:pt>
                <c:pt idx="381">
                  <c:v>33.333333333333336</c:v>
                </c:pt>
                <c:pt idx="382">
                  <c:v>37</c:v>
                </c:pt>
                <c:pt idx="383">
                  <c:v>38.666666666666664</c:v>
                </c:pt>
                <c:pt idx="384">
                  <c:v>42</c:v>
                </c:pt>
                <c:pt idx="385">
                  <c:v>40.333333333333336</c:v>
                </c:pt>
                <c:pt idx="386">
                  <c:v>38.666666666666664</c:v>
                </c:pt>
                <c:pt idx="387">
                  <c:v>34.666666666666664</c:v>
                </c:pt>
                <c:pt idx="388">
                  <c:v>32.333333333333336</c:v>
                </c:pt>
                <c:pt idx="389">
                  <c:v>33</c:v>
                </c:pt>
                <c:pt idx="390">
                  <c:v>34.333333333333336</c:v>
                </c:pt>
                <c:pt idx="391">
                  <c:v>33.333333333333336</c:v>
                </c:pt>
                <c:pt idx="392">
                  <c:v>33.333333333333336</c:v>
                </c:pt>
                <c:pt idx="393">
                  <c:v>33</c:v>
                </c:pt>
                <c:pt idx="394">
                  <c:v>29.333333333333332</c:v>
                </c:pt>
                <c:pt idx="395">
                  <c:v>23.333333333333332</c:v>
                </c:pt>
                <c:pt idx="396">
                  <c:v>14.666666666666666</c:v>
                </c:pt>
                <c:pt idx="397">
                  <c:v>11</c:v>
                </c:pt>
                <c:pt idx="398">
                  <c:v>9.6666666666666661</c:v>
                </c:pt>
                <c:pt idx="399">
                  <c:v>11.666666666666666</c:v>
                </c:pt>
                <c:pt idx="400">
                  <c:v>13</c:v>
                </c:pt>
                <c:pt idx="401">
                  <c:v>14.666666666666666</c:v>
                </c:pt>
                <c:pt idx="402">
                  <c:v>16.666666666666668</c:v>
                </c:pt>
                <c:pt idx="403">
                  <c:v>15.666666666666666</c:v>
                </c:pt>
                <c:pt idx="404">
                  <c:v>13.333333333333334</c:v>
                </c:pt>
                <c:pt idx="405">
                  <c:v>10.333333333333334</c:v>
                </c:pt>
                <c:pt idx="406">
                  <c:v>10.666666666666666</c:v>
                </c:pt>
                <c:pt idx="407">
                  <c:v>12.666666666666666</c:v>
                </c:pt>
                <c:pt idx="408">
                  <c:v>14</c:v>
                </c:pt>
                <c:pt idx="409">
                  <c:v>17</c:v>
                </c:pt>
                <c:pt idx="410">
                  <c:v>13.666666666666666</c:v>
                </c:pt>
                <c:pt idx="411">
                  <c:v>18.666666666666668</c:v>
                </c:pt>
                <c:pt idx="412">
                  <c:v>22.333333333333332</c:v>
                </c:pt>
                <c:pt idx="413">
                  <c:v>33.666666666666664</c:v>
                </c:pt>
                <c:pt idx="414">
                  <c:v>32</c:v>
                </c:pt>
                <c:pt idx="415">
                  <c:v>29</c:v>
                </c:pt>
                <c:pt idx="416">
                  <c:v>26.666666666666668</c:v>
                </c:pt>
                <c:pt idx="417">
                  <c:v>27.666666666666668</c:v>
                </c:pt>
                <c:pt idx="418">
                  <c:v>22.333333333333332</c:v>
                </c:pt>
                <c:pt idx="419">
                  <c:v>6.333333333333333</c:v>
                </c:pt>
              </c:numCache>
            </c:numRef>
          </c:val>
          <c:smooth val="0"/>
          <c:extLst>
            <c:ext xmlns:c16="http://schemas.microsoft.com/office/drawing/2014/chart" uri="{C3380CC4-5D6E-409C-BE32-E72D297353CC}">
              <c16:uniqueId val="{00000000-48EB-4E67-BC4B-005624730B5A}"/>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'Real Sales Expectations'!$E$1</c:f>
              <c:strCache>
                <c:ptCount val="1"/>
                <c:pt idx="0">
                  <c:v>Expect Real Sales to Improve - 3mma YoY</c:v>
                </c:pt>
              </c:strCache>
            </c:strRef>
          </c:tx>
          <c:spPr>
            <a:ln w="19050" cap="rnd">
              <a:solidFill>
                <a:schemeClr val="bg1"/>
              </a:solidFill>
              <a:round/>
            </a:ln>
            <a:effectLst/>
          </c:spPr>
          <c:marker>
            <c:symbol val="none"/>
          </c:marker>
          <c:cat>
            <c:numRef>
              <c:f>'Real Sales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'Real Sales Expectations'!$E$2:$E$2999</c:f>
              <c:numCache>
                <c:formatCode>0.000</c:formatCode>
                <c:ptCount val="2998"/>
                <c:pt idx="14">
                  <c:v>-4.3333333333333339</c:v>
                </c:pt>
                <c:pt idx="15">
                  <c:v>-6.3333333333333321</c:v>
                </c:pt>
                <c:pt idx="16">
                  <c:v>-10</c:v>
                </c:pt>
                <c:pt idx="17">
                  <c:v>-10</c:v>
                </c:pt>
                <c:pt idx="18">
                  <c:v>-6.333333333333333</c:v>
                </c:pt>
                <c:pt idx="19">
                  <c:v>-0.33333333333333393</c:v>
                </c:pt>
                <c:pt idx="20">
                  <c:v>3.3333333333333321</c:v>
                </c:pt>
                <c:pt idx="21">
                  <c:v>3.666666666666667</c:v>
                </c:pt>
                <c:pt idx="22">
                  <c:v>0.33333333333333304</c:v>
                </c:pt>
                <c:pt idx="23">
                  <c:v>-3.666666666666667</c:v>
                </c:pt>
                <c:pt idx="24">
                  <c:v>-6.666666666666667</c:v>
                </c:pt>
                <c:pt idx="25">
                  <c:v>-9.3333333333333339</c:v>
                </c:pt>
                <c:pt idx="26">
                  <c:v>-7.6666666666666661</c:v>
                </c:pt>
                <c:pt idx="27">
                  <c:v>-5.6666666666666679</c:v>
                </c:pt>
                <c:pt idx="28">
                  <c:v>-2.0000000000000004</c:v>
                </c:pt>
                <c:pt idx="29">
                  <c:v>-2.333333333333333</c:v>
                </c:pt>
                <c:pt idx="30">
                  <c:v>-5</c:v>
                </c:pt>
                <c:pt idx="31">
                  <c:v>-8.3333333333333321</c:v>
                </c:pt>
                <c:pt idx="32">
                  <c:v>-9</c:v>
                </c:pt>
                <c:pt idx="33">
                  <c:v>-6.0000000000000009</c:v>
                </c:pt>
                <c:pt idx="34">
                  <c:v>0</c:v>
                </c:pt>
                <c:pt idx="35">
                  <c:v>5</c:v>
                </c:pt>
                <c:pt idx="36">
                  <c:v>6</c:v>
                </c:pt>
                <c:pt idx="37">
                  <c:v>5.333333333333333</c:v>
                </c:pt>
                <c:pt idx="38">
                  <c:v>0.66666666666666652</c:v>
                </c:pt>
                <c:pt idx="39">
                  <c:v>-4</c:v>
                </c:pt>
                <c:pt idx="40">
                  <c:v>-7.6666666666666661</c:v>
                </c:pt>
                <c:pt idx="41">
                  <c:v>-6.6666666666666661</c:v>
                </c:pt>
                <c:pt idx="42">
                  <c:v>-3.666666666666667</c:v>
                </c:pt>
                <c:pt idx="43">
                  <c:v>-0.66666666666666696</c:v>
                </c:pt>
                <c:pt idx="44">
                  <c:v>4</c:v>
                </c:pt>
                <c:pt idx="45">
                  <c:v>5.666666666666667</c:v>
                </c:pt>
                <c:pt idx="46">
                  <c:v>2.666666666666667</c:v>
                </c:pt>
                <c:pt idx="47">
                  <c:v>0</c:v>
                </c:pt>
                <c:pt idx="48">
                  <c:v>-1.333333333333333</c:v>
                </c:pt>
                <c:pt idx="49">
                  <c:v>0</c:v>
                </c:pt>
                <c:pt idx="50">
                  <c:v>0.66666666666666652</c:v>
                </c:pt>
                <c:pt idx="51">
                  <c:v>4.333333333333333</c:v>
                </c:pt>
                <c:pt idx="52">
                  <c:v>7.3333333333333339</c:v>
                </c:pt>
                <c:pt idx="53">
                  <c:v>6</c:v>
                </c:pt>
                <c:pt idx="54">
                  <c:v>3</c:v>
                </c:pt>
                <c:pt idx="55">
                  <c:v>-7</c:v>
                </c:pt>
                <c:pt idx="56">
                  <c:v>-17</c:v>
                </c:pt>
                <c:pt idx="57">
                  <c:v>-30</c:v>
                </c:pt>
                <c:pt idx="58">
                  <c:v>-29.666666666666668</c:v>
                </c:pt>
                <c:pt idx="59">
                  <c:v>-25</c:v>
                </c:pt>
                <c:pt idx="60">
                  <c:v>-14.666666666666666</c:v>
                </c:pt>
                <c:pt idx="61">
                  <c:v>-0.99999999999999956</c:v>
                </c:pt>
                <c:pt idx="62">
                  <c:v>15.000000000000002</c:v>
                </c:pt>
                <c:pt idx="63">
                  <c:v>29</c:v>
                </c:pt>
                <c:pt idx="64">
                  <c:v>34.666666666666664</c:v>
                </c:pt>
                <c:pt idx="65">
                  <c:v>35.666666666666664</c:v>
                </c:pt>
                <c:pt idx="66">
                  <c:v>36.333333333333336</c:v>
                </c:pt>
                <c:pt idx="67">
                  <c:v>40.666666666666671</c:v>
                </c:pt>
                <c:pt idx="68">
                  <c:v>44.333333333333336</c:v>
                </c:pt>
                <c:pt idx="69">
                  <c:v>50</c:v>
                </c:pt>
                <c:pt idx="70">
                  <c:v>46.666666666666671</c:v>
                </c:pt>
                <c:pt idx="71">
                  <c:v>40</c:v>
                </c:pt>
                <c:pt idx="72">
                  <c:v>32</c:v>
                </c:pt>
                <c:pt idx="73">
                  <c:v>21</c:v>
                </c:pt>
                <c:pt idx="74">
                  <c:v>12.333333333333332</c:v>
                </c:pt>
                <c:pt idx="75">
                  <c:v>1.6666666666666643</c:v>
                </c:pt>
                <c:pt idx="76">
                  <c:v>-1</c:v>
                </c:pt>
                <c:pt idx="77">
                  <c:v>-3.3333333333333357</c:v>
                </c:pt>
                <c:pt idx="78">
                  <c:v>-7.6666666666666679</c:v>
                </c:pt>
                <c:pt idx="79">
                  <c:v>-11.333333333333336</c:v>
                </c:pt>
                <c:pt idx="80">
                  <c:v>-13.333333333333332</c:v>
                </c:pt>
                <c:pt idx="81">
                  <c:v>-12.333333333333332</c:v>
                </c:pt>
                <c:pt idx="82">
                  <c:v>-8.3333333333333321</c:v>
                </c:pt>
                <c:pt idx="83">
                  <c:v>-3</c:v>
                </c:pt>
                <c:pt idx="84">
                  <c:v>-0.6666666666666643</c:v>
                </c:pt>
                <c:pt idx="85">
                  <c:v>-7</c:v>
                </c:pt>
                <c:pt idx="86">
                  <c:v>-22.666666666666664</c:v>
                </c:pt>
                <c:pt idx="87">
                  <c:v>-36</c:v>
                </c:pt>
                <c:pt idx="88">
                  <c:v>-48</c:v>
                </c:pt>
                <c:pt idx="89">
                  <c:v>-51.666666666666664</c:v>
                </c:pt>
                <c:pt idx="90">
                  <c:v>-49.333333333333336</c:v>
                </c:pt>
                <c:pt idx="91">
                  <c:v>-46</c:v>
                </c:pt>
                <c:pt idx="92">
                  <c:v>-40.333333333333336</c:v>
                </c:pt>
                <c:pt idx="93">
                  <c:v>-37.666666666666671</c:v>
                </c:pt>
                <c:pt idx="94">
                  <c:v>-31.333333333333336</c:v>
                </c:pt>
                <c:pt idx="95">
                  <c:v>-27.666666666666664</c:v>
                </c:pt>
                <c:pt idx="96">
                  <c:v>-23</c:v>
                </c:pt>
                <c:pt idx="97">
                  <c:v>-15.333333333333332</c:v>
                </c:pt>
                <c:pt idx="98">
                  <c:v>-4.3333333333333339</c:v>
                </c:pt>
                <c:pt idx="99">
                  <c:v>2.333333333333333</c:v>
                </c:pt>
                <c:pt idx="100">
                  <c:v>9.3333333333333339</c:v>
                </c:pt>
                <c:pt idx="101">
                  <c:v>14</c:v>
                </c:pt>
                <c:pt idx="102">
                  <c:v>16</c:v>
                </c:pt>
                <c:pt idx="103">
                  <c:v>18.333333333333332</c:v>
                </c:pt>
                <c:pt idx="104">
                  <c:v>16.666666666666668</c:v>
                </c:pt>
                <c:pt idx="105">
                  <c:v>18</c:v>
                </c:pt>
                <c:pt idx="106">
                  <c:v>16.333333333333332</c:v>
                </c:pt>
                <c:pt idx="107">
                  <c:v>16.666666666666664</c:v>
                </c:pt>
                <c:pt idx="108">
                  <c:v>14.333333333333334</c:v>
                </c:pt>
                <c:pt idx="109">
                  <c:v>7.3333333333333339</c:v>
                </c:pt>
                <c:pt idx="110">
                  <c:v>2.333333333333333</c:v>
                </c:pt>
                <c:pt idx="111">
                  <c:v>2</c:v>
                </c:pt>
                <c:pt idx="112">
                  <c:v>3.666666666666667</c:v>
                </c:pt>
                <c:pt idx="113">
                  <c:v>2.6666666666666665</c:v>
                </c:pt>
                <c:pt idx="114">
                  <c:v>3.333333333333333</c:v>
                </c:pt>
                <c:pt idx="115">
                  <c:v>4.333333333333333</c:v>
                </c:pt>
                <c:pt idx="116">
                  <c:v>7.666666666666667</c:v>
                </c:pt>
                <c:pt idx="117">
                  <c:v>8.3333333333333321</c:v>
                </c:pt>
                <c:pt idx="118">
                  <c:v>6.3333333333333339</c:v>
                </c:pt>
                <c:pt idx="119">
                  <c:v>0</c:v>
                </c:pt>
                <c:pt idx="120">
                  <c:v>-7.333333333333333</c:v>
                </c:pt>
                <c:pt idx="121">
                  <c:v>-8.6666666666666679</c:v>
                </c:pt>
                <c:pt idx="122">
                  <c:v>-7</c:v>
                </c:pt>
                <c:pt idx="123">
                  <c:v>-4</c:v>
                </c:pt>
                <c:pt idx="124">
                  <c:v>-4</c:v>
                </c:pt>
                <c:pt idx="125">
                  <c:v>-0.66666666666666674</c:v>
                </c:pt>
                <c:pt idx="126">
                  <c:v>-0.33333333333333331</c:v>
                </c:pt>
                <c:pt idx="127">
                  <c:v>-0.33333333333333348</c:v>
                </c:pt>
                <c:pt idx="128">
                  <c:v>-5.666666666666667</c:v>
                </c:pt>
                <c:pt idx="129">
                  <c:v>-8.3333333333333321</c:v>
                </c:pt>
                <c:pt idx="130">
                  <c:v>-13</c:v>
                </c:pt>
                <c:pt idx="131">
                  <c:v>-12</c:v>
                </c:pt>
                <c:pt idx="132">
                  <c:v>-8.6666666666666679</c:v>
                </c:pt>
                <c:pt idx="133">
                  <c:v>-2.3333333333333335</c:v>
                </c:pt>
                <c:pt idx="134">
                  <c:v>0.33333333333333331</c:v>
                </c:pt>
                <c:pt idx="135">
                  <c:v>-1.3333333333333335</c:v>
                </c:pt>
                <c:pt idx="136">
                  <c:v>0.33333333333333326</c:v>
                </c:pt>
                <c:pt idx="137">
                  <c:v>0.33333333333333337</c:v>
                </c:pt>
                <c:pt idx="138">
                  <c:v>3.6666666666666665</c:v>
                </c:pt>
                <c:pt idx="139">
                  <c:v>3.666666666666667</c:v>
                </c:pt>
                <c:pt idx="140">
                  <c:v>7.333333333333333</c:v>
                </c:pt>
                <c:pt idx="141">
                  <c:v>8.6666666666666679</c:v>
                </c:pt>
                <c:pt idx="142">
                  <c:v>12</c:v>
                </c:pt>
                <c:pt idx="143">
                  <c:v>11</c:v>
                </c:pt>
                <c:pt idx="144">
                  <c:v>7.6666666666666661</c:v>
                </c:pt>
                <c:pt idx="145">
                  <c:v>2.3333333333333335</c:v>
                </c:pt>
                <c:pt idx="146">
                  <c:v>-1.6666666666666667</c:v>
                </c:pt>
                <c:pt idx="147">
                  <c:v>0.66666666666666674</c:v>
                </c:pt>
                <c:pt idx="148">
                  <c:v>0.66666666666666674</c:v>
                </c:pt>
                <c:pt idx="149">
                  <c:v>-1</c:v>
                </c:pt>
                <c:pt idx="150">
                  <c:v>-5.3333333333333339</c:v>
                </c:pt>
                <c:pt idx="151">
                  <c:v>-11.333333333333332</c:v>
                </c:pt>
                <c:pt idx="152">
                  <c:v>-15</c:v>
                </c:pt>
                <c:pt idx="153">
                  <c:v>-21.333333333333332</c:v>
                </c:pt>
                <c:pt idx="154">
                  <c:v>-21</c:v>
                </c:pt>
                <c:pt idx="155">
                  <c:v>-18.333333333333336</c:v>
                </c:pt>
                <c:pt idx="156">
                  <c:v>-12</c:v>
                </c:pt>
                <c:pt idx="157">
                  <c:v>-9</c:v>
                </c:pt>
                <c:pt idx="158">
                  <c:v>-7.3333333333333339</c:v>
                </c:pt>
                <c:pt idx="159">
                  <c:v>-9</c:v>
                </c:pt>
                <c:pt idx="160">
                  <c:v>-10.333333333333334</c:v>
                </c:pt>
                <c:pt idx="161">
                  <c:v>-9.3333333333333339</c:v>
                </c:pt>
                <c:pt idx="162">
                  <c:v>-6</c:v>
                </c:pt>
                <c:pt idx="163">
                  <c:v>0.33333333333333304</c:v>
                </c:pt>
                <c:pt idx="164">
                  <c:v>4.333333333333333</c:v>
                </c:pt>
                <c:pt idx="165">
                  <c:v>10</c:v>
                </c:pt>
                <c:pt idx="166">
                  <c:v>11.333333333333334</c:v>
                </c:pt>
                <c:pt idx="167">
                  <c:v>10.666666666666668</c:v>
                </c:pt>
                <c:pt idx="168">
                  <c:v>8.6666666666666679</c:v>
                </c:pt>
                <c:pt idx="169">
                  <c:v>5</c:v>
                </c:pt>
                <c:pt idx="170">
                  <c:v>2.666666666666667</c:v>
                </c:pt>
                <c:pt idx="171">
                  <c:v>0</c:v>
                </c:pt>
                <c:pt idx="172">
                  <c:v>0.33333333333333393</c:v>
                </c:pt>
                <c:pt idx="173">
                  <c:v>-1</c:v>
                </c:pt>
                <c:pt idx="174">
                  <c:v>-1.6666666666666661</c:v>
                </c:pt>
                <c:pt idx="175">
                  <c:v>0</c:v>
                </c:pt>
                <c:pt idx="176">
                  <c:v>2.333333333333333</c:v>
                </c:pt>
                <c:pt idx="177">
                  <c:v>1.6666666666666665</c:v>
                </c:pt>
                <c:pt idx="178">
                  <c:v>-2.6666666666666661</c:v>
                </c:pt>
                <c:pt idx="179">
                  <c:v>-8.3333333333333339</c:v>
                </c:pt>
                <c:pt idx="180">
                  <c:v>-11</c:v>
                </c:pt>
                <c:pt idx="181">
                  <c:v>-5.6666666666666661</c:v>
                </c:pt>
                <c:pt idx="182">
                  <c:v>6.3333333333333339</c:v>
                </c:pt>
                <c:pt idx="183">
                  <c:v>17.333333333333332</c:v>
                </c:pt>
                <c:pt idx="184">
                  <c:v>23</c:v>
                </c:pt>
                <c:pt idx="185">
                  <c:v>24.666666666666664</c:v>
                </c:pt>
                <c:pt idx="186">
                  <c:v>26</c:v>
                </c:pt>
                <c:pt idx="187">
                  <c:v>24.666666666666668</c:v>
                </c:pt>
                <c:pt idx="188">
                  <c:v>21.666666666666668</c:v>
                </c:pt>
                <c:pt idx="189">
                  <c:v>22</c:v>
                </c:pt>
                <c:pt idx="190">
                  <c:v>25.333333333333332</c:v>
                </c:pt>
                <c:pt idx="191">
                  <c:v>39</c:v>
                </c:pt>
                <c:pt idx="192">
                  <c:v>46</c:v>
                </c:pt>
                <c:pt idx="193">
                  <c:v>49</c:v>
                </c:pt>
                <c:pt idx="194">
                  <c:v>44.333333333333336</c:v>
                </c:pt>
                <c:pt idx="195">
                  <c:v>37.333333333333336</c:v>
                </c:pt>
                <c:pt idx="196">
                  <c:v>30.333333333333336</c:v>
                </c:pt>
                <c:pt idx="197">
                  <c:v>23.333333333333336</c:v>
                </c:pt>
                <c:pt idx="198">
                  <c:v>17.333333333333336</c:v>
                </c:pt>
                <c:pt idx="199">
                  <c:v>15.666666666666668</c:v>
                </c:pt>
                <c:pt idx="200">
                  <c:v>14.999999999999996</c:v>
                </c:pt>
                <c:pt idx="201">
                  <c:v>14.333333333333336</c:v>
                </c:pt>
                <c:pt idx="202">
                  <c:v>13.333333333333336</c:v>
                </c:pt>
                <c:pt idx="203">
                  <c:v>1.3333333333333321</c:v>
                </c:pt>
                <c:pt idx="204">
                  <c:v>-5.6666666666666679</c:v>
                </c:pt>
                <c:pt idx="205">
                  <c:v>-18</c:v>
                </c:pt>
                <c:pt idx="206">
                  <c:v>-26.666666666666668</c:v>
                </c:pt>
                <c:pt idx="207">
                  <c:v>-22.333333333333332</c:v>
                </c:pt>
                <c:pt idx="208">
                  <c:v>-13.666666666666668</c:v>
                </c:pt>
                <c:pt idx="209">
                  <c:v>5</c:v>
                </c:pt>
                <c:pt idx="210">
                  <c:v>8</c:v>
                </c:pt>
                <c:pt idx="211">
                  <c:v>8.3333333333333286</c:v>
                </c:pt>
                <c:pt idx="212">
                  <c:v>5.3333333333333357</c:v>
                </c:pt>
                <c:pt idx="213">
                  <c:v>7.6666666666666643</c:v>
                </c:pt>
                <c:pt idx="214">
                  <c:v>10</c:v>
                </c:pt>
                <c:pt idx="215">
                  <c:v>15.333333333333332</c:v>
                </c:pt>
                <c:pt idx="216">
                  <c:v>16.333333333333332</c:v>
                </c:pt>
                <c:pt idx="217">
                  <c:v>20</c:v>
                </c:pt>
                <c:pt idx="218">
                  <c:v>17.666666666666668</c:v>
                </c:pt>
                <c:pt idx="219">
                  <c:v>10.999999999999996</c:v>
                </c:pt>
                <c:pt idx="220">
                  <c:v>1</c:v>
                </c:pt>
                <c:pt idx="221">
                  <c:v>-11.333333333333332</c:v>
                </c:pt>
                <c:pt idx="222">
                  <c:v>-11.000000000000004</c:v>
                </c:pt>
                <c:pt idx="223">
                  <c:v>-10.999999999999996</c:v>
                </c:pt>
                <c:pt idx="224">
                  <c:v>-6</c:v>
                </c:pt>
                <c:pt idx="225">
                  <c:v>-11</c:v>
                </c:pt>
                <c:pt idx="226">
                  <c:v>-9</c:v>
                </c:pt>
                <c:pt idx="227">
                  <c:v>-10.666666666666664</c:v>
                </c:pt>
                <c:pt idx="228">
                  <c:v>-10.666666666666664</c:v>
                </c:pt>
                <c:pt idx="229">
                  <c:v>-13.666666666666668</c:v>
                </c:pt>
                <c:pt idx="230">
                  <c:v>-11.666666666666668</c:v>
                </c:pt>
                <c:pt idx="231">
                  <c:v>-15.999999999999996</c:v>
                </c:pt>
                <c:pt idx="232">
                  <c:v>-19.666666666666668</c:v>
                </c:pt>
                <c:pt idx="233">
                  <c:v>-21</c:v>
                </c:pt>
                <c:pt idx="234">
                  <c:v>-19.666666666666664</c:v>
                </c:pt>
                <c:pt idx="235">
                  <c:v>-20</c:v>
                </c:pt>
                <c:pt idx="236">
                  <c:v>-27.666666666666668</c:v>
                </c:pt>
                <c:pt idx="237">
                  <c:v>-24.666666666666668</c:v>
                </c:pt>
                <c:pt idx="238">
                  <c:v>-28.333333333333336</c:v>
                </c:pt>
                <c:pt idx="239">
                  <c:v>-25.666666666666664</c:v>
                </c:pt>
                <c:pt idx="240">
                  <c:v>-26.666666666666671</c:v>
                </c:pt>
                <c:pt idx="241">
                  <c:v>-20.333333333333332</c:v>
                </c:pt>
                <c:pt idx="242">
                  <c:v>-19</c:v>
                </c:pt>
                <c:pt idx="243">
                  <c:v>-15.333333333333334</c:v>
                </c:pt>
                <c:pt idx="244">
                  <c:v>-14.666666666666668</c:v>
                </c:pt>
                <c:pt idx="245">
                  <c:v>-15.666666666666666</c:v>
                </c:pt>
                <c:pt idx="246">
                  <c:v>-19</c:v>
                </c:pt>
                <c:pt idx="247">
                  <c:v>-19</c:v>
                </c:pt>
                <c:pt idx="248">
                  <c:v>-11.333333333333332</c:v>
                </c:pt>
                <c:pt idx="249">
                  <c:v>-6.333333333333333</c:v>
                </c:pt>
                <c:pt idx="250">
                  <c:v>-1.333333333333333</c:v>
                </c:pt>
                <c:pt idx="251">
                  <c:v>-6.3333333333333339</c:v>
                </c:pt>
                <c:pt idx="252">
                  <c:v>-7.6666666666666661</c:v>
                </c:pt>
                <c:pt idx="253">
                  <c:v>-9.3333333333333339</c:v>
                </c:pt>
                <c:pt idx="254">
                  <c:v>-4.6666666666666661</c:v>
                </c:pt>
                <c:pt idx="255">
                  <c:v>-4</c:v>
                </c:pt>
                <c:pt idx="256">
                  <c:v>0</c:v>
                </c:pt>
                <c:pt idx="257">
                  <c:v>1.666666666666667</c:v>
                </c:pt>
                <c:pt idx="258">
                  <c:v>5</c:v>
                </c:pt>
                <c:pt idx="259">
                  <c:v>5.333333333333333</c:v>
                </c:pt>
                <c:pt idx="260">
                  <c:v>4.333333333333333</c:v>
                </c:pt>
                <c:pt idx="261">
                  <c:v>-1.6666666666666667</c:v>
                </c:pt>
                <c:pt idx="262">
                  <c:v>-11.333333333333334</c:v>
                </c:pt>
                <c:pt idx="263">
                  <c:v>-13.333333333333334</c:v>
                </c:pt>
                <c:pt idx="264">
                  <c:v>-16</c:v>
                </c:pt>
                <c:pt idx="265">
                  <c:v>-11.333333333333332</c:v>
                </c:pt>
                <c:pt idx="266">
                  <c:v>-14.666666666666666</c:v>
                </c:pt>
                <c:pt idx="267">
                  <c:v>-9</c:v>
                </c:pt>
                <c:pt idx="268">
                  <c:v>-9.6666666666666679</c:v>
                </c:pt>
                <c:pt idx="269">
                  <c:v>-9</c:v>
                </c:pt>
                <c:pt idx="270">
                  <c:v>-12.999999999999998</c:v>
                </c:pt>
                <c:pt idx="271">
                  <c:v>-8.6666666666666661</c:v>
                </c:pt>
                <c:pt idx="272">
                  <c:v>0</c:v>
                </c:pt>
                <c:pt idx="273">
                  <c:v>4.666666666666667</c:v>
                </c:pt>
                <c:pt idx="274">
                  <c:v>6</c:v>
                </c:pt>
                <c:pt idx="275">
                  <c:v>1</c:v>
                </c:pt>
                <c:pt idx="276">
                  <c:v>5</c:v>
                </c:pt>
                <c:pt idx="277">
                  <c:v>-1.6666666666666679</c:v>
                </c:pt>
                <c:pt idx="278">
                  <c:v>-0.33333333333333393</c:v>
                </c:pt>
                <c:pt idx="279">
                  <c:v>1</c:v>
                </c:pt>
                <c:pt idx="280">
                  <c:v>13</c:v>
                </c:pt>
                <c:pt idx="281">
                  <c:v>21.333333333333336</c:v>
                </c:pt>
                <c:pt idx="282">
                  <c:v>21.333333333333332</c:v>
                </c:pt>
                <c:pt idx="283">
                  <c:v>15.333333333333332</c:v>
                </c:pt>
                <c:pt idx="284">
                  <c:v>4.666666666666667</c:v>
                </c:pt>
                <c:pt idx="285">
                  <c:v>5</c:v>
                </c:pt>
                <c:pt idx="286">
                  <c:v>4.666666666666667</c:v>
                </c:pt>
                <c:pt idx="287">
                  <c:v>11.333333333333334</c:v>
                </c:pt>
                <c:pt idx="288">
                  <c:v>10.666666666666666</c:v>
                </c:pt>
                <c:pt idx="289">
                  <c:v>13</c:v>
                </c:pt>
                <c:pt idx="290">
                  <c:v>13</c:v>
                </c:pt>
                <c:pt idx="291">
                  <c:v>8</c:v>
                </c:pt>
                <c:pt idx="292">
                  <c:v>2.6666666666666665</c:v>
                </c:pt>
                <c:pt idx="293">
                  <c:v>-6.333333333333333</c:v>
                </c:pt>
                <c:pt idx="294">
                  <c:v>-9.6666666666666679</c:v>
                </c:pt>
                <c:pt idx="295">
                  <c:v>-14.333333333333332</c:v>
                </c:pt>
                <c:pt idx="296">
                  <c:v>-13.666666666666666</c:v>
                </c:pt>
                <c:pt idx="297">
                  <c:v>-10.666666666666666</c:v>
                </c:pt>
                <c:pt idx="298">
                  <c:v>-0.33333333333333304</c:v>
                </c:pt>
                <c:pt idx="299">
                  <c:v>6</c:v>
                </c:pt>
                <c:pt idx="300">
                  <c:v>10</c:v>
                </c:pt>
                <c:pt idx="301">
                  <c:v>11.666666666666668</c:v>
                </c:pt>
                <c:pt idx="302">
                  <c:v>10</c:v>
                </c:pt>
                <c:pt idx="303">
                  <c:v>4.333333333333333</c:v>
                </c:pt>
                <c:pt idx="304">
                  <c:v>-6</c:v>
                </c:pt>
                <c:pt idx="305">
                  <c:v>-8.6666666666666661</c:v>
                </c:pt>
                <c:pt idx="306">
                  <c:v>-5.9999999999999991</c:v>
                </c:pt>
                <c:pt idx="307">
                  <c:v>-7.6666666666666661</c:v>
                </c:pt>
                <c:pt idx="308">
                  <c:v>-12.333333333333334</c:v>
                </c:pt>
                <c:pt idx="309">
                  <c:v>-20.333333333333332</c:v>
                </c:pt>
                <c:pt idx="310">
                  <c:v>-23.666666666666668</c:v>
                </c:pt>
                <c:pt idx="311">
                  <c:v>-23</c:v>
                </c:pt>
                <c:pt idx="312">
                  <c:v>-19.333333333333332</c:v>
                </c:pt>
                <c:pt idx="313">
                  <c:v>-15</c:v>
                </c:pt>
                <c:pt idx="314">
                  <c:v>-10.333333333333334</c:v>
                </c:pt>
                <c:pt idx="315">
                  <c:v>-5</c:v>
                </c:pt>
                <c:pt idx="316">
                  <c:v>1.0000000000000004</c:v>
                </c:pt>
                <c:pt idx="317">
                  <c:v>2.333333333333333</c:v>
                </c:pt>
                <c:pt idx="318">
                  <c:v>3.6666666666666661</c:v>
                </c:pt>
                <c:pt idx="319">
                  <c:v>10.666666666666664</c:v>
                </c:pt>
                <c:pt idx="320">
                  <c:v>18.333333333333332</c:v>
                </c:pt>
                <c:pt idx="321">
                  <c:v>22</c:v>
                </c:pt>
                <c:pt idx="322">
                  <c:v>6.3333333333333339</c:v>
                </c:pt>
                <c:pt idx="323">
                  <c:v>-10.666666666666668</c:v>
                </c:pt>
                <c:pt idx="324">
                  <c:v>-25.666666666666671</c:v>
                </c:pt>
                <c:pt idx="325">
                  <c:v>-25.333333333333332</c:v>
                </c:pt>
                <c:pt idx="326">
                  <c:v>-23</c:v>
                </c:pt>
                <c:pt idx="327">
                  <c:v>-17.333333333333336</c:v>
                </c:pt>
                <c:pt idx="328">
                  <c:v>-11</c:v>
                </c:pt>
                <c:pt idx="329">
                  <c:v>-2.333333333333333</c:v>
                </c:pt>
                <c:pt idx="330">
                  <c:v>1.666666666666667</c:v>
                </c:pt>
                <c:pt idx="331">
                  <c:v>2.666666666666667</c:v>
                </c:pt>
                <c:pt idx="332">
                  <c:v>-3.3333333333333335</c:v>
                </c:pt>
                <c:pt idx="333">
                  <c:v>-10.333333333333334</c:v>
                </c:pt>
                <c:pt idx="334">
                  <c:v>-5.3333333333333339</c:v>
                </c:pt>
                <c:pt idx="335">
                  <c:v>6.6666666666666679</c:v>
                </c:pt>
                <c:pt idx="336">
                  <c:v>19.333333333333336</c:v>
                </c:pt>
                <c:pt idx="337">
                  <c:v>17.333333333333336</c:v>
                </c:pt>
                <c:pt idx="338">
                  <c:v>12.666666666666668</c:v>
                </c:pt>
                <c:pt idx="339">
                  <c:v>8.3333333333333339</c:v>
                </c:pt>
                <c:pt idx="340">
                  <c:v>6.9999999999999991</c:v>
                </c:pt>
                <c:pt idx="341">
                  <c:v>1.666666666666667</c:v>
                </c:pt>
                <c:pt idx="342">
                  <c:v>-0.33333333333333393</c:v>
                </c:pt>
                <c:pt idx="343">
                  <c:v>-2.333333333333333</c:v>
                </c:pt>
                <c:pt idx="344">
                  <c:v>2.333333333333333</c:v>
                </c:pt>
                <c:pt idx="345">
                  <c:v>7.0000000000000009</c:v>
                </c:pt>
                <c:pt idx="346">
                  <c:v>18.333333333333332</c:v>
                </c:pt>
                <c:pt idx="347">
                  <c:v>23.333333333333332</c:v>
                </c:pt>
                <c:pt idx="348">
                  <c:v>22.333333333333332</c:v>
                </c:pt>
                <c:pt idx="349">
                  <c:v>17.333333333333332</c:v>
                </c:pt>
                <c:pt idx="350">
                  <c:v>13.333333333333334</c:v>
                </c:pt>
                <c:pt idx="351">
                  <c:v>10.666666666666668</c:v>
                </c:pt>
                <c:pt idx="352">
                  <c:v>3.666666666666667</c:v>
                </c:pt>
                <c:pt idx="353">
                  <c:v>0.33333333333333304</c:v>
                </c:pt>
                <c:pt idx="354">
                  <c:v>0</c:v>
                </c:pt>
                <c:pt idx="355">
                  <c:v>0</c:v>
                </c:pt>
                <c:pt idx="356">
                  <c:v>-1</c:v>
                </c:pt>
                <c:pt idx="357">
                  <c:v>-2</c:v>
                </c:pt>
                <c:pt idx="358">
                  <c:v>-7.6666666666666661</c:v>
                </c:pt>
                <c:pt idx="359">
                  <c:v>-15.666666666666668</c:v>
                </c:pt>
                <c:pt idx="360">
                  <c:v>-22.333333333333332</c:v>
                </c:pt>
                <c:pt idx="361">
                  <c:v>-23.333333333333336</c:v>
                </c:pt>
                <c:pt idx="362">
                  <c:v>-19.666666666666664</c:v>
                </c:pt>
                <c:pt idx="363">
                  <c:v>-17</c:v>
                </c:pt>
                <c:pt idx="364">
                  <c:v>-12.333333333333332</c:v>
                </c:pt>
                <c:pt idx="365">
                  <c:v>-7.6666666666666661</c:v>
                </c:pt>
                <c:pt idx="366">
                  <c:v>-3.9999999999999991</c:v>
                </c:pt>
                <c:pt idx="367">
                  <c:v>-2.333333333333333</c:v>
                </c:pt>
                <c:pt idx="368">
                  <c:v>0</c:v>
                </c:pt>
                <c:pt idx="369">
                  <c:v>0.33333333333333304</c:v>
                </c:pt>
                <c:pt idx="370">
                  <c:v>9</c:v>
                </c:pt>
                <c:pt idx="371">
                  <c:v>28.333333333333336</c:v>
                </c:pt>
                <c:pt idx="372">
                  <c:v>51.666666666666664</c:v>
                </c:pt>
                <c:pt idx="373">
                  <c:v>67</c:v>
                </c:pt>
                <c:pt idx="374">
                  <c:v>66.666666666666671</c:v>
                </c:pt>
                <c:pt idx="375">
                  <c:v>62.333333333333329</c:v>
                </c:pt>
                <c:pt idx="376">
                  <c:v>57</c:v>
                </c:pt>
                <c:pt idx="377">
                  <c:v>50</c:v>
                </c:pt>
                <c:pt idx="378">
                  <c:v>45.333333333333329</c:v>
                </c:pt>
                <c:pt idx="379">
                  <c:v>44</c:v>
                </c:pt>
                <c:pt idx="380">
                  <c:v>40.333333333333329</c:v>
                </c:pt>
                <c:pt idx="381">
                  <c:v>39.333333333333336</c:v>
                </c:pt>
                <c:pt idx="382">
                  <c:v>35.333333333333336</c:v>
                </c:pt>
                <c:pt idx="383">
                  <c:v>20.666666666666664</c:v>
                </c:pt>
                <c:pt idx="384">
                  <c:v>5.3333333333333357</c:v>
                </c:pt>
                <c:pt idx="385">
                  <c:v>-8</c:v>
                </c:pt>
                <c:pt idx="386">
                  <c:v>-8.6666666666666714</c:v>
                </c:pt>
                <c:pt idx="387">
                  <c:v>-9</c:v>
                </c:pt>
                <c:pt idx="388">
                  <c:v>-8.3333333333333286</c:v>
                </c:pt>
                <c:pt idx="389">
                  <c:v>-3.3333333333333357</c:v>
                </c:pt>
                <c:pt idx="390">
                  <c:v>-1.3333333333333286</c:v>
                </c:pt>
                <c:pt idx="391">
                  <c:v>-2</c:v>
                </c:pt>
                <c:pt idx="392">
                  <c:v>-1.3333333333333286</c:v>
                </c:pt>
                <c:pt idx="393">
                  <c:v>-0.3333333333333357</c:v>
                </c:pt>
                <c:pt idx="394">
                  <c:v>-7.6666666666666679</c:v>
                </c:pt>
                <c:pt idx="395">
                  <c:v>-15.333333333333332</c:v>
                </c:pt>
                <c:pt idx="396">
                  <c:v>-27.333333333333336</c:v>
                </c:pt>
                <c:pt idx="397">
                  <c:v>-29.333333333333336</c:v>
                </c:pt>
                <c:pt idx="398">
                  <c:v>-29</c:v>
                </c:pt>
                <c:pt idx="399">
                  <c:v>-23</c:v>
                </c:pt>
                <c:pt idx="400">
                  <c:v>-19.333333333333336</c:v>
                </c:pt>
                <c:pt idx="401">
                  <c:v>-18.333333333333336</c:v>
                </c:pt>
                <c:pt idx="402">
                  <c:v>-17.666666666666668</c:v>
                </c:pt>
                <c:pt idx="403">
                  <c:v>-17.666666666666671</c:v>
                </c:pt>
                <c:pt idx="404">
                  <c:v>-20</c:v>
                </c:pt>
                <c:pt idx="405">
                  <c:v>-22.666666666666664</c:v>
                </c:pt>
                <c:pt idx="406">
                  <c:v>-18.666666666666664</c:v>
                </c:pt>
                <c:pt idx="407">
                  <c:v>-10.666666666666666</c:v>
                </c:pt>
                <c:pt idx="408">
                  <c:v>-0.66666666666666607</c:v>
                </c:pt>
                <c:pt idx="409">
                  <c:v>6</c:v>
                </c:pt>
                <c:pt idx="410">
                  <c:v>4</c:v>
                </c:pt>
                <c:pt idx="411">
                  <c:v>7.0000000000000018</c:v>
                </c:pt>
                <c:pt idx="412">
                  <c:v>9.3333333333333321</c:v>
                </c:pt>
                <c:pt idx="413">
                  <c:v>19</c:v>
                </c:pt>
                <c:pt idx="414">
                  <c:v>15.333333333333332</c:v>
                </c:pt>
                <c:pt idx="415">
                  <c:v>13.333333333333334</c:v>
                </c:pt>
                <c:pt idx="416">
                  <c:v>13.333333333333334</c:v>
                </c:pt>
                <c:pt idx="417">
                  <c:v>17.333333333333336</c:v>
                </c:pt>
                <c:pt idx="418">
                  <c:v>11.666666666666666</c:v>
                </c:pt>
                <c:pt idx="419">
                  <c:v>-6.333333333333333</c:v>
                </c:pt>
              </c:numCache>
            </c:numRef>
          </c:val>
          <c:smooth val="0"/>
          <c:extLst>
            <c:ext xmlns:c16="http://schemas.microsoft.com/office/drawing/2014/chart" uri="{C3380CC4-5D6E-409C-BE32-E72D297353CC}">
              <c16:uniqueId val="{00000000-3170-41E4-A612-D8AD39467B34}"/>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'Capital Plans'!$B$1</c:f>
              <c:strCache>
                <c:ptCount val="1"/>
                <c:pt idx="0">
                  <c:v>Plans to Make Capital Outlays</c:v>
                </c:pt>
              </c:strCache>
            </c:strRef>
          </c:tx>
          <c:spPr>
            <a:ln w="19050" cap="rnd">
              <a:solidFill>
                <a:schemeClr val="accent4">
                  <a:lumMod val="40000"/>
                  <a:lumOff val="60000"/>
                </a:schemeClr>
              </a:solidFill>
              <a:round/>
            </a:ln>
            <a:effectLst/>
          </c:spPr>
          <c:marker>
            <c:symbol val="none"/>
          </c:marker>
          <c:cat>
            <c:numRef>
              <c:f>'Capital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'Capital Plans'!$B$2:$B$2999</c:f>
              <c:numCache>
                <c:formatCode>General</c:formatCode>
                <c:ptCount val="2998"/>
                <c:pt idx="0">
                  <c:v>31</c:v>
                </c:pt>
                <c:pt idx="1">
                  <c:v>29</c:v>
                </c:pt>
                <c:pt idx="2">
                  <c:v>28</c:v>
                </c:pt>
                <c:pt idx="3">
                  <c:v>32</c:v>
                </c:pt>
                <c:pt idx="4">
                  <c:v>34</c:v>
                </c:pt>
                <c:pt idx="5">
                  <c:v>30</c:v>
                </c:pt>
                <c:pt idx="6">
                  <c:v>31</c:v>
                </c:pt>
                <c:pt idx="7">
                  <c:v>30</c:v>
                </c:pt>
                <c:pt idx="8">
                  <c:v>30</c:v>
                </c:pt>
                <c:pt idx="9">
                  <c:v>30</c:v>
                </c:pt>
                <c:pt idx="10">
                  <c:v>28</c:v>
                </c:pt>
                <c:pt idx="11">
                  <c:v>29</c:v>
                </c:pt>
                <c:pt idx="12">
                  <c:v>30</c:v>
                </c:pt>
                <c:pt idx="13">
                  <c:v>29</c:v>
                </c:pt>
                <c:pt idx="14">
                  <c:v>33</c:v>
                </c:pt>
                <c:pt idx="15">
                  <c:v>31</c:v>
                </c:pt>
                <c:pt idx="16">
                  <c:v>30</c:v>
                </c:pt>
                <c:pt idx="17">
                  <c:v>34</c:v>
                </c:pt>
                <c:pt idx="18">
                  <c:v>35</c:v>
                </c:pt>
                <c:pt idx="19">
                  <c:v>32</c:v>
                </c:pt>
                <c:pt idx="20">
                  <c:v>31</c:v>
                </c:pt>
                <c:pt idx="21">
                  <c:v>31</c:v>
                </c:pt>
                <c:pt idx="22">
                  <c:v>29</c:v>
                </c:pt>
                <c:pt idx="23">
                  <c:v>30</c:v>
                </c:pt>
                <c:pt idx="24">
                  <c:v>34</c:v>
                </c:pt>
                <c:pt idx="25">
                  <c:v>32</c:v>
                </c:pt>
                <c:pt idx="26">
                  <c:v>32</c:v>
                </c:pt>
                <c:pt idx="27">
                  <c:v>32</c:v>
                </c:pt>
                <c:pt idx="28">
                  <c:v>33</c:v>
                </c:pt>
                <c:pt idx="29">
                  <c:v>31</c:v>
                </c:pt>
                <c:pt idx="30">
                  <c:v>31</c:v>
                </c:pt>
                <c:pt idx="31">
                  <c:v>31</c:v>
                </c:pt>
                <c:pt idx="32">
                  <c:v>32</c:v>
                </c:pt>
                <c:pt idx="33">
                  <c:v>35</c:v>
                </c:pt>
                <c:pt idx="34">
                  <c:v>34</c:v>
                </c:pt>
                <c:pt idx="35">
                  <c:v>33</c:v>
                </c:pt>
                <c:pt idx="36">
                  <c:v>35</c:v>
                </c:pt>
                <c:pt idx="37">
                  <c:v>32</c:v>
                </c:pt>
                <c:pt idx="38">
                  <c:v>36</c:v>
                </c:pt>
                <c:pt idx="39">
                  <c:v>32</c:v>
                </c:pt>
                <c:pt idx="40">
                  <c:v>33</c:v>
                </c:pt>
                <c:pt idx="41">
                  <c:v>30</c:v>
                </c:pt>
                <c:pt idx="42">
                  <c:v>33</c:v>
                </c:pt>
                <c:pt idx="43">
                  <c:v>31</c:v>
                </c:pt>
                <c:pt idx="44">
                  <c:v>30</c:v>
                </c:pt>
                <c:pt idx="45">
                  <c:v>32</c:v>
                </c:pt>
                <c:pt idx="46">
                  <c:v>32</c:v>
                </c:pt>
                <c:pt idx="47">
                  <c:v>33</c:v>
                </c:pt>
                <c:pt idx="48">
                  <c:v>34</c:v>
                </c:pt>
                <c:pt idx="49">
                  <c:v>34</c:v>
                </c:pt>
                <c:pt idx="50">
                  <c:v>33</c:v>
                </c:pt>
                <c:pt idx="51">
                  <c:v>31</c:v>
                </c:pt>
                <c:pt idx="52">
                  <c:v>34</c:v>
                </c:pt>
                <c:pt idx="53">
                  <c:v>31</c:v>
                </c:pt>
                <c:pt idx="54">
                  <c:v>31</c:v>
                </c:pt>
                <c:pt idx="55">
                  <c:v>31</c:v>
                </c:pt>
                <c:pt idx="56">
                  <c:v>28</c:v>
                </c:pt>
                <c:pt idx="57">
                  <c:v>28</c:v>
                </c:pt>
                <c:pt idx="58">
                  <c:v>30</c:v>
                </c:pt>
                <c:pt idx="59">
                  <c:v>26</c:v>
                </c:pt>
                <c:pt idx="60">
                  <c:v>26</c:v>
                </c:pt>
                <c:pt idx="61">
                  <c:v>26</c:v>
                </c:pt>
                <c:pt idx="62">
                  <c:v>26</c:v>
                </c:pt>
                <c:pt idx="63">
                  <c:v>30</c:v>
                </c:pt>
                <c:pt idx="64">
                  <c:v>28</c:v>
                </c:pt>
                <c:pt idx="65">
                  <c:v>31</c:v>
                </c:pt>
                <c:pt idx="66">
                  <c:v>28</c:v>
                </c:pt>
                <c:pt idx="67">
                  <c:v>28</c:v>
                </c:pt>
                <c:pt idx="68">
                  <c:v>28</c:v>
                </c:pt>
                <c:pt idx="69">
                  <c:v>27</c:v>
                </c:pt>
                <c:pt idx="70">
                  <c:v>29</c:v>
                </c:pt>
                <c:pt idx="71">
                  <c:v>25</c:v>
                </c:pt>
                <c:pt idx="72">
                  <c:v>27</c:v>
                </c:pt>
                <c:pt idx="73">
                  <c:v>27</c:v>
                </c:pt>
                <c:pt idx="74">
                  <c:v>29</c:v>
                </c:pt>
                <c:pt idx="75">
                  <c:v>29</c:v>
                </c:pt>
                <c:pt idx="76">
                  <c:v>30</c:v>
                </c:pt>
                <c:pt idx="77">
                  <c:v>28</c:v>
                </c:pt>
                <c:pt idx="78">
                  <c:v>30</c:v>
                </c:pt>
                <c:pt idx="79">
                  <c:v>28</c:v>
                </c:pt>
                <c:pt idx="80">
                  <c:v>30</c:v>
                </c:pt>
                <c:pt idx="81">
                  <c:v>31</c:v>
                </c:pt>
                <c:pt idx="82">
                  <c:v>31</c:v>
                </c:pt>
                <c:pt idx="83">
                  <c:v>30</c:v>
                </c:pt>
                <c:pt idx="84">
                  <c:v>32</c:v>
                </c:pt>
                <c:pt idx="85">
                  <c:v>33</c:v>
                </c:pt>
                <c:pt idx="86">
                  <c:v>32</c:v>
                </c:pt>
                <c:pt idx="87">
                  <c:v>32</c:v>
                </c:pt>
                <c:pt idx="88">
                  <c:v>32</c:v>
                </c:pt>
                <c:pt idx="89">
                  <c:v>32</c:v>
                </c:pt>
                <c:pt idx="90">
                  <c:v>31</c:v>
                </c:pt>
                <c:pt idx="91">
                  <c:v>30</c:v>
                </c:pt>
                <c:pt idx="92">
                  <c:v>31</c:v>
                </c:pt>
                <c:pt idx="93">
                  <c:v>32</c:v>
                </c:pt>
                <c:pt idx="94">
                  <c:v>34</c:v>
                </c:pt>
                <c:pt idx="95">
                  <c:v>30</c:v>
                </c:pt>
                <c:pt idx="96">
                  <c:v>33</c:v>
                </c:pt>
                <c:pt idx="97">
                  <c:v>32</c:v>
                </c:pt>
                <c:pt idx="98">
                  <c:v>36</c:v>
                </c:pt>
                <c:pt idx="99">
                  <c:v>34</c:v>
                </c:pt>
                <c:pt idx="100">
                  <c:v>32</c:v>
                </c:pt>
                <c:pt idx="101">
                  <c:v>33</c:v>
                </c:pt>
                <c:pt idx="102">
                  <c:v>35</c:v>
                </c:pt>
                <c:pt idx="103">
                  <c:v>33</c:v>
                </c:pt>
                <c:pt idx="104">
                  <c:v>32</c:v>
                </c:pt>
                <c:pt idx="105">
                  <c:v>35</c:v>
                </c:pt>
                <c:pt idx="106">
                  <c:v>37</c:v>
                </c:pt>
                <c:pt idx="107">
                  <c:v>37</c:v>
                </c:pt>
                <c:pt idx="108">
                  <c:v>38</c:v>
                </c:pt>
                <c:pt idx="109">
                  <c:v>36</c:v>
                </c:pt>
                <c:pt idx="110">
                  <c:v>38</c:v>
                </c:pt>
                <c:pt idx="111">
                  <c:v>37</c:v>
                </c:pt>
                <c:pt idx="112">
                  <c:v>39</c:v>
                </c:pt>
                <c:pt idx="113">
                  <c:v>38</c:v>
                </c:pt>
                <c:pt idx="114">
                  <c:v>36</c:v>
                </c:pt>
                <c:pt idx="115">
                  <c:v>34</c:v>
                </c:pt>
                <c:pt idx="116">
                  <c:v>36</c:v>
                </c:pt>
                <c:pt idx="117">
                  <c:v>37</c:v>
                </c:pt>
                <c:pt idx="118">
                  <c:v>39</c:v>
                </c:pt>
                <c:pt idx="119">
                  <c:v>33</c:v>
                </c:pt>
                <c:pt idx="120">
                  <c:v>40</c:v>
                </c:pt>
                <c:pt idx="121">
                  <c:v>39</c:v>
                </c:pt>
                <c:pt idx="122">
                  <c:v>37</c:v>
                </c:pt>
                <c:pt idx="123">
                  <c:v>35</c:v>
                </c:pt>
                <c:pt idx="124">
                  <c:v>35</c:v>
                </c:pt>
                <c:pt idx="125">
                  <c:v>35</c:v>
                </c:pt>
                <c:pt idx="126">
                  <c:v>35</c:v>
                </c:pt>
                <c:pt idx="127">
                  <c:v>38</c:v>
                </c:pt>
                <c:pt idx="128">
                  <c:v>36</c:v>
                </c:pt>
                <c:pt idx="129">
                  <c:v>37</c:v>
                </c:pt>
                <c:pt idx="130">
                  <c:v>36</c:v>
                </c:pt>
                <c:pt idx="131">
                  <c:v>36</c:v>
                </c:pt>
                <c:pt idx="132">
                  <c:v>38</c:v>
                </c:pt>
                <c:pt idx="133">
                  <c:v>36</c:v>
                </c:pt>
                <c:pt idx="134">
                  <c:v>36</c:v>
                </c:pt>
                <c:pt idx="135">
                  <c:v>38</c:v>
                </c:pt>
                <c:pt idx="136">
                  <c:v>37</c:v>
                </c:pt>
                <c:pt idx="137">
                  <c:v>40</c:v>
                </c:pt>
                <c:pt idx="138">
                  <c:v>39</c:v>
                </c:pt>
                <c:pt idx="139">
                  <c:v>37</c:v>
                </c:pt>
                <c:pt idx="140">
                  <c:v>35</c:v>
                </c:pt>
                <c:pt idx="141">
                  <c:v>38</c:v>
                </c:pt>
                <c:pt idx="142">
                  <c:v>39</c:v>
                </c:pt>
                <c:pt idx="143">
                  <c:v>38</c:v>
                </c:pt>
                <c:pt idx="144">
                  <c:v>37</c:v>
                </c:pt>
                <c:pt idx="145">
                  <c:v>34</c:v>
                </c:pt>
                <c:pt idx="146">
                  <c:v>39</c:v>
                </c:pt>
                <c:pt idx="147">
                  <c:v>37</c:v>
                </c:pt>
                <c:pt idx="148">
                  <c:v>31</c:v>
                </c:pt>
                <c:pt idx="149">
                  <c:v>33</c:v>
                </c:pt>
                <c:pt idx="150">
                  <c:v>36</c:v>
                </c:pt>
                <c:pt idx="151">
                  <c:v>39</c:v>
                </c:pt>
                <c:pt idx="152">
                  <c:v>33</c:v>
                </c:pt>
                <c:pt idx="153">
                  <c:v>37</c:v>
                </c:pt>
                <c:pt idx="154">
                  <c:v>37</c:v>
                </c:pt>
                <c:pt idx="155">
                  <c:v>40</c:v>
                </c:pt>
                <c:pt idx="156">
                  <c:v>36</c:v>
                </c:pt>
                <c:pt idx="157">
                  <c:v>36</c:v>
                </c:pt>
                <c:pt idx="158">
                  <c:v>37</c:v>
                </c:pt>
                <c:pt idx="159">
                  <c:v>37</c:v>
                </c:pt>
                <c:pt idx="160">
                  <c:v>34</c:v>
                </c:pt>
                <c:pt idx="161">
                  <c:v>36</c:v>
                </c:pt>
                <c:pt idx="162">
                  <c:v>33</c:v>
                </c:pt>
                <c:pt idx="163">
                  <c:v>32</c:v>
                </c:pt>
                <c:pt idx="164">
                  <c:v>34</c:v>
                </c:pt>
                <c:pt idx="165">
                  <c:v>35</c:v>
                </c:pt>
                <c:pt idx="166">
                  <c:v>37</c:v>
                </c:pt>
                <c:pt idx="167">
                  <c:v>39</c:v>
                </c:pt>
                <c:pt idx="168">
                  <c:v>37</c:v>
                </c:pt>
                <c:pt idx="169">
                  <c:v>39</c:v>
                </c:pt>
                <c:pt idx="170">
                  <c:v>35</c:v>
                </c:pt>
                <c:pt idx="171">
                  <c:v>32</c:v>
                </c:pt>
                <c:pt idx="172">
                  <c:v>33</c:v>
                </c:pt>
                <c:pt idx="173">
                  <c:v>31</c:v>
                </c:pt>
                <c:pt idx="174">
                  <c:v>36</c:v>
                </c:pt>
                <c:pt idx="175">
                  <c:v>31</c:v>
                </c:pt>
                <c:pt idx="176">
                  <c:v>35</c:v>
                </c:pt>
                <c:pt idx="177">
                  <c:v>34</c:v>
                </c:pt>
                <c:pt idx="178">
                  <c:v>34</c:v>
                </c:pt>
                <c:pt idx="179">
                  <c:v>33</c:v>
                </c:pt>
                <c:pt idx="180">
                  <c:v>31</c:v>
                </c:pt>
                <c:pt idx="181">
                  <c:v>37</c:v>
                </c:pt>
                <c:pt idx="182">
                  <c:v>31</c:v>
                </c:pt>
                <c:pt idx="183">
                  <c:v>32</c:v>
                </c:pt>
                <c:pt idx="184">
                  <c:v>31</c:v>
                </c:pt>
                <c:pt idx="185">
                  <c:v>31</c:v>
                </c:pt>
                <c:pt idx="186">
                  <c:v>29</c:v>
                </c:pt>
                <c:pt idx="187">
                  <c:v>29</c:v>
                </c:pt>
                <c:pt idx="188">
                  <c:v>29</c:v>
                </c:pt>
                <c:pt idx="189">
                  <c:v>28</c:v>
                </c:pt>
                <c:pt idx="190">
                  <c:v>29</c:v>
                </c:pt>
                <c:pt idx="191">
                  <c:v>30</c:v>
                </c:pt>
                <c:pt idx="192">
                  <c:v>28</c:v>
                </c:pt>
                <c:pt idx="193">
                  <c:v>31</c:v>
                </c:pt>
                <c:pt idx="194">
                  <c:v>32</c:v>
                </c:pt>
                <c:pt idx="195">
                  <c:v>31</c:v>
                </c:pt>
                <c:pt idx="196">
                  <c:v>32</c:v>
                </c:pt>
                <c:pt idx="197">
                  <c:v>30</c:v>
                </c:pt>
                <c:pt idx="198">
                  <c:v>30</c:v>
                </c:pt>
                <c:pt idx="199">
                  <c:v>26</c:v>
                </c:pt>
                <c:pt idx="200">
                  <c:v>31</c:v>
                </c:pt>
                <c:pt idx="201">
                  <c:v>31</c:v>
                </c:pt>
                <c:pt idx="202">
                  <c:v>30</c:v>
                </c:pt>
                <c:pt idx="203">
                  <c:v>30</c:v>
                </c:pt>
                <c:pt idx="204">
                  <c:v>30</c:v>
                </c:pt>
                <c:pt idx="205">
                  <c:v>28</c:v>
                </c:pt>
                <c:pt idx="206">
                  <c:v>25</c:v>
                </c:pt>
                <c:pt idx="207">
                  <c:v>29</c:v>
                </c:pt>
                <c:pt idx="208">
                  <c:v>28</c:v>
                </c:pt>
                <c:pt idx="209">
                  <c:v>29</c:v>
                </c:pt>
                <c:pt idx="210">
                  <c:v>28</c:v>
                </c:pt>
                <c:pt idx="211">
                  <c:v>33</c:v>
                </c:pt>
                <c:pt idx="212">
                  <c:v>27</c:v>
                </c:pt>
                <c:pt idx="213">
                  <c:v>29</c:v>
                </c:pt>
                <c:pt idx="214">
                  <c:v>29</c:v>
                </c:pt>
                <c:pt idx="215">
                  <c:v>37</c:v>
                </c:pt>
                <c:pt idx="216">
                  <c:v>33</c:v>
                </c:pt>
                <c:pt idx="217">
                  <c:v>29</c:v>
                </c:pt>
                <c:pt idx="218">
                  <c:v>33</c:v>
                </c:pt>
                <c:pt idx="219">
                  <c:v>33</c:v>
                </c:pt>
                <c:pt idx="220">
                  <c:v>32</c:v>
                </c:pt>
                <c:pt idx="221">
                  <c:v>29</c:v>
                </c:pt>
                <c:pt idx="222">
                  <c:v>34</c:v>
                </c:pt>
                <c:pt idx="223">
                  <c:v>30</c:v>
                </c:pt>
                <c:pt idx="224">
                  <c:v>33</c:v>
                </c:pt>
                <c:pt idx="225">
                  <c:v>35</c:v>
                </c:pt>
                <c:pt idx="226">
                  <c:v>30</c:v>
                </c:pt>
                <c:pt idx="227">
                  <c:v>37</c:v>
                </c:pt>
                <c:pt idx="228">
                  <c:v>33</c:v>
                </c:pt>
                <c:pt idx="229">
                  <c:v>32</c:v>
                </c:pt>
                <c:pt idx="230">
                  <c:v>34</c:v>
                </c:pt>
                <c:pt idx="231">
                  <c:v>31</c:v>
                </c:pt>
                <c:pt idx="232">
                  <c:v>33</c:v>
                </c:pt>
                <c:pt idx="233">
                  <c:v>34</c:v>
                </c:pt>
                <c:pt idx="234">
                  <c:v>31</c:v>
                </c:pt>
                <c:pt idx="235">
                  <c:v>32</c:v>
                </c:pt>
                <c:pt idx="236">
                  <c:v>32</c:v>
                </c:pt>
                <c:pt idx="237">
                  <c:v>30</c:v>
                </c:pt>
                <c:pt idx="238">
                  <c:v>34</c:v>
                </c:pt>
                <c:pt idx="239">
                  <c:v>32</c:v>
                </c:pt>
                <c:pt idx="240">
                  <c:v>31</c:v>
                </c:pt>
                <c:pt idx="241">
                  <c:v>34</c:v>
                </c:pt>
                <c:pt idx="242">
                  <c:v>29</c:v>
                </c:pt>
                <c:pt idx="243">
                  <c:v>32</c:v>
                </c:pt>
                <c:pt idx="244">
                  <c:v>28</c:v>
                </c:pt>
                <c:pt idx="245">
                  <c:v>28</c:v>
                </c:pt>
                <c:pt idx="246">
                  <c:v>33</c:v>
                </c:pt>
                <c:pt idx="247">
                  <c:v>29</c:v>
                </c:pt>
                <c:pt idx="248">
                  <c:v>31</c:v>
                </c:pt>
                <c:pt idx="249">
                  <c:v>32</c:v>
                </c:pt>
                <c:pt idx="250">
                  <c:v>31</c:v>
                </c:pt>
                <c:pt idx="251">
                  <c:v>25</c:v>
                </c:pt>
                <c:pt idx="252">
                  <c:v>29</c:v>
                </c:pt>
                <c:pt idx="253">
                  <c:v>29</c:v>
                </c:pt>
                <c:pt idx="254">
                  <c:v>31</c:v>
                </c:pt>
                <c:pt idx="255">
                  <c:v>28</c:v>
                </c:pt>
                <c:pt idx="256">
                  <c:v>29</c:v>
                </c:pt>
                <c:pt idx="257">
                  <c:v>29</c:v>
                </c:pt>
                <c:pt idx="258">
                  <c:v>29</c:v>
                </c:pt>
                <c:pt idx="259">
                  <c:v>28</c:v>
                </c:pt>
                <c:pt idx="260">
                  <c:v>30</c:v>
                </c:pt>
                <c:pt idx="261">
                  <c:v>28</c:v>
                </c:pt>
                <c:pt idx="262">
                  <c:v>27</c:v>
                </c:pt>
                <c:pt idx="263">
                  <c:v>29</c:v>
                </c:pt>
                <c:pt idx="264">
                  <c:v>24</c:v>
                </c:pt>
                <c:pt idx="265">
                  <c:v>25</c:v>
                </c:pt>
                <c:pt idx="266">
                  <c:v>23</c:v>
                </c:pt>
                <c:pt idx="267">
                  <c:v>25</c:v>
                </c:pt>
                <c:pt idx="268">
                  <c:v>25</c:v>
                </c:pt>
                <c:pt idx="269">
                  <c:v>27</c:v>
                </c:pt>
                <c:pt idx="270">
                  <c:v>23</c:v>
                </c:pt>
                <c:pt idx="271">
                  <c:v>24</c:v>
                </c:pt>
                <c:pt idx="272">
                  <c:v>22</c:v>
                </c:pt>
                <c:pt idx="273">
                  <c:v>20</c:v>
                </c:pt>
                <c:pt idx="274">
                  <c:v>21</c:v>
                </c:pt>
                <c:pt idx="275">
                  <c:v>16</c:v>
                </c:pt>
                <c:pt idx="276">
                  <c:v>18</c:v>
                </c:pt>
                <c:pt idx="277">
                  <c:v>17</c:v>
                </c:pt>
                <c:pt idx="278">
                  <c:v>14</c:v>
                </c:pt>
                <c:pt idx="279">
                  <c:v>18</c:v>
                </c:pt>
                <c:pt idx="280">
                  <c:v>20</c:v>
                </c:pt>
                <c:pt idx="281">
                  <c:v>18</c:v>
                </c:pt>
                <c:pt idx="282">
                  <c:v>20</c:v>
                </c:pt>
                <c:pt idx="283">
                  <c:v>17</c:v>
                </c:pt>
                <c:pt idx="284">
                  <c:v>19</c:v>
                </c:pt>
                <c:pt idx="285">
                  <c:v>18</c:v>
                </c:pt>
                <c:pt idx="286">
                  <c:v>16</c:v>
                </c:pt>
                <c:pt idx="287">
                  <c:v>17</c:v>
                </c:pt>
                <c:pt idx="288">
                  <c:v>19</c:v>
                </c:pt>
                <c:pt idx="289">
                  <c:v>19</c:v>
                </c:pt>
                <c:pt idx="290">
                  <c:v>17</c:v>
                </c:pt>
                <c:pt idx="291">
                  <c:v>18</c:v>
                </c:pt>
                <c:pt idx="292">
                  <c:v>20</c:v>
                </c:pt>
                <c:pt idx="293">
                  <c:v>20</c:v>
                </c:pt>
                <c:pt idx="294">
                  <c:v>20</c:v>
                </c:pt>
                <c:pt idx="295">
                  <c:v>17</c:v>
                </c:pt>
                <c:pt idx="296">
                  <c:v>20</c:v>
                </c:pt>
                <c:pt idx="297">
                  <c:v>19</c:v>
                </c:pt>
                <c:pt idx="298">
                  <c:v>20</c:v>
                </c:pt>
                <c:pt idx="299">
                  <c:v>20</c:v>
                </c:pt>
                <c:pt idx="300">
                  <c:v>21</c:v>
                </c:pt>
                <c:pt idx="301">
                  <c:v>21</c:v>
                </c:pt>
                <c:pt idx="302">
                  <c:v>22</c:v>
                </c:pt>
                <c:pt idx="303">
                  <c:v>20</c:v>
                </c:pt>
                <c:pt idx="304">
                  <c:v>20</c:v>
                </c:pt>
                <c:pt idx="305">
                  <c:v>22</c:v>
                </c:pt>
                <c:pt idx="306">
                  <c:v>22</c:v>
                </c:pt>
                <c:pt idx="307">
                  <c:v>22</c:v>
                </c:pt>
                <c:pt idx="308">
                  <c:v>21</c:v>
                </c:pt>
                <c:pt idx="309">
                  <c:v>22</c:v>
                </c:pt>
                <c:pt idx="310">
                  <c:v>24</c:v>
                </c:pt>
                <c:pt idx="311">
                  <c:v>23</c:v>
                </c:pt>
                <c:pt idx="312">
                  <c:v>23</c:v>
                </c:pt>
                <c:pt idx="313">
                  <c:v>22</c:v>
                </c:pt>
                <c:pt idx="314">
                  <c:v>20</c:v>
                </c:pt>
                <c:pt idx="315">
                  <c:v>24</c:v>
                </c:pt>
                <c:pt idx="316">
                  <c:v>24</c:v>
                </c:pt>
                <c:pt idx="317">
                  <c:v>22</c:v>
                </c:pt>
                <c:pt idx="318">
                  <c:v>23</c:v>
                </c:pt>
                <c:pt idx="319">
                  <c:v>25</c:v>
                </c:pt>
                <c:pt idx="320">
                  <c:v>22</c:v>
                </c:pt>
                <c:pt idx="321">
                  <c:v>23</c:v>
                </c:pt>
                <c:pt idx="322">
                  <c:v>19</c:v>
                </c:pt>
                <c:pt idx="323">
                  <c:v>19</c:v>
                </c:pt>
                <c:pt idx="324">
                  <c:v>20</c:v>
                </c:pt>
                <c:pt idx="325">
                  <c:v>24</c:v>
                </c:pt>
                <c:pt idx="326">
                  <c:v>23</c:v>
                </c:pt>
                <c:pt idx="327">
                  <c:v>22</c:v>
                </c:pt>
                <c:pt idx="328">
                  <c:v>23</c:v>
                </c:pt>
                <c:pt idx="329">
                  <c:v>24</c:v>
                </c:pt>
                <c:pt idx="330">
                  <c:v>25</c:v>
                </c:pt>
                <c:pt idx="331">
                  <c:v>25</c:v>
                </c:pt>
                <c:pt idx="332">
                  <c:v>26</c:v>
                </c:pt>
                <c:pt idx="333">
                  <c:v>24</c:v>
                </c:pt>
                <c:pt idx="334">
                  <c:v>24</c:v>
                </c:pt>
                <c:pt idx="335">
                  <c:v>25</c:v>
                </c:pt>
                <c:pt idx="336">
                  <c:v>23</c:v>
                </c:pt>
                <c:pt idx="337">
                  <c:v>24</c:v>
                </c:pt>
                <c:pt idx="338">
                  <c:v>22</c:v>
                </c:pt>
                <c:pt idx="339">
                  <c:v>24</c:v>
                </c:pt>
                <c:pt idx="340">
                  <c:v>24</c:v>
                </c:pt>
                <c:pt idx="341">
                  <c:v>23</c:v>
                </c:pt>
                <c:pt idx="342">
                  <c:v>25</c:v>
                </c:pt>
                <c:pt idx="343">
                  <c:v>28</c:v>
                </c:pt>
                <c:pt idx="344">
                  <c:v>23</c:v>
                </c:pt>
                <c:pt idx="345">
                  <c:v>27</c:v>
                </c:pt>
                <c:pt idx="346">
                  <c:v>25</c:v>
                </c:pt>
                <c:pt idx="347">
                  <c:v>28</c:v>
                </c:pt>
                <c:pt idx="348">
                  <c:v>25</c:v>
                </c:pt>
                <c:pt idx="349">
                  <c:v>25</c:v>
                </c:pt>
                <c:pt idx="350">
                  <c:v>22</c:v>
                </c:pt>
                <c:pt idx="351">
                  <c:v>25</c:v>
                </c:pt>
                <c:pt idx="352">
                  <c:v>25</c:v>
                </c:pt>
                <c:pt idx="353">
                  <c:v>24</c:v>
                </c:pt>
                <c:pt idx="354">
                  <c:v>26</c:v>
                </c:pt>
                <c:pt idx="355">
                  <c:v>25</c:v>
                </c:pt>
                <c:pt idx="356">
                  <c:v>26</c:v>
                </c:pt>
                <c:pt idx="357">
                  <c:v>27</c:v>
                </c:pt>
                <c:pt idx="358">
                  <c:v>25</c:v>
                </c:pt>
                <c:pt idx="359">
                  <c:v>25</c:v>
                </c:pt>
                <c:pt idx="360">
                  <c:v>25</c:v>
                </c:pt>
                <c:pt idx="361">
                  <c:v>23</c:v>
                </c:pt>
                <c:pt idx="362">
                  <c:v>25</c:v>
                </c:pt>
                <c:pt idx="363">
                  <c:v>25</c:v>
                </c:pt>
                <c:pt idx="364">
                  <c:v>23</c:v>
                </c:pt>
                <c:pt idx="365">
                  <c:v>26</c:v>
                </c:pt>
                <c:pt idx="366">
                  <c:v>25</c:v>
                </c:pt>
                <c:pt idx="367">
                  <c:v>27</c:v>
                </c:pt>
                <c:pt idx="368">
                  <c:v>26</c:v>
                </c:pt>
                <c:pt idx="369">
                  <c:v>27</c:v>
                </c:pt>
                <c:pt idx="370">
                  <c:v>24</c:v>
                </c:pt>
                <c:pt idx="371">
                  <c:v>29</c:v>
                </c:pt>
                <c:pt idx="372">
                  <c:v>27</c:v>
                </c:pt>
                <c:pt idx="373">
                  <c:v>26</c:v>
                </c:pt>
                <c:pt idx="374">
                  <c:v>29</c:v>
                </c:pt>
                <c:pt idx="375">
                  <c:v>27</c:v>
                </c:pt>
                <c:pt idx="376">
                  <c:v>28</c:v>
                </c:pt>
                <c:pt idx="377">
                  <c:v>30</c:v>
                </c:pt>
                <c:pt idx="378">
                  <c:v>28</c:v>
                </c:pt>
                <c:pt idx="379">
                  <c:v>31</c:v>
                </c:pt>
                <c:pt idx="380">
                  <c:v>26</c:v>
                </c:pt>
                <c:pt idx="381">
                  <c:v>27</c:v>
                </c:pt>
                <c:pt idx="382">
                  <c:v>26</c:v>
                </c:pt>
                <c:pt idx="383">
                  <c:v>27</c:v>
                </c:pt>
                <c:pt idx="384">
                  <c:v>29</c:v>
                </c:pt>
                <c:pt idx="385">
                  <c:v>29</c:v>
                </c:pt>
                <c:pt idx="386">
                  <c:v>26</c:v>
                </c:pt>
                <c:pt idx="387">
                  <c:v>29</c:v>
                </c:pt>
                <c:pt idx="388">
                  <c:v>30</c:v>
                </c:pt>
                <c:pt idx="389">
                  <c:v>29</c:v>
                </c:pt>
                <c:pt idx="390">
                  <c:v>30</c:v>
                </c:pt>
                <c:pt idx="391">
                  <c:v>32</c:v>
                </c:pt>
                <c:pt idx="392">
                  <c:v>29</c:v>
                </c:pt>
                <c:pt idx="393">
                  <c:v>30</c:v>
                </c:pt>
                <c:pt idx="394">
                  <c:v>29</c:v>
                </c:pt>
                <c:pt idx="395">
                  <c:v>25</c:v>
                </c:pt>
                <c:pt idx="396">
                  <c:v>26</c:v>
                </c:pt>
                <c:pt idx="397">
                  <c:v>27</c:v>
                </c:pt>
                <c:pt idx="398">
                  <c:v>27</c:v>
                </c:pt>
                <c:pt idx="399">
                  <c:v>27</c:v>
                </c:pt>
                <c:pt idx="400">
                  <c:v>30</c:v>
                </c:pt>
                <c:pt idx="401">
                  <c:v>26</c:v>
                </c:pt>
                <c:pt idx="402">
                  <c:v>28</c:v>
                </c:pt>
                <c:pt idx="403">
                  <c:v>27</c:v>
                </c:pt>
                <c:pt idx="404">
                  <c:v>26</c:v>
                </c:pt>
                <c:pt idx="405">
                  <c:v>29</c:v>
                </c:pt>
                <c:pt idx="406">
                  <c:v>30</c:v>
                </c:pt>
                <c:pt idx="407">
                  <c:v>28</c:v>
                </c:pt>
                <c:pt idx="408">
                  <c:v>28</c:v>
                </c:pt>
                <c:pt idx="409">
                  <c:v>26</c:v>
                </c:pt>
                <c:pt idx="410">
                  <c:v>21</c:v>
                </c:pt>
                <c:pt idx="411">
                  <c:v>18</c:v>
                </c:pt>
                <c:pt idx="412">
                  <c:v>20</c:v>
                </c:pt>
                <c:pt idx="413">
                  <c:v>22</c:v>
                </c:pt>
                <c:pt idx="414">
                  <c:v>26</c:v>
                </c:pt>
                <c:pt idx="415">
                  <c:v>25</c:v>
                </c:pt>
                <c:pt idx="416">
                  <c:v>27</c:v>
                </c:pt>
                <c:pt idx="417">
                  <c:v>27</c:v>
                </c:pt>
                <c:pt idx="418">
                  <c:v>26</c:v>
                </c:pt>
                <c:pt idx="419">
                  <c:v>22</c:v>
                </c:pt>
              </c:numCache>
            </c:numRef>
          </c:val>
          <c:smooth val="0"/>
          <c:extLst>
            <c:ext xmlns:c16="http://schemas.microsoft.com/office/drawing/2014/chart" uri="{C3380CC4-5D6E-409C-BE32-E72D297353CC}">
              <c16:uniqueId val="{00000000-3D33-40AE-913B-F0BB2FE02E92}"/>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'Capital Plans'!$B$1</c:f>
              <c:strCache>
                <c:ptCount val="1"/>
                <c:pt idx="0">
                  <c:v>Plans to Make Capital Outlays</c:v>
                </c:pt>
              </c:strCache>
            </c:strRef>
          </c:tx>
          <c:spPr>
            <a:ln w="19050" cap="rnd">
              <a:solidFill>
                <a:schemeClr val="accent4">
                  <a:lumMod val="40000"/>
                  <a:lumOff val="60000"/>
                </a:schemeClr>
              </a:solidFill>
              <a:round/>
            </a:ln>
            <a:effectLst/>
          </c:spPr>
          <c:marker>
            <c:symbol val="none"/>
          </c:marker>
          <c:cat>
            <c:numRef>
              <c:f>'Capital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'Capital Plans'!$B$2:$B$2999</c:f>
              <c:numCache>
                <c:formatCode>General</c:formatCode>
                <c:ptCount val="2998"/>
                <c:pt idx="0">
                  <c:v>31</c:v>
                </c:pt>
                <c:pt idx="1">
                  <c:v>29</c:v>
                </c:pt>
                <c:pt idx="2">
                  <c:v>28</c:v>
                </c:pt>
                <c:pt idx="3">
                  <c:v>32</c:v>
                </c:pt>
                <c:pt idx="4">
                  <c:v>34</c:v>
                </c:pt>
                <c:pt idx="5">
                  <c:v>30</c:v>
                </c:pt>
                <c:pt idx="6">
                  <c:v>31</c:v>
                </c:pt>
                <c:pt idx="7">
                  <c:v>30</c:v>
                </c:pt>
                <c:pt idx="8">
                  <c:v>30</c:v>
                </c:pt>
                <c:pt idx="9">
                  <c:v>30</c:v>
                </c:pt>
                <c:pt idx="10">
                  <c:v>28</c:v>
                </c:pt>
                <c:pt idx="11">
                  <c:v>29</c:v>
                </c:pt>
                <c:pt idx="12">
                  <c:v>30</c:v>
                </c:pt>
                <c:pt idx="13">
                  <c:v>29</c:v>
                </c:pt>
                <c:pt idx="14">
                  <c:v>33</c:v>
                </c:pt>
                <c:pt idx="15">
                  <c:v>31</c:v>
                </c:pt>
                <c:pt idx="16">
                  <c:v>30</c:v>
                </c:pt>
                <c:pt idx="17">
                  <c:v>34</c:v>
                </c:pt>
                <c:pt idx="18">
                  <c:v>35</c:v>
                </c:pt>
                <c:pt idx="19">
                  <c:v>32</c:v>
                </c:pt>
                <c:pt idx="20">
                  <c:v>31</c:v>
                </c:pt>
                <c:pt idx="21">
                  <c:v>31</c:v>
                </c:pt>
                <c:pt idx="22">
                  <c:v>29</c:v>
                </c:pt>
                <c:pt idx="23">
                  <c:v>30</c:v>
                </c:pt>
                <c:pt idx="24">
                  <c:v>34</c:v>
                </c:pt>
                <c:pt idx="25">
                  <c:v>32</c:v>
                </c:pt>
                <c:pt idx="26">
                  <c:v>32</c:v>
                </c:pt>
                <c:pt idx="27">
                  <c:v>32</c:v>
                </c:pt>
                <c:pt idx="28">
                  <c:v>33</c:v>
                </c:pt>
                <c:pt idx="29">
                  <c:v>31</c:v>
                </c:pt>
                <c:pt idx="30">
                  <c:v>31</c:v>
                </c:pt>
                <c:pt idx="31">
                  <c:v>31</c:v>
                </c:pt>
                <c:pt idx="32">
                  <c:v>32</c:v>
                </c:pt>
                <c:pt idx="33">
                  <c:v>35</c:v>
                </c:pt>
                <c:pt idx="34">
                  <c:v>34</c:v>
                </c:pt>
                <c:pt idx="35">
                  <c:v>33</c:v>
                </c:pt>
                <c:pt idx="36">
                  <c:v>35</c:v>
                </c:pt>
                <c:pt idx="37">
                  <c:v>32</c:v>
                </c:pt>
                <c:pt idx="38">
                  <c:v>36</c:v>
                </c:pt>
                <c:pt idx="39">
                  <c:v>32</c:v>
                </c:pt>
                <c:pt idx="40">
                  <c:v>33</c:v>
                </c:pt>
                <c:pt idx="41">
                  <c:v>30</c:v>
                </c:pt>
                <c:pt idx="42">
                  <c:v>33</c:v>
                </c:pt>
                <c:pt idx="43">
                  <c:v>31</c:v>
                </c:pt>
                <c:pt idx="44">
                  <c:v>30</c:v>
                </c:pt>
                <c:pt idx="45">
                  <c:v>32</c:v>
                </c:pt>
                <c:pt idx="46">
                  <c:v>32</c:v>
                </c:pt>
                <c:pt idx="47">
                  <c:v>33</c:v>
                </c:pt>
                <c:pt idx="48">
                  <c:v>34</c:v>
                </c:pt>
                <c:pt idx="49">
                  <c:v>34</c:v>
                </c:pt>
                <c:pt idx="50">
                  <c:v>33</c:v>
                </c:pt>
                <c:pt idx="51">
                  <c:v>31</c:v>
                </c:pt>
                <c:pt idx="52">
                  <c:v>34</c:v>
                </c:pt>
                <c:pt idx="53">
                  <c:v>31</c:v>
                </c:pt>
                <c:pt idx="54">
                  <c:v>31</c:v>
                </c:pt>
                <c:pt idx="55">
                  <c:v>31</c:v>
                </c:pt>
                <c:pt idx="56">
                  <c:v>28</c:v>
                </c:pt>
                <c:pt idx="57">
                  <c:v>28</c:v>
                </c:pt>
                <c:pt idx="58">
                  <c:v>30</c:v>
                </c:pt>
                <c:pt idx="59">
                  <c:v>26</c:v>
                </c:pt>
                <c:pt idx="60">
                  <c:v>26</c:v>
                </c:pt>
                <c:pt idx="61">
                  <c:v>26</c:v>
                </c:pt>
                <c:pt idx="62">
                  <c:v>26</c:v>
                </c:pt>
                <c:pt idx="63">
                  <c:v>30</c:v>
                </c:pt>
                <c:pt idx="64">
                  <c:v>28</c:v>
                </c:pt>
                <c:pt idx="65">
                  <c:v>31</c:v>
                </c:pt>
                <c:pt idx="66">
                  <c:v>28</c:v>
                </c:pt>
                <c:pt idx="67">
                  <c:v>28</c:v>
                </c:pt>
                <c:pt idx="68">
                  <c:v>28</c:v>
                </c:pt>
                <c:pt idx="69">
                  <c:v>27</c:v>
                </c:pt>
                <c:pt idx="70">
                  <c:v>29</c:v>
                </c:pt>
                <c:pt idx="71">
                  <c:v>25</c:v>
                </c:pt>
                <c:pt idx="72">
                  <c:v>27</c:v>
                </c:pt>
                <c:pt idx="73">
                  <c:v>27</c:v>
                </c:pt>
                <c:pt idx="74">
                  <c:v>29</c:v>
                </c:pt>
                <c:pt idx="75">
                  <c:v>29</c:v>
                </c:pt>
                <c:pt idx="76">
                  <c:v>30</c:v>
                </c:pt>
                <c:pt idx="77">
                  <c:v>28</c:v>
                </c:pt>
                <c:pt idx="78">
                  <c:v>30</c:v>
                </c:pt>
                <c:pt idx="79">
                  <c:v>28</c:v>
                </c:pt>
                <c:pt idx="80">
                  <c:v>30</c:v>
                </c:pt>
                <c:pt idx="81">
                  <c:v>31</c:v>
                </c:pt>
                <c:pt idx="82">
                  <c:v>31</c:v>
                </c:pt>
                <c:pt idx="83">
                  <c:v>30</c:v>
                </c:pt>
                <c:pt idx="84">
                  <c:v>32</c:v>
                </c:pt>
                <c:pt idx="85">
                  <c:v>33</c:v>
                </c:pt>
                <c:pt idx="86">
                  <c:v>32</c:v>
                </c:pt>
                <c:pt idx="87">
                  <c:v>32</c:v>
                </c:pt>
                <c:pt idx="88">
                  <c:v>32</c:v>
                </c:pt>
                <c:pt idx="89">
                  <c:v>32</c:v>
                </c:pt>
                <c:pt idx="90">
                  <c:v>31</c:v>
                </c:pt>
                <c:pt idx="91">
                  <c:v>30</c:v>
                </c:pt>
                <c:pt idx="92">
                  <c:v>31</c:v>
                </c:pt>
                <c:pt idx="93">
                  <c:v>32</c:v>
                </c:pt>
                <c:pt idx="94">
                  <c:v>34</c:v>
                </c:pt>
                <c:pt idx="95">
                  <c:v>30</c:v>
                </c:pt>
                <c:pt idx="96">
                  <c:v>33</c:v>
                </c:pt>
                <c:pt idx="97">
                  <c:v>32</c:v>
                </c:pt>
                <c:pt idx="98">
                  <c:v>36</c:v>
                </c:pt>
                <c:pt idx="99">
                  <c:v>34</c:v>
                </c:pt>
                <c:pt idx="100">
                  <c:v>32</c:v>
                </c:pt>
                <c:pt idx="101">
                  <c:v>33</c:v>
                </c:pt>
                <c:pt idx="102">
                  <c:v>35</c:v>
                </c:pt>
                <c:pt idx="103">
                  <c:v>33</c:v>
                </c:pt>
                <c:pt idx="104">
                  <c:v>32</c:v>
                </c:pt>
                <c:pt idx="105">
                  <c:v>35</c:v>
                </c:pt>
                <c:pt idx="106">
                  <c:v>37</c:v>
                </c:pt>
                <c:pt idx="107">
                  <c:v>37</c:v>
                </c:pt>
                <c:pt idx="108">
                  <c:v>38</c:v>
                </c:pt>
                <c:pt idx="109">
                  <c:v>36</c:v>
                </c:pt>
                <c:pt idx="110">
                  <c:v>38</c:v>
                </c:pt>
                <c:pt idx="111">
                  <c:v>37</c:v>
                </c:pt>
                <c:pt idx="112">
                  <c:v>39</c:v>
                </c:pt>
                <c:pt idx="113">
                  <c:v>38</c:v>
                </c:pt>
                <c:pt idx="114">
                  <c:v>36</c:v>
                </c:pt>
                <c:pt idx="115">
                  <c:v>34</c:v>
                </c:pt>
                <c:pt idx="116">
                  <c:v>36</c:v>
                </c:pt>
                <c:pt idx="117">
                  <c:v>37</c:v>
                </c:pt>
                <c:pt idx="118">
                  <c:v>39</c:v>
                </c:pt>
                <c:pt idx="119">
                  <c:v>33</c:v>
                </c:pt>
                <c:pt idx="120">
                  <c:v>40</c:v>
                </c:pt>
                <c:pt idx="121">
                  <c:v>39</c:v>
                </c:pt>
                <c:pt idx="122">
                  <c:v>37</c:v>
                </c:pt>
                <c:pt idx="123">
                  <c:v>35</c:v>
                </c:pt>
                <c:pt idx="124">
                  <c:v>35</c:v>
                </c:pt>
                <c:pt idx="125">
                  <c:v>35</c:v>
                </c:pt>
                <c:pt idx="126">
                  <c:v>35</c:v>
                </c:pt>
                <c:pt idx="127">
                  <c:v>38</c:v>
                </c:pt>
                <c:pt idx="128">
                  <c:v>36</c:v>
                </c:pt>
                <c:pt idx="129">
                  <c:v>37</c:v>
                </c:pt>
                <c:pt idx="130">
                  <c:v>36</c:v>
                </c:pt>
                <c:pt idx="131">
                  <c:v>36</c:v>
                </c:pt>
                <c:pt idx="132">
                  <c:v>38</c:v>
                </c:pt>
                <c:pt idx="133">
                  <c:v>36</c:v>
                </c:pt>
                <c:pt idx="134">
                  <c:v>36</c:v>
                </c:pt>
                <c:pt idx="135">
                  <c:v>38</c:v>
                </c:pt>
                <c:pt idx="136">
                  <c:v>37</c:v>
                </c:pt>
                <c:pt idx="137">
                  <c:v>40</c:v>
                </c:pt>
                <c:pt idx="138">
                  <c:v>39</c:v>
                </c:pt>
                <c:pt idx="139">
                  <c:v>37</c:v>
                </c:pt>
                <c:pt idx="140">
                  <c:v>35</c:v>
                </c:pt>
                <c:pt idx="141">
                  <c:v>38</c:v>
                </c:pt>
                <c:pt idx="142">
                  <c:v>39</c:v>
                </c:pt>
                <c:pt idx="143">
                  <c:v>38</c:v>
                </c:pt>
                <c:pt idx="144">
                  <c:v>37</c:v>
                </c:pt>
                <c:pt idx="145">
                  <c:v>34</c:v>
                </c:pt>
                <c:pt idx="146">
                  <c:v>39</c:v>
                </c:pt>
                <c:pt idx="147">
                  <c:v>37</c:v>
                </c:pt>
                <c:pt idx="148">
                  <c:v>31</c:v>
                </c:pt>
                <c:pt idx="149">
                  <c:v>33</c:v>
                </c:pt>
                <c:pt idx="150">
                  <c:v>36</c:v>
                </c:pt>
                <c:pt idx="151">
                  <c:v>39</c:v>
                </c:pt>
                <c:pt idx="152">
                  <c:v>33</c:v>
                </c:pt>
                <c:pt idx="153">
                  <c:v>37</c:v>
                </c:pt>
                <c:pt idx="154">
                  <c:v>37</c:v>
                </c:pt>
                <c:pt idx="155">
                  <c:v>40</c:v>
                </c:pt>
                <c:pt idx="156">
                  <c:v>36</c:v>
                </c:pt>
                <c:pt idx="157">
                  <c:v>36</c:v>
                </c:pt>
                <c:pt idx="158">
                  <c:v>37</c:v>
                </c:pt>
                <c:pt idx="159">
                  <c:v>37</c:v>
                </c:pt>
                <c:pt idx="160">
                  <c:v>34</c:v>
                </c:pt>
                <c:pt idx="161">
                  <c:v>36</c:v>
                </c:pt>
                <c:pt idx="162">
                  <c:v>33</c:v>
                </c:pt>
                <c:pt idx="163">
                  <c:v>32</c:v>
                </c:pt>
                <c:pt idx="164">
                  <c:v>34</c:v>
                </c:pt>
                <c:pt idx="165">
                  <c:v>35</c:v>
                </c:pt>
                <c:pt idx="166">
                  <c:v>37</c:v>
                </c:pt>
                <c:pt idx="167">
                  <c:v>39</c:v>
                </c:pt>
                <c:pt idx="168">
                  <c:v>37</c:v>
                </c:pt>
                <c:pt idx="169">
                  <c:v>39</c:v>
                </c:pt>
                <c:pt idx="170">
                  <c:v>35</c:v>
                </c:pt>
                <c:pt idx="171">
                  <c:v>32</c:v>
                </c:pt>
                <c:pt idx="172">
                  <c:v>33</c:v>
                </c:pt>
                <c:pt idx="173">
                  <c:v>31</c:v>
                </c:pt>
                <c:pt idx="174">
                  <c:v>36</c:v>
                </c:pt>
                <c:pt idx="175">
                  <c:v>31</c:v>
                </c:pt>
                <c:pt idx="176">
                  <c:v>35</c:v>
                </c:pt>
                <c:pt idx="177">
                  <c:v>34</c:v>
                </c:pt>
                <c:pt idx="178">
                  <c:v>34</c:v>
                </c:pt>
                <c:pt idx="179">
                  <c:v>33</c:v>
                </c:pt>
                <c:pt idx="180">
                  <c:v>31</c:v>
                </c:pt>
                <c:pt idx="181">
                  <c:v>37</c:v>
                </c:pt>
                <c:pt idx="182">
                  <c:v>31</c:v>
                </c:pt>
                <c:pt idx="183">
                  <c:v>32</c:v>
                </c:pt>
                <c:pt idx="184">
                  <c:v>31</c:v>
                </c:pt>
                <c:pt idx="185">
                  <c:v>31</c:v>
                </c:pt>
                <c:pt idx="186">
                  <c:v>29</c:v>
                </c:pt>
                <c:pt idx="187">
                  <c:v>29</c:v>
                </c:pt>
                <c:pt idx="188">
                  <c:v>29</c:v>
                </c:pt>
                <c:pt idx="189">
                  <c:v>28</c:v>
                </c:pt>
                <c:pt idx="190">
                  <c:v>29</c:v>
                </c:pt>
                <c:pt idx="191">
                  <c:v>30</c:v>
                </c:pt>
                <c:pt idx="192">
                  <c:v>28</c:v>
                </c:pt>
                <c:pt idx="193">
                  <c:v>31</c:v>
                </c:pt>
                <c:pt idx="194">
                  <c:v>32</c:v>
                </c:pt>
                <c:pt idx="195">
                  <c:v>31</c:v>
                </c:pt>
                <c:pt idx="196">
                  <c:v>32</c:v>
                </c:pt>
                <c:pt idx="197">
                  <c:v>30</c:v>
                </c:pt>
                <c:pt idx="198">
                  <c:v>30</c:v>
                </c:pt>
                <c:pt idx="199">
                  <c:v>26</c:v>
                </c:pt>
                <c:pt idx="200">
                  <c:v>31</c:v>
                </c:pt>
                <c:pt idx="201">
                  <c:v>31</c:v>
                </c:pt>
                <c:pt idx="202">
                  <c:v>30</c:v>
                </c:pt>
                <c:pt idx="203">
                  <c:v>30</c:v>
                </c:pt>
                <c:pt idx="204">
                  <c:v>30</c:v>
                </c:pt>
                <c:pt idx="205">
                  <c:v>28</c:v>
                </c:pt>
                <c:pt idx="206">
                  <c:v>25</c:v>
                </c:pt>
                <c:pt idx="207">
                  <c:v>29</c:v>
                </c:pt>
                <c:pt idx="208">
                  <c:v>28</c:v>
                </c:pt>
                <c:pt idx="209">
                  <c:v>29</c:v>
                </c:pt>
                <c:pt idx="210">
                  <c:v>28</c:v>
                </c:pt>
                <c:pt idx="211">
                  <c:v>33</c:v>
                </c:pt>
                <c:pt idx="212">
                  <c:v>27</c:v>
                </c:pt>
                <c:pt idx="213">
                  <c:v>29</c:v>
                </c:pt>
                <c:pt idx="214">
                  <c:v>29</c:v>
                </c:pt>
                <c:pt idx="215">
                  <c:v>37</c:v>
                </c:pt>
                <c:pt idx="216">
                  <c:v>33</c:v>
                </c:pt>
                <c:pt idx="217">
                  <c:v>29</c:v>
                </c:pt>
                <c:pt idx="218">
                  <c:v>33</c:v>
                </c:pt>
                <c:pt idx="219">
                  <c:v>33</c:v>
                </c:pt>
                <c:pt idx="220">
                  <c:v>32</c:v>
                </c:pt>
                <c:pt idx="221">
                  <c:v>29</c:v>
                </c:pt>
                <c:pt idx="222">
                  <c:v>34</c:v>
                </c:pt>
                <c:pt idx="223">
                  <c:v>30</c:v>
                </c:pt>
                <c:pt idx="224">
                  <c:v>33</c:v>
                </c:pt>
                <c:pt idx="225">
                  <c:v>35</c:v>
                </c:pt>
                <c:pt idx="226">
                  <c:v>30</c:v>
                </c:pt>
                <c:pt idx="227">
                  <c:v>37</c:v>
                </c:pt>
                <c:pt idx="228">
                  <c:v>33</c:v>
                </c:pt>
                <c:pt idx="229">
                  <c:v>32</c:v>
                </c:pt>
                <c:pt idx="230">
                  <c:v>34</c:v>
                </c:pt>
                <c:pt idx="231">
                  <c:v>31</c:v>
                </c:pt>
                <c:pt idx="232">
                  <c:v>33</c:v>
                </c:pt>
                <c:pt idx="233">
                  <c:v>34</c:v>
                </c:pt>
                <c:pt idx="234">
                  <c:v>31</c:v>
                </c:pt>
                <c:pt idx="235">
                  <c:v>32</c:v>
                </c:pt>
                <c:pt idx="236">
                  <c:v>32</c:v>
                </c:pt>
                <c:pt idx="237">
                  <c:v>30</c:v>
                </c:pt>
                <c:pt idx="238">
                  <c:v>34</c:v>
                </c:pt>
                <c:pt idx="239">
                  <c:v>32</c:v>
                </c:pt>
                <c:pt idx="240">
                  <c:v>31</c:v>
                </c:pt>
                <c:pt idx="241">
                  <c:v>34</c:v>
                </c:pt>
                <c:pt idx="242">
                  <c:v>29</c:v>
                </c:pt>
                <c:pt idx="243">
                  <c:v>32</c:v>
                </c:pt>
                <c:pt idx="244">
                  <c:v>28</c:v>
                </c:pt>
                <c:pt idx="245">
                  <c:v>28</c:v>
                </c:pt>
                <c:pt idx="246">
                  <c:v>33</c:v>
                </c:pt>
                <c:pt idx="247">
                  <c:v>29</c:v>
                </c:pt>
                <c:pt idx="248">
                  <c:v>31</c:v>
                </c:pt>
                <c:pt idx="249">
                  <c:v>32</c:v>
                </c:pt>
                <c:pt idx="250">
                  <c:v>31</c:v>
                </c:pt>
                <c:pt idx="251">
                  <c:v>25</c:v>
                </c:pt>
                <c:pt idx="252">
                  <c:v>29</c:v>
                </c:pt>
                <c:pt idx="253">
                  <c:v>29</c:v>
                </c:pt>
                <c:pt idx="254">
                  <c:v>31</c:v>
                </c:pt>
                <c:pt idx="255">
                  <c:v>28</c:v>
                </c:pt>
                <c:pt idx="256">
                  <c:v>29</c:v>
                </c:pt>
                <c:pt idx="257">
                  <c:v>29</c:v>
                </c:pt>
                <c:pt idx="258">
                  <c:v>29</c:v>
                </c:pt>
                <c:pt idx="259">
                  <c:v>28</c:v>
                </c:pt>
                <c:pt idx="260">
                  <c:v>30</c:v>
                </c:pt>
                <c:pt idx="261">
                  <c:v>28</c:v>
                </c:pt>
                <c:pt idx="262">
                  <c:v>27</c:v>
                </c:pt>
                <c:pt idx="263">
                  <c:v>29</c:v>
                </c:pt>
                <c:pt idx="264">
                  <c:v>24</c:v>
                </c:pt>
                <c:pt idx="265">
                  <c:v>25</c:v>
                </c:pt>
                <c:pt idx="266">
                  <c:v>23</c:v>
                </c:pt>
                <c:pt idx="267">
                  <c:v>25</c:v>
                </c:pt>
                <c:pt idx="268">
                  <c:v>25</c:v>
                </c:pt>
                <c:pt idx="269">
                  <c:v>27</c:v>
                </c:pt>
                <c:pt idx="270">
                  <c:v>23</c:v>
                </c:pt>
                <c:pt idx="271">
                  <c:v>24</c:v>
                </c:pt>
                <c:pt idx="272">
                  <c:v>22</c:v>
                </c:pt>
                <c:pt idx="273">
                  <c:v>20</c:v>
                </c:pt>
                <c:pt idx="274">
                  <c:v>21</c:v>
                </c:pt>
                <c:pt idx="275">
                  <c:v>16</c:v>
                </c:pt>
                <c:pt idx="276">
                  <c:v>18</c:v>
                </c:pt>
                <c:pt idx="277">
                  <c:v>17</c:v>
                </c:pt>
                <c:pt idx="278">
                  <c:v>14</c:v>
                </c:pt>
                <c:pt idx="279">
                  <c:v>18</c:v>
                </c:pt>
                <c:pt idx="280">
                  <c:v>20</c:v>
                </c:pt>
                <c:pt idx="281">
                  <c:v>18</c:v>
                </c:pt>
                <c:pt idx="282">
                  <c:v>20</c:v>
                </c:pt>
                <c:pt idx="283">
                  <c:v>17</c:v>
                </c:pt>
                <c:pt idx="284">
                  <c:v>19</c:v>
                </c:pt>
                <c:pt idx="285">
                  <c:v>18</c:v>
                </c:pt>
                <c:pt idx="286">
                  <c:v>16</c:v>
                </c:pt>
                <c:pt idx="287">
                  <c:v>17</c:v>
                </c:pt>
                <c:pt idx="288">
                  <c:v>19</c:v>
                </c:pt>
                <c:pt idx="289">
                  <c:v>19</c:v>
                </c:pt>
                <c:pt idx="290">
                  <c:v>17</c:v>
                </c:pt>
                <c:pt idx="291">
                  <c:v>18</c:v>
                </c:pt>
                <c:pt idx="292">
                  <c:v>20</c:v>
                </c:pt>
                <c:pt idx="293">
                  <c:v>20</c:v>
                </c:pt>
                <c:pt idx="294">
                  <c:v>20</c:v>
                </c:pt>
                <c:pt idx="295">
                  <c:v>17</c:v>
                </c:pt>
                <c:pt idx="296">
                  <c:v>20</c:v>
                </c:pt>
                <c:pt idx="297">
                  <c:v>19</c:v>
                </c:pt>
                <c:pt idx="298">
                  <c:v>20</c:v>
                </c:pt>
                <c:pt idx="299">
                  <c:v>20</c:v>
                </c:pt>
                <c:pt idx="300">
                  <c:v>21</c:v>
                </c:pt>
                <c:pt idx="301">
                  <c:v>21</c:v>
                </c:pt>
                <c:pt idx="302">
                  <c:v>22</c:v>
                </c:pt>
                <c:pt idx="303">
                  <c:v>20</c:v>
                </c:pt>
                <c:pt idx="304">
                  <c:v>20</c:v>
                </c:pt>
                <c:pt idx="305">
                  <c:v>22</c:v>
                </c:pt>
                <c:pt idx="306">
                  <c:v>22</c:v>
                </c:pt>
                <c:pt idx="307">
                  <c:v>22</c:v>
                </c:pt>
                <c:pt idx="308">
                  <c:v>21</c:v>
                </c:pt>
                <c:pt idx="309">
                  <c:v>22</c:v>
                </c:pt>
                <c:pt idx="310">
                  <c:v>24</c:v>
                </c:pt>
                <c:pt idx="311">
                  <c:v>23</c:v>
                </c:pt>
                <c:pt idx="312">
                  <c:v>23</c:v>
                </c:pt>
                <c:pt idx="313">
                  <c:v>22</c:v>
                </c:pt>
                <c:pt idx="314">
                  <c:v>20</c:v>
                </c:pt>
                <c:pt idx="315">
                  <c:v>24</c:v>
                </c:pt>
                <c:pt idx="316">
                  <c:v>24</c:v>
                </c:pt>
                <c:pt idx="317">
                  <c:v>22</c:v>
                </c:pt>
                <c:pt idx="318">
                  <c:v>23</c:v>
                </c:pt>
                <c:pt idx="319">
                  <c:v>25</c:v>
                </c:pt>
                <c:pt idx="320">
                  <c:v>22</c:v>
                </c:pt>
                <c:pt idx="321">
                  <c:v>23</c:v>
                </c:pt>
                <c:pt idx="322">
                  <c:v>19</c:v>
                </c:pt>
                <c:pt idx="323">
                  <c:v>19</c:v>
                </c:pt>
                <c:pt idx="324">
                  <c:v>20</c:v>
                </c:pt>
                <c:pt idx="325">
                  <c:v>24</c:v>
                </c:pt>
                <c:pt idx="326">
                  <c:v>23</c:v>
                </c:pt>
                <c:pt idx="327">
                  <c:v>22</c:v>
                </c:pt>
                <c:pt idx="328">
                  <c:v>23</c:v>
                </c:pt>
                <c:pt idx="329">
                  <c:v>24</c:v>
                </c:pt>
                <c:pt idx="330">
                  <c:v>25</c:v>
                </c:pt>
                <c:pt idx="331">
                  <c:v>25</c:v>
                </c:pt>
                <c:pt idx="332">
                  <c:v>26</c:v>
                </c:pt>
                <c:pt idx="333">
                  <c:v>24</c:v>
                </c:pt>
                <c:pt idx="334">
                  <c:v>24</c:v>
                </c:pt>
                <c:pt idx="335">
                  <c:v>25</c:v>
                </c:pt>
                <c:pt idx="336">
                  <c:v>23</c:v>
                </c:pt>
                <c:pt idx="337">
                  <c:v>24</c:v>
                </c:pt>
                <c:pt idx="338">
                  <c:v>22</c:v>
                </c:pt>
                <c:pt idx="339">
                  <c:v>24</c:v>
                </c:pt>
                <c:pt idx="340">
                  <c:v>24</c:v>
                </c:pt>
                <c:pt idx="341">
                  <c:v>23</c:v>
                </c:pt>
                <c:pt idx="342">
                  <c:v>25</c:v>
                </c:pt>
                <c:pt idx="343">
                  <c:v>28</c:v>
                </c:pt>
                <c:pt idx="344">
                  <c:v>23</c:v>
                </c:pt>
                <c:pt idx="345">
                  <c:v>27</c:v>
                </c:pt>
                <c:pt idx="346">
                  <c:v>25</c:v>
                </c:pt>
                <c:pt idx="347">
                  <c:v>28</c:v>
                </c:pt>
                <c:pt idx="348">
                  <c:v>25</c:v>
                </c:pt>
                <c:pt idx="349">
                  <c:v>25</c:v>
                </c:pt>
                <c:pt idx="350">
                  <c:v>22</c:v>
                </c:pt>
                <c:pt idx="351">
                  <c:v>25</c:v>
                </c:pt>
                <c:pt idx="352">
                  <c:v>25</c:v>
                </c:pt>
                <c:pt idx="353">
                  <c:v>24</c:v>
                </c:pt>
                <c:pt idx="354">
                  <c:v>26</c:v>
                </c:pt>
                <c:pt idx="355">
                  <c:v>25</c:v>
                </c:pt>
                <c:pt idx="356">
                  <c:v>26</c:v>
                </c:pt>
                <c:pt idx="357">
                  <c:v>27</c:v>
                </c:pt>
                <c:pt idx="358">
                  <c:v>25</c:v>
                </c:pt>
                <c:pt idx="359">
                  <c:v>25</c:v>
                </c:pt>
                <c:pt idx="360">
                  <c:v>25</c:v>
                </c:pt>
                <c:pt idx="361">
                  <c:v>23</c:v>
                </c:pt>
                <c:pt idx="362">
                  <c:v>25</c:v>
                </c:pt>
                <c:pt idx="363">
                  <c:v>25</c:v>
                </c:pt>
                <c:pt idx="364">
                  <c:v>23</c:v>
                </c:pt>
                <c:pt idx="365">
                  <c:v>26</c:v>
                </c:pt>
                <c:pt idx="366">
                  <c:v>25</c:v>
                </c:pt>
                <c:pt idx="367">
                  <c:v>27</c:v>
                </c:pt>
                <c:pt idx="368">
                  <c:v>26</c:v>
                </c:pt>
                <c:pt idx="369">
                  <c:v>27</c:v>
                </c:pt>
                <c:pt idx="370">
                  <c:v>24</c:v>
                </c:pt>
                <c:pt idx="371">
                  <c:v>29</c:v>
                </c:pt>
                <c:pt idx="372">
                  <c:v>27</c:v>
                </c:pt>
                <c:pt idx="373">
                  <c:v>26</c:v>
                </c:pt>
                <c:pt idx="374">
                  <c:v>29</c:v>
                </c:pt>
                <c:pt idx="375">
                  <c:v>27</c:v>
                </c:pt>
                <c:pt idx="376">
                  <c:v>28</c:v>
                </c:pt>
                <c:pt idx="377">
                  <c:v>30</c:v>
                </c:pt>
                <c:pt idx="378">
                  <c:v>28</c:v>
                </c:pt>
                <c:pt idx="379">
                  <c:v>31</c:v>
                </c:pt>
                <c:pt idx="380">
                  <c:v>26</c:v>
                </c:pt>
                <c:pt idx="381">
                  <c:v>27</c:v>
                </c:pt>
                <c:pt idx="382">
                  <c:v>26</c:v>
                </c:pt>
                <c:pt idx="383">
                  <c:v>27</c:v>
                </c:pt>
                <c:pt idx="384">
                  <c:v>29</c:v>
                </c:pt>
                <c:pt idx="385">
                  <c:v>29</c:v>
                </c:pt>
                <c:pt idx="386">
                  <c:v>26</c:v>
                </c:pt>
                <c:pt idx="387">
                  <c:v>29</c:v>
                </c:pt>
                <c:pt idx="388">
                  <c:v>30</c:v>
                </c:pt>
                <c:pt idx="389">
                  <c:v>29</c:v>
                </c:pt>
                <c:pt idx="390">
                  <c:v>30</c:v>
                </c:pt>
                <c:pt idx="391">
                  <c:v>32</c:v>
                </c:pt>
                <c:pt idx="392">
                  <c:v>29</c:v>
                </c:pt>
                <c:pt idx="393">
                  <c:v>30</c:v>
                </c:pt>
                <c:pt idx="394">
                  <c:v>29</c:v>
                </c:pt>
                <c:pt idx="395">
                  <c:v>25</c:v>
                </c:pt>
                <c:pt idx="396">
                  <c:v>26</c:v>
                </c:pt>
                <c:pt idx="397">
                  <c:v>27</c:v>
                </c:pt>
                <c:pt idx="398">
                  <c:v>27</c:v>
                </c:pt>
                <c:pt idx="399">
                  <c:v>27</c:v>
                </c:pt>
                <c:pt idx="400">
                  <c:v>30</c:v>
                </c:pt>
                <c:pt idx="401">
                  <c:v>26</c:v>
                </c:pt>
                <c:pt idx="402">
                  <c:v>28</c:v>
                </c:pt>
                <c:pt idx="403">
                  <c:v>27</c:v>
                </c:pt>
                <c:pt idx="404">
                  <c:v>26</c:v>
                </c:pt>
                <c:pt idx="405">
                  <c:v>29</c:v>
                </c:pt>
                <c:pt idx="406">
                  <c:v>30</c:v>
                </c:pt>
                <c:pt idx="407">
                  <c:v>28</c:v>
                </c:pt>
                <c:pt idx="408">
                  <c:v>28</c:v>
                </c:pt>
                <c:pt idx="409">
                  <c:v>26</c:v>
                </c:pt>
                <c:pt idx="410">
                  <c:v>21</c:v>
                </c:pt>
                <c:pt idx="411">
                  <c:v>18</c:v>
                </c:pt>
                <c:pt idx="412">
                  <c:v>20</c:v>
                </c:pt>
                <c:pt idx="413">
                  <c:v>22</c:v>
                </c:pt>
                <c:pt idx="414">
                  <c:v>26</c:v>
                </c:pt>
                <c:pt idx="415">
                  <c:v>25</c:v>
                </c:pt>
                <c:pt idx="416">
                  <c:v>27</c:v>
                </c:pt>
                <c:pt idx="417">
                  <c:v>27</c:v>
                </c:pt>
                <c:pt idx="418">
                  <c:v>26</c:v>
                </c:pt>
                <c:pt idx="419">
                  <c:v>22</c:v>
                </c:pt>
              </c:numCache>
            </c:numRef>
          </c:val>
          <c:smooth val="0"/>
          <c:extLst>
            <c:ext xmlns:c16="http://schemas.microsoft.com/office/drawing/2014/chart" uri="{C3380CC4-5D6E-409C-BE32-E72D297353CC}">
              <c16:uniqueId val="{00000000-D725-4983-9756-219A2921E2A4}"/>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'Capital Plans'!$D$1</c:f>
              <c:strCache>
                <c:ptCount val="1"/>
                <c:pt idx="0">
                  <c:v>Plans to Make Capital Outlays YoY</c:v>
                </c:pt>
              </c:strCache>
            </c:strRef>
          </c:tx>
          <c:spPr>
            <a:ln w="19050" cap="rnd">
              <a:solidFill>
                <a:schemeClr val="accent4">
                  <a:lumMod val="40000"/>
                  <a:lumOff val="60000"/>
                </a:schemeClr>
              </a:solidFill>
              <a:round/>
            </a:ln>
            <a:effectLst/>
          </c:spPr>
          <c:marker>
            <c:symbol val="none"/>
          </c:marker>
          <c:cat>
            <c:numRef>
              <c:f>'Capital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'Capital Plans'!$D$2:$D$2999</c:f>
              <c:numCache>
                <c:formatCode>0.000</c:formatCode>
                <c:ptCount val="2998"/>
                <c:pt idx="12">
                  <c:v>-1</c:v>
                </c:pt>
                <c:pt idx="13">
                  <c:v>0</c:v>
                </c:pt>
                <c:pt idx="14">
                  <c:v>5</c:v>
                </c:pt>
                <c:pt idx="15">
                  <c:v>-1</c:v>
                </c:pt>
                <c:pt idx="16">
                  <c:v>-4</c:v>
                </c:pt>
                <c:pt idx="17">
                  <c:v>4</c:v>
                </c:pt>
                <c:pt idx="18">
                  <c:v>4</c:v>
                </c:pt>
                <c:pt idx="19">
                  <c:v>2</c:v>
                </c:pt>
                <c:pt idx="20">
                  <c:v>1</c:v>
                </c:pt>
                <c:pt idx="21">
                  <c:v>1</c:v>
                </c:pt>
                <c:pt idx="22">
                  <c:v>1</c:v>
                </c:pt>
                <c:pt idx="23">
                  <c:v>1</c:v>
                </c:pt>
                <c:pt idx="24">
                  <c:v>4</c:v>
                </c:pt>
                <c:pt idx="25">
                  <c:v>3</c:v>
                </c:pt>
                <c:pt idx="26">
                  <c:v>-1</c:v>
                </c:pt>
                <c:pt idx="27">
                  <c:v>1</c:v>
                </c:pt>
                <c:pt idx="28">
                  <c:v>3</c:v>
                </c:pt>
                <c:pt idx="29">
                  <c:v>-3</c:v>
                </c:pt>
                <c:pt idx="30">
                  <c:v>-4</c:v>
                </c:pt>
                <c:pt idx="31">
                  <c:v>-1</c:v>
                </c:pt>
                <c:pt idx="32">
                  <c:v>1</c:v>
                </c:pt>
                <c:pt idx="33">
                  <c:v>4</c:v>
                </c:pt>
                <c:pt idx="34">
                  <c:v>5</c:v>
                </c:pt>
                <c:pt idx="35">
                  <c:v>3</c:v>
                </c:pt>
                <c:pt idx="36">
                  <c:v>1</c:v>
                </c:pt>
                <c:pt idx="37">
                  <c:v>0</c:v>
                </c:pt>
                <c:pt idx="38">
                  <c:v>4</c:v>
                </c:pt>
                <c:pt idx="39">
                  <c:v>0</c:v>
                </c:pt>
                <c:pt idx="40">
                  <c:v>0</c:v>
                </c:pt>
                <c:pt idx="41">
                  <c:v>-1</c:v>
                </c:pt>
                <c:pt idx="42">
                  <c:v>2</c:v>
                </c:pt>
                <c:pt idx="43">
                  <c:v>0</c:v>
                </c:pt>
                <c:pt idx="44">
                  <c:v>-2</c:v>
                </c:pt>
                <c:pt idx="45">
                  <c:v>-3</c:v>
                </c:pt>
                <c:pt idx="46">
                  <c:v>-2</c:v>
                </c:pt>
                <c:pt idx="47">
                  <c:v>0</c:v>
                </c:pt>
                <c:pt idx="48">
                  <c:v>-1</c:v>
                </c:pt>
                <c:pt idx="49">
                  <c:v>2</c:v>
                </c:pt>
                <c:pt idx="50">
                  <c:v>-3</c:v>
                </c:pt>
                <c:pt idx="51">
                  <c:v>-1</c:v>
                </c:pt>
                <c:pt idx="52">
                  <c:v>1</c:v>
                </c:pt>
                <c:pt idx="53">
                  <c:v>1</c:v>
                </c:pt>
                <c:pt idx="54">
                  <c:v>-2</c:v>
                </c:pt>
                <c:pt idx="55">
                  <c:v>0</c:v>
                </c:pt>
                <c:pt idx="56">
                  <c:v>-2</c:v>
                </c:pt>
                <c:pt idx="57">
                  <c:v>-4</c:v>
                </c:pt>
                <c:pt idx="58">
                  <c:v>-2</c:v>
                </c:pt>
                <c:pt idx="59">
                  <c:v>-7</c:v>
                </c:pt>
                <c:pt idx="60">
                  <c:v>-8</c:v>
                </c:pt>
                <c:pt idx="61">
                  <c:v>-8</c:v>
                </c:pt>
                <c:pt idx="62">
                  <c:v>-7</c:v>
                </c:pt>
                <c:pt idx="63">
                  <c:v>-1</c:v>
                </c:pt>
                <c:pt idx="64">
                  <c:v>-6</c:v>
                </c:pt>
                <c:pt idx="65">
                  <c:v>0</c:v>
                </c:pt>
                <c:pt idx="66">
                  <c:v>-3</c:v>
                </c:pt>
                <c:pt idx="67">
                  <c:v>-3</c:v>
                </c:pt>
                <c:pt idx="68">
                  <c:v>0</c:v>
                </c:pt>
                <c:pt idx="69">
                  <c:v>-1</c:v>
                </c:pt>
                <c:pt idx="70">
                  <c:v>-1</c:v>
                </c:pt>
                <c:pt idx="71">
                  <c:v>-1</c:v>
                </c:pt>
                <c:pt idx="72">
                  <c:v>1</c:v>
                </c:pt>
                <c:pt idx="73">
                  <c:v>1</c:v>
                </c:pt>
                <c:pt idx="74">
                  <c:v>3</c:v>
                </c:pt>
                <c:pt idx="75">
                  <c:v>-1</c:v>
                </c:pt>
                <c:pt idx="76">
                  <c:v>2</c:v>
                </c:pt>
                <c:pt idx="77">
                  <c:v>-3</c:v>
                </c:pt>
                <c:pt idx="78">
                  <c:v>2</c:v>
                </c:pt>
                <c:pt idx="79">
                  <c:v>0</c:v>
                </c:pt>
                <c:pt idx="80">
                  <c:v>2</c:v>
                </c:pt>
                <c:pt idx="81">
                  <c:v>4</c:v>
                </c:pt>
                <c:pt idx="82">
                  <c:v>2</c:v>
                </c:pt>
                <c:pt idx="83">
                  <c:v>5</c:v>
                </c:pt>
                <c:pt idx="84">
                  <c:v>5</c:v>
                </c:pt>
                <c:pt idx="85">
                  <c:v>6</c:v>
                </c:pt>
                <c:pt idx="86">
                  <c:v>3</c:v>
                </c:pt>
                <c:pt idx="87">
                  <c:v>3</c:v>
                </c:pt>
                <c:pt idx="88">
                  <c:v>2</c:v>
                </c:pt>
                <c:pt idx="89">
                  <c:v>4</c:v>
                </c:pt>
                <c:pt idx="90">
                  <c:v>1</c:v>
                </c:pt>
                <c:pt idx="91">
                  <c:v>2</c:v>
                </c:pt>
                <c:pt idx="92">
                  <c:v>1</c:v>
                </c:pt>
                <c:pt idx="93">
                  <c:v>1</c:v>
                </c:pt>
                <c:pt idx="94">
                  <c:v>3</c:v>
                </c:pt>
                <c:pt idx="95">
                  <c:v>0</c:v>
                </c:pt>
                <c:pt idx="96">
                  <c:v>1</c:v>
                </c:pt>
                <c:pt idx="97">
                  <c:v>-1</c:v>
                </c:pt>
                <c:pt idx="98">
                  <c:v>4</c:v>
                </c:pt>
                <c:pt idx="99">
                  <c:v>2</c:v>
                </c:pt>
                <c:pt idx="100">
                  <c:v>0</c:v>
                </c:pt>
                <c:pt idx="101">
                  <c:v>1</c:v>
                </c:pt>
                <c:pt idx="102">
                  <c:v>4</c:v>
                </c:pt>
                <c:pt idx="103">
                  <c:v>3</c:v>
                </c:pt>
                <c:pt idx="104">
                  <c:v>1</c:v>
                </c:pt>
                <c:pt idx="105">
                  <c:v>3</c:v>
                </c:pt>
                <c:pt idx="106">
                  <c:v>3</c:v>
                </c:pt>
                <c:pt idx="107">
                  <c:v>7</c:v>
                </c:pt>
                <c:pt idx="108">
                  <c:v>5</c:v>
                </c:pt>
                <c:pt idx="109">
                  <c:v>4</c:v>
                </c:pt>
                <c:pt idx="110">
                  <c:v>2</c:v>
                </c:pt>
                <c:pt idx="111">
                  <c:v>3</c:v>
                </c:pt>
                <c:pt idx="112">
                  <c:v>7</c:v>
                </c:pt>
                <c:pt idx="113">
                  <c:v>5</c:v>
                </c:pt>
                <c:pt idx="114">
                  <c:v>1</c:v>
                </c:pt>
                <c:pt idx="115">
                  <c:v>1</c:v>
                </c:pt>
                <c:pt idx="116">
                  <c:v>4</c:v>
                </c:pt>
                <c:pt idx="117">
                  <c:v>2</c:v>
                </c:pt>
                <c:pt idx="118">
                  <c:v>2</c:v>
                </c:pt>
                <c:pt idx="119">
                  <c:v>-4</c:v>
                </c:pt>
                <c:pt idx="120">
                  <c:v>2</c:v>
                </c:pt>
                <c:pt idx="121">
                  <c:v>3</c:v>
                </c:pt>
                <c:pt idx="122">
                  <c:v>-1</c:v>
                </c:pt>
                <c:pt idx="123">
                  <c:v>-2</c:v>
                </c:pt>
                <c:pt idx="124">
                  <c:v>-4</c:v>
                </c:pt>
                <c:pt idx="125">
                  <c:v>-3</c:v>
                </c:pt>
                <c:pt idx="126">
                  <c:v>-1</c:v>
                </c:pt>
                <c:pt idx="127">
                  <c:v>4</c:v>
                </c:pt>
                <c:pt idx="128">
                  <c:v>0</c:v>
                </c:pt>
                <c:pt idx="129">
                  <c:v>0</c:v>
                </c:pt>
                <c:pt idx="130">
                  <c:v>-3</c:v>
                </c:pt>
                <c:pt idx="131">
                  <c:v>3</c:v>
                </c:pt>
                <c:pt idx="132">
                  <c:v>-2</c:v>
                </c:pt>
                <c:pt idx="133">
                  <c:v>-3</c:v>
                </c:pt>
                <c:pt idx="134">
                  <c:v>-1</c:v>
                </c:pt>
                <c:pt idx="135">
                  <c:v>3</c:v>
                </c:pt>
                <c:pt idx="136">
                  <c:v>2</c:v>
                </c:pt>
                <c:pt idx="137">
                  <c:v>5</c:v>
                </c:pt>
                <c:pt idx="138">
                  <c:v>4</c:v>
                </c:pt>
                <c:pt idx="139">
                  <c:v>-1</c:v>
                </c:pt>
                <c:pt idx="140">
                  <c:v>-1</c:v>
                </c:pt>
                <c:pt idx="141">
                  <c:v>1</c:v>
                </c:pt>
                <c:pt idx="142">
                  <c:v>3</c:v>
                </c:pt>
                <c:pt idx="143">
                  <c:v>2</c:v>
                </c:pt>
                <c:pt idx="144">
                  <c:v>-1</c:v>
                </c:pt>
                <c:pt idx="145">
                  <c:v>-2</c:v>
                </c:pt>
                <c:pt idx="146">
                  <c:v>3</c:v>
                </c:pt>
                <c:pt idx="147">
                  <c:v>-1</c:v>
                </c:pt>
                <c:pt idx="148">
                  <c:v>-6</c:v>
                </c:pt>
                <c:pt idx="149">
                  <c:v>-7</c:v>
                </c:pt>
                <c:pt idx="150">
                  <c:v>-3</c:v>
                </c:pt>
                <c:pt idx="151">
                  <c:v>2</c:v>
                </c:pt>
                <c:pt idx="152">
                  <c:v>-2</c:v>
                </c:pt>
                <c:pt idx="153">
                  <c:v>-1</c:v>
                </c:pt>
                <c:pt idx="154">
                  <c:v>-2</c:v>
                </c:pt>
                <c:pt idx="155">
                  <c:v>2</c:v>
                </c:pt>
                <c:pt idx="156">
                  <c:v>-1</c:v>
                </c:pt>
                <c:pt idx="157">
                  <c:v>2</c:v>
                </c:pt>
                <c:pt idx="158">
                  <c:v>-2</c:v>
                </c:pt>
                <c:pt idx="159">
                  <c:v>0</c:v>
                </c:pt>
                <c:pt idx="160">
                  <c:v>3</c:v>
                </c:pt>
                <c:pt idx="161">
                  <c:v>3</c:v>
                </c:pt>
                <c:pt idx="162">
                  <c:v>-3</c:v>
                </c:pt>
                <c:pt idx="163">
                  <c:v>-7</c:v>
                </c:pt>
                <c:pt idx="164">
                  <c:v>1</c:v>
                </c:pt>
                <c:pt idx="165">
                  <c:v>-2</c:v>
                </c:pt>
                <c:pt idx="166">
                  <c:v>0</c:v>
                </c:pt>
                <c:pt idx="167">
                  <c:v>-1</c:v>
                </c:pt>
                <c:pt idx="168">
                  <c:v>1</c:v>
                </c:pt>
                <c:pt idx="169">
                  <c:v>3</c:v>
                </c:pt>
                <c:pt idx="170">
                  <c:v>-2</c:v>
                </c:pt>
                <c:pt idx="171">
                  <c:v>-5</c:v>
                </c:pt>
                <c:pt idx="172">
                  <c:v>-1</c:v>
                </c:pt>
                <c:pt idx="173">
                  <c:v>-5</c:v>
                </c:pt>
                <c:pt idx="174">
                  <c:v>3</c:v>
                </c:pt>
                <c:pt idx="175">
                  <c:v>-1</c:v>
                </c:pt>
                <c:pt idx="176">
                  <c:v>1</c:v>
                </c:pt>
                <c:pt idx="177">
                  <c:v>-1</c:v>
                </c:pt>
                <c:pt idx="178">
                  <c:v>-3</c:v>
                </c:pt>
                <c:pt idx="179">
                  <c:v>-6</c:v>
                </c:pt>
                <c:pt idx="180">
                  <c:v>-6</c:v>
                </c:pt>
                <c:pt idx="181">
                  <c:v>-2</c:v>
                </c:pt>
                <c:pt idx="182">
                  <c:v>-4</c:v>
                </c:pt>
                <c:pt idx="183">
                  <c:v>0</c:v>
                </c:pt>
                <c:pt idx="184">
                  <c:v>-2</c:v>
                </c:pt>
                <c:pt idx="185">
                  <c:v>0</c:v>
                </c:pt>
                <c:pt idx="186">
                  <c:v>-7</c:v>
                </c:pt>
                <c:pt idx="187">
                  <c:v>-2</c:v>
                </c:pt>
                <c:pt idx="188">
                  <c:v>-6</c:v>
                </c:pt>
                <c:pt idx="189">
                  <c:v>-6</c:v>
                </c:pt>
                <c:pt idx="190">
                  <c:v>-5</c:v>
                </c:pt>
                <c:pt idx="191">
                  <c:v>-3</c:v>
                </c:pt>
                <c:pt idx="192">
                  <c:v>-3</c:v>
                </c:pt>
                <c:pt idx="193">
                  <c:v>-6</c:v>
                </c:pt>
                <c:pt idx="194">
                  <c:v>1</c:v>
                </c:pt>
                <c:pt idx="195">
                  <c:v>-1</c:v>
                </c:pt>
                <c:pt idx="196">
                  <c:v>1</c:v>
                </c:pt>
                <c:pt idx="197">
                  <c:v>-1</c:v>
                </c:pt>
                <c:pt idx="198">
                  <c:v>1</c:v>
                </c:pt>
                <c:pt idx="199">
                  <c:v>-3</c:v>
                </c:pt>
                <c:pt idx="200">
                  <c:v>2</c:v>
                </c:pt>
                <c:pt idx="201">
                  <c:v>3</c:v>
                </c:pt>
                <c:pt idx="202">
                  <c:v>1</c:v>
                </c:pt>
                <c:pt idx="203">
                  <c:v>0</c:v>
                </c:pt>
                <c:pt idx="204">
                  <c:v>2</c:v>
                </c:pt>
                <c:pt idx="205">
                  <c:v>-3</c:v>
                </c:pt>
                <c:pt idx="206">
                  <c:v>-7</c:v>
                </c:pt>
                <c:pt idx="207">
                  <c:v>-2</c:v>
                </c:pt>
                <c:pt idx="208">
                  <c:v>-4</c:v>
                </c:pt>
                <c:pt idx="209">
                  <c:v>-1</c:v>
                </c:pt>
                <c:pt idx="210">
                  <c:v>-2</c:v>
                </c:pt>
                <c:pt idx="211">
                  <c:v>7</c:v>
                </c:pt>
                <c:pt idx="212">
                  <c:v>-4</c:v>
                </c:pt>
                <c:pt idx="213">
                  <c:v>-2</c:v>
                </c:pt>
                <c:pt idx="214">
                  <c:v>-1</c:v>
                </c:pt>
                <c:pt idx="215">
                  <c:v>7</c:v>
                </c:pt>
                <c:pt idx="216">
                  <c:v>3</c:v>
                </c:pt>
                <c:pt idx="217">
                  <c:v>1</c:v>
                </c:pt>
                <c:pt idx="218">
                  <c:v>8</c:v>
                </c:pt>
                <c:pt idx="219">
                  <c:v>4</c:v>
                </c:pt>
                <c:pt idx="220">
                  <c:v>4</c:v>
                </c:pt>
                <c:pt idx="221">
                  <c:v>0</c:v>
                </c:pt>
                <c:pt idx="222">
                  <c:v>6</c:v>
                </c:pt>
                <c:pt idx="223">
                  <c:v>-3</c:v>
                </c:pt>
                <c:pt idx="224">
                  <c:v>6</c:v>
                </c:pt>
                <c:pt idx="225">
                  <c:v>6</c:v>
                </c:pt>
                <c:pt idx="226">
                  <c:v>1</c:v>
                </c:pt>
                <c:pt idx="227">
                  <c:v>0</c:v>
                </c:pt>
                <c:pt idx="228">
                  <c:v>0</c:v>
                </c:pt>
                <c:pt idx="229">
                  <c:v>3</c:v>
                </c:pt>
                <c:pt idx="230">
                  <c:v>1</c:v>
                </c:pt>
                <c:pt idx="231">
                  <c:v>-2</c:v>
                </c:pt>
                <c:pt idx="232">
                  <c:v>1</c:v>
                </c:pt>
                <c:pt idx="233">
                  <c:v>5</c:v>
                </c:pt>
                <c:pt idx="234">
                  <c:v>-3</c:v>
                </c:pt>
                <c:pt idx="235">
                  <c:v>2</c:v>
                </c:pt>
                <c:pt idx="236">
                  <c:v>-1</c:v>
                </c:pt>
                <c:pt idx="237">
                  <c:v>-5</c:v>
                </c:pt>
                <c:pt idx="238">
                  <c:v>4</c:v>
                </c:pt>
                <c:pt idx="239">
                  <c:v>-5</c:v>
                </c:pt>
                <c:pt idx="240">
                  <c:v>-2</c:v>
                </c:pt>
                <c:pt idx="241">
                  <c:v>2</c:v>
                </c:pt>
                <c:pt idx="242">
                  <c:v>-5</c:v>
                </c:pt>
                <c:pt idx="243">
                  <c:v>1</c:v>
                </c:pt>
                <c:pt idx="244">
                  <c:v>-5</c:v>
                </c:pt>
                <c:pt idx="245">
                  <c:v>-6</c:v>
                </c:pt>
                <c:pt idx="246">
                  <c:v>2</c:v>
                </c:pt>
                <c:pt idx="247">
                  <c:v>-3</c:v>
                </c:pt>
                <c:pt idx="248">
                  <c:v>-1</c:v>
                </c:pt>
                <c:pt idx="249">
                  <c:v>2</c:v>
                </c:pt>
                <c:pt idx="250">
                  <c:v>-3</c:v>
                </c:pt>
                <c:pt idx="251">
                  <c:v>-7</c:v>
                </c:pt>
                <c:pt idx="252">
                  <c:v>-2</c:v>
                </c:pt>
                <c:pt idx="253">
                  <c:v>-5</c:v>
                </c:pt>
                <c:pt idx="254">
                  <c:v>2</c:v>
                </c:pt>
                <c:pt idx="255">
                  <c:v>-4</c:v>
                </c:pt>
                <c:pt idx="256">
                  <c:v>1</c:v>
                </c:pt>
                <c:pt idx="257">
                  <c:v>1</c:v>
                </c:pt>
                <c:pt idx="258">
                  <c:v>-4</c:v>
                </c:pt>
                <c:pt idx="259">
                  <c:v>-1</c:v>
                </c:pt>
                <c:pt idx="260">
                  <c:v>-1</c:v>
                </c:pt>
                <c:pt idx="261">
                  <c:v>-4</c:v>
                </c:pt>
                <c:pt idx="262">
                  <c:v>-4</c:v>
                </c:pt>
                <c:pt idx="263">
                  <c:v>4</c:v>
                </c:pt>
                <c:pt idx="264">
                  <c:v>-5</c:v>
                </c:pt>
                <c:pt idx="265">
                  <c:v>-4</c:v>
                </c:pt>
                <c:pt idx="266">
                  <c:v>-8</c:v>
                </c:pt>
                <c:pt idx="267">
                  <c:v>-3</c:v>
                </c:pt>
                <c:pt idx="268">
                  <c:v>-4</c:v>
                </c:pt>
                <c:pt idx="269">
                  <c:v>-2</c:v>
                </c:pt>
                <c:pt idx="270">
                  <c:v>-6</c:v>
                </c:pt>
                <c:pt idx="271">
                  <c:v>-4</c:v>
                </c:pt>
                <c:pt idx="272">
                  <c:v>-8</c:v>
                </c:pt>
                <c:pt idx="273">
                  <c:v>-8</c:v>
                </c:pt>
                <c:pt idx="274">
                  <c:v>-6</c:v>
                </c:pt>
                <c:pt idx="275">
                  <c:v>-13</c:v>
                </c:pt>
                <c:pt idx="276">
                  <c:v>-6</c:v>
                </c:pt>
                <c:pt idx="277">
                  <c:v>-8</c:v>
                </c:pt>
                <c:pt idx="278">
                  <c:v>-9</c:v>
                </c:pt>
                <c:pt idx="279">
                  <c:v>-7</c:v>
                </c:pt>
                <c:pt idx="280">
                  <c:v>-5</c:v>
                </c:pt>
                <c:pt idx="281">
                  <c:v>-9</c:v>
                </c:pt>
                <c:pt idx="282">
                  <c:v>-3</c:v>
                </c:pt>
                <c:pt idx="283">
                  <c:v>-7</c:v>
                </c:pt>
                <c:pt idx="284">
                  <c:v>-3</c:v>
                </c:pt>
                <c:pt idx="285">
                  <c:v>-2</c:v>
                </c:pt>
                <c:pt idx="286">
                  <c:v>-5</c:v>
                </c:pt>
                <c:pt idx="287">
                  <c:v>1</c:v>
                </c:pt>
                <c:pt idx="288">
                  <c:v>1</c:v>
                </c:pt>
                <c:pt idx="289">
                  <c:v>2</c:v>
                </c:pt>
                <c:pt idx="290">
                  <c:v>3</c:v>
                </c:pt>
                <c:pt idx="291">
                  <c:v>0</c:v>
                </c:pt>
                <c:pt idx="292">
                  <c:v>0</c:v>
                </c:pt>
                <c:pt idx="293">
                  <c:v>2</c:v>
                </c:pt>
                <c:pt idx="294">
                  <c:v>0</c:v>
                </c:pt>
                <c:pt idx="295">
                  <c:v>0</c:v>
                </c:pt>
                <c:pt idx="296">
                  <c:v>1</c:v>
                </c:pt>
                <c:pt idx="297">
                  <c:v>1</c:v>
                </c:pt>
                <c:pt idx="298">
                  <c:v>4</c:v>
                </c:pt>
                <c:pt idx="299">
                  <c:v>3</c:v>
                </c:pt>
                <c:pt idx="300">
                  <c:v>2</c:v>
                </c:pt>
                <c:pt idx="301">
                  <c:v>2</c:v>
                </c:pt>
                <c:pt idx="302">
                  <c:v>5</c:v>
                </c:pt>
                <c:pt idx="303">
                  <c:v>2</c:v>
                </c:pt>
                <c:pt idx="304">
                  <c:v>0</c:v>
                </c:pt>
                <c:pt idx="305">
                  <c:v>2</c:v>
                </c:pt>
                <c:pt idx="306">
                  <c:v>2</c:v>
                </c:pt>
                <c:pt idx="307">
                  <c:v>5</c:v>
                </c:pt>
                <c:pt idx="308">
                  <c:v>1</c:v>
                </c:pt>
                <c:pt idx="309">
                  <c:v>3</c:v>
                </c:pt>
                <c:pt idx="310">
                  <c:v>4</c:v>
                </c:pt>
                <c:pt idx="311">
                  <c:v>3</c:v>
                </c:pt>
                <c:pt idx="312">
                  <c:v>2</c:v>
                </c:pt>
                <c:pt idx="313">
                  <c:v>1</c:v>
                </c:pt>
                <c:pt idx="314">
                  <c:v>-2</c:v>
                </c:pt>
                <c:pt idx="315">
                  <c:v>4</c:v>
                </c:pt>
                <c:pt idx="316">
                  <c:v>4</c:v>
                </c:pt>
                <c:pt idx="317">
                  <c:v>0</c:v>
                </c:pt>
                <c:pt idx="318">
                  <c:v>1</c:v>
                </c:pt>
                <c:pt idx="319">
                  <c:v>3</c:v>
                </c:pt>
                <c:pt idx="320">
                  <c:v>1</c:v>
                </c:pt>
                <c:pt idx="321">
                  <c:v>1</c:v>
                </c:pt>
                <c:pt idx="322">
                  <c:v>-5</c:v>
                </c:pt>
                <c:pt idx="323">
                  <c:v>-4</c:v>
                </c:pt>
                <c:pt idx="324">
                  <c:v>-3</c:v>
                </c:pt>
                <c:pt idx="325">
                  <c:v>2</c:v>
                </c:pt>
                <c:pt idx="326">
                  <c:v>3</c:v>
                </c:pt>
                <c:pt idx="327">
                  <c:v>-2</c:v>
                </c:pt>
                <c:pt idx="328">
                  <c:v>-1</c:v>
                </c:pt>
                <c:pt idx="329">
                  <c:v>2</c:v>
                </c:pt>
                <c:pt idx="330">
                  <c:v>2</c:v>
                </c:pt>
                <c:pt idx="331">
                  <c:v>0</c:v>
                </c:pt>
                <c:pt idx="332">
                  <c:v>4</c:v>
                </c:pt>
                <c:pt idx="333">
                  <c:v>1</c:v>
                </c:pt>
                <c:pt idx="334">
                  <c:v>5</c:v>
                </c:pt>
                <c:pt idx="335">
                  <c:v>6</c:v>
                </c:pt>
                <c:pt idx="336">
                  <c:v>3</c:v>
                </c:pt>
                <c:pt idx="337">
                  <c:v>0</c:v>
                </c:pt>
                <c:pt idx="338">
                  <c:v>-1</c:v>
                </c:pt>
                <c:pt idx="339">
                  <c:v>2</c:v>
                </c:pt>
                <c:pt idx="340">
                  <c:v>1</c:v>
                </c:pt>
                <c:pt idx="341">
                  <c:v>-1</c:v>
                </c:pt>
                <c:pt idx="342">
                  <c:v>0</c:v>
                </c:pt>
                <c:pt idx="343">
                  <c:v>3</c:v>
                </c:pt>
                <c:pt idx="344">
                  <c:v>-3</c:v>
                </c:pt>
                <c:pt idx="345">
                  <c:v>3</c:v>
                </c:pt>
                <c:pt idx="346">
                  <c:v>1</c:v>
                </c:pt>
                <c:pt idx="347">
                  <c:v>3</c:v>
                </c:pt>
                <c:pt idx="348">
                  <c:v>2</c:v>
                </c:pt>
                <c:pt idx="349">
                  <c:v>1</c:v>
                </c:pt>
                <c:pt idx="350">
                  <c:v>0</c:v>
                </c:pt>
                <c:pt idx="351">
                  <c:v>1</c:v>
                </c:pt>
                <c:pt idx="352">
                  <c:v>1</c:v>
                </c:pt>
                <c:pt idx="353">
                  <c:v>1</c:v>
                </c:pt>
                <c:pt idx="354">
                  <c:v>1</c:v>
                </c:pt>
                <c:pt idx="355">
                  <c:v>-3</c:v>
                </c:pt>
                <c:pt idx="356">
                  <c:v>3</c:v>
                </c:pt>
                <c:pt idx="357">
                  <c:v>0</c:v>
                </c:pt>
                <c:pt idx="358">
                  <c:v>0</c:v>
                </c:pt>
                <c:pt idx="359">
                  <c:v>-3</c:v>
                </c:pt>
                <c:pt idx="360">
                  <c:v>0</c:v>
                </c:pt>
                <c:pt idx="361">
                  <c:v>-2</c:v>
                </c:pt>
                <c:pt idx="362">
                  <c:v>3</c:v>
                </c:pt>
                <c:pt idx="363">
                  <c:v>0</c:v>
                </c:pt>
                <c:pt idx="364">
                  <c:v>-2</c:v>
                </c:pt>
                <c:pt idx="365">
                  <c:v>2</c:v>
                </c:pt>
                <c:pt idx="366">
                  <c:v>-1</c:v>
                </c:pt>
                <c:pt idx="367">
                  <c:v>2</c:v>
                </c:pt>
                <c:pt idx="368">
                  <c:v>0</c:v>
                </c:pt>
                <c:pt idx="369">
                  <c:v>0</c:v>
                </c:pt>
                <c:pt idx="370">
                  <c:v>-1</c:v>
                </c:pt>
                <c:pt idx="371">
                  <c:v>4</c:v>
                </c:pt>
                <c:pt idx="372">
                  <c:v>2</c:v>
                </c:pt>
                <c:pt idx="373">
                  <c:v>3</c:v>
                </c:pt>
                <c:pt idx="374">
                  <c:v>4</c:v>
                </c:pt>
                <c:pt idx="375">
                  <c:v>2</c:v>
                </c:pt>
                <c:pt idx="376">
                  <c:v>5</c:v>
                </c:pt>
                <c:pt idx="377">
                  <c:v>4</c:v>
                </c:pt>
                <c:pt idx="378">
                  <c:v>3</c:v>
                </c:pt>
                <c:pt idx="379">
                  <c:v>4</c:v>
                </c:pt>
                <c:pt idx="380">
                  <c:v>0</c:v>
                </c:pt>
                <c:pt idx="381">
                  <c:v>0</c:v>
                </c:pt>
                <c:pt idx="382">
                  <c:v>2</c:v>
                </c:pt>
                <c:pt idx="383">
                  <c:v>-2</c:v>
                </c:pt>
                <c:pt idx="384">
                  <c:v>2</c:v>
                </c:pt>
                <c:pt idx="385">
                  <c:v>3</c:v>
                </c:pt>
                <c:pt idx="386">
                  <c:v>-3</c:v>
                </c:pt>
                <c:pt idx="387">
                  <c:v>2</c:v>
                </c:pt>
                <c:pt idx="388">
                  <c:v>2</c:v>
                </c:pt>
                <c:pt idx="389">
                  <c:v>-1</c:v>
                </c:pt>
                <c:pt idx="390">
                  <c:v>2</c:v>
                </c:pt>
                <c:pt idx="391">
                  <c:v>1</c:v>
                </c:pt>
                <c:pt idx="392">
                  <c:v>3</c:v>
                </c:pt>
                <c:pt idx="393">
                  <c:v>3</c:v>
                </c:pt>
                <c:pt idx="394">
                  <c:v>3</c:v>
                </c:pt>
                <c:pt idx="395">
                  <c:v>-2</c:v>
                </c:pt>
                <c:pt idx="396">
                  <c:v>-3</c:v>
                </c:pt>
                <c:pt idx="397">
                  <c:v>-2</c:v>
                </c:pt>
                <c:pt idx="398">
                  <c:v>1</c:v>
                </c:pt>
                <c:pt idx="399">
                  <c:v>-2</c:v>
                </c:pt>
                <c:pt idx="400">
                  <c:v>0</c:v>
                </c:pt>
                <c:pt idx="401">
                  <c:v>-3</c:v>
                </c:pt>
                <c:pt idx="402">
                  <c:v>-2</c:v>
                </c:pt>
                <c:pt idx="403">
                  <c:v>-5</c:v>
                </c:pt>
                <c:pt idx="404">
                  <c:v>-3</c:v>
                </c:pt>
                <c:pt idx="405">
                  <c:v>-1</c:v>
                </c:pt>
                <c:pt idx="406">
                  <c:v>1</c:v>
                </c:pt>
                <c:pt idx="407">
                  <c:v>3</c:v>
                </c:pt>
                <c:pt idx="408">
                  <c:v>2</c:v>
                </c:pt>
                <c:pt idx="409">
                  <c:v>-1</c:v>
                </c:pt>
                <c:pt idx="410">
                  <c:v>-6</c:v>
                </c:pt>
                <c:pt idx="411">
                  <c:v>-9</c:v>
                </c:pt>
                <c:pt idx="412">
                  <c:v>-10</c:v>
                </c:pt>
                <c:pt idx="413">
                  <c:v>-4</c:v>
                </c:pt>
                <c:pt idx="414">
                  <c:v>-2</c:v>
                </c:pt>
                <c:pt idx="415">
                  <c:v>-2</c:v>
                </c:pt>
                <c:pt idx="416">
                  <c:v>1</c:v>
                </c:pt>
                <c:pt idx="417">
                  <c:v>-2</c:v>
                </c:pt>
                <c:pt idx="418">
                  <c:v>-4</c:v>
                </c:pt>
                <c:pt idx="419">
                  <c:v>-6</c:v>
                </c:pt>
              </c:numCache>
            </c:numRef>
          </c:val>
          <c:smooth val="0"/>
          <c:extLst>
            <c:ext xmlns:c16="http://schemas.microsoft.com/office/drawing/2014/chart" uri="{C3380CC4-5D6E-409C-BE32-E72D297353CC}">
              <c16:uniqueId val="{00000000-3641-4BD5-A9E7-652D28F3927F}"/>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'Capital Plans'!$D$1</c:f>
              <c:strCache>
                <c:ptCount val="1"/>
                <c:pt idx="0">
                  <c:v>Plans to Make Capital Outlays YoY</c:v>
                </c:pt>
              </c:strCache>
            </c:strRef>
          </c:tx>
          <c:spPr>
            <a:ln w="19050" cap="rnd">
              <a:solidFill>
                <a:schemeClr val="accent4">
                  <a:lumMod val="40000"/>
                  <a:lumOff val="60000"/>
                </a:schemeClr>
              </a:solidFill>
              <a:round/>
            </a:ln>
            <a:effectLst/>
          </c:spPr>
          <c:marker>
            <c:symbol val="none"/>
          </c:marker>
          <c:cat>
            <c:numRef>
              <c:f>'Capital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'Capital Plans'!$D$2:$D$2999</c:f>
              <c:numCache>
                <c:formatCode>0.000</c:formatCode>
                <c:ptCount val="2998"/>
                <c:pt idx="12">
                  <c:v>-1</c:v>
                </c:pt>
                <c:pt idx="13">
                  <c:v>0</c:v>
                </c:pt>
                <c:pt idx="14">
                  <c:v>5</c:v>
                </c:pt>
                <c:pt idx="15">
                  <c:v>-1</c:v>
                </c:pt>
                <c:pt idx="16">
                  <c:v>-4</c:v>
                </c:pt>
                <c:pt idx="17">
                  <c:v>4</c:v>
                </c:pt>
                <c:pt idx="18">
                  <c:v>4</c:v>
                </c:pt>
                <c:pt idx="19">
                  <c:v>2</c:v>
                </c:pt>
                <c:pt idx="20">
                  <c:v>1</c:v>
                </c:pt>
                <c:pt idx="21">
                  <c:v>1</c:v>
                </c:pt>
                <c:pt idx="22">
                  <c:v>1</c:v>
                </c:pt>
                <c:pt idx="23">
                  <c:v>1</c:v>
                </c:pt>
                <c:pt idx="24">
                  <c:v>4</c:v>
                </c:pt>
                <c:pt idx="25">
                  <c:v>3</c:v>
                </c:pt>
                <c:pt idx="26">
                  <c:v>-1</c:v>
                </c:pt>
                <c:pt idx="27">
                  <c:v>1</c:v>
                </c:pt>
                <c:pt idx="28">
                  <c:v>3</c:v>
                </c:pt>
                <c:pt idx="29">
                  <c:v>-3</c:v>
                </c:pt>
                <c:pt idx="30">
                  <c:v>-4</c:v>
                </c:pt>
                <c:pt idx="31">
                  <c:v>-1</c:v>
                </c:pt>
                <c:pt idx="32">
                  <c:v>1</c:v>
                </c:pt>
                <c:pt idx="33">
                  <c:v>4</c:v>
                </c:pt>
                <c:pt idx="34">
                  <c:v>5</c:v>
                </c:pt>
                <c:pt idx="35">
                  <c:v>3</c:v>
                </c:pt>
                <c:pt idx="36">
                  <c:v>1</c:v>
                </c:pt>
                <c:pt idx="37">
                  <c:v>0</c:v>
                </c:pt>
                <c:pt idx="38">
                  <c:v>4</c:v>
                </c:pt>
                <c:pt idx="39">
                  <c:v>0</c:v>
                </c:pt>
                <c:pt idx="40">
                  <c:v>0</c:v>
                </c:pt>
                <c:pt idx="41">
                  <c:v>-1</c:v>
                </c:pt>
                <c:pt idx="42">
                  <c:v>2</c:v>
                </c:pt>
                <c:pt idx="43">
                  <c:v>0</c:v>
                </c:pt>
                <c:pt idx="44">
                  <c:v>-2</c:v>
                </c:pt>
                <c:pt idx="45">
                  <c:v>-3</c:v>
                </c:pt>
                <c:pt idx="46">
                  <c:v>-2</c:v>
                </c:pt>
                <c:pt idx="47">
                  <c:v>0</c:v>
                </c:pt>
                <c:pt idx="48">
                  <c:v>-1</c:v>
                </c:pt>
                <c:pt idx="49">
                  <c:v>2</c:v>
                </c:pt>
                <c:pt idx="50">
                  <c:v>-3</c:v>
                </c:pt>
                <c:pt idx="51">
                  <c:v>-1</c:v>
                </c:pt>
                <c:pt idx="52">
                  <c:v>1</c:v>
                </c:pt>
                <c:pt idx="53">
                  <c:v>1</c:v>
                </c:pt>
                <c:pt idx="54">
                  <c:v>-2</c:v>
                </c:pt>
                <c:pt idx="55">
                  <c:v>0</c:v>
                </c:pt>
                <c:pt idx="56">
                  <c:v>-2</c:v>
                </c:pt>
                <c:pt idx="57">
                  <c:v>-4</c:v>
                </c:pt>
                <c:pt idx="58">
                  <c:v>-2</c:v>
                </c:pt>
                <c:pt idx="59">
                  <c:v>-7</c:v>
                </c:pt>
                <c:pt idx="60">
                  <c:v>-8</c:v>
                </c:pt>
                <c:pt idx="61">
                  <c:v>-8</c:v>
                </c:pt>
                <c:pt idx="62">
                  <c:v>-7</c:v>
                </c:pt>
                <c:pt idx="63">
                  <c:v>-1</c:v>
                </c:pt>
                <c:pt idx="64">
                  <c:v>-6</c:v>
                </c:pt>
                <c:pt idx="65">
                  <c:v>0</c:v>
                </c:pt>
                <c:pt idx="66">
                  <c:v>-3</c:v>
                </c:pt>
                <c:pt idx="67">
                  <c:v>-3</c:v>
                </c:pt>
                <c:pt idx="68">
                  <c:v>0</c:v>
                </c:pt>
                <c:pt idx="69">
                  <c:v>-1</c:v>
                </c:pt>
                <c:pt idx="70">
                  <c:v>-1</c:v>
                </c:pt>
                <c:pt idx="71">
                  <c:v>-1</c:v>
                </c:pt>
                <c:pt idx="72">
                  <c:v>1</c:v>
                </c:pt>
                <c:pt idx="73">
                  <c:v>1</c:v>
                </c:pt>
                <c:pt idx="74">
                  <c:v>3</c:v>
                </c:pt>
                <c:pt idx="75">
                  <c:v>-1</c:v>
                </c:pt>
                <c:pt idx="76">
                  <c:v>2</c:v>
                </c:pt>
                <c:pt idx="77">
                  <c:v>-3</c:v>
                </c:pt>
                <c:pt idx="78">
                  <c:v>2</c:v>
                </c:pt>
                <c:pt idx="79">
                  <c:v>0</c:v>
                </c:pt>
                <c:pt idx="80">
                  <c:v>2</c:v>
                </c:pt>
                <c:pt idx="81">
                  <c:v>4</c:v>
                </c:pt>
                <c:pt idx="82">
                  <c:v>2</c:v>
                </c:pt>
                <c:pt idx="83">
                  <c:v>5</c:v>
                </c:pt>
                <c:pt idx="84">
                  <c:v>5</c:v>
                </c:pt>
                <c:pt idx="85">
                  <c:v>6</c:v>
                </c:pt>
                <c:pt idx="86">
                  <c:v>3</c:v>
                </c:pt>
                <c:pt idx="87">
                  <c:v>3</c:v>
                </c:pt>
                <c:pt idx="88">
                  <c:v>2</c:v>
                </c:pt>
                <c:pt idx="89">
                  <c:v>4</c:v>
                </c:pt>
                <c:pt idx="90">
                  <c:v>1</c:v>
                </c:pt>
                <c:pt idx="91">
                  <c:v>2</c:v>
                </c:pt>
                <c:pt idx="92">
                  <c:v>1</c:v>
                </c:pt>
                <c:pt idx="93">
                  <c:v>1</c:v>
                </c:pt>
                <c:pt idx="94">
                  <c:v>3</c:v>
                </c:pt>
                <c:pt idx="95">
                  <c:v>0</c:v>
                </c:pt>
                <c:pt idx="96">
                  <c:v>1</c:v>
                </c:pt>
                <c:pt idx="97">
                  <c:v>-1</c:v>
                </c:pt>
                <c:pt idx="98">
                  <c:v>4</c:v>
                </c:pt>
                <c:pt idx="99">
                  <c:v>2</c:v>
                </c:pt>
                <c:pt idx="100">
                  <c:v>0</c:v>
                </c:pt>
                <c:pt idx="101">
                  <c:v>1</c:v>
                </c:pt>
                <c:pt idx="102">
                  <c:v>4</c:v>
                </c:pt>
                <c:pt idx="103">
                  <c:v>3</c:v>
                </c:pt>
                <c:pt idx="104">
                  <c:v>1</c:v>
                </c:pt>
                <c:pt idx="105">
                  <c:v>3</c:v>
                </c:pt>
                <c:pt idx="106">
                  <c:v>3</c:v>
                </c:pt>
                <c:pt idx="107">
                  <c:v>7</c:v>
                </c:pt>
                <c:pt idx="108">
                  <c:v>5</c:v>
                </c:pt>
                <c:pt idx="109">
                  <c:v>4</c:v>
                </c:pt>
                <c:pt idx="110">
                  <c:v>2</c:v>
                </c:pt>
                <c:pt idx="111">
                  <c:v>3</c:v>
                </c:pt>
                <c:pt idx="112">
                  <c:v>7</c:v>
                </c:pt>
                <c:pt idx="113">
                  <c:v>5</c:v>
                </c:pt>
                <c:pt idx="114">
                  <c:v>1</c:v>
                </c:pt>
                <c:pt idx="115">
                  <c:v>1</c:v>
                </c:pt>
                <c:pt idx="116">
                  <c:v>4</c:v>
                </c:pt>
                <c:pt idx="117">
                  <c:v>2</c:v>
                </c:pt>
                <c:pt idx="118">
                  <c:v>2</c:v>
                </c:pt>
                <c:pt idx="119">
                  <c:v>-4</c:v>
                </c:pt>
                <c:pt idx="120">
                  <c:v>2</c:v>
                </c:pt>
                <c:pt idx="121">
                  <c:v>3</c:v>
                </c:pt>
                <c:pt idx="122">
                  <c:v>-1</c:v>
                </c:pt>
                <c:pt idx="123">
                  <c:v>-2</c:v>
                </c:pt>
                <c:pt idx="124">
                  <c:v>-4</c:v>
                </c:pt>
                <c:pt idx="125">
                  <c:v>-3</c:v>
                </c:pt>
                <c:pt idx="126">
                  <c:v>-1</c:v>
                </c:pt>
                <c:pt idx="127">
                  <c:v>4</c:v>
                </c:pt>
                <c:pt idx="128">
                  <c:v>0</c:v>
                </c:pt>
                <c:pt idx="129">
                  <c:v>0</c:v>
                </c:pt>
                <c:pt idx="130">
                  <c:v>-3</c:v>
                </c:pt>
                <c:pt idx="131">
                  <c:v>3</c:v>
                </c:pt>
                <c:pt idx="132">
                  <c:v>-2</c:v>
                </c:pt>
                <c:pt idx="133">
                  <c:v>-3</c:v>
                </c:pt>
                <c:pt idx="134">
                  <c:v>-1</c:v>
                </c:pt>
                <c:pt idx="135">
                  <c:v>3</c:v>
                </c:pt>
                <c:pt idx="136">
                  <c:v>2</c:v>
                </c:pt>
                <c:pt idx="137">
                  <c:v>5</c:v>
                </c:pt>
                <c:pt idx="138">
                  <c:v>4</c:v>
                </c:pt>
                <c:pt idx="139">
                  <c:v>-1</c:v>
                </c:pt>
                <c:pt idx="140">
                  <c:v>-1</c:v>
                </c:pt>
                <c:pt idx="141">
                  <c:v>1</c:v>
                </c:pt>
                <c:pt idx="142">
                  <c:v>3</c:v>
                </c:pt>
                <c:pt idx="143">
                  <c:v>2</c:v>
                </c:pt>
                <c:pt idx="144">
                  <c:v>-1</c:v>
                </c:pt>
                <c:pt idx="145">
                  <c:v>-2</c:v>
                </c:pt>
                <c:pt idx="146">
                  <c:v>3</c:v>
                </c:pt>
                <c:pt idx="147">
                  <c:v>-1</c:v>
                </c:pt>
                <c:pt idx="148">
                  <c:v>-6</c:v>
                </c:pt>
                <c:pt idx="149">
                  <c:v>-7</c:v>
                </c:pt>
                <c:pt idx="150">
                  <c:v>-3</c:v>
                </c:pt>
                <c:pt idx="151">
                  <c:v>2</c:v>
                </c:pt>
                <c:pt idx="152">
                  <c:v>-2</c:v>
                </c:pt>
                <c:pt idx="153">
                  <c:v>-1</c:v>
                </c:pt>
                <c:pt idx="154">
                  <c:v>-2</c:v>
                </c:pt>
                <c:pt idx="155">
                  <c:v>2</c:v>
                </c:pt>
                <c:pt idx="156">
                  <c:v>-1</c:v>
                </c:pt>
                <c:pt idx="157">
                  <c:v>2</c:v>
                </c:pt>
                <c:pt idx="158">
                  <c:v>-2</c:v>
                </c:pt>
                <c:pt idx="159">
                  <c:v>0</c:v>
                </c:pt>
                <c:pt idx="160">
                  <c:v>3</c:v>
                </c:pt>
                <c:pt idx="161">
                  <c:v>3</c:v>
                </c:pt>
                <c:pt idx="162">
                  <c:v>-3</c:v>
                </c:pt>
                <c:pt idx="163">
                  <c:v>-7</c:v>
                </c:pt>
                <c:pt idx="164">
                  <c:v>1</c:v>
                </c:pt>
                <c:pt idx="165">
                  <c:v>-2</c:v>
                </c:pt>
                <c:pt idx="166">
                  <c:v>0</c:v>
                </c:pt>
                <c:pt idx="167">
                  <c:v>-1</c:v>
                </c:pt>
                <c:pt idx="168">
                  <c:v>1</c:v>
                </c:pt>
                <c:pt idx="169">
                  <c:v>3</c:v>
                </c:pt>
                <c:pt idx="170">
                  <c:v>-2</c:v>
                </c:pt>
                <c:pt idx="171">
                  <c:v>-5</c:v>
                </c:pt>
                <c:pt idx="172">
                  <c:v>-1</c:v>
                </c:pt>
                <c:pt idx="173">
                  <c:v>-5</c:v>
                </c:pt>
                <c:pt idx="174">
                  <c:v>3</c:v>
                </c:pt>
                <c:pt idx="175">
                  <c:v>-1</c:v>
                </c:pt>
                <c:pt idx="176">
                  <c:v>1</c:v>
                </c:pt>
                <c:pt idx="177">
                  <c:v>-1</c:v>
                </c:pt>
                <c:pt idx="178">
                  <c:v>-3</c:v>
                </c:pt>
                <c:pt idx="179">
                  <c:v>-6</c:v>
                </c:pt>
                <c:pt idx="180">
                  <c:v>-6</c:v>
                </c:pt>
                <c:pt idx="181">
                  <c:v>-2</c:v>
                </c:pt>
                <c:pt idx="182">
                  <c:v>-4</c:v>
                </c:pt>
                <c:pt idx="183">
                  <c:v>0</c:v>
                </c:pt>
                <c:pt idx="184">
                  <c:v>-2</c:v>
                </c:pt>
                <c:pt idx="185">
                  <c:v>0</c:v>
                </c:pt>
                <c:pt idx="186">
                  <c:v>-7</c:v>
                </c:pt>
                <c:pt idx="187">
                  <c:v>-2</c:v>
                </c:pt>
                <c:pt idx="188">
                  <c:v>-6</c:v>
                </c:pt>
                <c:pt idx="189">
                  <c:v>-6</c:v>
                </c:pt>
                <c:pt idx="190">
                  <c:v>-5</c:v>
                </c:pt>
                <c:pt idx="191">
                  <c:v>-3</c:v>
                </c:pt>
                <c:pt idx="192">
                  <c:v>-3</c:v>
                </c:pt>
                <c:pt idx="193">
                  <c:v>-6</c:v>
                </c:pt>
                <c:pt idx="194">
                  <c:v>1</c:v>
                </c:pt>
                <c:pt idx="195">
                  <c:v>-1</c:v>
                </c:pt>
                <c:pt idx="196">
                  <c:v>1</c:v>
                </c:pt>
                <c:pt idx="197">
                  <c:v>-1</c:v>
                </c:pt>
                <c:pt idx="198">
                  <c:v>1</c:v>
                </c:pt>
                <c:pt idx="199">
                  <c:v>-3</c:v>
                </c:pt>
                <c:pt idx="200">
                  <c:v>2</c:v>
                </c:pt>
                <c:pt idx="201">
                  <c:v>3</c:v>
                </c:pt>
                <c:pt idx="202">
                  <c:v>1</c:v>
                </c:pt>
                <c:pt idx="203">
                  <c:v>0</c:v>
                </c:pt>
                <c:pt idx="204">
                  <c:v>2</c:v>
                </c:pt>
                <c:pt idx="205">
                  <c:v>-3</c:v>
                </c:pt>
                <c:pt idx="206">
                  <c:v>-7</c:v>
                </c:pt>
                <c:pt idx="207">
                  <c:v>-2</c:v>
                </c:pt>
                <c:pt idx="208">
                  <c:v>-4</c:v>
                </c:pt>
                <c:pt idx="209">
                  <c:v>-1</c:v>
                </c:pt>
                <c:pt idx="210">
                  <c:v>-2</c:v>
                </c:pt>
                <c:pt idx="211">
                  <c:v>7</c:v>
                </c:pt>
                <c:pt idx="212">
                  <c:v>-4</c:v>
                </c:pt>
                <c:pt idx="213">
                  <c:v>-2</c:v>
                </c:pt>
                <c:pt idx="214">
                  <c:v>-1</c:v>
                </c:pt>
                <c:pt idx="215">
                  <c:v>7</c:v>
                </c:pt>
                <c:pt idx="216">
                  <c:v>3</c:v>
                </c:pt>
                <c:pt idx="217">
                  <c:v>1</c:v>
                </c:pt>
                <c:pt idx="218">
                  <c:v>8</c:v>
                </c:pt>
                <c:pt idx="219">
                  <c:v>4</c:v>
                </c:pt>
                <c:pt idx="220">
                  <c:v>4</c:v>
                </c:pt>
                <c:pt idx="221">
                  <c:v>0</c:v>
                </c:pt>
                <c:pt idx="222">
                  <c:v>6</c:v>
                </c:pt>
                <c:pt idx="223">
                  <c:v>-3</c:v>
                </c:pt>
                <c:pt idx="224">
                  <c:v>6</c:v>
                </c:pt>
                <c:pt idx="225">
                  <c:v>6</c:v>
                </c:pt>
                <c:pt idx="226">
                  <c:v>1</c:v>
                </c:pt>
                <c:pt idx="227">
                  <c:v>0</c:v>
                </c:pt>
                <c:pt idx="228">
                  <c:v>0</c:v>
                </c:pt>
                <c:pt idx="229">
                  <c:v>3</c:v>
                </c:pt>
                <c:pt idx="230">
                  <c:v>1</c:v>
                </c:pt>
                <c:pt idx="231">
                  <c:v>-2</c:v>
                </c:pt>
                <c:pt idx="232">
                  <c:v>1</c:v>
                </c:pt>
                <c:pt idx="233">
                  <c:v>5</c:v>
                </c:pt>
                <c:pt idx="234">
                  <c:v>-3</c:v>
                </c:pt>
                <c:pt idx="235">
                  <c:v>2</c:v>
                </c:pt>
                <c:pt idx="236">
                  <c:v>-1</c:v>
                </c:pt>
                <c:pt idx="237">
                  <c:v>-5</c:v>
                </c:pt>
                <c:pt idx="238">
                  <c:v>4</c:v>
                </c:pt>
                <c:pt idx="239">
                  <c:v>-5</c:v>
                </c:pt>
                <c:pt idx="240">
                  <c:v>-2</c:v>
                </c:pt>
                <c:pt idx="241">
                  <c:v>2</c:v>
                </c:pt>
                <c:pt idx="242">
                  <c:v>-5</c:v>
                </c:pt>
                <c:pt idx="243">
                  <c:v>1</c:v>
                </c:pt>
                <c:pt idx="244">
                  <c:v>-5</c:v>
                </c:pt>
                <c:pt idx="245">
                  <c:v>-6</c:v>
                </c:pt>
                <c:pt idx="246">
                  <c:v>2</c:v>
                </c:pt>
                <c:pt idx="247">
                  <c:v>-3</c:v>
                </c:pt>
                <c:pt idx="248">
                  <c:v>-1</c:v>
                </c:pt>
                <c:pt idx="249">
                  <c:v>2</c:v>
                </c:pt>
                <c:pt idx="250">
                  <c:v>-3</c:v>
                </c:pt>
                <c:pt idx="251">
                  <c:v>-7</c:v>
                </c:pt>
                <c:pt idx="252">
                  <c:v>-2</c:v>
                </c:pt>
                <c:pt idx="253">
                  <c:v>-5</c:v>
                </c:pt>
                <c:pt idx="254">
                  <c:v>2</c:v>
                </c:pt>
                <c:pt idx="255">
                  <c:v>-4</c:v>
                </c:pt>
                <c:pt idx="256">
                  <c:v>1</c:v>
                </c:pt>
                <c:pt idx="257">
                  <c:v>1</c:v>
                </c:pt>
                <c:pt idx="258">
                  <c:v>-4</c:v>
                </c:pt>
                <c:pt idx="259">
                  <c:v>-1</c:v>
                </c:pt>
                <c:pt idx="260">
                  <c:v>-1</c:v>
                </c:pt>
                <c:pt idx="261">
                  <c:v>-4</c:v>
                </c:pt>
                <c:pt idx="262">
                  <c:v>-4</c:v>
                </c:pt>
                <c:pt idx="263">
                  <c:v>4</c:v>
                </c:pt>
                <c:pt idx="264">
                  <c:v>-5</c:v>
                </c:pt>
                <c:pt idx="265">
                  <c:v>-4</c:v>
                </c:pt>
                <c:pt idx="266">
                  <c:v>-8</c:v>
                </c:pt>
                <c:pt idx="267">
                  <c:v>-3</c:v>
                </c:pt>
                <c:pt idx="268">
                  <c:v>-4</c:v>
                </c:pt>
                <c:pt idx="269">
                  <c:v>-2</c:v>
                </c:pt>
                <c:pt idx="270">
                  <c:v>-6</c:v>
                </c:pt>
                <c:pt idx="271">
                  <c:v>-4</c:v>
                </c:pt>
                <c:pt idx="272">
                  <c:v>-8</c:v>
                </c:pt>
                <c:pt idx="273">
                  <c:v>-8</c:v>
                </c:pt>
                <c:pt idx="274">
                  <c:v>-6</c:v>
                </c:pt>
                <c:pt idx="275">
                  <c:v>-13</c:v>
                </c:pt>
                <c:pt idx="276">
                  <c:v>-6</c:v>
                </c:pt>
                <c:pt idx="277">
                  <c:v>-8</c:v>
                </c:pt>
                <c:pt idx="278">
                  <c:v>-9</c:v>
                </c:pt>
                <c:pt idx="279">
                  <c:v>-7</c:v>
                </c:pt>
                <c:pt idx="280">
                  <c:v>-5</c:v>
                </c:pt>
                <c:pt idx="281">
                  <c:v>-9</c:v>
                </c:pt>
                <c:pt idx="282">
                  <c:v>-3</c:v>
                </c:pt>
                <c:pt idx="283">
                  <c:v>-7</c:v>
                </c:pt>
                <c:pt idx="284">
                  <c:v>-3</c:v>
                </c:pt>
                <c:pt idx="285">
                  <c:v>-2</c:v>
                </c:pt>
                <c:pt idx="286">
                  <c:v>-5</c:v>
                </c:pt>
                <c:pt idx="287">
                  <c:v>1</c:v>
                </c:pt>
                <c:pt idx="288">
                  <c:v>1</c:v>
                </c:pt>
                <c:pt idx="289">
                  <c:v>2</c:v>
                </c:pt>
                <c:pt idx="290">
                  <c:v>3</c:v>
                </c:pt>
                <c:pt idx="291">
                  <c:v>0</c:v>
                </c:pt>
                <c:pt idx="292">
                  <c:v>0</c:v>
                </c:pt>
                <c:pt idx="293">
                  <c:v>2</c:v>
                </c:pt>
                <c:pt idx="294">
                  <c:v>0</c:v>
                </c:pt>
                <c:pt idx="295">
                  <c:v>0</c:v>
                </c:pt>
                <c:pt idx="296">
                  <c:v>1</c:v>
                </c:pt>
                <c:pt idx="297">
                  <c:v>1</c:v>
                </c:pt>
                <c:pt idx="298">
                  <c:v>4</c:v>
                </c:pt>
                <c:pt idx="299">
                  <c:v>3</c:v>
                </c:pt>
                <c:pt idx="300">
                  <c:v>2</c:v>
                </c:pt>
                <c:pt idx="301">
                  <c:v>2</c:v>
                </c:pt>
                <c:pt idx="302">
                  <c:v>5</c:v>
                </c:pt>
                <c:pt idx="303">
                  <c:v>2</c:v>
                </c:pt>
                <c:pt idx="304">
                  <c:v>0</c:v>
                </c:pt>
                <c:pt idx="305">
                  <c:v>2</c:v>
                </c:pt>
                <c:pt idx="306">
                  <c:v>2</c:v>
                </c:pt>
                <c:pt idx="307">
                  <c:v>5</c:v>
                </c:pt>
                <c:pt idx="308">
                  <c:v>1</c:v>
                </c:pt>
                <c:pt idx="309">
                  <c:v>3</c:v>
                </c:pt>
                <c:pt idx="310">
                  <c:v>4</c:v>
                </c:pt>
                <c:pt idx="311">
                  <c:v>3</c:v>
                </c:pt>
                <c:pt idx="312">
                  <c:v>2</c:v>
                </c:pt>
                <c:pt idx="313">
                  <c:v>1</c:v>
                </c:pt>
                <c:pt idx="314">
                  <c:v>-2</c:v>
                </c:pt>
                <c:pt idx="315">
                  <c:v>4</c:v>
                </c:pt>
                <c:pt idx="316">
                  <c:v>4</c:v>
                </c:pt>
                <c:pt idx="317">
                  <c:v>0</c:v>
                </c:pt>
                <c:pt idx="318">
                  <c:v>1</c:v>
                </c:pt>
                <c:pt idx="319">
                  <c:v>3</c:v>
                </c:pt>
                <c:pt idx="320">
                  <c:v>1</c:v>
                </c:pt>
                <c:pt idx="321">
                  <c:v>1</c:v>
                </c:pt>
                <c:pt idx="322">
                  <c:v>-5</c:v>
                </c:pt>
                <c:pt idx="323">
                  <c:v>-4</c:v>
                </c:pt>
                <c:pt idx="324">
                  <c:v>-3</c:v>
                </c:pt>
                <c:pt idx="325">
                  <c:v>2</c:v>
                </c:pt>
                <c:pt idx="326">
                  <c:v>3</c:v>
                </c:pt>
                <c:pt idx="327">
                  <c:v>-2</c:v>
                </c:pt>
                <c:pt idx="328">
                  <c:v>-1</c:v>
                </c:pt>
                <c:pt idx="329">
                  <c:v>2</c:v>
                </c:pt>
                <c:pt idx="330">
                  <c:v>2</c:v>
                </c:pt>
                <c:pt idx="331">
                  <c:v>0</c:v>
                </c:pt>
                <c:pt idx="332">
                  <c:v>4</c:v>
                </c:pt>
                <c:pt idx="333">
                  <c:v>1</c:v>
                </c:pt>
                <c:pt idx="334">
                  <c:v>5</c:v>
                </c:pt>
                <c:pt idx="335">
                  <c:v>6</c:v>
                </c:pt>
                <c:pt idx="336">
                  <c:v>3</c:v>
                </c:pt>
                <c:pt idx="337">
                  <c:v>0</c:v>
                </c:pt>
                <c:pt idx="338">
                  <c:v>-1</c:v>
                </c:pt>
                <c:pt idx="339">
                  <c:v>2</c:v>
                </c:pt>
                <c:pt idx="340">
                  <c:v>1</c:v>
                </c:pt>
                <c:pt idx="341">
                  <c:v>-1</c:v>
                </c:pt>
                <c:pt idx="342">
                  <c:v>0</c:v>
                </c:pt>
                <c:pt idx="343">
                  <c:v>3</c:v>
                </c:pt>
                <c:pt idx="344">
                  <c:v>-3</c:v>
                </c:pt>
                <c:pt idx="345">
                  <c:v>3</c:v>
                </c:pt>
                <c:pt idx="346">
                  <c:v>1</c:v>
                </c:pt>
                <c:pt idx="347">
                  <c:v>3</c:v>
                </c:pt>
                <c:pt idx="348">
                  <c:v>2</c:v>
                </c:pt>
                <c:pt idx="349">
                  <c:v>1</c:v>
                </c:pt>
                <c:pt idx="350">
                  <c:v>0</c:v>
                </c:pt>
                <c:pt idx="351">
                  <c:v>1</c:v>
                </c:pt>
                <c:pt idx="352">
                  <c:v>1</c:v>
                </c:pt>
                <c:pt idx="353">
                  <c:v>1</c:v>
                </c:pt>
                <c:pt idx="354">
                  <c:v>1</c:v>
                </c:pt>
                <c:pt idx="355">
                  <c:v>-3</c:v>
                </c:pt>
                <c:pt idx="356">
                  <c:v>3</c:v>
                </c:pt>
                <c:pt idx="357">
                  <c:v>0</c:v>
                </c:pt>
                <c:pt idx="358">
                  <c:v>0</c:v>
                </c:pt>
                <c:pt idx="359">
                  <c:v>-3</c:v>
                </c:pt>
                <c:pt idx="360">
                  <c:v>0</c:v>
                </c:pt>
                <c:pt idx="361">
                  <c:v>-2</c:v>
                </c:pt>
                <c:pt idx="362">
                  <c:v>3</c:v>
                </c:pt>
                <c:pt idx="363">
                  <c:v>0</c:v>
                </c:pt>
                <c:pt idx="364">
                  <c:v>-2</c:v>
                </c:pt>
                <c:pt idx="365">
                  <c:v>2</c:v>
                </c:pt>
                <c:pt idx="366">
                  <c:v>-1</c:v>
                </c:pt>
                <c:pt idx="367">
                  <c:v>2</c:v>
                </c:pt>
                <c:pt idx="368">
                  <c:v>0</c:v>
                </c:pt>
                <c:pt idx="369">
                  <c:v>0</c:v>
                </c:pt>
                <c:pt idx="370">
                  <c:v>-1</c:v>
                </c:pt>
                <c:pt idx="371">
                  <c:v>4</c:v>
                </c:pt>
                <c:pt idx="372">
                  <c:v>2</c:v>
                </c:pt>
                <c:pt idx="373">
                  <c:v>3</c:v>
                </c:pt>
                <c:pt idx="374">
                  <c:v>4</c:v>
                </c:pt>
                <c:pt idx="375">
                  <c:v>2</c:v>
                </c:pt>
                <c:pt idx="376">
                  <c:v>5</c:v>
                </c:pt>
                <c:pt idx="377">
                  <c:v>4</c:v>
                </c:pt>
                <c:pt idx="378">
                  <c:v>3</c:v>
                </c:pt>
                <c:pt idx="379">
                  <c:v>4</c:v>
                </c:pt>
                <c:pt idx="380">
                  <c:v>0</c:v>
                </c:pt>
                <c:pt idx="381">
                  <c:v>0</c:v>
                </c:pt>
                <c:pt idx="382">
                  <c:v>2</c:v>
                </c:pt>
                <c:pt idx="383">
                  <c:v>-2</c:v>
                </c:pt>
                <c:pt idx="384">
                  <c:v>2</c:v>
                </c:pt>
                <c:pt idx="385">
                  <c:v>3</c:v>
                </c:pt>
                <c:pt idx="386">
                  <c:v>-3</c:v>
                </c:pt>
                <c:pt idx="387">
                  <c:v>2</c:v>
                </c:pt>
                <c:pt idx="388">
                  <c:v>2</c:v>
                </c:pt>
                <c:pt idx="389">
                  <c:v>-1</c:v>
                </c:pt>
                <c:pt idx="390">
                  <c:v>2</c:v>
                </c:pt>
                <c:pt idx="391">
                  <c:v>1</c:v>
                </c:pt>
                <c:pt idx="392">
                  <c:v>3</c:v>
                </c:pt>
                <c:pt idx="393">
                  <c:v>3</c:v>
                </c:pt>
                <c:pt idx="394">
                  <c:v>3</c:v>
                </c:pt>
                <c:pt idx="395">
                  <c:v>-2</c:v>
                </c:pt>
                <c:pt idx="396">
                  <c:v>-3</c:v>
                </c:pt>
                <c:pt idx="397">
                  <c:v>-2</c:v>
                </c:pt>
                <c:pt idx="398">
                  <c:v>1</c:v>
                </c:pt>
                <c:pt idx="399">
                  <c:v>-2</c:v>
                </c:pt>
                <c:pt idx="400">
                  <c:v>0</c:v>
                </c:pt>
                <c:pt idx="401">
                  <c:v>-3</c:v>
                </c:pt>
                <c:pt idx="402">
                  <c:v>-2</c:v>
                </c:pt>
                <c:pt idx="403">
                  <c:v>-5</c:v>
                </c:pt>
                <c:pt idx="404">
                  <c:v>-3</c:v>
                </c:pt>
                <c:pt idx="405">
                  <c:v>-1</c:v>
                </c:pt>
                <c:pt idx="406">
                  <c:v>1</c:v>
                </c:pt>
                <c:pt idx="407">
                  <c:v>3</c:v>
                </c:pt>
                <c:pt idx="408">
                  <c:v>2</c:v>
                </c:pt>
                <c:pt idx="409">
                  <c:v>-1</c:v>
                </c:pt>
                <c:pt idx="410">
                  <c:v>-6</c:v>
                </c:pt>
                <c:pt idx="411">
                  <c:v>-9</c:v>
                </c:pt>
                <c:pt idx="412">
                  <c:v>-10</c:v>
                </c:pt>
                <c:pt idx="413">
                  <c:v>-4</c:v>
                </c:pt>
                <c:pt idx="414">
                  <c:v>-2</c:v>
                </c:pt>
                <c:pt idx="415">
                  <c:v>-2</c:v>
                </c:pt>
                <c:pt idx="416">
                  <c:v>1</c:v>
                </c:pt>
                <c:pt idx="417">
                  <c:v>-2</c:v>
                </c:pt>
                <c:pt idx="418">
                  <c:v>-4</c:v>
                </c:pt>
                <c:pt idx="419">
                  <c:v>-6</c:v>
                </c:pt>
              </c:numCache>
            </c:numRef>
          </c:val>
          <c:smooth val="0"/>
          <c:extLst>
            <c:ext xmlns:c16="http://schemas.microsoft.com/office/drawing/2014/chart" uri="{C3380CC4-5D6E-409C-BE32-E72D297353CC}">
              <c16:uniqueId val="{00000000-998B-4D77-A3C7-5563A4F2D2DD}"/>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'Capital Plans'!$C$1</c:f>
              <c:strCache>
                <c:ptCount val="1"/>
                <c:pt idx="0">
                  <c:v>Plans to Make Capital Outlays - 3mma</c:v>
                </c:pt>
              </c:strCache>
            </c:strRef>
          </c:tx>
          <c:spPr>
            <a:ln w="19050" cap="rnd">
              <a:solidFill>
                <a:schemeClr val="bg1"/>
              </a:solidFill>
              <a:round/>
            </a:ln>
            <a:effectLst/>
          </c:spPr>
          <c:marker>
            <c:symbol val="none"/>
          </c:marker>
          <c:cat>
            <c:numRef>
              <c:f>'Capital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'Capital Plans'!$C$2:$C$2999</c:f>
              <c:numCache>
                <c:formatCode>0.000</c:formatCode>
                <c:ptCount val="2998"/>
                <c:pt idx="2">
                  <c:v>29.333333333333332</c:v>
                </c:pt>
                <c:pt idx="3">
                  <c:v>29.666666666666668</c:v>
                </c:pt>
                <c:pt idx="4">
                  <c:v>31.333333333333332</c:v>
                </c:pt>
                <c:pt idx="5">
                  <c:v>32</c:v>
                </c:pt>
                <c:pt idx="6">
                  <c:v>31.666666666666668</c:v>
                </c:pt>
                <c:pt idx="7">
                  <c:v>30.333333333333332</c:v>
                </c:pt>
                <c:pt idx="8">
                  <c:v>30.333333333333332</c:v>
                </c:pt>
                <c:pt idx="9">
                  <c:v>30</c:v>
                </c:pt>
                <c:pt idx="10">
                  <c:v>29.333333333333332</c:v>
                </c:pt>
                <c:pt idx="11">
                  <c:v>29</c:v>
                </c:pt>
                <c:pt idx="12">
                  <c:v>29</c:v>
                </c:pt>
                <c:pt idx="13">
                  <c:v>29.333333333333332</c:v>
                </c:pt>
                <c:pt idx="14">
                  <c:v>30.666666666666668</c:v>
                </c:pt>
                <c:pt idx="15">
                  <c:v>31</c:v>
                </c:pt>
                <c:pt idx="16">
                  <c:v>31.333333333333332</c:v>
                </c:pt>
                <c:pt idx="17">
                  <c:v>31.666666666666668</c:v>
                </c:pt>
                <c:pt idx="18">
                  <c:v>33</c:v>
                </c:pt>
                <c:pt idx="19">
                  <c:v>33.666666666666664</c:v>
                </c:pt>
                <c:pt idx="20">
                  <c:v>32.666666666666664</c:v>
                </c:pt>
                <c:pt idx="21">
                  <c:v>31.333333333333332</c:v>
                </c:pt>
                <c:pt idx="22">
                  <c:v>30.333333333333332</c:v>
                </c:pt>
                <c:pt idx="23">
                  <c:v>30</c:v>
                </c:pt>
                <c:pt idx="24">
                  <c:v>31</c:v>
                </c:pt>
                <c:pt idx="25">
                  <c:v>32</c:v>
                </c:pt>
                <c:pt idx="26">
                  <c:v>32.666666666666664</c:v>
                </c:pt>
                <c:pt idx="27">
                  <c:v>32</c:v>
                </c:pt>
                <c:pt idx="28">
                  <c:v>32.333333333333336</c:v>
                </c:pt>
                <c:pt idx="29">
                  <c:v>32</c:v>
                </c:pt>
                <c:pt idx="30">
                  <c:v>31.666666666666668</c:v>
                </c:pt>
                <c:pt idx="31">
                  <c:v>31</c:v>
                </c:pt>
                <c:pt idx="32">
                  <c:v>31.333333333333332</c:v>
                </c:pt>
                <c:pt idx="33">
                  <c:v>32.666666666666664</c:v>
                </c:pt>
                <c:pt idx="34">
                  <c:v>33.666666666666664</c:v>
                </c:pt>
                <c:pt idx="35">
                  <c:v>34</c:v>
                </c:pt>
                <c:pt idx="36">
                  <c:v>34</c:v>
                </c:pt>
                <c:pt idx="37">
                  <c:v>33.333333333333336</c:v>
                </c:pt>
                <c:pt idx="38">
                  <c:v>34.333333333333336</c:v>
                </c:pt>
                <c:pt idx="39">
                  <c:v>33.333333333333336</c:v>
                </c:pt>
                <c:pt idx="40">
                  <c:v>33.666666666666664</c:v>
                </c:pt>
                <c:pt idx="41">
                  <c:v>31.666666666666668</c:v>
                </c:pt>
                <c:pt idx="42">
                  <c:v>32</c:v>
                </c:pt>
                <c:pt idx="43">
                  <c:v>31.333333333333332</c:v>
                </c:pt>
                <c:pt idx="44">
                  <c:v>31.333333333333332</c:v>
                </c:pt>
                <c:pt idx="45">
                  <c:v>31</c:v>
                </c:pt>
                <c:pt idx="46">
                  <c:v>31.333333333333332</c:v>
                </c:pt>
                <c:pt idx="47">
                  <c:v>32.333333333333336</c:v>
                </c:pt>
                <c:pt idx="48">
                  <c:v>33</c:v>
                </c:pt>
                <c:pt idx="49">
                  <c:v>33.666666666666664</c:v>
                </c:pt>
                <c:pt idx="50">
                  <c:v>33.666666666666664</c:v>
                </c:pt>
                <c:pt idx="51">
                  <c:v>32.666666666666664</c:v>
                </c:pt>
                <c:pt idx="52">
                  <c:v>32.666666666666664</c:v>
                </c:pt>
                <c:pt idx="53">
                  <c:v>32</c:v>
                </c:pt>
                <c:pt idx="54">
                  <c:v>32</c:v>
                </c:pt>
                <c:pt idx="55">
                  <c:v>31</c:v>
                </c:pt>
                <c:pt idx="56">
                  <c:v>30</c:v>
                </c:pt>
                <c:pt idx="57">
                  <c:v>29</c:v>
                </c:pt>
                <c:pt idx="58">
                  <c:v>28.666666666666668</c:v>
                </c:pt>
                <c:pt idx="59">
                  <c:v>28</c:v>
                </c:pt>
                <c:pt idx="60">
                  <c:v>27.333333333333332</c:v>
                </c:pt>
                <c:pt idx="61">
                  <c:v>26</c:v>
                </c:pt>
                <c:pt idx="62">
                  <c:v>26</c:v>
                </c:pt>
                <c:pt idx="63">
                  <c:v>27.333333333333332</c:v>
                </c:pt>
                <c:pt idx="64">
                  <c:v>28</c:v>
                </c:pt>
                <c:pt idx="65">
                  <c:v>29.666666666666668</c:v>
                </c:pt>
                <c:pt idx="66">
                  <c:v>29</c:v>
                </c:pt>
                <c:pt idx="67">
                  <c:v>29</c:v>
                </c:pt>
                <c:pt idx="68">
                  <c:v>28</c:v>
                </c:pt>
                <c:pt idx="69">
                  <c:v>27.666666666666668</c:v>
                </c:pt>
                <c:pt idx="70">
                  <c:v>28</c:v>
                </c:pt>
                <c:pt idx="71">
                  <c:v>27</c:v>
                </c:pt>
                <c:pt idx="72">
                  <c:v>27</c:v>
                </c:pt>
                <c:pt idx="73">
                  <c:v>26.333333333333332</c:v>
                </c:pt>
                <c:pt idx="74">
                  <c:v>27.666666666666668</c:v>
                </c:pt>
                <c:pt idx="75">
                  <c:v>28.333333333333332</c:v>
                </c:pt>
                <c:pt idx="76">
                  <c:v>29.333333333333332</c:v>
                </c:pt>
                <c:pt idx="77">
                  <c:v>29</c:v>
                </c:pt>
                <c:pt idx="78">
                  <c:v>29.333333333333332</c:v>
                </c:pt>
                <c:pt idx="79">
                  <c:v>28.666666666666668</c:v>
                </c:pt>
                <c:pt idx="80">
                  <c:v>29.333333333333332</c:v>
                </c:pt>
                <c:pt idx="81">
                  <c:v>29.666666666666668</c:v>
                </c:pt>
                <c:pt idx="82">
                  <c:v>30.666666666666668</c:v>
                </c:pt>
                <c:pt idx="83">
                  <c:v>30.666666666666668</c:v>
                </c:pt>
                <c:pt idx="84">
                  <c:v>31</c:v>
                </c:pt>
                <c:pt idx="85">
                  <c:v>31.666666666666668</c:v>
                </c:pt>
                <c:pt idx="86">
                  <c:v>32.333333333333336</c:v>
                </c:pt>
                <c:pt idx="87">
                  <c:v>32.333333333333336</c:v>
                </c:pt>
                <c:pt idx="88">
                  <c:v>32</c:v>
                </c:pt>
                <c:pt idx="89">
                  <c:v>32</c:v>
                </c:pt>
                <c:pt idx="90">
                  <c:v>31.666666666666668</c:v>
                </c:pt>
                <c:pt idx="91">
                  <c:v>31</c:v>
                </c:pt>
                <c:pt idx="92">
                  <c:v>30.666666666666668</c:v>
                </c:pt>
                <c:pt idx="93">
                  <c:v>31</c:v>
                </c:pt>
                <c:pt idx="94">
                  <c:v>32.333333333333336</c:v>
                </c:pt>
                <c:pt idx="95">
                  <c:v>32</c:v>
                </c:pt>
                <c:pt idx="96">
                  <c:v>32.333333333333336</c:v>
                </c:pt>
                <c:pt idx="97">
                  <c:v>31.666666666666668</c:v>
                </c:pt>
                <c:pt idx="98">
                  <c:v>33.666666666666664</c:v>
                </c:pt>
                <c:pt idx="99">
                  <c:v>34</c:v>
                </c:pt>
                <c:pt idx="100">
                  <c:v>34</c:v>
                </c:pt>
                <c:pt idx="101">
                  <c:v>33</c:v>
                </c:pt>
                <c:pt idx="102">
                  <c:v>33.333333333333336</c:v>
                </c:pt>
                <c:pt idx="103">
                  <c:v>33.666666666666664</c:v>
                </c:pt>
                <c:pt idx="104">
                  <c:v>33.333333333333336</c:v>
                </c:pt>
                <c:pt idx="105">
                  <c:v>33.333333333333336</c:v>
                </c:pt>
                <c:pt idx="106">
                  <c:v>34.666666666666664</c:v>
                </c:pt>
                <c:pt idx="107">
                  <c:v>36.333333333333336</c:v>
                </c:pt>
                <c:pt idx="108">
                  <c:v>37.333333333333336</c:v>
                </c:pt>
                <c:pt idx="109">
                  <c:v>37</c:v>
                </c:pt>
                <c:pt idx="110">
                  <c:v>37.333333333333336</c:v>
                </c:pt>
                <c:pt idx="111">
                  <c:v>37</c:v>
                </c:pt>
                <c:pt idx="112">
                  <c:v>38</c:v>
                </c:pt>
                <c:pt idx="113">
                  <c:v>38</c:v>
                </c:pt>
                <c:pt idx="114">
                  <c:v>37.666666666666664</c:v>
                </c:pt>
                <c:pt idx="115">
                  <c:v>36</c:v>
                </c:pt>
                <c:pt idx="116">
                  <c:v>35.333333333333336</c:v>
                </c:pt>
                <c:pt idx="117">
                  <c:v>35.666666666666664</c:v>
                </c:pt>
                <c:pt idx="118">
                  <c:v>37.333333333333336</c:v>
                </c:pt>
                <c:pt idx="119">
                  <c:v>36.333333333333336</c:v>
                </c:pt>
                <c:pt idx="120">
                  <c:v>37.333333333333336</c:v>
                </c:pt>
                <c:pt idx="121">
                  <c:v>37.333333333333336</c:v>
                </c:pt>
                <c:pt idx="122">
                  <c:v>38.666666666666664</c:v>
                </c:pt>
                <c:pt idx="123">
                  <c:v>37</c:v>
                </c:pt>
                <c:pt idx="124">
                  <c:v>35.666666666666664</c:v>
                </c:pt>
                <c:pt idx="125">
                  <c:v>35</c:v>
                </c:pt>
                <c:pt idx="126">
                  <c:v>35</c:v>
                </c:pt>
                <c:pt idx="127">
                  <c:v>36</c:v>
                </c:pt>
                <c:pt idx="128">
                  <c:v>36.333333333333336</c:v>
                </c:pt>
                <c:pt idx="129">
                  <c:v>37</c:v>
                </c:pt>
                <c:pt idx="130">
                  <c:v>36.333333333333336</c:v>
                </c:pt>
                <c:pt idx="131">
                  <c:v>36.333333333333336</c:v>
                </c:pt>
                <c:pt idx="132">
                  <c:v>36.666666666666664</c:v>
                </c:pt>
                <c:pt idx="133">
                  <c:v>36.666666666666664</c:v>
                </c:pt>
                <c:pt idx="134">
                  <c:v>36.666666666666664</c:v>
                </c:pt>
                <c:pt idx="135">
                  <c:v>36.666666666666664</c:v>
                </c:pt>
                <c:pt idx="136">
                  <c:v>37</c:v>
                </c:pt>
                <c:pt idx="137">
                  <c:v>38.333333333333336</c:v>
                </c:pt>
                <c:pt idx="138">
                  <c:v>38.666666666666664</c:v>
                </c:pt>
                <c:pt idx="139">
                  <c:v>38.666666666666664</c:v>
                </c:pt>
                <c:pt idx="140">
                  <c:v>37</c:v>
                </c:pt>
                <c:pt idx="141">
                  <c:v>36.666666666666664</c:v>
                </c:pt>
                <c:pt idx="142">
                  <c:v>37.333333333333336</c:v>
                </c:pt>
                <c:pt idx="143">
                  <c:v>38.333333333333336</c:v>
                </c:pt>
                <c:pt idx="144">
                  <c:v>38</c:v>
                </c:pt>
                <c:pt idx="145">
                  <c:v>36.333333333333336</c:v>
                </c:pt>
                <c:pt idx="146">
                  <c:v>36.666666666666664</c:v>
                </c:pt>
                <c:pt idx="147">
                  <c:v>36.666666666666664</c:v>
                </c:pt>
                <c:pt idx="148">
                  <c:v>35.666666666666664</c:v>
                </c:pt>
                <c:pt idx="149">
                  <c:v>33.666666666666664</c:v>
                </c:pt>
                <c:pt idx="150">
                  <c:v>33.333333333333336</c:v>
                </c:pt>
                <c:pt idx="151">
                  <c:v>36</c:v>
                </c:pt>
                <c:pt idx="152">
                  <c:v>36</c:v>
                </c:pt>
                <c:pt idx="153">
                  <c:v>36.333333333333336</c:v>
                </c:pt>
                <c:pt idx="154">
                  <c:v>35.666666666666664</c:v>
                </c:pt>
                <c:pt idx="155">
                  <c:v>38</c:v>
                </c:pt>
                <c:pt idx="156">
                  <c:v>37.666666666666664</c:v>
                </c:pt>
                <c:pt idx="157">
                  <c:v>37.333333333333336</c:v>
                </c:pt>
                <c:pt idx="158">
                  <c:v>36.333333333333336</c:v>
                </c:pt>
                <c:pt idx="159">
                  <c:v>36.666666666666664</c:v>
                </c:pt>
                <c:pt idx="160">
                  <c:v>36</c:v>
                </c:pt>
                <c:pt idx="161">
                  <c:v>35.666666666666664</c:v>
                </c:pt>
                <c:pt idx="162">
                  <c:v>34.333333333333336</c:v>
                </c:pt>
                <c:pt idx="163">
                  <c:v>33.666666666666664</c:v>
                </c:pt>
                <c:pt idx="164">
                  <c:v>33</c:v>
                </c:pt>
                <c:pt idx="165">
                  <c:v>33.666666666666664</c:v>
                </c:pt>
                <c:pt idx="166">
                  <c:v>35.333333333333336</c:v>
                </c:pt>
                <c:pt idx="167">
                  <c:v>37</c:v>
                </c:pt>
                <c:pt idx="168">
                  <c:v>37.666666666666664</c:v>
                </c:pt>
                <c:pt idx="169">
                  <c:v>38.333333333333336</c:v>
                </c:pt>
                <c:pt idx="170">
                  <c:v>37</c:v>
                </c:pt>
                <c:pt idx="171">
                  <c:v>35.333333333333336</c:v>
                </c:pt>
                <c:pt idx="172">
                  <c:v>33.333333333333336</c:v>
                </c:pt>
                <c:pt idx="173">
                  <c:v>32</c:v>
                </c:pt>
                <c:pt idx="174">
                  <c:v>33.333333333333336</c:v>
                </c:pt>
                <c:pt idx="175">
                  <c:v>32.666666666666664</c:v>
                </c:pt>
                <c:pt idx="176">
                  <c:v>34</c:v>
                </c:pt>
                <c:pt idx="177">
                  <c:v>33.333333333333336</c:v>
                </c:pt>
                <c:pt idx="178">
                  <c:v>34.333333333333336</c:v>
                </c:pt>
                <c:pt idx="179">
                  <c:v>33.666666666666664</c:v>
                </c:pt>
                <c:pt idx="180">
                  <c:v>32.666666666666664</c:v>
                </c:pt>
                <c:pt idx="181">
                  <c:v>33.666666666666664</c:v>
                </c:pt>
                <c:pt idx="182">
                  <c:v>33</c:v>
                </c:pt>
                <c:pt idx="183">
                  <c:v>33.333333333333336</c:v>
                </c:pt>
                <c:pt idx="184">
                  <c:v>31.333333333333332</c:v>
                </c:pt>
                <c:pt idx="185">
                  <c:v>31.333333333333332</c:v>
                </c:pt>
                <c:pt idx="186">
                  <c:v>30.333333333333332</c:v>
                </c:pt>
                <c:pt idx="187">
                  <c:v>29.666666666666668</c:v>
                </c:pt>
                <c:pt idx="188">
                  <c:v>29</c:v>
                </c:pt>
                <c:pt idx="189">
                  <c:v>28.666666666666668</c:v>
                </c:pt>
                <c:pt idx="190">
                  <c:v>28.666666666666668</c:v>
                </c:pt>
                <c:pt idx="191">
                  <c:v>29</c:v>
                </c:pt>
                <c:pt idx="192">
                  <c:v>29</c:v>
                </c:pt>
                <c:pt idx="193">
                  <c:v>29.666666666666668</c:v>
                </c:pt>
                <c:pt idx="194">
                  <c:v>30.333333333333332</c:v>
                </c:pt>
                <c:pt idx="195">
                  <c:v>31.333333333333332</c:v>
                </c:pt>
                <c:pt idx="196">
                  <c:v>31.666666666666668</c:v>
                </c:pt>
                <c:pt idx="197">
                  <c:v>31</c:v>
                </c:pt>
                <c:pt idx="198">
                  <c:v>30.666666666666668</c:v>
                </c:pt>
                <c:pt idx="199">
                  <c:v>28.666666666666668</c:v>
                </c:pt>
                <c:pt idx="200">
                  <c:v>29</c:v>
                </c:pt>
                <c:pt idx="201">
                  <c:v>29.333333333333332</c:v>
                </c:pt>
                <c:pt idx="202">
                  <c:v>30.666666666666668</c:v>
                </c:pt>
                <c:pt idx="203">
                  <c:v>30.333333333333332</c:v>
                </c:pt>
                <c:pt idx="204">
                  <c:v>30</c:v>
                </c:pt>
                <c:pt idx="205">
                  <c:v>29.333333333333332</c:v>
                </c:pt>
                <c:pt idx="206">
                  <c:v>27.666666666666668</c:v>
                </c:pt>
                <c:pt idx="207">
                  <c:v>27.333333333333332</c:v>
                </c:pt>
                <c:pt idx="208">
                  <c:v>27.333333333333332</c:v>
                </c:pt>
                <c:pt idx="209">
                  <c:v>28.666666666666668</c:v>
                </c:pt>
                <c:pt idx="210">
                  <c:v>28.333333333333332</c:v>
                </c:pt>
                <c:pt idx="211">
                  <c:v>30</c:v>
                </c:pt>
                <c:pt idx="212">
                  <c:v>29.333333333333332</c:v>
                </c:pt>
                <c:pt idx="213">
                  <c:v>29.666666666666668</c:v>
                </c:pt>
                <c:pt idx="214">
                  <c:v>28.333333333333332</c:v>
                </c:pt>
                <c:pt idx="215">
                  <c:v>31.666666666666668</c:v>
                </c:pt>
                <c:pt idx="216">
                  <c:v>33</c:v>
                </c:pt>
                <c:pt idx="217">
                  <c:v>33</c:v>
                </c:pt>
                <c:pt idx="218">
                  <c:v>31.666666666666668</c:v>
                </c:pt>
                <c:pt idx="219">
                  <c:v>31.666666666666668</c:v>
                </c:pt>
                <c:pt idx="220">
                  <c:v>32.666666666666664</c:v>
                </c:pt>
                <c:pt idx="221">
                  <c:v>31.333333333333332</c:v>
                </c:pt>
                <c:pt idx="222">
                  <c:v>31.666666666666668</c:v>
                </c:pt>
                <c:pt idx="223">
                  <c:v>31</c:v>
                </c:pt>
                <c:pt idx="224">
                  <c:v>32.333333333333336</c:v>
                </c:pt>
                <c:pt idx="225">
                  <c:v>32.666666666666664</c:v>
                </c:pt>
                <c:pt idx="226">
                  <c:v>32.666666666666664</c:v>
                </c:pt>
                <c:pt idx="227">
                  <c:v>34</c:v>
                </c:pt>
                <c:pt idx="228">
                  <c:v>33.333333333333336</c:v>
                </c:pt>
                <c:pt idx="229">
                  <c:v>34</c:v>
                </c:pt>
                <c:pt idx="230">
                  <c:v>33</c:v>
                </c:pt>
                <c:pt idx="231">
                  <c:v>32.333333333333336</c:v>
                </c:pt>
                <c:pt idx="232">
                  <c:v>32.666666666666664</c:v>
                </c:pt>
                <c:pt idx="233">
                  <c:v>32.666666666666664</c:v>
                </c:pt>
                <c:pt idx="234">
                  <c:v>32.666666666666664</c:v>
                </c:pt>
                <c:pt idx="235">
                  <c:v>32.333333333333336</c:v>
                </c:pt>
                <c:pt idx="236">
                  <c:v>31.666666666666668</c:v>
                </c:pt>
                <c:pt idx="237">
                  <c:v>31.333333333333332</c:v>
                </c:pt>
                <c:pt idx="238">
                  <c:v>32</c:v>
                </c:pt>
                <c:pt idx="239">
                  <c:v>32</c:v>
                </c:pt>
                <c:pt idx="240">
                  <c:v>32.333333333333336</c:v>
                </c:pt>
                <c:pt idx="241">
                  <c:v>32.333333333333336</c:v>
                </c:pt>
                <c:pt idx="242">
                  <c:v>31.333333333333332</c:v>
                </c:pt>
                <c:pt idx="243">
                  <c:v>31.666666666666668</c:v>
                </c:pt>
                <c:pt idx="244">
                  <c:v>29.666666666666668</c:v>
                </c:pt>
                <c:pt idx="245">
                  <c:v>29.333333333333332</c:v>
                </c:pt>
                <c:pt idx="246">
                  <c:v>29.666666666666668</c:v>
                </c:pt>
                <c:pt idx="247">
                  <c:v>30</c:v>
                </c:pt>
                <c:pt idx="248">
                  <c:v>31</c:v>
                </c:pt>
                <c:pt idx="249">
                  <c:v>30.666666666666668</c:v>
                </c:pt>
                <c:pt idx="250">
                  <c:v>31.333333333333332</c:v>
                </c:pt>
                <c:pt idx="251">
                  <c:v>29.333333333333332</c:v>
                </c:pt>
                <c:pt idx="252">
                  <c:v>28.333333333333332</c:v>
                </c:pt>
                <c:pt idx="253">
                  <c:v>27.666666666666668</c:v>
                </c:pt>
                <c:pt idx="254">
                  <c:v>29.666666666666668</c:v>
                </c:pt>
                <c:pt idx="255">
                  <c:v>29.333333333333332</c:v>
                </c:pt>
                <c:pt idx="256">
                  <c:v>29.333333333333332</c:v>
                </c:pt>
                <c:pt idx="257">
                  <c:v>28.666666666666668</c:v>
                </c:pt>
                <c:pt idx="258">
                  <c:v>29</c:v>
                </c:pt>
                <c:pt idx="259">
                  <c:v>28.666666666666668</c:v>
                </c:pt>
                <c:pt idx="260">
                  <c:v>29</c:v>
                </c:pt>
                <c:pt idx="261">
                  <c:v>28.666666666666668</c:v>
                </c:pt>
                <c:pt idx="262">
                  <c:v>28.333333333333332</c:v>
                </c:pt>
                <c:pt idx="263">
                  <c:v>28</c:v>
                </c:pt>
                <c:pt idx="264">
                  <c:v>26.666666666666668</c:v>
                </c:pt>
                <c:pt idx="265">
                  <c:v>26</c:v>
                </c:pt>
                <c:pt idx="266">
                  <c:v>24</c:v>
                </c:pt>
                <c:pt idx="267">
                  <c:v>24.333333333333332</c:v>
                </c:pt>
                <c:pt idx="268">
                  <c:v>24.333333333333332</c:v>
                </c:pt>
                <c:pt idx="269">
                  <c:v>25.666666666666668</c:v>
                </c:pt>
                <c:pt idx="270">
                  <c:v>25</c:v>
                </c:pt>
                <c:pt idx="271">
                  <c:v>24.666666666666668</c:v>
                </c:pt>
                <c:pt idx="272">
                  <c:v>23</c:v>
                </c:pt>
                <c:pt idx="273">
                  <c:v>22</c:v>
                </c:pt>
                <c:pt idx="274">
                  <c:v>21</c:v>
                </c:pt>
                <c:pt idx="275">
                  <c:v>19</c:v>
                </c:pt>
                <c:pt idx="276">
                  <c:v>18.333333333333332</c:v>
                </c:pt>
                <c:pt idx="277">
                  <c:v>17</c:v>
                </c:pt>
                <c:pt idx="278">
                  <c:v>16.333333333333332</c:v>
                </c:pt>
                <c:pt idx="279">
                  <c:v>16.333333333333332</c:v>
                </c:pt>
                <c:pt idx="280">
                  <c:v>17.333333333333332</c:v>
                </c:pt>
                <c:pt idx="281">
                  <c:v>18.666666666666668</c:v>
                </c:pt>
                <c:pt idx="282">
                  <c:v>19.333333333333332</c:v>
                </c:pt>
                <c:pt idx="283">
                  <c:v>18.333333333333332</c:v>
                </c:pt>
                <c:pt idx="284">
                  <c:v>18.666666666666668</c:v>
                </c:pt>
                <c:pt idx="285">
                  <c:v>18</c:v>
                </c:pt>
                <c:pt idx="286">
                  <c:v>17.666666666666668</c:v>
                </c:pt>
                <c:pt idx="287">
                  <c:v>17</c:v>
                </c:pt>
                <c:pt idx="288">
                  <c:v>17.333333333333332</c:v>
                </c:pt>
                <c:pt idx="289">
                  <c:v>18.333333333333332</c:v>
                </c:pt>
                <c:pt idx="290">
                  <c:v>18.333333333333332</c:v>
                </c:pt>
                <c:pt idx="291">
                  <c:v>18</c:v>
                </c:pt>
                <c:pt idx="292">
                  <c:v>18.333333333333332</c:v>
                </c:pt>
                <c:pt idx="293">
                  <c:v>19.333333333333332</c:v>
                </c:pt>
                <c:pt idx="294">
                  <c:v>20</c:v>
                </c:pt>
                <c:pt idx="295">
                  <c:v>19</c:v>
                </c:pt>
                <c:pt idx="296">
                  <c:v>19</c:v>
                </c:pt>
                <c:pt idx="297">
                  <c:v>18.666666666666668</c:v>
                </c:pt>
                <c:pt idx="298">
                  <c:v>19.666666666666668</c:v>
                </c:pt>
                <c:pt idx="299">
                  <c:v>19.666666666666668</c:v>
                </c:pt>
                <c:pt idx="300">
                  <c:v>20.333333333333332</c:v>
                </c:pt>
                <c:pt idx="301">
                  <c:v>20.666666666666668</c:v>
                </c:pt>
                <c:pt idx="302">
                  <c:v>21.333333333333332</c:v>
                </c:pt>
                <c:pt idx="303">
                  <c:v>21</c:v>
                </c:pt>
                <c:pt idx="304">
                  <c:v>20.666666666666668</c:v>
                </c:pt>
                <c:pt idx="305">
                  <c:v>20.666666666666668</c:v>
                </c:pt>
                <c:pt idx="306">
                  <c:v>21.333333333333332</c:v>
                </c:pt>
                <c:pt idx="307">
                  <c:v>22</c:v>
                </c:pt>
                <c:pt idx="308">
                  <c:v>21.666666666666668</c:v>
                </c:pt>
                <c:pt idx="309">
                  <c:v>21.666666666666668</c:v>
                </c:pt>
                <c:pt idx="310">
                  <c:v>22.333333333333332</c:v>
                </c:pt>
                <c:pt idx="311">
                  <c:v>23</c:v>
                </c:pt>
                <c:pt idx="312">
                  <c:v>23.333333333333332</c:v>
                </c:pt>
                <c:pt idx="313">
                  <c:v>22.666666666666668</c:v>
                </c:pt>
                <c:pt idx="314">
                  <c:v>21.666666666666668</c:v>
                </c:pt>
                <c:pt idx="315">
                  <c:v>22</c:v>
                </c:pt>
                <c:pt idx="316">
                  <c:v>22.666666666666668</c:v>
                </c:pt>
                <c:pt idx="317">
                  <c:v>23.333333333333332</c:v>
                </c:pt>
                <c:pt idx="318">
                  <c:v>23</c:v>
                </c:pt>
                <c:pt idx="319">
                  <c:v>23.333333333333332</c:v>
                </c:pt>
                <c:pt idx="320">
                  <c:v>23.333333333333332</c:v>
                </c:pt>
                <c:pt idx="321">
                  <c:v>23.333333333333332</c:v>
                </c:pt>
                <c:pt idx="322">
                  <c:v>21.333333333333332</c:v>
                </c:pt>
                <c:pt idx="323">
                  <c:v>20.333333333333332</c:v>
                </c:pt>
                <c:pt idx="324">
                  <c:v>19.333333333333332</c:v>
                </c:pt>
                <c:pt idx="325">
                  <c:v>21</c:v>
                </c:pt>
                <c:pt idx="326">
                  <c:v>22.333333333333332</c:v>
                </c:pt>
                <c:pt idx="327">
                  <c:v>23</c:v>
                </c:pt>
                <c:pt idx="328">
                  <c:v>22.666666666666668</c:v>
                </c:pt>
                <c:pt idx="329">
                  <c:v>23</c:v>
                </c:pt>
                <c:pt idx="330">
                  <c:v>24</c:v>
                </c:pt>
                <c:pt idx="331">
                  <c:v>24.666666666666668</c:v>
                </c:pt>
                <c:pt idx="332">
                  <c:v>25.333333333333332</c:v>
                </c:pt>
                <c:pt idx="333">
                  <c:v>25</c:v>
                </c:pt>
                <c:pt idx="334">
                  <c:v>24.666666666666668</c:v>
                </c:pt>
                <c:pt idx="335">
                  <c:v>24.333333333333332</c:v>
                </c:pt>
                <c:pt idx="336">
                  <c:v>24</c:v>
                </c:pt>
                <c:pt idx="337">
                  <c:v>24</c:v>
                </c:pt>
                <c:pt idx="338">
                  <c:v>23</c:v>
                </c:pt>
                <c:pt idx="339">
                  <c:v>23.333333333333332</c:v>
                </c:pt>
                <c:pt idx="340">
                  <c:v>23.333333333333332</c:v>
                </c:pt>
                <c:pt idx="341">
                  <c:v>23.666666666666668</c:v>
                </c:pt>
                <c:pt idx="342">
                  <c:v>24</c:v>
                </c:pt>
                <c:pt idx="343">
                  <c:v>25.333333333333332</c:v>
                </c:pt>
                <c:pt idx="344">
                  <c:v>25.333333333333332</c:v>
                </c:pt>
                <c:pt idx="345">
                  <c:v>26</c:v>
                </c:pt>
                <c:pt idx="346">
                  <c:v>25</c:v>
                </c:pt>
                <c:pt idx="347">
                  <c:v>26.666666666666668</c:v>
                </c:pt>
                <c:pt idx="348">
                  <c:v>26</c:v>
                </c:pt>
                <c:pt idx="349">
                  <c:v>26</c:v>
                </c:pt>
                <c:pt idx="350">
                  <c:v>24</c:v>
                </c:pt>
                <c:pt idx="351">
                  <c:v>24</c:v>
                </c:pt>
                <c:pt idx="352">
                  <c:v>24</c:v>
                </c:pt>
                <c:pt idx="353">
                  <c:v>24.666666666666668</c:v>
                </c:pt>
                <c:pt idx="354">
                  <c:v>25</c:v>
                </c:pt>
                <c:pt idx="355">
                  <c:v>25</c:v>
                </c:pt>
                <c:pt idx="356">
                  <c:v>25.666666666666668</c:v>
                </c:pt>
                <c:pt idx="357">
                  <c:v>26</c:v>
                </c:pt>
                <c:pt idx="358">
                  <c:v>26</c:v>
                </c:pt>
                <c:pt idx="359">
                  <c:v>25.666666666666668</c:v>
                </c:pt>
                <c:pt idx="360">
                  <c:v>25</c:v>
                </c:pt>
                <c:pt idx="361">
                  <c:v>24.333333333333332</c:v>
                </c:pt>
                <c:pt idx="362">
                  <c:v>24.333333333333332</c:v>
                </c:pt>
                <c:pt idx="363">
                  <c:v>24.333333333333332</c:v>
                </c:pt>
                <c:pt idx="364">
                  <c:v>24.333333333333332</c:v>
                </c:pt>
                <c:pt idx="365">
                  <c:v>24.666666666666668</c:v>
                </c:pt>
                <c:pt idx="366">
                  <c:v>24.666666666666668</c:v>
                </c:pt>
                <c:pt idx="367">
                  <c:v>26</c:v>
                </c:pt>
                <c:pt idx="368">
                  <c:v>26</c:v>
                </c:pt>
                <c:pt idx="369">
                  <c:v>26.666666666666668</c:v>
                </c:pt>
                <c:pt idx="370">
                  <c:v>25.666666666666668</c:v>
                </c:pt>
                <c:pt idx="371">
                  <c:v>26.666666666666668</c:v>
                </c:pt>
                <c:pt idx="372">
                  <c:v>26.666666666666668</c:v>
                </c:pt>
                <c:pt idx="373">
                  <c:v>27.333333333333332</c:v>
                </c:pt>
                <c:pt idx="374">
                  <c:v>27.333333333333332</c:v>
                </c:pt>
                <c:pt idx="375">
                  <c:v>27.333333333333332</c:v>
                </c:pt>
                <c:pt idx="376">
                  <c:v>28</c:v>
                </c:pt>
                <c:pt idx="377">
                  <c:v>28.333333333333332</c:v>
                </c:pt>
                <c:pt idx="378">
                  <c:v>28.666666666666668</c:v>
                </c:pt>
                <c:pt idx="379">
                  <c:v>29.666666666666668</c:v>
                </c:pt>
                <c:pt idx="380">
                  <c:v>28.333333333333332</c:v>
                </c:pt>
                <c:pt idx="381">
                  <c:v>28</c:v>
                </c:pt>
                <c:pt idx="382">
                  <c:v>26.333333333333332</c:v>
                </c:pt>
                <c:pt idx="383">
                  <c:v>26.666666666666668</c:v>
                </c:pt>
                <c:pt idx="384">
                  <c:v>27.333333333333332</c:v>
                </c:pt>
                <c:pt idx="385">
                  <c:v>28.333333333333332</c:v>
                </c:pt>
                <c:pt idx="386">
                  <c:v>28</c:v>
                </c:pt>
                <c:pt idx="387">
                  <c:v>28</c:v>
                </c:pt>
                <c:pt idx="388">
                  <c:v>28.333333333333332</c:v>
                </c:pt>
                <c:pt idx="389">
                  <c:v>29.333333333333332</c:v>
                </c:pt>
                <c:pt idx="390">
                  <c:v>29.666666666666668</c:v>
                </c:pt>
                <c:pt idx="391">
                  <c:v>30.333333333333332</c:v>
                </c:pt>
                <c:pt idx="392">
                  <c:v>30.333333333333332</c:v>
                </c:pt>
                <c:pt idx="393">
                  <c:v>30.333333333333332</c:v>
                </c:pt>
                <c:pt idx="394">
                  <c:v>29.333333333333332</c:v>
                </c:pt>
                <c:pt idx="395">
                  <c:v>28</c:v>
                </c:pt>
                <c:pt idx="396">
                  <c:v>26.666666666666668</c:v>
                </c:pt>
                <c:pt idx="397">
                  <c:v>26</c:v>
                </c:pt>
                <c:pt idx="398">
                  <c:v>26.666666666666668</c:v>
                </c:pt>
                <c:pt idx="399">
                  <c:v>27</c:v>
                </c:pt>
                <c:pt idx="400">
                  <c:v>28</c:v>
                </c:pt>
                <c:pt idx="401">
                  <c:v>27.666666666666668</c:v>
                </c:pt>
                <c:pt idx="402">
                  <c:v>28</c:v>
                </c:pt>
                <c:pt idx="403">
                  <c:v>27</c:v>
                </c:pt>
                <c:pt idx="404">
                  <c:v>27</c:v>
                </c:pt>
                <c:pt idx="405">
                  <c:v>27.333333333333332</c:v>
                </c:pt>
                <c:pt idx="406">
                  <c:v>28.333333333333332</c:v>
                </c:pt>
                <c:pt idx="407">
                  <c:v>29</c:v>
                </c:pt>
                <c:pt idx="408">
                  <c:v>28.666666666666668</c:v>
                </c:pt>
                <c:pt idx="409">
                  <c:v>27.333333333333332</c:v>
                </c:pt>
                <c:pt idx="410">
                  <c:v>25</c:v>
                </c:pt>
                <c:pt idx="411">
                  <c:v>21.666666666666668</c:v>
                </c:pt>
                <c:pt idx="412">
                  <c:v>19.666666666666668</c:v>
                </c:pt>
                <c:pt idx="413">
                  <c:v>20</c:v>
                </c:pt>
                <c:pt idx="414">
                  <c:v>22.666666666666668</c:v>
                </c:pt>
                <c:pt idx="415">
                  <c:v>24.333333333333332</c:v>
                </c:pt>
                <c:pt idx="416">
                  <c:v>26</c:v>
                </c:pt>
                <c:pt idx="417">
                  <c:v>26.333333333333332</c:v>
                </c:pt>
                <c:pt idx="418">
                  <c:v>26.666666666666668</c:v>
                </c:pt>
                <c:pt idx="419">
                  <c:v>25</c:v>
                </c:pt>
              </c:numCache>
            </c:numRef>
          </c:val>
          <c:smooth val="0"/>
          <c:extLst>
            <c:ext xmlns:c16="http://schemas.microsoft.com/office/drawing/2014/chart" uri="{C3380CC4-5D6E-409C-BE32-E72D297353CC}">
              <c16:uniqueId val="{00000000-0E60-425F-B479-B804A8BECF62}"/>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'Capital Plans'!$E$1</c:f>
              <c:strCache>
                <c:ptCount val="1"/>
                <c:pt idx="0">
                  <c:v>Plans to Make Capital Outlays - 3mma YoY</c:v>
                </c:pt>
              </c:strCache>
            </c:strRef>
          </c:tx>
          <c:spPr>
            <a:ln w="19050" cap="rnd">
              <a:solidFill>
                <a:schemeClr val="bg1"/>
              </a:solidFill>
              <a:round/>
            </a:ln>
            <a:effectLst/>
          </c:spPr>
          <c:marker>
            <c:symbol val="none"/>
          </c:marker>
          <c:cat>
            <c:numRef>
              <c:f>'Capital Plans'!$A$2:$A$2999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'Capital Plans'!$E$2:$E$2999</c:f>
              <c:numCache>
                <c:formatCode>0.000</c:formatCode>
                <c:ptCount val="2998"/>
                <c:pt idx="14">
                  <c:v>1.3333333333333357</c:v>
                </c:pt>
                <c:pt idx="15">
                  <c:v>1.3333333333333321</c:v>
                </c:pt>
                <c:pt idx="16">
                  <c:v>0</c:v>
                </c:pt>
                <c:pt idx="17">
                  <c:v>-0.33333333333333215</c:v>
                </c:pt>
                <c:pt idx="18">
                  <c:v>1.3333333333333321</c:v>
                </c:pt>
                <c:pt idx="19">
                  <c:v>3.3333333333333321</c:v>
                </c:pt>
                <c:pt idx="20">
                  <c:v>2.3333333333333321</c:v>
                </c:pt>
                <c:pt idx="21">
                  <c:v>1.3333333333333321</c:v>
                </c:pt>
                <c:pt idx="22">
                  <c:v>1</c:v>
                </c:pt>
                <c:pt idx="23">
                  <c:v>1</c:v>
                </c:pt>
                <c:pt idx="24">
                  <c:v>2</c:v>
                </c:pt>
                <c:pt idx="25">
                  <c:v>2.6666666666666679</c:v>
                </c:pt>
                <c:pt idx="26">
                  <c:v>1.9999999999999964</c:v>
                </c:pt>
                <c:pt idx="27">
                  <c:v>1</c:v>
                </c:pt>
                <c:pt idx="28">
                  <c:v>1.0000000000000036</c:v>
                </c:pt>
                <c:pt idx="29">
                  <c:v>0.33333333333333215</c:v>
                </c:pt>
                <c:pt idx="30">
                  <c:v>-1.3333333333333321</c:v>
                </c:pt>
                <c:pt idx="31">
                  <c:v>-2.6666666666666643</c:v>
                </c:pt>
                <c:pt idx="32">
                  <c:v>-1.3333333333333321</c:v>
                </c:pt>
                <c:pt idx="33">
                  <c:v>1.3333333333333321</c:v>
                </c:pt>
                <c:pt idx="34">
                  <c:v>3.3333333333333321</c:v>
                </c:pt>
                <c:pt idx="35">
                  <c:v>4</c:v>
                </c:pt>
                <c:pt idx="36">
                  <c:v>3</c:v>
                </c:pt>
                <c:pt idx="37">
                  <c:v>1.3333333333333357</c:v>
                </c:pt>
                <c:pt idx="38">
                  <c:v>1.6666666666666714</c:v>
                </c:pt>
                <c:pt idx="39">
                  <c:v>1.3333333333333357</c:v>
                </c:pt>
                <c:pt idx="40">
                  <c:v>1.3333333333333286</c:v>
                </c:pt>
                <c:pt idx="41">
                  <c:v>-0.33333333333333215</c:v>
                </c:pt>
                <c:pt idx="42">
                  <c:v>0.33333333333333215</c:v>
                </c:pt>
                <c:pt idx="43">
                  <c:v>0.33333333333333215</c:v>
                </c:pt>
                <c:pt idx="44">
                  <c:v>0</c:v>
                </c:pt>
                <c:pt idx="45">
                  <c:v>-1.6666666666666643</c:v>
                </c:pt>
                <c:pt idx="46">
                  <c:v>-2.3333333333333321</c:v>
                </c:pt>
                <c:pt idx="47">
                  <c:v>-1.6666666666666643</c:v>
                </c:pt>
                <c:pt idx="48">
                  <c:v>-1</c:v>
                </c:pt>
                <c:pt idx="49">
                  <c:v>0.3333333333333286</c:v>
                </c:pt>
                <c:pt idx="50">
                  <c:v>-0.6666666666666714</c:v>
                </c:pt>
                <c:pt idx="51">
                  <c:v>-0.6666666666666714</c:v>
                </c:pt>
                <c:pt idx="52">
                  <c:v>-1</c:v>
                </c:pt>
                <c:pt idx="53">
                  <c:v>0.33333333333333215</c:v>
                </c:pt>
                <c:pt idx="54">
                  <c:v>0</c:v>
                </c:pt>
                <c:pt idx="55">
                  <c:v>-0.33333333333333215</c:v>
                </c:pt>
                <c:pt idx="56">
                  <c:v>-1.3333333333333321</c:v>
                </c:pt>
                <c:pt idx="57">
                  <c:v>-2</c:v>
                </c:pt>
                <c:pt idx="58">
                  <c:v>-2.6666666666666643</c:v>
                </c:pt>
                <c:pt idx="59">
                  <c:v>-4.3333333333333357</c:v>
                </c:pt>
                <c:pt idx="60">
                  <c:v>-5.6666666666666679</c:v>
                </c:pt>
                <c:pt idx="61">
                  <c:v>-7.6666666666666643</c:v>
                </c:pt>
                <c:pt idx="62">
                  <c:v>-7.6666666666666643</c:v>
                </c:pt>
                <c:pt idx="63">
                  <c:v>-5.3333333333333321</c:v>
                </c:pt>
                <c:pt idx="64">
                  <c:v>-4.6666666666666643</c:v>
                </c:pt>
                <c:pt idx="65">
                  <c:v>-2.3333333333333321</c:v>
                </c:pt>
                <c:pt idx="66">
                  <c:v>-3</c:v>
                </c:pt>
                <c:pt idx="67">
                  <c:v>-2</c:v>
                </c:pt>
                <c:pt idx="68">
                  <c:v>-2</c:v>
                </c:pt>
                <c:pt idx="69">
                  <c:v>-1.3333333333333321</c:v>
                </c:pt>
                <c:pt idx="70">
                  <c:v>-0.66666666666666785</c:v>
                </c:pt>
                <c:pt idx="71">
                  <c:v>-1</c:v>
                </c:pt>
                <c:pt idx="72">
                  <c:v>-0.33333333333333215</c:v>
                </c:pt>
                <c:pt idx="73">
                  <c:v>0.33333333333333215</c:v>
                </c:pt>
                <c:pt idx="74">
                  <c:v>1.6666666666666679</c:v>
                </c:pt>
                <c:pt idx="75">
                  <c:v>1</c:v>
                </c:pt>
                <c:pt idx="76">
                  <c:v>1.3333333333333321</c:v>
                </c:pt>
                <c:pt idx="77">
                  <c:v>-0.66666666666666785</c:v>
                </c:pt>
                <c:pt idx="78">
                  <c:v>0.33333333333333215</c:v>
                </c:pt>
                <c:pt idx="79">
                  <c:v>-0.33333333333333215</c:v>
                </c:pt>
                <c:pt idx="80">
                  <c:v>1.3333333333333321</c:v>
                </c:pt>
                <c:pt idx="81">
                  <c:v>2</c:v>
                </c:pt>
                <c:pt idx="82">
                  <c:v>2.6666666666666679</c:v>
                </c:pt>
                <c:pt idx="83">
                  <c:v>3.6666666666666679</c:v>
                </c:pt>
                <c:pt idx="84">
                  <c:v>4</c:v>
                </c:pt>
                <c:pt idx="85">
                  <c:v>5.3333333333333357</c:v>
                </c:pt>
                <c:pt idx="86">
                  <c:v>4.6666666666666679</c:v>
                </c:pt>
                <c:pt idx="87">
                  <c:v>4.0000000000000036</c:v>
                </c:pt>
                <c:pt idx="88">
                  <c:v>2.6666666666666679</c:v>
                </c:pt>
                <c:pt idx="89">
                  <c:v>3</c:v>
                </c:pt>
                <c:pt idx="90">
                  <c:v>2.3333333333333357</c:v>
                </c:pt>
                <c:pt idx="91">
                  <c:v>2.3333333333333321</c:v>
                </c:pt>
                <c:pt idx="92">
                  <c:v>1.3333333333333357</c:v>
                </c:pt>
                <c:pt idx="93">
                  <c:v>1.3333333333333321</c:v>
                </c:pt>
                <c:pt idx="94">
                  <c:v>1.6666666666666679</c:v>
                </c:pt>
                <c:pt idx="95">
                  <c:v>1.3333333333333321</c:v>
                </c:pt>
                <c:pt idx="96">
                  <c:v>1.3333333333333357</c:v>
                </c:pt>
                <c:pt idx="97">
                  <c:v>0</c:v>
                </c:pt>
                <c:pt idx="98">
                  <c:v>1.3333333333333286</c:v>
                </c:pt>
                <c:pt idx="99">
                  <c:v>1.6666666666666643</c:v>
                </c:pt>
                <c:pt idx="100">
                  <c:v>2</c:v>
                </c:pt>
                <c:pt idx="101">
                  <c:v>1</c:v>
                </c:pt>
                <c:pt idx="102">
                  <c:v>1.6666666666666679</c:v>
                </c:pt>
                <c:pt idx="103">
                  <c:v>2.6666666666666643</c:v>
                </c:pt>
                <c:pt idx="104">
                  <c:v>2.6666666666666679</c:v>
                </c:pt>
                <c:pt idx="105">
                  <c:v>2.3333333333333357</c:v>
                </c:pt>
                <c:pt idx="106">
                  <c:v>2.3333333333333286</c:v>
                </c:pt>
                <c:pt idx="107">
                  <c:v>4.3333333333333357</c:v>
                </c:pt>
                <c:pt idx="108">
                  <c:v>5</c:v>
                </c:pt>
                <c:pt idx="109">
                  <c:v>5.3333333333333321</c:v>
                </c:pt>
                <c:pt idx="110">
                  <c:v>3.6666666666666714</c:v>
                </c:pt>
                <c:pt idx="111">
                  <c:v>3</c:v>
                </c:pt>
                <c:pt idx="112">
                  <c:v>4</c:v>
                </c:pt>
                <c:pt idx="113">
                  <c:v>5</c:v>
                </c:pt>
                <c:pt idx="114">
                  <c:v>4.3333333333333286</c:v>
                </c:pt>
                <c:pt idx="115">
                  <c:v>2.3333333333333357</c:v>
                </c:pt>
                <c:pt idx="116">
                  <c:v>2</c:v>
                </c:pt>
                <c:pt idx="117">
                  <c:v>2.3333333333333286</c:v>
                </c:pt>
                <c:pt idx="118">
                  <c:v>2.6666666666666714</c:v>
                </c:pt>
                <c:pt idx="119">
                  <c:v>0</c:v>
                </c:pt>
                <c:pt idx="120">
                  <c:v>0</c:v>
                </c:pt>
                <c:pt idx="121">
                  <c:v>0.3333333333333357</c:v>
                </c:pt>
                <c:pt idx="122">
                  <c:v>1.3333333333333286</c:v>
                </c:pt>
                <c:pt idx="123">
                  <c:v>0</c:v>
                </c:pt>
                <c:pt idx="124">
                  <c:v>-2.3333333333333357</c:v>
                </c:pt>
                <c:pt idx="125">
                  <c:v>-3</c:v>
                </c:pt>
                <c:pt idx="126">
                  <c:v>-2.6666666666666643</c:v>
                </c:pt>
                <c:pt idx="127">
                  <c:v>0</c:v>
                </c:pt>
                <c:pt idx="128">
                  <c:v>1</c:v>
                </c:pt>
                <c:pt idx="129">
                  <c:v>1.3333333333333357</c:v>
                </c:pt>
                <c:pt idx="130">
                  <c:v>-1</c:v>
                </c:pt>
                <c:pt idx="131">
                  <c:v>0</c:v>
                </c:pt>
                <c:pt idx="132">
                  <c:v>-0.6666666666666714</c:v>
                </c:pt>
                <c:pt idx="133">
                  <c:v>-0.6666666666666714</c:v>
                </c:pt>
                <c:pt idx="134">
                  <c:v>-2</c:v>
                </c:pt>
                <c:pt idx="135">
                  <c:v>-0.3333333333333357</c:v>
                </c:pt>
                <c:pt idx="136">
                  <c:v>1.3333333333333357</c:v>
                </c:pt>
                <c:pt idx="137">
                  <c:v>3.3333333333333357</c:v>
                </c:pt>
                <c:pt idx="138">
                  <c:v>3.6666666666666643</c:v>
                </c:pt>
                <c:pt idx="139">
                  <c:v>2.6666666666666643</c:v>
                </c:pt>
                <c:pt idx="140">
                  <c:v>0.6666666666666643</c:v>
                </c:pt>
                <c:pt idx="141">
                  <c:v>-0.3333333333333357</c:v>
                </c:pt>
                <c:pt idx="142">
                  <c:v>1</c:v>
                </c:pt>
                <c:pt idx="143">
                  <c:v>2</c:v>
                </c:pt>
                <c:pt idx="144">
                  <c:v>1.3333333333333357</c:v>
                </c:pt>
                <c:pt idx="145">
                  <c:v>-0.3333333333333286</c:v>
                </c:pt>
                <c:pt idx="146">
                  <c:v>0</c:v>
                </c:pt>
                <c:pt idx="147">
                  <c:v>0</c:v>
                </c:pt>
                <c:pt idx="148">
                  <c:v>-1.3333333333333357</c:v>
                </c:pt>
                <c:pt idx="149">
                  <c:v>-4.6666666666666714</c:v>
                </c:pt>
                <c:pt idx="150">
                  <c:v>-5.3333333333333286</c:v>
                </c:pt>
                <c:pt idx="151">
                  <c:v>-2.6666666666666643</c:v>
                </c:pt>
                <c:pt idx="152">
                  <c:v>-1</c:v>
                </c:pt>
                <c:pt idx="153">
                  <c:v>-0.3333333333333286</c:v>
                </c:pt>
                <c:pt idx="154">
                  <c:v>-1.6666666666666714</c:v>
                </c:pt>
                <c:pt idx="155">
                  <c:v>-0.3333333333333357</c:v>
                </c:pt>
                <c:pt idx="156">
                  <c:v>-0.3333333333333357</c:v>
                </c:pt>
                <c:pt idx="157">
                  <c:v>1</c:v>
                </c:pt>
                <c:pt idx="158">
                  <c:v>-0.3333333333333286</c:v>
                </c:pt>
                <c:pt idx="159">
                  <c:v>0</c:v>
                </c:pt>
                <c:pt idx="160">
                  <c:v>0.3333333333333357</c:v>
                </c:pt>
                <c:pt idx="161">
                  <c:v>2</c:v>
                </c:pt>
                <c:pt idx="162">
                  <c:v>1</c:v>
                </c:pt>
                <c:pt idx="163">
                  <c:v>-2.3333333333333357</c:v>
                </c:pt>
                <c:pt idx="164">
                  <c:v>-3</c:v>
                </c:pt>
                <c:pt idx="165">
                  <c:v>-2.6666666666666714</c:v>
                </c:pt>
                <c:pt idx="166">
                  <c:v>-0.3333333333333286</c:v>
                </c:pt>
                <c:pt idx="167">
                  <c:v>-1</c:v>
                </c:pt>
                <c:pt idx="168">
                  <c:v>0</c:v>
                </c:pt>
                <c:pt idx="169">
                  <c:v>1</c:v>
                </c:pt>
                <c:pt idx="170">
                  <c:v>0.6666666666666643</c:v>
                </c:pt>
                <c:pt idx="171">
                  <c:v>-1.3333333333333286</c:v>
                </c:pt>
                <c:pt idx="172">
                  <c:v>-2.6666666666666643</c:v>
                </c:pt>
                <c:pt idx="173">
                  <c:v>-3.6666666666666643</c:v>
                </c:pt>
                <c:pt idx="174">
                  <c:v>-1</c:v>
                </c:pt>
                <c:pt idx="175">
                  <c:v>-1</c:v>
                </c:pt>
                <c:pt idx="176">
                  <c:v>1</c:v>
                </c:pt>
                <c:pt idx="177">
                  <c:v>-0.3333333333333286</c:v>
                </c:pt>
                <c:pt idx="178">
                  <c:v>-1</c:v>
                </c:pt>
                <c:pt idx="179">
                  <c:v>-3.3333333333333357</c:v>
                </c:pt>
                <c:pt idx="180">
                  <c:v>-5</c:v>
                </c:pt>
                <c:pt idx="181">
                  <c:v>-4.6666666666666714</c:v>
                </c:pt>
                <c:pt idx="182">
                  <c:v>-4</c:v>
                </c:pt>
                <c:pt idx="183">
                  <c:v>-2</c:v>
                </c:pt>
                <c:pt idx="184">
                  <c:v>-2.0000000000000036</c:v>
                </c:pt>
                <c:pt idx="185">
                  <c:v>-0.66666666666666785</c:v>
                </c:pt>
                <c:pt idx="186">
                  <c:v>-3.0000000000000036</c:v>
                </c:pt>
                <c:pt idx="187">
                  <c:v>-2.9999999999999964</c:v>
                </c:pt>
                <c:pt idx="188">
                  <c:v>-5</c:v>
                </c:pt>
                <c:pt idx="189">
                  <c:v>-4.6666666666666679</c:v>
                </c:pt>
                <c:pt idx="190">
                  <c:v>-5.6666666666666679</c:v>
                </c:pt>
                <c:pt idx="191">
                  <c:v>-4.6666666666666643</c:v>
                </c:pt>
                <c:pt idx="192">
                  <c:v>-3.6666666666666643</c:v>
                </c:pt>
                <c:pt idx="193">
                  <c:v>-3.9999999999999964</c:v>
                </c:pt>
                <c:pt idx="194">
                  <c:v>-2.6666666666666679</c:v>
                </c:pt>
                <c:pt idx="195">
                  <c:v>-2.0000000000000036</c:v>
                </c:pt>
                <c:pt idx="196">
                  <c:v>0.3333333333333357</c:v>
                </c:pt>
                <c:pt idx="197">
                  <c:v>-0.33333333333333215</c:v>
                </c:pt>
                <c:pt idx="198">
                  <c:v>0.3333333333333357</c:v>
                </c:pt>
                <c:pt idx="199">
                  <c:v>-1</c:v>
                </c:pt>
                <c:pt idx="200">
                  <c:v>0</c:v>
                </c:pt>
                <c:pt idx="201">
                  <c:v>0.6666666666666643</c:v>
                </c:pt>
                <c:pt idx="202">
                  <c:v>2</c:v>
                </c:pt>
                <c:pt idx="203">
                  <c:v>1.3333333333333321</c:v>
                </c:pt>
                <c:pt idx="204">
                  <c:v>1</c:v>
                </c:pt>
                <c:pt idx="205">
                  <c:v>-0.3333333333333357</c:v>
                </c:pt>
                <c:pt idx="206">
                  <c:v>-2.6666666666666643</c:v>
                </c:pt>
                <c:pt idx="207">
                  <c:v>-4</c:v>
                </c:pt>
                <c:pt idx="208">
                  <c:v>-4.3333333333333357</c:v>
                </c:pt>
                <c:pt idx="209">
                  <c:v>-2.3333333333333321</c:v>
                </c:pt>
                <c:pt idx="210">
                  <c:v>-2.3333333333333357</c:v>
                </c:pt>
                <c:pt idx="211">
                  <c:v>1.3333333333333321</c:v>
                </c:pt>
                <c:pt idx="212">
                  <c:v>0.33333333333333215</c:v>
                </c:pt>
                <c:pt idx="213">
                  <c:v>0.3333333333333357</c:v>
                </c:pt>
                <c:pt idx="214">
                  <c:v>-2.3333333333333357</c:v>
                </c:pt>
                <c:pt idx="215">
                  <c:v>1.3333333333333357</c:v>
                </c:pt>
                <c:pt idx="216">
                  <c:v>3</c:v>
                </c:pt>
                <c:pt idx="217">
                  <c:v>3.6666666666666679</c:v>
                </c:pt>
                <c:pt idx="218">
                  <c:v>4</c:v>
                </c:pt>
                <c:pt idx="219">
                  <c:v>4.3333333333333357</c:v>
                </c:pt>
                <c:pt idx="220">
                  <c:v>5.3333333333333321</c:v>
                </c:pt>
                <c:pt idx="221">
                  <c:v>2.6666666666666643</c:v>
                </c:pt>
                <c:pt idx="222">
                  <c:v>3.3333333333333357</c:v>
                </c:pt>
                <c:pt idx="223">
                  <c:v>1</c:v>
                </c:pt>
                <c:pt idx="224">
                  <c:v>3.0000000000000036</c:v>
                </c:pt>
                <c:pt idx="225">
                  <c:v>2.9999999999999964</c:v>
                </c:pt>
                <c:pt idx="226">
                  <c:v>4.3333333333333321</c:v>
                </c:pt>
                <c:pt idx="227">
                  <c:v>2.3333333333333321</c:v>
                </c:pt>
                <c:pt idx="228">
                  <c:v>0.3333333333333357</c:v>
                </c:pt>
                <c:pt idx="229">
                  <c:v>1</c:v>
                </c:pt>
                <c:pt idx="230">
                  <c:v>1.3333333333333321</c:v>
                </c:pt>
                <c:pt idx="231">
                  <c:v>0.66666666666666785</c:v>
                </c:pt>
                <c:pt idx="232">
                  <c:v>0</c:v>
                </c:pt>
                <c:pt idx="233">
                  <c:v>1.3333333333333321</c:v>
                </c:pt>
                <c:pt idx="234">
                  <c:v>0.99999999999999645</c:v>
                </c:pt>
                <c:pt idx="235">
                  <c:v>1.3333333333333357</c:v>
                </c:pt>
                <c:pt idx="236">
                  <c:v>-0.66666666666666785</c:v>
                </c:pt>
                <c:pt idx="237">
                  <c:v>-1.3333333333333321</c:v>
                </c:pt>
                <c:pt idx="238">
                  <c:v>-0.6666666666666643</c:v>
                </c:pt>
                <c:pt idx="239">
                  <c:v>-2</c:v>
                </c:pt>
                <c:pt idx="240">
                  <c:v>-1</c:v>
                </c:pt>
                <c:pt idx="241">
                  <c:v>-1.6666666666666643</c:v>
                </c:pt>
                <c:pt idx="242">
                  <c:v>-1.6666666666666679</c:v>
                </c:pt>
                <c:pt idx="243">
                  <c:v>-0.66666666666666785</c:v>
                </c:pt>
                <c:pt idx="244">
                  <c:v>-2.9999999999999964</c:v>
                </c:pt>
                <c:pt idx="245">
                  <c:v>-3.3333333333333321</c:v>
                </c:pt>
                <c:pt idx="246">
                  <c:v>-2.9999999999999964</c:v>
                </c:pt>
                <c:pt idx="247">
                  <c:v>-2.3333333333333357</c:v>
                </c:pt>
                <c:pt idx="248">
                  <c:v>-0.66666666666666785</c:v>
                </c:pt>
                <c:pt idx="249">
                  <c:v>-0.6666666666666643</c:v>
                </c:pt>
                <c:pt idx="250">
                  <c:v>-0.66666666666666785</c:v>
                </c:pt>
                <c:pt idx="251">
                  <c:v>-2.6666666666666679</c:v>
                </c:pt>
                <c:pt idx="252">
                  <c:v>-4.0000000000000036</c:v>
                </c:pt>
                <c:pt idx="253">
                  <c:v>-4.6666666666666679</c:v>
                </c:pt>
                <c:pt idx="254">
                  <c:v>-1.6666666666666643</c:v>
                </c:pt>
                <c:pt idx="255">
                  <c:v>-2.3333333333333357</c:v>
                </c:pt>
                <c:pt idx="256">
                  <c:v>-0.3333333333333357</c:v>
                </c:pt>
                <c:pt idx="257">
                  <c:v>-0.6666666666666643</c:v>
                </c:pt>
                <c:pt idx="258">
                  <c:v>-0.66666666666666785</c:v>
                </c:pt>
                <c:pt idx="259">
                  <c:v>-1.3333333333333321</c:v>
                </c:pt>
                <c:pt idx="260">
                  <c:v>-2</c:v>
                </c:pt>
                <c:pt idx="261">
                  <c:v>-2</c:v>
                </c:pt>
                <c:pt idx="262">
                  <c:v>-3</c:v>
                </c:pt>
                <c:pt idx="263">
                  <c:v>-1.3333333333333321</c:v>
                </c:pt>
                <c:pt idx="264">
                  <c:v>-1.6666666666666643</c:v>
                </c:pt>
                <c:pt idx="265">
                  <c:v>-1.6666666666666679</c:v>
                </c:pt>
                <c:pt idx="266">
                  <c:v>-5.6666666666666679</c:v>
                </c:pt>
                <c:pt idx="267">
                  <c:v>-5</c:v>
                </c:pt>
                <c:pt idx="268">
                  <c:v>-5</c:v>
                </c:pt>
                <c:pt idx="269">
                  <c:v>-3</c:v>
                </c:pt>
                <c:pt idx="270">
                  <c:v>-4</c:v>
                </c:pt>
                <c:pt idx="271">
                  <c:v>-4</c:v>
                </c:pt>
                <c:pt idx="272">
                  <c:v>-6</c:v>
                </c:pt>
                <c:pt idx="273">
                  <c:v>-6.6666666666666679</c:v>
                </c:pt>
                <c:pt idx="274">
                  <c:v>-7.3333333333333321</c:v>
                </c:pt>
                <c:pt idx="275">
                  <c:v>-9</c:v>
                </c:pt>
                <c:pt idx="276">
                  <c:v>-8.3333333333333357</c:v>
                </c:pt>
                <c:pt idx="277">
                  <c:v>-9</c:v>
                </c:pt>
                <c:pt idx="278">
                  <c:v>-7.6666666666666679</c:v>
                </c:pt>
                <c:pt idx="279">
                  <c:v>-8</c:v>
                </c:pt>
                <c:pt idx="280">
                  <c:v>-7</c:v>
                </c:pt>
                <c:pt idx="281">
                  <c:v>-7</c:v>
                </c:pt>
                <c:pt idx="282">
                  <c:v>-5.6666666666666679</c:v>
                </c:pt>
                <c:pt idx="283">
                  <c:v>-6.3333333333333357</c:v>
                </c:pt>
                <c:pt idx="284">
                  <c:v>-4.3333333333333321</c:v>
                </c:pt>
                <c:pt idx="285">
                  <c:v>-4</c:v>
                </c:pt>
                <c:pt idx="286">
                  <c:v>-3.3333333333333321</c:v>
                </c:pt>
                <c:pt idx="287">
                  <c:v>-2</c:v>
                </c:pt>
                <c:pt idx="288">
                  <c:v>-1</c:v>
                </c:pt>
                <c:pt idx="289">
                  <c:v>1.3333333333333321</c:v>
                </c:pt>
                <c:pt idx="290">
                  <c:v>2</c:v>
                </c:pt>
                <c:pt idx="291">
                  <c:v>1.6666666666666679</c:v>
                </c:pt>
                <c:pt idx="292">
                  <c:v>1</c:v>
                </c:pt>
                <c:pt idx="293">
                  <c:v>0.6666666666666643</c:v>
                </c:pt>
                <c:pt idx="294">
                  <c:v>0.66666666666666785</c:v>
                </c:pt>
                <c:pt idx="295">
                  <c:v>0.66666666666666785</c:v>
                </c:pt>
                <c:pt idx="296">
                  <c:v>0.33333333333333215</c:v>
                </c:pt>
                <c:pt idx="297">
                  <c:v>0.66666666666666785</c:v>
                </c:pt>
                <c:pt idx="298">
                  <c:v>2</c:v>
                </c:pt>
                <c:pt idx="299">
                  <c:v>2.6666666666666679</c:v>
                </c:pt>
                <c:pt idx="300">
                  <c:v>3</c:v>
                </c:pt>
                <c:pt idx="301">
                  <c:v>2.3333333333333357</c:v>
                </c:pt>
                <c:pt idx="302">
                  <c:v>3</c:v>
                </c:pt>
                <c:pt idx="303">
                  <c:v>3</c:v>
                </c:pt>
                <c:pt idx="304">
                  <c:v>2.3333333333333357</c:v>
                </c:pt>
                <c:pt idx="305">
                  <c:v>1.3333333333333357</c:v>
                </c:pt>
                <c:pt idx="306">
                  <c:v>1.3333333333333321</c:v>
                </c:pt>
                <c:pt idx="307">
                  <c:v>3</c:v>
                </c:pt>
                <c:pt idx="308">
                  <c:v>2.6666666666666679</c:v>
                </c:pt>
                <c:pt idx="309">
                  <c:v>3</c:v>
                </c:pt>
                <c:pt idx="310">
                  <c:v>2.6666666666666643</c:v>
                </c:pt>
                <c:pt idx="311">
                  <c:v>3.3333333333333321</c:v>
                </c:pt>
                <c:pt idx="312">
                  <c:v>3</c:v>
                </c:pt>
                <c:pt idx="313">
                  <c:v>2</c:v>
                </c:pt>
                <c:pt idx="314">
                  <c:v>0.3333333333333357</c:v>
                </c:pt>
                <c:pt idx="315">
                  <c:v>1</c:v>
                </c:pt>
                <c:pt idx="316">
                  <c:v>2</c:v>
                </c:pt>
                <c:pt idx="317">
                  <c:v>2.6666666666666643</c:v>
                </c:pt>
                <c:pt idx="318">
                  <c:v>1.6666666666666679</c:v>
                </c:pt>
                <c:pt idx="319">
                  <c:v>1.3333333333333321</c:v>
                </c:pt>
                <c:pt idx="320">
                  <c:v>1.6666666666666643</c:v>
                </c:pt>
                <c:pt idx="321">
                  <c:v>1.6666666666666643</c:v>
                </c:pt>
                <c:pt idx="322">
                  <c:v>-1</c:v>
                </c:pt>
                <c:pt idx="323">
                  <c:v>-2.6666666666666679</c:v>
                </c:pt>
                <c:pt idx="324">
                  <c:v>-4</c:v>
                </c:pt>
                <c:pt idx="325">
                  <c:v>-1.6666666666666679</c:v>
                </c:pt>
                <c:pt idx="326">
                  <c:v>0.6666666666666643</c:v>
                </c:pt>
                <c:pt idx="327">
                  <c:v>1</c:v>
                </c:pt>
                <c:pt idx="328">
                  <c:v>0</c:v>
                </c:pt>
                <c:pt idx="329">
                  <c:v>-0.33333333333333215</c:v>
                </c:pt>
                <c:pt idx="330">
                  <c:v>1</c:v>
                </c:pt>
                <c:pt idx="331">
                  <c:v>1.3333333333333357</c:v>
                </c:pt>
                <c:pt idx="332">
                  <c:v>2</c:v>
                </c:pt>
                <c:pt idx="333">
                  <c:v>1.6666666666666679</c:v>
                </c:pt>
                <c:pt idx="334">
                  <c:v>3.3333333333333357</c:v>
                </c:pt>
                <c:pt idx="335">
                  <c:v>4</c:v>
                </c:pt>
                <c:pt idx="336">
                  <c:v>4.6666666666666679</c:v>
                </c:pt>
                <c:pt idx="337">
                  <c:v>3</c:v>
                </c:pt>
                <c:pt idx="338">
                  <c:v>0.66666666666666785</c:v>
                </c:pt>
                <c:pt idx="339">
                  <c:v>0.33333333333333215</c:v>
                </c:pt>
                <c:pt idx="340">
                  <c:v>0.6666666666666643</c:v>
                </c:pt>
                <c:pt idx="341">
                  <c:v>0.66666666666666785</c:v>
                </c:pt>
                <c:pt idx="342">
                  <c:v>0</c:v>
                </c:pt>
                <c:pt idx="343">
                  <c:v>0.6666666666666643</c:v>
                </c:pt>
                <c:pt idx="344">
                  <c:v>0</c:v>
                </c:pt>
                <c:pt idx="345">
                  <c:v>1</c:v>
                </c:pt>
                <c:pt idx="346">
                  <c:v>0.33333333333333215</c:v>
                </c:pt>
                <c:pt idx="347">
                  <c:v>2.3333333333333357</c:v>
                </c:pt>
                <c:pt idx="348">
                  <c:v>2</c:v>
                </c:pt>
                <c:pt idx="349">
                  <c:v>2</c:v>
                </c:pt>
                <c:pt idx="350">
                  <c:v>1</c:v>
                </c:pt>
                <c:pt idx="351">
                  <c:v>0.66666666666666785</c:v>
                </c:pt>
                <c:pt idx="352">
                  <c:v>0.66666666666666785</c:v>
                </c:pt>
                <c:pt idx="353">
                  <c:v>1</c:v>
                </c:pt>
                <c:pt idx="354">
                  <c:v>1</c:v>
                </c:pt>
                <c:pt idx="355">
                  <c:v>-0.33333333333333215</c:v>
                </c:pt>
                <c:pt idx="356">
                  <c:v>0.3333333333333357</c:v>
                </c:pt>
                <c:pt idx="357">
                  <c:v>0</c:v>
                </c:pt>
                <c:pt idx="358">
                  <c:v>1</c:v>
                </c:pt>
                <c:pt idx="359">
                  <c:v>-1</c:v>
                </c:pt>
                <c:pt idx="360">
                  <c:v>-1</c:v>
                </c:pt>
                <c:pt idx="361">
                  <c:v>-1.6666666666666679</c:v>
                </c:pt>
                <c:pt idx="362">
                  <c:v>0.33333333333333215</c:v>
                </c:pt>
                <c:pt idx="363">
                  <c:v>0.33333333333333215</c:v>
                </c:pt>
                <c:pt idx="364">
                  <c:v>0.33333333333333215</c:v>
                </c:pt>
                <c:pt idx="365">
                  <c:v>0</c:v>
                </c:pt>
                <c:pt idx="366">
                  <c:v>-0.33333333333333215</c:v>
                </c:pt>
                <c:pt idx="367">
                  <c:v>1</c:v>
                </c:pt>
                <c:pt idx="368">
                  <c:v>0.33333333333333215</c:v>
                </c:pt>
                <c:pt idx="369">
                  <c:v>0.66666666666666785</c:v>
                </c:pt>
                <c:pt idx="370">
                  <c:v>-0.33333333333333215</c:v>
                </c:pt>
                <c:pt idx="371">
                  <c:v>1</c:v>
                </c:pt>
                <c:pt idx="372">
                  <c:v>1.6666666666666679</c:v>
                </c:pt>
                <c:pt idx="373">
                  <c:v>3</c:v>
                </c:pt>
                <c:pt idx="374">
                  <c:v>3</c:v>
                </c:pt>
                <c:pt idx="375">
                  <c:v>3</c:v>
                </c:pt>
                <c:pt idx="376">
                  <c:v>3.6666666666666679</c:v>
                </c:pt>
                <c:pt idx="377">
                  <c:v>3.6666666666666643</c:v>
                </c:pt>
                <c:pt idx="378">
                  <c:v>4</c:v>
                </c:pt>
                <c:pt idx="379">
                  <c:v>3.6666666666666679</c:v>
                </c:pt>
                <c:pt idx="380">
                  <c:v>2.3333333333333321</c:v>
                </c:pt>
                <c:pt idx="381">
                  <c:v>1.3333333333333321</c:v>
                </c:pt>
                <c:pt idx="382">
                  <c:v>0.6666666666666643</c:v>
                </c:pt>
                <c:pt idx="383">
                  <c:v>0</c:v>
                </c:pt>
                <c:pt idx="384">
                  <c:v>0.6666666666666643</c:v>
                </c:pt>
                <c:pt idx="385">
                  <c:v>1</c:v>
                </c:pt>
                <c:pt idx="386">
                  <c:v>0.66666666666666785</c:v>
                </c:pt>
                <c:pt idx="387">
                  <c:v>0.66666666666666785</c:v>
                </c:pt>
                <c:pt idx="388">
                  <c:v>0.33333333333333215</c:v>
                </c:pt>
                <c:pt idx="389">
                  <c:v>1</c:v>
                </c:pt>
                <c:pt idx="390">
                  <c:v>1</c:v>
                </c:pt>
                <c:pt idx="391">
                  <c:v>0.6666666666666643</c:v>
                </c:pt>
                <c:pt idx="392">
                  <c:v>2</c:v>
                </c:pt>
                <c:pt idx="393">
                  <c:v>2.3333333333333321</c:v>
                </c:pt>
                <c:pt idx="394">
                  <c:v>3</c:v>
                </c:pt>
                <c:pt idx="395">
                  <c:v>1.3333333333333321</c:v>
                </c:pt>
                <c:pt idx="396">
                  <c:v>-0.6666666666666643</c:v>
                </c:pt>
                <c:pt idx="397">
                  <c:v>-2.3333333333333321</c:v>
                </c:pt>
                <c:pt idx="398">
                  <c:v>-1.3333333333333321</c:v>
                </c:pt>
                <c:pt idx="399">
                  <c:v>-1</c:v>
                </c:pt>
                <c:pt idx="400">
                  <c:v>-0.33333333333333215</c:v>
                </c:pt>
                <c:pt idx="401">
                  <c:v>-1.6666666666666643</c:v>
                </c:pt>
                <c:pt idx="402">
                  <c:v>-1.6666666666666679</c:v>
                </c:pt>
                <c:pt idx="403">
                  <c:v>-3.3333333333333321</c:v>
                </c:pt>
                <c:pt idx="404">
                  <c:v>-3.3333333333333321</c:v>
                </c:pt>
                <c:pt idx="405">
                  <c:v>-3</c:v>
                </c:pt>
                <c:pt idx="406">
                  <c:v>-1</c:v>
                </c:pt>
                <c:pt idx="407">
                  <c:v>1</c:v>
                </c:pt>
                <c:pt idx="408">
                  <c:v>2</c:v>
                </c:pt>
                <c:pt idx="409">
                  <c:v>1.3333333333333321</c:v>
                </c:pt>
                <c:pt idx="410">
                  <c:v>-1.6666666666666679</c:v>
                </c:pt>
                <c:pt idx="411">
                  <c:v>-5.3333333333333321</c:v>
                </c:pt>
                <c:pt idx="412">
                  <c:v>-8.3333333333333321</c:v>
                </c:pt>
                <c:pt idx="413">
                  <c:v>-7.6666666666666679</c:v>
                </c:pt>
                <c:pt idx="414">
                  <c:v>-5.3333333333333321</c:v>
                </c:pt>
                <c:pt idx="415">
                  <c:v>-2.6666666666666679</c:v>
                </c:pt>
                <c:pt idx="416">
                  <c:v>-1</c:v>
                </c:pt>
                <c:pt idx="417">
                  <c:v>-1</c:v>
                </c:pt>
                <c:pt idx="418">
                  <c:v>-1.6666666666666643</c:v>
                </c:pt>
                <c:pt idx="419">
                  <c:v>-4</c:v>
                </c:pt>
              </c:numCache>
            </c:numRef>
          </c:val>
          <c:smooth val="0"/>
          <c:extLst>
            <c:ext xmlns:c16="http://schemas.microsoft.com/office/drawing/2014/chart" uri="{C3380CC4-5D6E-409C-BE32-E72D297353CC}">
              <c16:uniqueId val="{00000000-2655-4377-9E4A-08F5D25190CD}"/>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'Current Inventory'!$B$1</c:f>
              <c:strCache>
                <c:ptCount val="1"/>
                <c:pt idx="0">
                  <c:v>Current Inventory</c:v>
                </c:pt>
              </c:strCache>
            </c:strRef>
          </c:tx>
          <c:spPr>
            <a:ln w="19050" cap="rnd">
              <a:solidFill>
                <a:schemeClr val="accent4">
                  <a:lumMod val="40000"/>
                  <a:lumOff val="60000"/>
                </a:schemeClr>
              </a:solidFill>
              <a:round/>
            </a:ln>
            <a:effectLst/>
          </c:spPr>
          <c:marker>
            <c:symbol val="none"/>
          </c:marker>
          <c:cat>
            <c:numRef>
              <c:f>'Current Inventory'!$A$2:$A$2999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'Current Inventory'!$B$2:$B$2999</c:f>
              <c:numCache>
                <c:formatCode>General</c:formatCode>
                <c:ptCount val="2998"/>
                <c:pt idx="0">
                  <c:v>-2</c:v>
                </c:pt>
                <c:pt idx="1">
                  <c:v>-2</c:v>
                </c:pt>
                <c:pt idx="2">
                  <c:v>-3</c:v>
                </c:pt>
                <c:pt idx="3">
                  <c:v>-3</c:v>
                </c:pt>
                <c:pt idx="4">
                  <c:v>1</c:v>
                </c:pt>
                <c:pt idx="5">
                  <c:v>-4</c:v>
                </c:pt>
                <c:pt idx="6">
                  <c:v>-3</c:v>
                </c:pt>
                <c:pt idx="7">
                  <c:v>-4</c:v>
                </c:pt>
                <c:pt idx="8">
                  <c:v>-1</c:v>
                </c:pt>
                <c:pt idx="9">
                  <c:v>-2</c:v>
                </c:pt>
                <c:pt idx="10">
                  <c:v>-6</c:v>
                </c:pt>
                <c:pt idx="11">
                  <c:v>-1</c:v>
                </c:pt>
                <c:pt idx="12">
                  <c:v>-3</c:v>
                </c:pt>
                <c:pt idx="13">
                  <c:v>-2</c:v>
                </c:pt>
                <c:pt idx="14">
                  <c:v>0</c:v>
                </c:pt>
                <c:pt idx="15">
                  <c:v>-1</c:v>
                </c:pt>
                <c:pt idx="16">
                  <c:v>-1</c:v>
                </c:pt>
                <c:pt idx="17">
                  <c:v>-3</c:v>
                </c:pt>
                <c:pt idx="18">
                  <c:v>0</c:v>
                </c:pt>
                <c:pt idx="19">
                  <c:v>-1</c:v>
                </c:pt>
                <c:pt idx="20">
                  <c:v>-1</c:v>
                </c:pt>
                <c:pt idx="21">
                  <c:v>0</c:v>
                </c:pt>
                <c:pt idx="22">
                  <c:v>-2</c:v>
                </c:pt>
                <c:pt idx="23">
                  <c:v>0</c:v>
                </c:pt>
                <c:pt idx="24">
                  <c:v>-5</c:v>
                </c:pt>
                <c:pt idx="25">
                  <c:v>-3</c:v>
                </c:pt>
                <c:pt idx="26">
                  <c:v>-1</c:v>
                </c:pt>
                <c:pt idx="27">
                  <c:v>-2</c:v>
                </c:pt>
                <c:pt idx="28">
                  <c:v>-2</c:v>
                </c:pt>
                <c:pt idx="29">
                  <c:v>-2</c:v>
                </c:pt>
                <c:pt idx="30">
                  <c:v>-2</c:v>
                </c:pt>
                <c:pt idx="31">
                  <c:v>-4</c:v>
                </c:pt>
                <c:pt idx="32">
                  <c:v>-3</c:v>
                </c:pt>
                <c:pt idx="33">
                  <c:v>0</c:v>
                </c:pt>
                <c:pt idx="34">
                  <c:v>-2</c:v>
                </c:pt>
                <c:pt idx="35">
                  <c:v>-5</c:v>
                </c:pt>
                <c:pt idx="36">
                  <c:v>-2</c:v>
                </c:pt>
                <c:pt idx="37">
                  <c:v>-2</c:v>
                </c:pt>
                <c:pt idx="38">
                  <c:v>-1</c:v>
                </c:pt>
                <c:pt idx="39">
                  <c:v>-1</c:v>
                </c:pt>
                <c:pt idx="40">
                  <c:v>-2</c:v>
                </c:pt>
                <c:pt idx="41">
                  <c:v>-1</c:v>
                </c:pt>
                <c:pt idx="42">
                  <c:v>-2</c:v>
                </c:pt>
                <c:pt idx="43">
                  <c:v>-1</c:v>
                </c:pt>
                <c:pt idx="44">
                  <c:v>0</c:v>
                </c:pt>
                <c:pt idx="45">
                  <c:v>-2</c:v>
                </c:pt>
                <c:pt idx="46">
                  <c:v>0</c:v>
                </c:pt>
                <c:pt idx="47">
                  <c:v>-3</c:v>
                </c:pt>
                <c:pt idx="48">
                  <c:v>-4</c:v>
                </c:pt>
                <c:pt idx="49">
                  <c:v>-3</c:v>
                </c:pt>
                <c:pt idx="50">
                  <c:v>1</c:v>
                </c:pt>
                <c:pt idx="51">
                  <c:v>0</c:v>
                </c:pt>
                <c:pt idx="52">
                  <c:v>-2</c:v>
                </c:pt>
                <c:pt idx="53">
                  <c:v>-3</c:v>
                </c:pt>
                <c:pt idx="54">
                  <c:v>-3</c:v>
                </c:pt>
                <c:pt idx="55">
                  <c:v>-3</c:v>
                </c:pt>
                <c:pt idx="56">
                  <c:v>-6</c:v>
                </c:pt>
                <c:pt idx="57">
                  <c:v>-3</c:v>
                </c:pt>
                <c:pt idx="58">
                  <c:v>-3</c:v>
                </c:pt>
                <c:pt idx="59">
                  <c:v>-6</c:v>
                </c:pt>
                <c:pt idx="60">
                  <c:v>-4</c:v>
                </c:pt>
                <c:pt idx="61">
                  <c:v>-6</c:v>
                </c:pt>
                <c:pt idx="62">
                  <c:v>-1</c:v>
                </c:pt>
                <c:pt idx="63">
                  <c:v>-1</c:v>
                </c:pt>
                <c:pt idx="64">
                  <c:v>0</c:v>
                </c:pt>
                <c:pt idx="65">
                  <c:v>-2</c:v>
                </c:pt>
                <c:pt idx="66">
                  <c:v>0</c:v>
                </c:pt>
                <c:pt idx="67">
                  <c:v>-1</c:v>
                </c:pt>
                <c:pt idx="68">
                  <c:v>0</c:v>
                </c:pt>
                <c:pt idx="69">
                  <c:v>-1</c:v>
                </c:pt>
                <c:pt idx="70">
                  <c:v>-1</c:v>
                </c:pt>
                <c:pt idx="71">
                  <c:v>2</c:v>
                </c:pt>
                <c:pt idx="72">
                  <c:v>-3</c:v>
                </c:pt>
                <c:pt idx="73">
                  <c:v>-1</c:v>
                </c:pt>
                <c:pt idx="74">
                  <c:v>0</c:v>
                </c:pt>
                <c:pt idx="75">
                  <c:v>0</c:v>
                </c:pt>
                <c:pt idx="76">
                  <c:v>2</c:v>
                </c:pt>
                <c:pt idx="77">
                  <c:v>1</c:v>
                </c:pt>
                <c:pt idx="78">
                  <c:v>-1</c:v>
                </c:pt>
                <c:pt idx="79">
                  <c:v>4</c:v>
                </c:pt>
                <c:pt idx="80">
                  <c:v>0</c:v>
                </c:pt>
                <c:pt idx="81">
                  <c:v>-2</c:v>
                </c:pt>
                <c:pt idx="82">
                  <c:v>1</c:v>
                </c:pt>
                <c:pt idx="83">
                  <c:v>0</c:v>
                </c:pt>
                <c:pt idx="84">
                  <c:v>0</c:v>
                </c:pt>
                <c:pt idx="85">
                  <c:v>1</c:v>
                </c:pt>
                <c:pt idx="86">
                  <c:v>3</c:v>
                </c:pt>
                <c:pt idx="87">
                  <c:v>2</c:v>
                </c:pt>
                <c:pt idx="88">
                  <c:v>0</c:v>
                </c:pt>
                <c:pt idx="89">
                  <c:v>-2</c:v>
                </c:pt>
                <c:pt idx="90">
                  <c:v>-2</c:v>
                </c:pt>
                <c:pt idx="91">
                  <c:v>0</c:v>
                </c:pt>
                <c:pt idx="92">
                  <c:v>0</c:v>
                </c:pt>
                <c:pt idx="93">
                  <c:v>-1</c:v>
                </c:pt>
                <c:pt idx="94">
                  <c:v>2</c:v>
                </c:pt>
                <c:pt idx="95">
                  <c:v>0</c:v>
                </c:pt>
                <c:pt idx="96">
                  <c:v>-1</c:v>
                </c:pt>
                <c:pt idx="97">
                  <c:v>0</c:v>
                </c:pt>
                <c:pt idx="98">
                  <c:v>-3</c:v>
                </c:pt>
                <c:pt idx="99">
                  <c:v>-1</c:v>
                </c:pt>
                <c:pt idx="100">
                  <c:v>0</c:v>
                </c:pt>
                <c:pt idx="101">
                  <c:v>0</c:v>
                </c:pt>
                <c:pt idx="102">
                  <c:v>0</c:v>
                </c:pt>
                <c:pt idx="103">
                  <c:v>2</c:v>
                </c:pt>
                <c:pt idx="104">
                  <c:v>-3</c:v>
                </c:pt>
                <c:pt idx="105">
                  <c:v>-2</c:v>
                </c:pt>
                <c:pt idx="106">
                  <c:v>2</c:v>
                </c:pt>
                <c:pt idx="107">
                  <c:v>-2</c:v>
                </c:pt>
                <c:pt idx="108">
                  <c:v>-3</c:v>
                </c:pt>
                <c:pt idx="109">
                  <c:v>-4</c:v>
                </c:pt>
                <c:pt idx="110">
                  <c:v>0</c:v>
                </c:pt>
                <c:pt idx="111">
                  <c:v>-3</c:v>
                </c:pt>
                <c:pt idx="112">
                  <c:v>-2</c:v>
                </c:pt>
                <c:pt idx="113">
                  <c:v>-4</c:v>
                </c:pt>
                <c:pt idx="114">
                  <c:v>-2</c:v>
                </c:pt>
                <c:pt idx="115">
                  <c:v>-2</c:v>
                </c:pt>
                <c:pt idx="116">
                  <c:v>0</c:v>
                </c:pt>
                <c:pt idx="117">
                  <c:v>-2</c:v>
                </c:pt>
                <c:pt idx="118">
                  <c:v>0</c:v>
                </c:pt>
                <c:pt idx="119">
                  <c:v>-1</c:v>
                </c:pt>
                <c:pt idx="120">
                  <c:v>-6</c:v>
                </c:pt>
                <c:pt idx="121">
                  <c:v>-5</c:v>
                </c:pt>
                <c:pt idx="122">
                  <c:v>-3</c:v>
                </c:pt>
                <c:pt idx="123">
                  <c:v>-4</c:v>
                </c:pt>
                <c:pt idx="124">
                  <c:v>-3</c:v>
                </c:pt>
                <c:pt idx="125">
                  <c:v>-1</c:v>
                </c:pt>
                <c:pt idx="126">
                  <c:v>-4</c:v>
                </c:pt>
                <c:pt idx="127">
                  <c:v>-5</c:v>
                </c:pt>
                <c:pt idx="128">
                  <c:v>0</c:v>
                </c:pt>
                <c:pt idx="129">
                  <c:v>-1</c:v>
                </c:pt>
                <c:pt idx="130">
                  <c:v>-5</c:v>
                </c:pt>
                <c:pt idx="131">
                  <c:v>-5</c:v>
                </c:pt>
                <c:pt idx="132">
                  <c:v>-2</c:v>
                </c:pt>
                <c:pt idx="133">
                  <c:v>2</c:v>
                </c:pt>
                <c:pt idx="134">
                  <c:v>-3</c:v>
                </c:pt>
                <c:pt idx="135">
                  <c:v>-1</c:v>
                </c:pt>
                <c:pt idx="136">
                  <c:v>-4</c:v>
                </c:pt>
                <c:pt idx="137">
                  <c:v>-1</c:v>
                </c:pt>
                <c:pt idx="138">
                  <c:v>-2</c:v>
                </c:pt>
                <c:pt idx="139">
                  <c:v>-3</c:v>
                </c:pt>
                <c:pt idx="140">
                  <c:v>-3</c:v>
                </c:pt>
                <c:pt idx="141">
                  <c:v>-3</c:v>
                </c:pt>
                <c:pt idx="142">
                  <c:v>-3</c:v>
                </c:pt>
                <c:pt idx="143">
                  <c:v>-1</c:v>
                </c:pt>
                <c:pt idx="144">
                  <c:v>1</c:v>
                </c:pt>
                <c:pt idx="145">
                  <c:v>-4</c:v>
                </c:pt>
                <c:pt idx="146">
                  <c:v>-5</c:v>
                </c:pt>
                <c:pt idx="147">
                  <c:v>-2</c:v>
                </c:pt>
                <c:pt idx="148">
                  <c:v>-4</c:v>
                </c:pt>
                <c:pt idx="149">
                  <c:v>-4</c:v>
                </c:pt>
                <c:pt idx="150">
                  <c:v>-4</c:v>
                </c:pt>
                <c:pt idx="151">
                  <c:v>0</c:v>
                </c:pt>
                <c:pt idx="152">
                  <c:v>-3</c:v>
                </c:pt>
                <c:pt idx="153">
                  <c:v>-4</c:v>
                </c:pt>
                <c:pt idx="154">
                  <c:v>-2</c:v>
                </c:pt>
                <c:pt idx="155">
                  <c:v>-2</c:v>
                </c:pt>
                <c:pt idx="156">
                  <c:v>-1</c:v>
                </c:pt>
                <c:pt idx="157">
                  <c:v>-4</c:v>
                </c:pt>
                <c:pt idx="158">
                  <c:v>-4</c:v>
                </c:pt>
                <c:pt idx="159">
                  <c:v>-3</c:v>
                </c:pt>
                <c:pt idx="160">
                  <c:v>-2</c:v>
                </c:pt>
                <c:pt idx="161">
                  <c:v>-1</c:v>
                </c:pt>
                <c:pt idx="162">
                  <c:v>-4</c:v>
                </c:pt>
                <c:pt idx="163">
                  <c:v>-1</c:v>
                </c:pt>
                <c:pt idx="164">
                  <c:v>-4</c:v>
                </c:pt>
                <c:pt idx="165">
                  <c:v>-2</c:v>
                </c:pt>
                <c:pt idx="166">
                  <c:v>1</c:v>
                </c:pt>
                <c:pt idx="167">
                  <c:v>-3</c:v>
                </c:pt>
                <c:pt idx="168">
                  <c:v>-2</c:v>
                </c:pt>
                <c:pt idx="169">
                  <c:v>-3</c:v>
                </c:pt>
                <c:pt idx="170">
                  <c:v>2</c:v>
                </c:pt>
                <c:pt idx="171">
                  <c:v>-2</c:v>
                </c:pt>
                <c:pt idx="172">
                  <c:v>0</c:v>
                </c:pt>
                <c:pt idx="173">
                  <c:v>-4</c:v>
                </c:pt>
                <c:pt idx="174">
                  <c:v>-2</c:v>
                </c:pt>
                <c:pt idx="175">
                  <c:v>0</c:v>
                </c:pt>
                <c:pt idx="176">
                  <c:v>-2</c:v>
                </c:pt>
                <c:pt idx="177">
                  <c:v>-4</c:v>
                </c:pt>
                <c:pt idx="178">
                  <c:v>-3</c:v>
                </c:pt>
                <c:pt idx="179">
                  <c:v>-5</c:v>
                </c:pt>
                <c:pt idx="180">
                  <c:v>-3</c:v>
                </c:pt>
                <c:pt idx="181">
                  <c:v>-3</c:v>
                </c:pt>
                <c:pt idx="182">
                  <c:v>-6</c:v>
                </c:pt>
                <c:pt idx="183">
                  <c:v>-4</c:v>
                </c:pt>
                <c:pt idx="184">
                  <c:v>-6</c:v>
                </c:pt>
                <c:pt idx="185">
                  <c:v>-4</c:v>
                </c:pt>
                <c:pt idx="186">
                  <c:v>-5</c:v>
                </c:pt>
                <c:pt idx="187">
                  <c:v>-5</c:v>
                </c:pt>
                <c:pt idx="188">
                  <c:v>-6</c:v>
                </c:pt>
                <c:pt idx="189">
                  <c:v>-7</c:v>
                </c:pt>
                <c:pt idx="190">
                  <c:v>-3</c:v>
                </c:pt>
                <c:pt idx="191">
                  <c:v>-6</c:v>
                </c:pt>
                <c:pt idx="192">
                  <c:v>-4</c:v>
                </c:pt>
                <c:pt idx="193">
                  <c:v>-4</c:v>
                </c:pt>
                <c:pt idx="194">
                  <c:v>2</c:v>
                </c:pt>
                <c:pt idx="195">
                  <c:v>-2</c:v>
                </c:pt>
                <c:pt idx="196">
                  <c:v>-4</c:v>
                </c:pt>
                <c:pt idx="197">
                  <c:v>-1</c:v>
                </c:pt>
                <c:pt idx="198">
                  <c:v>-2</c:v>
                </c:pt>
                <c:pt idx="199">
                  <c:v>-2</c:v>
                </c:pt>
                <c:pt idx="200">
                  <c:v>-2</c:v>
                </c:pt>
                <c:pt idx="201">
                  <c:v>-4</c:v>
                </c:pt>
                <c:pt idx="202">
                  <c:v>-4</c:v>
                </c:pt>
                <c:pt idx="203">
                  <c:v>-2</c:v>
                </c:pt>
                <c:pt idx="204">
                  <c:v>-3</c:v>
                </c:pt>
                <c:pt idx="205">
                  <c:v>-4</c:v>
                </c:pt>
                <c:pt idx="206">
                  <c:v>1</c:v>
                </c:pt>
                <c:pt idx="207">
                  <c:v>-3</c:v>
                </c:pt>
                <c:pt idx="208">
                  <c:v>0</c:v>
                </c:pt>
                <c:pt idx="209">
                  <c:v>-6</c:v>
                </c:pt>
                <c:pt idx="210">
                  <c:v>-4</c:v>
                </c:pt>
                <c:pt idx="211">
                  <c:v>2</c:v>
                </c:pt>
                <c:pt idx="212">
                  <c:v>-2</c:v>
                </c:pt>
                <c:pt idx="213">
                  <c:v>0</c:v>
                </c:pt>
                <c:pt idx="214">
                  <c:v>0</c:v>
                </c:pt>
                <c:pt idx="215">
                  <c:v>-5</c:v>
                </c:pt>
                <c:pt idx="216">
                  <c:v>-2</c:v>
                </c:pt>
                <c:pt idx="217">
                  <c:v>0</c:v>
                </c:pt>
                <c:pt idx="218">
                  <c:v>2</c:v>
                </c:pt>
                <c:pt idx="219">
                  <c:v>1</c:v>
                </c:pt>
                <c:pt idx="220">
                  <c:v>0</c:v>
                </c:pt>
                <c:pt idx="221">
                  <c:v>1</c:v>
                </c:pt>
                <c:pt idx="222">
                  <c:v>-1</c:v>
                </c:pt>
                <c:pt idx="223">
                  <c:v>-2</c:v>
                </c:pt>
                <c:pt idx="224">
                  <c:v>-1</c:v>
                </c:pt>
                <c:pt idx="225">
                  <c:v>-1</c:v>
                </c:pt>
                <c:pt idx="226">
                  <c:v>-2</c:v>
                </c:pt>
                <c:pt idx="227">
                  <c:v>-2</c:v>
                </c:pt>
                <c:pt idx="228">
                  <c:v>-3</c:v>
                </c:pt>
                <c:pt idx="229">
                  <c:v>-3</c:v>
                </c:pt>
                <c:pt idx="230">
                  <c:v>0</c:v>
                </c:pt>
                <c:pt idx="231">
                  <c:v>-2</c:v>
                </c:pt>
                <c:pt idx="232">
                  <c:v>-3</c:v>
                </c:pt>
                <c:pt idx="233">
                  <c:v>-1</c:v>
                </c:pt>
                <c:pt idx="234">
                  <c:v>-2</c:v>
                </c:pt>
                <c:pt idx="235">
                  <c:v>-1</c:v>
                </c:pt>
                <c:pt idx="236">
                  <c:v>1</c:v>
                </c:pt>
                <c:pt idx="237">
                  <c:v>-2</c:v>
                </c:pt>
                <c:pt idx="238">
                  <c:v>0</c:v>
                </c:pt>
                <c:pt idx="239">
                  <c:v>-2</c:v>
                </c:pt>
                <c:pt idx="240">
                  <c:v>-1</c:v>
                </c:pt>
                <c:pt idx="241">
                  <c:v>-3</c:v>
                </c:pt>
                <c:pt idx="242">
                  <c:v>-1</c:v>
                </c:pt>
                <c:pt idx="243">
                  <c:v>-1</c:v>
                </c:pt>
                <c:pt idx="244">
                  <c:v>-1</c:v>
                </c:pt>
                <c:pt idx="245">
                  <c:v>-1</c:v>
                </c:pt>
                <c:pt idx="246">
                  <c:v>-2</c:v>
                </c:pt>
                <c:pt idx="247">
                  <c:v>-6</c:v>
                </c:pt>
                <c:pt idx="248">
                  <c:v>-6</c:v>
                </c:pt>
                <c:pt idx="249">
                  <c:v>-3</c:v>
                </c:pt>
                <c:pt idx="250">
                  <c:v>-5</c:v>
                </c:pt>
                <c:pt idx="251">
                  <c:v>-6</c:v>
                </c:pt>
                <c:pt idx="252">
                  <c:v>-2</c:v>
                </c:pt>
                <c:pt idx="253">
                  <c:v>-3</c:v>
                </c:pt>
                <c:pt idx="254">
                  <c:v>-6</c:v>
                </c:pt>
                <c:pt idx="255">
                  <c:v>-3</c:v>
                </c:pt>
                <c:pt idx="256">
                  <c:v>-6</c:v>
                </c:pt>
                <c:pt idx="257">
                  <c:v>-7</c:v>
                </c:pt>
                <c:pt idx="258">
                  <c:v>-2</c:v>
                </c:pt>
                <c:pt idx="259">
                  <c:v>-2</c:v>
                </c:pt>
                <c:pt idx="260">
                  <c:v>-3</c:v>
                </c:pt>
                <c:pt idx="261">
                  <c:v>-7</c:v>
                </c:pt>
                <c:pt idx="262">
                  <c:v>-2</c:v>
                </c:pt>
                <c:pt idx="263">
                  <c:v>-2</c:v>
                </c:pt>
                <c:pt idx="264">
                  <c:v>-4</c:v>
                </c:pt>
                <c:pt idx="265">
                  <c:v>-5</c:v>
                </c:pt>
                <c:pt idx="266">
                  <c:v>-2</c:v>
                </c:pt>
                <c:pt idx="267">
                  <c:v>-1</c:v>
                </c:pt>
                <c:pt idx="268">
                  <c:v>-3</c:v>
                </c:pt>
                <c:pt idx="269">
                  <c:v>-1</c:v>
                </c:pt>
                <c:pt idx="270">
                  <c:v>-4</c:v>
                </c:pt>
                <c:pt idx="271">
                  <c:v>-3</c:v>
                </c:pt>
                <c:pt idx="272">
                  <c:v>-1</c:v>
                </c:pt>
                <c:pt idx="273">
                  <c:v>-4</c:v>
                </c:pt>
                <c:pt idx="274">
                  <c:v>-3</c:v>
                </c:pt>
                <c:pt idx="275">
                  <c:v>-6</c:v>
                </c:pt>
                <c:pt idx="276">
                  <c:v>-6</c:v>
                </c:pt>
                <c:pt idx="277">
                  <c:v>-6</c:v>
                </c:pt>
                <c:pt idx="278">
                  <c:v>-5</c:v>
                </c:pt>
                <c:pt idx="279">
                  <c:v>-5</c:v>
                </c:pt>
                <c:pt idx="280">
                  <c:v>-2</c:v>
                </c:pt>
                <c:pt idx="281">
                  <c:v>-5</c:v>
                </c:pt>
                <c:pt idx="282">
                  <c:v>-4</c:v>
                </c:pt>
                <c:pt idx="283">
                  <c:v>-4</c:v>
                </c:pt>
                <c:pt idx="284">
                  <c:v>0</c:v>
                </c:pt>
                <c:pt idx="285">
                  <c:v>-3</c:v>
                </c:pt>
                <c:pt idx="286">
                  <c:v>-1</c:v>
                </c:pt>
                <c:pt idx="287">
                  <c:v>-3</c:v>
                </c:pt>
                <c:pt idx="288">
                  <c:v>-1</c:v>
                </c:pt>
                <c:pt idx="289">
                  <c:v>-2</c:v>
                </c:pt>
                <c:pt idx="290">
                  <c:v>-2</c:v>
                </c:pt>
                <c:pt idx="291">
                  <c:v>1</c:v>
                </c:pt>
                <c:pt idx="292">
                  <c:v>0</c:v>
                </c:pt>
                <c:pt idx="293">
                  <c:v>-1</c:v>
                </c:pt>
                <c:pt idx="294">
                  <c:v>0</c:v>
                </c:pt>
                <c:pt idx="295">
                  <c:v>-1</c:v>
                </c:pt>
                <c:pt idx="296">
                  <c:v>-2</c:v>
                </c:pt>
                <c:pt idx="297">
                  <c:v>1</c:v>
                </c:pt>
                <c:pt idx="298">
                  <c:v>-2</c:v>
                </c:pt>
                <c:pt idx="299">
                  <c:v>-2</c:v>
                </c:pt>
                <c:pt idx="300">
                  <c:v>0</c:v>
                </c:pt>
                <c:pt idx="301">
                  <c:v>1</c:v>
                </c:pt>
                <c:pt idx="302">
                  <c:v>-2</c:v>
                </c:pt>
                <c:pt idx="303">
                  <c:v>1</c:v>
                </c:pt>
                <c:pt idx="304">
                  <c:v>-1</c:v>
                </c:pt>
                <c:pt idx="305">
                  <c:v>-1</c:v>
                </c:pt>
                <c:pt idx="306">
                  <c:v>0</c:v>
                </c:pt>
                <c:pt idx="307">
                  <c:v>1</c:v>
                </c:pt>
                <c:pt idx="308">
                  <c:v>-1</c:v>
                </c:pt>
                <c:pt idx="309">
                  <c:v>0</c:v>
                </c:pt>
                <c:pt idx="310">
                  <c:v>0</c:v>
                </c:pt>
                <c:pt idx="311">
                  <c:v>1</c:v>
                </c:pt>
                <c:pt idx="312">
                  <c:v>1</c:v>
                </c:pt>
                <c:pt idx="313">
                  <c:v>1</c:v>
                </c:pt>
                <c:pt idx="314">
                  <c:v>2</c:v>
                </c:pt>
                <c:pt idx="315">
                  <c:v>0</c:v>
                </c:pt>
                <c:pt idx="316">
                  <c:v>0</c:v>
                </c:pt>
                <c:pt idx="317">
                  <c:v>0</c:v>
                </c:pt>
                <c:pt idx="318">
                  <c:v>0</c:v>
                </c:pt>
                <c:pt idx="319">
                  <c:v>0</c:v>
                </c:pt>
                <c:pt idx="320">
                  <c:v>-1</c:v>
                </c:pt>
                <c:pt idx="321">
                  <c:v>0</c:v>
                </c:pt>
                <c:pt idx="322">
                  <c:v>-1</c:v>
                </c:pt>
                <c:pt idx="323">
                  <c:v>1</c:v>
                </c:pt>
                <c:pt idx="324">
                  <c:v>-1</c:v>
                </c:pt>
                <c:pt idx="325">
                  <c:v>0</c:v>
                </c:pt>
                <c:pt idx="326">
                  <c:v>-2</c:v>
                </c:pt>
                <c:pt idx="327">
                  <c:v>-1</c:v>
                </c:pt>
                <c:pt idx="328">
                  <c:v>1</c:v>
                </c:pt>
                <c:pt idx="329">
                  <c:v>-2</c:v>
                </c:pt>
                <c:pt idx="330">
                  <c:v>-1</c:v>
                </c:pt>
                <c:pt idx="331">
                  <c:v>0</c:v>
                </c:pt>
                <c:pt idx="332">
                  <c:v>0</c:v>
                </c:pt>
                <c:pt idx="333">
                  <c:v>-5</c:v>
                </c:pt>
                <c:pt idx="334">
                  <c:v>-3</c:v>
                </c:pt>
                <c:pt idx="335">
                  <c:v>-4</c:v>
                </c:pt>
                <c:pt idx="336">
                  <c:v>-2</c:v>
                </c:pt>
                <c:pt idx="337">
                  <c:v>-5</c:v>
                </c:pt>
                <c:pt idx="338">
                  <c:v>-1</c:v>
                </c:pt>
                <c:pt idx="339">
                  <c:v>-1</c:v>
                </c:pt>
                <c:pt idx="340">
                  <c:v>-2</c:v>
                </c:pt>
                <c:pt idx="341">
                  <c:v>-2</c:v>
                </c:pt>
                <c:pt idx="342">
                  <c:v>-3</c:v>
                </c:pt>
                <c:pt idx="343">
                  <c:v>-2</c:v>
                </c:pt>
                <c:pt idx="344">
                  <c:v>0</c:v>
                </c:pt>
                <c:pt idx="345">
                  <c:v>-3</c:v>
                </c:pt>
                <c:pt idx="346">
                  <c:v>-2</c:v>
                </c:pt>
                <c:pt idx="347">
                  <c:v>-2</c:v>
                </c:pt>
                <c:pt idx="348">
                  <c:v>-1</c:v>
                </c:pt>
                <c:pt idx="349">
                  <c:v>-3</c:v>
                </c:pt>
                <c:pt idx="350">
                  <c:v>-6</c:v>
                </c:pt>
                <c:pt idx="351">
                  <c:v>-1</c:v>
                </c:pt>
                <c:pt idx="352">
                  <c:v>0</c:v>
                </c:pt>
                <c:pt idx="353">
                  <c:v>-4</c:v>
                </c:pt>
                <c:pt idx="354">
                  <c:v>-6</c:v>
                </c:pt>
                <c:pt idx="355">
                  <c:v>-6</c:v>
                </c:pt>
                <c:pt idx="356">
                  <c:v>-5</c:v>
                </c:pt>
                <c:pt idx="357">
                  <c:v>-4</c:v>
                </c:pt>
                <c:pt idx="358">
                  <c:v>-5</c:v>
                </c:pt>
                <c:pt idx="359">
                  <c:v>-4</c:v>
                </c:pt>
                <c:pt idx="360">
                  <c:v>-2</c:v>
                </c:pt>
                <c:pt idx="361">
                  <c:v>-2</c:v>
                </c:pt>
                <c:pt idx="362">
                  <c:v>-4</c:v>
                </c:pt>
                <c:pt idx="363">
                  <c:v>-4</c:v>
                </c:pt>
                <c:pt idx="364">
                  <c:v>-3</c:v>
                </c:pt>
                <c:pt idx="365">
                  <c:v>-4</c:v>
                </c:pt>
                <c:pt idx="366">
                  <c:v>-4</c:v>
                </c:pt>
                <c:pt idx="367">
                  <c:v>-2</c:v>
                </c:pt>
                <c:pt idx="368">
                  <c:v>-7</c:v>
                </c:pt>
                <c:pt idx="369">
                  <c:v>-4</c:v>
                </c:pt>
                <c:pt idx="370">
                  <c:v>-4</c:v>
                </c:pt>
                <c:pt idx="371">
                  <c:v>-3</c:v>
                </c:pt>
                <c:pt idx="372">
                  <c:v>-5</c:v>
                </c:pt>
                <c:pt idx="373">
                  <c:v>-2</c:v>
                </c:pt>
                <c:pt idx="374">
                  <c:v>-4</c:v>
                </c:pt>
                <c:pt idx="375">
                  <c:v>-2</c:v>
                </c:pt>
                <c:pt idx="376">
                  <c:v>-5</c:v>
                </c:pt>
                <c:pt idx="377">
                  <c:v>-3</c:v>
                </c:pt>
                <c:pt idx="378">
                  <c:v>-2</c:v>
                </c:pt>
                <c:pt idx="379">
                  <c:v>-5</c:v>
                </c:pt>
                <c:pt idx="380">
                  <c:v>-3</c:v>
                </c:pt>
                <c:pt idx="381">
                  <c:v>-5</c:v>
                </c:pt>
                <c:pt idx="382">
                  <c:v>-3</c:v>
                </c:pt>
                <c:pt idx="383">
                  <c:v>-2</c:v>
                </c:pt>
                <c:pt idx="384">
                  <c:v>-5</c:v>
                </c:pt>
                <c:pt idx="385">
                  <c:v>-3</c:v>
                </c:pt>
                <c:pt idx="386">
                  <c:v>-5</c:v>
                </c:pt>
                <c:pt idx="387">
                  <c:v>-3</c:v>
                </c:pt>
                <c:pt idx="388">
                  <c:v>-3</c:v>
                </c:pt>
                <c:pt idx="389">
                  <c:v>0</c:v>
                </c:pt>
                <c:pt idx="390">
                  <c:v>-3</c:v>
                </c:pt>
                <c:pt idx="391">
                  <c:v>-3</c:v>
                </c:pt>
                <c:pt idx="392">
                  <c:v>-1</c:v>
                </c:pt>
                <c:pt idx="393">
                  <c:v>-2</c:v>
                </c:pt>
                <c:pt idx="394">
                  <c:v>-5</c:v>
                </c:pt>
                <c:pt idx="395">
                  <c:v>-1</c:v>
                </c:pt>
                <c:pt idx="396">
                  <c:v>-3</c:v>
                </c:pt>
                <c:pt idx="397">
                  <c:v>-2</c:v>
                </c:pt>
                <c:pt idx="398">
                  <c:v>-5</c:v>
                </c:pt>
                <c:pt idx="399">
                  <c:v>-3</c:v>
                </c:pt>
                <c:pt idx="400">
                  <c:v>-3</c:v>
                </c:pt>
                <c:pt idx="401">
                  <c:v>0</c:v>
                </c:pt>
                <c:pt idx="402">
                  <c:v>-3</c:v>
                </c:pt>
                <c:pt idx="403">
                  <c:v>-6</c:v>
                </c:pt>
                <c:pt idx="404">
                  <c:v>-6</c:v>
                </c:pt>
                <c:pt idx="405">
                  <c:v>-4</c:v>
                </c:pt>
                <c:pt idx="406">
                  <c:v>1</c:v>
                </c:pt>
                <c:pt idx="407">
                  <c:v>-4</c:v>
                </c:pt>
                <c:pt idx="408">
                  <c:v>-3</c:v>
                </c:pt>
                <c:pt idx="409">
                  <c:v>-4</c:v>
                </c:pt>
                <c:pt idx="410">
                  <c:v>-1</c:v>
                </c:pt>
                <c:pt idx="411">
                  <c:v>-6</c:v>
                </c:pt>
                <c:pt idx="412">
                  <c:v>-4</c:v>
                </c:pt>
                <c:pt idx="413">
                  <c:v>1</c:v>
                </c:pt>
                <c:pt idx="414">
                  <c:v>1</c:v>
                </c:pt>
                <c:pt idx="415">
                  <c:v>3</c:v>
                </c:pt>
                <c:pt idx="416">
                  <c:v>5</c:v>
                </c:pt>
                <c:pt idx="417">
                  <c:v>4</c:v>
                </c:pt>
                <c:pt idx="418">
                  <c:v>5</c:v>
                </c:pt>
                <c:pt idx="419">
                  <c:v>6</c:v>
                </c:pt>
              </c:numCache>
            </c:numRef>
          </c:val>
          <c:smooth val="0"/>
          <c:extLst>
            <c:ext xmlns:c16="http://schemas.microsoft.com/office/drawing/2014/chart" uri="{C3380CC4-5D6E-409C-BE32-E72D297353CC}">
              <c16:uniqueId val="{00000000-095F-4776-886D-6E66EDDC18AF}"/>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'Current Inventory'!$B$1</c:f>
              <c:strCache>
                <c:ptCount val="1"/>
                <c:pt idx="0">
                  <c:v>Current Inventory</c:v>
                </c:pt>
              </c:strCache>
            </c:strRef>
          </c:tx>
          <c:spPr>
            <a:ln w="19050" cap="rnd">
              <a:solidFill>
                <a:schemeClr val="accent4">
                  <a:lumMod val="40000"/>
                  <a:lumOff val="60000"/>
                </a:schemeClr>
              </a:solidFill>
              <a:round/>
            </a:ln>
            <a:effectLst/>
          </c:spPr>
          <c:marker>
            <c:symbol val="none"/>
          </c:marker>
          <c:cat>
            <c:numRef>
              <c:f>'Current Inventory'!$A$2:$A$2999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'Current Inventory'!$B$2:$B$2999</c:f>
              <c:numCache>
                <c:formatCode>General</c:formatCode>
                <c:ptCount val="2998"/>
                <c:pt idx="0">
                  <c:v>-2</c:v>
                </c:pt>
                <c:pt idx="1">
                  <c:v>-2</c:v>
                </c:pt>
                <c:pt idx="2">
                  <c:v>-3</c:v>
                </c:pt>
                <c:pt idx="3">
                  <c:v>-3</c:v>
                </c:pt>
                <c:pt idx="4">
                  <c:v>1</c:v>
                </c:pt>
                <c:pt idx="5">
                  <c:v>-4</c:v>
                </c:pt>
                <c:pt idx="6">
                  <c:v>-3</c:v>
                </c:pt>
                <c:pt idx="7">
                  <c:v>-4</c:v>
                </c:pt>
                <c:pt idx="8">
                  <c:v>-1</c:v>
                </c:pt>
                <c:pt idx="9">
                  <c:v>-2</c:v>
                </c:pt>
                <c:pt idx="10">
                  <c:v>-6</c:v>
                </c:pt>
                <c:pt idx="11">
                  <c:v>-1</c:v>
                </c:pt>
                <c:pt idx="12">
                  <c:v>-3</c:v>
                </c:pt>
                <c:pt idx="13">
                  <c:v>-2</c:v>
                </c:pt>
                <c:pt idx="14">
                  <c:v>0</c:v>
                </c:pt>
                <c:pt idx="15">
                  <c:v>-1</c:v>
                </c:pt>
                <c:pt idx="16">
                  <c:v>-1</c:v>
                </c:pt>
                <c:pt idx="17">
                  <c:v>-3</c:v>
                </c:pt>
                <c:pt idx="18">
                  <c:v>0</c:v>
                </c:pt>
                <c:pt idx="19">
                  <c:v>-1</c:v>
                </c:pt>
                <c:pt idx="20">
                  <c:v>-1</c:v>
                </c:pt>
                <c:pt idx="21">
                  <c:v>0</c:v>
                </c:pt>
                <c:pt idx="22">
                  <c:v>-2</c:v>
                </c:pt>
                <c:pt idx="23">
                  <c:v>0</c:v>
                </c:pt>
                <c:pt idx="24">
                  <c:v>-5</c:v>
                </c:pt>
                <c:pt idx="25">
                  <c:v>-3</c:v>
                </c:pt>
                <c:pt idx="26">
                  <c:v>-1</c:v>
                </c:pt>
                <c:pt idx="27">
                  <c:v>-2</c:v>
                </c:pt>
                <c:pt idx="28">
                  <c:v>-2</c:v>
                </c:pt>
                <c:pt idx="29">
                  <c:v>-2</c:v>
                </c:pt>
                <c:pt idx="30">
                  <c:v>-2</c:v>
                </c:pt>
                <c:pt idx="31">
                  <c:v>-4</c:v>
                </c:pt>
                <c:pt idx="32">
                  <c:v>-3</c:v>
                </c:pt>
                <c:pt idx="33">
                  <c:v>0</c:v>
                </c:pt>
                <c:pt idx="34">
                  <c:v>-2</c:v>
                </c:pt>
                <c:pt idx="35">
                  <c:v>-5</c:v>
                </c:pt>
                <c:pt idx="36">
                  <c:v>-2</c:v>
                </c:pt>
                <c:pt idx="37">
                  <c:v>-2</c:v>
                </c:pt>
                <c:pt idx="38">
                  <c:v>-1</c:v>
                </c:pt>
                <c:pt idx="39">
                  <c:v>-1</c:v>
                </c:pt>
                <c:pt idx="40">
                  <c:v>-2</c:v>
                </c:pt>
                <c:pt idx="41">
                  <c:v>-1</c:v>
                </c:pt>
                <c:pt idx="42">
                  <c:v>-2</c:v>
                </c:pt>
                <c:pt idx="43">
                  <c:v>-1</c:v>
                </c:pt>
                <c:pt idx="44">
                  <c:v>0</c:v>
                </c:pt>
                <c:pt idx="45">
                  <c:v>-2</c:v>
                </c:pt>
                <c:pt idx="46">
                  <c:v>0</c:v>
                </c:pt>
                <c:pt idx="47">
                  <c:v>-3</c:v>
                </c:pt>
                <c:pt idx="48">
                  <c:v>-4</c:v>
                </c:pt>
                <c:pt idx="49">
                  <c:v>-3</c:v>
                </c:pt>
                <c:pt idx="50">
                  <c:v>1</c:v>
                </c:pt>
                <c:pt idx="51">
                  <c:v>0</c:v>
                </c:pt>
                <c:pt idx="52">
                  <c:v>-2</c:v>
                </c:pt>
                <c:pt idx="53">
                  <c:v>-3</c:v>
                </c:pt>
                <c:pt idx="54">
                  <c:v>-3</c:v>
                </c:pt>
                <c:pt idx="55">
                  <c:v>-3</c:v>
                </c:pt>
                <c:pt idx="56">
                  <c:v>-6</c:v>
                </c:pt>
                <c:pt idx="57">
                  <c:v>-3</c:v>
                </c:pt>
                <c:pt idx="58">
                  <c:v>-3</c:v>
                </c:pt>
                <c:pt idx="59">
                  <c:v>-6</c:v>
                </c:pt>
                <c:pt idx="60">
                  <c:v>-4</c:v>
                </c:pt>
                <c:pt idx="61">
                  <c:v>-6</c:v>
                </c:pt>
                <c:pt idx="62">
                  <c:v>-1</c:v>
                </c:pt>
                <c:pt idx="63">
                  <c:v>-1</c:v>
                </c:pt>
                <c:pt idx="64">
                  <c:v>0</c:v>
                </c:pt>
                <c:pt idx="65">
                  <c:v>-2</c:v>
                </c:pt>
                <c:pt idx="66">
                  <c:v>0</c:v>
                </c:pt>
                <c:pt idx="67">
                  <c:v>-1</c:v>
                </c:pt>
                <c:pt idx="68">
                  <c:v>0</c:v>
                </c:pt>
                <c:pt idx="69">
                  <c:v>-1</c:v>
                </c:pt>
                <c:pt idx="70">
                  <c:v>-1</c:v>
                </c:pt>
                <c:pt idx="71">
                  <c:v>2</c:v>
                </c:pt>
                <c:pt idx="72">
                  <c:v>-3</c:v>
                </c:pt>
                <c:pt idx="73">
                  <c:v>-1</c:v>
                </c:pt>
                <c:pt idx="74">
                  <c:v>0</c:v>
                </c:pt>
                <c:pt idx="75">
                  <c:v>0</c:v>
                </c:pt>
                <c:pt idx="76">
                  <c:v>2</c:v>
                </c:pt>
                <c:pt idx="77">
                  <c:v>1</c:v>
                </c:pt>
                <c:pt idx="78">
                  <c:v>-1</c:v>
                </c:pt>
                <c:pt idx="79">
                  <c:v>4</c:v>
                </c:pt>
                <c:pt idx="80">
                  <c:v>0</c:v>
                </c:pt>
                <c:pt idx="81">
                  <c:v>-2</c:v>
                </c:pt>
                <c:pt idx="82">
                  <c:v>1</c:v>
                </c:pt>
                <c:pt idx="83">
                  <c:v>0</c:v>
                </c:pt>
                <c:pt idx="84">
                  <c:v>0</c:v>
                </c:pt>
                <c:pt idx="85">
                  <c:v>1</c:v>
                </c:pt>
                <c:pt idx="86">
                  <c:v>3</c:v>
                </c:pt>
                <c:pt idx="87">
                  <c:v>2</c:v>
                </c:pt>
                <c:pt idx="88">
                  <c:v>0</c:v>
                </c:pt>
                <c:pt idx="89">
                  <c:v>-2</c:v>
                </c:pt>
                <c:pt idx="90">
                  <c:v>-2</c:v>
                </c:pt>
                <c:pt idx="91">
                  <c:v>0</c:v>
                </c:pt>
                <c:pt idx="92">
                  <c:v>0</c:v>
                </c:pt>
                <c:pt idx="93">
                  <c:v>-1</c:v>
                </c:pt>
                <c:pt idx="94">
                  <c:v>2</c:v>
                </c:pt>
                <c:pt idx="95">
                  <c:v>0</c:v>
                </c:pt>
                <c:pt idx="96">
                  <c:v>-1</c:v>
                </c:pt>
                <c:pt idx="97">
                  <c:v>0</c:v>
                </c:pt>
                <c:pt idx="98">
                  <c:v>-3</c:v>
                </c:pt>
                <c:pt idx="99">
                  <c:v>-1</c:v>
                </c:pt>
                <c:pt idx="100">
                  <c:v>0</c:v>
                </c:pt>
                <c:pt idx="101">
                  <c:v>0</c:v>
                </c:pt>
                <c:pt idx="102">
                  <c:v>0</c:v>
                </c:pt>
                <c:pt idx="103">
                  <c:v>2</c:v>
                </c:pt>
                <c:pt idx="104">
                  <c:v>-3</c:v>
                </c:pt>
                <c:pt idx="105">
                  <c:v>-2</c:v>
                </c:pt>
                <c:pt idx="106">
                  <c:v>2</c:v>
                </c:pt>
                <c:pt idx="107">
                  <c:v>-2</c:v>
                </c:pt>
                <c:pt idx="108">
                  <c:v>-3</c:v>
                </c:pt>
                <c:pt idx="109">
                  <c:v>-4</c:v>
                </c:pt>
                <c:pt idx="110">
                  <c:v>0</c:v>
                </c:pt>
                <c:pt idx="111">
                  <c:v>-3</c:v>
                </c:pt>
                <c:pt idx="112">
                  <c:v>-2</c:v>
                </c:pt>
                <c:pt idx="113">
                  <c:v>-4</c:v>
                </c:pt>
                <c:pt idx="114">
                  <c:v>-2</c:v>
                </c:pt>
                <c:pt idx="115">
                  <c:v>-2</c:v>
                </c:pt>
                <c:pt idx="116">
                  <c:v>0</c:v>
                </c:pt>
                <c:pt idx="117">
                  <c:v>-2</c:v>
                </c:pt>
                <c:pt idx="118">
                  <c:v>0</c:v>
                </c:pt>
                <c:pt idx="119">
                  <c:v>-1</c:v>
                </c:pt>
                <c:pt idx="120">
                  <c:v>-6</c:v>
                </c:pt>
                <c:pt idx="121">
                  <c:v>-5</c:v>
                </c:pt>
                <c:pt idx="122">
                  <c:v>-3</c:v>
                </c:pt>
                <c:pt idx="123">
                  <c:v>-4</c:v>
                </c:pt>
                <c:pt idx="124">
                  <c:v>-3</c:v>
                </c:pt>
                <c:pt idx="125">
                  <c:v>-1</c:v>
                </c:pt>
                <c:pt idx="126">
                  <c:v>-4</c:v>
                </c:pt>
                <c:pt idx="127">
                  <c:v>-5</c:v>
                </c:pt>
                <c:pt idx="128">
                  <c:v>0</c:v>
                </c:pt>
                <c:pt idx="129">
                  <c:v>-1</c:v>
                </c:pt>
                <c:pt idx="130">
                  <c:v>-5</c:v>
                </c:pt>
                <c:pt idx="131">
                  <c:v>-5</c:v>
                </c:pt>
                <c:pt idx="132">
                  <c:v>-2</c:v>
                </c:pt>
                <c:pt idx="133">
                  <c:v>2</c:v>
                </c:pt>
                <c:pt idx="134">
                  <c:v>-3</c:v>
                </c:pt>
                <c:pt idx="135">
                  <c:v>-1</c:v>
                </c:pt>
                <c:pt idx="136">
                  <c:v>-4</c:v>
                </c:pt>
                <c:pt idx="137">
                  <c:v>-1</c:v>
                </c:pt>
                <c:pt idx="138">
                  <c:v>-2</c:v>
                </c:pt>
                <c:pt idx="139">
                  <c:v>-3</c:v>
                </c:pt>
                <c:pt idx="140">
                  <c:v>-3</c:v>
                </c:pt>
                <c:pt idx="141">
                  <c:v>-3</c:v>
                </c:pt>
                <c:pt idx="142">
                  <c:v>-3</c:v>
                </c:pt>
                <c:pt idx="143">
                  <c:v>-1</c:v>
                </c:pt>
                <c:pt idx="144">
                  <c:v>1</c:v>
                </c:pt>
                <c:pt idx="145">
                  <c:v>-4</c:v>
                </c:pt>
                <c:pt idx="146">
                  <c:v>-5</c:v>
                </c:pt>
                <c:pt idx="147">
                  <c:v>-2</c:v>
                </c:pt>
                <c:pt idx="148">
                  <c:v>-4</c:v>
                </c:pt>
                <c:pt idx="149">
                  <c:v>-4</c:v>
                </c:pt>
                <c:pt idx="150">
                  <c:v>-4</c:v>
                </c:pt>
                <c:pt idx="151">
                  <c:v>0</c:v>
                </c:pt>
                <c:pt idx="152">
                  <c:v>-3</c:v>
                </c:pt>
                <c:pt idx="153">
                  <c:v>-4</c:v>
                </c:pt>
                <c:pt idx="154">
                  <c:v>-2</c:v>
                </c:pt>
                <c:pt idx="155">
                  <c:v>-2</c:v>
                </c:pt>
                <c:pt idx="156">
                  <c:v>-1</c:v>
                </c:pt>
                <c:pt idx="157">
                  <c:v>-4</c:v>
                </c:pt>
                <c:pt idx="158">
                  <c:v>-4</c:v>
                </c:pt>
                <c:pt idx="159">
                  <c:v>-3</c:v>
                </c:pt>
                <c:pt idx="160">
                  <c:v>-2</c:v>
                </c:pt>
                <c:pt idx="161">
                  <c:v>-1</c:v>
                </c:pt>
                <c:pt idx="162">
                  <c:v>-4</c:v>
                </c:pt>
                <c:pt idx="163">
                  <c:v>-1</c:v>
                </c:pt>
                <c:pt idx="164">
                  <c:v>-4</c:v>
                </c:pt>
                <c:pt idx="165">
                  <c:v>-2</c:v>
                </c:pt>
                <c:pt idx="166">
                  <c:v>1</c:v>
                </c:pt>
                <c:pt idx="167">
                  <c:v>-3</c:v>
                </c:pt>
                <c:pt idx="168">
                  <c:v>-2</c:v>
                </c:pt>
                <c:pt idx="169">
                  <c:v>-3</c:v>
                </c:pt>
                <c:pt idx="170">
                  <c:v>2</c:v>
                </c:pt>
                <c:pt idx="171">
                  <c:v>-2</c:v>
                </c:pt>
                <c:pt idx="172">
                  <c:v>0</c:v>
                </c:pt>
                <c:pt idx="173">
                  <c:v>-4</c:v>
                </c:pt>
                <c:pt idx="174">
                  <c:v>-2</c:v>
                </c:pt>
                <c:pt idx="175">
                  <c:v>0</c:v>
                </c:pt>
                <c:pt idx="176">
                  <c:v>-2</c:v>
                </c:pt>
                <c:pt idx="177">
                  <c:v>-4</c:v>
                </c:pt>
                <c:pt idx="178">
                  <c:v>-3</c:v>
                </c:pt>
                <c:pt idx="179">
                  <c:v>-5</c:v>
                </c:pt>
                <c:pt idx="180">
                  <c:v>-3</c:v>
                </c:pt>
                <c:pt idx="181">
                  <c:v>-3</c:v>
                </c:pt>
                <c:pt idx="182">
                  <c:v>-6</c:v>
                </c:pt>
                <c:pt idx="183">
                  <c:v>-4</c:v>
                </c:pt>
                <c:pt idx="184">
                  <c:v>-6</c:v>
                </c:pt>
                <c:pt idx="185">
                  <c:v>-4</c:v>
                </c:pt>
                <c:pt idx="186">
                  <c:v>-5</c:v>
                </c:pt>
                <c:pt idx="187">
                  <c:v>-5</c:v>
                </c:pt>
                <c:pt idx="188">
                  <c:v>-6</c:v>
                </c:pt>
                <c:pt idx="189">
                  <c:v>-7</c:v>
                </c:pt>
                <c:pt idx="190">
                  <c:v>-3</c:v>
                </c:pt>
                <c:pt idx="191">
                  <c:v>-6</c:v>
                </c:pt>
                <c:pt idx="192">
                  <c:v>-4</c:v>
                </c:pt>
                <c:pt idx="193">
                  <c:v>-4</c:v>
                </c:pt>
                <c:pt idx="194">
                  <c:v>2</c:v>
                </c:pt>
                <c:pt idx="195">
                  <c:v>-2</c:v>
                </c:pt>
                <c:pt idx="196">
                  <c:v>-4</c:v>
                </c:pt>
                <c:pt idx="197">
                  <c:v>-1</c:v>
                </c:pt>
                <c:pt idx="198">
                  <c:v>-2</c:v>
                </c:pt>
                <c:pt idx="199">
                  <c:v>-2</c:v>
                </c:pt>
                <c:pt idx="200">
                  <c:v>-2</c:v>
                </c:pt>
                <c:pt idx="201">
                  <c:v>-4</c:v>
                </c:pt>
                <c:pt idx="202">
                  <c:v>-4</c:v>
                </c:pt>
                <c:pt idx="203">
                  <c:v>-2</c:v>
                </c:pt>
                <c:pt idx="204">
                  <c:v>-3</c:v>
                </c:pt>
                <c:pt idx="205">
                  <c:v>-4</c:v>
                </c:pt>
                <c:pt idx="206">
                  <c:v>1</c:v>
                </c:pt>
                <c:pt idx="207">
                  <c:v>-3</c:v>
                </c:pt>
                <c:pt idx="208">
                  <c:v>0</c:v>
                </c:pt>
                <c:pt idx="209">
                  <c:v>-6</c:v>
                </c:pt>
                <c:pt idx="210">
                  <c:v>-4</c:v>
                </c:pt>
                <c:pt idx="211">
                  <c:v>2</c:v>
                </c:pt>
                <c:pt idx="212">
                  <c:v>-2</c:v>
                </c:pt>
                <c:pt idx="213">
                  <c:v>0</c:v>
                </c:pt>
                <c:pt idx="214">
                  <c:v>0</c:v>
                </c:pt>
                <c:pt idx="215">
                  <c:v>-5</c:v>
                </c:pt>
                <c:pt idx="216">
                  <c:v>-2</c:v>
                </c:pt>
                <c:pt idx="217">
                  <c:v>0</c:v>
                </c:pt>
                <c:pt idx="218">
                  <c:v>2</c:v>
                </c:pt>
                <c:pt idx="219">
                  <c:v>1</c:v>
                </c:pt>
                <c:pt idx="220">
                  <c:v>0</c:v>
                </c:pt>
                <c:pt idx="221">
                  <c:v>1</c:v>
                </c:pt>
                <c:pt idx="222">
                  <c:v>-1</c:v>
                </c:pt>
                <c:pt idx="223">
                  <c:v>-2</c:v>
                </c:pt>
                <c:pt idx="224">
                  <c:v>-1</c:v>
                </c:pt>
                <c:pt idx="225">
                  <c:v>-1</c:v>
                </c:pt>
                <c:pt idx="226">
                  <c:v>-2</c:v>
                </c:pt>
                <c:pt idx="227">
                  <c:v>-2</c:v>
                </c:pt>
                <c:pt idx="228">
                  <c:v>-3</c:v>
                </c:pt>
                <c:pt idx="229">
                  <c:v>-3</c:v>
                </c:pt>
                <c:pt idx="230">
                  <c:v>0</c:v>
                </c:pt>
                <c:pt idx="231">
                  <c:v>-2</c:v>
                </c:pt>
                <c:pt idx="232">
                  <c:v>-3</c:v>
                </c:pt>
                <c:pt idx="233">
                  <c:v>-1</c:v>
                </c:pt>
                <c:pt idx="234">
                  <c:v>-2</c:v>
                </c:pt>
                <c:pt idx="235">
                  <c:v>-1</c:v>
                </c:pt>
                <c:pt idx="236">
                  <c:v>1</c:v>
                </c:pt>
                <c:pt idx="237">
                  <c:v>-2</c:v>
                </c:pt>
                <c:pt idx="238">
                  <c:v>0</c:v>
                </c:pt>
                <c:pt idx="239">
                  <c:v>-2</c:v>
                </c:pt>
                <c:pt idx="240">
                  <c:v>-1</c:v>
                </c:pt>
                <c:pt idx="241">
                  <c:v>-3</c:v>
                </c:pt>
                <c:pt idx="242">
                  <c:v>-1</c:v>
                </c:pt>
                <c:pt idx="243">
                  <c:v>-1</c:v>
                </c:pt>
                <c:pt idx="244">
                  <c:v>-1</c:v>
                </c:pt>
                <c:pt idx="245">
                  <c:v>-1</c:v>
                </c:pt>
                <c:pt idx="246">
                  <c:v>-2</c:v>
                </c:pt>
                <c:pt idx="247">
                  <c:v>-6</c:v>
                </c:pt>
                <c:pt idx="248">
                  <c:v>-6</c:v>
                </c:pt>
                <c:pt idx="249">
                  <c:v>-3</c:v>
                </c:pt>
                <c:pt idx="250">
                  <c:v>-5</c:v>
                </c:pt>
                <c:pt idx="251">
                  <c:v>-6</c:v>
                </c:pt>
                <c:pt idx="252">
                  <c:v>-2</c:v>
                </c:pt>
                <c:pt idx="253">
                  <c:v>-3</c:v>
                </c:pt>
                <c:pt idx="254">
                  <c:v>-6</c:v>
                </c:pt>
                <c:pt idx="255">
                  <c:v>-3</c:v>
                </c:pt>
                <c:pt idx="256">
                  <c:v>-6</c:v>
                </c:pt>
                <c:pt idx="257">
                  <c:v>-7</c:v>
                </c:pt>
                <c:pt idx="258">
                  <c:v>-2</c:v>
                </c:pt>
                <c:pt idx="259">
                  <c:v>-2</c:v>
                </c:pt>
                <c:pt idx="260">
                  <c:v>-3</c:v>
                </c:pt>
                <c:pt idx="261">
                  <c:v>-7</c:v>
                </c:pt>
                <c:pt idx="262">
                  <c:v>-2</c:v>
                </c:pt>
                <c:pt idx="263">
                  <c:v>-2</c:v>
                </c:pt>
                <c:pt idx="264">
                  <c:v>-4</c:v>
                </c:pt>
                <c:pt idx="265">
                  <c:v>-5</c:v>
                </c:pt>
                <c:pt idx="266">
                  <c:v>-2</c:v>
                </c:pt>
                <c:pt idx="267">
                  <c:v>-1</c:v>
                </c:pt>
                <c:pt idx="268">
                  <c:v>-3</c:v>
                </c:pt>
                <c:pt idx="269">
                  <c:v>-1</c:v>
                </c:pt>
                <c:pt idx="270">
                  <c:v>-4</c:v>
                </c:pt>
                <c:pt idx="271">
                  <c:v>-3</c:v>
                </c:pt>
                <c:pt idx="272">
                  <c:v>-1</c:v>
                </c:pt>
                <c:pt idx="273">
                  <c:v>-4</c:v>
                </c:pt>
                <c:pt idx="274">
                  <c:v>-3</c:v>
                </c:pt>
                <c:pt idx="275">
                  <c:v>-6</c:v>
                </c:pt>
                <c:pt idx="276">
                  <c:v>-6</c:v>
                </c:pt>
                <c:pt idx="277">
                  <c:v>-6</c:v>
                </c:pt>
                <c:pt idx="278">
                  <c:v>-5</c:v>
                </c:pt>
                <c:pt idx="279">
                  <c:v>-5</c:v>
                </c:pt>
                <c:pt idx="280">
                  <c:v>-2</c:v>
                </c:pt>
                <c:pt idx="281">
                  <c:v>-5</c:v>
                </c:pt>
                <c:pt idx="282">
                  <c:v>-4</c:v>
                </c:pt>
                <c:pt idx="283">
                  <c:v>-4</c:v>
                </c:pt>
                <c:pt idx="284">
                  <c:v>0</c:v>
                </c:pt>
                <c:pt idx="285">
                  <c:v>-3</c:v>
                </c:pt>
                <c:pt idx="286">
                  <c:v>-1</c:v>
                </c:pt>
                <c:pt idx="287">
                  <c:v>-3</c:v>
                </c:pt>
                <c:pt idx="288">
                  <c:v>-1</c:v>
                </c:pt>
                <c:pt idx="289">
                  <c:v>-2</c:v>
                </c:pt>
                <c:pt idx="290">
                  <c:v>-2</c:v>
                </c:pt>
                <c:pt idx="291">
                  <c:v>1</c:v>
                </c:pt>
                <c:pt idx="292">
                  <c:v>0</c:v>
                </c:pt>
                <c:pt idx="293">
                  <c:v>-1</c:v>
                </c:pt>
                <c:pt idx="294">
                  <c:v>0</c:v>
                </c:pt>
                <c:pt idx="295">
                  <c:v>-1</c:v>
                </c:pt>
                <c:pt idx="296">
                  <c:v>-2</c:v>
                </c:pt>
                <c:pt idx="297">
                  <c:v>1</c:v>
                </c:pt>
                <c:pt idx="298">
                  <c:v>-2</c:v>
                </c:pt>
                <c:pt idx="299">
                  <c:v>-2</c:v>
                </c:pt>
                <c:pt idx="300">
                  <c:v>0</c:v>
                </c:pt>
                <c:pt idx="301">
                  <c:v>1</c:v>
                </c:pt>
                <c:pt idx="302">
                  <c:v>-2</c:v>
                </c:pt>
                <c:pt idx="303">
                  <c:v>1</c:v>
                </c:pt>
                <c:pt idx="304">
                  <c:v>-1</c:v>
                </c:pt>
                <c:pt idx="305">
                  <c:v>-1</c:v>
                </c:pt>
                <c:pt idx="306">
                  <c:v>0</c:v>
                </c:pt>
                <c:pt idx="307">
                  <c:v>1</c:v>
                </c:pt>
                <c:pt idx="308">
                  <c:v>-1</c:v>
                </c:pt>
                <c:pt idx="309">
                  <c:v>0</c:v>
                </c:pt>
                <c:pt idx="310">
                  <c:v>0</c:v>
                </c:pt>
                <c:pt idx="311">
                  <c:v>1</c:v>
                </c:pt>
                <c:pt idx="312">
                  <c:v>1</c:v>
                </c:pt>
                <c:pt idx="313">
                  <c:v>1</c:v>
                </c:pt>
                <c:pt idx="314">
                  <c:v>2</c:v>
                </c:pt>
                <c:pt idx="315">
                  <c:v>0</c:v>
                </c:pt>
                <c:pt idx="316">
                  <c:v>0</c:v>
                </c:pt>
                <c:pt idx="317">
                  <c:v>0</c:v>
                </c:pt>
                <c:pt idx="318">
                  <c:v>0</c:v>
                </c:pt>
                <c:pt idx="319">
                  <c:v>0</c:v>
                </c:pt>
                <c:pt idx="320">
                  <c:v>-1</c:v>
                </c:pt>
                <c:pt idx="321">
                  <c:v>0</c:v>
                </c:pt>
                <c:pt idx="322">
                  <c:v>-1</c:v>
                </c:pt>
                <c:pt idx="323">
                  <c:v>1</c:v>
                </c:pt>
                <c:pt idx="324">
                  <c:v>-1</c:v>
                </c:pt>
                <c:pt idx="325">
                  <c:v>0</c:v>
                </c:pt>
                <c:pt idx="326">
                  <c:v>-2</c:v>
                </c:pt>
                <c:pt idx="327">
                  <c:v>-1</c:v>
                </c:pt>
                <c:pt idx="328">
                  <c:v>1</c:v>
                </c:pt>
                <c:pt idx="329">
                  <c:v>-2</c:v>
                </c:pt>
                <c:pt idx="330">
                  <c:v>-1</c:v>
                </c:pt>
                <c:pt idx="331">
                  <c:v>0</c:v>
                </c:pt>
                <c:pt idx="332">
                  <c:v>0</c:v>
                </c:pt>
                <c:pt idx="333">
                  <c:v>-5</c:v>
                </c:pt>
                <c:pt idx="334">
                  <c:v>-3</c:v>
                </c:pt>
                <c:pt idx="335">
                  <c:v>-4</c:v>
                </c:pt>
                <c:pt idx="336">
                  <c:v>-2</c:v>
                </c:pt>
                <c:pt idx="337">
                  <c:v>-5</c:v>
                </c:pt>
                <c:pt idx="338">
                  <c:v>-1</c:v>
                </c:pt>
                <c:pt idx="339">
                  <c:v>-1</c:v>
                </c:pt>
                <c:pt idx="340">
                  <c:v>-2</c:v>
                </c:pt>
                <c:pt idx="341">
                  <c:v>-2</c:v>
                </c:pt>
                <c:pt idx="342">
                  <c:v>-3</c:v>
                </c:pt>
                <c:pt idx="343">
                  <c:v>-2</c:v>
                </c:pt>
                <c:pt idx="344">
                  <c:v>0</c:v>
                </c:pt>
                <c:pt idx="345">
                  <c:v>-3</c:v>
                </c:pt>
                <c:pt idx="346">
                  <c:v>-2</c:v>
                </c:pt>
                <c:pt idx="347">
                  <c:v>-2</c:v>
                </c:pt>
                <c:pt idx="348">
                  <c:v>-1</c:v>
                </c:pt>
                <c:pt idx="349">
                  <c:v>-3</c:v>
                </c:pt>
                <c:pt idx="350">
                  <c:v>-6</c:v>
                </c:pt>
                <c:pt idx="351">
                  <c:v>-1</c:v>
                </c:pt>
                <c:pt idx="352">
                  <c:v>0</c:v>
                </c:pt>
                <c:pt idx="353">
                  <c:v>-4</c:v>
                </c:pt>
                <c:pt idx="354">
                  <c:v>-6</c:v>
                </c:pt>
                <c:pt idx="355">
                  <c:v>-6</c:v>
                </c:pt>
                <c:pt idx="356">
                  <c:v>-5</c:v>
                </c:pt>
                <c:pt idx="357">
                  <c:v>-4</c:v>
                </c:pt>
                <c:pt idx="358">
                  <c:v>-5</c:v>
                </c:pt>
                <c:pt idx="359">
                  <c:v>-4</c:v>
                </c:pt>
                <c:pt idx="360">
                  <c:v>-2</c:v>
                </c:pt>
                <c:pt idx="361">
                  <c:v>-2</c:v>
                </c:pt>
                <c:pt idx="362">
                  <c:v>-4</c:v>
                </c:pt>
                <c:pt idx="363">
                  <c:v>-4</c:v>
                </c:pt>
                <c:pt idx="364">
                  <c:v>-3</c:v>
                </c:pt>
                <c:pt idx="365">
                  <c:v>-4</c:v>
                </c:pt>
                <c:pt idx="366">
                  <c:v>-4</c:v>
                </c:pt>
                <c:pt idx="367">
                  <c:v>-2</c:v>
                </c:pt>
                <c:pt idx="368">
                  <c:v>-7</c:v>
                </c:pt>
                <c:pt idx="369">
                  <c:v>-4</c:v>
                </c:pt>
                <c:pt idx="370">
                  <c:v>-4</c:v>
                </c:pt>
                <c:pt idx="371">
                  <c:v>-3</c:v>
                </c:pt>
                <c:pt idx="372">
                  <c:v>-5</c:v>
                </c:pt>
                <c:pt idx="373">
                  <c:v>-2</c:v>
                </c:pt>
                <c:pt idx="374">
                  <c:v>-4</c:v>
                </c:pt>
                <c:pt idx="375">
                  <c:v>-2</c:v>
                </c:pt>
                <c:pt idx="376">
                  <c:v>-5</c:v>
                </c:pt>
                <c:pt idx="377">
                  <c:v>-3</c:v>
                </c:pt>
                <c:pt idx="378">
                  <c:v>-2</c:v>
                </c:pt>
                <c:pt idx="379">
                  <c:v>-5</c:v>
                </c:pt>
                <c:pt idx="380">
                  <c:v>-3</c:v>
                </c:pt>
                <c:pt idx="381">
                  <c:v>-5</c:v>
                </c:pt>
                <c:pt idx="382">
                  <c:v>-3</c:v>
                </c:pt>
                <c:pt idx="383">
                  <c:v>-2</c:v>
                </c:pt>
                <c:pt idx="384">
                  <c:v>-5</c:v>
                </c:pt>
                <c:pt idx="385">
                  <c:v>-3</c:v>
                </c:pt>
                <c:pt idx="386">
                  <c:v>-5</c:v>
                </c:pt>
                <c:pt idx="387">
                  <c:v>-3</c:v>
                </c:pt>
                <c:pt idx="388">
                  <c:v>-3</c:v>
                </c:pt>
                <c:pt idx="389">
                  <c:v>0</c:v>
                </c:pt>
                <c:pt idx="390">
                  <c:v>-3</c:v>
                </c:pt>
                <c:pt idx="391">
                  <c:v>-3</c:v>
                </c:pt>
                <c:pt idx="392">
                  <c:v>-1</c:v>
                </c:pt>
                <c:pt idx="393">
                  <c:v>-2</c:v>
                </c:pt>
                <c:pt idx="394">
                  <c:v>-5</c:v>
                </c:pt>
                <c:pt idx="395">
                  <c:v>-1</c:v>
                </c:pt>
                <c:pt idx="396">
                  <c:v>-3</c:v>
                </c:pt>
                <c:pt idx="397">
                  <c:v>-2</c:v>
                </c:pt>
                <c:pt idx="398">
                  <c:v>-5</c:v>
                </c:pt>
                <c:pt idx="399">
                  <c:v>-3</c:v>
                </c:pt>
                <c:pt idx="400">
                  <c:v>-3</c:v>
                </c:pt>
                <c:pt idx="401">
                  <c:v>0</c:v>
                </c:pt>
                <c:pt idx="402">
                  <c:v>-3</c:v>
                </c:pt>
                <c:pt idx="403">
                  <c:v>-6</c:v>
                </c:pt>
                <c:pt idx="404">
                  <c:v>-6</c:v>
                </c:pt>
                <c:pt idx="405">
                  <c:v>-4</c:v>
                </c:pt>
                <c:pt idx="406">
                  <c:v>1</c:v>
                </c:pt>
                <c:pt idx="407">
                  <c:v>-4</c:v>
                </c:pt>
                <c:pt idx="408">
                  <c:v>-3</c:v>
                </c:pt>
                <c:pt idx="409">
                  <c:v>-4</c:v>
                </c:pt>
                <c:pt idx="410">
                  <c:v>-1</c:v>
                </c:pt>
                <c:pt idx="411">
                  <c:v>-6</c:v>
                </c:pt>
                <c:pt idx="412">
                  <c:v>-4</c:v>
                </c:pt>
                <c:pt idx="413">
                  <c:v>1</c:v>
                </c:pt>
                <c:pt idx="414">
                  <c:v>1</c:v>
                </c:pt>
                <c:pt idx="415">
                  <c:v>3</c:v>
                </c:pt>
                <c:pt idx="416">
                  <c:v>5</c:v>
                </c:pt>
                <c:pt idx="417">
                  <c:v>4</c:v>
                </c:pt>
                <c:pt idx="418">
                  <c:v>5</c:v>
                </c:pt>
                <c:pt idx="419">
                  <c:v>6</c:v>
                </c:pt>
              </c:numCache>
            </c:numRef>
          </c:val>
          <c:smooth val="0"/>
          <c:extLst>
            <c:ext xmlns:c16="http://schemas.microsoft.com/office/drawing/2014/chart" uri="{C3380CC4-5D6E-409C-BE32-E72D297353CC}">
              <c16:uniqueId val="{00000000-17BC-4D5D-888A-8A8E847812FD}"/>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'Current Inventory'!$D$1</c:f>
              <c:strCache>
                <c:ptCount val="1"/>
                <c:pt idx="0">
                  <c:v>Current Inventory YoY</c:v>
                </c:pt>
              </c:strCache>
            </c:strRef>
          </c:tx>
          <c:spPr>
            <a:ln w="19050" cap="rnd">
              <a:solidFill>
                <a:schemeClr val="accent4">
                  <a:lumMod val="40000"/>
                  <a:lumOff val="60000"/>
                </a:schemeClr>
              </a:solidFill>
              <a:round/>
            </a:ln>
            <a:effectLst/>
          </c:spPr>
          <c:marker>
            <c:symbol val="none"/>
          </c:marker>
          <c:cat>
            <c:numRef>
              <c:f>'Current Inventory'!$A$2:$A$2999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'Current Inventory'!$D$2:$D$2999</c:f>
              <c:numCache>
                <c:formatCode>0.000</c:formatCode>
                <c:ptCount val="2998"/>
                <c:pt idx="12">
                  <c:v>-1</c:v>
                </c:pt>
                <c:pt idx="13">
                  <c:v>0</c:v>
                </c:pt>
                <c:pt idx="14">
                  <c:v>3</c:v>
                </c:pt>
                <c:pt idx="15">
                  <c:v>2</c:v>
                </c:pt>
                <c:pt idx="16">
                  <c:v>-2</c:v>
                </c:pt>
                <c:pt idx="17">
                  <c:v>1</c:v>
                </c:pt>
                <c:pt idx="18">
                  <c:v>3</c:v>
                </c:pt>
                <c:pt idx="19">
                  <c:v>3</c:v>
                </c:pt>
                <c:pt idx="20">
                  <c:v>0</c:v>
                </c:pt>
                <c:pt idx="21">
                  <c:v>2</c:v>
                </c:pt>
                <c:pt idx="22">
                  <c:v>4</c:v>
                </c:pt>
                <c:pt idx="23">
                  <c:v>1</c:v>
                </c:pt>
                <c:pt idx="24">
                  <c:v>-2</c:v>
                </c:pt>
                <c:pt idx="25">
                  <c:v>-1</c:v>
                </c:pt>
                <c:pt idx="26">
                  <c:v>-1</c:v>
                </c:pt>
                <c:pt idx="27">
                  <c:v>-1</c:v>
                </c:pt>
                <c:pt idx="28">
                  <c:v>-1</c:v>
                </c:pt>
                <c:pt idx="29">
                  <c:v>1</c:v>
                </c:pt>
                <c:pt idx="30">
                  <c:v>-2</c:v>
                </c:pt>
                <c:pt idx="31">
                  <c:v>-3</c:v>
                </c:pt>
                <c:pt idx="32">
                  <c:v>-2</c:v>
                </c:pt>
                <c:pt idx="33">
                  <c:v>0</c:v>
                </c:pt>
                <c:pt idx="34">
                  <c:v>0</c:v>
                </c:pt>
                <c:pt idx="35">
                  <c:v>-5</c:v>
                </c:pt>
                <c:pt idx="36">
                  <c:v>3</c:v>
                </c:pt>
                <c:pt idx="37">
                  <c:v>1</c:v>
                </c:pt>
                <c:pt idx="38">
                  <c:v>0</c:v>
                </c:pt>
                <c:pt idx="39">
                  <c:v>1</c:v>
                </c:pt>
                <c:pt idx="40">
                  <c:v>0</c:v>
                </c:pt>
                <c:pt idx="41">
                  <c:v>1</c:v>
                </c:pt>
                <c:pt idx="42">
                  <c:v>0</c:v>
                </c:pt>
                <c:pt idx="43">
                  <c:v>3</c:v>
                </c:pt>
                <c:pt idx="44">
                  <c:v>3</c:v>
                </c:pt>
                <c:pt idx="45">
                  <c:v>-2</c:v>
                </c:pt>
                <c:pt idx="46">
                  <c:v>2</c:v>
                </c:pt>
                <c:pt idx="47">
                  <c:v>2</c:v>
                </c:pt>
                <c:pt idx="48">
                  <c:v>-2</c:v>
                </c:pt>
                <c:pt idx="49">
                  <c:v>-1</c:v>
                </c:pt>
                <c:pt idx="50">
                  <c:v>2</c:v>
                </c:pt>
                <c:pt idx="51">
                  <c:v>1</c:v>
                </c:pt>
                <c:pt idx="52">
                  <c:v>0</c:v>
                </c:pt>
                <c:pt idx="53">
                  <c:v>-2</c:v>
                </c:pt>
                <c:pt idx="54">
                  <c:v>-1</c:v>
                </c:pt>
                <c:pt idx="55">
                  <c:v>-2</c:v>
                </c:pt>
                <c:pt idx="56">
                  <c:v>-6</c:v>
                </c:pt>
                <c:pt idx="57">
                  <c:v>-1</c:v>
                </c:pt>
                <c:pt idx="58">
                  <c:v>-3</c:v>
                </c:pt>
                <c:pt idx="59">
                  <c:v>-3</c:v>
                </c:pt>
                <c:pt idx="60">
                  <c:v>0</c:v>
                </c:pt>
                <c:pt idx="61">
                  <c:v>-3</c:v>
                </c:pt>
                <c:pt idx="62">
                  <c:v>-2</c:v>
                </c:pt>
                <c:pt idx="63">
                  <c:v>-1</c:v>
                </c:pt>
                <c:pt idx="64">
                  <c:v>2</c:v>
                </c:pt>
                <c:pt idx="65">
                  <c:v>1</c:v>
                </c:pt>
                <c:pt idx="66">
                  <c:v>3</c:v>
                </c:pt>
                <c:pt idx="67">
                  <c:v>2</c:v>
                </c:pt>
                <c:pt idx="68">
                  <c:v>6</c:v>
                </c:pt>
                <c:pt idx="69">
                  <c:v>2</c:v>
                </c:pt>
                <c:pt idx="70">
                  <c:v>2</c:v>
                </c:pt>
                <c:pt idx="71">
                  <c:v>8</c:v>
                </c:pt>
                <c:pt idx="72">
                  <c:v>1</c:v>
                </c:pt>
                <c:pt idx="73">
                  <c:v>5</c:v>
                </c:pt>
                <c:pt idx="74">
                  <c:v>1</c:v>
                </c:pt>
                <c:pt idx="75">
                  <c:v>1</c:v>
                </c:pt>
                <c:pt idx="76">
                  <c:v>2</c:v>
                </c:pt>
                <c:pt idx="77">
                  <c:v>3</c:v>
                </c:pt>
                <c:pt idx="78">
                  <c:v>-1</c:v>
                </c:pt>
                <c:pt idx="79">
                  <c:v>5</c:v>
                </c:pt>
                <c:pt idx="80">
                  <c:v>0</c:v>
                </c:pt>
                <c:pt idx="81">
                  <c:v>-1</c:v>
                </c:pt>
                <c:pt idx="82">
                  <c:v>2</c:v>
                </c:pt>
                <c:pt idx="83">
                  <c:v>-2</c:v>
                </c:pt>
                <c:pt idx="84">
                  <c:v>3</c:v>
                </c:pt>
                <c:pt idx="85">
                  <c:v>2</c:v>
                </c:pt>
                <c:pt idx="86">
                  <c:v>3</c:v>
                </c:pt>
                <c:pt idx="87">
                  <c:v>2</c:v>
                </c:pt>
                <c:pt idx="88">
                  <c:v>-2</c:v>
                </c:pt>
                <c:pt idx="89">
                  <c:v>-3</c:v>
                </c:pt>
                <c:pt idx="90">
                  <c:v>-1</c:v>
                </c:pt>
                <c:pt idx="91">
                  <c:v>-4</c:v>
                </c:pt>
                <c:pt idx="92">
                  <c:v>0</c:v>
                </c:pt>
                <c:pt idx="93">
                  <c:v>1</c:v>
                </c:pt>
                <c:pt idx="94">
                  <c:v>1</c:v>
                </c:pt>
                <c:pt idx="95">
                  <c:v>0</c:v>
                </c:pt>
                <c:pt idx="96">
                  <c:v>-1</c:v>
                </c:pt>
                <c:pt idx="97">
                  <c:v>-1</c:v>
                </c:pt>
                <c:pt idx="98">
                  <c:v>-6</c:v>
                </c:pt>
                <c:pt idx="99">
                  <c:v>-3</c:v>
                </c:pt>
                <c:pt idx="100">
                  <c:v>0</c:v>
                </c:pt>
                <c:pt idx="101">
                  <c:v>2</c:v>
                </c:pt>
                <c:pt idx="102">
                  <c:v>2</c:v>
                </c:pt>
                <c:pt idx="103">
                  <c:v>2</c:v>
                </c:pt>
                <c:pt idx="104">
                  <c:v>-3</c:v>
                </c:pt>
                <c:pt idx="105">
                  <c:v>-1</c:v>
                </c:pt>
                <c:pt idx="106">
                  <c:v>0</c:v>
                </c:pt>
                <c:pt idx="107">
                  <c:v>-2</c:v>
                </c:pt>
                <c:pt idx="108">
                  <c:v>-2</c:v>
                </c:pt>
                <c:pt idx="109">
                  <c:v>-4</c:v>
                </c:pt>
                <c:pt idx="110">
                  <c:v>3</c:v>
                </c:pt>
                <c:pt idx="111">
                  <c:v>-2</c:v>
                </c:pt>
                <c:pt idx="112">
                  <c:v>-2</c:v>
                </c:pt>
                <c:pt idx="113">
                  <c:v>-4</c:v>
                </c:pt>
                <c:pt idx="114">
                  <c:v>-2</c:v>
                </c:pt>
                <c:pt idx="115">
                  <c:v>-4</c:v>
                </c:pt>
                <c:pt idx="116">
                  <c:v>3</c:v>
                </c:pt>
                <c:pt idx="117">
                  <c:v>0</c:v>
                </c:pt>
                <c:pt idx="118">
                  <c:v>-2</c:v>
                </c:pt>
                <c:pt idx="119">
                  <c:v>1</c:v>
                </c:pt>
                <c:pt idx="120">
                  <c:v>-3</c:v>
                </c:pt>
                <c:pt idx="121">
                  <c:v>-1</c:v>
                </c:pt>
                <c:pt idx="122">
                  <c:v>-3</c:v>
                </c:pt>
                <c:pt idx="123">
                  <c:v>-1</c:v>
                </c:pt>
                <c:pt idx="124">
                  <c:v>-1</c:v>
                </c:pt>
                <c:pt idx="125">
                  <c:v>3</c:v>
                </c:pt>
                <c:pt idx="126">
                  <c:v>-2</c:v>
                </c:pt>
                <c:pt idx="127">
                  <c:v>-3</c:v>
                </c:pt>
                <c:pt idx="128">
                  <c:v>0</c:v>
                </c:pt>
                <c:pt idx="129">
                  <c:v>1</c:v>
                </c:pt>
                <c:pt idx="130">
                  <c:v>-5</c:v>
                </c:pt>
                <c:pt idx="131">
                  <c:v>-4</c:v>
                </c:pt>
                <c:pt idx="132">
                  <c:v>4</c:v>
                </c:pt>
                <c:pt idx="133">
                  <c:v>7</c:v>
                </c:pt>
                <c:pt idx="134">
                  <c:v>0</c:v>
                </c:pt>
                <c:pt idx="135">
                  <c:v>3</c:v>
                </c:pt>
                <c:pt idx="136">
                  <c:v>-1</c:v>
                </c:pt>
                <c:pt idx="137">
                  <c:v>0</c:v>
                </c:pt>
                <c:pt idx="138">
                  <c:v>2</c:v>
                </c:pt>
                <c:pt idx="139">
                  <c:v>2</c:v>
                </c:pt>
                <c:pt idx="140">
                  <c:v>-3</c:v>
                </c:pt>
                <c:pt idx="141">
                  <c:v>-2</c:v>
                </c:pt>
                <c:pt idx="142">
                  <c:v>2</c:v>
                </c:pt>
                <c:pt idx="143">
                  <c:v>4</c:v>
                </c:pt>
                <c:pt idx="144">
                  <c:v>3</c:v>
                </c:pt>
                <c:pt idx="145">
                  <c:v>-6</c:v>
                </c:pt>
                <c:pt idx="146">
                  <c:v>-2</c:v>
                </c:pt>
                <c:pt idx="147">
                  <c:v>-1</c:v>
                </c:pt>
                <c:pt idx="148">
                  <c:v>0</c:v>
                </c:pt>
                <c:pt idx="149">
                  <c:v>-3</c:v>
                </c:pt>
                <c:pt idx="150">
                  <c:v>-2</c:v>
                </c:pt>
                <c:pt idx="151">
                  <c:v>3</c:v>
                </c:pt>
                <c:pt idx="152">
                  <c:v>0</c:v>
                </c:pt>
                <c:pt idx="153">
                  <c:v>-1</c:v>
                </c:pt>
                <c:pt idx="154">
                  <c:v>1</c:v>
                </c:pt>
                <c:pt idx="155">
                  <c:v>-1</c:v>
                </c:pt>
                <c:pt idx="156">
                  <c:v>-2</c:v>
                </c:pt>
                <c:pt idx="157">
                  <c:v>0</c:v>
                </c:pt>
                <c:pt idx="158">
                  <c:v>1</c:v>
                </c:pt>
                <c:pt idx="159">
                  <c:v>-1</c:v>
                </c:pt>
                <c:pt idx="160">
                  <c:v>2</c:v>
                </c:pt>
                <c:pt idx="161">
                  <c:v>3</c:v>
                </c:pt>
                <c:pt idx="162">
                  <c:v>0</c:v>
                </c:pt>
                <c:pt idx="163">
                  <c:v>-1</c:v>
                </c:pt>
                <c:pt idx="164">
                  <c:v>-1</c:v>
                </c:pt>
                <c:pt idx="165">
                  <c:v>2</c:v>
                </c:pt>
                <c:pt idx="166">
                  <c:v>3</c:v>
                </c:pt>
                <c:pt idx="167">
                  <c:v>-1</c:v>
                </c:pt>
                <c:pt idx="168">
                  <c:v>-1</c:v>
                </c:pt>
                <c:pt idx="169">
                  <c:v>1</c:v>
                </c:pt>
                <c:pt idx="170">
                  <c:v>6</c:v>
                </c:pt>
                <c:pt idx="171">
                  <c:v>1</c:v>
                </c:pt>
                <c:pt idx="172">
                  <c:v>2</c:v>
                </c:pt>
                <c:pt idx="173">
                  <c:v>-3</c:v>
                </c:pt>
                <c:pt idx="174">
                  <c:v>2</c:v>
                </c:pt>
                <c:pt idx="175">
                  <c:v>1</c:v>
                </c:pt>
                <c:pt idx="176">
                  <c:v>2</c:v>
                </c:pt>
                <c:pt idx="177">
                  <c:v>-2</c:v>
                </c:pt>
                <c:pt idx="178">
                  <c:v>-4</c:v>
                </c:pt>
                <c:pt idx="179">
                  <c:v>-2</c:v>
                </c:pt>
                <c:pt idx="180">
                  <c:v>-1</c:v>
                </c:pt>
                <c:pt idx="181">
                  <c:v>0</c:v>
                </c:pt>
                <c:pt idx="182">
                  <c:v>-8</c:v>
                </c:pt>
                <c:pt idx="183">
                  <c:v>-2</c:v>
                </c:pt>
                <c:pt idx="184">
                  <c:v>-6</c:v>
                </c:pt>
                <c:pt idx="185">
                  <c:v>0</c:v>
                </c:pt>
                <c:pt idx="186">
                  <c:v>-3</c:v>
                </c:pt>
                <c:pt idx="187">
                  <c:v>-5</c:v>
                </c:pt>
                <c:pt idx="188">
                  <c:v>-4</c:v>
                </c:pt>
                <c:pt idx="189">
                  <c:v>-3</c:v>
                </c:pt>
                <c:pt idx="190">
                  <c:v>0</c:v>
                </c:pt>
                <c:pt idx="191">
                  <c:v>-1</c:v>
                </c:pt>
                <c:pt idx="192">
                  <c:v>-1</c:v>
                </c:pt>
                <c:pt idx="193">
                  <c:v>-1</c:v>
                </c:pt>
                <c:pt idx="194">
                  <c:v>8</c:v>
                </c:pt>
                <c:pt idx="195">
                  <c:v>2</c:v>
                </c:pt>
                <c:pt idx="196">
                  <c:v>2</c:v>
                </c:pt>
                <c:pt idx="197">
                  <c:v>3</c:v>
                </c:pt>
                <c:pt idx="198">
                  <c:v>3</c:v>
                </c:pt>
                <c:pt idx="199">
                  <c:v>3</c:v>
                </c:pt>
                <c:pt idx="200">
                  <c:v>4</c:v>
                </c:pt>
                <c:pt idx="201">
                  <c:v>3</c:v>
                </c:pt>
                <c:pt idx="202">
                  <c:v>-1</c:v>
                </c:pt>
                <c:pt idx="203">
                  <c:v>4</c:v>
                </c:pt>
                <c:pt idx="204">
                  <c:v>1</c:v>
                </c:pt>
                <c:pt idx="205">
                  <c:v>0</c:v>
                </c:pt>
                <c:pt idx="206">
                  <c:v>-1</c:v>
                </c:pt>
                <c:pt idx="207">
                  <c:v>-1</c:v>
                </c:pt>
                <c:pt idx="208">
                  <c:v>4</c:v>
                </c:pt>
                <c:pt idx="209">
                  <c:v>-5</c:v>
                </c:pt>
                <c:pt idx="210">
                  <c:v>-2</c:v>
                </c:pt>
                <c:pt idx="211">
                  <c:v>4</c:v>
                </c:pt>
                <c:pt idx="212">
                  <c:v>0</c:v>
                </c:pt>
                <c:pt idx="213">
                  <c:v>4</c:v>
                </c:pt>
                <c:pt idx="214">
                  <c:v>4</c:v>
                </c:pt>
                <c:pt idx="215">
                  <c:v>-3</c:v>
                </c:pt>
                <c:pt idx="216">
                  <c:v>1</c:v>
                </c:pt>
                <c:pt idx="217">
                  <c:v>4</c:v>
                </c:pt>
                <c:pt idx="218">
                  <c:v>1</c:v>
                </c:pt>
                <c:pt idx="219">
                  <c:v>4</c:v>
                </c:pt>
                <c:pt idx="220">
                  <c:v>0</c:v>
                </c:pt>
                <c:pt idx="221">
                  <c:v>7</c:v>
                </c:pt>
                <c:pt idx="222">
                  <c:v>3</c:v>
                </c:pt>
                <c:pt idx="223">
                  <c:v>-4</c:v>
                </c:pt>
                <c:pt idx="224">
                  <c:v>1</c:v>
                </c:pt>
                <c:pt idx="225">
                  <c:v>-1</c:v>
                </c:pt>
                <c:pt idx="226">
                  <c:v>-2</c:v>
                </c:pt>
                <c:pt idx="227">
                  <c:v>3</c:v>
                </c:pt>
                <c:pt idx="228">
                  <c:v>-1</c:v>
                </c:pt>
                <c:pt idx="229">
                  <c:v>-3</c:v>
                </c:pt>
                <c:pt idx="230">
                  <c:v>-2</c:v>
                </c:pt>
                <c:pt idx="231">
                  <c:v>-3</c:v>
                </c:pt>
                <c:pt idx="232">
                  <c:v>-3</c:v>
                </c:pt>
                <c:pt idx="233">
                  <c:v>-2</c:v>
                </c:pt>
                <c:pt idx="234">
                  <c:v>-1</c:v>
                </c:pt>
                <c:pt idx="235">
                  <c:v>1</c:v>
                </c:pt>
                <c:pt idx="236">
                  <c:v>2</c:v>
                </c:pt>
                <c:pt idx="237">
                  <c:v>-1</c:v>
                </c:pt>
                <c:pt idx="238">
                  <c:v>2</c:v>
                </c:pt>
                <c:pt idx="239">
                  <c:v>0</c:v>
                </c:pt>
                <c:pt idx="240">
                  <c:v>2</c:v>
                </c:pt>
                <c:pt idx="241">
                  <c:v>0</c:v>
                </c:pt>
                <c:pt idx="242">
                  <c:v>-1</c:v>
                </c:pt>
                <c:pt idx="243">
                  <c:v>1</c:v>
                </c:pt>
                <c:pt idx="244">
                  <c:v>2</c:v>
                </c:pt>
                <c:pt idx="245">
                  <c:v>0</c:v>
                </c:pt>
                <c:pt idx="246">
                  <c:v>0</c:v>
                </c:pt>
                <c:pt idx="247">
                  <c:v>-5</c:v>
                </c:pt>
                <c:pt idx="248">
                  <c:v>-7</c:v>
                </c:pt>
                <c:pt idx="249">
                  <c:v>-1</c:v>
                </c:pt>
                <c:pt idx="250">
                  <c:v>-5</c:v>
                </c:pt>
                <c:pt idx="251">
                  <c:v>-4</c:v>
                </c:pt>
                <c:pt idx="252">
                  <c:v>-1</c:v>
                </c:pt>
                <c:pt idx="253">
                  <c:v>0</c:v>
                </c:pt>
                <c:pt idx="254">
                  <c:v>-5</c:v>
                </c:pt>
                <c:pt idx="255">
                  <c:v>-2</c:v>
                </c:pt>
                <c:pt idx="256">
                  <c:v>-5</c:v>
                </c:pt>
                <c:pt idx="257">
                  <c:v>-6</c:v>
                </c:pt>
                <c:pt idx="258">
                  <c:v>0</c:v>
                </c:pt>
                <c:pt idx="259">
                  <c:v>4</c:v>
                </c:pt>
                <c:pt idx="260">
                  <c:v>3</c:v>
                </c:pt>
                <c:pt idx="261">
                  <c:v>-4</c:v>
                </c:pt>
                <c:pt idx="262">
                  <c:v>3</c:v>
                </c:pt>
                <c:pt idx="263">
                  <c:v>4</c:v>
                </c:pt>
                <c:pt idx="264">
                  <c:v>-2</c:v>
                </c:pt>
                <c:pt idx="265">
                  <c:v>-2</c:v>
                </c:pt>
                <c:pt idx="266">
                  <c:v>4</c:v>
                </c:pt>
                <c:pt idx="267">
                  <c:v>2</c:v>
                </c:pt>
                <c:pt idx="268">
                  <c:v>3</c:v>
                </c:pt>
                <c:pt idx="269">
                  <c:v>6</c:v>
                </c:pt>
                <c:pt idx="270">
                  <c:v>-2</c:v>
                </c:pt>
                <c:pt idx="271">
                  <c:v>-1</c:v>
                </c:pt>
                <c:pt idx="272">
                  <c:v>2</c:v>
                </c:pt>
                <c:pt idx="273">
                  <c:v>3</c:v>
                </c:pt>
                <c:pt idx="274">
                  <c:v>-1</c:v>
                </c:pt>
                <c:pt idx="275">
                  <c:v>-4</c:v>
                </c:pt>
                <c:pt idx="276">
                  <c:v>-2</c:v>
                </c:pt>
                <c:pt idx="277">
                  <c:v>-1</c:v>
                </c:pt>
                <c:pt idx="278">
                  <c:v>-3</c:v>
                </c:pt>
                <c:pt idx="279">
                  <c:v>-4</c:v>
                </c:pt>
                <c:pt idx="280">
                  <c:v>1</c:v>
                </c:pt>
                <c:pt idx="281">
                  <c:v>-4</c:v>
                </c:pt>
                <c:pt idx="282">
                  <c:v>0</c:v>
                </c:pt>
                <c:pt idx="283">
                  <c:v>-1</c:v>
                </c:pt>
                <c:pt idx="284">
                  <c:v>1</c:v>
                </c:pt>
                <c:pt idx="285">
                  <c:v>1</c:v>
                </c:pt>
                <c:pt idx="286">
                  <c:v>2</c:v>
                </c:pt>
                <c:pt idx="287">
                  <c:v>3</c:v>
                </c:pt>
                <c:pt idx="288">
                  <c:v>5</c:v>
                </c:pt>
                <c:pt idx="289">
                  <c:v>4</c:v>
                </c:pt>
                <c:pt idx="290">
                  <c:v>3</c:v>
                </c:pt>
                <c:pt idx="291">
                  <c:v>6</c:v>
                </c:pt>
                <c:pt idx="292">
                  <c:v>2</c:v>
                </c:pt>
                <c:pt idx="293">
                  <c:v>4</c:v>
                </c:pt>
                <c:pt idx="294">
                  <c:v>4</c:v>
                </c:pt>
                <c:pt idx="295">
                  <c:v>3</c:v>
                </c:pt>
                <c:pt idx="296">
                  <c:v>-2</c:v>
                </c:pt>
                <c:pt idx="297">
                  <c:v>4</c:v>
                </c:pt>
                <c:pt idx="298">
                  <c:v>-1</c:v>
                </c:pt>
                <c:pt idx="299">
                  <c:v>1</c:v>
                </c:pt>
                <c:pt idx="300">
                  <c:v>1</c:v>
                </c:pt>
                <c:pt idx="301">
                  <c:v>3</c:v>
                </c:pt>
                <c:pt idx="302">
                  <c:v>0</c:v>
                </c:pt>
                <c:pt idx="303">
                  <c:v>0</c:v>
                </c:pt>
                <c:pt idx="304">
                  <c:v>-1</c:v>
                </c:pt>
                <c:pt idx="305">
                  <c:v>0</c:v>
                </c:pt>
                <c:pt idx="306">
                  <c:v>0</c:v>
                </c:pt>
                <c:pt idx="307">
                  <c:v>2</c:v>
                </c:pt>
                <c:pt idx="308">
                  <c:v>1</c:v>
                </c:pt>
                <c:pt idx="309">
                  <c:v>-1</c:v>
                </c:pt>
                <c:pt idx="310">
                  <c:v>2</c:v>
                </c:pt>
                <c:pt idx="311">
                  <c:v>3</c:v>
                </c:pt>
                <c:pt idx="312">
                  <c:v>1</c:v>
                </c:pt>
                <c:pt idx="313">
                  <c:v>0</c:v>
                </c:pt>
                <c:pt idx="314">
                  <c:v>4</c:v>
                </c:pt>
                <c:pt idx="315">
                  <c:v>-1</c:v>
                </c:pt>
                <c:pt idx="316">
                  <c:v>1</c:v>
                </c:pt>
                <c:pt idx="317">
                  <c:v>1</c:v>
                </c:pt>
                <c:pt idx="318">
                  <c:v>0</c:v>
                </c:pt>
                <c:pt idx="319">
                  <c:v>-1</c:v>
                </c:pt>
                <c:pt idx="320">
                  <c:v>0</c:v>
                </c:pt>
                <c:pt idx="321">
                  <c:v>0</c:v>
                </c:pt>
                <c:pt idx="322">
                  <c:v>-1</c:v>
                </c:pt>
                <c:pt idx="323">
                  <c:v>0</c:v>
                </c:pt>
                <c:pt idx="324">
                  <c:v>-2</c:v>
                </c:pt>
                <c:pt idx="325">
                  <c:v>-1</c:v>
                </c:pt>
                <c:pt idx="326">
                  <c:v>-4</c:v>
                </c:pt>
                <c:pt idx="327">
                  <c:v>-1</c:v>
                </c:pt>
                <c:pt idx="328">
                  <c:v>1</c:v>
                </c:pt>
                <c:pt idx="329">
                  <c:v>-2</c:v>
                </c:pt>
                <c:pt idx="330">
                  <c:v>-1</c:v>
                </c:pt>
                <c:pt idx="331">
                  <c:v>0</c:v>
                </c:pt>
                <c:pt idx="332">
                  <c:v>1</c:v>
                </c:pt>
                <c:pt idx="333">
                  <c:v>-5</c:v>
                </c:pt>
                <c:pt idx="334">
                  <c:v>-2</c:v>
                </c:pt>
                <c:pt idx="335">
                  <c:v>-5</c:v>
                </c:pt>
                <c:pt idx="336">
                  <c:v>-1</c:v>
                </c:pt>
                <c:pt idx="337">
                  <c:v>-5</c:v>
                </c:pt>
                <c:pt idx="338">
                  <c:v>1</c:v>
                </c:pt>
                <c:pt idx="339">
                  <c:v>0</c:v>
                </c:pt>
                <c:pt idx="340">
                  <c:v>-3</c:v>
                </c:pt>
                <c:pt idx="341">
                  <c:v>0</c:v>
                </c:pt>
                <c:pt idx="342">
                  <c:v>-2</c:v>
                </c:pt>
                <c:pt idx="343">
                  <c:v>-2</c:v>
                </c:pt>
                <c:pt idx="344">
                  <c:v>0</c:v>
                </c:pt>
                <c:pt idx="345">
                  <c:v>2</c:v>
                </c:pt>
                <c:pt idx="346">
                  <c:v>1</c:v>
                </c:pt>
                <c:pt idx="347">
                  <c:v>2</c:v>
                </c:pt>
                <c:pt idx="348">
                  <c:v>1</c:v>
                </c:pt>
                <c:pt idx="349">
                  <c:v>2</c:v>
                </c:pt>
                <c:pt idx="350">
                  <c:v>-5</c:v>
                </c:pt>
                <c:pt idx="351">
                  <c:v>0</c:v>
                </c:pt>
                <c:pt idx="352">
                  <c:v>2</c:v>
                </c:pt>
                <c:pt idx="353">
                  <c:v>-2</c:v>
                </c:pt>
                <c:pt idx="354">
                  <c:v>-3</c:v>
                </c:pt>
                <c:pt idx="355">
                  <c:v>-4</c:v>
                </c:pt>
                <c:pt idx="356">
                  <c:v>-5</c:v>
                </c:pt>
                <c:pt idx="357">
                  <c:v>-1</c:v>
                </c:pt>
                <c:pt idx="358">
                  <c:v>-3</c:v>
                </c:pt>
                <c:pt idx="359">
                  <c:v>-2</c:v>
                </c:pt>
                <c:pt idx="360">
                  <c:v>-1</c:v>
                </c:pt>
                <c:pt idx="361">
                  <c:v>1</c:v>
                </c:pt>
                <c:pt idx="362">
                  <c:v>2</c:v>
                </c:pt>
                <c:pt idx="363">
                  <c:v>-3</c:v>
                </c:pt>
                <c:pt idx="364">
                  <c:v>-3</c:v>
                </c:pt>
                <c:pt idx="365">
                  <c:v>0</c:v>
                </c:pt>
                <c:pt idx="366">
                  <c:v>2</c:v>
                </c:pt>
                <c:pt idx="367">
                  <c:v>4</c:v>
                </c:pt>
                <c:pt idx="368">
                  <c:v>-2</c:v>
                </c:pt>
                <c:pt idx="369">
                  <c:v>0</c:v>
                </c:pt>
                <c:pt idx="370">
                  <c:v>1</c:v>
                </c:pt>
                <c:pt idx="371">
                  <c:v>1</c:v>
                </c:pt>
                <c:pt idx="372">
                  <c:v>-3</c:v>
                </c:pt>
                <c:pt idx="373">
                  <c:v>0</c:v>
                </c:pt>
                <c:pt idx="374">
                  <c:v>0</c:v>
                </c:pt>
                <c:pt idx="375">
                  <c:v>2</c:v>
                </c:pt>
                <c:pt idx="376">
                  <c:v>-2</c:v>
                </c:pt>
                <c:pt idx="377">
                  <c:v>1</c:v>
                </c:pt>
                <c:pt idx="378">
                  <c:v>2</c:v>
                </c:pt>
                <c:pt idx="379">
                  <c:v>-3</c:v>
                </c:pt>
                <c:pt idx="380">
                  <c:v>4</c:v>
                </c:pt>
                <c:pt idx="381">
                  <c:v>-1</c:v>
                </c:pt>
                <c:pt idx="382">
                  <c:v>1</c:v>
                </c:pt>
                <c:pt idx="383">
                  <c:v>1</c:v>
                </c:pt>
                <c:pt idx="384">
                  <c:v>0</c:v>
                </c:pt>
                <c:pt idx="385">
                  <c:v>-1</c:v>
                </c:pt>
                <c:pt idx="386">
                  <c:v>-1</c:v>
                </c:pt>
                <c:pt idx="387">
                  <c:v>-1</c:v>
                </c:pt>
                <c:pt idx="388">
                  <c:v>2</c:v>
                </c:pt>
                <c:pt idx="389">
                  <c:v>3</c:v>
                </c:pt>
                <c:pt idx="390">
                  <c:v>-1</c:v>
                </c:pt>
                <c:pt idx="391">
                  <c:v>2</c:v>
                </c:pt>
                <c:pt idx="392">
                  <c:v>2</c:v>
                </c:pt>
                <c:pt idx="393">
                  <c:v>3</c:v>
                </c:pt>
                <c:pt idx="394">
                  <c:v>-2</c:v>
                </c:pt>
                <c:pt idx="395">
                  <c:v>1</c:v>
                </c:pt>
                <c:pt idx="396">
                  <c:v>2</c:v>
                </c:pt>
                <c:pt idx="397">
                  <c:v>1</c:v>
                </c:pt>
                <c:pt idx="398">
                  <c:v>0</c:v>
                </c:pt>
                <c:pt idx="399">
                  <c:v>0</c:v>
                </c:pt>
                <c:pt idx="400">
                  <c:v>0</c:v>
                </c:pt>
                <c:pt idx="401">
                  <c:v>0</c:v>
                </c:pt>
                <c:pt idx="402">
                  <c:v>0</c:v>
                </c:pt>
                <c:pt idx="403">
                  <c:v>-3</c:v>
                </c:pt>
                <c:pt idx="404">
                  <c:v>-5</c:v>
                </c:pt>
                <c:pt idx="405">
                  <c:v>-2</c:v>
                </c:pt>
                <c:pt idx="406">
                  <c:v>6</c:v>
                </c:pt>
                <c:pt idx="407">
                  <c:v>-3</c:v>
                </c:pt>
                <c:pt idx="408">
                  <c:v>0</c:v>
                </c:pt>
                <c:pt idx="409">
                  <c:v>-2</c:v>
                </c:pt>
                <c:pt idx="410">
                  <c:v>4</c:v>
                </c:pt>
                <c:pt idx="411">
                  <c:v>-3</c:v>
                </c:pt>
                <c:pt idx="412">
                  <c:v>-1</c:v>
                </c:pt>
                <c:pt idx="413">
                  <c:v>1</c:v>
                </c:pt>
                <c:pt idx="414">
                  <c:v>4</c:v>
                </c:pt>
                <c:pt idx="415">
                  <c:v>9</c:v>
                </c:pt>
                <c:pt idx="416">
                  <c:v>11</c:v>
                </c:pt>
                <c:pt idx="417">
                  <c:v>8</c:v>
                </c:pt>
                <c:pt idx="418">
                  <c:v>4</c:v>
                </c:pt>
                <c:pt idx="419">
                  <c:v>10</c:v>
                </c:pt>
              </c:numCache>
            </c:numRef>
          </c:val>
          <c:smooth val="0"/>
          <c:extLst>
            <c:ext xmlns:c16="http://schemas.microsoft.com/office/drawing/2014/chart" uri="{C3380CC4-5D6E-409C-BE32-E72D297353CC}">
              <c16:uniqueId val="{00000000-914C-42FB-8759-AF722EA9E77B}"/>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'Current Inventory'!$D$1</c:f>
              <c:strCache>
                <c:ptCount val="1"/>
                <c:pt idx="0">
                  <c:v>Current Inventory YoY</c:v>
                </c:pt>
              </c:strCache>
            </c:strRef>
          </c:tx>
          <c:spPr>
            <a:ln w="19050" cap="rnd">
              <a:solidFill>
                <a:schemeClr val="accent4">
                  <a:lumMod val="40000"/>
                  <a:lumOff val="60000"/>
                </a:schemeClr>
              </a:solidFill>
              <a:round/>
            </a:ln>
            <a:effectLst/>
          </c:spPr>
          <c:marker>
            <c:symbol val="none"/>
          </c:marker>
          <c:cat>
            <c:numRef>
              <c:f>'Current Inventory'!$A$2:$A$2999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'Current Inventory'!$D$2:$D$2999</c:f>
              <c:numCache>
                <c:formatCode>0.000</c:formatCode>
                <c:ptCount val="2998"/>
                <c:pt idx="12">
                  <c:v>-1</c:v>
                </c:pt>
                <c:pt idx="13">
                  <c:v>0</c:v>
                </c:pt>
                <c:pt idx="14">
                  <c:v>3</c:v>
                </c:pt>
                <c:pt idx="15">
                  <c:v>2</c:v>
                </c:pt>
                <c:pt idx="16">
                  <c:v>-2</c:v>
                </c:pt>
                <c:pt idx="17">
                  <c:v>1</c:v>
                </c:pt>
                <c:pt idx="18">
                  <c:v>3</c:v>
                </c:pt>
                <c:pt idx="19">
                  <c:v>3</c:v>
                </c:pt>
                <c:pt idx="20">
                  <c:v>0</c:v>
                </c:pt>
                <c:pt idx="21">
                  <c:v>2</c:v>
                </c:pt>
                <c:pt idx="22">
                  <c:v>4</c:v>
                </c:pt>
                <c:pt idx="23">
                  <c:v>1</c:v>
                </c:pt>
                <c:pt idx="24">
                  <c:v>-2</c:v>
                </c:pt>
                <c:pt idx="25">
                  <c:v>-1</c:v>
                </c:pt>
                <c:pt idx="26">
                  <c:v>-1</c:v>
                </c:pt>
                <c:pt idx="27">
                  <c:v>-1</c:v>
                </c:pt>
                <c:pt idx="28">
                  <c:v>-1</c:v>
                </c:pt>
                <c:pt idx="29">
                  <c:v>1</c:v>
                </c:pt>
                <c:pt idx="30">
                  <c:v>-2</c:v>
                </c:pt>
                <c:pt idx="31">
                  <c:v>-3</c:v>
                </c:pt>
                <c:pt idx="32">
                  <c:v>-2</c:v>
                </c:pt>
                <c:pt idx="33">
                  <c:v>0</c:v>
                </c:pt>
                <c:pt idx="34">
                  <c:v>0</c:v>
                </c:pt>
                <c:pt idx="35">
                  <c:v>-5</c:v>
                </c:pt>
                <c:pt idx="36">
                  <c:v>3</c:v>
                </c:pt>
                <c:pt idx="37">
                  <c:v>1</c:v>
                </c:pt>
                <c:pt idx="38">
                  <c:v>0</c:v>
                </c:pt>
                <c:pt idx="39">
                  <c:v>1</c:v>
                </c:pt>
                <c:pt idx="40">
                  <c:v>0</c:v>
                </c:pt>
                <c:pt idx="41">
                  <c:v>1</c:v>
                </c:pt>
                <c:pt idx="42">
                  <c:v>0</c:v>
                </c:pt>
                <c:pt idx="43">
                  <c:v>3</c:v>
                </c:pt>
                <c:pt idx="44">
                  <c:v>3</c:v>
                </c:pt>
                <c:pt idx="45">
                  <c:v>-2</c:v>
                </c:pt>
                <c:pt idx="46">
                  <c:v>2</c:v>
                </c:pt>
                <c:pt idx="47">
                  <c:v>2</c:v>
                </c:pt>
                <c:pt idx="48">
                  <c:v>-2</c:v>
                </c:pt>
                <c:pt idx="49">
                  <c:v>-1</c:v>
                </c:pt>
                <c:pt idx="50">
                  <c:v>2</c:v>
                </c:pt>
                <c:pt idx="51">
                  <c:v>1</c:v>
                </c:pt>
                <c:pt idx="52">
                  <c:v>0</c:v>
                </c:pt>
                <c:pt idx="53">
                  <c:v>-2</c:v>
                </c:pt>
                <c:pt idx="54">
                  <c:v>-1</c:v>
                </c:pt>
                <c:pt idx="55">
                  <c:v>-2</c:v>
                </c:pt>
                <c:pt idx="56">
                  <c:v>-6</c:v>
                </c:pt>
                <c:pt idx="57">
                  <c:v>-1</c:v>
                </c:pt>
                <c:pt idx="58">
                  <c:v>-3</c:v>
                </c:pt>
                <c:pt idx="59">
                  <c:v>-3</c:v>
                </c:pt>
                <c:pt idx="60">
                  <c:v>0</c:v>
                </c:pt>
                <c:pt idx="61">
                  <c:v>-3</c:v>
                </c:pt>
                <c:pt idx="62">
                  <c:v>-2</c:v>
                </c:pt>
                <c:pt idx="63">
                  <c:v>-1</c:v>
                </c:pt>
                <c:pt idx="64">
                  <c:v>2</c:v>
                </c:pt>
                <c:pt idx="65">
                  <c:v>1</c:v>
                </c:pt>
                <c:pt idx="66">
                  <c:v>3</c:v>
                </c:pt>
                <c:pt idx="67">
                  <c:v>2</c:v>
                </c:pt>
                <c:pt idx="68">
                  <c:v>6</c:v>
                </c:pt>
                <c:pt idx="69">
                  <c:v>2</c:v>
                </c:pt>
                <c:pt idx="70">
                  <c:v>2</c:v>
                </c:pt>
                <c:pt idx="71">
                  <c:v>8</c:v>
                </c:pt>
                <c:pt idx="72">
                  <c:v>1</c:v>
                </c:pt>
                <c:pt idx="73">
                  <c:v>5</c:v>
                </c:pt>
                <c:pt idx="74">
                  <c:v>1</c:v>
                </c:pt>
                <c:pt idx="75">
                  <c:v>1</c:v>
                </c:pt>
                <c:pt idx="76">
                  <c:v>2</c:v>
                </c:pt>
                <c:pt idx="77">
                  <c:v>3</c:v>
                </c:pt>
                <c:pt idx="78">
                  <c:v>-1</c:v>
                </c:pt>
                <c:pt idx="79">
                  <c:v>5</c:v>
                </c:pt>
                <c:pt idx="80">
                  <c:v>0</c:v>
                </c:pt>
                <c:pt idx="81">
                  <c:v>-1</c:v>
                </c:pt>
                <c:pt idx="82">
                  <c:v>2</c:v>
                </c:pt>
                <c:pt idx="83">
                  <c:v>-2</c:v>
                </c:pt>
                <c:pt idx="84">
                  <c:v>3</c:v>
                </c:pt>
                <c:pt idx="85">
                  <c:v>2</c:v>
                </c:pt>
                <c:pt idx="86">
                  <c:v>3</c:v>
                </c:pt>
                <c:pt idx="87">
                  <c:v>2</c:v>
                </c:pt>
                <c:pt idx="88">
                  <c:v>-2</c:v>
                </c:pt>
                <c:pt idx="89">
                  <c:v>-3</c:v>
                </c:pt>
                <c:pt idx="90">
                  <c:v>-1</c:v>
                </c:pt>
                <c:pt idx="91">
                  <c:v>-4</c:v>
                </c:pt>
                <c:pt idx="92">
                  <c:v>0</c:v>
                </c:pt>
                <c:pt idx="93">
                  <c:v>1</c:v>
                </c:pt>
                <c:pt idx="94">
                  <c:v>1</c:v>
                </c:pt>
                <c:pt idx="95">
                  <c:v>0</c:v>
                </c:pt>
                <c:pt idx="96">
                  <c:v>-1</c:v>
                </c:pt>
                <c:pt idx="97">
                  <c:v>-1</c:v>
                </c:pt>
                <c:pt idx="98">
                  <c:v>-6</c:v>
                </c:pt>
                <c:pt idx="99">
                  <c:v>-3</c:v>
                </c:pt>
                <c:pt idx="100">
                  <c:v>0</c:v>
                </c:pt>
                <c:pt idx="101">
                  <c:v>2</c:v>
                </c:pt>
                <c:pt idx="102">
                  <c:v>2</c:v>
                </c:pt>
                <c:pt idx="103">
                  <c:v>2</c:v>
                </c:pt>
                <c:pt idx="104">
                  <c:v>-3</c:v>
                </c:pt>
                <c:pt idx="105">
                  <c:v>-1</c:v>
                </c:pt>
                <c:pt idx="106">
                  <c:v>0</c:v>
                </c:pt>
                <c:pt idx="107">
                  <c:v>-2</c:v>
                </c:pt>
                <c:pt idx="108">
                  <c:v>-2</c:v>
                </c:pt>
                <c:pt idx="109">
                  <c:v>-4</c:v>
                </c:pt>
                <c:pt idx="110">
                  <c:v>3</c:v>
                </c:pt>
                <c:pt idx="111">
                  <c:v>-2</c:v>
                </c:pt>
                <c:pt idx="112">
                  <c:v>-2</c:v>
                </c:pt>
                <c:pt idx="113">
                  <c:v>-4</c:v>
                </c:pt>
                <c:pt idx="114">
                  <c:v>-2</c:v>
                </c:pt>
                <c:pt idx="115">
                  <c:v>-4</c:v>
                </c:pt>
                <c:pt idx="116">
                  <c:v>3</c:v>
                </c:pt>
                <c:pt idx="117">
                  <c:v>0</c:v>
                </c:pt>
                <c:pt idx="118">
                  <c:v>-2</c:v>
                </c:pt>
                <c:pt idx="119">
                  <c:v>1</c:v>
                </c:pt>
                <c:pt idx="120">
                  <c:v>-3</c:v>
                </c:pt>
                <c:pt idx="121">
                  <c:v>-1</c:v>
                </c:pt>
                <c:pt idx="122">
                  <c:v>-3</c:v>
                </c:pt>
                <c:pt idx="123">
                  <c:v>-1</c:v>
                </c:pt>
                <c:pt idx="124">
                  <c:v>-1</c:v>
                </c:pt>
                <c:pt idx="125">
                  <c:v>3</c:v>
                </c:pt>
                <c:pt idx="126">
                  <c:v>-2</c:v>
                </c:pt>
                <c:pt idx="127">
                  <c:v>-3</c:v>
                </c:pt>
                <c:pt idx="128">
                  <c:v>0</c:v>
                </c:pt>
                <c:pt idx="129">
                  <c:v>1</c:v>
                </c:pt>
                <c:pt idx="130">
                  <c:v>-5</c:v>
                </c:pt>
                <c:pt idx="131">
                  <c:v>-4</c:v>
                </c:pt>
                <c:pt idx="132">
                  <c:v>4</c:v>
                </c:pt>
                <c:pt idx="133">
                  <c:v>7</c:v>
                </c:pt>
                <c:pt idx="134">
                  <c:v>0</c:v>
                </c:pt>
                <c:pt idx="135">
                  <c:v>3</c:v>
                </c:pt>
                <c:pt idx="136">
                  <c:v>-1</c:v>
                </c:pt>
                <c:pt idx="137">
                  <c:v>0</c:v>
                </c:pt>
                <c:pt idx="138">
                  <c:v>2</c:v>
                </c:pt>
                <c:pt idx="139">
                  <c:v>2</c:v>
                </c:pt>
                <c:pt idx="140">
                  <c:v>-3</c:v>
                </c:pt>
                <c:pt idx="141">
                  <c:v>-2</c:v>
                </c:pt>
                <c:pt idx="142">
                  <c:v>2</c:v>
                </c:pt>
                <c:pt idx="143">
                  <c:v>4</c:v>
                </c:pt>
                <c:pt idx="144">
                  <c:v>3</c:v>
                </c:pt>
                <c:pt idx="145">
                  <c:v>-6</c:v>
                </c:pt>
                <c:pt idx="146">
                  <c:v>-2</c:v>
                </c:pt>
                <c:pt idx="147">
                  <c:v>-1</c:v>
                </c:pt>
                <c:pt idx="148">
                  <c:v>0</c:v>
                </c:pt>
                <c:pt idx="149">
                  <c:v>-3</c:v>
                </c:pt>
                <c:pt idx="150">
                  <c:v>-2</c:v>
                </c:pt>
                <c:pt idx="151">
                  <c:v>3</c:v>
                </c:pt>
                <c:pt idx="152">
                  <c:v>0</c:v>
                </c:pt>
                <c:pt idx="153">
                  <c:v>-1</c:v>
                </c:pt>
                <c:pt idx="154">
                  <c:v>1</c:v>
                </c:pt>
                <c:pt idx="155">
                  <c:v>-1</c:v>
                </c:pt>
                <c:pt idx="156">
                  <c:v>-2</c:v>
                </c:pt>
                <c:pt idx="157">
                  <c:v>0</c:v>
                </c:pt>
                <c:pt idx="158">
                  <c:v>1</c:v>
                </c:pt>
                <c:pt idx="159">
                  <c:v>-1</c:v>
                </c:pt>
                <c:pt idx="160">
                  <c:v>2</c:v>
                </c:pt>
                <c:pt idx="161">
                  <c:v>3</c:v>
                </c:pt>
                <c:pt idx="162">
                  <c:v>0</c:v>
                </c:pt>
                <c:pt idx="163">
                  <c:v>-1</c:v>
                </c:pt>
                <c:pt idx="164">
                  <c:v>-1</c:v>
                </c:pt>
                <c:pt idx="165">
                  <c:v>2</c:v>
                </c:pt>
                <c:pt idx="166">
                  <c:v>3</c:v>
                </c:pt>
                <c:pt idx="167">
                  <c:v>-1</c:v>
                </c:pt>
                <c:pt idx="168">
                  <c:v>-1</c:v>
                </c:pt>
                <c:pt idx="169">
                  <c:v>1</c:v>
                </c:pt>
                <c:pt idx="170">
                  <c:v>6</c:v>
                </c:pt>
                <c:pt idx="171">
                  <c:v>1</c:v>
                </c:pt>
                <c:pt idx="172">
                  <c:v>2</c:v>
                </c:pt>
                <c:pt idx="173">
                  <c:v>-3</c:v>
                </c:pt>
                <c:pt idx="174">
                  <c:v>2</c:v>
                </c:pt>
                <c:pt idx="175">
                  <c:v>1</c:v>
                </c:pt>
                <c:pt idx="176">
                  <c:v>2</c:v>
                </c:pt>
                <c:pt idx="177">
                  <c:v>-2</c:v>
                </c:pt>
                <c:pt idx="178">
                  <c:v>-4</c:v>
                </c:pt>
                <c:pt idx="179">
                  <c:v>-2</c:v>
                </c:pt>
                <c:pt idx="180">
                  <c:v>-1</c:v>
                </c:pt>
                <c:pt idx="181">
                  <c:v>0</c:v>
                </c:pt>
                <c:pt idx="182">
                  <c:v>-8</c:v>
                </c:pt>
                <c:pt idx="183">
                  <c:v>-2</c:v>
                </c:pt>
                <c:pt idx="184">
                  <c:v>-6</c:v>
                </c:pt>
                <c:pt idx="185">
                  <c:v>0</c:v>
                </c:pt>
                <c:pt idx="186">
                  <c:v>-3</c:v>
                </c:pt>
                <c:pt idx="187">
                  <c:v>-5</c:v>
                </c:pt>
                <c:pt idx="188">
                  <c:v>-4</c:v>
                </c:pt>
                <c:pt idx="189">
                  <c:v>-3</c:v>
                </c:pt>
                <c:pt idx="190">
                  <c:v>0</c:v>
                </c:pt>
                <c:pt idx="191">
                  <c:v>-1</c:v>
                </c:pt>
                <c:pt idx="192">
                  <c:v>-1</c:v>
                </c:pt>
                <c:pt idx="193">
                  <c:v>-1</c:v>
                </c:pt>
                <c:pt idx="194">
                  <c:v>8</c:v>
                </c:pt>
                <c:pt idx="195">
                  <c:v>2</c:v>
                </c:pt>
                <c:pt idx="196">
                  <c:v>2</c:v>
                </c:pt>
                <c:pt idx="197">
                  <c:v>3</c:v>
                </c:pt>
                <c:pt idx="198">
                  <c:v>3</c:v>
                </c:pt>
                <c:pt idx="199">
                  <c:v>3</c:v>
                </c:pt>
                <c:pt idx="200">
                  <c:v>4</c:v>
                </c:pt>
                <c:pt idx="201">
                  <c:v>3</c:v>
                </c:pt>
                <c:pt idx="202">
                  <c:v>-1</c:v>
                </c:pt>
                <c:pt idx="203">
                  <c:v>4</c:v>
                </c:pt>
                <c:pt idx="204">
                  <c:v>1</c:v>
                </c:pt>
                <c:pt idx="205">
                  <c:v>0</c:v>
                </c:pt>
                <c:pt idx="206">
                  <c:v>-1</c:v>
                </c:pt>
                <c:pt idx="207">
                  <c:v>-1</c:v>
                </c:pt>
                <c:pt idx="208">
                  <c:v>4</c:v>
                </c:pt>
                <c:pt idx="209">
                  <c:v>-5</c:v>
                </c:pt>
                <c:pt idx="210">
                  <c:v>-2</c:v>
                </c:pt>
                <c:pt idx="211">
                  <c:v>4</c:v>
                </c:pt>
                <c:pt idx="212">
                  <c:v>0</c:v>
                </c:pt>
                <c:pt idx="213">
                  <c:v>4</c:v>
                </c:pt>
                <c:pt idx="214">
                  <c:v>4</c:v>
                </c:pt>
                <c:pt idx="215">
                  <c:v>-3</c:v>
                </c:pt>
                <c:pt idx="216">
                  <c:v>1</c:v>
                </c:pt>
                <c:pt idx="217">
                  <c:v>4</c:v>
                </c:pt>
                <c:pt idx="218">
                  <c:v>1</c:v>
                </c:pt>
                <c:pt idx="219">
                  <c:v>4</c:v>
                </c:pt>
                <c:pt idx="220">
                  <c:v>0</c:v>
                </c:pt>
                <c:pt idx="221">
                  <c:v>7</c:v>
                </c:pt>
                <c:pt idx="222">
                  <c:v>3</c:v>
                </c:pt>
                <c:pt idx="223">
                  <c:v>-4</c:v>
                </c:pt>
                <c:pt idx="224">
                  <c:v>1</c:v>
                </c:pt>
                <c:pt idx="225">
                  <c:v>-1</c:v>
                </c:pt>
                <c:pt idx="226">
                  <c:v>-2</c:v>
                </c:pt>
                <c:pt idx="227">
                  <c:v>3</c:v>
                </c:pt>
                <c:pt idx="228">
                  <c:v>-1</c:v>
                </c:pt>
                <c:pt idx="229">
                  <c:v>-3</c:v>
                </c:pt>
                <c:pt idx="230">
                  <c:v>-2</c:v>
                </c:pt>
                <c:pt idx="231">
                  <c:v>-3</c:v>
                </c:pt>
                <c:pt idx="232">
                  <c:v>-3</c:v>
                </c:pt>
                <c:pt idx="233">
                  <c:v>-2</c:v>
                </c:pt>
                <c:pt idx="234">
                  <c:v>-1</c:v>
                </c:pt>
                <c:pt idx="235">
                  <c:v>1</c:v>
                </c:pt>
                <c:pt idx="236">
                  <c:v>2</c:v>
                </c:pt>
                <c:pt idx="237">
                  <c:v>-1</c:v>
                </c:pt>
                <c:pt idx="238">
                  <c:v>2</c:v>
                </c:pt>
                <c:pt idx="239">
                  <c:v>0</c:v>
                </c:pt>
                <c:pt idx="240">
                  <c:v>2</c:v>
                </c:pt>
                <c:pt idx="241">
                  <c:v>0</c:v>
                </c:pt>
                <c:pt idx="242">
                  <c:v>-1</c:v>
                </c:pt>
                <c:pt idx="243">
                  <c:v>1</c:v>
                </c:pt>
                <c:pt idx="244">
                  <c:v>2</c:v>
                </c:pt>
                <c:pt idx="245">
                  <c:v>0</c:v>
                </c:pt>
                <c:pt idx="246">
                  <c:v>0</c:v>
                </c:pt>
                <c:pt idx="247">
                  <c:v>-5</c:v>
                </c:pt>
                <c:pt idx="248">
                  <c:v>-7</c:v>
                </c:pt>
                <c:pt idx="249">
                  <c:v>-1</c:v>
                </c:pt>
                <c:pt idx="250">
                  <c:v>-5</c:v>
                </c:pt>
                <c:pt idx="251">
                  <c:v>-4</c:v>
                </c:pt>
                <c:pt idx="252">
                  <c:v>-1</c:v>
                </c:pt>
                <c:pt idx="253">
                  <c:v>0</c:v>
                </c:pt>
                <c:pt idx="254">
                  <c:v>-5</c:v>
                </c:pt>
                <c:pt idx="255">
                  <c:v>-2</c:v>
                </c:pt>
                <c:pt idx="256">
                  <c:v>-5</c:v>
                </c:pt>
                <c:pt idx="257">
                  <c:v>-6</c:v>
                </c:pt>
                <c:pt idx="258">
                  <c:v>0</c:v>
                </c:pt>
                <c:pt idx="259">
                  <c:v>4</c:v>
                </c:pt>
                <c:pt idx="260">
                  <c:v>3</c:v>
                </c:pt>
                <c:pt idx="261">
                  <c:v>-4</c:v>
                </c:pt>
                <c:pt idx="262">
                  <c:v>3</c:v>
                </c:pt>
                <c:pt idx="263">
                  <c:v>4</c:v>
                </c:pt>
                <c:pt idx="264">
                  <c:v>-2</c:v>
                </c:pt>
                <c:pt idx="265">
                  <c:v>-2</c:v>
                </c:pt>
                <c:pt idx="266">
                  <c:v>4</c:v>
                </c:pt>
                <c:pt idx="267">
                  <c:v>2</c:v>
                </c:pt>
                <c:pt idx="268">
                  <c:v>3</c:v>
                </c:pt>
                <c:pt idx="269">
                  <c:v>6</c:v>
                </c:pt>
                <c:pt idx="270">
                  <c:v>-2</c:v>
                </c:pt>
                <c:pt idx="271">
                  <c:v>-1</c:v>
                </c:pt>
                <c:pt idx="272">
                  <c:v>2</c:v>
                </c:pt>
                <c:pt idx="273">
                  <c:v>3</c:v>
                </c:pt>
                <c:pt idx="274">
                  <c:v>-1</c:v>
                </c:pt>
                <c:pt idx="275">
                  <c:v>-4</c:v>
                </c:pt>
                <c:pt idx="276">
                  <c:v>-2</c:v>
                </c:pt>
                <c:pt idx="277">
                  <c:v>-1</c:v>
                </c:pt>
                <c:pt idx="278">
                  <c:v>-3</c:v>
                </c:pt>
                <c:pt idx="279">
                  <c:v>-4</c:v>
                </c:pt>
                <c:pt idx="280">
                  <c:v>1</c:v>
                </c:pt>
                <c:pt idx="281">
                  <c:v>-4</c:v>
                </c:pt>
                <c:pt idx="282">
                  <c:v>0</c:v>
                </c:pt>
                <c:pt idx="283">
                  <c:v>-1</c:v>
                </c:pt>
                <c:pt idx="284">
                  <c:v>1</c:v>
                </c:pt>
                <c:pt idx="285">
                  <c:v>1</c:v>
                </c:pt>
                <c:pt idx="286">
                  <c:v>2</c:v>
                </c:pt>
                <c:pt idx="287">
                  <c:v>3</c:v>
                </c:pt>
                <c:pt idx="288">
                  <c:v>5</c:v>
                </c:pt>
                <c:pt idx="289">
                  <c:v>4</c:v>
                </c:pt>
                <c:pt idx="290">
                  <c:v>3</c:v>
                </c:pt>
                <c:pt idx="291">
                  <c:v>6</c:v>
                </c:pt>
                <c:pt idx="292">
                  <c:v>2</c:v>
                </c:pt>
                <c:pt idx="293">
                  <c:v>4</c:v>
                </c:pt>
                <c:pt idx="294">
                  <c:v>4</c:v>
                </c:pt>
                <c:pt idx="295">
                  <c:v>3</c:v>
                </c:pt>
                <c:pt idx="296">
                  <c:v>-2</c:v>
                </c:pt>
                <c:pt idx="297">
                  <c:v>4</c:v>
                </c:pt>
                <c:pt idx="298">
                  <c:v>-1</c:v>
                </c:pt>
                <c:pt idx="299">
                  <c:v>1</c:v>
                </c:pt>
                <c:pt idx="300">
                  <c:v>1</c:v>
                </c:pt>
                <c:pt idx="301">
                  <c:v>3</c:v>
                </c:pt>
                <c:pt idx="302">
                  <c:v>0</c:v>
                </c:pt>
                <c:pt idx="303">
                  <c:v>0</c:v>
                </c:pt>
                <c:pt idx="304">
                  <c:v>-1</c:v>
                </c:pt>
                <c:pt idx="305">
                  <c:v>0</c:v>
                </c:pt>
                <c:pt idx="306">
                  <c:v>0</c:v>
                </c:pt>
                <c:pt idx="307">
                  <c:v>2</c:v>
                </c:pt>
                <c:pt idx="308">
                  <c:v>1</c:v>
                </c:pt>
                <c:pt idx="309">
                  <c:v>-1</c:v>
                </c:pt>
                <c:pt idx="310">
                  <c:v>2</c:v>
                </c:pt>
                <c:pt idx="311">
                  <c:v>3</c:v>
                </c:pt>
                <c:pt idx="312">
                  <c:v>1</c:v>
                </c:pt>
                <c:pt idx="313">
                  <c:v>0</c:v>
                </c:pt>
                <c:pt idx="314">
                  <c:v>4</c:v>
                </c:pt>
                <c:pt idx="315">
                  <c:v>-1</c:v>
                </c:pt>
                <c:pt idx="316">
                  <c:v>1</c:v>
                </c:pt>
                <c:pt idx="317">
                  <c:v>1</c:v>
                </c:pt>
                <c:pt idx="318">
                  <c:v>0</c:v>
                </c:pt>
                <c:pt idx="319">
                  <c:v>-1</c:v>
                </c:pt>
                <c:pt idx="320">
                  <c:v>0</c:v>
                </c:pt>
                <c:pt idx="321">
                  <c:v>0</c:v>
                </c:pt>
                <c:pt idx="322">
                  <c:v>-1</c:v>
                </c:pt>
                <c:pt idx="323">
                  <c:v>0</c:v>
                </c:pt>
                <c:pt idx="324">
                  <c:v>-2</c:v>
                </c:pt>
                <c:pt idx="325">
                  <c:v>-1</c:v>
                </c:pt>
                <c:pt idx="326">
                  <c:v>-4</c:v>
                </c:pt>
                <c:pt idx="327">
                  <c:v>-1</c:v>
                </c:pt>
                <c:pt idx="328">
                  <c:v>1</c:v>
                </c:pt>
                <c:pt idx="329">
                  <c:v>-2</c:v>
                </c:pt>
                <c:pt idx="330">
                  <c:v>-1</c:v>
                </c:pt>
                <c:pt idx="331">
                  <c:v>0</c:v>
                </c:pt>
                <c:pt idx="332">
                  <c:v>1</c:v>
                </c:pt>
                <c:pt idx="333">
                  <c:v>-5</c:v>
                </c:pt>
                <c:pt idx="334">
                  <c:v>-2</c:v>
                </c:pt>
                <c:pt idx="335">
                  <c:v>-5</c:v>
                </c:pt>
                <c:pt idx="336">
                  <c:v>-1</c:v>
                </c:pt>
                <c:pt idx="337">
                  <c:v>-5</c:v>
                </c:pt>
                <c:pt idx="338">
                  <c:v>1</c:v>
                </c:pt>
                <c:pt idx="339">
                  <c:v>0</c:v>
                </c:pt>
                <c:pt idx="340">
                  <c:v>-3</c:v>
                </c:pt>
                <c:pt idx="341">
                  <c:v>0</c:v>
                </c:pt>
                <c:pt idx="342">
                  <c:v>-2</c:v>
                </c:pt>
                <c:pt idx="343">
                  <c:v>-2</c:v>
                </c:pt>
                <c:pt idx="344">
                  <c:v>0</c:v>
                </c:pt>
                <c:pt idx="345">
                  <c:v>2</c:v>
                </c:pt>
                <c:pt idx="346">
                  <c:v>1</c:v>
                </c:pt>
                <c:pt idx="347">
                  <c:v>2</c:v>
                </c:pt>
                <c:pt idx="348">
                  <c:v>1</c:v>
                </c:pt>
                <c:pt idx="349">
                  <c:v>2</c:v>
                </c:pt>
                <c:pt idx="350">
                  <c:v>-5</c:v>
                </c:pt>
                <c:pt idx="351">
                  <c:v>0</c:v>
                </c:pt>
                <c:pt idx="352">
                  <c:v>2</c:v>
                </c:pt>
                <c:pt idx="353">
                  <c:v>-2</c:v>
                </c:pt>
                <c:pt idx="354">
                  <c:v>-3</c:v>
                </c:pt>
                <c:pt idx="355">
                  <c:v>-4</c:v>
                </c:pt>
                <c:pt idx="356">
                  <c:v>-5</c:v>
                </c:pt>
                <c:pt idx="357">
                  <c:v>-1</c:v>
                </c:pt>
                <c:pt idx="358">
                  <c:v>-3</c:v>
                </c:pt>
                <c:pt idx="359">
                  <c:v>-2</c:v>
                </c:pt>
                <c:pt idx="360">
                  <c:v>-1</c:v>
                </c:pt>
                <c:pt idx="361">
                  <c:v>1</c:v>
                </c:pt>
                <c:pt idx="362">
                  <c:v>2</c:v>
                </c:pt>
                <c:pt idx="363">
                  <c:v>-3</c:v>
                </c:pt>
                <c:pt idx="364">
                  <c:v>-3</c:v>
                </c:pt>
                <c:pt idx="365">
                  <c:v>0</c:v>
                </c:pt>
                <c:pt idx="366">
                  <c:v>2</c:v>
                </c:pt>
                <c:pt idx="367">
                  <c:v>4</c:v>
                </c:pt>
                <c:pt idx="368">
                  <c:v>-2</c:v>
                </c:pt>
                <c:pt idx="369">
                  <c:v>0</c:v>
                </c:pt>
                <c:pt idx="370">
                  <c:v>1</c:v>
                </c:pt>
                <c:pt idx="371">
                  <c:v>1</c:v>
                </c:pt>
                <c:pt idx="372">
                  <c:v>-3</c:v>
                </c:pt>
                <c:pt idx="373">
                  <c:v>0</c:v>
                </c:pt>
                <c:pt idx="374">
                  <c:v>0</c:v>
                </c:pt>
                <c:pt idx="375">
                  <c:v>2</c:v>
                </c:pt>
                <c:pt idx="376">
                  <c:v>-2</c:v>
                </c:pt>
                <c:pt idx="377">
                  <c:v>1</c:v>
                </c:pt>
                <c:pt idx="378">
                  <c:v>2</c:v>
                </c:pt>
                <c:pt idx="379">
                  <c:v>-3</c:v>
                </c:pt>
                <c:pt idx="380">
                  <c:v>4</c:v>
                </c:pt>
                <c:pt idx="381">
                  <c:v>-1</c:v>
                </c:pt>
                <c:pt idx="382">
                  <c:v>1</c:v>
                </c:pt>
                <c:pt idx="383">
                  <c:v>1</c:v>
                </c:pt>
                <c:pt idx="384">
                  <c:v>0</c:v>
                </c:pt>
                <c:pt idx="385">
                  <c:v>-1</c:v>
                </c:pt>
                <c:pt idx="386">
                  <c:v>-1</c:v>
                </c:pt>
                <c:pt idx="387">
                  <c:v>-1</c:v>
                </c:pt>
                <c:pt idx="388">
                  <c:v>2</c:v>
                </c:pt>
                <c:pt idx="389">
                  <c:v>3</c:v>
                </c:pt>
                <c:pt idx="390">
                  <c:v>-1</c:v>
                </c:pt>
                <c:pt idx="391">
                  <c:v>2</c:v>
                </c:pt>
                <c:pt idx="392">
                  <c:v>2</c:v>
                </c:pt>
                <c:pt idx="393">
                  <c:v>3</c:v>
                </c:pt>
                <c:pt idx="394">
                  <c:v>-2</c:v>
                </c:pt>
                <c:pt idx="395">
                  <c:v>1</c:v>
                </c:pt>
                <c:pt idx="396">
                  <c:v>2</c:v>
                </c:pt>
                <c:pt idx="397">
                  <c:v>1</c:v>
                </c:pt>
                <c:pt idx="398">
                  <c:v>0</c:v>
                </c:pt>
                <c:pt idx="399">
                  <c:v>0</c:v>
                </c:pt>
                <c:pt idx="400">
                  <c:v>0</c:v>
                </c:pt>
                <c:pt idx="401">
                  <c:v>0</c:v>
                </c:pt>
                <c:pt idx="402">
                  <c:v>0</c:v>
                </c:pt>
                <c:pt idx="403">
                  <c:v>-3</c:v>
                </c:pt>
                <c:pt idx="404">
                  <c:v>-5</c:v>
                </c:pt>
                <c:pt idx="405">
                  <c:v>-2</c:v>
                </c:pt>
                <c:pt idx="406">
                  <c:v>6</c:v>
                </c:pt>
                <c:pt idx="407">
                  <c:v>-3</c:v>
                </c:pt>
                <c:pt idx="408">
                  <c:v>0</c:v>
                </c:pt>
                <c:pt idx="409">
                  <c:v>-2</c:v>
                </c:pt>
                <c:pt idx="410">
                  <c:v>4</c:v>
                </c:pt>
                <c:pt idx="411">
                  <c:v>-3</c:v>
                </c:pt>
                <c:pt idx="412">
                  <c:v>-1</c:v>
                </c:pt>
                <c:pt idx="413">
                  <c:v>1</c:v>
                </c:pt>
                <c:pt idx="414">
                  <c:v>4</c:v>
                </c:pt>
                <c:pt idx="415">
                  <c:v>9</c:v>
                </c:pt>
                <c:pt idx="416">
                  <c:v>11</c:v>
                </c:pt>
                <c:pt idx="417">
                  <c:v>8</c:v>
                </c:pt>
                <c:pt idx="418">
                  <c:v>4</c:v>
                </c:pt>
                <c:pt idx="419">
                  <c:v>10</c:v>
                </c:pt>
              </c:numCache>
            </c:numRef>
          </c:val>
          <c:smooth val="0"/>
          <c:extLst>
            <c:ext xmlns:c16="http://schemas.microsoft.com/office/drawing/2014/chart" uri="{C3380CC4-5D6E-409C-BE32-E72D297353CC}">
              <c16:uniqueId val="{00000000-B870-4D84-AEE4-C8411E0BB77D}"/>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'Current Inventory'!$C$1</c:f>
              <c:strCache>
                <c:ptCount val="1"/>
                <c:pt idx="0">
                  <c:v>Current Inventory - 3mma</c:v>
                </c:pt>
              </c:strCache>
            </c:strRef>
          </c:tx>
          <c:spPr>
            <a:ln w="19050" cap="rnd">
              <a:solidFill>
                <a:schemeClr val="bg1"/>
              </a:solidFill>
              <a:round/>
            </a:ln>
            <a:effectLst/>
          </c:spPr>
          <c:marker>
            <c:symbol val="none"/>
          </c:marker>
          <c:cat>
            <c:numRef>
              <c:f>'Current Inventory'!$A$2:$A$2999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'Current Inventory'!$C$2:$C$2999</c:f>
              <c:numCache>
                <c:formatCode>0.000</c:formatCode>
                <c:ptCount val="2998"/>
                <c:pt idx="2">
                  <c:v>-2.3333333333333335</c:v>
                </c:pt>
                <c:pt idx="3">
                  <c:v>-2.6666666666666665</c:v>
                </c:pt>
                <c:pt idx="4">
                  <c:v>-1.6666666666666667</c:v>
                </c:pt>
                <c:pt idx="5">
                  <c:v>-2</c:v>
                </c:pt>
                <c:pt idx="6">
                  <c:v>-2</c:v>
                </c:pt>
                <c:pt idx="7">
                  <c:v>-3.6666666666666665</c:v>
                </c:pt>
                <c:pt idx="8">
                  <c:v>-2.6666666666666665</c:v>
                </c:pt>
                <c:pt idx="9">
                  <c:v>-2.3333333333333335</c:v>
                </c:pt>
                <c:pt idx="10">
                  <c:v>-3</c:v>
                </c:pt>
                <c:pt idx="11">
                  <c:v>-3</c:v>
                </c:pt>
                <c:pt idx="12">
                  <c:v>-3.3333333333333335</c:v>
                </c:pt>
                <c:pt idx="13">
                  <c:v>-2</c:v>
                </c:pt>
                <c:pt idx="14">
                  <c:v>-1.6666666666666667</c:v>
                </c:pt>
                <c:pt idx="15">
                  <c:v>-1</c:v>
                </c:pt>
                <c:pt idx="16">
                  <c:v>-0.66666666666666663</c:v>
                </c:pt>
                <c:pt idx="17">
                  <c:v>-1.6666666666666667</c:v>
                </c:pt>
                <c:pt idx="18">
                  <c:v>-1.3333333333333333</c:v>
                </c:pt>
                <c:pt idx="19">
                  <c:v>-1.3333333333333333</c:v>
                </c:pt>
                <c:pt idx="20">
                  <c:v>-0.66666666666666663</c:v>
                </c:pt>
                <c:pt idx="21">
                  <c:v>-0.66666666666666663</c:v>
                </c:pt>
                <c:pt idx="22">
                  <c:v>-1</c:v>
                </c:pt>
                <c:pt idx="23">
                  <c:v>-0.66666666666666663</c:v>
                </c:pt>
                <c:pt idx="24">
                  <c:v>-2.3333333333333335</c:v>
                </c:pt>
                <c:pt idx="25">
                  <c:v>-2.6666666666666665</c:v>
                </c:pt>
                <c:pt idx="26">
                  <c:v>-3</c:v>
                </c:pt>
                <c:pt idx="27">
                  <c:v>-2</c:v>
                </c:pt>
                <c:pt idx="28">
                  <c:v>-1.6666666666666667</c:v>
                </c:pt>
                <c:pt idx="29">
                  <c:v>-2</c:v>
                </c:pt>
                <c:pt idx="30">
                  <c:v>-2</c:v>
                </c:pt>
                <c:pt idx="31">
                  <c:v>-2.6666666666666665</c:v>
                </c:pt>
                <c:pt idx="32">
                  <c:v>-3</c:v>
                </c:pt>
                <c:pt idx="33">
                  <c:v>-2.3333333333333335</c:v>
                </c:pt>
                <c:pt idx="34">
                  <c:v>-1.6666666666666667</c:v>
                </c:pt>
                <c:pt idx="35">
                  <c:v>-2.3333333333333335</c:v>
                </c:pt>
                <c:pt idx="36">
                  <c:v>-3</c:v>
                </c:pt>
                <c:pt idx="37">
                  <c:v>-3</c:v>
                </c:pt>
                <c:pt idx="38">
                  <c:v>-1.6666666666666667</c:v>
                </c:pt>
                <c:pt idx="39">
                  <c:v>-1.3333333333333333</c:v>
                </c:pt>
                <c:pt idx="40">
                  <c:v>-1.3333333333333333</c:v>
                </c:pt>
                <c:pt idx="41">
                  <c:v>-1.3333333333333333</c:v>
                </c:pt>
                <c:pt idx="42">
                  <c:v>-1.6666666666666667</c:v>
                </c:pt>
                <c:pt idx="43">
                  <c:v>-1.3333333333333333</c:v>
                </c:pt>
                <c:pt idx="44">
                  <c:v>-1</c:v>
                </c:pt>
                <c:pt idx="45">
                  <c:v>-1</c:v>
                </c:pt>
                <c:pt idx="46">
                  <c:v>-0.66666666666666663</c:v>
                </c:pt>
                <c:pt idx="47">
                  <c:v>-1.6666666666666667</c:v>
                </c:pt>
                <c:pt idx="48">
                  <c:v>-2.3333333333333335</c:v>
                </c:pt>
                <c:pt idx="49">
                  <c:v>-3.3333333333333335</c:v>
                </c:pt>
                <c:pt idx="50">
                  <c:v>-2</c:v>
                </c:pt>
                <c:pt idx="51">
                  <c:v>-0.66666666666666663</c:v>
                </c:pt>
                <c:pt idx="52">
                  <c:v>-0.33333333333333331</c:v>
                </c:pt>
                <c:pt idx="53">
                  <c:v>-1.6666666666666667</c:v>
                </c:pt>
                <c:pt idx="54">
                  <c:v>-2.6666666666666665</c:v>
                </c:pt>
                <c:pt idx="55">
                  <c:v>-3</c:v>
                </c:pt>
                <c:pt idx="56">
                  <c:v>-4</c:v>
                </c:pt>
                <c:pt idx="57">
                  <c:v>-4</c:v>
                </c:pt>
                <c:pt idx="58">
                  <c:v>-4</c:v>
                </c:pt>
                <c:pt idx="59">
                  <c:v>-4</c:v>
                </c:pt>
                <c:pt idx="60">
                  <c:v>-4.333333333333333</c:v>
                </c:pt>
                <c:pt idx="61">
                  <c:v>-5.333333333333333</c:v>
                </c:pt>
                <c:pt idx="62">
                  <c:v>-3.6666666666666665</c:v>
                </c:pt>
                <c:pt idx="63">
                  <c:v>-2.6666666666666665</c:v>
                </c:pt>
                <c:pt idx="64">
                  <c:v>-0.66666666666666663</c:v>
                </c:pt>
                <c:pt idx="65">
                  <c:v>-1</c:v>
                </c:pt>
                <c:pt idx="66">
                  <c:v>-0.66666666666666663</c:v>
                </c:pt>
                <c:pt idx="67">
                  <c:v>-1</c:v>
                </c:pt>
                <c:pt idx="68">
                  <c:v>-0.33333333333333331</c:v>
                </c:pt>
                <c:pt idx="69">
                  <c:v>-0.66666666666666663</c:v>
                </c:pt>
                <c:pt idx="70">
                  <c:v>-0.66666666666666663</c:v>
                </c:pt>
                <c:pt idx="71">
                  <c:v>0</c:v>
                </c:pt>
                <c:pt idx="72">
                  <c:v>-0.66666666666666663</c:v>
                </c:pt>
                <c:pt idx="73">
                  <c:v>-0.66666666666666663</c:v>
                </c:pt>
                <c:pt idx="74">
                  <c:v>-1.3333333333333333</c:v>
                </c:pt>
                <c:pt idx="75">
                  <c:v>-0.33333333333333331</c:v>
                </c:pt>
                <c:pt idx="76">
                  <c:v>0.66666666666666663</c:v>
                </c:pt>
                <c:pt idx="77">
                  <c:v>1</c:v>
                </c:pt>
                <c:pt idx="78">
                  <c:v>0.66666666666666663</c:v>
                </c:pt>
                <c:pt idx="79">
                  <c:v>1.3333333333333333</c:v>
                </c:pt>
                <c:pt idx="80">
                  <c:v>1</c:v>
                </c:pt>
                <c:pt idx="81">
                  <c:v>0.66666666666666663</c:v>
                </c:pt>
                <c:pt idx="82">
                  <c:v>-0.33333333333333331</c:v>
                </c:pt>
                <c:pt idx="83">
                  <c:v>-0.33333333333333331</c:v>
                </c:pt>
                <c:pt idx="84">
                  <c:v>0.33333333333333331</c:v>
                </c:pt>
                <c:pt idx="85">
                  <c:v>0.33333333333333331</c:v>
                </c:pt>
                <c:pt idx="86">
                  <c:v>1.3333333333333333</c:v>
                </c:pt>
                <c:pt idx="87">
                  <c:v>2</c:v>
                </c:pt>
                <c:pt idx="88">
                  <c:v>1.6666666666666667</c:v>
                </c:pt>
                <c:pt idx="89">
                  <c:v>0</c:v>
                </c:pt>
                <c:pt idx="90">
                  <c:v>-1.3333333333333333</c:v>
                </c:pt>
                <c:pt idx="91">
                  <c:v>-1.3333333333333333</c:v>
                </c:pt>
                <c:pt idx="92">
                  <c:v>-0.66666666666666663</c:v>
                </c:pt>
                <c:pt idx="93">
                  <c:v>-0.33333333333333331</c:v>
                </c:pt>
                <c:pt idx="94">
                  <c:v>0.33333333333333331</c:v>
                </c:pt>
                <c:pt idx="95">
                  <c:v>0.33333333333333331</c:v>
                </c:pt>
                <c:pt idx="96">
                  <c:v>0.33333333333333331</c:v>
                </c:pt>
                <c:pt idx="97">
                  <c:v>-0.33333333333333331</c:v>
                </c:pt>
                <c:pt idx="98">
                  <c:v>-1.3333333333333333</c:v>
                </c:pt>
                <c:pt idx="99">
                  <c:v>-1.3333333333333333</c:v>
                </c:pt>
                <c:pt idx="100">
                  <c:v>-1.3333333333333333</c:v>
                </c:pt>
                <c:pt idx="101">
                  <c:v>-0.33333333333333331</c:v>
                </c:pt>
                <c:pt idx="102">
                  <c:v>0</c:v>
                </c:pt>
                <c:pt idx="103">
                  <c:v>0.66666666666666663</c:v>
                </c:pt>
                <c:pt idx="104">
                  <c:v>-0.33333333333333331</c:v>
                </c:pt>
                <c:pt idx="105">
                  <c:v>-1</c:v>
                </c:pt>
                <c:pt idx="106">
                  <c:v>-1</c:v>
                </c:pt>
                <c:pt idx="107">
                  <c:v>-0.66666666666666663</c:v>
                </c:pt>
                <c:pt idx="108">
                  <c:v>-1</c:v>
                </c:pt>
                <c:pt idx="109">
                  <c:v>-3</c:v>
                </c:pt>
                <c:pt idx="110">
                  <c:v>-2.3333333333333335</c:v>
                </c:pt>
                <c:pt idx="111">
                  <c:v>-2.3333333333333335</c:v>
                </c:pt>
                <c:pt idx="112">
                  <c:v>-1.6666666666666667</c:v>
                </c:pt>
                <c:pt idx="113">
                  <c:v>-3</c:v>
                </c:pt>
                <c:pt idx="114">
                  <c:v>-2.6666666666666665</c:v>
                </c:pt>
                <c:pt idx="115">
                  <c:v>-2.6666666666666665</c:v>
                </c:pt>
                <c:pt idx="116">
                  <c:v>-1.3333333333333333</c:v>
                </c:pt>
                <c:pt idx="117">
                  <c:v>-1.3333333333333333</c:v>
                </c:pt>
                <c:pt idx="118">
                  <c:v>-0.66666666666666663</c:v>
                </c:pt>
                <c:pt idx="119">
                  <c:v>-1</c:v>
                </c:pt>
                <c:pt idx="120">
                  <c:v>-2.3333333333333335</c:v>
                </c:pt>
                <c:pt idx="121">
                  <c:v>-4</c:v>
                </c:pt>
                <c:pt idx="122">
                  <c:v>-4.666666666666667</c:v>
                </c:pt>
                <c:pt idx="123">
                  <c:v>-4</c:v>
                </c:pt>
                <c:pt idx="124">
                  <c:v>-3.3333333333333335</c:v>
                </c:pt>
                <c:pt idx="125">
                  <c:v>-2.6666666666666665</c:v>
                </c:pt>
                <c:pt idx="126">
                  <c:v>-2.6666666666666665</c:v>
                </c:pt>
                <c:pt idx="127">
                  <c:v>-3.3333333333333335</c:v>
                </c:pt>
                <c:pt idx="128">
                  <c:v>-3</c:v>
                </c:pt>
                <c:pt idx="129">
                  <c:v>-2</c:v>
                </c:pt>
                <c:pt idx="130">
                  <c:v>-2</c:v>
                </c:pt>
                <c:pt idx="131">
                  <c:v>-3.6666666666666665</c:v>
                </c:pt>
                <c:pt idx="132">
                  <c:v>-4</c:v>
                </c:pt>
                <c:pt idx="133">
                  <c:v>-1.6666666666666667</c:v>
                </c:pt>
                <c:pt idx="134">
                  <c:v>-1</c:v>
                </c:pt>
                <c:pt idx="135">
                  <c:v>-0.66666666666666663</c:v>
                </c:pt>
                <c:pt idx="136">
                  <c:v>-2.6666666666666665</c:v>
                </c:pt>
                <c:pt idx="137">
                  <c:v>-2</c:v>
                </c:pt>
                <c:pt idx="138">
                  <c:v>-2.3333333333333335</c:v>
                </c:pt>
                <c:pt idx="139">
                  <c:v>-2</c:v>
                </c:pt>
                <c:pt idx="140">
                  <c:v>-2.6666666666666665</c:v>
                </c:pt>
                <c:pt idx="141">
                  <c:v>-3</c:v>
                </c:pt>
                <c:pt idx="142">
                  <c:v>-3</c:v>
                </c:pt>
                <c:pt idx="143">
                  <c:v>-2.3333333333333335</c:v>
                </c:pt>
                <c:pt idx="144">
                  <c:v>-1</c:v>
                </c:pt>
                <c:pt idx="145">
                  <c:v>-1.3333333333333333</c:v>
                </c:pt>
                <c:pt idx="146">
                  <c:v>-2.6666666666666665</c:v>
                </c:pt>
                <c:pt idx="147">
                  <c:v>-3.6666666666666665</c:v>
                </c:pt>
                <c:pt idx="148">
                  <c:v>-3.6666666666666665</c:v>
                </c:pt>
                <c:pt idx="149">
                  <c:v>-3.3333333333333335</c:v>
                </c:pt>
                <c:pt idx="150">
                  <c:v>-4</c:v>
                </c:pt>
                <c:pt idx="151">
                  <c:v>-2.6666666666666665</c:v>
                </c:pt>
                <c:pt idx="152">
                  <c:v>-2.3333333333333335</c:v>
                </c:pt>
                <c:pt idx="153">
                  <c:v>-2.3333333333333335</c:v>
                </c:pt>
                <c:pt idx="154">
                  <c:v>-3</c:v>
                </c:pt>
                <c:pt idx="155">
                  <c:v>-2.6666666666666665</c:v>
                </c:pt>
                <c:pt idx="156">
                  <c:v>-1.6666666666666667</c:v>
                </c:pt>
                <c:pt idx="157">
                  <c:v>-2.3333333333333335</c:v>
                </c:pt>
                <c:pt idx="158">
                  <c:v>-3</c:v>
                </c:pt>
                <c:pt idx="159">
                  <c:v>-3.6666666666666665</c:v>
                </c:pt>
                <c:pt idx="160">
                  <c:v>-3</c:v>
                </c:pt>
                <c:pt idx="161">
                  <c:v>-2</c:v>
                </c:pt>
                <c:pt idx="162">
                  <c:v>-2.3333333333333335</c:v>
                </c:pt>
                <c:pt idx="163">
                  <c:v>-2</c:v>
                </c:pt>
                <c:pt idx="164">
                  <c:v>-3</c:v>
                </c:pt>
                <c:pt idx="165">
                  <c:v>-2.3333333333333335</c:v>
                </c:pt>
                <c:pt idx="166">
                  <c:v>-1.6666666666666667</c:v>
                </c:pt>
                <c:pt idx="167">
                  <c:v>-1.3333333333333333</c:v>
                </c:pt>
                <c:pt idx="168">
                  <c:v>-1.3333333333333333</c:v>
                </c:pt>
                <c:pt idx="169">
                  <c:v>-2.6666666666666665</c:v>
                </c:pt>
                <c:pt idx="170">
                  <c:v>-1</c:v>
                </c:pt>
                <c:pt idx="171">
                  <c:v>-1</c:v>
                </c:pt>
                <c:pt idx="172">
                  <c:v>0</c:v>
                </c:pt>
                <c:pt idx="173">
                  <c:v>-2</c:v>
                </c:pt>
                <c:pt idx="174">
                  <c:v>-2</c:v>
                </c:pt>
                <c:pt idx="175">
                  <c:v>-2</c:v>
                </c:pt>
                <c:pt idx="176">
                  <c:v>-1.3333333333333333</c:v>
                </c:pt>
                <c:pt idx="177">
                  <c:v>-2</c:v>
                </c:pt>
                <c:pt idx="178">
                  <c:v>-3</c:v>
                </c:pt>
                <c:pt idx="179">
                  <c:v>-4</c:v>
                </c:pt>
                <c:pt idx="180">
                  <c:v>-3.6666666666666665</c:v>
                </c:pt>
                <c:pt idx="181">
                  <c:v>-3.6666666666666665</c:v>
                </c:pt>
                <c:pt idx="182">
                  <c:v>-4</c:v>
                </c:pt>
                <c:pt idx="183">
                  <c:v>-4.333333333333333</c:v>
                </c:pt>
                <c:pt idx="184">
                  <c:v>-5.333333333333333</c:v>
                </c:pt>
                <c:pt idx="185">
                  <c:v>-4.666666666666667</c:v>
                </c:pt>
                <c:pt idx="186">
                  <c:v>-5</c:v>
                </c:pt>
                <c:pt idx="187">
                  <c:v>-4.666666666666667</c:v>
                </c:pt>
                <c:pt idx="188">
                  <c:v>-5.333333333333333</c:v>
                </c:pt>
                <c:pt idx="189">
                  <c:v>-6</c:v>
                </c:pt>
                <c:pt idx="190">
                  <c:v>-5.333333333333333</c:v>
                </c:pt>
                <c:pt idx="191">
                  <c:v>-5.333333333333333</c:v>
                </c:pt>
                <c:pt idx="192">
                  <c:v>-4.333333333333333</c:v>
                </c:pt>
                <c:pt idx="193">
                  <c:v>-4.666666666666667</c:v>
                </c:pt>
                <c:pt idx="194">
                  <c:v>-2</c:v>
                </c:pt>
                <c:pt idx="195">
                  <c:v>-1.3333333333333333</c:v>
                </c:pt>
                <c:pt idx="196">
                  <c:v>-1.3333333333333333</c:v>
                </c:pt>
                <c:pt idx="197">
                  <c:v>-2.3333333333333335</c:v>
                </c:pt>
                <c:pt idx="198">
                  <c:v>-2.3333333333333335</c:v>
                </c:pt>
                <c:pt idx="199">
                  <c:v>-1.6666666666666667</c:v>
                </c:pt>
                <c:pt idx="200">
                  <c:v>-2</c:v>
                </c:pt>
                <c:pt idx="201">
                  <c:v>-2.6666666666666665</c:v>
                </c:pt>
                <c:pt idx="202">
                  <c:v>-3.3333333333333335</c:v>
                </c:pt>
                <c:pt idx="203">
                  <c:v>-3.3333333333333335</c:v>
                </c:pt>
                <c:pt idx="204">
                  <c:v>-3</c:v>
                </c:pt>
                <c:pt idx="205">
                  <c:v>-3</c:v>
                </c:pt>
                <c:pt idx="206">
                  <c:v>-2</c:v>
                </c:pt>
                <c:pt idx="207">
                  <c:v>-2</c:v>
                </c:pt>
                <c:pt idx="208">
                  <c:v>-0.66666666666666663</c:v>
                </c:pt>
                <c:pt idx="209">
                  <c:v>-3</c:v>
                </c:pt>
                <c:pt idx="210">
                  <c:v>-3.3333333333333335</c:v>
                </c:pt>
                <c:pt idx="211">
                  <c:v>-2.6666666666666665</c:v>
                </c:pt>
                <c:pt idx="212">
                  <c:v>-1.3333333333333333</c:v>
                </c:pt>
                <c:pt idx="213">
                  <c:v>0</c:v>
                </c:pt>
                <c:pt idx="214">
                  <c:v>-0.66666666666666663</c:v>
                </c:pt>
                <c:pt idx="215">
                  <c:v>-1.6666666666666667</c:v>
                </c:pt>
                <c:pt idx="216">
                  <c:v>-2.3333333333333335</c:v>
                </c:pt>
                <c:pt idx="217">
                  <c:v>-2.3333333333333335</c:v>
                </c:pt>
                <c:pt idx="218">
                  <c:v>0</c:v>
                </c:pt>
                <c:pt idx="219">
                  <c:v>1</c:v>
                </c:pt>
                <c:pt idx="220">
                  <c:v>1</c:v>
                </c:pt>
                <c:pt idx="221">
                  <c:v>0.66666666666666663</c:v>
                </c:pt>
                <c:pt idx="222">
                  <c:v>0</c:v>
                </c:pt>
                <c:pt idx="223">
                  <c:v>-0.66666666666666663</c:v>
                </c:pt>
                <c:pt idx="224">
                  <c:v>-1.3333333333333333</c:v>
                </c:pt>
                <c:pt idx="225">
                  <c:v>-1.3333333333333333</c:v>
                </c:pt>
                <c:pt idx="226">
                  <c:v>-1.3333333333333333</c:v>
                </c:pt>
                <c:pt idx="227">
                  <c:v>-1.6666666666666667</c:v>
                </c:pt>
                <c:pt idx="228">
                  <c:v>-2.3333333333333335</c:v>
                </c:pt>
                <c:pt idx="229">
                  <c:v>-2.6666666666666665</c:v>
                </c:pt>
                <c:pt idx="230">
                  <c:v>-2</c:v>
                </c:pt>
                <c:pt idx="231">
                  <c:v>-1.6666666666666667</c:v>
                </c:pt>
                <c:pt idx="232">
                  <c:v>-1.6666666666666667</c:v>
                </c:pt>
                <c:pt idx="233">
                  <c:v>-2</c:v>
                </c:pt>
                <c:pt idx="234">
                  <c:v>-2</c:v>
                </c:pt>
                <c:pt idx="235">
                  <c:v>-1.3333333333333333</c:v>
                </c:pt>
                <c:pt idx="236">
                  <c:v>-0.66666666666666663</c:v>
                </c:pt>
                <c:pt idx="237">
                  <c:v>-0.66666666666666663</c:v>
                </c:pt>
                <c:pt idx="238">
                  <c:v>-0.33333333333333331</c:v>
                </c:pt>
                <c:pt idx="239">
                  <c:v>-1.3333333333333333</c:v>
                </c:pt>
                <c:pt idx="240">
                  <c:v>-1</c:v>
                </c:pt>
                <c:pt idx="241">
                  <c:v>-2</c:v>
                </c:pt>
                <c:pt idx="242">
                  <c:v>-1.6666666666666667</c:v>
                </c:pt>
                <c:pt idx="243">
                  <c:v>-1.6666666666666667</c:v>
                </c:pt>
                <c:pt idx="244">
                  <c:v>-1</c:v>
                </c:pt>
                <c:pt idx="245">
                  <c:v>-1</c:v>
                </c:pt>
                <c:pt idx="246">
                  <c:v>-1.3333333333333333</c:v>
                </c:pt>
                <c:pt idx="247">
                  <c:v>-3</c:v>
                </c:pt>
                <c:pt idx="248">
                  <c:v>-4.666666666666667</c:v>
                </c:pt>
                <c:pt idx="249">
                  <c:v>-5</c:v>
                </c:pt>
                <c:pt idx="250">
                  <c:v>-4.666666666666667</c:v>
                </c:pt>
                <c:pt idx="251">
                  <c:v>-4.666666666666667</c:v>
                </c:pt>
                <c:pt idx="252">
                  <c:v>-4.333333333333333</c:v>
                </c:pt>
                <c:pt idx="253">
                  <c:v>-3.6666666666666665</c:v>
                </c:pt>
                <c:pt idx="254">
                  <c:v>-3.6666666666666665</c:v>
                </c:pt>
                <c:pt idx="255">
                  <c:v>-4</c:v>
                </c:pt>
                <c:pt idx="256">
                  <c:v>-5</c:v>
                </c:pt>
                <c:pt idx="257">
                  <c:v>-5.333333333333333</c:v>
                </c:pt>
                <c:pt idx="258">
                  <c:v>-5</c:v>
                </c:pt>
                <c:pt idx="259">
                  <c:v>-3.6666666666666665</c:v>
                </c:pt>
                <c:pt idx="260">
                  <c:v>-2.3333333333333335</c:v>
                </c:pt>
                <c:pt idx="261">
                  <c:v>-4</c:v>
                </c:pt>
                <c:pt idx="262">
                  <c:v>-4</c:v>
                </c:pt>
                <c:pt idx="263">
                  <c:v>-3.6666666666666665</c:v>
                </c:pt>
                <c:pt idx="264">
                  <c:v>-2.6666666666666665</c:v>
                </c:pt>
                <c:pt idx="265">
                  <c:v>-3.6666666666666665</c:v>
                </c:pt>
                <c:pt idx="266">
                  <c:v>-3.6666666666666665</c:v>
                </c:pt>
                <c:pt idx="267">
                  <c:v>-2.6666666666666665</c:v>
                </c:pt>
                <c:pt idx="268">
                  <c:v>-2</c:v>
                </c:pt>
                <c:pt idx="269">
                  <c:v>-1.6666666666666667</c:v>
                </c:pt>
                <c:pt idx="270">
                  <c:v>-2.6666666666666665</c:v>
                </c:pt>
                <c:pt idx="271">
                  <c:v>-2.6666666666666665</c:v>
                </c:pt>
                <c:pt idx="272">
                  <c:v>-2.6666666666666665</c:v>
                </c:pt>
                <c:pt idx="273">
                  <c:v>-2.6666666666666665</c:v>
                </c:pt>
                <c:pt idx="274">
                  <c:v>-2.6666666666666665</c:v>
                </c:pt>
                <c:pt idx="275">
                  <c:v>-4.333333333333333</c:v>
                </c:pt>
                <c:pt idx="276">
                  <c:v>-5</c:v>
                </c:pt>
                <c:pt idx="277">
                  <c:v>-6</c:v>
                </c:pt>
                <c:pt idx="278">
                  <c:v>-5.666666666666667</c:v>
                </c:pt>
                <c:pt idx="279">
                  <c:v>-5.333333333333333</c:v>
                </c:pt>
                <c:pt idx="280">
                  <c:v>-4</c:v>
                </c:pt>
                <c:pt idx="281">
                  <c:v>-4</c:v>
                </c:pt>
                <c:pt idx="282">
                  <c:v>-3.6666666666666665</c:v>
                </c:pt>
                <c:pt idx="283">
                  <c:v>-4.333333333333333</c:v>
                </c:pt>
                <c:pt idx="284">
                  <c:v>-2.6666666666666665</c:v>
                </c:pt>
                <c:pt idx="285">
                  <c:v>-2.3333333333333335</c:v>
                </c:pt>
                <c:pt idx="286">
                  <c:v>-1.3333333333333333</c:v>
                </c:pt>
                <c:pt idx="287">
                  <c:v>-2.3333333333333335</c:v>
                </c:pt>
                <c:pt idx="288">
                  <c:v>-1.6666666666666667</c:v>
                </c:pt>
                <c:pt idx="289">
                  <c:v>-2</c:v>
                </c:pt>
                <c:pt idx="290">
                  <c:v>-1.6666666666666667</c:v>
                </c:pt>
                <c:pt idx="291">
                  <c:v>-1</c:v>
                </c:pt>
                <c:pt idx="292">
                  <c:v>-0.33333333333333331</c:v>
                </c:pt>
                <c:pt idx="293">
                  <c:v>0</c:v>
                </c:pt>
                <c:pt idx="294">
                  <c:v>-0.33333333333333331</c:v>
                </c:pt>
                <c:pt idx="295">
                  <c:v>-0.66666666666666663</c:v>
                </c:pt>
                <c:pt idx="296">
                  <c:v>-1</c:v>
                </c:pt>
                <c:pt idx="297">
                  <c:v>-0.66666666666666663</c:v>
                </c:pt>
                <c:pt idx="298">
                  <c:v>-1</c:v>
                </c:pt>
                <c:pt idx="299">
                  <c:v>-1</c:v>
                </c:pt>
                <c:pt idx="300">
                  <c:v>-1.3333333333333333</c:v>
                </c:pt>
                <c:pt idx="301">
                  <c:v>-0.33333333333333331</c:v>
                </c:pt>
                <c:pt idx="302">
                  <c:v>-0.33333333333333331</c:v>
                </c:pt>
                <c:pt idx="303">
                  <c:v>0</c:v>
                </c:pt>
                <c:pt idx="304">
                  <c:v>-0.66666666666666663</c:v>
                </c:pt>
                <c:pt idx="305">
                  <c:v>-0.33333333333333331</c:v>
                </c:pt>
                <c:pt idx="306">
                  <c:v>-0.66666666666666663</c:v>
                </c:pt>
                <c:pt idx="307">
                  <c:v>0</c:v>
                </c:pt>
                <c:pt idx="308">
                  <c:v>0</c:v>
                </c:pt>
                <c:pt idx="309">
                  <c:v>0</c:v>
                </c:pt>
                <c:pt idx="310">
                  <c:v>-0.33333333333333331</c:v>
                </c:pt>
                <c:pt idx="311">
                  <c:v>0.33333333333333331</c:v>
                </c:pt>
                <c:pt idx="312">
                  <c:v>0.66666666666666663</c:v>
                </c:pt>
                <c:pt idx="313">
                  <c:v>1</c:v>
                </c:pt>
                <c:pt idx="314">
                  <c:v>1.3333333333333333</c:v>
                </c:pt>
                <c:pt idx="315">
                  <c:v>1</c:v>
                </c:pt>
                <c:pt idx="316">
                  <c:v>0.66666666666666663</c:v>
                </c:pt>
                <c:pt idx="317">
                  <c:v>0</c:v>
                </c:pt>
                <c:pt idx="318">
                  <c:v>0</c:v>
                </c:pt>
                <c:pt idx="319">
                  <c:v>0</c:v>
                </c:pt>
                <c:pt idx="320">
                  <c:v>-0.33333333333333331</c:v>
                </c:pt>
                <c:pt idx="321">
                  <c:v>-0.33333333333333331</c:v>
                </c:pt>
                <c:pt idx="322">
                  <c:v>-0.66666666666666663</c:v>
                </c:pt>
                <c:pt idx="323">
                  <c:v>0</c:v>
                </c:pt>
                <c:pt idx="324">
                  <c:v>-0.33333333333333331</c:v>
                </c:pt>
                <c:pt idx="325">
                  <c:v>0</c:v>
                </c:pt>
                <c:pt idx="326">
                  <c:v>-1</c:v>
                </c:pt>
                <c:pt idx="327">
                  <c:v>-1</c:v>
                </c:pt>
                <c:pt idx="328">
                  <c:v>-0.66666666666666663</c:v>
                </c:pt>
                <c:pt idx="329">
                  <c:v>-0.66666666666666663</c:v>
                </c:pt>
                <c:pt idx="330">
                  <c:v>-0.66666666666666663</c:v>
                </c:pt>
                <c:pt idx="331">
                  <c:v>-1</c:v>
                </c:pt>
                <c:pt idx="332">
                  <c:v>-0.33333333333333331</c:v>
                </c:pt>
                <c:pt idx="333">
                  <c:v>-1.6666666666666667</c:v>
                </c:pt>
                <c:pt idx="334">
                  <c:v>-2.6666666666666665</c:v>
                </c:pt>
                <c:pt idx="335">
                  <c:v>-4</c:v>
                </c:pt>
                <c:pt idx="336">
                  <c:v>-3</c:v>
                </c:pt>
                <c:pt idx="337">
                  <c:v>-3.6666666666666665</c:v>
                </c:pt>
                <c:pt idx="338">
                  <c:v>-2.6666666666666665</c:v>
                </c:pt>
                <c:pt idx="339">
                  <c:v>-2.3333333333333335</c:v>
                </c:pt>
                <c:pt idx="340">
                  <c:v>-1.3333333333333333</c:v>
                </c:pt>
                <c:pt idx="341">
                  <c:v>-1.6666666666666667</c:v>
                </c:pt>
                <c:pt idx="342">
                  <c:v>-2.3333333333333335</c:v>
                </c:pt>
                <c:pt idx="343">
                  <c:v>-2.3333333333333335</c:v>
                </c:pt>
                <c:pt idx="344">
                  <c:v>-1.6666666666666667</c:v>
                </c:pt>
                <c:pt idx="345">
                  <c:v>-1.6666666666666667</c:v>
                </c:pt>
                <c:pt idx="346">
                  <c:v>-1.6666666666666667</c:v>
                </c:pt>
                <c:pt idx="347">
                  <c:v>-2.3333333333333335</c:v>
                </c:pt>
                <c:pt idx="348">
                  <c:v>-1.6666666666666667</c:v>
                </c:pt>
                <c:pt idx="349">
                  <c:v>-2</c:v>
                </c:pt>
                <c:pt idx="350">
                  <c:v>-3.3333333333333335</c:v>
                </c:pt>
                <c:pt idx="351">
                  <c:v>-3.3333333333333335</c:v>
                </c:pt>
                <c:pt idx="352">
                  <c:v>-2.3333333333333335</c:v>
                </c:pt>
                <c:pt idx="353">
                  <c:v>-1.6666666666666667</c:v>
                </c:pt>
                <c:pt idx="354">
                  <c:v>-3.3333333333333335</c:v>
                </c:pt>
                <c:pt idx="355">
                  <c:v>-5.333333333333333</c:v>
                </c:pt>
                <c:pt idx="356">
                  <c:v>-5.666666666666667</c:v>
                </c:pt>
                <c:pt idx="357">
                  <c:v>-5</c:v>
                </c:pt>
                <c:pt idx="358">
                  <c:v>-4.666666666666667</c:v>
                </c:pt>
                <c:pt idx="359">
                  <c:v>-4.333333333333333</c:v>
                </c:pt>
                <c:pt idx="360">
                  <c:v>-3.6666666666666665</c:v>
                </c:pt>
                <c:pt idx="361">
                  <c:v>-2.6666666666666665</c:v>
                </c:pt>
                <c:pt idx="362">
                  <c:v>-2.6666666666666665</c:v>
                </c:pt>
                <c:pt idx="363">
                  <c:v>-3.3333333333333335</c:v>
                </c:pt>
                <c:pt idx="364">
                  <c:v>-3.6666666666666665</c:v>
                </c:pt>
                <c:pt idx="365">
                  <c:v>-3.6666666666666665</c:v>
                </c:pt>
                <c:pt idx="366">
                  <c:v>-3.6666666666666665</c:v>
                </c:pt>
                <c:pt idx="367">
                  <c:v>-3.3333333333333335</c:v>
                </c:pt>
                <c:pt idx="368">
                  <c:v>-4.333333333333333</c:v>
                </c:pt>
                <c:pt idx="369">
                  <c:v>-4.333333333333333</c:v>
                </c:pt>
                <c:pt idx="370">
                  <c:v>-5</c:v>
                </c:pt>
                <c:pt idx="371">
                  <c:v>-3.6666666666666665</c:v>
                </c:pt>
                <c:pt idx="372">
                  <c:v>-4</c:v>
                </c:pt>
                <c:pt idx="373">
                  <c:v>-3.3333333333333335</c:v>
                </c:pt>
                <c:pt idx="374">
                  <c:v>-3.6666666666666665</c:v>
                </c:pt>
                <c:pt idx="375">
                  <c:v>-2.6666666666666665</c:v>
                </c:pt>
                <c:pt idx="376">
                  <c:v>-3.6666666666666665</c:v>
                </c:pt>
                <c:pt idx="377">
                  <c:v>-3.3333333333333335</c:v>
                </c:pt>
                <c:pt idx="378">
                  <c:v>-3.3333333333333335</c:v>
                </c:pt>
                <c:pt idx="379">
                  <c:v>-3.3333333333333335</c:v>
                </c:pt>
                <c:pt idx="380">
                  <c:v>-3.3333333333333335</c:v>
                </c:pt>
                <c:pt idx="381">
                  <c:v>-4.333333333333333</c:v>
                </c:pt>
                <c:pt idx="382">
                  <c:v>-3.6666666666666665</c:v>
                </c:pt>
                <c:pt idx="383">
                  <c:v>-3.3333333333333335</c:v>
                </c:pt>
                <c:pt idx="384">
                  <c:v>-3.3333333333333335</c:v>
                </c:pt>
                <c:pt idx="385">
                  <c:v>-3.3333333333333335</c:v>
                </c:pt>
                <c:pt idx="386">
                  <c:v>-4.333333333333333</c:v>
                </c:pt>
                <c:pt idx="387">
                  <c:v>-3.6666666666666665</c:v>
                </c:pt>
                <c:pt idx="388">
                  <c:v>-3.6666666666666665</c:v>
                </c:pt>
                <c:pt idx="389">
                  <c:v>-2</c:v>
                </c:pt>
                <c:pt idx="390">
                  <c:v>-2</c:v>
                </c:pt>
                <c:pt idx="391">
                  <c:v>-2</c:v>
                </c:pt>
                <c:pt idx="392">
                  <c:v>-2.3333333333333335</c:v>
                </c:pt>
                <c:pt idx="393">
                  <c:v>-2</c:v>
                </c:pt>
                <c:pt idx="394">
                  <c:v>-2.6666666666666665</c:v>
                </c:pt>
                <c:pt idx="395">
                  <c:v>-2.6666666666666665</c:v>
                </c:pt>
                <c:pt idx="396">
                  <c:v>-3</c:v>
                </c:pt>
                <c:pt idx="397">
                  <c:v>-2</c:v>
                </c:pt>
                <c:pt idx="398">
                  <c:v>-3.3333333333333335</c:v>
                </c:pt>
                <c:pt idx="399">
                  <c:v>-3.3333333333333335</c:v>
                </c:pt>
                <c:pt idx="400">
                  <c:v>-3.6666666666666665</c:v>
                </c:pt>
                <c:pt idx="401">
                  <c:v>-2</c:v>
                </c:pt>
                <c:pt idx="402">
                  <c:v>-2</c:v>
                </c:pt>
                <c:pt idx="403">
                  <c:v>-3</c:v>
                </c:pt>
                <c:pt idx="404">
                  <c:v>-5</c:v>
                </c:pt>
                <c:pt idx="405">
                  <c:v>-5.333333333333333</c:v>
                </c:pt>
                <c:pt idx="406">
                  <c:v>-3</c:v>
                </c:pt>
                <c:pt idx="407">
                  <c:v>-2.3333333333333335</c:v>
                </c:pt>
                <c:pt idx="408">
                  <c:v>-2</c:v>
                </c:pt>
                <c:pt idx="409">
                  <c:v>-3.6666666666666665</c:v>
                </c:pt>
                <c:pt idx="410">
                  <c:v>-2.6666666666666665</c:v>
                </c:pt>
                <c:pt idx="411">
                  <c:v>-3.6666666666666665</c:v>
                </c:pt>
                <c:pt idx="412">
                  <c:v>-3.6666666666666665</c:v>
                </c:pt>
                <c:pt idx="413">
                  <c:v>-3</c:v>
                </c:pt>
                <c:pt idx="414">
                  <c:v>-0.66666666666666663</c:v>
                </c:pt>
                <c:pt idx="415">
                  <c:v>1.6666666666666667</c:v>
                </c:pt>
                <c:pt idx="416">
                  <c:v>3</c:v>
                </c:pt>
                <c:pt idx="417">
                  <c:v>4</c:v>
                </c:pt>
                <c:pt idx="418">
                  <c:v>4.666666666666667</c:v>
                </c:pt>
                <c:pt idx="419">
                  <c:v>5</c:v>
                </c:pt>
              </c:numCache>
            </c:numRef>
          </c:val>
          <c:smooth val="0"/>
          <c:extLst>
            <c:ext xmlns:c16="http://schemas.microsoft.com/office/drawing/2014/chart" uri="{C3380CC4-5D6E-409C-BE32-E72D297353CC}">
              <c16:uniqueId val="{00000000-BFCB-43EB-9A55-46F56F085882}"/>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'Current Inventory'!$E$1</c:f>
              <c:strCache>
                <c:ptCount val="1"/>
                <c:pt idx="0">
                  <c:v>Current Inventory - 3mma YoY</c:v>
                </c:pt>
              </c:strCache>
            </c:strRef>
          </c:tx>
          <c:spPr>
            <a:ln w="19050" cap="rnd">
              <a:solidFill>
                <a:schemeClr val="bg1"/>
              </a:solidFill>
              <a:round/>
            </a:ln>
            <a:effectLst/>
          </c:spPr>
          <c:marker>
            <c:symbol val="none"/>
          </c:marker>
          <c:cat>
            <c:numRef>
              <c:f>'Current Inventory'!$A$2:$A$2999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'Current Inventory'!$E$2:$E$2999</c:f>
              <c:numCache>
                <c:formatCode>0.000</c:formatCode>
                <c:ptCount val="2998"/>
                <c:pt idx="14">
                  <c:v>0.66666666666666674</c:v>
                </c:pt>
                <c:pt idx="15">
                  <c:v>1.6666666666666665</c:v>
                </c:pt>
                <c:pt idx="16">
                  <c:v>1</c:v>
                </c:pt>
                <c:pt idx="17">
                  <c:v>0.33333333333333326</c:v>
                </c:pt>
                <c:pt idx="18">
                  <c:v>0.66666666666666674</c:v>
                </c:pt>
                <c:pt idx="19">
                  <c:v>2.333333333333333</c:v>
                </c:pt>
                <c:pt idx="20">
                  <c:v>2</c:v>
                </c:pt>
                <c:pt idx="21">
                  <c:v>1.666666666666667</c:v>
                </c:pt>
                <c:pt idx="22">
                  <c:v>2</c:v>
                </c:pt>
                <c:pt idx="23">
                  <c:v>2.3333333333333335</c:v>
                </c:pt>
                <c:pt idx="24">
                  <c:v>1</c:v>
                </c:pt>
                <c:pt idx="25">
                  <c:v>-0.66666666666666652</c:v>
                </c:pt>
                <c:pt idx="26">
                  <c:v>-1.3333333333333333</c:v>
                </c:pt>
                <c:pt idx="27">
                  <c:v>-1</c:v>
                </c:pt>
                <c:pt idx="28">
                  <c:v>-1</c:v>
                </c:pt>
                <c:pt idx="29">
                  <c:v>-0.33333333333333326</c:v>
                </c:pt>
                <c:pt idx="30">
                  <c:v>-0.66666666666666674</c:v>
                </c:pt>
                <c:pt idx="31">
                  <c:v>-1.3333333333333333</c:v>
                </c:pt>
                <c:pt idx="32">
                  <c:v>-2.3333333333333335</c:v>
                </c:pt>
                <c:pt idx="33">
                  <c:v>-1.666666666666667</c:v>
                </c:pt>
                <c:pt idx="34">
                  <c:v>-0.66666666666666674</c:v>
                </c:pt>
                <c:pt idx="35">
                  <c:v>-1.666666666666667</c:v>
                </c:pt>
                <c:pt idx="36">
                  <c:v>-0.66666666666666652</c:v>
                </c:pt>
                <c:pt idx="37">
                  <c:v>-0.33333333333333348</c:v>
                </c:pt>
                <c:pt idx="38">
                  <c:v>1.3333333333333333</c:v>
                </c:pt>
                <c:pt idx="39">
                  <c:v>0.66666666666666674</c:v>
                </c:pt>
                <c:pt idx="40">
                  <c:v>0.33333333333333348</c:v>
                </c:pt>
                <c:pt idx="41">
                  <c:v>0.66666666666666674</c:v>
                </c:pt>
                <c:pt idx="42">
                  <c:v>0.33333333333333326</c:v>
                </c:pt>
                <c:pt idx="43">
                  <c:v>1.3333333333333333</c:v>
                </c:pt>
                <c:pt idx="44">
                  <c:v>2</c:v>
                </c:pt>
                <c:pt idx="45">
                  <c:v>1.3333333333333335</c:v>
                </c:pt>
                <c:pt idx="46">
                  <c:v>1</c:v>
                </c:pt>
                <c:pt idx="47">
                  <c:v>0.66666666666666674</c:v>
                </c:pt>
                <c:pt idx="48">
                  <c:v>0.66666666666666652</c:v>
                </c:pt>
                <c:pt idx="49">
                  <c:v>-0.33333333333333348</c:v>
                </c:pt>
                <c:pt idx="50">
                  <c:v>-0.33333333333333326</c:v>
                </c:pt>
                <c:pt idx="51">
                  <c:v>0.66666666666666663</c:v>
                </c:pt>
                <c:pt idx="52">
                  <c:v>1</c:v>
                </c:pt>
                <c:pt idx="53">
                  <c:v>-0.33333333333333348</c:v>
                </c:pt>
                <c:pt idx="54">
                  <c:v>-0.99999999999999978</c:v>
                </c:pt>
                <c:pt idx="55">
                  <c:v>-1.6666666666666667</c:v>
                </c:pt>
                <c:pt idx="56">
                  <c:v>-3</c:v>
                </c:pt>
                <c:pt idx="57">
                  <c:v>-3</c:v>
                </c:pt>
                <c:pt idx="58">
                  <c:v>-3.3333333333333335</c:v>
                </c:pt>
                <c:pt idx="59">
                  <c:v>-2.333333333333333</c:v>
                </c:pt>
                <c:pt idx="60">
                  <c:v>-1.9999999999999996</c:v>
                </c:pt>
                <c:pt idx="61">
                  <c:v>-1.9999999999999996</c:v>
                </c:pt>
                <c:pt idx="62">
                  <c:v>-1.6666666666666665</c:v>
                </c:pt>
                <c:pt idx="63">
                  <c:v>-2</c:v>
                </c:pt>
                <c:pt idx="64">
                  <c:v>-0.33333333333333331</c:v>
                </c:pt>
                <c:pt idx="65">
                  <c:v>0.66666666666666674</c:v>
                </c:pt>
                <c:pt idx="66">
                  <c:v>2</c:v>
                </c:pt>
                <c:pt idx="67">
                  <c:v>2</c:v>
                </c:pt>
                <c:pt idx="68">
                  <c:v>3.6666666666666665</c:v>
                </c:pt>
                <c:pt idx="69">
                  <c:v>3.3333333333333335</c:v>
                </c:pt>
                <c:pt idx="70">
                  <c:v>3.3333333333333335</c:v>
                </c:pt>
                <c:pt idx="71">
                  <c:v>4</c:v>
                </c:pt>
                <c:pt idx="72">
                  <c:v>3.6666666666666665</c:v>
                </c:pt>
                <c:pt idx="73">
                  <c:v>4.6666666666666661</c:v>
                </c:pt>
                <c:pt idx="74">
                  <c:v>2.333333333333333</c:v>
                </c:pt>
                <c:pt idx="75">
                  <c:v>2.333333333333333</c:v>
                </c:pt>
                <c:pt idx="76">
                  <c:v>1.3333333333333333</c:v>
                </c:pt>
                <c:pt idx="77">
                  <c:v>2</c:v>
                </c:pt>
                <c:pt idx="78">
                  <c:v>1.3333333333333333</c:v>
                </c:pt>
                <c:pt idx="79">
                  <c:v>2.333333333333333</c:v>
                </c:pt>
                <c:pt idx="80">
                  <c:v>1.3333333333333333</c:v>
                </c:pt>
                <c:pt idx="81">
                  <c:v>1.3333333333333333</c:v>
                </c:pt>
                <c:pt idx="82">
                  <c:v>0.33333333333333331</c:v>
                </c:pt>
                <c:pt idx="83">
                  <c:v>-0.33333333333333331</c:v>
                </c:pt>
                <c:pt idx="84">
                  <c:v>1</c:v>
                </c:pt>
                <c:pt idx="85">
                  <c:v>1</c:v>
                </c:pt>
                <c:pt idx="86">
                  <c:v>2.6666666666666665</c:v>
                </c:pt>
                <c:pt idx="87">
                  <c:v>2.3333333333333335</c:v>
                </c:pt>
                <c:pt idx="88">
                  <c:v>1</c:v>
                </c:pt>
                <c:pt idx="89">
                  <c:v>-1</c:v>
                </c:pt>
                <c:pt idx="90">
                  <c:v>-2</c:v>
                </c:pt>
                <c:pt idx="91">
                  <c:v>-2.6666666666666665</c:v>
                </c:pt>
                <c:pt idx="92">
                  <c:v>-1.6666666666666665</c:v>
                </c:pt>
                <c:pt idx="93">
                  <c:v>-1</c:v>
                </c:pt>
                <c:pt idx="94">
                  <c:v>0.66666666666666663</c:v>
                </c:pt>
                <c:pt idx="95">
                  <c:v>0.66666666666666663</c:v>
                </c:pt>
                <c:pt idx="96">
                  <c:v>0</c:v>
                </c:pt>
                <c:pt idx="97">
                  <c:v>-0.66666666666666663</c:v>
                </c:pt>
                <c:pt idx="98">
                  <c:v>-2.6666666666666665</c:v>
                </c:pt>
                <c:pt idx="99">
                  <c:v>-3.333333333333333</c:v>
                </c:pt>
                <c:pt idx="100">
                  <c:v>-3</c:v>
                </c:pt>
                <c:pt idx="101">
                  <c:v>-0.33333333333333331</c:v>
                </c:pt>
                <c:pt idx="102">
                  <c:v>1.3333333333333333</c:v>
                </c:pt>
                <c:pt idx="103">
                  <c:v>2</c:v>
                </c:pt>
                <c:pt idx="104">
                  <c:v>0.33333333333333331</c:v>
                </c:pt>
                <c:pt idx="105">
                  <c:v>-0.66666666666666674</c:v>
                </c:pt>
                <c:pt idx="106">
                  <c:v>-1.3333333333333333</c:v>
                </c:pt>
                <c:pt idx="107">
                  <c:v>-1</c:v>
                </c:pt>
                <c:pt idx="108">
                  <c:v>-1.3333333333333333</c:v>
                </c:pt>
                <c:pt idx="109">
                  <c:v>-2.6666666666666665</c:v>
                </c:pt>
                <c:pt idx="110">
                  <c:v>-1.0000000000000002</c:v>
                </c:pt>
                <c:pt idx="111">
                  <c:v>-1.0000000000000002</c:v>
                </c:pt>
                <c:pt idx="112">
                  <c:v>-0.33333333333333348</c:v>
                </c:pt>
                <c:pt idx="113">
                  <c:v>-2.6666666666666665</c:v>
                </c:pt>
                <c:pt idx="114">
                  <c:v>-2.6666666666666665</c:v>
                </c:pt>
                <c:pt idx="115">
                  <c:v>-3.333333333333333</c:v>
                </c:pt>
                <c:pt idx="116">
                  <c:v>-1</c:v>
                </c:pt>
                <c:pt idx="117">
                  <c:v>-0.33333333333333326</c:v>
                </c:pt>
                <c:pt idx="118">
                  <c:v>0.33333333333333337</c:v>
                </c:pt>
                <c:pt idx="119">
                  <c:v>-0.33333333333333337</c:v>
                </c:pt>
                <c:pt idx="120">
                  <c:v>-1.3333333333333335</c:v>
                </c:pt>
                <c:pt idx="121">
                  <c:v>-1</c:v>
                </c:pt>
                <c:pt idx="122">
                  <c:v>-2.3333333333333335</c:v>
                </c:pt>
                <c:pt idx="123">
                  <c:v>-1.6666666666666665</c:v>
                </c:pt>
                <c:pt idx="124">
                  <c:v>-1.6666666666666667</c:v>
                </c:pt>
                <c:pt idx="125">
                  <c:v>0.33333333333333348</c:v>
                </c:pt>
                <c:pt idx="126">
                  <c:v>0</c:v>
                </c:pt>
                <c:pt idx="127">
                  <c:v>-0.66666666666666696</c:v>
                </c:pt>
                <c:pt idx="128">
                  <c:v>-1.6666666666666667</c:v>
                </c:pt>
                <c:pt idx="129">
                  <c:v>-0.66666666666666674</c:v>
                </c:pt>
                <c:pt idx="130">
                  <c:v>-1.3333333333333335</c:v>
                </c:pt>
                <c:pt idx="131">
                  <c:v>-2.6666666666666665</c:v>
                </c:pt>
                <c:pt idx="132">
                  <c:v>-1.6666666666666665</c:v>
                </c:pt>
                <c:pt idx="133">
                  <c:v>2.333333333333333</c:v>
                </c:pt>
                <c:pt idx="134">
                  <c:v>3.666666666666667</c:v>
                </c:pt>
                <c:pt idx="135">
                  <c:v>3.3333333333333335</c:v>
                </c:pt>
                <c:pt idx="136">
                  <c:v>0.66666666666666696</c:v>
                </c:pt>
                <c:pt idx="137">
                  <c:v>0.66666666666666652</c:v>
                </c:pt>
                <c:pt idx="138">
                  <c:v>0.33333333333333304</c:v>
                </c:pt>
                <c:pt idx="139">
                  <c:v>1.3333333333333335</c:v>
                </c:pt>
                <c:pt idx="140">
                  <c:v>0.33333333333333348</c:v>
                </c:pt>
                <c:pt idx="141">
                  <c:v>-1</c:v>
                </c:pt>
                <c:pt idx="142">
                  <c:v>-1</c:v>
                </c:pt>
                <c:pt idx="143">
                  <c:v>1.333333333333333</c:v>
                </c:pt>
                <c:pt idx="144">
                  <c:v>3</c:v>
                </c:pt>
                <c:pt idx="145">
                  <c:v>0.33333333333333348</c:v>
                </c:pt>
                <c:pt idx="146">
                  <c:v>-1.6666666666666665</c:v>
                </c:pt>
                <c:pt idx="147">
                  <c:v>-3</c:v>
                </c:pt>
                <c:pt idx="148">
                  <c:v>-1</c:v>
                </c:pt>
                <c:pt idx="149">
                  <c:v>-1.3333333333333335</c:v>
                </c:pt>
                <c:pt idx="150">
                  <c:v>-1.6666666666666665</c:v>
                </c:pt>
                <c:pt idx="151">
                  <c:v>-0.66666666666666652</c:v>
                </c:pt>
                <c:pt idx="152">
                  <c:v>0.33333333333333304</c:v>
                </c:pt>
                <c:pt idx="153">
                  <c:v>0.66666666666666652</c:v>
                </c:pt>
                <c:pt idx="154">
                  <c:v>0</c:v>
                </c:pt>
                <c:pt idx="155">
                  <c:v>-0.33333333333333304</c:v>
                </c:pt>
                <c:pt idx="156">
                  <c:v>-0.66666666666666674</c:v>
                </c:pt>
                <c:pt idx="157">
                  <c:v>-1.0000000000000002</c:v>
                </c:pt>
                <c:pt idx="158">
                  <c:v>-0.33333333333333348</c:v>
                </c:pt>
                <c:pt idx="159">
                  <c:v>0</c:v>
                </c:pt>
                <c:pt idx="160">
                  <c:v>0.66666666666666652</c:v>
                </c:pt>
                <c:pt idx="161">
                  <c:v>1.3333333333333335</c:v>
                </c:pt>
                <c:pt idx="162">
                  <c:v>1.6666666666666665</c:v>
                </c:pt>
                <c:pt idx="163">
                  <c:v>0.66666666666666652</c:v>
                </c:pt>
                <c:pt idx="164">
                  <c:v>-0.66666666666666652</c:v>
                </c:pt>
                <c:pt idx="165">
                  <c:v>0</c:v>
                </c:pt>
                <c:pt idx="166">
                  <c:v>1.3333333333333333</c:v>
                </c:pt>
                <c:pt idx="167">
                  <c:v>1.3333333333333333</c:v>
                </c:pt>
                <c:pt idx="168">
                  <c:v>0.33333333333333348</c:v>
                </c:pt>
                <c:pt idx="169">
                  <c:v>-0.33333333333333304</c:v>
                </c:pt>
                <c:pt idx="170">
                  <c:v>2</c:v>
                </c:pt>
                <c:pt idx="171">
                  <c:v>2.6666666666666665</c:v>
                </c:pt>
                <c:pt idx="172">
                  <c:v>3</c:v>
                </c:pt>
                <c:pt idx="173">
                  <c:v>0</c:v>
                </c:pt>
                <c:pt idx="174">
                  <c:v>0.33333333333333348</c:v>
                </c:pt>
                <c:pt idx="175">
                  <c:v>0</c:v>
                </c:pt>
                <c:pt idx="176">
                  <c:v>1.6666666666666667</c:v>
                </c:pt>
                <c:pt idx="177">
                  <c:v>0.33333333333333348</c:v>
                </c:pt>
                <c:pt idx="178">
                  <c:v>-1.3333333333333333</c:v>
                </c:pt>
                <c:pt idx="179">
                  <c:v>-2.666666666666667</c:v>
                </c:pt>
                <c:pt idx="180">
                  <c:v>-2.333333333333333</c:v>
                </c:pt>
                <c:pt idx="181">
                  <c:v>-1</c:v>
                </c:pt>
                <c:pt idx="182">
                  <c:v>-3</c:v>
                </c:pt>
                <c:pt idx="183">
                  <c:v>-3.333333333333333</c:v>
                </c:pt>
                <c:pt idx="184">
                  <c:v>-5.333333333333333</c:v>
                </c:pt>
                <c:pt idx="185">
                  <c:v>-2.666666666666667</c:v>
                </c:pt>
                <c:pt idx="186">
                  <c:v>-3</c:v>
                </c:pt>
                <c:pt idx="187">
                  <c:v>-2.666666666666667</c:v>
                </c:pt>
                <c:pt idx="188">
                  <c:v>-4</c:v>
                </c:pt>
                <c:pt idx="189">
                  <c:v>-4</c:v>
                </c:pt>
                <c:pt idx="190">
                  <c:v>-2.333333333333333</c:v>
                </c:pt>
                <c:pt idx="191">
                  <c:v>-1.333333333333333</c:v>
                </c:pt>
                <c:pt idx="192">
                  <c:v>-0.66666666666666652</c:v>
                </c:pt>
                <c:pt idx="193">
                  <c:v>-1.0000000000000004</c:v>
                </c:pt>
                <c:pt idx="194">
                  <c:v>2</c:v>
                </c:pt>
                <c:pt idx="195">
                  <c:v>3</c:v>
                </c:pt>
                <c:pt idx="196">
                  <c:v>4</c:v>
                </c:pt>
                <c:pt idx="197">
                  <c:v>2.3333333333333335</c:v>
                </c:pt>
                <c:pt idx="198">
                  <c:v>2.6666666666666665</c:v>
                </c:pt>
                <c:pt idx="199">
                  <c:v>3</c:v>
                </c:pt>
                <c:pt idx="200">
                  <c:v>3.333333333333333</c:v>
                </c:pt>
                <c:pt idx="201">
                  <c:v>3.3333333333333335</c:v>
                </c:pt>
                <c:pt idx="202">
                  <c:v>1.9999999999999996</c:v>
                </c:pt>
                <c:pt idx="203">
                  <c:v>1.9999999999999996</c:v>
                </c:pt>
                <c:pt idx="204">
                  <c:v>1.333333333333333</c:v>
                </c:pt>
                <c:pt idx="205">
                  <c:v>1.666666666666667</c:v>
                </c:pt>
                <c:pt idx="206">
                  <c:v>0</c:v>
                </c:pt>
                <c:pt idx="207">
                  <c:v>-0.66666666666666674</c:v>
                </c:pt>
                <c:pt idx="208">
                  <c:v>0.66666666666666663</c:v>
                </c:pt>
                <c:pt idx="209">
                  <c:v>-0.66666666666666652</c:v>
                </c:pt>
                <c:pt idx="210">
                  <c:v>-1</c:v>
                </c:pt>
                <c:pt idx="211">
                  <c:v>-0.99999999999999978</c:v>
                </c:pt>
                <c:pt idx="212">
                  <c:v>0.66666666666666674</c:v>
                </c:pt>
                <c:pt idx="213">
                  <c:v>2.6666666666666665</c:v>
                </c:pt>
                <c:pt idx="214">
                  <c:v>2.666666666666667</c:v>
                </c:pt>
                <c:pt idx="215">
                  <c:v>1.6666666666666667</c:v>
                </c:pt>
                <c:pt idx="216">
                  <c:v>0.66666666666666652</c:v>
                </c:pt>
                <c:pt idx="217">
                  <c:v>0.66666666666666652</c:v>
                </c:pt>
                <c:pt idx="218">
                  <c:v>2</c:v>
                </c:pt>
                <c:pt idx="219">
                  <c:v>3</c:v>
                </c:pt>
                <c:pt idx="220">
                  <c:v>1.6666666666666665</c:v>
                </c:pt>
                <c:pt idx="221">
                  <c:v>3.6666666666666665</c:v>
                </c:pt>
                <c:pt idx="222">
                  <c:v>3.3333333333333335</c:v>
                </c:pt>
                <c:pt idx="223">
                  <c:v>2</c:v>
                </c:pt>
                <c:pt idx="224">
                  <c:v>0</c:v>
                </c:pt>
                <c:pt idx="225">
                  <c:v>-1.3333333333333333</c:v>
                </c:pt>
                <c:pt idx="226">
                  <c:v>-0.66666666666666663</c:v>
                </c:pt>
                <c:pt idx="227">
                  <c:v>0</c:v>
                </c:pt>
                <c:pt idx="228">
                  <c:v>0</c:v>
                </c:pt>
                <c:pt idx="229">
                  <c:v>-0.33333333333333304</c:v>
                </c:pt>
                <c:pt idx="230">
                  <c:v>-2</c:v>
                </c:pt>
                <c:pt idx="231">
                  <c:v>-2.666666666666667</c:v>
                </c:pt>
                <c:pt idx="232">
                  <c:v>-2.666666666666667</c:v>
                </c:pt>
                <c:pt idx="233">
                  <c:v>-2.6666666666666665</c:v>
                </c:pt>
                <c:pt idx="234">
                  <c:v>-2</c:v>
                </c:pt>
                <c:pt idx="235">
                  <c:v>-0.66666666666666663</c:v>
                </c:pt>
                <c:pt idx="236">
                  <c:v>0.66666666666666663</c:v>
                </c:pt>
                <c:pt idx="237">
                  <c:v>0.66666666666666663</c:v>
                </c:pt>
                <c:pt idx="238">
                  <c:v>1</c:v>
                </c:pt>
                <c:pt idx="239">
                  <c:v>0.33333333333333348</c:v>
                </c:pt>
                <c:pt idx="240">
                  <c:v>1.3333333333333335</c:v>
                </c:pt>
                <c:pt idx="241">
                  <c:v>0.66666666666666652</c:v>
                </c:pt>
                <c:pt idx="242">
                  <c:v>0.33333333333333326</c:v>
                </c:pt>
                <c:pt idx="243">
                  <c:v>0</c:v>
                </c:pt>
                <c:pt idx="244">
                  <c:v>0.66666666666666674</c:v>
                </c:pt>
                <c:pt idx="245">
                  <c:v>1</c:v>
                </c:pt>
                <c:pt idx="246">
                  <c:v>0.66666666666666674</c:v>
                </c:pt>
                <c:pt idx="247">
                  <c:v>-1.6666666666666667</c:v>
                </c:pt>
                <c:pt idx="248">
                  <c:v>-4</c:v>
                </c:pt>
                <c:pt idx="249">
                  <c:v>-4.333333333333333</c:v>
                </c:pt>
                <c:pt idx="250">
                  <c:v>-4.3333333333333339</c:v>
                </c:pt>
                <c:pt idx="251">
                  <c:v>-3.3333333333333339</c:v>
                </c:pt>
                <c:pt idx="252">
                  <c:v>-3.333333333333333</c:v>
                </c:pt>
                <c:pt idx="253">
                  <c:v>-1.6666666666666665</c:v>
                </c:pt>
                <c:pt idx="254">
                  <c:v>-1.9999999999999998</c:v>
                </c:pt>
                <c:pt idx="255">
                  <c:v>-2.333333333333333</c:v>
                </c:pt>
                <c:pt idx="256">
                  <c:v>-4</c:v>
                </c:pt>
                <c:pt idx="257">
                  <c:v>-4.333333333333333</c:v>
                </c:pt>
                <c:pt idx="258">
                  <c:v>-3.666666666666667</c:v>
                </c:pt>
                <c:pt idx="259">
                  <c:v>-0.66666666666666652</c:v>
                </c:pt>
                <c:pt idx="260">
                  <c:v>2.3333333333333335</c:v>
                </c:pt>
                <c:pt idx="261">
                  <c:v>1</c:v>
                </c:pt>
                <c:pt idx="262">
                  <c:v>0.66666666666666696</c:v>
                </c:pt>
                <c:pt idx="263">
                  <c:v>1.0000000000000004</c:v>
                </c:pt>
                <c:pt idx="264">
                  <c:v>1.6666666666666665</c:v>
                </c:pt>
                <c:pt idx="265">
                  <c:v>0</c:v>
                </c:pt>
                <c:pt idx="266">
                  <c:v>0</c:v>
                </c:pt>
                <c:pt idx="267">
                  <c:v>1.3333333333333335</c:v>
                </c:pt>
                <c:pt idx="268">
                  <c:v>3</c:v>
                </c:pt>
                <c:pt idx="269">
                  <c:v>3.6666666666666661</c:v>
                </c:pt>
                <c:pt idx="270">
                  <c:v>2.3333333333333335</c:v>
                </c:pt>
                <c:pt idx="271">
                  <c:v>1</c:v>
                </c:pt>
                <c:pt idx="272">
                  <c:v>-0.33333333333333304</c:v>
                </c:pt>
                <c:pt idx="273">
                  <c:v>1.3333333333333335</c:v>
                </c:pt>
                <c:pt idx="274">
                  <c:v>1.3333333333333335</c:v>
                </c:pt>
                <c:pt idx="275">
                  <c:v>-0.66666666666666652</c:v>
                </c:pt>
                <c:pt idx="276">
                  <c:v>-2.3333333333333335</c:v>
                </c:pt>
                <c:pt idx="277">
                  <c:v>-2.3333333333333335</c:v>
                </c:pt>
                <c:pt idx="278">
                  <c:v>-2.0000000000000004</c:v>
                </c:pt>
                <c:pt idx="279">
                  <c:v>-2.6666666666666665</c:v>
                </c:pt>
                <c:pt idx="280">
                  <c:v>-2</c:v>
                </c:pt>
                <c:pt idx="281">
                  <c:v>-2.333333333333333</c:v>
                </c:pt>
                <c:pt idx="282">
                  <c:v>-1</c:v>
                </c:pt>
                <c:pt idx="283">
                  <c:v>-1.6666666666666665</c:v>
                </c:pt>
                <c:pt idx="284">
                  <c:v>0</c:v>
                </c:pt>
                <c:pt idx="285">
                  <c:v>0.33333333333333304</c:v>
                </c:pt>
                <c:pt idx="286">
                  <c:v>1.3333333333333333</c:v>
                </c:pt>
                <c:pt idx="287">
                  <c:v>1.9999999999999996</c:v>
                </c:pt>
                <c:pt idx="288">
                  <c:v>3.333333333333333</c:v>
                </c:pt>
                <c:pt idx="289">
                  <c:v>4</c:v>
                </c:pt>
                <c:pt idx="290">
                  <c:v>4</c:v>
                </c:pt>
                <c:pt idx="291">
                  <c:v>4.333333333333333</c:v>
                </c:pt>
                <c:pt idx="292">
                  <c:v>3.6666666666666665</c:v>
                </c:pt>
                <c:pt idx="293">
                  <c:v>4</c:v>
                </c:pt>
                <c:pt idx="294">
                  <c:v>3.333333333333333</c:v>
                </c:pt>
                <c:pt idx="295">
                  <c:v>3.6666666666666665</c:v>
                </c:pt>
                <c:pt idx="296">
                  <c:v>1.6666666666666665</c:v>
                </c:pt>
                <c:pt idx="297">
                  <c:v>1.666666666666667</c:v>
                </c:pt>
                <c:pt idx="298">
                  <c:v>0.33333333333333326</c:v>
                </c:pt>
                <c:pt idx="299">
                  <c:v>1.3333333333333335</c:v>
                </c:pt>
                <c:pt idx="300">
                  <c:v>0.33333333333333348</c:v>
                </c:pt>
                <c:pt idx="301">
                  <c:v>1.6666666666666667</c:v>
                </c:pt>
                <c:pt idx="302">
                  <c:v>1.3333333333333335</c:v>
                </c:pt>
                <c:pt idx="303">
                  <c:v>1</c:v>
                </c:pt>
                <c:pt idx="304">
                  <c:v>-0.33333333333333331</c:v>
                </c:pt>
                <c:pt idx="305">
                  <c:v>-0.33333333333333331</c:v>
                </c:pt>
                <c:pt idx="306">
                  <c:v>-0.33333333333333331</c:v>
                </c:pt>
                <c:pt idx="307">
                  <c:v>0.66666666666666663</c:v>
                </c:pt>
                <c:pt idx="308">
                  <c:v>1</c:v>
                </c:pt>
                <c:pt idx="309">
                  <c:v>0.66666666666666663</c:v>
                </c:pt>
                <c:pt idx="310">
                  <c:v>0.66666666666666674</c:v>
                </c:pt>
                <c:pt idx="311">
                  <c:v>1.3333333333333333</c:v>
                </c:pt>
                <c:pt idx="312">
                  <c:v>2</c:v>
                </c:pt>
                <c:pt idx="313">
                  <c:v>1.3333333333333333</c:v>
                </c:pt>
                <c:pt idx="314">
                  <c:v>1.6666666666666665</c:v>
                </c:pt>
                <c:pt idx="315">
                  <c:v>1</c:v>
                </c:pt>
                <c:pt idx="316">
                  <c:v>1.3333333333333333</c:v>
                </c:pt>
                <c:pt idx="317">
                  <c:v>0.33333333333333331</c:v>
                </c:pt>
                <c:pt idx="318">
                  <c:v>0.66666666666666663</c:v>
                </c:pt>
                <c:pt idx="319">
                  <c:v>0</c:v>
                </c:pt>
                <c:pt idx="320">
                  <c:v>-0.33333333333333331</c:v>
                </c:pt>
                <c:pt idx="321">
                  <c:v>-0.33333333333333331</c:v>
                </c:pt>
                <c:pt idx="322">
                  <c:v>-0.33333333333333331</c:v>
                </c:pt>
                <c:pt idx="323">
                  <c:v>-0.33333333333333331</c:v>
                </c:pt>
                <c:pt idx="324">
                  <c:v>-1</c:v>
                </c:pt>
                <c:pt idx="325">
                  <c:v>-1</c:v>
                </c:pt>
                <c:pt idx="326">
                  <c:v>-2.333333333333333</c:v>
                </c:pt>
                <c:pt idx="327">
                  <c:v>-2</c:v>
                </c:pt>
                <c:pt idx="328">
                  <c:v>-1.3333333333333333</c:v>
                </c:pt>
                <c:pt idx="329">
                  <c:v>-0.66666666666666663</c:v>
                </c:pt>
                <c:pt idx="330">
                  <c:v>-0.66666666666666663</c:v>
                </c:pt>
                <c:pt idx="331">
                  <c:v>-1</c:v>
                </c:pt>
                <c:pt idx="332">
                  <c:v>0</c:v>
                </c:pt>
                <c:pt idx="333">
                  <c:v>-1.3333333333333335</c:v>
                </c:pt>
                <c:pt idx="334">
                  <c:v>-2</c:v>
                </c:pt>
                <c:pt idx="335">
                  <c:v>-4</c:v>
                </c:pt>
                <c:pt idx="336">
                  <c:v>-2.6666666666666665</c:v>
                </c:pt>
                <c:pt idx="337">
                  <c:v>-3.6666666666666665</c:v>
                </c:pt>
                <c:pt idx="338">
                  <c:v>-1.6666666666666665</c:v>
                </c:pt>
                <c:pt idx="339">
                  <c:v>-1.3333333333333335</c:v>
                </c:pt>
                <c:pt idx="340">
                  <c:v>-0.66666666666666663</c:v>
                </c:pt>
                <c:pt idx="341">
                  <c:v>-1</c:v>
                </c:pt>
                <c:pt idx="342">
                  <c:v>-1.666666666666667</c:v>
                </c:pt>
                <c:pt idx="343">
                  <c:v>-1.3333333333333335</c:v>
                </c:pt>
                <c:pt idx="344">
                  <c:v>-1.3333333333333335</c:v>
                </c:pt>
                <c:pt idx="345">
                  <c:v>0</c:v>
                </c:pt>
                <c:pt idx="346">
                  <c:v>0.99999999999999978</c:v>
                </c:pt>
                <c:pt idx="347">
                  <c:v>1.6666666666666665</c:v>
                </c:pt>
                <c:pt idx="348">
                  <c:v>1.3333333333333333</c:v>
                </c:pt>
                <c:pt idx="349">
                  <c:v>1.6666666666666665</c:v>
                </c:pt>
                <c:pt idx="350">
                  <c:v>-0.66666666666666696</c:v>
                </c:pt>
                <c:pt idx="351">
                  <c:v>-1</c:v>
                </c:pt>
                <c:pt idx="352">
                  <c:v>-1.0000000000000002</c:v>
                </c:pt>
                <c:pt idx="353">
                  <c:v>0</c:v>
                </c:pt>
                <c:pt idx="354">
                  <c:v>-1</c:v>
                </c:pt>
                <c:pt idx="355">
                  <c:v>-2.9999999999999996</c:v>
                </c:pt>
                <c:pt idx="356">
                  <c:v>-4</c:v>
                </c:pt>
                <c:pt idx="357">
                  <c:v>-3.333333333333333</c:v>
                </c:pt>
                <c:pt idx="358">
                  <c:v>-3</c:v>
                </c:pt>
                <c:pt idx="359">
                  <c:v>-1.9999999999999996</c:v>
                </c:pt>
                <c:pt idx="360">
                  <c:v>-1.9999999999999998</c:v>
                </c:pt>
                <c:pt idx="361">
                  <c:v>-0.66666666666666652</c:v>
                </c:pt>
                <c:pt idx="362">
                  <c:v>0.66666666666666696</c:v>
                </c:pt>
                <c:pt idx="363">
                  <c:v>0</c:v>
                </c:pt>
                <c:pt idx="364">
                  <c:v>-1.333333333333333</c:v>
                </c:pt>
                <c:pt idx="365">
                  <c:v>-1.9999999999999998</c:v>
                </c:pt>
                <c:pt idx="366">
                  <c:v>-0.33333333333333304</c:v>
                </c:pt>
                <c:pt idx="367">
                  <c:v>1.9999999999999996</c:v>
                </c:pt>
                <c:pt idx="368">
                  <c:v>1.3333333333333339</c:v>
                </c:pt>
                <c:pt idx="369">
                  <c:v>0.66666666666666696</c:v>
                </c:pt>
                <c:pt idx="370">
                  <c:v>-0.33333333333333304</c:v>
                </c:pt>
                <c:pt idx="371">
                  <c:v>0.66666666666666652</c:v>
                </c:pt>
                <c:pt idx="372">
                  <c:v>-0.33333333333333348</c:v>
                </c:pt>
                <c:pt idx="373">
                  <c:v>-0.66666666666666696</c:v>
                </c:pt>
                <c:pt idx="374">
                  <c:v>-1</c:v>
                </c:pt>
                <c:pt idx="375">
                  <c:v>0.66666666666666696</c:v>
                </c:pt>
                <c:pt idx="376">
                  <c:v>0</c:v>
                </c:pt>
                <c:pt idx="377">
                  <c:v>0.33333333333333304</c:v>
                </c:pt>
                <c:pt idx="378">
                  <c:v>0.33333333333333304</c:v>
                </c:pt>
                <c:pt idx="379">
                  <c:v>0</c:v>
                </c:pt>
                <c:pt idx="380">
                  <c:v>0.99999999999999956</c:v>
                </c:pt>
                <c:pt idx="381">
                  <c:v>0</c:v>
                </c:pt>
                <c:pt idx="382">
                  <c:v>1.3333333333333335</c:v>
                </c:pt>
                <c:pt idx="383">
                  <c:v>0.33333333333333304</c:v>
                </c:pt>
                <c:pt idx="384">
                  <c:v>0.66666666666666652</c:v>
                </c:pt>
                <c:pt idx="385">
                  <c:v>0</c:v>
                </c:pt>
                <c:pt idx="386">
                  <c:v>-0.66666666666666652</c:v>
                </c:pt>
                <c:pt idx="387">
                  <c:v>-1</c:v>
                </c:pt>
                <c:pt idx="388">
                  <c:v>0</c:v>
                </c:pt>
                <c:pt idx="389">
                  <c:v>1.3333333333333335</c:v>
                </c:pt>
                <c:pt idx="390">
                  <c:v>1.3333333333333335</c:v>
                </c:pt>
                <c:pt idx="391">
                  <c:v>1.3333333333333335</c:v>
                </c:pt>
                <c:pt idx="392">
                  <c:v>1</c:v>
                </c:pt>
                <c:pt idx="393">
                  <c:v>2.333333333333333</c:v>
                </c:pt>
                <c:pt idx="394">
                  <c:v>1</c:v>
                </c:pt>
                <c:pt idx="395">
                  <c:v>0.66666666666666696</c:v>
                </c:pt>
                <c:pt idx="396">
                  <c:v>0.33333333333333348</c:v>
                </c:pt>
                <c:pt idx="397">
                  <c:v>1.3333333333333335</c:v>
                </c:pt>
                <c:pt idx="398">
                  <c:v>0.99999999999999956</c:v>
                </c:pt>
                <c:pt idx="399">
                  <c:v>0.33333333333333304</c:v>
                </c:pt>
                <c:pt idx="400">
                  <c:v>0</c:v>
                </c:pt>
                <c:pt idx="401">
                  <c:v>0</c:v>
                </c:pt>
                <c:pt idx="402">
                  <c:v>0</c:v>
                </c:pt>
                <c:pt idx="403">
                  <c:v>-1</c:v>
                </c:pt>
                <c:pt idx="404">
                  <c:v>-2.6666666666666665</c:v>
                </c:pt>
                <c:pt idx="405">
                  <c:v>-3.333333333333333</c:v>
                </c:pt>
                <c:pt idx="406">
                  <c:v>-0.33333333333333348</c:v>
                </c:pt>
                <c:pt idx="407">
                  <c:v>0.33333333333333304</c:v>
                </c:pt>
                <c:pt idx="408">
                  <c:v>1</c:v>
                </c:pt>
                <c:pt idx="409">
                  <c:v>-1.6666666666666665</c:v>
                </c:pt>
                <c:pt idx="410">
                  <c:v>0.66666666666666696</c:v>
                </c:pt>
                <c:pt idx="411">
                  <c:v>-0.33333333333333304</c:v>
                </c:pt>
                <c:pt idx="412">
                  <c:v>0</c:v>
                </c:pt>
                <c:pt idx="413">
                  <c:v>-1</c:v>
                </c:pt>
                <c:pt idx="414">
                  <c:v>1.3333333333333335</c:v>
                </c:pt>
                <c:pt idx="415">
                  <c:v>4.666666666666667</c:v>
                </c:pt>
                <c:pt idx="416">
                  <c:v>8</c:v>
                </c:pt>
                <c:pt idx="417">
                  <c:v>9.3333333333333321</c:v>
                </c:pt>
                <c:pt idx="418">
                  <c:v>7.666666666666667</c:v>
                </c:pt>
                <c:pt idx="419">
                  <c:v>7.3333333333333339</c:v>
                </c:pt>
              </c:numCache>
            </c:numRef>
          </c:val>
          <c:smooth val="0"/>
          <c:extLst>
            <c:ext xmlns:c16="http://schemas.microsoft.com/office/drawing/2014/chart" uri="{C3380CC4-5D6E-409C-BE32-E72D297353CC}">
              <c16:uniqueId val="{00000000-9D7D-4247-9BB0-D5216EFAE770}"/>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'Current Job Openings'!$B$1</c:f>
              <c:strCache>
                <c:ptCount val="1"/>
                <c:pt idx="0">
                  <c:v>Current Job Openings</c:v>
                </c:pt>
              </c:strCache>
            </c:strRef>
          </c:tx>
          <c:spPr>
            <a:ln w="19050" cap="rnd">
              <a:solidFill>
                <a:schemeClr val="accent4">
                  <a:lumMod val="40000"/>
                  <a:lumOff val="60000"/>
                </a:schemeClr>
              </a:solidFill>
              <a:round/>
            </a:ln>
            <a:effectLst/>
          </c:spPr>
          <c:marker>
            <c:symbol val="none"/>
          </c:marker>
          <c:cat>
            <c:numRef>
              <c:f>'Current Job Openings'!$A$2:$A$2999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'Current Job Openings'!$B$2:$B$2999</c:f>
              <c:numCache>
                <c:formatCode>General</c:formatCode>
                <c:ptCount val="2998"/>
                <c:pt idx="0">
                  <c:v>18</c:v>
                </c:pt>
                <c:pt idx="1">
                  <c:v>15</c:v>
                </c:pt>
                <c:pt idx="2">
                  <c:v>19</c:v>
                </c:pt>
                <c:pt idx="3">
                  <c:v>16</c:v>
                </c:pt>
                <c:pt idx="4">
                  <c:v>15</c:v>
                </c:pt>
                <c:pt idx="5">
                  <c:v>18</c:v>
                </c:pt>
                <c:pt idx="6">
                  <c:v>16</c:v>
                </c:pt>
                <c:pt idx="7">
                  <c:v>16</c:v>
                </c:pt>
                <c:pt idx="8">
                  <c:v>14</c:v>
                </c:pt>
                <c:pt idx="9">
                  <c:v>17</c:v>
                </c:pt>
                <c:pt idx="10">
                  <c:v>18</c:v>
                </c:pt>
                <c:pt idx="11">
                  <c:v>17</c:v>
                </c:pt>
                <c:pt idx="12">
                  <c:v>17</c:v>
                </c:pt>
                <c:pt idx="13">
                  <c:v>20</c:v>
                </c:pt>
                <c:pt idx="14">
                  <c:v>18</c:v>
                </c:pt>
                <c:pt idx="15">
                  <c:v>19</c:v>
                </c:pt>
                <c:pt idx="16">
                  <c:v>21</c:v>
                </c:pt>
                <c:pt idx="17">
                  <c:v>17</c:v>
                </c:pt>
                <c:pt idx="18">
                  <c:v>19</c:v>
                </c:pt>
                <c:pt idx="19">
                  <c:v>21</c:v>
                </c:pt>
                <c:pt idx="20">
                  <c:v>19</c:v>
                </c:pt>
                <c:pt idx="21">
                  <c:v>19</c:v>
                </c:pt>
                <c:pt idx="22">
                  <c:v>22</c:v>
                </c:pt>
                <c:pt idx="23">
                  <c:v>22</c:v>
                </c:pt>
                <c:pt idx="24">
                  <c:v>25</c:v>
                </c:pt>
                <c:pt idx="25">
                  <c:v>20</c:v>
                </c:pt>
                <c:pt idx="26">
                  <c:v>18</c:v>
                </c:pt>
                <c:pt idx="27">
                  <c:v>21</c:v>
                </c:pt>
                <c:pt idx="28">
                  <c:v>21</c:v>
                </c:pt>
                <c:pt idx="29">
                  <c:v>20</c:v>
                </c:pt>
                <c:pt idx="30">
                  <c:v>20</c:v>
                </c:pt>
                <c:pt idx="31">
                  <c:v>23</c:v>
                </c:pt>
                <c:pt idx="32">
                  <c:v>23</c:v>
                </c:pt>
                <c:pt idx="33">
                  <c:v>24</c:v>
                </c:pt>
                <c:pt idx="34">
                  <c:v>23</c:v>
                </c:pt>
                <c:pt idx="35">
                  <c:v>24</c:v>
                </c:pt>
                <c:pt idx="36">
                  <c:v>25</c:v>
                </c:pt>
                <c:pt idx="37">
                  <c:v>24</c:v>
                </c:pt>
                <c:pt idx="38">
                  <c:v>24</c:v>
                </c:pt>
                <c:pt idx="39">
                  <c:v>23</c:v>
                </c:pt>
                <c:pt idx="40">
                  <c:v>22</c:v>
                </c:pt>
                <c:pt idx="41">
                  <c:v>23</c:v>
                </c:pt>
                <c:pt idx="42">
                  <c:v>23</c:v>
                </c:pt>
                <c:pt idx="43">
                  <c:v>18</c:v>
                </c:pt>
                <c:pt idx="44">
                  <c:v>22</c:v>
                </c:pt>
                <c:pt idx="45">
                  <c:v>22</c:v>
                </c:pt>
                <c:pt idx="46">
                  <c:v>25</c:v>
                </c:pt>
                <c:pt idx="47">
                  <c:v>20</c:v>
                </c:pt>
                <c:pt idx="48">
                  <c:v>23</c:v>
                </c:pt>
                <c:pt idx="49">
                  <c:v>21</c:v>
                </c:pt>
                <c:pt idx="50">
                  <c:v>19</c:v>
                </c:pt>
                <c:pt idx="51">
                  <c:v>20</c:v>
                </c:pt>
                <c:pt idx="52">
                  <c:v>22</c:v>
                </c:pt>
                <c:pt idx="53">
                  <c:v>19</c:v>
                </c:pt>
                <c:pt idx="54">
                  <c:v>19</c:v>
                </c:pt>
                <c:pt idx="55">
                  <c:v>19</c:v>
                </c:pt>
                <c:pt idx="56">
                  <c:v>19</c:v>
                </c:pt>
                <c:pt idx="57">
                  <c:v>18</c:v>
                </c:pt>
                <c:pt idx="58">
                  <c:v>18</c:v>
                </c:pt>
                <c:pt idx="59">
                  <c:v>15</c:v>
                </c:pt>
                <c:pt idx="60">
                  <c:v>15</c:v>
                </c:pt>
                <c:pt idx="61">
                  <c:v>14</c:v>
                </c:pt>
                <c:pt idx="62">
                  <c:v>16</c:v>
                </c:pt>
                <c:pt idx="63">
                  <c:v>14</c:v>
                </c:pt>
                <c:pt idx="64">
                  <c:v>13</c:v>
                </c:pt>
                <c:pt idx="65">
                  <c:v>14</c:v>
                </c:pt>
                <c:pt idx="66">
                  <c:v>15</c:v>
                </c:pt>
                <c:pt idx="67">
                  <c:v>13</c:v>
                </c:pt>
                <c:pt idx="68">
                  <c:v>13</c:v>
                </c:pt>
                <c:pt idx="69">
                  <c:v>13</c:v>
                </c:pt>
                <c:pt idx="70">
                  <c:v>11</c:v>
                </c:pt>
                <c:pt idx="71">
                  <c:v>12</c:v>
                </c:pt>
                <c:pt idx="72">
                  <c:v>12</c:v>
                </c:pt>
                <c:pt idx="73">
                  <c:v>13</c:v>
                </c:pt>
                <c:pt idx="74">
                  <c:v>13</c:v>
                </c:pt>
                <c:pt idx="75">
                  <c:v>14</c:v>
                </c:pt>
                <c:pt idx="76">
                  <c:v>16</c:v>
                </c:pt>
                <c:pt idx="77">
                  <c:v>15</c:v>
                </c:pt>
                <c:pt idx="78">
                  <c:v>16</c:v>
                </c:pt>
                <c:pt idx="79">
                  <c:v>12</c:v>
                </c:pt>
                <c:pt idx="80">
                  <c:v>13</c:v>
                </c:pt>
                <c:pt idx="81">
                  <c:v>14</c:v>
                </c:pt>
                <c:pt idx="82">
                  <c:v>15</c:v>
                </c:pt>
                <c:pt idx="83">
                  <c:v>15</c:v>
                </c:pt>
                <c:pt idx="84">
                  <c:v>16</c:v>
                </c:pt>
                <c:pt idx="85">
                  <c:v>15</c:v>
                </c:pt>
                <c:pt idx="86">
                  <c:v>16</c:v>
                </c:pt>
                <c:pt idx="87">
                  <c:v>15</c:v>
                </c:pt>
                <c:pt idx="88">
                  <c:v>15</c:v>
                </c:pt>
                <c:pt idx="89">
                  <c:v>16</c:v>
                </c:pt>
                <c:pt idx="90">
                  <c:v>16</c:v>
                </c:pt>
                <c:pt idx="91">
                  <c:v>16</c:v>
                </c:pt>
                <c:pt idx="92">
                  <c:v>16</c:v>
                </c:pt>
                <c:pt idx="93">
                  <c:v>17</c:v>
                </c:pt>
                <c:pt idx="94">
                  <c:v>18</c:v>
                </c:pt>
                <c:pt idx="95">
                  <c:v>18</c:v>
                </c:pt>
                <c:pt idx="96">
                  <c:v>19</c:v>
                </c:pt>
                <c:pt idx="97">
                  <c:v>20</c:v>
                </c:pt>
                <c:pt idx="98">
                  <c:v>24</c:v>
                </c:pt>
                <c:pt idx="99">
                  <c:v>21</c:v>
                </c:pt>
                <c:pt idx="100">
                  <c:v>21</c:v>
                </c:pt>
                <c:pt idx="101">
                  <c:v>19</c:v>
                </c:pt>
                <c:pt idx="102">
                  <c:v>22</c:v>
                </c:pt>
                <c:pt idx="103">
                  <c:v>22</c:v>
                </c:pt>
                <c:pt idx="104">
                  <c:v>22</c:v>
                </c:pt>
                <c:pt idx="105">
                  <c:v>23</c:v>
                </c:pt>
                <c:pt idx="106">
                  <c:v>22</c:v>
                </c:pt>
                <c:pt idx="107">
                  <c:v>21</c:v>
                </c:pt>
                <c:pt idx="108">
                  <c:v>24</c:v>
                </c:pt>
                <c:pt idx="109">
                  <c:v>25</c:v>
                </c:pt>
                <c:pt idx="110">
                  <c:v>23</c:v>
                </c:pt>
                <c:pt idx="111">
                  <c:v>23</c:v>
                </c:pt>
                <c:pt idx="112">
                  <c:v>25</c:v>
                </c:pt>
                <c:pt idx="113">
                  <c:v>23</c:v>
                </c:pt>
                <c:pt idx="114">
                  <c:v>25</c:v>
                </c:pt>
                <c:pt idx="115">
                  <c:v>23</c:v>
                </c:pt>
                <c:pt idx="116">
                  <c:v>23</c:v>
                </c:pt>
                <c:pt idx="117">
                  <c:v>25</c:v>
                </c:pt>
                <c:pt idx="118">
                  <c:v>23</c:v>
                </c:pt>
                <c:pt idx="119">
                  <c:v>24</c:v>
                </c:pt>
                <c:pt idx="120">
                  <c:v>25</c:v>
                </c:pt>
                <c:pt idx="121">
                  <c:v>25</c:v>
                </c:pt>
                <c:pt idx="122">
                  <c:v>23</c:v>
                </c:pt>
                <c:pt idx="123">
                  <c:v>25</c:v>
                </c:pt>
                <c:pt idx="124">
                  <c:v>26</c:v>
                </c:pt>
                <c:pt idx="125">
                  <c:v>27</c:v>
                </c:pt>
                <c:pt idx="126">
                  <c:v>25</c:v>
                </c:pt>
                <c:pt idx="127">
                  <c:v>28</c:v>
                </c:pt>
                <c:pt idx="128">
                  <c:v>24</c:v>
                </c:pt>
                <c:pt idx="129">
                  <c:v>26</c:v>
                </c:pt>
                <c:pt idx="130">
                  <c:v>26</c:v>
                </c:pt>
                <c:pt idx="131">
                  <c:v>24</c:v>
                </c:pt>
                <c:pt idx="132">
                  <c:v>27</c:v>
                </c:pt>
                <c:pt idx="133">
                  <c:v>26</c:v>
                </c:pt>
                <c:pt idx="134">
                  <c:v>24</c:v>
                </c:pt>
                <c:pt idx="135">
                  <c:v>27</c:v>
                </c:pt>
                <c:pt idx="136">
                  <c:v>25</c:v>
                </c:pt>
                <c:pt idx="137">
                  <c:v>26</c:v>
                </c:pt>
                <c:pt idx="138">
                  <c:v>29</c:v>
                </c:pt>
                <c:pt idx="139">
                  <c:v>27</c:v>
                </c:pt>
                <c:pt idx="140">
                  <c:v>28</c:v>
                </c:pt>
                <c:pt idx="141">
                  <c:v>28</c:v>
                </c:pt>
                <c:pt idx="142">
                  <c:v>29</c:v>
                </c:pt>
                <c:pt idx="143">
                  <c:v>28</c:v>
                </c:pt>
                <c:pt idx="144">
                  <c:v>27</c:v>
                </c:pt>
                <c:pt idx="145">
                  <c:v>26</c:v>
                </c:pt>
                <c:pt idx="146">
                  <c:v>28</c:v>
                </c:pt>
                <c:pt idx="147">
                  <c:v>29</c:v>
                </c:pt>
                <c:pt idx="148">
                  <c:v>27</c:v>
                </c:pt>
                <c:pt idx="149">
                  <c:v>31</c:v>
                </c:pt>
                <c:pt idx="150">
                  <c:v>29</c:v>
                </c:pt>
                <c:pt idx="151">
                  <c:v>29</c:v>
                </c:pt>
                <c:pt idx="152">
                  <c:v>27</c:v>
                </c:pt>
                <c:pt idx="153">
                  <c:v>32</c:v>
                </c:pt>
                <c:pt idx="154">
                  <c:v>29</c:v>
                </c:pt>
                <c:pt idx="155">
                  <c:v>30</c:v>
                </c:pt>
                <c:pt idx="156">
                  <c:v>29</c:v>
                </c:pt>
                <c:pt idx="157">
                  <c:v>31</c:v>
                </c:pt>
                <c:pt idx="158">
                  <c:v>32</c:v>
                </c:pt>
                <c:pt idx="159">
                  <c:v>33</c:v>
                </c:pt>
                <c:pt idx="160">
                  <c:v>27</c:v>
                </c:pt>
                <c:pt idx="161">
                  <c:v>31</c:v>
                </c:pt>
                <c:pt idx="162">
                  <c:v>29</c:v>
                </c:pt>
                <c:pt idx="163">
                  <c:v>27</c:v>
                </c:pt>
                <c:pt idx="164">
                  <c:v>29</c:v>
                </c:pt>
                <c:pt idx="165">
                  <c:v>32</c:v>
                </c:pt>
                <c:pt idx="166">
                  <c:v>31</c:v>
                </c:pt>
                <c:pt idx="167">
                  <c:v>32</c:v>
                </c:pt>
                <c:pt idx="168">
                  <c:v>31</c:v>
                </c:pt>
                <c:pt idx="169">
                  <c:v>32</c:v>
                </c:pt>
                <c:pt idx="170">
                  <c:v>33</c:v>
                </c:pt>
                <c:pt idx="171">
                  <c:v>33</c:v>
                </c:pt>
                <c:pt idx="172">
                  <c:v>34</c:v>
                </c:pt>
                <c:pt idx="173">
                  <c:v>34</c:v>
                </c:pt>
                <c:pt idx="174">
                  <c:v>33</c:v>
                </c:pt>
                <c:pt idx="175">
                  <c:v>34</c:v>
                </c:pt>
                <c:pt idx="176">
                  <c:v>32</c:v>
                </c:pt>
                <c:pt idx="177">
                  <c:v>32</c:v>
                </c:pt>
                <c:pt idx="178">
                  <c:v>36</c:v>
                </c:pt>
                <c:pt idx="179">
                  <c:v>32</c:v>
                </c:pt>
                <c:pt idx="180">
                  <c:v>31</c:v>
                </c:pt>
                <c:pt idx="181">
                  <c:v>32</c:v>
                </c:pt>
                <c:pt idx="182">
                  <c:v>26</c:v>
                </c:pt>
                <c:pt idx="183">
                  <c:v>26</c:v>
                </c:pt>
                <c:pt idx="184">
                  <c:v>26</c:v>
                </c:pt>
                <c:pt idx="185">
                  <c:v>27</c:v>
                </c:pt>
                <c:pt idx="186">
                  <c:v>25</c:v>
                </c:pt>
                <c:pt idx="187">
                  <c:v>29</c:v>
                </c:pt>
                <c:pt idx="188">
                  <c:v>25</c:v>
                </c:pt>
                <c:pt idx="189">
                  <c:v>21</c:v>
                </c:pt>
                <c:pt idx="190">
                  <c:v>19</c:v>
                </c:pt>
                <c:pt idx="191">
                  <c:v>20</c:v>
                </c:pt>
                <c:pt idx="192">
                  <c:v>19</c:v>
                </c:pt>
                <c:pt idx="193">
                  <c:v>20</c:v>
                </c:pt>
                <c:pt idx="194">
                  <c:v>20</c:v>
                </c:pt>
                <c:pt idx="195">
                  <c:v>21</c:v>
                </c:pt>
                <c:pt idx="196">
                  <c:v>19</c:v>
                </c:pt>
                <c:pt idx="197">
                  <c:v>22</c:v>
                </c:pt>
                <c:pt idx="198">
                  <c:v>22</c:v>
                </c:pt>
                <c:pt idx="199">
                  <c:v>19</c:v>
                </c:pt>
                <c:pt idx="200">
                  <c:v>16</c:v>
                </c:pt>
                <c:pt idx="201">
                  <c:v>19</c:v>
                </c:pt>
                <c:pt idx="202">
                  <c:v>22</c:v>
                </c:pt>
                <c:pt idx="203">
                  <c:v>15</c:v>
                </c:pt>
                <c:pt idx="204">
                  <c:v>19</c:v>
                </c:pt>
                <c:pt idx="205">
                  <c:v>20</c:v>
                </c:pt>
                <c:pt idx="206">
                  <c:v>18</c:v>
                </c:pt>
                <c:pt idx="207">
                  <c:v>17</c:v>
                </c:pt>
                <c:pt idx="208">
                  <c:v>16</c:v>
                </c:pt>
                <c:pt idx="209">
                  <c:v>16</c:v>
                </c:pt>
                <c:pt idx="210">
                  <c:v>15</c:v>
                </c:pt>
                <c:pt idx="211">
                  <c:v>20</c:v>
                </c:pt>
                <c:pt idx="212">
                  <c:v>19</c:v>
                </c:pt>
                <c:pt idx="213">
                  <c:v>18</c:v>
                </c:pt>
                <c:pt idx="214">
                  <c:v>19</c:v>
                </c:pt>
                <c:pt idx="215">
                  <c:v>20</c:v>
                </c:pt>
                <c:pt idx="216">
                  <c:v>19</c:v>
                </c:pt>
                <c:pt idx="217">
                  <c:v>20</c:v>
                </c:pt>
                <c:pt idx="218">
                  <c:v>22</c:v>
                </c:pt>
                <c:pt idx="219">
                  <c:v>21</c:v>
                </c:pt>
                <c:pt idx="220">
                  <c:v>22</c:v>
                </c:pt>
                <c:pt idx="221">
                  <c:v>20</c:v>
                </c:pt>
                <c:pt idx="222">
                  <c:v>23</c:v>
                </c:pt>
                <c:pt idx="223">
                  <c:v>21</c:v>
                </c:pt>
                <c:pt idx="224">
                  <c:v>20</c:v>
                </c:pt>
                <c:pt idx="225">
                  <c:v>23</c:v>
                </c:pt>
                <c:pt idx="226">
                  <c:v>22</c:v>
                </c:pt>
                <c:pt idx="227">
                  <c:v>23</c:v>
                </c:pt>
                <c:pt idx="228">
                  <c:v>21</c:v>
                </c:pt>
                <c:pt idx="229">
                  <c:v>24</c:v>
                </c:pt>
                <c:pt idx="230">
                  <c:v>24</c:v>
                </c:pt>
                <c:pt idx="231">
                  <c:v>23</c:v>
                </c:pt>
                <c:pt idx="232">
                  <c:v>23</c:v>
                </c:pt>
                <c:pt idx="233">
                  <c:v>20</c:v>
                </c:pt>
                <c:pt idx="234">
                  <c:v>21</c:v>
                </c:pt>
                <c:pt idx="235">
                  <c:v>23</c:v>
                </c:pt>
                <c:pt idx="236">
                  <c:v>23</c:v>
                </c:pt>
                <c:pt idx="237">
                  <c:v>21</c:v>
                </c:pt>
                <c:pt idx="238">
                  <c:v>25</c:v>
                </c:pt>
                <c:pt idx="239">
                  <c:v>22</c:v>
                </c:pt>
                <c:pt idx="240">
                  <c:v>26</c:v>
                </c:pt>
                <c:pt idx="241">
                  <c:v>26</c:v>
                </c:pt>
                <c:pt idx="242">
                  <c:v>23</c:v>
                </c:pt>
                <c:pt idx="243">
                  <c:v>31</c:v>
                </c:pt>
                <c:pt idx="244">
                  <c:v>25</c:v>
                </c:pt>
                <c:pt idx="245">
                  <c:v>25</c:v>
                </c:pt>
                <c:pt idx="246">
                  <c:v>24</c:v>
                </c:pt>
                <c:pt idx="247">
                  <c:v>24</c:v>
                </c:pt>
                <c:pt idx="248">
                  <c:v>25</c:v>
                </c:pt>
                <c:pt idx="249">
                  <c:v>27</c:v>
                </c:pt>
                <c:pt idx="250">
                  <c:v>23</c:v>
                </c:pt>
                <c:pt idx="251">
                  <c:v>19</c:v>
                </c:pt>
                <c:pt idx="252">
                  <c:v>26</c:v>
                </c:pt>
                <c:pt idx="253">
                  <c:v>25</c:v>
                </c:pt>
                <c:pt idx="254">
                  <c:v>26</c:v>
                </c:pt>
                <c:pt idx="255">
                  <c:v>26</c:v>
                </c:pt>
                <c:pt idx="256">
                  <c:v>24</c:v>
                </c:pt>
                <c:pt idx="257">
                  <c:v>26</c:v>
                </c:pt>
                <c:pt idx="258">
                  <c:v>23</c:v>
                </c:pt>
                <c:pt idx="259">
                  <c:v>24</c:v>
                </c:pt>
                <c:pt idx="260">
                  <c:v>25</c:v>
                </c:pt>
                <c:pt idx="261">
                  <c:v>22</c:v>
                </c:pt>
                <c:pt idx="262">
                  <c:v>20</c:v>
                </c:pt>
                <c:pt idx="263">
                  <c:v>21</c:v>
                </c:pt>
                <c:pt idx="264">
                  <c:v>24</c:v>
                </c:pt>
                <c:pt idx="265">
                  <c:v>20</c:v>
                </c:pt>
                <c:pt idx="266">
                  <c:v>19</c:v>
                </c:pt>
                <c:pt idx="267">
                  <c:v>21</c:v>
                </c:pt>
                <c:pt idx="268">
                  <c:v>15</c:v>
                </c:pt>
                <c:pt idx="269">
                  <c:v>21</c:v>
                </c:pt>
                <c:pt idx="270">
                  <c:v>17</c:v>
                </c:pt>
                <c:pt idx="271">
                  <c:v>14</c:v>
                </c:pt>
                <c:pt idx="272">
                  <c:v>18</c:v>
                </c:pt>
                <c:pt idx="273">
                  <c:v>14</c:v>
                </c:pt>
                <c:pt idx="274">
                  <c:v>15</c:v>
                </c:pt>
                <c:pt idx="275">
                  <c:v>14</c:v>
                </c:pt>
                <c:pt idx="276">
                  <c:v>11</c:v>
                </c:pt>
                <c:pt idx="277">
                  <c:v>11</c:v>
                </c:pt>
                <c:pt idx="278">
                  <c:v>10</c:v>
                </c:pt>
                <c:pt idx="279">
                  <c:v>9</c:v>
                </c:pt>
                <c:pt idx="280">
                  <c:v>9</c:v>
                </c:pt>
                <c:pt idx="281">
                  <c:v>11</c:v>
                </c:pt>
                <c:pt idx="282">
                  <c:v>9</c:v>
                </c:pt>
                <c:pt idx="283">
                  <c:v>7</c:v>
                </c:pt>
                <c:pt idx="284">
                  <c:v>8</c:v>
                </c:pt>
                <c:pt idx="285">
                  <c:v>8</c:v>
                </c:pt>
                <c:pt idx="286">
                  <c:v>9</c:v>
                </c:pt>
                <c:pt idx="287">
                  <c:v>10</c:v>
                </c:pt>
                <c:pt idx="288">
                  <c:v>10</c:v>
                </c:pt>
                <c:pt idx="289">
                  <c:v>11</c:v>
                </c:pt>
                <c:pt idx="290">
                  <c:v>9</c:v>
                </c:pt>
                <c:pt idx="291">
                  <c:v>11</c:v>
                </c:pt>
                <c:pt idx="292">
                  <c:v>9</c:v>
                </c:pt>
                <c:pt idx="293">
                  <c:v>9</c:v>
                </c:pt>
                <c:pt idx="294">
                  <c:v>10</c:v>
                </c:pt>
                <c:pt idx="295">
                  <c:v>10</c:v>
                </c:pt>
                <c:pt idx="296">
                  <c:v>11</c:v>
                </c:pt>
                <c:pt idx="297">
                  <c:v>10</c:v>
                </c:pt>
                <c:pt idx="298">
                  <c:v>10</c:v>
                </c:pt>
                <c:pt idx="299">
                  <c:v>13</c:v>
                </c:pt>
                <c:pt idx="300">
                  <c:v>13</c:v>
                </c:pt>
                <c:pt idx="301">
                  <c:v>15</c:v>
                </c:pt>
                <c:pt idx="302">
                  <c:v>15</c:v>
                </c:pt>
                <c:pt idx="303">
                  <c:v>14</c:v>
                </c:pt>
                <c:pt idx="304">
                  <c:v>12</c:v>
                </c:pt>
                <c:pt idx="305">
                  <c:v>15</c:v>
                </c:pt>
                <c:pt idx="306">
                  <c:v>12</c:v>
                </c:pt>
                <c:pt idx="307">
                  <c:v>14</c:v>
                </c:pt>
                <c:pt idx="308">
                  <c:v>14</c:v>
                </c:pt>
                <c:pt idx="309">
                  <c:v>14</c:v>
                </c:pt>
                <c:pt idx="310">
                  <c:v>17</c:v>
                </c:pt>
                <c:pt idx="311">
                  <c:v>15</c:v>
                </c:pt>
                <c:pt idx="312">
                  <c:v>18</c:v>
                </c:pt>
                <c:pt idx="313">
                  <c:v>17</c:v>
                </c:pt>
                <c:pt idx="314">
                  <c:v>15</c:v>
                </c:pt>
                <c:pt idx="315">
                  <c:v>17</c:v>
                </c:pt>
                <c:pt idx="316">
                  <c:v>20</c:v>
                </c:pt>
                <c:pt idx="317">
                  <c:v>15</c:v>
                </c:pt>
                <c:pt idx="318">
                  <c:v>15</c:v>
                </c:pt>
                <c:pt idx="319">
                  <c:v>17</c:v>
                </c:pt>
                <c:pt idx="320">
                  <c:v>17</c:v>
                </c:pt>
                <c:pt idx="321">
                  <c:v>16</c:v>
                </c:pt>
                <c:pt idx="322">
                  <c:v>18</c:v>
                </c:pt>
                <c:pt idx="323">
                  <c:v>16</c:v>
                </c:pt>
                <c:pt idx="324">
                  <c:v>18</c:v>
                </c:pt>
                <c:pt idx="325">
                  <c:v>21</c:v>
                </c:pt>
                <c:pt idx="326">
                  <c:v>18</c:v>
                </c:pt>
                <c:pt idx="327">
                  <c:v>18</c:v>
                </c:pt>
                <c:pt idx="328">
                  <c:v>19</c:v>
                </c:pt>
                <c:pt idx="329">
                  <c:v>19</c:v>
                </c:pt>
                <c:pt idx="330">
                  <c:v>20</c:v>
                </c:pt>
                <c:pt idx="331">
                  <c:v>18</c:v>
                </c:pt>
                <c:pt idx="332">
                  <c:v>20</c:v>
                </c:pt>
                <c:pt idx="333">
                  <c:v>21</c:v>
                </c:pt>
                <c:pt idx="334">
                  <c:v>24</c:v>
                </c:pt>
                <c:pt idx="335">
                  <c:v>23</c:v>
                </c:pt>
                <c:pt idx="336">
                  <c:v>22</c:v>
                </c:pt>
                <c:pt idx="337">
                  <c:v>22</c:v>
                </c:pt>
                <c:pt idx="338">
                  <c:v>22</c:v>
                </c:pt>
                <c:pt idx="339">
                  <c:v>24</c:v>
                </c:pt>
                <c:pt idx="340">
                  <c:v>24</c:v>
                </c:pt>
                <c:pt idx="341">
                  <c:v>26</c:v>
                </c:pt>
                <c:pt idx="342">
                  <c:v>24</c:v>
                </c:pt>
                <c:pt idx="343">
                  <c:v>25</c:v>
                </c:pt>
                <c:pt idx="344">
                  <c:v>21</c:v>
                </c:pt>
                <c:pt idx="345">
                  <c:v>24</c:v>
                </c:pt>
                <c:pt idx="346">
                  <c:v>25</c:v>
                </c:pt>
                <c:pt idx="347">
                  <c:v>25</c:v>
                </c:pt>
                <c:pt idx="348">
                  <c:v>26</c:v>
                </c:pt>
                <c:pt idx="349">
                  <c:v>29</c:v>
                </c:pt>
                <c:pt idx="350">
                  <c:v>24</c:v>
                </c:pt>
                <c:pt idx="351">
                  <c:v>27</c:v>
                </c:pt>
                <c:pt idx="352">
                  <c:v>29</c:v>
                </c:pt>
                <c:pt idx="353">
                  <c:v>24</c:v>
                </c:pt>
                <c:pt idx="354">
                  <c:v>25</c:v>
                </c:pt>
                <c:pt idx="355">
                  <c:v>28</c:v>
                </c:pt>
                <c:pt idx="356">
                  <c:v>27</c:v>
                </c:pt>
                <c:pt idx="357">
                  <c:v>27</c:v>
                </c:pt>
                <c:pt idx="358">
                  <c:v>28</c:v>
                </c:pt>
                <c:pt idx="359">
                  <c:v>28</c:v>
                </c:pt>
                <c:pt idx="360">
                  <c:v>29</c:v>
                </c:pt>
                <c:pt idx="361">
                  <c:v>28</c:v>
                </c:pt>
                <c:pt idx="362">
                  <c:v>25</c:v>
                </c:pt>
                <c:pt idx="363">
                  <c:v>29</c:v>
                </c:pt>
                <c:pt idx="364">
                  <c:v>27</c:v>
                </c:pt>
                <c:pt idx="365">
                  <c:v>29</c:v>
                </c:pt>
                <c:pt idx="366">
                  <c:v>26</c:v>
                </c:pt>
                <c:pt idx="367">
                  <c:v>30</c:v>
                </c:pt>
                <c:pt idx="368">
                  <c:v>24</c:v>
                </c:pt>
                <c:pt idx="369">
                  <c:v>28</c:v>
                </c:pt>
                <c:pt idx="370">
                  <c:v>31</c:v>
                </c:pt>
                <c:pt idx="371">
                  <c:v>29</c:v>
                </c:pt>
                <c:pt idx="372">
                  <c:v>31</c:v>
                </c:pt>
                <c:pt idx="373">
                  <c:v>32</c:v>
                </c:pt>
                <c:pt idx="374">
                  <c:v>30</c:v>
                </c:pt>
                <c:pt idx="375">
                  <c:v>33</c:v>
                </c:pt>
                <c:pt idx="376">
                  <c:v>34</c:v>
                </c:pt>
                <c:pt idx="377">
                  <c:v>30</c:v>
                </c:pt>
                <c:pt idx="378">
                  <c:v>35</c:v>
                </c:pt>
                <c:pt idx="379">
                  <c:v>31</c:v>
                </c:pt>
                <c:pt idx="380">
                  <c:v>30</c:v>
                </c:pt>
                <c:pt idx="381">
                  <c:v>35</c:v>
                </c:pt>
                <c:pt idx="382">
                  <c:v>30</c:v>
                </c:pt>
                <c:pt idx="383">
                  <c:v>31</c:v>
                </c:pt>
                <c:pt idx="384">
                  <c:v>34</c:v>
                </c:pt>
                <c:pt idx="385">
                  <c:v>34</c:v>
                </c:pt>
                <c:pt idx="386">
                  <c:v>35</c:v>
                </c:pt>
                <c:pt idx="387">
                  <c:v>35</c:v>
                </c:pt>
                <c:pt idx="388">
                  <c:v>33</c:v>
                </c:pt>
                <c:pt idx="389">
                  <c:v>36</c:v>
                </c:pt>
                <c:pt idx="390">
                  <c:v>37</c:v>
                </c:pt>
                <c:pt idx="391">
                  <c:v>37</c:v>
                </c:pt>
                <c:pt idx="392">
                  <c:v>38</c:v>
                </c:pt>
                <c:pt idx="393">
                  <c:v>38</c:v>
                </c:pt>
                <c:pt idx="394">
                  <c:v>34</c:v>
                </c:pt>
                <c:pt idx="395">
                  <c:v>39</c:v>
                </c:pt>
                <c:pt idx="396">
                  <c:v>35</c:v>
                </c:pt>
                <c:pt idx="397">
                  <c:v>37</c:v>
                </c:pt>
                <c:pt idx="398">
                  <c:v>39</c:v>
                </c:pt>
                <c:pt idx="399">
                  <c:v>38</c:v>
                </c:pt>
                <c:pt idx="400">
                  <c:v>38</c:v>
                </c:pt>
                <c:pt idx="401">
                  <c:v>36</c:v>
                </c:pt>
                <c:pt idx="402">
                  <c:v>39</c:v>
                </c:pt>
                <c:pt idx="403">
                  <c:v>35</c:v>
                </c:pt>
                <c:pt idx="404">
                  <c:v>35</c:v>
                </c:pt>
                <c:pt idx="405">
                  <c:v>34</c:v>
                </c:pt>
                <c:pt idx="406">
                  <c:v>38</c:v>
                </c:pt>
                <c:pt idx="407">
                  <c:v>33</c:v>
                </c:pt>
                <c:pt idx="408">
                  <c:v>36</c:v>
                </c:pt>
                <c:pt idx="409">
                  <c:v>38</c:v>
                </c:pt>
                <c:pt idx="410">
                  <c:v>35</c:v>
                </c:pt>
                <c:pt idx="411">
                  <c:v>24</c:v>
                </c:pt>
                <c:pt idx="412">
                  <c:v>23</c:v>
                </c:pt>
                <c:pt idx="413">
                  <c:v>32</c:v>
                </c:pt>
                <c:pt idx="414">
                  <c:v>30</c:v>
                </c:pt>
                <c:pt idx="415">
                  <c:v>33</c:v>
                </c:pt>
                <c:pt idx="416">
                  <c:v>36</c:v>
                </c:pt>
                <c:pt idx="417">
                  <c:v>33</c:v>
                </c:pt>
                <c:pt idx="418">
                  <c:v>34</c:v>
                </c:pt>
                <c:pt idx="419">
                  <c:v>32</c:v>
                </c:pt>
              </c:numCache>
            </c:numRef>
          </c:val>
          <c:smooth val="0"/>
          <c:extLst>
            <c:ext xmlns:c16="http://schemas.microsoft.com/office/drawing/2014/chart" uri="{C3380CC4-5D6E-409C-BE32-E72D297353CC}">
              <c16:uniqueId val="{00000000-2E86-4048-96CB-EA1D8971A174}"/>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'Current Job Openings'!$B$1</c:f>
              <c:strCache>
                <c:ptCount val="1"/>
                <c:pt idx="0">
                  <c:v>Current Job Openings</c:v>
                </c:pt>
              </c:strCache>
            </c:strRef>
          </c:tx>
          <c:spPr>
            <a:ln w="19050" cap="rnd">
              <a:solidFill>
                <a:schemeClr val="accent4">
                  <a:lumMod val="40000"/>
                  <a:lumOff val="60000"/>
                </a:schemeClr>
              </a:solidFill>
              <a:round/>
            </a:ln>
            <a:effectLst/>
          </c:spPr>
          <c:marker>
            <c:symbol val="none"/>
          </c:marker>
          <c:cat>
            <c:numRef>
              <c:f>'Current Job Openings'!$A$2:$A$2999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'Current Job Openings'!$B$2:$B$2999</c:f>
              <c:numCache>
                <c:formatCode>General</c:formatCode>
                <c:ptCount val="2998"/>
                <c:pt idx="0">
                  <c:v>18</c:v>
                </c:pt>
                <c:pt idx="1">
                  <c:v>15</c:v>
                </c:pt>
                <c:pt idx="2">
                  <c:v>19</c:v>
                </c:pt>
                <c:pt idx="3">
                  <c:v>16</c:v>
                </c:pt>
                <c:pt idx="4">
                  <c:v>15</c:v>
                </c:pt>
                <c:pt idx="5">
                  <c:v>18</c:v>
                </c:pt>
                <c:pt idx="6">
                  <c:v>16</c:v>
                </c:pt>
                <c:pt idx="7">
                  <c:v>16</c:v>
                </c:pt>
                <c:pt idx="8">
                  <c:v>14</c:v>
                </c:pt>
                <c:pt idx="9">
                  <c:v>17</c:v>
                </c:pt>
                <c:pt idx="10">
                  <c:v>18</c:v>
                </c:pt>
                <c:pt idx="11">
                  <c:v>17</c:v>
                </c:pt>
                <c:pt idx="12">
                  <c:v>17</c:v>
                </c:pt>
                <c:pt idx="13">
                  <c:v>20</c:v>
                </c:pt>
                <c:pt idx="14">
                  <c:v>18</c:v>
                </c:pt>
                <c:pt idx="15">
                  <c:v>19</c:v>
                </c:pt>
                <c:pt idx="16">
                  <c:v>21</c:v>
                </c:pt>
                <c:pt idx="17">
                  <c:v>17</c:v>
                </c:pt>
                <c:pt idx="18">
                  <c:v>19</c:v>
                </c:pt>
                <c:pt idx="19">
                  <c:v>21</c:v>
                </c:pt>
                <c:pt idx="20">
                  <c:v>19</c:v>
                </c:pt>
                <c:pt idx="21">
                  <c:v>19</c:v>
                </c:pt>
                <c:pt idx="22">
                  <c:v>22</c:v>
                </c:pt>
                <c:pt idx="23">
                  <c:v>22</c:v>
                </c:pt>
                <c:pt idx="24">
                  <c:v>25</c:v>
                </c:pt>
                <c:pt idx="25">
                  <c:v>20</c:v>
                </c:pt>
                <c:pt idx="26">
                  <c:v>18</c:v>
                </c:pt>
                <c:pt idx="27">
                  <c:v>21</c:v>
                </c:pt>
                <c:pt idx="28">
                  <c:v>21</c:v>
                </c:pt>
                <c:pt idx="29">
                  <c:v>20</c:v>
                </c:pt>
                <c:pt idx="30">
                  <c:v>20</c:v>
                </c:pt>
                <c:pt idx="31">
                  <c:v>23</c:v>
                </c:pt>
                <c:pt idx="32">
                  <c:v>23</c:v>
                </c:pt>
                <c:pt idx="33">
                  <c:v>24</c:v>
                </c:pt>
                <c:pt idx="34">
                  <c:v>23</c:v>
                </c:pt>
                <c:pt idx="35">
                  <c:v>24</c:v>
                </c:pt>
                <c:pt idx="36">
                  <c:v>25</c:v>
                </c:pt>
                <c:pt idx="37">
                  <c:v>24</c:v>
                </c:pt>
                <c:pt idx="38">
                  <c:v>24</c:v>
                </c:pt>
                <c:pt idx="39">
                  <c:v>23</c:v>
                </c:pt>
                <c:pt idx="40">
                  <c:v>22</c:v>
                </c:pt>
                <c:pt idx="41">
                  <c:v>23</c:v>
                </c:pt>
                <c:pt idx="42">
                  <c:v>23</c:v>
                </c:pt>
                <c:pt idx="43">
                  <c:v>18</c:v>
                </c:pt>
                <c:pt idx="44">
                  <c:v>22</c:v>
                </c:pt>
                <c:pt idx="45">
                  <c:v>22</c:v>
                </c:pt>
                <c:pt idx="46">
                  <c:v>25</c:v>
                </c:pt>
                <c:pt idx="47">
                  <c:v>20</c:v>
                </c:pt>
                <c:pt idx="48">
                  <c:v>23</c:v>
                </c:pt>
                <c:pt idx="49">
                  <c:v>21</c:v>
                </c:pt>
                <c:pt idx="50">
                  <c:v>19</c:v>
                </c:pt>
                <c:pt idx="51">
                  <c:v>20</c:v>
                </c:pt>
                <c:pt idx="52">
                  <c:v>22</c:v>
                </c:pt>
                <c:pt idx="53">
                  <c:v>19</c:v>
                </c:pt>
                <c:pt idx="54">
                  <c:v>19</c:v>
                </c:pt>
                <c:pt idx="55">
                  <c:v>19</c:v>
                </c:pt>
                <c:pt idx="56">
                  <c:v>19</c:v>
                </c:pt>
                <c:pt idx="57">
                  <c:v>18</c:v>
                </c:pt>
                <c:pt idx="58">
                  <c:v>18</c:v>
                </c:pt>
                <c:pt idx="59">
                  <c:v>15</c:v>
                </c:pt>
                <c:pt idx="60">
                  <c:v>15</c:v>
                </c:pt>
                <c:pt idx="61">
                  <c:v>14</c:v>
                </c:pt>
                <c:pt idx="62">
                  <c:v>16</c:v>
                </c:pt>
                <c:pt idx="63">
                  <c:v>14</c:v>
                </c:pt>
                <c:pt idx="64">
                  <c:v>13</c:v>
                </c:pt>
                <c:pt idx="65">
                  <c:v>14</c:v>
                </c:pt>
                <c:pt idx="66">
                  <c:v>15</c:v>
                </c:pt>
                <c:pt idx="67">
                  <c:v>13</c:v>
                </c:pt>
                <c:pt idx="68">
                  <c:v>13</c:v>
                </c:pt>
                <c:pt idx="69">
                  <c:v>13</c:v>
                </c:pt>
                <c:pt idx="70">
                  <c:v>11</c:v>
                </c:pt>
                <c:pt idx="71">
                  <c:v>12</c:v>
                </c:pt>
                <c:pt idx="72">
                  <c:v>12</c:v>
                </c:pt>
                <c:pt idx="73">
                  <c:v>13</c:v>
                </c:pt>
                <c:pt idx="74">
                  <c:v>13</c:v>
                </c:pt>
                <c:pt idx="75">
                  <c:v>14</c:v>
                </c:pt>
                <c:pt idx="76">
                  <c:v>16</c:v>
                </c:pt>
                <c:pt idx="77">
                  <c:v>15</c:v>
                </c:pt>
                <c:pt idx="78">
                  <c:v>16</c:v>
                </c:pt>
                <c:pt idx="79">
                  <c:v>12</c:v>
                </c:pt>
                <c:pt idx="80">
                  <c:v>13</c:v>
                </c:pt>
                <c:pt idx="81">
                  <c:v>14</c:v>
                </c:pt>
                <c:pt idx="82">
                  <c:v>15</c:v>
                </c:pt>
                <c:pt idx="83">
                  <c:v>15</c:v>
                </c:pt>
                <c:pt idx="84">
                  <c:v>16</c:v>
                </c:pt>
                <c:pt idx="85">
                  <c:v>15</c:v>
                </c:pt>
                <c:pt idx="86">
                  <c:v>16</c:v>
                </c:pt>
                <c:pt idx="87">
                  <c:v>15</c:v>
                </c:pt>
                <c:pt idx="88">
                  <c:v>15</c:v>
                </c:pt>
                <c:pt idx="89">
                  <c:v>16</c:v>
                </c:pt>
                <c:pt idx="90">
                  <c:v>16</c:v>
                </c:pt>
                <c:pt idx="91">
                  <c:v>16</c:v>
                </c:pt>
                <c:pt idx="92">
                  <c:v>16</c:v>
                </c:pt>
                <c:pt idx="93">
                  <c:v>17</c:v>
                </c:pt>
                <c:pt idx="94">
                  <c:v>18</c:v>
                </c:pt>
                <c:pt idx="95">
                  <c:v>18</c:v>
                </c:pt>
                <c:pt idx="96">
                  <c:v>19</c:v>
                </c:pt>
                <c:pt idx="97">
                  <c:v>20</c:v>
                </c:pt>
                <c:pt idx="98">
                  <c:v>24</c:v>
                </c:pt>
                <c:pt idx="99">
                  <c:v>21</c:v>
                </c:pt>
                <c:pt idx="100">
                  <c:v>21</c:v>
                </c:pt>
                <c:pt idx="101">
                  <c:v>19</c:v>
                </c:pt>
                <c:pt idx="102">
                  <c:v>22</c:v>
                </c:pt>
                <c:pt idx="103">
                  <c:v>22</c:v>
                </c:pt>
                <c:pt idx="104">
                  <c:v>22</c:v>
                </c:pt>
                <c:pt idx="105">
                  <c:v>23</c:v>
                </c:pt>
                <c:pt idx="106">
                  <c:v>22</c:v>
                </c:pt>
                <c:pt idx="107">
                  <c:v>21</c:v>
                </c:pt>
                <c:pt idx="108">
                  <c:v>24</c:v>
                </c:pt>
                <c:pt idx="109">
                  <c:v>25</c:v>
                </c:pt>
                <c:pt idx="110">
                  <c:v>23</c:v>
                </c:pt>
                <c:pt idx="111">
                  <c:v>23</c:v>
                </c:pt>
                <c:pt idx="112">
                  <c:v>25</c:v>
                </c:pt>
                <c:pt idx="113">
                  <c:v>23</c:v>
                </c:pt>
                <c:pt idx="114">
                  <c:v>25</c:v>
                </c:pt>
                <c:pt idx="115">
                  <c:v>23</c:v>
                </c:pt>
                <c:pt idx="116">
                  <c:v>23</c:v>
                </c:pt>
                <c:pt idx="117">
                  <c:v>25</c:v>
                </c:pt>
                <c:pt idx="118">
                  <c:v>23</c:v>
                </c:pt>
                <c:pt idx="119">
                  <c:v>24</c:v>
                </c:pt>
                <c:pt idx="120">
                  <c:v>25</c:v>
                </c:pt>
                <c:pt idx="121">
                  <c:v>25</c:v>
                </c:pt>
                <c:pt idx="122">
                  <c:v>23</c:v>
                </c:pt>
                <c:pt idx="123">
                  <c:v>25</c:v>
                </c:pt>
                <c:pt idx="124">
                  <c:v>26</c:v>
                </c:pt>
                <c:pt idx="125">
                  <c:v>27</c:v>
                </c:pt>
                <c:pt idx="126">
                  <c:v>25</c:v>
                </c:pt>
                <c:pt idx="127">
                  <c:v>28</c:v>
                </c:pt>
                <c:pt idx="128">
                  <c:v>24</c:v>
                </c:pt>
                <c:pt idx="129">
                  <c:v>26</c:v>
                </c:pt>
                <c:pt idx="130">
                  <c:v>26</c:v>
                </c:pt>
                <c:pt idx="131">
                  <c:v>24</c:v>
                </c:pt>
                <c:pt idx="132">
                  <c:v>27</c:v>
                </c:pt>
                <c:pt idx="133">
                  <c:v>26</c:v>
                </c:pt>
                <c:pt idx="134">
                  <c:v>24</c:v>
                </c:pt>
                <c:pt idx="135">
                  <c:v>27</c:v>
                </c:pt>
                <c:pt idx="136">
                  <c:v>25</c:v>
                </c:pt>
                <c:pt idx="137">
                  <c:v>26</c:v>
                </c:pt>
                <c:pt idx="138">
                  <c:v>29</c:v>
                </c:pt>
                <c:pt idx="139">
                  <c:v>27</c:v>
                </c:pt>
                <c:pt idx="140">
                  <c:v>28</c:v>
                </c:pt>
                <c:pt idx="141">
                  <c:v>28</c:v>
                </c:pt>
                <c:pt idx="142">
                  <c:v>29</c:v>
                </c:pt>
                <c:pt idx="143">
                  <c:v>28</c:v>
                </c:pt>
                <c:pt idx="144">
                  <c:v>27</c:v>
                </c:pt>
                <c:pt idx="145">
                  <c:v>26</c:v>
                </c:pt>
                <c:pt idx="146">
                  <c:v>28</c:v>
                </c:pt>
                <c:pt idx="147">
                  <c:v>29</c:v>
                </c:pt>
                <c:pt idx="148">
                  <c:v>27</c:v>
                </c:pt>
                <c:pt idx="149">
                  <c:v>31</c:v>
                </c:pt>
                <c:pt idx="150">
                  <c:v>29</c:v>
                </c:pt>
                <c:pt idx="151">
                  <c:v>29</c:v>
                </c:pt>
                <c:pt idx="152">
                  <c:v>27</c:v>
                </c:pt>
                <c:pt idx="153">
                  <c:v>32</c:v>
                </c:pt>
                <c:pt idx="154">
                  <c:v>29</c:v>
                </c:pt>
                <c:pt idx="155">
                  <c:v>30</c:v>
                </c:pt>
                <c:pt idx="156">
                  <c:v>29</c:v>
                </c:pt>
                <c:pt idx="157">
                  <c:v>31</c:v>
                </c:pt>
                <c:pt idx="158">
                  <c:v>32</c:v>
                </c:pt>
                <c:pt idx="159">
                  <c:v>33</c:v>
                </c:pt>
                <c:pt idx="160">
                  <c:v>27</c:v>
                </c:pt>
                <c:pt idx="161">
                  <c:v>31</c:v>
                </c:pt>
                <c:pt idx="162">
                  <c:v>29</c:v>
                </c:pt>
                <c:pt idx="163">
                  <c:v>27</c:v>
                </c:pt>
                <c:pt idx="164">
                  <c:v>29</c:v>
                </c:pt>
                <c:pt idx="165">
                  <c:v>32</c:v>
                </c:pt>
                <c:pt idx="166">
                  <c:v>31</c:v>
                </c:pt>
                <c:pt idx="167">
                  <c:v>32</c:v>
                </c:pt>
                <c:pt idx="168">
                  <c:v>31</c:v>
                </c:pt>
                <c:pt idx="169">
                  <c:v>32</c:v>
                </c:pt>
                <c:pt idx="170">
                  <c:v>33</c:v>
                </c:pt>
                <c:pt idx="171">
                  <c:v>33</c:v>
                </c:pt>
                <c:pt idx="172">
                  <c:v>34</c:v>
                </c:pt>
                <c:pt idx="173">
                  <c:v>34</c:v>
                </c:pt>
                <c:pt idx="174">
                  <c:v>33</c:v>
                </c:pt>
                <c:pt idx="175">
                  <c:v>34</c:v>
                </c:pt>
                <c:pt idx="176">
                  <c:v>32</c:v>
                </c:pt>
                <c:pt idx="177">
                  <c:v>32</c:v>
                </c:pt>
                <c:pt idx="178">
                  <c:v>36</c:v>
                </c:pt>
                <c:pt idx="179">
                  <c:v>32</c:v>
                </c:pt>
                <c:pt idx="180">
                  <c:v>31</c:v>
                </c:pt>
                <c:pt idx="181">
                  <c:v>32</c:v>
                </c:pt>
                <c:pt idx="182">
                  <c:v>26</c:v>
                </c:pt>
                <c:pt idx="183">
                  <c:v>26</c:v>
                </c:pt>
                <c:pt idx="184">
                  <c:v>26</c:v>
                </c:pt>
                <c:pt idx="185">
                  <c:v>27</c:v>
                </c:pt>
                <c:pt idx="186">
                  <c:v>25</c:v>
                </c:pt>
                <c:pt idx="187">
                  <c:v>29</c:v>
                </c:pt>
                <c:pt idx="188">
                  <c:v>25</c:v>
                </c:pt>
                <c:pt idx="189">
                  <c:v>21</c:v>
                </c:pt>
                <c:pt idx="190">
                  <c:v>19</c:v>
                </c:pt>
                <c:pt idx="191">
                  <c:v>20</c:v>
                </c:pt>
                <c:pt idx="192">
                  <c:v>19</c:v>
                </c:pt>
                <c:pt idx="193">
                  <c:v>20</c:v>
                </c:pt>
                <c:pt idx="194">
                  <c:v>20</c:v>
                </c:pt>
                <c:pt idx="195">
                  <c:v>21</c:v>
                </c:pt>
                <c:pt idx="196">
                  <c:v>19</c:v>
                </c:pt>
                <c:pt idx="197">
                  <c:v>22</c:v>
                </c:pt>
                <c:pt idx="198">
                  <c:v>22</c:v>
                </c:pt>
                <c:pt idx="199">
                  <c:v>19</c:v>
                </c:pt>
                <c:pt idx="200">
                  <c:v>16</c:v>
                </c:pt>
                <c:pt idx="201">
                  <c:v>19</c:v>
                </c:pt>
                <c:pt idx="202">
                  <c:v>22</c:v>
                </c:pt>
                <c:pt idx="203">
                  <c:v>15</c:v>
                </c:pt>
                <c:pt idx="204">
                  <c:v>19</c:v>
                </c:pt>
                <c:pt idx="205">
                  <c:v>20</c:v>
                </c:pt>
                <c:pt idx="206">
                  <c:v>18</c:v>
                </c:pt>
                <c:pt idx="207">
                  <c:v>17</c:v>
                </c:pt>
                <c:pt idx="208">
                  <c:v>16</c:v>
                </c:pt>
                <c:pt idx="209">
                  <c:v>16</c:v>
                </c:pt>
                <c:pt idx="210">
                  <c:v>15</c:v>
                </c:pt>
                <c:pt idx="211">
                  <c:v>20</c:v>
                </c:pt>
                <c:pt idx="212">
                  <c:v>19</c:v>
                </c:pt>
                <c:pt idx="213">
                  <c:v>18</c:v>
                </c:pt>
                <c:pt idx="214">
                  <c:v>19</c:v>
                </c:pt>
                <c:pt idx="215">
                  <c:v>20</c:v>
                </c:pt>
                <c:pt idx="216">
                  <c:v>19</c:v>
                </c:pt>
                <c:pt idx="217">
                  <c:v>20</c:v>
                </c:pt>
                <c:pt idx="218">
                  <c:v>22</c:v>
                </c:pt>
                <c:pt idx="219">
                  <c:v>21</c:v>
                </c:pt>
                <c:pt idx="220">
                  <c:v>22</c:v>
                </c:pt>
                <c:pt idx="221">
                  <c:v>20</c:v>
                </c:pt>
                <c:pt idx="222">
                  <c:v>23</c:v>
                </c:pt>
                <c:pt idx="223">
                  <c:v>21</c:v>
                </c:pt>
                <c:pt idx="224">
                  <c:v>20</c:v>
                </c:pt>
                <c:pt idx="225">
                  <c:v>23</c:v>
                </c:pt>
                <c:pt idx="226">
                  <c:v>22</c:v>
                </c:pt>
                <c:pt idx="227">
                  <c:v>23</c:v>
                </c:pt>
                <c:pt idx="228">
                  <c:v>21</c:v>
                </c:pt>
                <c:pt idx="229">
                  <c:v>24</c:v>
                </c:pt>
                <c:pt idx="230">
                  <c:v>24</c:v>
                </c:pt>
                <c:pt idx="231">
                  <c:v>23</c:v>
                </c:pt>
                <c:pt idx="232">
                  <c:v>23</c:v>
                </c:pt>
                <c:pt idx="233">
                  <c:v>20</c:v>
                </c:pt>
                <c:pt idx="234">
                  <c:v>21</c:v>
                </c:pt>
                <c:pt idx="235">
                  <c:v>23</c:v>
                </c:pt>
                <c:pt idx="236">
                  <c:v>23</c:v>
                </c:pt>
                <c:pt idx="237">
                  <c:v>21</c:v>
                </c:pt>
                <c:pt idx="238">
                  <c:v>25</c:v>
                </c:pt>
                <c:pt idx="239">
                  <c:v>22</c:v>
                </c:pt>
                <c:pt idx="240">
                  <c:v>26</c:v>
                </c:pt>
                <c:pt idx="241">
                  <c:v>26</c:v>
                </c:pt>
                <c:pt idx="242">
                  <c:v>23</c:v>
                </c:pt>
                <c:pt idx="243">
                  <c:v>31</c:v>
                </c:pt>
                <c:pt idx="244">
                  <c:v>25</c:v>
                </c:pt>
                <c:pt idx="245">
                  <c:v>25</c:v>
                </c:pt>
                <c:pt idx="246">
                  <c:v>24</c:v>
                </c:pt>
                <c:pt idx="247">
                  <c:v>24</c:v>
                </c:pt>
                <c:pt idx="248">
                  <c:v>25</c:v>
                </c:pt>
                <c:pt idx="249">
                  <c:v>27</c:v>
                </c:pt>
                <c:pt idx="250">
                  <c:v>23</c:v>
                </c:pt>
                <c:pt idx="251">
                  <c:v>19</c:v>
                </c:pt>
                <c:pt idx="252">
                  <c:v>26</c:v>
                </c:pt>
                <c:pt idx="253">
                  <c:v>25</c:v>
                </c:pt>
                <c:pt idx="254">
                  <c:v>26</c:v>
                </c:pt>
                <c:pt idx="255">
                  <c:v>26</c:v>
                </c:pt>
                <c:pt idx="256">
                  <c:v>24</c:v>
                </c:pt>
                <c:pt idx="257">
                  <c:v>26</c:v>
                </c:pt>
                <c:pt idx="258">
                  <c:v>23</c:v>
                </c:pt>
                <c:pt idx="259">
                  <c:v>24</c:v>
                </c:pt>
                <c:pt idx="260">
                  <c:v>25</c:v>
                </c:pt>
                <c:pt idx="261">
                  <c:v>22</c:v>
                </c:pt>
                <c:pt idx="262">
                  <c:v>20</c:v>
                </c:pt>
                <c:pt idx="263">
                  <c:v>21</c:v>
                </c:pt>
                <c:pt idx="264">
                  <c:v>24</c:v>
                </c:pt>
                <c:pt idx="265">
                  <c:v>20</c:v>
                </c:pt>
                <c:pt idx="266">
                  <c:v>19</c:v>
                </c:pt>
                <c:pt idx="267">
                  <c:v>21</c:v>
                </c:pt>
                <c:pt idx="268">
                  <c:v>15</c:v>
                </c:pt>
                <c:pt idx="269">
                  <c:v>21</c:v>
                </c:pt>
                <c:pt idx="270">
                  <c:v>17</c:v>
                </c:pt>
                <c:pt idx="271">
                  <c:v>14</c:v>
                </c:pt>
                <c:pt idx="272">
                  <c:v>18</c:v>
                </c:pt>
                <c:pt idx="273">
                  <c:v>14</c:v>
                </c:pt>
                <c:pt idx="274">
                  <c:v>15</c:v>
                </c:pt>
                <c:pt idx="275">
                  <c:v>14</c:v>
                </c:pt>
                <c:pt idx="276">
                  <c:v>11</c:v>
                </c:pt>
                <c:pt idx="277">
                  <c:v>11</c:v>
                </c:pt>
                <c:pt idx="278">
                  <c:v>10</c:v>
                </c:pt>
                <c:pt idx="279">
                  <c:v>9</c:v>
                </c:pt>
                <c:pt idx="280">
                  <c:v>9</c:v>
                </c:pt>
                <c:pt idx="281">
                  <c:v>11</c:v>
                </c:pt>
                <c:pt idx="282">
                  <c:v>9</c:v>
                </c:pt>
                <c:pt idx="283">
                  <c:v>7</c:v>
                </c:pt>
                <c:pt idx="284">
                  <c:v>8</c:v>
                </c:pt>
                <c:pt idx="285">
                  <c:v>8</c:v>
                </c:pt>
                <c:pt idx="286">
                  <c:v>9</c:v>
                </c:pt>
                <c:pt idx="287">
                  <c:v>10</c:v>
                </c:pt>
                <c:pt idx="288">
                  <c:v>10</c:v>
                </c:pt>
                <c:pt idx="289">
                  <c:v>11</c:v>
                </c:pt>
                <c:pt idx="290">
                  <c:v>9</c:v>
                </c:pt>
                <c:pt idx="291">
                  <c:v>11</c:v>
                </c:pt>
                <c:pt idx="292">
                  <c:v>9</c:v>
                </c:pt>
                <c:pt idx="293">
                  <c:v>9</c:v>
                </c:pt>
                <c:pt idx="294">
                  <c:v>10</c:v>
                </c:pt>
                <c:pt idx="295">
                  <c:v>10</c:v>
                </c:pt>
                <c:pt idx="296">
                  <c:v>11</c:v>
                </c:pt>
                <c:pt idx="297">
                  <c:v>10</c:v>
                </c:pt>
                <c:pt idx="298">
                  <c:v>10</c:v>
                </c:pt>
                <c:pt idx="299">
                  <c:v>13</c:v>
                </c:pt>
                <c:pt idx="300">
                  <c:v>13</c:v>
                </c:pt>
                <c:pt idx="301">
                  <c:v>15</c:v>
                </c:pt>
                <c:pt idx="302">
                  <c:v>15</c:v>
                </c:pt>
                <c:pt idx="303">
                  <c:v>14</c:v>
                </c:pt>
                <c:pt idx="304">
                  <c:v>12</c:v>
                </c:pt>
                <c:pt idx="305">
                  <c:v>15</c:v>
                </c:pt>
                <c:pt idx="306">
                  <c:v>12</c:v>
                </c:pt>
                <c:pt idx="307">
                  <c:v>14</c:v>
                </c:pt>
                <c:pt idx="308">
                  <c:v>14</c:v>
                </c:pt>
                <c:pt idx="309">
                  <c:v>14</c:v>
                </c:pt>
                <c:pt idx="310">
                  <c:v>17</c:v>
                </c:pt>
                <c:pt idx="311">
                  <c:v>15</c:v>
                </c:pt>
                <c:pt idx="312">
                  <c:v>18</c:v>
                </c:pt>
                <c:pt idx="313">
                  <c:v>17</c:v>
                </c:pt>
                <c:pt idx="314">
                  <c:v>15</c:v>
                </c:pt>
                <c:pt idx="315">
                  <c:v>17</c:v>
                </c:pt>
                <c:pt idx="316">
                  <c:v>20</c:v>
                </c:pt>
                <c:pt idx="317">
                  <c:v>15</c:v>
                </c:pt>
                <c:pt idx="318">
                  <c:v>15</c:v>
                </c:pt>
                <c:pt idx="319">
                  <c:v>17</c:v>
                </c:pt>
                <c:pt idx="320">
                  <c:v>17</c:v>
                </c:pt>
                <c:pt idx="321">
                  <c:v>16</c:v>
                </c:pt>
                <c:pt idx="322">
                  <c:v>18</c:v>
                </c:pt>
                <c:pt idx="323">
                  <c:v>16</c:v>
                </c:pt>
                <c:pt idx="324">
                  <c:v>18</c:v>
                </c:pt>
                <c:pt idx="325">
                  <c:v>21</c:v>
                </c:pt>
                <c:pt idx="326">
                  <c:v>18</c:v>
                </c:pt>
                <c:pt idx="327">
                  <c:v>18</c:v>
                </c:pt>
                <c:pt idx="328">
                  <c:v>19</c:v>
                </c:pt>
                <c:pt idx="329">
                  <c:v>19</c:v>
                </c:pt>
                <c:pt idx="330">
                  <c:v>20</c:v>
                </c:pt>
                <c:pt idx="331">
                  <c:v>18</c:v>
                </c:pt>
                <c:pt idx="332">
                  <c:v>20</c:v>
                </c:pt>
                <c:pt idx="333">
                  <c:v>21</c:v>
                </c:pt>
                <c:pt idx="334">
                  <c:v>24</c:v>
                </c:pt>
                <c:pt idx="335">
                  <c:v>23</c:v>
                </c:pt>
                <c:pt idx="336">
                  <c:v>22</c:v>
                </c:pt>
                <c:pt idx="337">
                  <c:v>22</c:v>
                </c:pt>
                <c:pt idx="338">
                  <c:v>22</c:v>
                </c:pt>
                <c:pt idx="339">
                  <c:v>24</c:v>
                </c:pt>
                <c:pt idx="340">
                  <c:v>24</c:v>
                </c:pt>
                <c:pt idx="341">
                  <c:v>26</c:v>
                </c:pt>
                <c:pt idx="342">
                  <c:v>24</c:v>
                </c:pt>
                <c:pt idx="343">
                  <c:v>25</c:v>
                </c:pt>
                <c:pt idx="344">
                  <c:v>21</c:v>
                </c:pt>
                <c:pt idx="345">
                  <c:v>24</c:v>
                </c:pt>
                <c:pt idx="346">
                  <c:v>25</c:v>
                </c:pt>
                <c:pt idx="347">
                  <c:v>25</c:v>
                </c:pt>
                <c:pt idx="348">
                  <c:v>26</c:v>
                </c:pt>
                <c:pt idx="349">
                  <c:v>29</c:v>
                </c:pt>
                <c:pt idx="350">
                  <c:v>24</c:v>
                </c:pt>
                <c:pt idx="351">
                  <c:v>27</c:v>
                </c:pt>
                <c:pt idx="352">
                  <c:v>29</c:v>
                </c:pt>
                <c:pt idx="353">
                  <c:v>24</c:v>
                </c:pt>
                <c:pt idx="354">
                  <c:v>25</c:v>
                </c:pt>
                <c:pt idx="355">
                  <c:v>28</c:v>
                </c:pt>
                <c:pt idx="356">
                  <c:v>27</c:v>
                </c:pt>
                <c:pt idx="357">
                  <c:v>27</c:v>
                </c:pt>
                <c:pt idx="358">
                  <c:v>28</c:v>
                </c:pt>
                <c:pt idx="359">
                  <c:v>28</c:v>
                </c:pt>
                <c:pt idx="360">
                  <c:v>29</c:v>
                </c:pt>
                <c:pt idx="361">
                  <c:v>28</c:v>
                </c:pt>
                <c:pt idx="362">
                  <c:v>25</c:v>
                </c:pt>
                <c:pt idx="363">
                  <c:v>29</c:v>
                </c:pt>
                <c:pt idx="364">
                  <c:v>27</c:v>
                </c:pt>
                <c:pt idx="365">
                  <c:v>29</c:v>
                </c:pt>
                <c:pt idx="366">
                  <c:v>26</c:v>
                </c:pt>
                <c:pt idx="367">
                  <c:v>30</c:v>
                </c:pt>
                <c:pt idx="368">
                  <c:v>24</c:v>
                </c:pt>
                <c:pt idx="369">
                  <c:v>28</c:v>
                </c:pt>
                <c:pt idx="370">
                  <c:v>31</c:v>
                </c:pt>
                <c:pt idx="371">
                  <c:v>29</c:v>
                </c:pt>
                <c:pt idx="372">
                  <c:v>31</c:v>
                </c:pt>
                <c:pt idx="373">
                  <c:v>32</c:v>
                </c:pt>
                <c:pt idx="374">
                  <c:v>30</c:v>
                </c:pt>
                <c:pt idx="375">
                  <c:v>33</c:v>
                </c:pt>
                <c:pt idx="376">
                  <c:v>34</c:v>
                </c:pt>
                <c:pt idx="377">
                  <c:v>30</c:v>
                </c:pt>
                <c:pt idx="378">
                  <c:v>35</c:v>
                </c:pt>
                <c:pt idx="379">
                  <c:v>31</c:v>
                </c:pt>
                <c:pt idx="380">
                  <c:v>30</c:v>
                </c:pt>
                <c:pt idx="381">
                  <c:v>35</c:v>
                </c:pt>
                <c:pt idx="382">
                  <c:v>30</c:v>
                </c:pt>
                <c:pt idx="383">
                  <c:v>31</c:v>
                </c:pt>
                <c:pt idx="384">
                  <c:v>34</c:v>
                </c:pt>
                <c:pt idx="385">
                  <c:v>34</c:v>
                </c:pt>
                <c:pt idx="386">
                  <c:v>35</c:v>
                </c:pt>
                <c:pt idx="387">
                  <c:v>35</c:v>
                </c:pt>
                <c:pt idx="388">
                  <c:v>33</c:v>
                </c:pt>
                <c:pt idx="389">
                  <c:v>36</c:v>
                </c:pt>
                <c:pt idx="390">
                  <c:v>37</c:v>
                </c:pt>
                <c:pt idx="391">
                  <c:v>37</c:v>
                </c:pt>
                <c:pt idx="392">
                  <c:v>38</c:v>
                </c:pt>
                <c:pt idx="393">
                  <c:v>38</c:v>
                </c:pt>
                <c:pt idx="394">
                  <c:v>34</c:v>
                </c:pt>
                <c:pt idx="395">
                  <c:v>39</c:v>
                </c:pt>
                <c:pt idx="396">
                  <c:v>35</c:v>
                </c:pt>
                <c:pt idx="397">
                  <c:v>37</c:v>
                </c:pt>
                <c:pt idx="398">
                  <c:v>39</c:v>
                </c:pt>
                <c:pt idx="399">
                  <c:v>38</c:v>
                </c:pt>
                <c:pt idx="400">
                  <c:v>38</c:v>
                </c:pt>
                <c:pt idx="401">
                  <c:v>36</c:v>
                </c:pt>
                <c:pt idx="402">
                  <c:v>39</c:v>
                </c:pt>
                <c:pt idx="403">
                  <c:v>35</c:v>
                </c:pt>
                <c:pt idx="404">
                  <c:v>35</c:v>
                </c:pt>
                <c:pt idx="405">
                  <c:v>34</c:v>
                </c:pt>
                <c:pt idx="406">
                  <c:v>38</c:v>
                </c:pt>
                <c:pt idx="407">
                  <c:v>33</c:v>
                </c:pt>
                <c:pt idx="408">
                  <c:v>36</c:v>
                </c:pt>
                <c:pt idx="409">
                  <c:v>38</c:v>
                </c:pt>
                <c:pt idx="410">
                  <c:v>35</c:v>
                </c:pt>
                <c:pt idx="411">
                  <c:v>24</c:v>
                </c:pt>
                <c:pt idx="412">
                  <c:v>23</c:v>
                </c:pt>
                <c:pt idx="413">
                  <c:v>32</c:v>
                </c:pt>
                <c:pt idx="414">
                  <c:v>30</c:v>
                </c:pt>
                <c:pt idx="415">
                  <c:v>33</c:v>
                </c:pt>
                <c:pt idx="416">
                  <c:v>36</c:v>
                </c:pt>
                <c:pt idx="417">
                  <c:v>33</c:v>
                </c:pt>
                <c:pt idx="418">
                  <c:v>34</c:v>
                </c:pt>
                <c:pt idx="419">
                  <c:v>32</c:v>
                </c:pt>
              </c:numCache>
            </c:numRef>
          </c:val>
          <c:smooth val="0"/>
          <c:extLst>
            <c:ext xmlns:c16="http://schemas.microsoft.com/office/drawing/2014/chart" uri="{C3380CC4-5D6E-409C-BE32-E72D297353CC}">
              <c16:uniqueId val="{00000000-9E0D-499F-B72E-5E197C31E8C6}"/>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'Current Job Openings'!$D$1</c:f>
              <c:strCache>
                <c:ptCount val="1"/>
                <c:pt idx="0">
                  <c:v>Current Job Openings YoY</c:v>
                </c:pt>
              </c:strCache>
            </c:strRef>
          </c:tx>
          <c:spPr>
            <a:ln w="19050" cap="rnd">
              <a:solidFill>
                <a:schemeClr val="accent4">
                  <a:lumMod val="40000"/>
                  <a:lumOff val="60000"/>
                </a:schemeClr>
              </a:solidFill>
              <a:round/>
            </a:ln>
            <a:effectLst/>
          </c:spPr>
          <c:marker>
            <c:symbol val="none"/>
          </c:marker>
          <c:cat>
            <c:numRef>
              <c:f>'Current Job Openings'!$A$2:$A$2999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'Current Job Openings'!$D$2:$D$2999</c:f>
              <c:numCache>
                <c:formatCode>0.000</c:formatCode>
                <c:ptCount val="2998"/>
                <c:pt idx="12">
                  <c:v>-1</c:v>
                </c:pt>
                <c:pt idx="13">
                  <c:v>5</c:v>
                </c:pt>
                <c:pt idx="14">
                  <c:v>-1</c:v>
                </c:pt>
                <c:pt idx="15">
                  <c:v>3</c:v>
                </c:pt>
                <c:pt idx="16">
                  <c:v>6</c:v>
                </c:pt>
                <c:pt idx="17">
                  <c:v>-1</c:v>
                </c:pt>
                <c:pt idx="18">
                  <c:v>3</c:v>
                </c:pt>
                <c:pt idx="19">
                  <c:v>5</c:v>
                </c:pt>
                <c:pt idx="20">
                  <c:v>5</c:v>
                </c:pt>
                <c:pt idx="21">
                  <c:v>2</c:v>
                </c:pt>
                <c:pt idx="22">
                  <c:v>4</c:v>
                </c:pt>
                <c:pt idx="23">
                  <c:v>5</c:v>
                </c:pt>
                <c:pt idx="24">
                  <c:v>8</c:v>
                </c:pt>
                <c:pt idx="25">
                  <c:v>0</c:v>
                </c:pt>
                <c:pt idx="26">
                  <c:v>0</c:v>
                </c:pt>
                <c:pt idx="27">
                  <c:v>2</c:v>
                </c:pt>
                <c:pt idx="28">
                  <c:v>0</c:v>
                </c:pt>
                <c:pt idx="29">
                  <c:v>3</c:v>
                </c:pt>
                <c:pt idx="30">
                  <c:v>1</c:v>
                </c:pt>
                <c:pt idx="31">
                  <c:v>2</c:v>
                </c:pt>
                <c:pt idx="32">
                  <c:v>4</c:v>
                </c:pt>
                <c:pt idx="33">
                  <c:v>5</c:v>
                </c:pt>
                <c:pt idx="34">
                  <c:v>1</c:v>
                </c:pt>
                <c:pt idx="35">
                  <c:v>2</c:v>
                </c:pt>
                <c:pt idx="36">
                  <c:v>0</c:v>
                </c:pt>
                <c:pt idx="37">
                  <c:v>4</c:v>
                </c:pt>
                <c:pt idx="38">
                  <c:v>6</c:v>
                </c:pt>
                <c:pt idx="39">
                  <c:v>2</c:v>
                </c:pt>
                <c:pt idx="40">
                  <c:v>1</c:v>
                </c:pt>
                <c:pt idx="41">
                  <c:v>3</c:v>
                </c:pt>
                <c:pt idx="42">
                  <c:v>3</c:v>
                </c:pt>
                <c:pt idx="43">
                  <c:v>-5</c:v>
                </c:pt>
                <c:pt idx="44">
                  <c:v>-1</c:v>
                </c:pt>
                <c:pt idx="45">
                  <c:v>-2</c:v>
                </c:pt>
                <c:pt idx="46">
                  <c:v>2</c:v>
                </c:pt>
                <c:pt idx="47">
                  <c:v>-4</c:v>
                </c:pt>
                <c:pt idx="48">
                  <c:v>-2</c:v>
                </c:pt>
                <c:pt idx="49">
                  <c:v>-3</c:v>
                </c:pt>
                <c:pt idx="50">
                  <c:v>-5</c:v>
                </c:pt>
                <c:pt idx="51">
                  <c:v>-3</c:v>
                </c:pt>
                <c:pt idx="52">
                  <c:v>0</c:v>
                </c:pt>
                <c:pt idx="53">
                  <c:v>-4</c:v>
                </c:pt>
                <c:pt idx="54">
                  <c:v>-4</c:v>
                </c:pt>
                <c:pt idx="55">
                  <c:v>1</c:v>
                </c:pt>
                <c:pt idx="56">
                  <c:v>-3</c:v>
                </c:pt>
                <c:pt idx="57">
                  <c:v>-4</c:v>
                </c:pt>
                <c:pt idx="58">
                  <c:v>-7</c:v>
                </c:pt>
                <c:pt idx="59">
                  <c:v>-5</c:v>
                </c:pt>
                <c:pt idx="60">
                  <c:v>-8</c:v>
                </c:pt>
                <c:pt idx="61">
                  <c:v>-7</c:v>
                </c:pt>
                <c:pt idx="62">
                  <c:v>-3</c:v>
                </c:pt>
                <c:pt idx="63">
                  <c:v>-6</c:v>
                </c:pt>
                <c:pt idx="64">
                  <c:v>-9</c:v>
                </c:pt>
                <c:pt idx="65">
                  <c:v>-5</c:v>
                </c:pt>
                <c:pt idx="66">
                  <c:v>-4</c:v>
                </c:pt>
                <c:pt idx="67">
                  <c:v>-6</c:v>
                </c:pt>
                <c:pt idx="68">
                  <c:v>-6</c:v>
                </c:pt>
                <c:pt idx="69">
                  <c:v>-5</c:v>
                </c:pt>
                <c:pt idx="70">
                  <c:v>-7</c:v>
                </c:pt>
                <c:pt idx="71">
                  <c:v>-3</c:v>
                </c:pt>
                <c:pt idx="72">
                  <c:v>-3</c:v>
                </c:pt>
                <c:pt idx="73">
                  <c:v>-1</c:v>
                </c:pt>
                <c:pt idx="74">
                  <c:v>-3</c:v>
                </c:pt>
                <c:pt idx="75">
                  <c:v>0</c:v>
                </c:pt>
                <c:pt idx="76">
                  <c:v>3</c:v>
                </c:pt>
                <c:pt idx="77">
                  <c:v>1</c:v>
                </c:pt>
                <c:pt idx="78">
                  <c:v>1</c:v>
                </c:pt>
                <c:pt idx="79">
                  <c:v>-1</c:v>
                </c:pt>
                <c:pt idx="80">
                  <c:v>0</c:v>
                </c:pt>
                <c:pt idx="81">
                  <c:v>1</c:v>
                </c:pt>
                <c:pt idx="82">
                  <c:v>4</c:v>
                </c:pt>
                <c:pt idx="83">
                  <c:v>3</c:v>
                </c:pt>
                <c:pt idx="84">
                  <c:v>4</c:v>
                </c:pt>
                <c:pt idx="85">
                  <c:v>2</c:v>
                </c:pt>
                <c:pt idx="86">
                  <c:v>3</c:v>
                </c:pt>
                <c:pt idx="87">
                  <c:v>1</c:v>
                </c:pt>
                <c:pt idx="88">
                  <c:v>-1</c:v>
                </c:pt>
                <c:pt idx="89">
                  <c:v>1</c:v>
                </c:pt>
                <c:pt idx="90">
                  <c:v>0</c:v>
                </c:pt>
                <c:pt idx="91">
                  <c:v>4</c:v>
                </c:pt>
                <c:pt idx="92">
                  <c:v>3</c:v>
                </c:pt>
                <c:pt idx="93">
                  <c:v>3</c:v>
                </c:pt>
                <c:pt idx="94">
                  <c:v>3</c:v>
                </c:pt>
                <c:pt idx="95">
                  <c:v>3</c:v>
                </c:pt>
                <c:pt idx="96">
                  <c:v>3</c:v>
                </c:pt>
                <c:pt idx="97">
                  <c:v>5</c:v>
                </c:pt>
                <c:pt idx="98">
                  <c:v>8</c:v>
                </c:pt>
                <c:pt idx="99">
                  <c:v>6</c:v>
                </c:pt>
                <c:pt idx="100">
                  <c:v>6</c:v>
                </c:pt>
                <c:pt idx="101">
                  <c:v>3</c:v>
                </c:pt>
                <c:pt idx="102">
                  <c:v>6</c:v>
                </c:pt>
                <c:pt idx="103">
                  <c:v>6</c:v>
                </c:pt>
                <c:pt idx="104">
                  <c:v>6</c:v>
                </c:pt>
                <c:pt idx="105">
                  <c:v>6</c:v>
                </c:pt>
                <c:pt idx="106">
                  <c:v>4</c:v>
                </c:pt>
                <c:pt idx="107">
                  <c:v>3</c:v>
                </c:pt>
                <c:pt idx="108">
                  <c:v>5</c:v>
                </c:pt>
                <c:pt idx="109">
                  <c:v>5</c:v>
                </c:pt>
                <c:pt idx="110">
                  <c:v>-1</c:v>
                </c:pt>
                <c:pt idx="111">
                  <c:v>2</c:v>
                </c:pt>
                <c:pt idx="112">
                  <c:v>4</c:v>
                </c:pt>
                <c:pt idx="113">
                  <c:v>4</c:v>
                </c:pt>
                <c:pt idx="114">
                  <c:v>3</c:v>
                </c:pt>
                <c:pt idx="115">
                  <c:v>1</c:v>
                </c:pt>
                <c:pt idx="116">
                  <c:v>1</c:v>
                </c:pt>
                <c:pt idx="117">
                  <c:v>2</c:v>
                </c:pt>
                <c:pt idx="118">
                  <c:v>1</c:v>
                </c:pt>
                <c:pt idx="119">
                  <c:v>3</c:v>
                </c:pt>
                <c:pt idx="120">
                  <c:v>1</c:v>
                </c:pt>
                <c:pt idx="121">
                  <c:v>0</c:v>
                </c:pt>
                <c:pt idx="122">
                  <c:v>0</c:v>
                </c:pt>
                <c:pt idx="123">
                  <c:v>2</c:v>
                </c:pt>
                <c:pt idx="124">
                  <c:v>1</c:v>
                </c:pt>
                <c:pt idx="125">
                  <c:v>4</c:v>
                </c:pt>
                <c:pt idx="126">
                  <c:v>0</c:v>
                </c:pt>
                <c:pt idx="127">
                  <c:v>5</c:v>
                </c:pt>
                <c:pt idx="128">
                  <c:v>1</c:v>
                </c:pt>
                <c:pt idx="129">
                  <c:v>1</c:v>
                </c:pt>
                <c:pt idx="130">
                  <c:v>3</c:v>
                </c:pt>
                <c:pt idx="131">
                  <c:v>0</c:v>
                </c:pt>
                <c:pt idx="132">
                  <c:v>2</c:v>
                </c:pt>
                <c:pt idx="133">
                  <c:v>1</c:v>
                </c:pt>
                <c:pt idx="134">
                  <c:v>1</c:v>
                </c:pt>
                <c:pt idx="135">
                  <c:v>2</c:v>
                </c:pt>
                <c:pt idx="136">
                  <c:v>-1</c:v>
                </c:pt>
                <c:pt idx="137">
                  <c:v>-1</c:v>
                </c:pt>
                <c:pt idx="138">
                  <c:v>4</c:v>
                </c:pt>
                <c:pt idx="139">
                  <c:v>-1</c:v>
                </c:pt>
                <c:pt idx="140">
                  <c:v>4</c:v>
                </c:pt>
                <c:pt idx="141">
                  <c:v>2</c:v>
                </c:pt>
                <c:pt idx="142">
                  <c:v>3</c:v>
                </c:pt>
                <c:pt idx="143">
                  <c:v>4</c:v>
                </c:pt>
                <c:pt idx="144">
                  <c:v>0</c:v>
                </c:pt>
                <c:pt idx="145">
                  <c:v>0</c:v>
                </c:pt>
                <c:pt idx="146">
                  <c:v>4</c:v>
                </c:pt>
                <c:pt idx="147">
                  <c:v>2</c:v>
                </c:pt>
                <c:pt idx="148">
                  <c:v>2</c:v>
                </c:pt>
                <c:pt idx="149">
                  <c:v>5</c:v>
                </c:pt>
                <c:pt idx="150">
                  <c:v>0</c:v>
                </c:pt>
                <c:pt idx="151">
                  <c:v>2</c:v>
                </c:pt>
                <c:pt idx="152">
                  <c:v>-1</c:v>
                </c:pt>
                <c:pt idx="153">
                  <c:v>4</c:v>
                </c:pt>
                <c:pt idx="154">
                  <c:v>0</c:v>
                </c:pt>
                <c:pt idx="155">
                  <c:v>2</c:v>
                </c:pt>
                <c:pt idx="156">
                  <c:v>2</c:v>
                </c:pt>
                <c:pt idx="157">
                  <c:v>5</c:v>
                </c:pt>
                <c:pt idx="158">
                  <c:v>4</c:v>
                </c:pt>
                <c:pt idx="159">
                  <c:v>4</c:v>
                </c:pt>
                <c:pt idx="160">
                  <c:v>0</c:v>
                </c:pt>
                <c:pt idx="161">
                  <c:v>0</c:v>
                </c:pt>
                <c:pt idx="162">
                  <c:v>0</c:v>
                </c:pt>
                <c:pt idx="163">
                  <c:v>-2</c:v>
                </c:pt>
                <c:pt idx="164">
                  <c:v>2</c:v>
                </c:pt>
                <c:pt idx="165">
                  <c:v>0</c:v>
                </c:pt>
                <c:pt idx="166">
                  <c:v>2</c:v>
                </c:pt>
                <c:pt idx="167">
                  <c:v>2</c:v>
                </c:pt>
                <c:pt idx="168">
                  <c:v>2</c:v>
                </c:pt>
                <c:pt idx="169">
                  <c:v>1</c:v>
                </c:pt>
                <c:pt idx="170">
                  <c:v>1</c:v>
                </c:pt>
                <c:pt idx="171">
                  <c:v>0</c:v>
                </c:pt>
                <c:pt idx="172">
                  <c:v>7</c:v>
                </c:pt>
                <c:pt idx="173">
                  <c:v>3</c:v>
                </c:pt>
                <c:pt idx="174">
                  <c:v>4</c:v>
                </c:pt>
                <c:pt idx="175">
                  <c:v>7</c:v>
                </c:pt>
                <c:pt idx="176">
                  <c:v>3</c:v>
                </c:pt>
                <c:pt idx="177">
                  <c:v>0</c:v>
                </c:pt>
                <c:pt idx="178">
                  <c:v>5</c:v>
                </c:pt>
                <c:pt idx="179">
                  <c:v>0</c:v>
                </c:pt>
                <c:pt idx="180">
                  <c:v>0</c:v>
                </c:pt>
                <c:pt idx="181">
                  <c:v>0</c:v>
                </c:pt>
                <c:pt idx="182">
                  <c:v>-7</c:v>
                </c:pt>
                <c:pt idx="183">
                  <c:v>-7</c:v>
                </c:pt>
                <c:pt idx="184">
                  <c:v>-8</c:v>
                </c:pt>
                <c:pt idx="185">
                  <c:v>-7</c:v>
                </c:pt>
                <c:pt idx="186">
                  <c:v>-8</c:v>
                </c:pt>
                <c:pt idx="187">
                  <c:v>-5</c:v>
                </c:pt>
                <c:pt idx="188">
                  <c:v>-7</c:v>
                </c:pt>
                <c:pt idx="189">
                  <c:v>-11</c:v>
                </c:pt>
                <c:pt idx="190">
                  <c:v>-17</c:v>
                </c:pt>
                <c:pt idx="191">
                  <c:v>-12</c:v>
                </c:pt>
                <c:pt idx="192">
                  <c:v>-12</c:v>
                </c:pt>
                <c:pt idx="193">
                  <c:v>-12</c:v>
                </c:pt>
                <c:pt idx="194">
                  <c:v>-6</c:v>
                </c:pt>
                <c:pt idx="195">
                  <c:v>-5</c:v>
                </c:pt>
                <c:pt idx="196">
                  <c:v>-7</c:v>
                </c:pt>
                <c:pt idx="197">
                  <c:v>-5</c:v>
                </c:pt>
                <c:pt idx="198">
                  <c:v>-3</c:v>
                </c:pt>
                <c:pt idx="199">
                  <c:v>-10</c:v>
                </c:pt>
                <c:pt idx="200">
                  <c:v>-9</c:v>
                </c:pt>
                <c:pt idx="201">
                  <c:v>-2</c:v>
                </c:pt>
                <c:pt idx="202">
                  <c:v>3</c:v>
                </c:pt>
                <c:pt idx="203">
                  <c:v>-5</c:v>
                </c:pt>
                <c:pt idx="204">
                  <c:v>0</c:v>
                </c:pt>
                <c:pt idx="205">
                  <c:v>0</c:v>
                </c:pt>
                <c:pt idx="206">
                  <c:v>-2</c:v>
                </c:pt>
                <c:pt idx="207">
                  <c:v>-4</c:v>
                </c:pt>
                <c:pt idx="208">
                  <c:v>-3</c:v>
                </c:pt>
                <c:pt idx="209">
                  <c:v>-6</c:v>
                </c:pt>
                <c:pt idx="210">
                  <c:v>-7</c:v>
                </c:pt>
                <c:pt idx="211">
                  <c:v>1</c:v>
                </c:pt>
                <c:pt idx="212">
                  <c:v>3</c:v>
                </c:pt>
                <c:pt idx="213">
                  <c:v>-1</c:v>
                </c:pt>
                <c:pt idx="214">
                  <c:v>-3</c:v>
                </c:pt>
                <c:pt idx="215">
                  <c:v>5</c:v>
                </c:pt>
                <c:pt idx="216">
                  <c:v>0</c:v>
                </c:pt>
                <c:pt idx="217">
                  <c:v>0</c:v>
                </c:pt>
                <c:pt idx="218">
                  <c:v>4</c:v>
                </c:pt>
                <c:pt idx="219">
                  <c:v>4</c:v>
                </c:pt>
                <c:pt idx="220">
                  <c:v>6</c:v>
                </c:pt>
                <c:pt idx="221">
                  <c:v>4</c:v>
                </c:pt>
                <c:pt idx="222">
                  <c:v>8</c:v>
                </c:pt>
                <c:pt idx="223">
                  <c:v>1</c:v>
                </c:pt>
                <c:pt idx="224">
                  <c:v>1</c:v>
                </c:pt>
                <c:pt idx="225">
                  <c:v>5</c:v>
                </c:pt>
                <c:pt idx="226">
                  <c:v>3</c:v>
                </c:pt>
                <c:pt idx="227">
                  <c:v>3</c:v>
                </c:pt>
                <c:pt idx="228">
                  <c:v>2</c:v>
                </c:pt>
                <c:pt idx="229">
                  <c:v>4</c:v>
                </c:pt>
                <c:pt idx="230">
                  <c:v>2</c:v>
                </c:pt>
                <c:pt idx="231">
                  <c:v>2</c:v>
                </c:pt>
                <c:pt idx="232">
                  <c:v>1</c:v>
                </c:pt>
                <c:pt idx="233">
                  <c:v>0</c:v>
                </c:pt>
                <c:pt idx="234">
                  <c:v>-2</c:v>
                </c:pt>
                <c:pt idx="235">
                  <c:v>2</c:v>
                </c:pt>
                <c:pt idx="236">
                  <c:v>3</c:v>
                </c:pt>
                <c:pt idx="237">
                  <c:v>-2</c:v>
                </c:pt>
                <c:pt idx="238">
                  <c:v>3</c:v>
                </c:pt>
                <c:pt idx="239">
                  <c:v>-1</c:v>
                </c:pt>
                <c:pt idx="240">
                  <c:v>5</c:v>
                </c:pt>
                <c:pt idx="241">
                  <c:v>2</c:v>
                </c:pt>
                <c:pt idx="242">
                  <c:v>-1</c:v>
                </c:pt>
                <c:pt idx="243">
                  <c:v>8</c:v>
                </c:pt>
                <c:pt idx="244">
                  <c:v>2</c:v>
                </c:pt>
                <c:pt idx="245">
                  <c:v>5</c:v>
                </c:pt>
                <c:pt idx="246">
                  <c:v>3</c:v>
                </c:pt>
                <c:pt idx="247">
                  <c:v>1</c:v>
                </c:pt>
                <c:pt idx="248">
                  <c:v>2</c:v>
                </c:pt>
                <c:pt idx="249">
                  <c:v>6</c:v>
                </c:pt>
                <c:pt idx="250">
                  <c:v>-2</c:v>
                </c:pt>
                <c:pt idx="251">
                  <c:v>-3</c:v>
                </c:pt>
                <c:pt idx="252">
                  <c:v>0</c:v>
                </c:pt>
                <c:pt idx="253">
                  <c:v>-1</c:v>
                </c:pt>
                <c:pt idx="254">
                  <c:v>3</c:v>
                </c:pt>
                <c:pt idx="255">
                  <c:v>-5</c:v>
                </c:pt>
                <c:pt idx="256">
                  <c:v>-1</c:v>
                </c:pt>
                <c:pt idx="257">
                  <c:v>1</c:v>
                </c:pt>
                <c:pt idx="258">
                  <c:v>-1</c:v>
                </c:pt>
                <c:pt idx="259">
                  <c:v>0</c:v>
                </c:pt>
                <c:pt idx="260">
                  <c:v>0</c:v>
                </c:pt>
                <c:pt idx="261">
                  <c:v>-5</c:v>
                </c:pt>
                <c:pt idx="262">
                  <c:v>-3</c:v>
                </c:pt>
                <c:pt idx="263">
                  <c:v>2</c:v>
                </c:pt>
                <c:pt idx="264">
                  <c:v>-2</c:v>
                </c:pt>
                <c:pt idx="265">
                  <c:v>-5</c:v>
                </c:pt>
                <c:pt idx="266">
                  <c:v>-7</c:v>
                </c:pt>
                <c:pt idx="267">
                  <c:v>-5</c:v>
                </c:pt>
                <c:pt idx="268">
                  <c:v>-9</c:v>
                </c:pt>
                <c:pt idx="269">
                  <c:v>-5</c:v>
                </c:pt>
                <c:pt idx="270">
                  <c:v>-6</c:v>
                </c:pt>
                <c:pt idx="271">
                  <c:v>-10</c:v>
                </c:pt>
                <c:pt idx="272">
                  <c:v>-7</c:v>
                </c:pt>
                <c:pt idx="273">
                  <c:v>-8</c:v>
                </c:pt>
                <c:pt idx="274">
                  <c:v>-5</c:v>
                </c:pt>
                <c:pt idx="275">
                  <c:v>-7</c:v>
                </c:pt>
                <c:pt idx="276">
                  <c:v>-13</c:v>
                </c:pt>
                <c:pt idx="277">
                  <c:v>-9</c:v>
                </c:pt>
                <c:pt idx="278">
                  <c:v>-9</c:v>
                </c:pt>
                <c:pt idx="279">
                  <c:v>-12</c:v>
                </c:pt>
                <c:pt idx="280">
                  <c:v>-6</c:v>
                </c:pt>
                <c:pt idx="281">
                  <c:v>-10</c:v>
                </c:pt>
                <c:pt idx="282">
                  <c:v>-8</c:v>
                </c:pt>
                <c:pt idx="283">
                  <c:v>-7</c:v>
                </c:pt>
                <c:pt idx="284">
                  <c:v>-10</c:v>
                </c:pt>
                <c:pt idx="285">
                  <c:v>-6</c:v>
                </c:pt>
                <c:pt idx="286">
                  <c:v>-6</c:v>
                </c:pt>
                <c:pt idx="287">
                  <c:v>-4</c:v>
                </c:pt>
                <c:pt idx="288">
                  <c:v>-1</c:v>
                </c:pt>
                <c:pt idx="289">
                  <c:v>0</c:v>
                </c:pt>
                <c:pt idx="290">
                  <c:v>-1</c:v>
                </c:pt>
                <c:pt idx="291">
                  <c:v>2</c:v>
                </c:pt>
                <c:pt idx="292">
                  <c:v>0</c:v>
                </c:pt>
                <c:pt idx="293">
                  <c:v>-2</c:v>
                </c:pt>
                <c:pt idx="294">
                  <c:v>1</c:v>
                </c:pt>
                <c:pt idx="295">
                  <c:v>3</c:v>
                </c:pt>
                <c:pt idx="296">
                  <c:v>3</c:v>
                </c:pt>
                <c:pt idx="297">
                  <c:v>2</c:v>
                </c:pt>
                <c:pt idx="298">
                  <c:v>1</c:v>
                </c:pt>
                <c:pt idx="299">
                  <c:v>3</c:v>
                </c:pt>
                <c:pt idx="300">
                  <c:v>3</c:v>
                </c:pt>
                <c:pt idx="301">
                  <c:v>4</c:v>
                </c:pt>
                <c:pt idx="302">
                  <c:v>6</c:v>
                </c:pt>
                <c:pt idx="303">
                  <c:v>3</c:v>
                </c:pt>
                <c:pt idx="304">
                  <c:v>3</c:v>
                </c:pt>
                <c:pt idx="305">
                  <c:v>6</c:v>
                </c:pt>
                <c:pt idx="306">
                  <c:v>2</c:v>
                </c:pt>
                <c:pt idx="307">
                  <c:v>4</c:v>
                </c:pt>
                <c:pt idx="308">
                  <c:v>3</c:v>
                </c:pt>
                <c:pt idx="309">
                  <c:v>4</c:v>
                </c:pt>
                <c:pt idx="310">
                  <c:v>7</c:v>
                </c:pt>
                <c:pt idx="311">
                  <c:v>2</c:v>
                </c:pt>
                <c:pt idx="312">
                  <c:v>5</c:v>
                </c:pt>
                <c:pt idx="313">
                  <c:v>2</c:v>
                </c:pt>
                <c:pt idx="314">
                  <c:v>0</c:v>
                </c:pt>
                <c:pt idx="315">
                  <c:v>3</c:v>
                </c:pt>
                <c:pt idx="316">
                  <c:v>8</c:v>
                </c:pt>
                <c:pt idx="317">
                  <c:v>0</c:v>
                </c:pt>
                <c:pt idx="318">
                  <c:v>3</c:v>
                </c:pt>
                <c:pt idx="319">
                  <c:v>3</c:v>
                </c:pt>
                <c:pt idx="320">
                  <c:v>3</c:v>
                </c:pt>
                <c:pt idx="321">
                  <c:v>2</c:v>
                </c:pt>
                <c:pt idx="322">
                  <c:v>1</c:v>
                </c:pt>
                <c:pt idx="323">
                  <c:v>1</c:v>
                </c:pt>
                <c:pt idx="324">
                  <c:v>0</c:v>
                </c:pt>
                <c:pt idx="325">
                  <c:v>4</c:v>
                </c:pt>
                <c:pt idx="326">
                  <c:v>3</c:v>
                </c:pt>
                <c:pt idx="327">
                  <c:v>1</c:v>
                </c:pt>
                <c:pt idx="328">
                  <c:v>-1</c:v>
                </c:pt>
                <c:pt idx="329">
                  <c:v>4</c:v>
                </c:pt>
                <c:pt idx="330">
                  <c:v>5</c:v>
                </c:pt>
                <c:pt idx="331">
                  <c:v>1</c:v>
                </c:pt>
                <c:pt idx="332">
                  <c:v>3</c:v>
                </c:pt>
                <c:pt idx="333">
                  <c:v>5</c:v>
                </c:pt>
                <c:pt idx="334">
                  <c:v>6</c:v>
                </c:pt>
                <c:pt idx="335">
                  <c:v>7</c:v>
                </c:pt>
                <c:pt idx="336">
                  <c:v>4</c:v>
                </c:pt>
                <c:pt idx="337">
                  <c:v>1</c:v>
                </c:pt>
                <c:pt idx="338">
                  <c:v>4</c:v>
                </c:pt>
                <c:pt idx="339">
                  <c:v>6</c:v>
                </c:pt>
                <c:pt idx="340">
                  <c:v>5</c:v>
                </c:pt>
                <c:pt idx="341">
                  <c:v>7</c:v>
                </c:pt>
                <c:pt idx="342">
                  <c:v>4</c:v>
                </c:pt>
                <c:pt idx="343">
                  <c:v>7</c:v>
                </c:pt>
                <c:pt idx="344">
                  <c:v>1</c:v>
                </c:pt>
                <c:pt idx="345">
                  <c:v>3</c:v>
                </c:pt>
                <c:pt idx="346">
                  <c:v>1</c:v>
                </c:pt>
                <c:pt idx="347">
                  <c:v>2</c:v>
                </c:pt>
                <c:pt idx="348">
                  <c:v>4</c:v>
                </c:pt>
                <c:pt idx="349">
                  <c:v>7</c:v>
                </c:pt>
                <c:pt idx="350">
                  <c:v>2</c:v>
                </c:pt>
                <c:pt idx="351">
                  <c:v>3</c:v>
                </c:pt>
                <c:pt idx="352">
                  <c:v>5</c:v>
                </c:pt>
                <c:pt idx="353">
                  <c:v>-2</c:v>
                </c:pt>
                <c:pt idx="354">
                  <c:v>1</c:v>
                </c:pt>
                <c:pt idx="355">
                  <c:v>3</c:v>
                </c:pt>
                <c:pt idx="356">
                  <c:v>6</c:v>
                </c:pt>
                <c:pt idx="357">
                  <c:v>3</c:v>
                </c:pt>
                <c:pt idx="358">
                  <c:v>3</c:v>
                </c:pt>
                <c:pt idx="359">
                  <c:v>3</c:v>
                </c:pt>
                <c:pt idx="360">
                  <c:v>3</c:v>
                </c:pt>
                <c:pt idx="361">
                  <c:v>-1</c:v>
                </c:pt>
                <c:pt idx="362">
                  <c:v>1</c:v>
                </c:pt>
                <c:pt idx="363">
                  <c:v>2</c:v>
                </c:pt>
                <c:pt idx="364">
                  <c:v>-2</c:v>
                </c:pt>
                <c:pt idx="365">
                  <c:v>5</c:v>
                </c:pt>
                <c:pt idx="366">
                  <c:v>1</c:v>
                </c:pt>
                <c:pt idx="367">
                  <c:v>2</c:v>
                </c:pt>
                <c:pt idx="368">
                  <c:v>-3</c:v>
                </c:pt>
                <c:pt idx="369">
                  <c:v>1</c:v>
                </c:pt>
                <c:pt idx="370">
                  <c:v>3</c:v>
                </c:pt>
                <c:pt idx="371">
                  <c:v>1</c:v>
                </c:pt>
                <c:pt idx="372">
                  <c:v>2</c:v>
                </c:pt>
                <c:pt idx="373">
                  <c:v>4</c:v>
                </c:pt>
                <c:pt idx="374">
                  <c:v>5</c:v>
                </c:pt>
                <c:pt idx="375">
                  <c:v>4</c:v>
                </c:pt>
                <c:pt idx="376">
                  <c:v>7</c:v>
                </c:pt>
                <c:pt idx="377">
                  <c:v>1</c:v>
                </c:pt>
                <c:pt idx="378">
                  <c:v>9</c:v>
                </c:pt>
                <c:pt idx="379">
                  <c:v>1</c:v>
                </c:pt>
                <c:pt idx="380">
                  <c:v>6</c:v>
                </c:pt>
                <c:pt idx="381">
                  <c:v>7</c:v>
                </c:pt>
                <c:pt idx="382">
                  <c:v>-1</c:v>
                </c:pt>
                <c:pt idx="383">
                  <c:v>2</c:v>
                </c:pt>
                <c:pt idx="384">
                  <c:v>3</c:v>
                </c:pt>
                <c:pt idx="385">
                  <c:v>2</c:v>
                </c:pt>
                <c:pt idx="386">
                  <c:v>5</c:v>
                </c:pt>
                <c:pt idx="387">
                  <c:v>2</c:v>
                </c:pt>
                <c:pt idx="388">
                  <c:v>-1</c:v>
                </c:pt>
                <c:pt idx="389">
                  <c:v>6</c:v>
                </c:pt>
                <c:pt idx="390">
                  <c:v>2</c:v>
                </c:pt>
                <c:pt idx="391">
                  <c:v>6</c:v>
                </c:pt>
                <c:pt idx="392">
                  <c:v>8</c:v>
                </c:pt>
                <c:pt idx="393">
                  <c:v>3</c:v>
                </c:pt>
                <c:pt idx="394">
                  <c:v>4</c:v>
                </c:pt>
                <c:pt idx="395">
                  <c:v>8</c:v>
                </c:pt>
                <c:pt idx="396">
                  <c:v>1</c:v>
                </c:pt>
                <c:pt idx="397">
                  <c:v>3</c:v>
                </c:pt>
                <c:pt idx="398">
                  <c:v>4</c:v>
                </c:pt>
                <c:pt idx="399">
                  <c:v>3</c:v>
                </c:pt>
                <c:pt idx="400">
                  <c:v>5</c:v>
                </c:pt>
                <c:pt idx="401">
                  <c:v>0</c:v>
                </c:pt>
                <c:pt idx="402">
                  <c:v>2</c:v>
                </c:pt>
                <c:pt idx="403">
                  <c:v>-2</c:v>
                </c:pt>
                <c:pt idx="404">
                  <c:v>-3</c:v>
                </c:pt>
                <c:pt idx="405">
                  <c:v>-4</c:v>
                </c:pt>
                <c:pt idx="406">
                  <c:v>4</c:v>
                </c:pt>
                <c:pt idx="407">
                  <c:v>-6</c:v>
                </c:pt>
                <c:pt idx="408">
                  <c:v>1</c:v>
                </c:pt>
                <c:pt idx="409">
                  <c:v>1</c:v>
                </c:pt>
                <c:pt idx="410">
                  <c:v>-4</c:v>
                </c:pt>
                <c:pt idx="411">
                  <c:v>-14</c:v>
                </c:pt>
                <c:pt idx="412">
                  <c:v>-15</c:v>
                </c:pt>
                <c:pt idx="413">
                  <c:v>-4</c:v>
                </c:pt>
                <c:pt idx="414">
                  <c:v>-9</c:v>
                </c:pt>
                <c:pt idx="415">
                  <c:v>-2</c:v>
                </c:pt>
                <c:pt idx="416">
                  <c:v>1</c:v>
                </c:pt>
                <c:pt idx="417">
                  <c:v>-1</c:v>
                </c:pt>
                <c:pt idx="418">
                  <c:v>-4</c:v>
                </c:pt>
                <c:pt idx="419">
                  <c:v>-1</c:v>
                </c:pt>
              </c:numCache>
            </c:numRef>
          </c:val>
          <c:smooth val="0"/>
          <c:extLst>
            <c:ext xmlns:c16="http://schemas.microsoft.com/office/drawing/2014/chart" uri="{C3380CC4-5D6E-409C-BE32-E72D297353CC}">
              <c16:uniqueId val="{00000000-A756-48D2-B534-EA06EF78928D}"/>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'Current Job Openings'!$D$1</c:f>
              <c:strCache>
                <c:ptCount val="1"/>
                <c:pt idx="0">
                  <c:v>Current Job Openings YoY</c:v>
                </c:pt>
              </c:strCache>
            </c:strRef>
          </c:tx>
          <c:spPr>
            <a:ln w="19050" cap="rnd">
              <a:solidFill>
                <a:schemeClr val="accent4">
                  <a:lumMod val="40000"/>
                  <a:lumOff val="60000"/>
                </a:schemeClr>
              </a:solidFill>
              <a:round/>
            </a:ln>
            <a:effectLst/>
          </c:spPr>
          <c:marker>
            <c:symbol val="none"/>
          </c:marker>
          <c:cat>
            <c:numRef>
              <c:f>'Current Job Openings'!$A$2:$A$2999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'Current Job Openings'!$D$2:$D$2999</c:f>
              <c:numCache>
                <c:formatCode>0.000</c:formatCode>
                <c:ptCount val="2998"/>
                <c:pt idx="12">
                  <c:v>-1</c:v>
                </c:pt>
                <c:pt idx="13">
                  <c:v>5</c:v>
                </c:pt>
                <c:pt idx="14">
                  <c:v>-1</c:v>
                </c:pt>
                <c:pt idx="15">
                  <c:v>3</c:v>
                </c:pt>
                <c:pt idx="16">
                  <c:v>6</c:v>
                </c:pt>
                <c:pt idx="17">
                  <c:v>-1</c:v>
                </c:pt>
                <c:pt idx="18">
                  <c:v>3</c:v>
                </c:pt>
                <c:pt idx="19">
                  <c:v>5</c:v>
                </c:pt>
                <c:pt idx="20">
                  <c:v>5</c:v>
                </c:pt>
                <c:pt idx="21">
                  <c:v>2</c:v>
                </c:pt>
                <c:pt idx="22">
                  <c:v>4</c:v>
                </c:pt>
                <c:pt idx="23">
                  <c:v>5</c:v>
                </c:pt>
                <c:pt idx="24">
                  <c:v>8</c:v>
                </c:pt>
                <c:pt idx="25">
                  <c:v>0</c:v>
                </c:pt>
                <c:pt idx="26">
                  <c:v>0</c:v>
                </c:pt>
                <c:pt idx="27">
                  <c:v>2</c:v>
                </c:pt>
                <c:pt idx="28">
                  <c:v>0</c:v>
                </c:pt>
                <c:pt idx="29">
                  <c:v>3</c:v>
                </c:pt>
                <c:pt idx="30">
                  <c:v>1</c:v>
                </c:pt>
                <c:pt idx="31">
                  <c:v>2</c:v>
                </c:pt>
                <c:pt idx="32">
                  <c:v>4</c:v>
                </c:pt>
                <c:pt idx="33">
                  <c:v>5</c:v>
                </c:pt>
                <c:pt idx="34">
                  <c:v>1</c:v>
                </c:pt>
                <c:pt idx="35">
                  <c:v>2</c:v>
                </c:pt>
                <c:pt idx="36">
                  <c:v>0</c:v>
                </c:pt>
                <c:pt idx="37">
                  <c:v>4</c:v>
                </c:pt>
                <c:pt idx="38">
                  <c:v>6</c:v>
                </c:pt>
                <c:pt idx="39">
                  <c:v>2</c:v>
                </c:pt>
                <c:pt idx="40">
                  <c:v>1</c:v>
                </c:pt>
                <c:pt idx="41">
                  <c:v>3</c:v>
                </c:pt>
                <c:pt idx="42">
                  <c:v>3</c:v>
                </c:pt>
                <c:pt idx="43">
                  <c:v>-5</c:v>
                </c:pt>
                <c:pt idx="44">
                  <c:v>-1</c:v>
                </c:pt>
                <c:pt idx="45">
                  <c:v>-2</c:v>
                </c:pt>
                <c:pt idx="46">
                  <c:v>2</c:v>
                </c:pt>
                <c:pt idx="47">
                  <c:v>-4</c:v>
                </c:pt>
                <c:pt idx="48">
                  <c:v>-2</c:v>
                </c:pt>
                <c:pt idx="49">
                  <c:v>-3</c:v>
                </c:pt>
                <c:pt idx="50">
                  <c:v>-5</c:v>
                </c:pt>
                <c:pt idx="51">
                  <c:v>-3</c:v>
                </c:pt>
                <c:pt idx="52">
                  <c:v>0</c:v>
                </c:pt>
                <c:pt idx="53">
                  <c:v>-4</c:v>
                </c:pt>
                <c:pt idx="54">
                  <c:v>-4</c:v>
                </c:pt>
                <c:pt idx="55">
                  <c:v>1</c:v>
                </c:pt>
                <c:pt idx="56">
                  <c:v>-3</c:v>
                </c:pt>
                <c:pt idx="57">
                  <c:v>-4</c:v>
                </c:pt>
                <c:pt idx="58">
                  <c:v>-7</c:v>
                </c:pt>
                <c:pt idx="59">
                  <c:v>-5</c:v>
                </c:pt>
                <c:pt idx="60">
                  <c:v>-8</c:v>
                </c:pt>
                <c:pt idx="61">
                  <c:v>-7</c:v>
                </c:pt>
                <c:pt idx="62">
                  <c:v>-3</c:v>
                </c:pt>
                <c:pt idx="63">
                  <c:v>-6</c:v>
                </c:pt>
                <c:pt idx="64">
                  <c:v>-9</c:v>
                </c:pt>
                <c:pt idx="65">
                  <c:v>-5</c:v>
                </c:pt>
                <c:pt idx="66">
                  <c:v>-4</c:v>
                </c:pt>
                <c:pt idx="67">
                  <c:v>-6</c:v>
                </c:pt>
                <c:pt idx="68">
                  <c:v>-6</c:v>
                </c:pt>
                <c:pt idx="69">
                  <c:v>-5</c:v>
                </c:pt>
                <c:pt idx="70">
                  <c:v>-7</c:v>
                </c:pt>
                <c:pt idx="71">
                  <c:v>-3</c:v>
                </c:pt>
                <c:pt idx="72">
                  <c:v>-3</c:v>
                </c:pt>
                <c:pt idx="73">
                  <c:v>-1</c:v>
                </c:pt>
                <c:pt idx="74">
                  <c:v>-3</c:v>
                </c:pt>
                <c:pt idx="75">
                  <c:v>0</c:v>
                </c:pt>
                <c:pt idx="76">
                  <c:v>3</c:v>
                </c:pt>
                <c:pt idx="77">
                  <c:v>1</c:v>
                </c:pt>
                <c:pt idx="78">
                  <c:v>1</c:v>
                </c:pt>
                <c:pt idx="79">
                  <c:v>-1</c:v>
                </c:pt>
                <c:pt idx="80">
                  <c:v>0</c:v>
                </c:pt>
                <c:pt idx="81">
                  <c:v>1</c:v>
                </c:pt>
                <c:pt idx="82">
                  <c:v>4</c:v>
                </c:pt>
                <c:pt idx="83">
                  <c:v>3</c:v>
                </c:pt>
                <c:pt idx="84">
                  <c:v>4</c:v>
                </c:pt>
                <c:pt idx="85">
                  <c:v>2</c:v>
                </c:pt>
                <c:pt idx="86">
                  <c:v>3</c:v>
                </c:pt>
                <c:pt idx="87">
                  <c:v>1</c:v>
                </c:pt>
                <c:pt idx="88">
                  <c:v>-1</c:v>
                </c:pt>
                <c:pt idx="89">
                  <c:v>1</c:v>
                </c:pt>
                <c:pt idx="90">
                  <c:v>0</c:v>
                </c:pt>
                <c:pt idx="91">
                  <c:v>4</c:v>
                </c:pt>
                <c:pt idx="92">
                  <c:v>3</c:v>
                </c:pt>
                <c:pt idx="93">
                  <c:v>3</c:v>
                </c:pt>
                <c:pt idx="94">
                  <c:v>3</c:v>
                </c:pt>
                <c:pt idx="95">
                  <c:v>3</c:v>
                </c:pt>
                <c:pt idx="96">
                  <c:v>3</c:v>
                </c:pt>
                <c:pt idx="97">
                  <c:v>5</c:v>
                </c:pt>
                <c:pt idx="98">
                  <c:v>8</c:v>
                </c:pt>
                <c:pt idx="99">
                  <c:v>6</c:v>
                </c:pt>
                <c:pt idx="100">
                  <c:v>6</c:v>
                </c:pt>
                <c:pt idx="101">
                  <c:v>3</c:v>
                </c:pt>
                <c:pt idx="102">
                  <c:v>6</c:v>
                </c:pt>
                <c:pt idx="103">
                  <c:v>6</c:v>
                </c:pt>
                <c:pt idx="104">
                  <c:v>6</c:v>
                </c:pt>
                <c:pt idx="105">
                  <c:v>6</c:v>
                </c:pt>
                <c:pt idx="106">
                  <c:v>4</c:v>
                </c:pt>
                <c:pt idx="107">
                  <c:v>3</c:v>
                </c:pt>
                <c:pt idx="108">
                  <c:v>5</c:v>
                </c:pt>
                <c:pt idx="109">
                  <c:v>5</c:v>
                </c:pt>
                <c:pt idx="110">
                  <c:v>-1</c:v>
                </c:pt>
                <c:pt idx="111">
                  <c:v>2</c:v>
                </c:pt>
                <c:pt idx="112">
                  <c:v>4</c:v>
                </c:pt>
                <c:pt idx="113">
                  <c:v>4</c:v>
                </c:pt>
                <c:pt idx="114">
                  <c:v>3</c:v>
                </c:pt>
                <c:pt idx="115">
                  <c:v>1</c:v>
                </c:pt>
                <c:pt idx="116">
                  <c:v>1</c:v>
                </c:pt>
                <c:pt idx="117">
                  <c:v>2</c:v>
                </c:pt>
                <c:pt idx="118">
                  <c:v>1</c:v>
                </c:pt>
                <c:pt idx="119">
                  <c:v>3</c:v>
                </c:pt>
                <c:pt idx="120">
                  <c:v>1</c:v>
                </c:pt>
                <c:pt idx="121">
                  <c:v>0</c:v>
                </c:pt>
                <c:pt idx="122">
                  <c:v>0</c:v>
                </c:pt>
                <c:pt idx="123">
                  <c:v>2</c:v>
                </c:pt>
                <c:pt idx="124">
                  <c:v>1</c:v>
                </c:pt>
                <c:pt idx="125">
                  <c:v>4</c:v>
                </c:pt>
                <c:pt idx="126">
                  <c:v>0</c:v>
                </c:pt>
                <c:pt idx="127">
                  <c:v>5</c:v>
                </c:pt>
                <c:pt idx="128">
                  <c:v>1</c:v>
                </c:pt>
                <c:pt idx="129">
                  <c:v>1</c:v>
                </c:pt>
                <c:pt idx="130">
                  <c:v>3</c:v>
                </c:pt>
                <c:pt idx="131">
                  <c:v>0</c:v>
                </c:pt>
                <c:pt idx="132">
                  <c:v>2</c:v>
                </c:pt>
                <c:pt idx="133">
                  <c:v>1</c:v>
                </c:pt>
                <c:pt idx="134">
                  <c:v>1</c:v>
                </c:pt>
                <c:pt idx="135">
                  <c:v>2</c:v>
                </c:pt>
                <c:pt idx="136">
                  <c:v>-1</c:v>
                </c:pt>
                <c:pt idx="137">
                  <c:v>-1</c:v>
                </c:pt>
                <c:pt idx="138">
                  <c:v>4</c:v>
                </c:pt>
                <c:pt idx="139">
                  <c:v>-1</c:v>
                </c:pt>
                <c:pt idx="140">
                  <c:v>4</c:v>
                </c:pt>
                <c:pt idx="141">
                  <c:v>2</c:v>
                </c:pt>
                <c:pt idx="142">
                  <c:v>3</c:v>
                </c:pt>
                <c:pt idx="143">
                  <c:v>4</c:v>
                </c:pt>
                <c:pt idx="144">
                  <c:v>0</c:v>
                </c:pt>
                <c:pt idx="145">
                  <c:v>0</c:v>
                </c:pt>
                <c:pt idx="146">
                  <c:v>4</c:v>
                </c:pt>
                <c:pt idx="147">
                  <c:v>2</c:v>
                </c:pt>
                <c:pt idx="148">
                  <c:v>2</c:v>
                </c:pt>
                <c:pt idx="149">
                  <c:v>5</c:v>
                </c:pt>
                <c:pt idx="150">
                  <c:v>0</c:v>
                </c:pt>
                <c:pt idx="151">
                  <c:v>2</c:v>
                </c:pt>
                <c:pt idx="152">
                  <c:v>-1</c:v>
                </c:pt>
                <c:pt idx="153">
                  <c:v>4</c:v>
                </c:pt>
                <c:pt idx="154">
                  <c:v>0</c:v>
                </c:pt>
                <c:pt idx="155">
                  <c:v>2</c:v>
                </c:pt>
                <c:pt idx="156">
                  <c:v>2</c:v>
                </c:pt>
                <c:pt idx="157">
                  <c:v>5</c:v>
                </c:pt>
                <c:pt idx="158">
                  <c:v>4</c:v>
                </c:pt>
                <c:pt idx="159">
                  <c:v>4</c:v>
                </c:pt>
                <c:pt idx="160">
                  <c:v>0</c:v>
                </c:pt>
                <c:pt idx="161">
                  <c:v>0</c:v>
                </c:pt>
                <c:pt idx="162">
                  <c:v>0</c:v>
                </c:pt>
                <c:pt idx="163">
                  <c:v>-2</c:v>
                </c:pt>
                <c:pt idx="164">
                  <c:v>2</c:v>
                </c:pt>
                <c:pt idx="165">
                  <c:v>0</c:v>
                </c:pt>
                <c:pt idx="166">
                  <c:v>2</c:v>
                </c:pt>
                <c:pt idx="167">
                  <c:v>2</c:v>
                </c:pt>
                <c:pt idx="168">
                  <c:v>2</c:v>
                </c:pt>
                <c:pt idx="169">
                  <c:v>1</c:v>
                </c:pt>
                <c:pt idx="170">
                  <c:v>1</c:v>
                </c:pt>
                <c:pt idx="171">
                  <c:v>0</c:v>
                </c:pt>
                <c:pt idx="172">
                  <c:v>7</c:v>
                </c:pt>
                <c:pt idx="173">
                  <c:v>3</c:v>
                </c:pt>
                <c:pt idx="174">
                  <c:v>4</c:v>
                </c:pt>
                <c:pt idx="175">
                  <c:v>7</c:v>
                </c:pt>
                <c:pt idx="176">
                  <c:v>3</c:v>
                </c:pt>
                <c:pt idx="177">
                  <c:v>0</c:v>
                </c:pt>
                <c:pt idx="178">
                  <c:v>5</c:v>
                </c:pt>
                <c:pt idx="179">
                  <c:v>0</c:v>
                </c:pt>
                <c:pt idx="180">
                  <c:v>0</c:v>
                </c:pt>
                <c:pt idx="181">
                  <c:v>0</c:v>
                </c:pt>
                <c:pt idx="182">
                  <c:v>-7</c:v>
                </c:pt>
                <c:pt idx="183">
                  <c:v>-7</c:v>
                </c:pt>
                <c:pt idx="184">
                  <c:v>-8</c:v>
                </c:pt>
                <c:pt idx="185">
                  <c:v>-7</c:v>
                </c:pt>
                <c:pt idx="186">
                  <c:v>-8</c:v>
                </c:pt>
                <c:pt idx="187">
                  <c:v>-5</c:v>
                </c:pt>
                <c:pt idx="188">
                  <c:v>-7</c:v>
                </c:pt>
                <c:pt idx="189">
                  <c:v>-11</c:v>
                </c:pt>
                <c:pt idx="190">
                  <c:v>-17</c:v>
                </c:pt>
                <c:pt idx="191">
                  <c:v>-12</c:v>
                </c:pt>
                <c:pt idx="192">
                  <c:v>-12</c:v>
                </c:pt>
                <c:pt idx="193">
                  <c:v>-12</c:v>
                </c:pt>
                <c:pt idx="194">
                  <c:v>-6</c:v>
                </c:pt>
                <c:pt idx="195">
                  <c:v>-5</c:v>
                </c:pt>
                <c:pt idx="196">
                  <c:v>-7</c:v>
                </c:pt>
                <c:pt idx="197">
                  <c:v>-5</c:v>
                </c:pt>
                <c:pt idx="198">
                  <c:v>-3</c:v>
                </c:pt>
                <c:pt idx="199">
                  <c:v>-10</c:v>
                </c:pt>
                <c:pt idx="200">
                  <c:v>-9</c:v>
                </c:pt>
                <c:pt idx="201">
                  <c:v>-2</c:v>
                </c:pt>
                <c:pt idx="202">
                  <c:v>3</c:v>
                </c:pt>
                <c:pt idx="203">
                  <c:v>-5</c:v>
                </c:pt>
                <c:pt idx="204">
                  <c:v>0</c:v>
                </c:pt>
                <c:pt idx="205">
                  <c:v>0</c:v>
                </c:pt>
                <c:pt idx="206">
                  <c:v>-2</c:v>
                </c:pt>
                <c:pt idx="207">
                  <c:v>-4</c:v>
                </c:pt>
                <c:pt idx="208">
                  <c:v>-3</c:v>
                </c:pt>
                <c:pt idx="209">
                  <c:v>-6</c:v>
                </c:pt>
                <c:pt idx="210">
                  <c:v>-7</c:v>
                </c:pt>
                <c:pt idx="211">
                  <c:v>1</c:v>
                </c:pt>
                <c:pt idx="212">
                  <c:v>3</c:v>
                </c:pt>
                <c:pt idx="213">
                  <c:v>-1</c:v>
                </c:pt>
                <c:pt idx="214">
                  <c:v>-3</c:v>
                </c:pt>
                <c:pt idx="215">
                  <c:v>5</c:v>
                </c:pt>
                <c:pt idx="216">
                  <c:v>0</c:v>
                </c:pt>
                <c:pt idx="217">
                  <c:v>0</c:v>
                </c:pt>
                <c:pt idx="218">
                  <c:v>4</c:v>
                </c:pt>
                <c:pt idx="219">
                  <c:v>4</c:v>
                </c:pt>
                <c:pt idx="220">
                  <c:v>6</c:v>
                </c:pt>
                <c:pt idx="221">
                  <c:v>4</c:v>
                </c:pt>
                <c:pt idx="222">
                  <c:v>8</c:v>
                </c:pt>
                <c:pt idx="223">
                  <c:v>1</c:v>
                </c:pt>
                <c:pt idx="224">
                  <c:v>1</c:v>
                </c:pt>
                <c:pt idx="225">
                  <c:v>5</c:v>
                </c:pt>
                <c:pt idx="226">
                  <c:v>3</c:v>
                </c:pt>
                <c:pt idx="227">
                  <c:v>3</c:v>
                </c:pt>
                <c:pt idx="228">
                  <c:v>2</c:v>
                </c:pt>
                <c:pt idx="229">
                  <c:v>4</c:v>
                </c:pt>
                <c:pt idx="230">
                  <c:v>2</c:v>
                </c:pt>
                <c:pt idx="231">
                  <c:v>2</c:v>
                </c:pt>
                <c:pt idx="232">
                  <c:v>1</c:v>
                </c:pt>
                <c:pt idx="233">
                  <c:v>0</c:v>
                </c:pt>
                <c:pt idx="234">
                  <c:v>-2</c:v>
                </c:pt>
                <c:pt idx="235">
                  <c:v>2</c:v>
                </c:pt>
                <c:pt idx="236">
                  <c:v>3</c:v>
                </c:pt>
                <c:pt idx="237">
                  <c:v>-2</c:v>
                </c:pt>
                <c:pt idx="238">
                  <c:v>3</c:v>
                </c:pt>
                <c:pt idx="239">
                  <c:v>-1</c:v>
                </c:pt>
                <c:pt idx="240">
                  <c:v>5</c:v>
                </c:pt>
                <c:pt idx="241">
                  <c:v>2</c:v>
                </c:pt>
                <c:pt idx="242">
                  <c:v>-1</c:v>
                </c:pt>
                <c:pt idx="243">
                  <c:v>8</c:v>
                </c:pt>
                <c:pt idx="244">
                  <c:v>2</c:v>
                </c:pt>
                <c:pt idx="245">
                  <c:v>5</c:v>
                </c:pt>
                <c:pt idx="246">
                  <c:v>3</c:v>
                </c:pt>
                <c:pt idx="247">
                  <c:v>1</c:v>
                </c:pt>
                <c:pt idx="248">
                  <c:v>2</c:v>
                </c:pt>
                <c:pt idx="249">
                  <c:v>6</c:v>
                </c:pt>
                <c:pt idx="250">
                  <c:v>-2</c:v>
                </c:pt>
                <c:pt idx="251">
                  <c:v>-3</c:v>
                </c:pt>
                <c:pt idx="252">
                  <c:v>0</c:v>
                </c:pt>
                <c:pt idx="253">
                  <c:v>-1</c:v>
                </c:pt>
                <c:pt idx="254">
                  <c:v>3</c:v>
                </c:pt>
                <c:pt idx="255">
                  <c:v>-5</c:v>
                </c:pt>
                <c:pt idx="256">
                  <c:v>-1</c:v>
                </c:pt>
                <c:pt idx="257">
                  <c:v>1</c:v>
                </c:pt>
                <c:pt idx="258">
                  <c:v>-1</c:v>
                </c:pt>
                <c:pt idx="259">
                  <c:v>0</c:v>
                </c:pt>
                <c:pt idx="260">
                  <c:v>0</c:v>
                </c:pt>
                <c:pt idx="261">
                  <c:v>-5</c:v>
                </c:pt>
                <c:pt idx="262">
                  <c:v>-3</c:v>
                </c:pt>
                <c:pt idx="263">
                  <c:v>2</c:v>
                </c:pt>
                <c:pt idx="264">
                  <c:v>-2</c:v>
                </c:pt>
                <c:pt idx="265">
                  <c:v>-5</c:v>
                </c:pt>
                <c:pt idx="266">
                  <c:v>-7</c:v>
                </c:pt>
                <c:pt idx="267">
                  <c:v>-5</c:v>
                </c:pt>
                <c:pt idx="268">
                  <c:v>-9</c:v>
                </c:pt>
                <c:pt idx="269">
                  <c:v>-5</c:v>
                </c:pt>
                <c:pt idx="270">
                  <c:v>-6</c:v>
                </c:pt>
                <c:pt idx="271">
                  <c:v>-10</c:v>
                </c:pt>
                <c:pt idx="272">
                  <c:v>-7</c:v>
                </c:pt>
                <c:pt idx="273">
                  <c:v>-8</c:v>
                </c:pt>
                <c:pt idx="274">
                  <c:v>-5</c:v>
                </c:pt>
                <c:pt idx="275">
                  <c:v>-7</c:v>
                </c:pt>
                <c:pt idx="276">
                  <c:v>-13</c:v>
                </c:pt>
                <c:pt idx="277">
                  <c:v>-9</c:v>
                </c:pt>
                <c:pt idx="278">
                  <c:v>-9</c:v>
                </c:pt>
                <c:pt idx="279">
                  <c:v>-12</c:v>
                </c:pt>
                <c:pt idx="280">
                  <c:v>-6</c:v>
                </c:pt>
                <c:pt idx="281">
                  <c:v>-10</c:v>
                </c:pt>
                <c:pt idx="282">
                  <c:v>-8</c:v>
                </c:pt>
                <c:pt idx="283">
                  <c:v>-7</c:v>
                </c:pt>
                <c:pt idx="284">
                  <c:v>-10</c:v>
                </c:pt>
                <c:pt idx="285">
                  <c:v>-6</c:v>
                </c:pt>
                <c:pt idx="286">
                  <c:v>-6</c:v>
                </c:pt>
                <c:pt idx="287">
                  <c:v>-4</c:v>
                </c:pt>
                <c:pt idx="288">
                  <c:v>-1</c:v>
                </c:pt>
                <c:pt idx="289">
                  <c:v>0</c:v>
                </c:pt>
                <c:pt idx="290">
                  <c:v>-1</c:v>
                </c:pt>
                <c:pt idx="291">
                  <c:v>2</c:v>
                </c:pt>
                <c:pt idx="292">
                  <c:v>0</c:v>
                </c:pt>
                <c:pt idx="293">
                  <c:v>-2</c:v>
                </c:pt>
                <c:pt idx="294">
                  <c:v>1</c:v>
                </c:pt>
                <c:pt idx="295">
                  <c:v>3</c:v>
                </c:pt>
                <c:pt idx="296">
                  <c:v>3</c:v>
                </c:pt>
                <c:pt idx="297">
                  <c:v>2</c:v>
                </c:pt>
                <c:pt idx="298">
                  <c:v>1</c:v>
                </c:pt>
                <c:pt idx="299">
                  <c:v>3</c:v>
                </c:pt>
                <c:pt idx="300">
                  <c:v>3</c:v>
                </c:pt>
                <c:pt idx="301">
                  <c:v>4</c:v>
                </c:pt>
                <c:pt idx="302">
                  <c:v>6</c:v>
                </c:pt>
                <c:pt idx="303">
                  <c:v>3</c:v>
                </c:pt>
                <c:pt idx="304">
                  <c:v>3</c:v>
                </c:pt>
                <c:pt idx="305">
                  <c:v>6</c:v>
                </c:pt>
                <c:pt idx="306">
                  <c:v>2</c:v>
                </c:pt>
                <c:pt idx="307">
                  <c:v>4</c:v>
                </c:pt>
                <c:pt idx="308">
                  <c:v>3</c:v>
                </c:pt>
                <c:pt idx="309">
                  <c:v>4</c:v>
                </c:pt>
                <c:pt idx="310">
                  <c:v>7</c:v>
                </c:pt>
                <c:pt idx="311">
                  <c:v>2</c:v>
                </c:pt>
                <c:pt idx="312">
                  <c:v>5</c:v>
                </c:pt>
                <c:pt idx="313">
                  <c:v>2</c:v>
                </c:pt>
                <c:pt idx="314">
                  <c:v>0</c:v>
                </c:pt>
                <c:pt idx="315">
                  <c:v>3</c:v>
                </c:pt>
                <c:pt idx="316">
                  <c:v>8</c:v>
                </c:pt>
                <c:pt idx="317">
                  <c:v>0</c:v>
                </c:pt>
                <c:pt idx="318">
                  <c:v>3</c:v>
                </c:pt>
                <c:pt idx="319">
                  <c:v>3</c:v>
                </c:pt>
                <c:pt idx="320">
                  <c:v>3</c:v>
                </c:pt>
                <c:pt idx="321">
                  <c:v>2</c:v>
                </c:pt>
                <c:pt idx="322">
                  <c:v>1</c:v>
                </c:pt>
                <c:pt idx="323">
                  <c:v>1</c:v>
                </c:pt>
                <c:pt idx="324">
                  <c:v>0</c:v>
                </c:pt>
                <c:pt idx="325">
                  <c:v>4</c:v>
                </c:pt>
                <c:pt idx="326">
                  <c:v>3</c:v>
                </c:pt>
                <c:pt idx="327">
                  <c:v>1</c:v>
                </c:pt>
                <c:pt idx="328">
                  <c:v>-1</c:v>
                </c:pt>
                <c:pt idx="329">
                  <c:v>4</c:v>
                </c:pt>
                <c:pt idx="330">
                  <c:v>5</c:v>
                </c:pt>
                <c:pt idx="331">
                  <c:v>1</c:v>
                </c:pt>
                <c:pt idx="332">
                  <c:v>3</c:v>
                </c:pt>
                <c:pt idx="333">
                  <c:v>5</c:v>
                </c:pt>
                <c:pt idx="334">
                  <c:v>6</c:v>
                </c:pt>
                <c:pt idx="335">
                  <c:v>7</c:v>
                </c:pt>
                <c:pt idx="336">
                  <c:v>4</c:v>
                </c:pt>
                <c:pt idx="337">
                  <c:v>1</c:v>
                </c:pt>
                <c:pt idx="338">
                  <c:v>4</c:v>
                </c:pt>
                <c:pt idx="339">
                  <c:v>6</c:v>
                </c:pt>
                <c:pt idx="340">
                  <c:v>5</c:v>
                </c:pt>
                <c:pt idx="341">
                  <c:v>7</c:v>
                </c:pt>
                <c:pt idx="342">
                  <c:v>4</c:v>
                </c:pt>
                <c:pt idx="343">
                  <c:v>7</c:v>
                </c:pt>
                <c:pt idx="344">
                  <c:v>1</c:v>
                </c:pt>
                <c:pt idx="345">
                  <c:v>3</c:v>
                </c:pt>
                <c:pt idx="346">
                  <c:v>1</c:v>
                </c:pt>
                <c:pt idx="347">
                  <c:v>2</c:v>
                </c:pt>
                <c:pt idx="348">
                  <c:v>4</c:v>
                </c:pt>
                <c:pt idx="349">
                  <c:v>7</c:v>
                </c:pt>
                <c:pt idx="350">
                  <c:v>2</c:v>
                </c:pt>
                <c:pt idx="351">
                  <c:v>3</c:v>
                </c:pt>
                <c:pt idx="352">
                  <c:v>5</c:v>
                </c:pt>
                <c:pt idx="353">
                  <c:v>-2</c:v>
                </c:pt>
                <c:pt idx="354">
                  <c:v>1</c:v>
                </c:pt>
                <c:pt idx="355">
                  <c:v>3</c:v>
                </c:pt>
                <c:pt idx="356">
                  <c:v>6</c:v>
                </c:pt>
                <c:pt idx="357">
                  <c:v>3</c:v>
                </c:pt>
                <c:pt idx="358">
                  <c:v>3</c:v>
                </c:pt>
                <c:pt idx="359">
                  <c:v>3</c:v>
                </c:pt>
                <c:pt idx="360">
                  <c:v>3</c:v>
                </c:pt>
                <c:pt idx="361">
                  <c:v>-1</c:v>
                </c:pt>
                <c:pt idx="362">
                  <c:v>1</c:v>
                </c:pt>
                <c:pt idx="363">
                  <c:v>2</c:v>
                </c:pt>
                <c:pt idx="364">
                  <c:v>-2</c:v>
                </c:pt>
                <c:pt idx="365">
                  <c:v>5</c:v>
                </c:pt>
                <c:pt idx="366">
                  <c:v>1</c:v>
                </c:pt>
                <c:pt idx="367">
                  <c:v>2</c:v>
                </c:pt>
                <c:pt idx="368">
                  <c:v>-3</c:v>
                </c:pt>
                <c:pt idx="369">
                  <c:v>1</c:v>
                </c:pt>
                <c:pt idx="370">
                  <c:v>3</c:v>
                </c:pt>
                <c:pt idx="371">
                  <c:v>1</c:v>
                </c:pt>
                <c:pt idx="372">
                  <c:v>2</c:v>
                </c:pt>
                <c:pt idx="373">
                  <c:v>4</c:v>
                </c:pt>
                <c:pt idx="374">
                  <c:v>5</c:v>
                </c:pt>
                <c:pt idx="375">
                  <c:v>4</c:v>
                </c:pt>
                <c:pt idx="376">
                  <c:v>7</c:v>
                </c:pt>
                <c:pt idx="377">
                  <c:v>1</c:v>
                </c:pt>
                <c:pt idx="378">
                  <c:v>9</c:v>
                </c:pt>
                <c:pt idx="379">
                  <c:v>1</c:v>
                </c:pt>
                <c:pt idx="380">
                  <c:v>6</c:v>
                </c:pt>
                <c:pt idx="381">
                  <c:v>7</c:v>
                </c:pt>
                <c:pt idx="382">
                  <c:v>-1</c:v>
                </c:pt>
                <c:pt idx="383">
                  <c:v>2</c:v>
                </c:pt>
                <c:pt idx="384">
                  <c:v>3</c:v>
                </c:pt>
                <c:pt idx="385">
                  <c:v>2</c:v>
                </c:pt>
                <c:pt idx="386">
                  <c:v>5</c:v>
                </c:pt>
                <c:pt idx="387">
                  <c:v>2</c:v>
                </c:pt>
                <c:pt idx="388">
                  <c:v>-1</c:v>
                </c:pt>
                <c:pt idx="389">
                  <c:v>6</c:v>
                </c:pt>
                <c:pt idx="390">
                  <c:v>2</c:v>
                </c:pt>
                <c:pt idx="391">
                  <c:v>6</c:v>
                </c:pt>
                <c:pt idx="392">
                  <c:v>8</c:v>
                </c:pt>
                <c:pt idx="393">
                  <c:v>3</c:v>
                </c:pt>
                <c:pt idx="394">
                  <c:v>4</c:v>
                </c:pt>
                <c:pt idx="395">
                  <c:v>8</c:v>
                </c:pt>
                <c:pt idx="396">
                  <c:v>1</c:v>
                </c:pt>
                <c:pt idx="397">
                  <c:v>3</c:v>
                </c:pt>
                <c:pt idx="398">
                  <c:v>4</c:v>
                </c:pt>
                <c:pt idx="399">
                  <c:v>3</c:v>
                </c:pt>
                <c:pt idx="400">
                  <c:v>5</c:v>
                </c:pt>
                <c:pt idx="401">
                  <c:v>0</c:v>
                </c:pt>
                <c:pt idx="402">
                  <c:v>2</c:v>
                </c:pt>
                <c:pt idx="403">
                  <c:v>-2</c:v>
                </c:pt>
                <c:pt idx="404">
                  <c:v>-3</c:v>
                </c:pt>
                <c:pt idx="405">
                  <c:v>-4</c:v>
                </c:pt>
                <c:pt idx="406">
                  <c:v>4</c:v>
                </c:pt>
                <c:pt idx="407">
                  <c:v>-6</c:v>
                </c:pt>
                <c:pt idx="408">
                  <c:v>1</c:v>
                </c:pt>
                <c:pt idx="409">
                  <c:v>1</c:v>
                </c:pt>
                <c:pt idx="410">
                  <c:v>-4</c:v>
                </c:pt>
                <c:pt idx="411">
                  <c:v>-14</c:v>
                </c:pt>
                <c:pt idx="412">
                  <c:v>-15</c:v>
                </c:pt>
                <c:pt idx="413">
                  <c:v>-4</c:v>
                </c:pt>
                <c:pt idx="414">
                  <c:v>-9</c:v>
                </c:pt>
                <c:pt idx="415">
                  <c:v>-2</c:v>
                </c:pt>
                <c:pt idx="416">
                  <c:v>1</c:v>
                </c:pt>
                <c:pt idx="417">
                  <c:v>-1</c:v>
                </c:pt>
                <c:pt idx="418">
                  <c:v>-4</c:v>
                </c:pt>
                <c:pt idx="419">
                  <c:v>-1</c:v>
                </c:pt>
              </c:numCache>
            </c:numRef>
          </c:val>
          <c:smooth val="0"/>
          <c:extLst>
            <c:ext xmlns:c16="http://schemas.microsoft.com/office/drawing/2014/chart" uri="{C3380CC4-5D6E-409C-BE32-E72D297353CC}">
              <c16:uniqueId val="{00000000-A2BA-49E1-AE69-F96F5D0DAA64}"/>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'Current Job Openings'!$C$1</c:f>
              <c:strCache>
                <c:ptCount val="1"/>
                <c:pt idx="0">
                  <c:v>Current Job Openings - 3mma</c:v>
                </c:pt>
              </c:strCache>
            </c:strRef>
          </c:tx>
          <c:spPr>
            <a:ln w="19050" cap="rnd">
              <a:solidFill>
                <a:schemeClr val="bg1"/>
              </a:solidFill>
              <a:round/>
            </a:ln>
            <a:effectLst/>
          </c:spPr>
          <c:marker>
            <c:symbol val="none"/>
          </c:marker>
          <c:cat>
            <c:numRef>
              <c:f>'Current Job Openings'!$A$2:$A$2999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'Current Job Openings'!$C$2:$C$2999</c:f>
              <c:numCache>
                <c:formatCode>0.000</c:formatCode>
                <c:ptCount val="2998"/>
                <c:pt idx="2">
                  <c:v>17.333333333333332</c:v>
                </c:pt>
                <c:pt idx="3">
                  <c:v>16.666666666666668</c:v>
                </c:pt>
                <c:pt idx="4">
                  <c:v>16.666666666666668</c:v>
                </c:pt>
                <c:pt idx="5">
                  <c:v>16.333333333333332</c:v>
                </c:pt>
                <c:pt idx="6">
                  <c:v>16.333333333333332</c:v>
                </c:pt>
                <c:pt idx="7">
                  <c:v>16.666666666666668</c:v>
                </c:pt>
                <c:pt idx="8">
                  <c:v>15.333333333333334</c:v>
                </c:pt>
                <c:pt idx="9">
                  <c:v>15.666666666666666</c:v>
                </c:pt>
                <c:pt idx="10">
                  <c:v>16.333333333333332</c:v>
                </c:pt>
                <c:pt idx="11">
                  <c:v>17.333333333333332</c:v>
                </c:pt>
                <c:pt idx="12">
                  <c:v>17.333333333333332</c:v>
                </c:pt>
                <c:pt idx="13">
                  <c:v>18</c:v>
                </c:pt>
                <c:pt idx="14">
                  <c:v>18.333333333333332</c:v>
                </c:pt>
                <c:pt idx="15">
                  <c:v>19</c:v>
                </c:pt>
                <c:pt idx="16">
                  <c:v>19.333333333333332</c:v>
                </c:pt>
                <c:pt idx="17">
                  <c:v>19</c:v>
                </c:pt>
                <c:pt idx="18">
                  <c:v>19</c:v>
                </c:pt>
                <c:pt idx="19">
                  <c:v>19</c:v>
                </c:pt>
                <c:pt idx="20">
                  <c:v>19.666666666666668</c:v>
                </c:pt>
                <c:pt idx="21">
                  <c:v>19.666666666666668</c:v>
                </c:pt>
                <c:pt idx="22">
                  <c:v>20</c:v>
                </c:pt>
                <c:pt idx="23">
                  <c:v>21</c:v>
                </c:pt>
                <c:pt idx="24">
                  <c:v>23</c:v>
                </c:pt>
                <c:pt idx="25">
                  <c:v>22.333333333333332</c:v>
                </c:pt>
                <c:pt idx="26">
                  <c:v>21</c:v>
                </c:pt>
                <c:pt idx="27">
                  <c:v>19.666666666666668</c:v>
                </c:pt>
                <c:pt idx="28">
                  <c:v>20</c:v>
                </c:pt>
                <c:pt idx="29">
                  <c:v>20.666666666666668</c:v>
                </c:pt>
                <c:pt idx="30">
                  <c:v>20.333333333333332</c:v>
                </c:pt>
                <c:pt idx="31">
                  <c:v>21</c:v>
                </c:pt>
                <c:pt idx="32">
                  <c:v>22</c:v>
                </c:pt>
                <c:pt idx="33">
                  <c:v>23.333333333333332</c:v>
                </c:pt>
                <c:pt idx="34">
                  <c:v>23.333333333333332</c:v>
                </c:pt>
                <c:pt idx="35">
                  <c:v>23.666666666666668</c:v>
                </c:pt>
                <c:pt idx="36">
                  <c:v>24</c:v>
                </c:pt>
                <c:pt idx="37">
                  <c:v>24.333333333333332</c:v>
                </c:pt>
                <c:pt idx="38">
                  <c:v>24.333333333333332</c:v>
                </c:pt>
                <c:pt idx="39">
                  <c:v>23.666666666666668</c:v>
                </c:pt>
                <c:pt idx="40">
                  <c:v>23</c:v>
                </c:pt>
                <c:pt idx="41">
                  <c:v>22.666666666666668</c:v>
                </c:pt>
                <c:pt idx="42">
                  <c:v>22.666666666666668</c:v>
                </c:pt>
                <c:pt idx="43">
                  <c:v>21.333333333333332</c:v>
                </c:pt>
                <c:pt idx="44">
                  <c:v>21</c:v>
                </c:pt>
                <c:pt idx="45">
                  <c:v>20.666666666666668</c:v>
                </c:pt>
                <c:pt idx="46">
                  <c:v>23</c:v>
                </c:pt>
                <c:pt idx="47">
                  <c:v>22.333333333333332</c:v>
                </c:pt>
                <c:pt idx="48">
                  <c:v>22.666666666666668</c:v>
                </c:pt>
                <c:pt idx="49">
                  <c:v>21.333333333333332</c:v>
                </c:pt>
                <c:pt idx="50">
                  <c:v>21</c:v>
                </c:pt>
                <c:pt idx="51">
                  <c:v>20</c:v>
                </c:pt>
                <c:pt idx="52">
                  <c:v>20.333333333333332</c:v>
                </c:pt>
                <c:pt idx="53">
                  <c:v>20.333333333333332</c:v>
                </c:pt>
                <c:pt idx="54">
                  <c:v>20</c:v>
                </c:pt>
                <c:pt idx="55">
                  <c:v>19</c:v>
                </c:pt>
                <c:pt idx="56">
                  <c:v>19</c:v>
                </c:pt>
                <c:pt idx="57">
                  <c:v>18.666666666666668</c:v>
                </c:pt>
                <c:pt idx="58">
                  <c:v>18.333333333333332</c:v>
                </c:pt>
                <c:pt idx="59">
                  <c:v>17</c:v>
                </c:pt>
                <c:pt idx="60">
                  <c:v>16</c:v>
                </c:pt>
                <c:pt idx="61">
                  <c:v>14.666666666666666</c:v>
                </c:pt>
                <c:pt idx="62">
                  <c:v>15</c:v>
                </c:pt>
                <c:pt idx="63">
                  <c:v>14.666666666666666</c:v>
                </c:pt>
                <c:pt idx="64">
                  <c:v>14.333333333333334</c:v>
                </c:pt>
                <c:pt idx="65">
                  <c:v>13.666666666666666</c:v>
                </c:pt>
                <c:pt idx="66">
                  <c:v>14</c:v>
                </c:pt>
                <c:pt idx="67">
                  <c:v>14</c:v>
                </c:pt>
                <c:pt idx="68">
                  <c:v>13.666666666666666</c:v>
                </c:pt>
                <c:pt idx="69">
                  <c:v>13</c:v>
                </c:pt>
                <c:pt idx="70">
                  <c:v>12.333333333333334</c:v>
                </c:pt>
                <c:pt idx="71">
                  <c:v>12</c:v>
                </c:pt>
                <c:pt idx="72">
                  <c:v>11.666666666666666</c:v>
                </c:pt>
                <c:pt idx="73">
                  <c:v>12.333333333333334</c:v>
                </c:pt>
                <c:pt idx="74">
                  <c:v>12.666666666666666</c:v>
                </c:pt>
                <c:pt idx="75">
                  <c:v>13.333333333333334</c:v>
                </c:pt>
                <c:pt idx="76">
                  <c:v>14.333333333333334</c:v>
                </c:pt>
                <c:pt idx="77">
                  <c:v>15</c:v>
                </c:pt>
                <c:pt idx="78">
                  <c:v>15.666666666666666</c:v>
                </c:pt>
                <c:pt idx="79">
                  <c:v>14.333333333333334</c:v>
                </c:pt>
                <c:pt idx="80">
                  <c:v>13.666666666666666</c:v>
                </c:pt>
                <c:pt idx="81">
                  <c:v>13</c:v>
                </c:pt>
                <c:pt idx="82">
                  <c:v>14</c:v>
                </c:pt>
                <c:pt idx="83">
                  <c:v>14.666666666666666</c:v>
                </c:pt>
                <c:pt idx="84">
                  <c:v>15.333333333333334</c:v>
                </c:pt>
                <c:pt idx="85">
                  <c:v>15.333333333333334</c:v>
                </c:pt>
                <c:pt idx="86">
                  <c:v>15.666666666666666</c:v>
                </c:pt>
                <c:pt idx="87">
                  <c:v>15.333333333333334</c:v>
                </c:pt>
                <c:pt idx="88">
                  <c:v>15.333333333333334</c:v>
                </c:pt>
                <c:pt idx="89">
                  <c:v>15.333333333333334</c:v>
                </c:pt>
                <c:pt idx="90">
                  <c:v>15.666666666666666</c:v>
                </c:pt>
                <c:pt idx="91">
                  <c:v>16</c:v>
                </c:pt>
                <c:pt idx="92">
                  <c:v>16</c:v>
                </c:pt>
                <c:pt idx="93">
                  <c:v>16.333333333333332</c:v>
                </c:pt>
                <c:pt idx="94">
                  <c:v>17</c:v>
                </c:pt>
                <c:pt idx="95">
                  <c:v>17.666666666666668</c:v>
                </c:pt>
                <c:pt idx="96">
                  <c:v>18.333333333333332</c:v>
                </c:pt>
                <c:pt idx="97">
                  <c:v>19</c:v>
                </c:pt>
                <c:pt idx="98">
                  <c:v>21</c:v>
                </c:pt>
                <c:pt idx="99">
                  <c:v>21.666666666666668</c:v>
                </c:pt>
                <c:pt idx="100">
                  <c:v>22</c:v>
                </c:pt>
                <c:pt idx="101">
                  <c:v>20.333333333333332</c:v>
                </c:pt>
                <c:pt idx="102">
                  <c:v>20.666666666666668</c:v>
                </c:pt>
                <c:pt idx="103">
                  <c:v>21</c:v>
                </c:pt>
                <c:pt idx="104">
                  <c:v>22</c:v>
                </c:pt>
                <c:pt idx="105">
                  <c:v>22.333333333333332</c:v>
                </c:pt>
                <c:pt idx="106">
                  <c:v>22.333333333333332</c:v>
                </c:pt>
                <c:pt idx="107">
                  <c:v>22</c:v>
                </c:pt>
                <c:pt idx="108">
                  <c:v>22.333333333333332</c:v>
                </c:pt>
                <c:pt idx="109">
                  <c:v>23.333333333333332</c:v>
                </c:pt>
                <c:pt idx="110">
                  <c:v>24</c:v>
                </c:pt>
                <c:pt idx="111">
                  <c:v>23.666666666666668</c:v>
                </c:pt>
                <c:pt idx="112">
                  <c:v>23.666666666666668</c:v>
                </c:pt>
                <c:pt idx="113">
                  <c:v>23.666666666666668</c:v>
                </c:pt>
                <c:pt idx="114">
                  <c:v>24.333333333333332</c:v>
                </c:pt>
                <c:pt idx="115">
                  <c:v>23.666666666666668</c:v>
                </c:pt>
                <c:pt idx="116">
                  <c:v>23.666666666666668</c:v>
                </c:pt>
                <c:pt idx="117">
                  <c:v>23.666666666666668</c:v>
                </c:pt>
                <c:pt idx="118">
                  <c:v>23.666666666666668</c:v>
                </c:pt>
                <c:pt idx="119">
                  <c:v>24</c:v>
                </c:pt>
                <c:pt idx="120">
                  <c:v>24</c:v>
                </c:pt>
                <c:pt idx="121">
                  <c:v>24.666666666666668</c:v>
                </c:pt>
                <c:pt idx="122">
                  <c:v>24.333333333333332</c:v>
                </c:pt>
                <c:pt idx="123">
                  <c:v>24.333333333333332</c:v>
                </c:pt>
                <c:pt idx="124">
                  <c:v>24.666666666666668</c:v>
                </c:pt>
                <c:pt idx="125">
                  <c:v>26</c:v>
                </c:pt>
                <c:pt idx="126">
                  <c:v>26</c:v>
                </c:pt>
                <c:pt idx="127">
                  <c:v>26.666666666666668</c:v>
                </c:pt>
                <c:pt idx="128">
                  <c:v>25.666666666666668</c:v>
                </c:pt>
                <c:pt idx="129">
                  <c:v>26</c:v>
                </c:pt>
                <c:pt idx="130">
                  <c:v>25.333333333333332</c:v>
                </c:pt>
                <c:pt idx="131">
                  <c:v>25.333333333333332</c:v>
                </c:pt>
                <c:pt idx="132">
                  <c:v>25.666666666666668</c:v>
                </c:pt>
                <c:pt idx="133">
                  <c:v>25.666666666666668</c:v>
                </c:pt>
                <c:pt idx="134">
                  <c:v>25.666666666666668</c:v>
                </c:pt>
                <c:pt idx="135">
                  <c:v>25.666666666666668</c:v>
                </c:pt>
                <c:pt idx="136">
                  <c:v>25.333333333333332</c:v>
                </c:pt>
                <c:pt idx="137">
                  <c:v>26</c:v>
                </c:pt>
                <c:pt idx="138">
                  <c:v>26.666666666666668</c:v>
                </c:pt>
                <c:pt idx="139">
                  <c:v>27.333333333333332</c:v>
                </c:pt>
                <c:pt idx="140">
                  <c:v>28</c:v>
                </c:pt>
                <c:pt idx="141">
                  <c:v>27.666666666666668</c:v>
                </c:pt>
                <c:pt idx="142">
                  <c:v>28.333333333333332</c:v>
                </c:pt>
                <c:pt idx="143">
                  <c:v>28.333333333333332</c:v>
                </c:pt>
                <c:pt idx="144">
                  <c:v>28</c:v>
                </c:pt>
                <c:pt idx="145">
                  <c:v>27</c:v>
                </c:pt>
                <c:pt idx="146">
                  <c:v>27</c:v>
                </c:pt>
                <c:pt idx="147">
                  <c:v>27.666666666666668</c:v>
                </c:pt>
                <c:pt idx="148">
                  <c:v>28</c:v>
                </c:pt>
                <c:pt idx="149">
                  <c:v>29</c:v>
                </c:pt>
                <c:pt idx="150">
                  <c:v>29</c:v>
                </c:pt>
                <c:pt idx="151">
                  <c:v>29.666666666666668</c:v>
                </c:pt>
                <c:pt idx="152">
                  <c:v>28.333333333333332</c:v>
                </c:pt>
                <c:pt idx="153">
                  <c:v>29.333333333333332</c:v>
                </c:pt>
                <c:pt idx="154">
                  <c:v>29.333333333333332</c:v>
                </c:pt>
                <c:pt idx="155">
                  <c:v>30.333333333333332</c:v>
                </c:pt>
                <c:pt idx="156">
                  <c:v>29.333333333333332</c:v>
                </c:pt>
                <c:pt idx="157">
                  <c:v>30</c:v>
                </c:pt>
                <c:pt idx="158">
                  <c:v>30.666666666666668</c:v>
                </c:pt>
                <c:pt idx="159">
                  <c:v>32</c:v>
                </c:pt>
                <c:pt idx="160">
                  <c:v>30.666666666666668</c:v>
                </c:pt>
                <c:pt idx="161">
                  <c:v>30.333333333333332</c:v>
                </c:pt>
                <c:pt idx="162">
                  <c:v>29</c:v>
                </c:pt>
                <c:pt idx="163">
                  <c:v>29</c:v>
                </c:pt>
                <c:pt idx="164">
                  <c:v>28.333333333333332</c:v>
                </c:pt>
                <c:pt idx="165">
                  <c:v>29.333333333333332</c:v>
                </c:pt>
                <c:pt idx="166">
                  <c:v>30.666666666666668</c:v>
                </c:pt>
                <c:pt idx="167">
                  <c:v>31.666666666666668</c:v>
                </c:pt>
                <c:pt idx="168">
                  <c:v>31.333333333333332</c:v>
                </c:pt>
                <c:pt idx="169">
                  <c:v>31.666666666666668</c:v>
                </c:pt>
                <c:pt idx="170">
                  <c:v>32</c:v>
                </c:pt>
                <c:pt idx="171">
                  <c:v>32.666666666666664</c:v>
                </c:pt>
                <c:pt idx="172">
                  <c:v>33.333333333333336</c:v>
                </c:pt>
                <c:pt idx="173">
                  <c:v>33.666666666666664</c:v>
                </c:pt>
                <c:pt idx="174">
                  <c:v>33.666666666666664</c:v>
                </c:pt>
                <c:pt idx="175">
                  <c:v>33.666666666666664</c:v>
                </c:pt>
                <c:pt idx="176">
                  <c:v>33</c:v>
                </c:pt>
                <c:pt idx="177">
                  <c:v>32.666666666666664</c:v>
                </c:pt>
                <c:pt idx="178">
                  <c:v>33.333333333333336</c:v>
                </c:pt>
                <c:pt idx="179">
                  <c:v>33.333333333333336</c:v>
                </c:pt>
                <c:pt idx="180">
                  <c:v>33</c:v>
                </c:pt>
                <c:pt idx="181">
                  <c:v>31.666666666666668</c:v>
                </c:pt>
                <c:pt idx="182">
                  <c:v>29.666666666666668</c:v>
                </c:pt>
                <c:pt idx="183">
                  <c:v>28</c:v>
                </c:pt>
                <c:pt idx="184">
                  <c:v>26</c:v>
                </c:pt>
                <c:pt idx="185">
                  <c:v>26.333333333333332</c:v>
                </c:pt>
                <c:pt idx="186">
                  <c:v>26</c:v>
                </c:pt>
                <c:pt idx="187">
                  <c:v>27</c:v>
                </c:pt>
                <c:pt idx="188">
                  <c:v>26.333333333333332</c:v>
                </c:pt>
                <c:pt idx="189">
                  <c:v>25</c:v>
                </c:pt>
                <c:pt idx="190">
                  <c:v>21.666666666666668</c:v>
                </c:pt>
                <c:pt idx="191">
                  <c:v>20</c:v>
                </c:pt>
                <c:pt idx="192">
                  <c:v>19.333333333333332</c:v>
                </c:pt>
                <c:pt idx="193">
                  <c:v>19.666666666666668</c:v>
                </c:pt>
                <c:pt idx="194">
                  <c:v>19.666666666666668</c:v>
                </c:pt>
                <c:pt idx="195">
                  <c:v>20.333333333333332</c:v>
                </c:pt>
                <c:pt idx="196">
                  <c:v>20</c:v>
                </c:pt>
                <c:pt idx="197">
                  <c:v>20.666666666666668</c:v>
                </c:pt>
                <c:pt idx="198">
                  <c:v>21</c:v>
                </c:pt>
                <c:pt idx="199">
                  <c:v>21</c:v>
                </c:pt>
                <c:pt idx="200">
                  <c:v>19</c:v>
                </c:pt>
                <c:pt idx="201">
                  <c:v>18</c:v>
                </c:pt>
                <c:pt idx="202">
                  <c:v>19</c:v>
                </c:pt>
                <c:pt idx="203">
                  <c:v>18.666666666666668</c:v>
                </c:pt>
                <c:pt idx="204">
                  <c:v>18.666666666666668</c:v>
                </c:pt>
                <c:pt idx="205">
                  <c:v>18</c:v>
                </c:pt>
                <c:pt idx="206">
                  <c:v>19</c:v>
                </c:pt>
                <c:pt idx="207">
                  <c:v>18.333333333333332</c:v>
                </c:pt>
                <c:pt idx="208">
                  <c:v>17</c:v>
                </c:pt>
                <c:pt idx="209">
                  <c:v>16.333333333333332</c:v>
                </c:pt>
                <c:pt idx="210">
                  <c:v>15.666666666666666</c:v>
                </c:pt>
                <c:pt idx="211">
                  <c:v>17</c:v>
                </c:pt>
                <c:pt idx="212">
                  <c:v>18</c:v>
                </c:pt>
                <c:pt idx="213">
                  <c:v>19</c:v>
                </c:pt>
                <c:pt idx="214">
                  <c:v>18.666666666666668</c:v>
                </c:pt>
                <c:pt idx="215">
                  <c:v>19</c:v>
                </c:pt>
                <c:pt idx="216">
                  <c:v>19.333333333333332</c:v>
                </c:pt>
                <c:pt idx="217">
                  <c:v>19.666666666666668</c:v>
                </c:pt>
                <c:pt idx="218">
                  <c:v>20.333333333333332</c:v>
                </c:pt>
                <c:pt idx="219">
                  <c:v>21</c:v>
                </c:pt>
                <c:pt idx="220">
                  <c:v>21.666666666666668</c:v>
                </c:pt>
                <c:pt idx="221">
                  <c:v>21</c:v>
                </c:pt>
                <c:pt idx="222">
                  <c:v>21.666666666666668</c:v>
                </c:pt>
                <c:pt idx="223">
                  <c:v>21.333333333333332</c:v>
                </c:pt>
                <c:pt idx="224">
                  <c:v>21.333333333333332</c:v>
                </c:pt>
                <c:pt idx="225">
                  <c:v>21.333333333333332</c:v>
                </c:pt>
                <c:pt idx="226">
                  <c:v>21.666666666666668</c:v>
                </c:pt>
                <c:pt idx="227">
                  <c:v>22.666666666666668</c:v>
                </c:pt>
                <c:pt idx="228">
                  <c:v>22</c:v>
                </c:pt>
                <c:pt idx="229">
                  <c:v>22.666666666666668</c:v>
                </c:pt>
                <c:pt idx="230">
                  <c:v>23</c:v>
                </c:pt>
                <c:pt idx="231">
                  <c:v>23.666666666666668</c:v>
                </c:pt>
                <c:pt idx="232">
                  <c:v>23.333333333333332</c:v>
                </c:pt>
                <c:pt idx="233">
                  <c:v>22</c:v>
                </c:pt>
                <c:pt idx="234">
                  <c:v>21.333333333333332</c:v>
                </c:pt>
                <c:pt idx="235">
                  <c:v>21.333333333333332</c:v>
                </c:pt>
                <c:pt idx="236">
                  <c:v>22.333333333333332</c:v>
                </c:pt>
                <c:pt idx="237">
                  <c:v>22.333333333333332</c:v>
                </c:pt>
                <c:pt idx="238">
                  <c:v>23</c:v>
                </c:pt>
                <c:pt idx="239">
                  <c:v>22.666666666666668</c:v>
                </c:pt>
                <c:pt idx="240">
                  <c:v>24.333333333333332</c:v>
                </c:pt>
                <c:pt idx="241">
                  <c:v>24.666666666666668</c:v>
                </c:pt>
                <c:pt idx="242">
                  <c:v>25</c:v>
                </c:pt>
                <c:pt idx="243">
                  <c:v>26.666666666666668</c:v>
                </c:pt>
                <c:pt idx="244">
                  <c:v>26.333333333333332</c:v>
                </c:pt>
                <c:pt idx="245">
                  <c:v>27</c:v>
                </c:pt>
                <c:pt idx="246">
                  <c:v>24.666666666666668</c:v>
                </c:pt>
                <c:pt idx="247">
                  <c:v>24.333333333333332</c:v>
                </c:pt>
                <c:pt idx="248">
                  <c:v>24.333333333333332</c:v>
                </c:pt>
                <c:pt idx="249">
                  <c:v>25.333333333333332</c:v>
                </c:pt>
                <c:pt idx="250">
                  <c:v>25</c:v>
                </c:pt>
                <c:pt idx="251">
                  <c:v>23</c:v>
                </c:pt>
                <c:pt idx="252">
                  <c:v>22.666666666666668</c:v>
                </c:pt>
                <c:pt idx="253">
                  <c:v>23.333333333333332</c:v>
                </c:pt>
                <c:pt idx="254">
                  <c:v>25.666666666666668</c:v>
                </c:pt>
                <c:pt idx="255">
                  <c:v>25.666666666666668</c:v>
                </c:pt>
                <c:pt idx="256">
                  <c:v>25.333333333333332</c:v>
                </c:pt>
                <c:pt idx="257">
                  <c:v>25.333333333333332</c:v>
                </c:pt>
                <c:pt idx="258">
                  <c:v>24.333333333333332</c:v>
                </c:pt>
                <c:pt idx="259">
                  <c:v>24.333333333333332</c:v>
                </c:pt>
                <c:pt idx="260">
                  <c:v>24</c:v>
                </c:pt>
                <c:pt idx="261">
                  <c:v>23.666666666666668</c:v>
                </c:pt>
                <c:pt idx="262">
                  <c:v>22.333333333333332</c:v>
                </c:pt>
                <c:pt idx="263">
                  <c:v>21</c:v>
                </c:pt>
                <c:pt idx="264">
                  <c:v>21.666666666666668</c:v>
                </c:pt>
                <c:pt idx="265">
                  <c:v>21.666666666666668</c:v>
                </c:pt>
                <c:pt idx="266">
                  <c:v>21</c:v>
                </c:pt>
                <c:pt idx="267">
                  <c:v>20</c:v>
                </c:pt>
                <c:pt idx="268">
                  <c:v>18.333333333333332</c:v>
                </c:pt>
                <c:pt idx="269">
                  <c:v>19</c:v>
                </c:pt>
                <c:pt idx="270">
                  <c:v>17.666666666666668</c:v>
                </c:pt>
                <c:pt idx="271">
                  <c:v>17.333333333333332</c:v>
                </c:pt>
                <c:pt idx="272">
                  <c:v>16.333333333333332</c:v>
                </c:pt>
                <c:pt idx="273">
                  <c:v>15.333333333333334</c:v>
                </c:pt>
                <c:pt idx="274">
                  <c:v>15.666666666666666</c:v>
                </c:pt>
                <c:pt idx="275">
                  <c:v>14.333333333333334</c:v>
                </c:pt>
                <c:pt idx="276">
                  <c:v>13.333333333333334</c:v>
                </c:pt>
                <c:pt idx="277">
                  <c:v>12</c:v>
                </c:pt>
                <c:pt idx="278">
                  <c:v>10.666666666666666</c:v>
                </c:pt>
                <c:pt idx="279">
                  <c:v>10</c:v>
                </c:pt>
                <c:pt idx="280">
                  <c:v>9.3333333333333339</c:v>
                </c:pt>
                <c:pt idx="281">
                  <c:v>9.6666666666666661</c:v>
                </c:pt>
                <c:pt idx="282">
                  <c:v>9.6666666666666661</c:v>
                </c:pt>
                <c:pt idx="283">
                  <c:v>9</c:v>
                </c:pt>
                <c:pt idx="284">
                  <c:v>8</c:v>
                </c:pt>
                <c:pt idx="285">
                  <c:v>7.666666666666667</c:v>
                </c:pt>
                <c:pt idx="286">
                  <c:v>8.3333333333333339</c:v>
                </c:pt>
                <c:pt idx="287">
                  <c:v>9</c:v>
                </c:pt>
                <c:pt idx="288">
                  <c:v>9.6666666666666661</c:v>
                </c:pt>
                <c:pt idx="289">
                  <c:v>10.333333333333334</c:v>
                </c:pt>
                <c:pt idx="290">
                  <c:v>10</c:v>
                </c:pt>
                <c:pt idx="291">
                  <c:v>10.333333333333334</c:v>
                </c:pt>
                <c:pt idx="292">
                  <c:v>9.6666666666666661</c:v>
                </c:pt>
                <c:pt idx="293">
                  <c:v>9.6666666666666661</c:v>
                </c:pt>
                <c:pt idx="294">
                  <c:v>9.3333333333333339</c:v>
                </c:pt>
                <c:pt idx="295">
                  <c:v>9.6666666666666661</c:v>
                </c:pt>
                <c:pt idx="296">
                  <c:v>10.333333333333334</c:v>
                </c:pt>
                <c:pt idx="297">
                  <c:v>10.333333333333334</c:v>
                </c:pt>
                <c:pt idx="298">
                  <c:v>10.333333333333334</c:v>
                </c:pt>
                <c:pt idx="299">
                  <c:v>11</c:v>
                </c:pt>
                <c:pt idx="300">
                  <c:v>12</c:v>
                </c:pt>
                <c:pt idx="301">
                  <c:v>13.666666666666666</c:v>
                </c:pt>
                <c:pt idx="302">
                  <c:v>14.333333333333334</c:v>
                </c:pt>
                <c:pt idx="303">
                  <c:v>14.666666666666666</c:v>
                </c:pt>
                <c:pt idx="304">
                  <c:v>13.666666666666666</c:v>
                </c:pt>
                <c:pt idx="305">
                  <c:v>13.666666666666666</c:v>
                </c:pt>
                <c:pt idx="306">
                  <c:v>13</c:v>
                </c:pt>
                <c:pt idx="307">
                  <c:v>13.666666666666666</c:v>
                </c:pt>
                <c:pt idx="308">
                  <c:v>13.333333333333334</c:v>
                </c:pt>
                <c:pt idx="309">
                  <c:v>14</c:v>
                </c:pt>
                <c:pt idx="310">
                  <c:v>15</c:v>
                </c:pt>
                <c:pt idx="311">
                  <c:v>15.333333333333334</c:v>
                </c:pt>
                <c:pt idx="312">
                  <c:v>16.666666666666668</c:v>
                </c:pt>
                <c:pt idx="313">
                  <c:v>16.666666666666668</c:v>
                </c:pt>
                <c:pt idx="314">
                  <c:v>16.666666666666668</c:v>
                </c:pt>
                <c:pt idx="315">
                  <c:v>16.333333333333332</c:v>
                </c:pt>
                <c:pt idx="316">
                  <c:v>17.333333333333332</c:v>
                </c:pt>
                <c:pt idx="317">
                  <c:v>17.333333333333332</c:v>
                </c:pt>
                <c:pt idx="318">
                  <c:v>16.666666666666668</c:v>
                </c:pt>
                <c:pt idx="319">
                  <c:v>15.666666666666666</c:v>
                </c:pt>
                <c:pt idx="320">
                  <c:v>16.333333333333332</c:v>
                </c:pt>
                <c:pt idx="321">
                  <c:v>16.666666666666668</c:v>
                </c:pt>
                <c:pt idx="322">
                  <c:v>17</c:v>
                </c:pt>
                <c:pt idx="323">
                  <c:v>16.666666666666668</c:v>
                </c:pt>
                <c:pt idx="324">
                  <c:v>17.333333333333332</c:v>
                </c:pt>
                <c:pt idx="325">
                  <c:v>18.333333333333332</c:v>
                </c:pt>
                <c:pt idx="326">
                  <c:v>19</c:v>
                </c:pt>
                <c:pt idx="327">
                  <c:v>19</c:v>
                </c:pt>
                <c:pt idx="328">
                  <c:v>18.333333333333332</c:v>
                </c:pt>
                <c:pt idx="329">
                  <c:v>18.666666666666668</c:v>
                </c:pt>
                <c:pt idx="330">
                  <c:v>19.333333333333332</c:v>
                </c:pt>
                <c:pt idx="331">
                  <c:v>19</c:v>
                </c:pt>
                <c:pt idx="332">
                  <c:v>19.333333333333332</c:v>
                </c:pt>
                <c:pt idx="333">
                  <c:v>19.666666666666668</c:v>
                </c:pt>
                <c:pt idx="334">
                  <c:v>21.666666666666668</c:v>
                </c:pt>
                <c:pt idx="335">
                  <c:v>22.666666666666668</c:v>
                </c:pt>
                <c:pt idx="336">
                  <c:v>23</c:v>
                </c:pt>
                <c:pt idx="337">
                  <c:v>22.333333333333332</c:v>
                </c:pt>
                <c:pt idx="338">
                  <c:v>22</c:v>
                </c:pt>
                <c:pt idx="339">
                  <c:v>22.666666666666668</c:v>
                </c:pt>
                <c:pt idx="340">
                  <c:v>23.333333333333332</c:v>
                </c:pt>
                <c:pt idx="341">
                  <c:v>24.666666666666668</c:v>
                </c:pt>
                <c:pt idx="342">
                  <c:v>24.666666666666668</c:v>
                </c:pt>
                <c:pt idx="343">
                  <c:v>25</c:v>
                </c:pt>
                <c:pt idx="344">
                  <c:v>23.333333333333332</c:v>
                </c:pt>
                <c:pt idx="345">
                  <c:v>23.333333333333332</c:v>
                </c:pt>
                <c:pt idx="346">
                  <c:v>23.333333333333332</c:v>
                </c:pt>
                <c:pt idx="347">
                  <c:v>24.666666666666668</c:v>
                </c:pt>
                <c:pt idx="348">
                  <c:v>25.333333333333332</c:v>
                </c:pt>
                <c:pt idx="349">
                  <c:v>26.666666666666668</c:v>
                </c:pt>
                <c:pt idx="350">
                  <c:v>26.333333333333332</c:v>
                </c:pt>
                <c:pt idx="351">
                  <c:v>26.666666666666668</c:v>
                </c:pt>
                <c:pt idx="352">
                  <c:v>26.666666666666668</c:v>
                </c:pt>
                <c:pt idx="353">
                  <c:v>26.666666666666668</c:v>
                </c:pt>
                <c:pt idx="354">
                  <c:v>26</c:v>
                </c:pt>
                <c:pt idx="355">
                  <c:v>25.666666666666668</c:v>
                </c:pt>
                <c:pt idx="356">
                  <c:v>26.666666666666668</c:v>
                </c:pt>
                <c:pt idx="357">
                  <c:v>27.333333333333332</c:v>
                </c:pt>
                <c:pt idx="358">
                  <c:v>27.333333333333332</c:v>
                </c:pt>
                <c:pt idx="359">
                  <c:v>27.666666666666668</c:v>
                </c:pt>
                <c:pt idx="360">
                  <c:v>28.333333333333332</c:v>
                </c:pt>
                <c:pt idx="361">
                  <c:v>28.333333333333332</c:v>
                </c:pt>
                <c:pt idx="362">
                  <c:v>27.333333333333332</c:v>
                </c:pt>
                <c:pt idx="363">
                  <c:v>27.333333333333332</c:v>
                </c:pt>
                <c:pt idx="364">
                  <c:v>27</c:v>
                </c:pt>
                <c:pt idx="365">
                  <c:v>28.333333333333332</c:v>
                </c:pt>
                <c:pt idx="366">
                  <c:v>27.333333333333332</c:v>
                </c:pt>
                <c:pt idx="367">
                  <c:v>28.333333333333332</c:v>
                </c:pt>
                <c:pt idx="368">
                  <c:v>26.666666666666668</c:v>
                </c:pt>
                <c:pt idx="369">
                  <c:v>27.333333333333332</c:v>
                </c:pt>
                <c:pt idx="370">
                  <c:v>27.666666666666668</c:v>
                </c:pt>
                <c:pt idx="371">
                  <c:v>29.333333333333332</c:v>
                </c:pt>
                <c:pt idx="372">
                  <c:v>30.333333333333332</c:v>
                </c:pt>
                <c:pt idx="373">
                  <c:v>30.666666666666668</c:v>
                </c:pt>
                <c:pt idx="374">
                  <c:v>31</c:v>
                </c:pt>
                <c:pt idx="375">
                  <c:v>31.666666666666668</c:v>
                </c:pt>
                <c:pt idx="376">
                  <c:v>32.333333333333336</c:v>
                </c:pt>
                <c:pt idx="377">
                  <c:v>32.333333333333336</c:v>
                </c:pt>
                <c:pt idx="378">
                  <c:v>33</c:v>
                </c:pt>
                <c:pt idx="379">
                  <c:v>32</c:v>
                </c:pt>
                <c:pt idx="380">
                  <c:v>32</c:v>
                </c:pt>
                <c:pt idx="381">
                  <c:v>32</c:v>
                </c:pt>
                <c:pt idx="382">
                  <c:v>31.666666666666668</c:v>
                </c:pt>
                <c:pt idx="383">
                  <c:v>32</c:v>
                </c:pt>
                <c:pt idx="384">
                  <c:v>31.666666666666668</c:v>
                </c:pt>
                <c:pt idx="385">
                  <c:v>33</c:v>
                </c:pt>
                <c:pt idx="386">
                  <c:v>34.333333333333336</c:v>
                </c:pt>
                <c:pt idx="387">
                  <c:v>34.666666666666664</c:v>
                </c:pt>
                <c:pt idx="388">
                  <c:v>34.333333333333336</c:v>
                </c:pt>
                <c:pt idx="389">
                  <c:v>34.666666666666664</c:v>
                </c:pt>
                <c:pt idx="390">
                  <c:v>35.333333333333336</c:v>
                </c:pt>
                <c:pt idx="391">
                  <c:v>36.666666666666664</c:v>
                </c:pt>
                <c:pt idx="392">
                  <c:v>37.333333333333336</c:v>
                </c:pt>
                <c:pt idx="393">
                  <c:v>37.666666666666664</c:v>
                </c:pt>
                <c:pt idx="394">
                  <c:v>36.666666666666664</c:v>
                </c:pt>
                <c:pt idx="395">
                  <c:v>37</c:v>
                </c:pt>
                <c:pt idx="396">
                  <c:v>36</c:v>
                </c:pt>
                <c:pt idx="397">
                  <c:v>37</c:v>
                </c:pt>
                <c:pt idx="398">
                  <c:v>37</c:v>
                </c:pt>
                <c:pt idx="399">
                  <c:v>38</c:v>
                </c:pt>
                <c:pt idx="400">
                  <c:v>38.333333333333336</c:v>
                </c:pt>
                <c:pt idx="401">
                  <c:v>37.333333333333336</c:v>
                </c:pt>
                <c:pt idx="402">
                  <c:v>37.666666666666664</c:v>
                </c:pt>
                <c:pt idx="403">
                  <c:v>36.666666666666664</c:v>
                </c:pt>
                <c:pt idx="404">
                  <c:v>36.333333333333336</c:v>
                </c:pt>
                <c:pt idx="405">
                  <c:v>34.666666666666664</c:v>
                </c:pt>
                <c:pt idx="406">
                  <c:v>35.666666666666664</c:v>
                </c:pt>
                <c:pt idx="407">
                  <c:v>35</c:v>
                </c:pt>
                <c:pt idx="408">
                  <c:v>35.666666666666664</c:v>
                </c:pt>
                <c:pt idx="409">
                  <c:v>35.666666666666664</c:v>
                </c:pt>
                <c:pt idx="410">
                  <c:v>36.333333333333336</c:v>
                </c:pt>
                <c:pt idx="411">
                  <c:v>32.333333333333336</c:v>
                </c:pt>
                <c:pt idx="412">
                  <c:v>27.333333333333332</c:v>
                </c:pt>
                <c:pt idx="413">
                  <c:v>26.333333333333332</c:v>
                </c:pt>
                <c:pt idx="414">
                  <c:v>28.333333333333332</c:v>
                </c:pt>
                <c:pt idx="415">
                  <c:v>31.666666666666668</c:v>
                </c:pt>
                <c:pt idx="416">
                  <c:v>33</c:v>
                </c:pt>
                <c:pt idx="417">
                  <c:v>34</c:v>
                </c:pt>
                <c:pt idx="418">
                  <c:v>34.333333333333336</c:v>
                </c:pt>
                <c:pt idx="419">
                  <c:v>33</c:v>
                </c:pt>
              </c:numCache>
            </c:numRef>
          </c:val>
          <c:smooth val="0"/>
          <c:extLst>
            <c:ext xmlns:c16="http://schemas.microsoft.com/office/drawing/2014/chart" uri="{C3380CC4-5D6E-409C-BE32-E72D297353CC}">
              <c16:uniqueId val="{00000000-09D7-400E-A094-EFE53DA27115}"/>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'Current Job Openings'!$E$1</c:f>
              <c:strCache>
                <c:ptCount val="1"/>
                <c:pt idx="0">
                  <c:v>Current Job Openings - 3mma YoY</c:v>
                </c:pt>
              </c:strCache>
            </c:strRef>
          </c:tx>
          <c:spPr>
            <a:ln w="19050" cap="rnd">
              <a:solidFill>
                <a:schemeClr val="bg1"/>
              </a:solidFill>
              <a:round/>
            </a:ln>
            <a:effectLst/>
          </c:spPr>
          <c:marker>
            <c:symbol val="none"/>
          </c:marker>
          <c:cat>
            <c:numRef>
              <c:f>'Current Job Openings'!$A$2:$A$2999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'Current Job Openings'!$E$2:$E$2999</c:f>
              <c:numCache>
                <c:formatCode>0.000</c:formatCode>
                <c:ptCount val="2998"/>
                <c:pt idx="14">
                  <c:v>1</c:v>
                </c:pt>
                <c:pt idx="15">
                  <c:v>2.3333333333333321</c:v>
                </c:pt>
                <c:pt idx="16">
                  <c:v>2.6666666666666643</c:v>
                </c:pt>
                <c:pt idx="17">
                  <c:v>2.6666666666666679</c:v>
                </c:pt>
                <c:pt idx="18">
                  <c:v>2.6666666666666679</c:v>
                </c:pt>
                <c:pt idx="19">
                  <c:v>2.3333333333333321</c:v>
                </c:pt>
                <c:pt idx="20">
                  <c:v>4.3333333333333339</c:v>
                </c:pt>
                <c:pt idx="21">
                  <c:v>4.0000000000000018</c:v>
                </c:pt>
                <c:pt idx="22">
                  <c:v>3.6666666666666679</c:v>
                </c:pt>
                <c:pt idx="23">
                  <c:v>3.6666666666666679</c:v>
                </c:pt>
                <c:pt idx="24">
                  <c:v>5.6666666666666679</c:v>
                </c:pt>
                <c:pt idx="25">
                  <c:v>4.3333333333333321</c:v>
                </c:pt>
                <c:pt idx="26">
                  <c:v>2.6666666666666679</c:v>
                </c:pt>
                <c:pt idx="27">
                  <c:v>0.66666666666666785</c:v>
                </c:pt>
                <c:pt idx="28">
                  <c:v>0.66666666666666785</c:v>
                </c:pt>
                <c:pt idx="29">
                  <c:v>1.6666666666666679</c:v>
                </c:pt>
                <c:pt idx="30">
                  <c:v>1.3333333333333321</c:v>
                </c:pt>
                <c:pt idx="31">
                  <c:v>2</c:v>
                </c:pt>
                <c:pt idx="32">
                  <c:v>2.3333333333333321</c:v>
                </c:pt>
                <c:pt idx="33">
                  <c:v>3.6666666666666643</c:v>
                </c:pt>
                <c:pt idx="34">
                  <c:v>3.3333333333333321</c:v>
                </c:pt>
                <c:pt idx="35">
                  <c:v>2.6666666666666679</c:v>
                </c:pt>
                <c:pt idx="36">
                  <c:v>1</c:v>
                </c:pt>
                <c:pt idx="37">
                  <c:v>2</c:v>
                </c:pt>
                <c:pt idx="38">
                  <c:v>3.3333333333333321</c:v>
                </c:pt>
                <c:pt idx="39">
                  <c:v>4</c:v>
                </c:pt>
                <c:pt idx="40">
                  <c:v>3</c:v>
                </c:pt>
                <c:pt idx="41">
                  <c:v>2</c:v>
                </c:pt>
                <c:pt idx="42">
                  <c:v>2.3333333333333357</c:v>
                </c:pt>
                <c:pt idx="43">
                  <c:v>0.33333333333333215</c:v>
                </c:pt>
                <c:pt idx="44">
                  <c:v>-1</c:v>
                </c:pt>
                <c:pt idx="45">
                  <c:v>-2.6666666666666643</c:v>
                </c:pt>
                <c:pt idx="46">
                  <c:v>-0.33333333333333215</c:v>
                </c:pt>
                <c:pt idx="47">
                  <c:v>-1.3333333333333357</c:v>
                </c:pt>
                <c:pt idx="48">
                  <c:v>-1.3333333333333321</c:v>
                </c:pt>
                <c:pt idx="49">
                  <c:v>-3</c:v>
                </c:pt>
                <c:pt idx="50">
                  <c:v>-3.3333333333333321</c:v>
                </c:pt>
                <c:pt idx="51">
                  <c:v>-3.6666666666666679</c:v>
                </c:pt>
                <c:pt idx="52">
                  <c:v>-2.6666666666666679</c:v>
                </c:pt>
                <c:pt idx="53">
                  <c:v>-2.3333333333333357</c:v>
                </c:pt>
                <c:pt idx="54">
                  <c:v>-2.6666666666666679</c:v>
                </c:pt>
                <c:pt idx="55">
                  <c:v>-2.3333333333333321</c:v>
                </c:pt>
                <c:pt idx="56">
                  <c:v>-2</c:v>
                </c:pt>
                <c:pt idx="57">
                  <c:v>-2</c:v>
                </c:pt>
                <c:pt idx="58">
                  <c:v>-4.6666666666666679</c:v>
                </c:pt>
                <c:pt idx="59">
                  <c:v>-5.3333333333333321</c:v>
                </c:pt>
                <c:pt idx="60">
                  <c:v>-6.6666666666666679</c:v>
                </c:pt>
                <c:pt idx="61">
                  <c:v>-6.6666666666666661</c:v>
                </c:pt>
                <c:pt idx="62">
                  <c:v>-6</c:v>
                </c:pt>
                <c:pt idx="63">
                  <c:v>-5.3333333333333339</c:v>
                </c:pt>
                <c:pt idx="64">
                  <c:v>-5.9999999999999982</c:v>
                </c:pt>
                <c:pt idx="65">
                  <c:v>-6.6666666666666661</c:v>
                </c:pt>
                <c:pt idx="66">
                  <c:v>-6</c:v>
                </c:pt>
                <c:pt idx="67">
                  <c:v>-5</c:v>
                </c:pt>
                <c:pt idx="68">
                  <c:v>-5.3333333333333339</c:v>
                </c:pt>
                <c:pt idx="69">
                  <c:v>-5.6666666666666679</c:v>
                </c:pt>
                <c:pt idx="70">
                  <c:v>-5.9999999999999982</c:v>
                </c:pt>
                <c:pt idx="71">
                  <c:v>-5</c:v>
                </c:pt>
                <c:pt idx="72">
                  <c:v>-4.3333333333333339</c:v>
                </c:pt>
                <c:pt idx="73">
                  <c:v>-2.3333333333333321</c:v>
                </c:pt>
                <c:pt idx="74">
                  <c:v>-2.3333333333333339</c:v>
                </c:pt>
                <c:pt idx="75">
                  <c:v>-1.3333333333333321</c:v>
                </c:pt>
                <c:pt idx="76">
                  <c:v>0</c:v>
                </c:pt>
                <c:pt idx="77">
                  <c:v>1.3333333333333339</c:v>
                </c:pt>
                <c:pt idx="78">
                  <c:v>1.6666666666666661</c:v>
                </c:pt>
                <c:pt idx="79">
                  <c:v>0.33333333333333393</c:v>
                </c:pt>
                <c:pt idx="80">
                  <c:v>0</c:v>
                </c:pt>
                <c:pt idx="81">
                  <c:v>0</c:v>
                </c:pt>
                <c:pt idx="82">
                  <c:v>1.6666666666666661</c:v>
                </c:pt>
                <c:pt idx="83">
                  <c:v>2.6666666666666661</c:v>
                </c:pt>
                <c:pt idx="84">
                  <c:v>3.6666666666666679</c:v>
                </c:pt>
                <c:pt idx="85">
                  <c:v>3</c:v>
                </c:pt>
                <c:pt idx="86">
                  <c:v>3</c:v>
                </c:pt>
                <c:pt idx="87">
                  <c:v>2</c:v>
                </c:pt>
                <c:pt idx="88">
                  <c:v>1</c:v>
                </c:pt>
                <c:pt idx="89">
                  <c:v>0.33333333333333393</c:v>
                </c:pt>
                <c:pt idx="90">
                  <c:v>0</c:v>
                </c:pt>
                <c:pt idx="91">
                  <c:v>1.6666666666666661</c:v>
                </c:pt>
                <c:pt idx="92">
                  <c:v>2.3333333333333339</c:v>
                </c:pt>
                <c:pt idx="93">
                  <c:v>3.3333333333333321</c:v>
                </c:pt>
                <c:pt idx="94">
                  <c:v>3</c:v>
                </c:pt>
                <c:pt idx="95">
                  <c:v>3.0000000000000018</c:v>
                </c:pt>
                <c:pt idx="96">
                  <c:v>2.9999999999999982</c:v>
                </c:pt>
                <c:pt idx="97">
                  <c:v>3.6666666666666661</c:v>
                </c:pt>
                <c:pt idx="98">
                  <c:v>5.3333333333333339</c:v>
                </c:pt>
                <c:pt idx="99">
                  <c:v>6.3333333333333339</c:v>
                </c:pt>
                <c:pt idx="100">
                  <c:v>6.6666666666666661</c:v>
                </c:pt>
                <c:pt idx="101">
                  <c:v>4.9999999999999982</c:v>
                </c:pt>
                <c:pt idx="102">
                  <c:v>5.0000000000000018</c:v>
                </c:pt>
                <c:pt idx="103">
                  <c:v>5</c:v>
                </c:pt>
                <c:pt idx="104">
                  <c:v>6</c:v>
                </c:pt>
                <c:pt idx="105">
                  <c:v>6</c:v>
                </c:pt>
                <c:pt idx="106">
                  <c:v>5.3333333333333321</c:v>
                </c:pt>
                <c:pt idx="107">
                  <c:v>4.3333333333333321</c:v>
                </c:pt>
                <c:pt idx="108">
                  <c:v>4</c:v>
                </c:pt>
                <c:pt idx="109">
                  <c:v>4.3333333333333321</c:v>
                </c:pt>
                <c:pt idx="110">
                  <c:v>3</c:v>
                </c:pt>
                <c:pt idx="111">
                  <c:v>2</c:v>
                </c:pt>
                <c:pt idx="112">
                  <c:v>1.6666666666666679</c:v>
                </c:pt>
                <c:pt idx="113">
                  <c:v>3.3333333333333357</c:v>
                </c:pt>
                <c:pt idx="114">
                  <c:v>3.6666666666666643</c:v>
                </c:pt>
                <c:pt idx="115">
                  <c:v>2.6666666666666679</c:v>
                </c:pt>
                <c:pt idx="116">
                  <c:v>1.6666666666666679</c:v>
                </c:pt>
                <c:pt idx="117">
                  <c:v>1.3333333333333357</c:v>
                </c:pt>
                <c:pt idx="118">
                  <c:v>1.3333333333333357</c:v>
                </c:pt>
                <c:pt idx="119">
                  <c:v>2</c:v>
                </c:pt>
                <c:pt idx="120">
                  <c:v>1.6666666666666679</c:v>
                </c:pt>
                <c:pt idx="121">
                  <c:v>1.3333333333333357</c:v>
                </c:pt>
                <c:pt idx="122">
                  <c:v>0.33333333333333215</c:v>
                </c:pt>
                <c:pt idx="123">
                  <c:v>0.6666666666666643</c:v>
                </c:pt>
                <c:pt idx="124">
                  <c:v>1</c:v>
                </c:pt>
                <c:pt idx="125">
                  <c:v>2.3333333333333321</c:v>
                </c:pt>
                <c:pt idx="126">
                  <c:v>1.6666666666666679</c:v>
                </c:pt>
                <c:pt idx="127">
                  <c:v>3</c:v>
                </c:pt>
                <c:pt idx="128">
                  <c:v>2</c:v>
                </c:pt>
                <c:pt idx="129">
                  <c:v>2.3333333333333321</c:v>
                </c:pt>
                <c:pt idx="130">
                  <c:v>1.6666666666666643</c:v>
                </c:pt>
                <c:pt idx="131">
                  <c:v>1.3333333333333321</c:v>
                </c:pt>
                <c:pt idx="132">
                  <c:v>1.6666666666666679</c:v>
                </c:pt>
                <c:pt idx="133">
                  <c:v>1</c:v>
                </c:pt>
                <c:pt idx="134">
                  <c:v>1.3333333333333357</c:v>
                </c:pt>
                <c:pt idx="135">
                  <c:v>1.3333333333333357</c:v>
                </c:pt>
                <c:pt idx="136">
                  <c:v>0.6666666666666643</c:v>
                </c:pt>
                <c:pt idx="137">
                  <c:v>0</c:v>
                </c:pt>
                <c:pt idx="138">
                  <c:v>0.66666666666666785</c:v>
                </c:pt>
                <c:pt idx="139">
                  <c:v>0.6666666666666643</c:v>
                </c:pt>
                <c:pt idx="140">
                  <c:v>2.3333333333333321</c:v>
                </c:pt>
                <c:pt idx="141">
                  <c:v>1.6666666666666679</c:v>
                </c:pt>
                <c:pt idx="142">
                  <c:v>3</c:v>
                </c:pt>
                <c:pt idx="143">
                  <c:v>3</c:v>
                </c:pt>
                <c:pt idx="144">
                  <c:v>2.3333333333333321</c:v>
                </c:pt>
                <c:pt idx="145">
                  <c:v>1.3333333333333321</c:v>
                </c:pt>
                <c:pt idx="146">
                  <c:v>1.3333333333333321</c:v>
                </c:pt>
                <c:pt idx="147">
                  <c:v>2</c:v>
                </c:pt>
                <c:pt idx="148">
                  <c:v>2.6666666666666679</c:v>
                </c:pt>
                <c:pt idx="149">
                  <c:v>3</c:v>
                </c:pt>
                <c:pt idx="150">
                  <c:v>2.3333333333333321</c:v>
                </c:pt>
                <c:pt idx="151">
                  <c:v>2.3333333333333357</c:v>
                </c:pt>
                <c:pt idx="152">
                  <c:v>0.33333333333333215</c:v>
                </c:pt>
                <c:pt idx="153">
                  <c:v>1.6666666666666643</c:v>
                </c:pt>
                <c:pt idx="154">
                  <c:v>1</c:v>
                </c:pt>
                <c:pt idx="155">
                  <c:v>2</c:v>
                </c:pt>
                <c:pt idx="156">
                  <c:v>1.3333333333333321</c:v>
                </c:pt>
                <c:pt idx="157">
                  <c:v>3</c:v>
                </c:pt>
                <c:pt idx="158">
                  <c:v>3.6666666666666679</c:v>
                </c:pt>
                <c:pt idx="159">
                  <c:v>4.3333333333333321</c:v>
                </c:pt>
                <c:pt idx="160">
                  <c:v>2.6666666666666679</c:v>
                </c:pt>
                <c:pt idx="161">
                  <c:v>1.3333333333333321</c:v>
                </c:pt>
                <c:pt idx="162">
                  <c:v>0</c:v>
                </c:pt>
                <c:pt idx="163">
                  <c:v>-0.66666666666666785</c:v>
                </c:pt>
                <c:pt idx="164">
                  <c:v>0</c:v>
                </c:pt>
                <c:pt idx="165">
                  <c:v>0</c:v>
                </c:pt>
                <c:pt idx="166">
                  <c:v>1.3333333333333357</c:v>
                </c:pt>
                <c:pt idx="167">
                  <c:v>1.3333333333333357</c:v>
                </c:pt>
                <c:pt idx="168">
                  <c:v>2</c:v>
                </c:pt>
                <c:pt idx="169">
                  <c:v>1.6666666666666679</c:v>
                </c:pt>
                <c:pt idx="170">
                  <c:v>1.3333333333333321</c:v>
                </c:pt>
                <c:pt idx="171">
                  <c:v>0.6666666666666643</c:v>
                </c:pt>
                <c:pt idx="172">
                  <c:v>2.6666666666666679</c:v>
                </c:pt>
                <c:pt idx="173">
                  <c:v>3.3333333333333321</c:v>
                </c:pt>
                <c:pt idx="174">
                  <c:v>4.6666666666666643</c:v>
                </c:pt>
                <c:pt idx="175">
                  <c:v>4.6666666666666643</c:v>
                </c:pt>
                <c:pt idx="176">
                  <c:v>4.6666666666666679</c:v>
                </c:pt>
                <c:pt idx="177">
                  <c:v>3.3333333333333321</c:v>
                </c:pt>
                <c:pt idx="178">
                  <c:v>2.6666666666666679</c:v>
                </c:pt>
                <c:pt idx="179">
                  <c:v>1.6666666666666679</c:v>
                </c:pt>
                <c:pt idx="180">
                  <c:v>1.6666666666666679</c:v>
                </c:pt>
                <c:pt idx="181">
                  <c:v>0</c:v>
                </c:pt>
                <c:pt idx="182">
                  <c:v>-2.3333333333333321</c:v>
                </c:pt>
                <c:pt idx="183">
                  <c:v>-4.6666666666666643</c:v>
                </c:pt>
                <c:pt idx="184">
                  <c:v>-7.3333333333333357</c:v>
                </c:pt>
                <c:pt idx="185">
                  <c:v>-7.3333333333333321</c:v>
                </c:pt>
                <c:pt idx="186">
                  <c:v>-7.6666666666666643</c:v>
                </c:pt>
                <c:pt idx="187">
                  <c:v>-6.6666666666666643</c:v>
                </c:pt>
                <c:pt idx="188">
                  <c:v>-6.6666666666666679</c:v>
                </c:pt>
                <c:pt idx="189">
                  <c:v>-7.6666666666666643</c:v>
                </c:pt>
                <c:pt idx="190">
                  <c:v>-11.666666666666668</c:v>
                </c:pt>
                <c:pt idx="191">
                  <c:v>-13.333333333333336</c:v>
                </c:pt>
                <c:pt idx="192">
                  <c:v>-13.666666666666668</c:v>
                </c:pt>
                <c:pt idx="193">
                  <c:v>-12</c:v>
                </c:pt>
                <c:pt idx="194">
                  <c:v>-10</c:v>
                </c:pt>
                <c:pt idx="195">
                  <c:v>-7.6666666666666679</c:v>
                </c:pt>
                <c:pt idx="196">
                  <c:v>-6</c:v>
                </c:pt>
                <c:pt idx="197">
                  <c:v>-5.6666666666666643</c:v>
                </c:pt>
                <c:pt idx="198">
                  <c:v>-5</c:v>
                </c:pt>
                <c:pt idx="199">
                  <c:v>-6</c:v>
                </c:pt>
                <c:pt idx="200">
                  <c:v>-7.3333333333333321</c:v>
                </c:pt>
                <c:pt idx="201">
                  <c:v>-7</c:v>
                </c:pt>
                <c:pt idx="202">
                  <c:v>-2.6666666666666679</c:v>
                </c:pt>
                <c:pt idx="203">
                  <c:v>-1.3333333333333321</c:v>
                </c:pt>
                <c:pt idx="204">
                  <c:v>-0.6666666666666643</c:v>
                </c:pt>
                <c:pt idx="205">
                  <c:v>-1.6666666666666679</c:v>
                </c:pt>
                <c:pt idx="206">
                  <c:v>-0.66666666666666785</c:v>
                </c:pt>
                <c:pt idx="207">
                  <c:v>-2</c:v>
                </c:pt>
                <c:pt idx="208">
                  <c:v>-3</c:v>
                </c:pt>
                <c:pt idx="209">
                  <c:v>-4.3333333333333357</c:v>
                </c:pt>
                <c:pt idx="210">
                  <c:v>-5.3333333333333339</c:v>
                </c:pt>
                <c:pt idx="211">
                  <c:v>-4</c:v>
                </c:pt>
                <c:pt idx="212">
                  <c:v>-1</c:v>
                </c:pt>
                <c:pt idx="213">
                  <c:v>1</c:v>
                </c:pt>
                <c:pt idx="214">
                  <c:v>-0.33333333333333215</c:v>
                </c:pt>
                <c:pt idx="215">
                  <c:v>0.33333333333333215</c:v>
                </c:pt>
                <c:pt idx="216">
                  <c:v>0.6666666666666643</c:v>
                </c:pt>
                <c:pt idx="217">
                  <c:v>1.6666666666666679</c:v>
                </c:pt>
                <c:pt idx="218">
                  <c:v>1.3333333333333321</c:v>
                </c:pt>
                <c:pt idx="219">
                  <c:v>2.6666666666666679</c:v>
                </c:pt>
                <c:pt idx="220">
                  <c:v>4.6666666666666679</c:v>
                </c:pt>
                <c:pt idx="221">
                  <c:v>4.6666666666666679</c:v>
                </c:pt>
                <c:pt idx="222">
                  <c:v>6.0000000000000018</c:v>
                </c:pt>
                <c:pt idx="223">
                  <c:v>4.3333333333333321</c:v>
                </c:pt>
                <c:pt idx="224">
                  <c:v>3.3333333333333321</c:v>
                </c:pt>
                <c:pt idx="225">
                  <c:v>2.3333333333333321</c:v>
                </c:pt>
                <c:pt idx="226">
                  <c:v>3</c:v>
                </c:pt>
                <c:pt idx="227">
                  <c:v>3.6666666666666679</c:v>
                </c:pt>
                <c:pt idx="228">
                  <c:v>2.6666666666666679</c:v>
                </c:pt>
                <c:pt idx="229">
                  <c:v>3</c:v>
                </c:pt>
                <c:pt idx="230">
                  <c:v>2.6666666666666679</c:v>
                </c:pt>
                <c:pt idx="231">
                  <c:v>2.6666666666666679</c:v>
                </c:pt>
                <c:pt idx="232">
                  <c:v>1.6666666666666643</c:v>
                </c:pt>
                <c:pt idx="233">
                  <c:v>1</c:v>
                </c:pt>
                <c:pt idx="234">
                  <c:v>-0.3333333333333357</c:v>
                </c:pt>
                <c:pt idx="235">
                  <c:v>0</c:v>
                </c:pt>
                <c:pt idx="236">
                  <c:v>1</c:v>
                </c:pt>
                <c:pt idx="237">
                  <c:v>1</c:v>
                </c:pt>
                <c:pt idx="238">
                  <c:v>1.3333333333333321</c:v>
                </c:pt>
                <c:pt idx="239">
                  <c:v>0</c:v>
                </c:pt>
                <c:pt idx="240">
                  <c:v>2.3333333333333321</c:v>
                </c:pt>
                <c:pt idx="241">
                  <c:v>2</c:v>
                </c:pt>
                <c:pt idx="242">
                  <c:v>2</c:v>
                </c:pt>
                <c:pt idx="243">
                  <c:v>3</c:v>
                </c:pt>
                <c:pt idx="244">
                  <c:v>3</c:v>
                </c:pt>
                <c:pt idx="245">
                  <c:v>5</c:v>
                </c:pt>
                <c:pt idx="246">
                  <c:v>3.3333333333333357</c:v>
                </c:pt>
                <c:pt idx="247">
                  <c:v>3</c:v>
                </c:pt>
                <c:pt idx="248">
                  <c:v>2</c:v>
                </c:pt>
                <c:pt idx="249">
                  <c:v>3</c:v>
                </c:pt>
                <c:pt idx="250">
                  <c:v>2</c:v>
                </c:pt>
                <c:pt idx="251">
                  <c:v>0.33333333333333215</c:v>
                </c:pt>
                <c:pt idx="252">
                  <c:v>-1.6666666666666643</c:v>
                </c:pt>
                <c:pt idx="253">
                  <c:v>-1.3333333333333357</c:v>
                </c:pt>
                <c:pt idx="254">
                  <c:v>0.66666666666666785</c:v>
                </c:pt>
                <c:pt idx="255">
                  <c:v>-1</c:v>
                </c:pt>
                <c:pt idx="256">
                  <c:v>-1</c:v>
                </c:pt>
                <c:pt idx="257">
                  <c:v>-1.6666666666666679</c:v>
                </c:pt>
                <c:pt idx="258">
                  <c:v>-0.3333333333333357</c:v>
                </c:pt>
                <c:pt idx="259">
                  <c:v>0</c:v>
                </c:pt>
                <c:pt idx="260">
                  <c:v>-0.33333333333333215</c:v>
                </c:pt>
                <c:pt idx="261">
                  <c:v>-1.6666666666666643</c:v>
                </c:pt>
                <c:pt idx="262">
                  <c:v>-2.6666666666666679</c:v>
                </c:pt>
                <c:pt idx="263">
                  <c:v>-2</c:v>
                </c:pt>
                <c:pt idx="264">
                  <c:v>-1</c:v>
                </c:pt>
                <c:pt idx="265">
                  <c:v>-1.6666666666666643</c:v>
                </c:pt>
                <c:pt idx="266">
                  <c:v>-4.6666666666666679</c:v>
                </c:pt>
                <c:pt idx="267">
                  <c:v>-5.6666666666666679</c:v>
                </c:pt>
                <c:pt idx="268">
                  <c:v>-7</c:v>
                </c:pt>
                <c:pt idx="269">
                  <c:v>-6.3333333333333321</c:v>
                </c:pt>
                <c:pt idx="270">
                  <c:v>-6.6666666666666643</c:v>
                </c:pt>
                <c:pt idx="271">
                  <c:v>-7</c:v>
                </c:pt>
                <c:pt idx="272">
                  <c:v>-7.6666666666666679</c:v>
                </c:pt>
                <c:pt idx="273">
                  <c:v>-8.3333333333333339</c:v>
                </c:pt>
                <c:pt idx="274">
                  <c:v>-6.6666666666666661</c:v>
                </c:pt>
                <c:pt idx="275">
                  <c:v>-6.6666666666666661</c:v>
                </c:pt>
                <c:pt idx="276">
                  <c:v>-8.3333333333333339</c:v>
                </c:pt>
                <c:pt idx="277">
                  <c:v>-9.6666666666666679</c:v>
                </c:pt>
                <c:pt idx="278">
                  <c:v>-10.333333333333334</c:v>
                </c:pt>
                <c:pt idx="279">
                  <c:v>-10</c:v>
                </c:pt>
                <c:pt idx="280">
                  <c:v>-8.9999999999999982</c:v>
                </c:pt>
                <c:pt idx="281">
                  <c:v>-9.3333333333333339</c:v>
                </c:pt>
                <c:pt idx="282">
                  <c:v>-8.0000000000000018</c:v>
                </c:pt>
                <c:pt idx="283">
                  <c:v>-8.3333333333333321</c:v>
                </c:pt>
                <c:pt idx="284">
                  <c:v>-8.3333333333333321</c:v>
                </c:pt>
                <c:pt idx="285">
                  <c:v>-7.666666666666667</c:v>
                </c:pt>
                <c:pt idx="286">
                  <c:v>-7.3333333333333321</c:v>
                </c:pt>
                <c:pt idx="287">
                  <c:v>-5.3333333333333339</c:v>
                </c:pt>
                <c:pt idx="288">
                  <c:v>-3.6666666666666679</c:v>
                </c:pt>
                <c:pt idx="289">
                  <c:v>-1.6666666666666661</c:v>
                </c:pt>
                <c:pt idx="290">
                  <c:v>-0.66666666666666607</c:v>
                </c:pt>
                <c:pt idx="291">
                  <c:v>0.33333333333333393</c:v>
                </c:pt>
                <c:pt idx="292">
                  <c:v>0.33333333333333215</c:v>
                </c:pt>
                <c:pt idx="293">
                  <c:v>0</c:v>
                </c:pt>
                <c:pt idx="294">
                  <c:v>-0.33333333333333215</c:v>
                </c:pt>
                <c:pt idx="295">
                  <c:v>0.66666666666666607</c:v>
                </c:pt>
                <c:pt idx="296">
                  <c:v>2.3333333333333339</c:v>
                </c:pt>
                <c:pt idx="297">
                  <c:v>2.666666666666667</c:v>
                </c:pt>
                <c:pt idx="298">
                  <c:v>2</c:v>
                </c:pt>
                <c:pt idx="299">
                  <c:v>2</c:v>
                </c:pt>
                <c:pt idx="300">
                  <c:v>2.3333333333333339</c:v>
                </c:pt>
                <c:pt idx="301">
                  <c:v>3.3333333333333321</c:v>
                </c:pt>
                <c:pt idx="302">
                  <c:v>4.3333333333333339</c:v>
                </c:pt>
                <c:pt idx="303">
                  <c:v>4.3333333333333321</c:v>
                </c:pt>
                <c:pt idx="304">
                  <c:v>4</c:v>
                </c:pt>
                <c:pt idx="305">
                  <c:v>4</c:v>
                </c:pt>
                <c:pt idx="306">
                  <c:v>3.6666666666666661</c:v>
                </c:pt>
                <c:pt idx="307">
                  <c:v>4</c:v>
                </c:pt>
                <c:pt idx="308">
                  <c:v>3</c:v>
                </c:pt>
                <c:pt idx="309">
                  <c:v>3.6666666666666661</c:v>
                </c:pt>
                <c:pt idx="310">
                  <c:v>4.6666666666666661</c:v>
                </c:pt>
                <c:pt idx="311">
                  <c:v>4.3333333333333339</c:v>
                </c:pt>
                <c:pt idx="312">
                  <c:v>4.6666666666666679</c:v>
                </c:pt>
                <c:pt idx="313">
                  <c:v>3.0000000000000018</c:v>
                </c:pt>
                <c:pt idx="314">
                  <c:v>2.3333333333333339</c:v>
                </c:pt>
                <c:pt idx="315">
                  <c:v>1.6666666666666661</c:v>
                </c:pt>
                <c:pt idx="316">
                  <c:v>3.6666666666666661</c:v>
                </c:pt>
                <c:pt idx="317">
                  <c:v>3.6666666666666661</c:v>
                </c:pt>
                <c:pt idx="318">
                  <c:v>3.6666666666666679</c:v>
                </c:pt>
                <c:pt idx="319">
                  <c:v>2</c:v>
                </c:pt>
                <c:pt idx="320">
                  <c:v>2.9999999999999982</c:v>
                </c:pt>
                <c:pt idx="321">
                  <c:v>2.6666666666666679</c:v>
                </c:pt>
                <c:pt idx="322">
                  <c:v>2</c:v>
                </c:pt>
                <c:pt idx="323">
                  <c:v>1.3333333333333339</c:v>
                </c:pt>
                <c:pt idx="324">
                  <c:v>0.6666666666666643</c:v>
                </c:pt>
                <c:pt idx="325">
                  <c:v>1.6666666666666643</c:v>
                </c:pt>
                <c:pt idx="326">
                  <c:v>2.3333333333333321</c:v>
                </c:pt>
                <c:pt idx="327">
                  <c:v>2.6666666666666679</c:v>
                </c:pt>
                <c:pt idx="328">
                  <c:v>1</c:v>
                </c:pt>
                <c:pt idx="329">
                  <c:v>1.3333333333333357</c:v>
                </c:pt>
                <c:pt idx="330">
                  <c:v>2.6666666666666643</c:v>
                </c:pt>
                <c:pt idx="331">
                  <c:v>3.3333333333333339</c:v>
                </c:pt>
                <c:pt idx="332">
                  <c:v>3</c:v>
                </c:pt>
                <c:pt idx="333">
                  <c:v>3</c:v>
                </c:pt>
                <c:pt idx="334">
                  <c:v>4.6666666666666679</c:v>
                </c:pt>
                <c:pt idx="335">
                  <c:v>6</c:v>
                </c:pt>
                <c:pt idx="336">
                  <c:v>5.6666666666666679</c:v>
                </c:pt>
                <c:pt idx="337">
                  <c:v>4</c:v>
                </c:pt>
                <c:pt idx="338">
                  <c:v>3</c:v>
                </c:pt>
                <c:pt idx="339">
                  <c:v>3.6666666666666679</c:v>
                </c:pt>
                <c:pt idx="340">
                  <c:v>5</c:v>
                </c:pt>
                <c:pt idx="341">
                  <c:v>6</c:v>
                </c:pt>
                <c:pt idx="342">
                  <c:v>5.3333333333333357</c:v>
                </c:pt>
                <c:pt idx="343">
                  <c:v>6</c:v>
                </c:pt>
                <c:pt idx="344">
                  <c:v>4</c:v>
                </c:pt>
                <c:pt idx="345">
                  <c:v>3.6666666666666643</c:v>
                </c:pt>
                <c:pt idx="346">
                  <c:v>1.6666666666666643</c:v>
                </c:pt>
                <c:pt idx="347">
                  <c:v>2</c:v>
                </c:pt>
                <c:pt idx="348">
                  <c:v>2.3333333333333321</c:v>
                </c:pt>
                <c:pt idx="349">
                  <c:v>4.3333333333333357</c:v>
                </c:pt>
                <c:pt idx="350">
                  <c:v>4.3333333333333321</c:v>
                </c:pt>
                <c:pt idx="351">
                  <c:v>4</c:v>
                </c:pt>
                <c:pt idx="352">
                  <c:v>3.3333333333333357</c:v>
                </c:pt>
                <c:pt idx="353">
                  <c:v>2</c:v>
                </c:pt>
                <c:pt idx="354">
                  <c:v>1.3333333333333321</c:v>
                </c:pt>
                <c:pt idx="355">
                  <c:v>0.66666666666666785</c:v>
                </c:pt>
                <c:pt idx="356">
                  <c:v>3.3333333333333357</c:v>
                </c:pt>
                <c:pt idx="357">
                  <c:v>4</c:v>
                </c:pt>
                <c:pt idx="358">
                  <c:v>4</c:v>
                </c:pt>
                <c:pt idx="359">
                  <c:v>3</c:v>
                </c:pt>
                <c:pt idx="360">
                  <c:v>3</c:v>
                </c:pt>
                <c:pt idx="361">
                  <c:v>1.6666666666666643</c:v>
                </c:pt>
                <c:pt idx="362">
                  <c:v>1</c:v>
                </c:pt>
                <c:pt idx="363">
                  <c:v>0.6666666666666643</c:v>
                </c:pt>
                <c:pt idx="364">
                  <c:v>0.33333333333333215</c:v>
                </c:pt>
                <c:pt idx="365">
                  <c:v>1.6666666666666643</c:v>
                </c:pt>
                <c:pt idx="366">
                  <c:v>1.3333333333333321</c:v>
                </c:pt>
                <c:pt idx="367">
                  <c:v>2.6666666666666643</c:v>
                </c:pt>
                <c:pt idx="368">
                  <c:v>0</c:v>
                </c:pt>
                <c:pt idx="369">
                  <c:v>0</c:v>
                </c:pt>
                <c:pt idx="370">
                  <c:v>0.3333333333333357</c:v>
                </c:pt>
                <c:pt idx="371">
                  <c:v>1.6666666666666643</c:v>
                </c:pt>
                <c:pt idx="372">
                  <c:v>2</c:v>
                </c:pt>
                <c:pt idx="373">
                  <c:v>2.3333333333333357</c:v>
                </c:pt>
                <c:pt idx="374">
                  <c:v>3.6666666666666679</c:v>
                </c:pt>
                <c:pt idx="375">
                  <c:v>4.3333333333333357</c:v>
                </c:pt>
                <c:pt idx="376">
                  <c:v>5.3333333333333357</c:v>
                </c:pt>
                <c:pt idx="377">
                  <c:v>4.0000000000000036</c:v>
                </c:pt>
                <c:pt idx="378">
                  <c:v>5.6666666666666679</c:v>
                </c:pt>
                <c:pt idx="379">
                  <c:v>3.6666666666666679</c:v>
                </c:pt>
                <c:pt idx="380">
                  <c:v>5.3333333333333321</c:v>
                </c:pt>
                <c:pt idx="381">
                  <c:v>4.6666666666666679</c:v>
                </c:pt>
                <c:pt idx="382">
                  <c:v>4</c:v>
                </c:pt>
                <c:pt idx="383">
                  <c:v>2.6666666666666679</c:v>
                </c:pt>
                <c:pt idx="384">
                  <c:v>1.3333333333333357</c:v>
                </c:pt>
                <c:pt idx="385">
                  <c:v>2.3333333333333321</c:v>
                </c:pt>
                <c:pt idx="386">
                  <c:v>3.3333333333333357</c:v>
                </c:pt>
                <c:pt idx="387">
                  <c:v>2.9999999999999964</c:v>
                </c:pt>
                <c:pt idx="388">
                  <c:v>2</c:v>
                </c:pt>
                <c:pt idx="389">
                  <c:v>2.3333333333333286</c:v>
                </c:pt>
                <c:pt idx="390">
                  <c:v>2.3333333333333357</c:v>
                </c:pt>
                <c:pt idx="391">
                  <c:v>4.6666666666666643</c:v>
                </c:pt>
                <c:pt idx="392">
                  <c:v>5.3333333333333357</c:v>
                </c:pt>
                <c:pt idx="393">
                  <c:v>5.6666666666666643</c:v>
                </c:pt>
                <c:pt idx="394">
                  <c:v>4.9999999999999964</c:v>
                </c:pt>
                <c:pt idx="395">
                  <c:v>5</c:v>
                </c:pt>
                <c:pt idx="396">
                  <c:v>4.3333333333333321</c:v>
                </c:pt>
                <c:pt idx="397">
                  <c:v>4</c:v>
                </c:pt>
                <c:pt idx="398">
                  <c:v>2.6666666666666643</c:v>
                </c:pt>
                <c:pt idx="399">
                  <c:v>3.3333333333333357</c:v>
                </c:pt>
                <c:pt idx="400">
                  <c:v>4</c:v>
                </c:pt>
                <c:pt idx="401">
                  <c:v>2.6666666666666714</c:v>
                </c:pt>
                <c:pt idx="402">
                  <c:v>2.3333333333333286</c:v>
                </c:pt>
                <c:pt idx="403">
                  <c:v>0</c:v>
                </c:pt>
                <c:pt idx="404">
                  <c:v>-1</c:v>
                </c:pt>
                <c:pt idx="405">
                  <c:v>-3</c:v>
                </c:pt>
                <c:pt idx="406">
                  <c:v>-1</c:v>
                </c:pt>
                <c:pt idx="407">
                  <c:v>-2</c:v>
                </c:pt>
                <c:pt idx="408">
                  <c:v>-0.3333333333333357</c:v>
                </c:pt>
                <c:pt idx="409">
                  <c:v>-1.3333333333333357</c:v>
                </c:pt>
                <c:pt idx="410">
                  <c:v>-0.6666666666666643</c:v>
                </c:pt>
                <c:pt idx="411">
                  <c:v>-5.6666666666666643</c:v>
                </c:pt>
                <c:pt idx="412">
                  <c:v>-11.000000000000004</c:v>
                </c:pt>
                <c:pt idx="413">
                  <c:v>-11.000000000000004</c:v>
                </c:pt>
                <c:pt idx="414">
                  <c:v>-9.3333333333333321</c:v>
                </c:pt>
                <c:pt idx="415">
                  <c:v>-4.9999999999999964</c:v>
                </c:pt>
                <c:pt idx="416">
                  <c:v>-3.3333333333333357</c:v>
                </c:pt>
                <c:pt idx="417">
                  <c:v>-0.6666666666666643</c:v>
                </c:pt>
                <c:pt idx="418">
                  <c:v>-1.3333333333333286</c:v>
                </c:pt>
                <c:pt idx="419">
                  <c:v>-2</c:v>
                </c:pt>
              </c:numCache>
            </c:numRef>
          </c:val>
          <c:smooth val="0"/>
          <c:extLst>
            <c:ext xmlns:c16="http://schemas.microsoft.com/office/drawing/2014/chart" uri="{C3380CC4-5D6E-409C-BE32-E72D297353CC}">
              <c16:uniqueId val="{00000000-F216-4945-88C6-0B7D46BB15ED}"/>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'Credit Expectations'!$B$1</c:f>
              <c:strCache>
                <c:ptCount val="1"/>
                <c:pt idx="0">
                  <c:v>Expected Credit Conditions</c:v>
                </c:pt>
              </c:strCache>
            </c:strRef>
          </c:tx>
          <c:spPr>
            <a:ln w="19050" cap="rnd">
              <a:solidFill>
                <a:schemeClr val="accent4">
                  <a:lumMod val="40000"/>
                  <a:lumOff val="60000"/>
                </a:schemeClr>
              </a:solidFill>
              <a:round/>
            </a:ln>
            <a:effectLst/>
          </c:spPr>
          <c:marker>
            <c:symbol val="none"/>
          </c:marker>
          <c:cat>
            <c:numRef>
              <c:f>'Credit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'Credit Expectations'!$B$2:$B$2999</c:f>
              <c:numCache>
                <c:formatCode>General</c:formatCode>
                <c:ptCount val="2998"/>
                <c:pt idx="0">
                  <c:v>-5</c:v>
                </c:pt>
                <c:pt idx="1">
                  <c:v>-7</c:v>
                </c:pt>
                <c:pt idx="2">
                  <c:v>-5</c:v>
                </c:pt>
                <c:pt idx="3">
                  <c:v>-4</c:v>
                </c:pt>
                <c:pt idx="4">
                  <c:v>-1</c:v>
                </c:pt>
                <c:pt idx="5">
                  <c:v>-6</c:v>
                </c:pt>
                <c:pt idx="6">
                  <c:v>-6</c:v>
                </c:pt>
                <c:pt idx="7">
                  <c:v>-7</c:v>
                </c:pt>
                <c:pt idx="8">
                  <c:v>-6</c:v>
                </c:pt>
                <c:pt idx="9">
                  <c:v>-7</c:v>
                </c:pt>
                <c:pt idx="10">
                  <c:v>-7</c:v>
                </c:pt>
                <c:pt idx="11">
                  <c:v>-4</c:v>
                </c:pt>
                <c:pt idx="12">
                  <c:v>-5</c:v>
                </c:pt>
                <c:pt idx="13">
                  <c:v>-6</c:v>
                </c:pt>
                <c:pt idx="14">
                  <c:v>-5</c:v>
                </c:pt>
                <c:pt idx="15">
                  <c:v>-6</c:v>
                </c:pt>
                <c:pt idx="16">
                  <c:v>-8</c:v>
                </c:pt>
                <c:pt idx="17">
                  <c:v>-6</c:v>
                </c:pt>
                <c:pt idx="18">
                  <c:v>-6</c:v>
                </c:pt>
                <c:pt idx="19">
                  <c:v>-6</c:v>
                </c:pt>
                <c:pt idx="20">
                  <c:v>-6</c:v>
                </c:pt>
                <c:pt idx="21">
                  <c:v>-7</c:v>
                </c:pt>
                <c:pt idx="22">
                  <c:v>-7</c:v>
                </c:pt>
                <c:pt idx="23">
                  <c:v>-5</c:v>
                </c:pt>
                <c:pt idx="24">
                  <c:v>-7</c:v>
                </c:pt>
                <c:pt idx="25">
                  <c:v>-4</c:v>
                </c:pt>
                <c:pt idx="26">
                  <c:v>-4</c:v>
                </c:pt>
                <c:pt idx="27">
                  <c:v>-6</c:v>
                </c:pt>
                <c:pt idx="28">
                  <c:v>-9</c:v>
                </c:pt>
                <c:pt idx="29">
                  <c:v>-6</c:v>
                </c:pt>
                <c:pt idx="30">
                  <c:v>-6</c:v>
                </c:pt>
                <c:pt idx="31">
                  <c:v>-5</c:v>
                </c:pt>
                <c:pt idx="32">
                  <c:v>-9</c:v>
                </c:pt>
                <c:pt idx="33">
                  <c:v>-7</c:v>
                </c:pt>
                <c:pt idx="34">
                  <c:v>-8</c:v>
                </c:pt>
                <c:pt idx="35">
                  <c:v>-10</c:v>
                </c:pt>
                <c:pt idx="36">
                  <c:v>-7</c:v>
                </c:pt>
                <c:pt idx="37">
                  <c:v>-9</c:v>
                </c:pt>
                <c:pt idx="38">
                  <c:v>-9</c:v>
                </c:pt>
                <c:pt idx="39">
                  <c:v>-12</c:v>
                </c:pt>
                <c:pt idx="40">
                  <c:v>-10</c:v>
                </c:pt>
                <c:pt idx="41">
                  <c:v>-7</c:v>
                </c:pt>
                <c:pt idx="42">
                  <c:v>-6</c:v>
                </c:pt>
                <c:pt idx="43">
                  <c:v>-6</c:v>
                </c:pt>
                <c:pt idx="44">
                  <c:v>-7</c:v>
                </c:pt>
                <c:pt idx="45">
                  <c:v>-6</c:v>
                </c:pt>
                <c:pt idx="46">
                  <c:v>-7</c:v>
                </c:pt>
                <c:pt idx="47">
                  <c:v>-7</c:v>
                </c:pt>
                <c:pt idx="48">
                  <c:v>-6</c:v>
                </c:pt>
                <c:pt idx="49">
                  <c:v>-7</c:v>
                </c:pt>
                <c:pt idx="50">
                  <c:v>-8</c:v>
                </c:pt>
                <c:pt idx="51">
                  <c:v>-8</c:v>
                </c:pt>
                <c:pt idx="52">
                  <c:v>-11</c:v>
                </c:pt>
                <c:pt idx="53">
                  <c:v>-10</c:v>
                </c:pt>
                <c:pt idx="54">
                  <c:v>-11</c:v>
                </c:pt>
                <c:pt idx="55">
                  <c:v>-13</c:v>
                </c:pt>
                <c:pt idx="56">
                  <c:v>-12</c:v>
                </c:pt>
                <c:pt idx="57">
                  <c:v>-13</c:v>
                </c:pt>
                <c:pt idx="58">
                  <c:v>-14</c:v>
                </c:pt>
                <c:pt idx="59">
                  <c:v>-13</c:v>
                </c:pt>
                <c:pt idx="60">
                  <c:v>-12</c:v>
                </c:pt>
                <c:pt idx="61">
                  <c:v>-10</c:v>
                </c:pt>
                <c:pt idx="62">
                  <c:v>-10</c:v>
                </c:pt>
                <c:pt idx="63">
                  <c:v>-9</c:v>
                </c:pt>
                <c:pt idx="64">
                  <c:v>-7</c:v>
                </c:pt>
                <c:pt idx="65">
                  <c:v>-8</c:v>
                </c:pt>
                <c:pt idx="66">
                  <c:v>-11</c:v>
                </c:pt>
                <c:pt idx="67">
                  <c:v>-11</c:v>
                </c:pt>
                <c:pt idx="68">
                  <c:v>-11</c:v>
                </c:pt>
                <c:pt idx="69">
                  <c:v>-11</c:v>
                </c:pt>
                <c:pt idx="70">
                  <c:v>-12</c:v>
                </c:pt>
                <c:pt idx="71">
                  <c:v>-11</c:v>
                </c:pt>
                <c:pt idx="72">
                  <c:v>-8</c:v>
                </c:pt>
                <c:pt idx="73">
                  <c:v>-8</c:v>
                </c:pt>
                <c:pt idx="74">
                  <c:v>-10</c:v>
                </c:pt>
                <c:pt idx="75">
                  <c:v>-8</c:v>
                </c:pt>
                <c:pt idx="76">
                  <c:v>-8</c:v>
                </c:pt>
                <c:pt idx="77">
                  <c:v>-6</c:v>
                </c:pt>
                <c:pt idx="78">
                  <c:v>-8</c:v>
                </c:pt>
                <c:pt idx="79">
                  <c:v>-6</c:v>
                </c:pt>
                <c:pt idx="80">
                  <c:v>-9</c:v>
                </c:pt>
                <c:pt idx="81">
                  <c:v>-9</c:v>
                </c:pt>
                <c:pt idx="82">
                  <c:v>-7</c:v>
                </c:pt>
                <c:pt idx="83">
                  <c:v>-9</c:v>
                </c:pt>
                <c:pt idx="84">
                  <c:v>-7</c:v>
                </c:pt>
                <c:pt idx="85">
                  <c:v>-10</c:v>
                </c:pt>
                <c:pt idx="86">
                  <c:v>-7</c:v>
                </c:pt>
                <c:pt idx="87">
                  <c:v>-7</c:v>
                </c:pt>
                <c:pt idx="88">
                  <c:v>-8</c:v>
                </c:pt>
                <c:pt idx="89">
                  <c:v>-11</c:v>
                </c:pt>
                <c:pt idx="90">
                  <c:v>-6</c:v>
                </c:pt>
                <c:pt idx="91">
                  <c:v>-9</c:v>
                </c:pt>
                <c:pt idx="92">
                  <c:v>-7</c:v>
                </c:pt>
                <c:pt idx="93">
                  <c:v>-8</c:v>
                </c:pt>
                <c:pt idx="94">
                  <c:v>-6</c:v>
                </c:pt>
                <c:pt idx="95">
                  <c:v>-6</c:v>
                </c:pt>
                <c:pt idx="96">
                  <c:v>-5</c:v>
                </c:pt>
                <c:pt idx="97">
                  <c:v>-7</c:v>
                </c:pt>
                <c:pt idx="98">
                  <c:v>-7</c:v>
                </c:pt>
                <c:pt idx="99">
                  <c:v>-7</c:v>
                </c:pt>
                <c:pt idx="100">
                  <c:v>-8</c:v>
                </c:pt>
                <c:pt idx="101">
                  <c:v>-9</c:v>
                </c:pt>
                <c:pt idx="102">
                  <c:v>-7</c:v>
                </c:pt>
                <c:pt idx="103">
                  <c:v>-7</c:v>
                </c:pt>
                <c:pt idx="104">
                  <c:v>-9</c:v>
                </c:pt>
                <c:pt idx="105">
                  <c:v>-9</c:v>
                </c:pt>
                <c:pt idx="106">
                  <c:v>-6</c:v>
                </c:pt>
                <c:pt idx="107">
                  <c:v>-8</c:v>
                </c:pt>
                <c:pt idx="108">
                  <c:v>-8</c:v>
                </c:pt>
                <c:pt idx="109">
                  <c:v>-8</c:v>
                </c:pt>
                <c:pt idx="110">
                  <c:v>-8</c:v>
                </c:pt>
                <c:pt idx="111">
                  <c:v>-5</c:v>
                </c:pt>
                <c:pt idx="112">
                  <c:v>-4</c:v>
                </c:pt>
                <c:pt idx="113">
                  <c:v>-6</c:v>
                </c:pt>
                <c:pt idx="114">
                  <c:v>-7</c:v>
                </c:pt>
                <c:pt idx="115">
                  <c:v>-5</c:v>
                </c:pt>
                <c:pt idx="116">
                  <c:v>-5</c:v>
                </c:pt>
                <c:pt idx="117">
                  <c:v>-4</c:v>
                </c:pt>
                <c:pt idx="118">
                  <c:v>-2</c:v>
                </c:pt>
                <c:pt idx="119">
                  <c:v>-2</c:v>
                </c:pt>
                <c:pt idx="120">
                  <c:v>-4</c:v>
                </c:pt>
                <c:pt idx="121">
                  <c:v>-4</c:v>
                </c:pt>
                <c:pt idx="122">
                  <c:v>-4</c:v>
                </c:pt>
                <c:pt idx="123">
                  <c:v>-5</c:v>
                </c:pt>
                <c:pt idx="124">
                  <c:v>-6</c:v>
                </c:pt>
                <c:pt idx="125">
                  <c:v>-5</c:v>
                </c:pt>
                <c:pt idx="126">
                  <c:v>-6</c:v>
                </c:pt>
                <c:pt idx="127">
                  <c:v>-6</c:v>
                </c:pt>
                <c:pt idx="128">
                  <c:v>-3</c:v>
                </c:pt>
                <c:pt idx="129">
                  <c:v>-5</c:v>
                </c:pt>
                <c:pt idx="130">
                  <c:v>-5</c:v>
                </c:pt>
                <c:pt idx="131">
                  <c:v>-3</c:v>
                </c:pt>
                <c:pt idx="132">
                  <c:v>-4</c:v>
                </c:pt>
                <c:pt idx="133">
                  <c:v>-5</c:v>
                </c:pt>
                <c:pt idx="134">
                  <c:v>-4</c:v>
                </c:pt>
                <c:pt idx="135">
                  <c:v>-6</c:v>
                </c:pt>
                <c:pt idx="136">
                  <c:v>-3</c:v>
                </c:pt>
                <c:pt idx="137">
                  <c:v>-5</c:v>
                </c:pt>
                <c:pt idx="138">
                  <c:v>-4</c:v>
                </c:pt>
                <c:pt idx="139">
                  <c:v>-3</c:v>
                </c:pt>
                <c:pt idx="140">
                  <c:v>-5</c:v>
                </c:pt>
                <c:pt idx="141">
                  <c:v>-3</c:v>
                </c:pt>
                <c:pt idx="142">
                  <c:v>-5</c:v>
                </c:pt>
                <c:pt idx="143">
                  <c:v>-3</c:v>
                </c:pt>
                <c:pt idx="144">
                  <c:v>-2</c:v>
                </c:pt>
                <c:pt idx="145">
                  <c:v>-3</c:v>
                </c:pt>
                <c:pt idx="146">
                  <c:v>0</c:v>
                </c:pt>
                <c:pt idx="147">
                  <c:v>-4</c:v>
                </c:pt>
                <c:pt idx="148">
                  <c:v>-3</c:v>
                </c:pt>
                <c:pt idx="149">
                  <c:v>-4</c:v>
                </c:pt>
                <c:pt idx="150">
                  <c:v>-3</c:v>
                </c:pt>
                <c:pt idx="151">
                  <c:v>-3</c:v>
                </c:pt>
                <c:pt idx="152">
                  <c:v>-4</c:v>
                </c:pt>
                <c:pt idx="153">
                  <c:v>-4</c:v>
                </c:pt>
                <c:pt idx="154">
                  <c:v>-4</c:v>
                </c:pt>
                <c:pt idx="155">
                  <c:v>-3</c:v>
                </c:pt>
                <c:pt idx="156">
                  <c:v>-6</c:v>
                </c:pt>
                <c:pt idx="157">
                  <c:v>-5</c:v>
                </c:pt>
                <c:pt idx="158">
                  <c:v>-5</c:v>
                </c:pt>
                <c:pt idx="159">
                  <c:v>-3</c:v>
                </c:pt>
                <c:pt idx="160">
                  <c:v>-4</c:v>
                </c:pt>
                <c:pt idx="161">
                  <c:v>-3</c:v>
                </c:pt>
                <c:pt idx="162">
                  <c:v>-5</c:v>
                </c:pt>
                <c:pt idx="163">
                  <c:v>-5</c:v>
                </c:pt>
                <c:pt idx="164">
                  <c:v>-1</c:v>
                </c:pt>
                <c:pt idx="165">
                  <c:v>-6</c:v>
                </c:pt>
                <c:pt idx="166">
                  <c:v>-6</c:v>
                </c:pt>
                <c:pt idx="167">
                  <c:v>-6</c:v>
                </c:pt>
                <c:pt idx="168">
                  <c:v>-6</c:v>
                </c:pt>
                <c:pt idx="169">
                  <c:v>-5</c:v>
                </c:pt>
                <c:pt idx="170">
                  <c:v>-6</c:v>
                </c:pt>
                <c:pt idx="171">
                  <c:v>-7</c:v>
                </c:pt>
                <c:pt idx="172">
                  <c:v>-6</c:v>
                </c:pt>
                <c:pt idx="173">
                  <c:v>-8</c:v>
                </c:pt>
                <c:pt idx="174">
                  <c:v>-6</c:v>
                </c:pt>
                <c:pt idx="175">
                  <c:v>-6</c:v>
                </c:pt>
                <c:pt idx="176">
                  <c:v>-7</c:v>
                </c:pt>
                <c:pt idx="177">
                  <c:v>-7</c:v>
                </c:pt>
                <c:pt idx="178">
                  <c:v>-7</c:v>
                </c:pt>
                <c:pt idx="179">
                  <c:v>-7</c:v>
                </c:pt>
                <c:pt idx="180">
                  <c:v>-6</c:v>
                </c:pt>
                <c:pt idx="181">
                  <c:v>-4</c:v>
                </c:pt>
                <c:pt idx="182">
                  <c:v>-5</c:v>
                </c:pt>
                <c:pt idx="183">
                  <c:v>-6</c:v>
                </c:pt>
                <c:pt idx="184">
                  <c:v>-6</c:v>
                </c:pt>
                <c:pt idx="185">
                  <c:v>-4</c:v>
                </c:pt>
                <c:pt idx="186">
                  <c:v>-5</c:v>
                </c:pt>
                <c:pt idx="187">
                  <c:v>-4</c:v>
                </c:pt>
                <c:pt idx="188">
                  <c:v>-8</c:v>
                </c:pt>
                <c:pt idx="189">
                  <c:v>-6</c:v>
                </c:pt>
                <c:pt idx="190">
                  <c:v>-2</c:v>
                </c:pt>
                <c:pt idx="191">
                  <c:v>-4</c:v>
                </c:pt>
                <c:pt idx="192">
                  <c:v>-4</c:v>
                </c:pt>
                <c:pt idx="193">
                  <c:v>-6</c:v>
                </c:pt>
                <c:pt idx="194">
                  <c:v>-7</c:v>
                </c:pt>
                <c:pt idx="195">
                  <c:v>-8</c:v>
                </c:pt>
                <c:pt idx="196">
                  <c:v>-5</c:v>
                </c:pt>
                <c:pt idx="197">
                  <c:v>-5</c:v>
                </c:pt>
                <c:pt idx="198">
                  <c:v>-6</c:v>
                </c:pt>
                <c:pt idx="199">
                  <c:v>-4</c:v>
                </c:pt>
                <c:pt idx="200">
                  <c:v>-5</c:v>
                </c:pt>
                <c:pt idx="201">
                  <c:v>-6</c:v>
                </c:pt>
                <c:pt idx="202">
                  <c:v>-4</c:v>
                </c:pt>
                <c:pt idx="203">
                  <c:v>-7</c:v>
                </c:pt>
                <c:pt idx="204">
                  <c:v>-6</c:v>
                </c:pt>
                <c:pt idx="205">
                  <c:v>-6</c:v>
                </c:pt>
                <c:pt idx="206">
                  <c:v>-7</c:v>
                </c:pt>
                <c:pt idx="207">
                  <c:v>-4</c:v>
                </c:pt>
                <c:pt idx="208">
                  <c:v>-5</c:v>
                </c:pt>
                <c:pt idx="209">
                  <c:v>-6</c:v>
                </c:pt>
                <c:pt idx="210">
                  <c:v>-4</c:v>
                </c:pt>
                <c:pt idx="211">
                  <c:v>-5</c:v>
                </c:pt>
                <c:pt idx="212">
                  <c:v>-5</c:v>
                </c:pt>
                <c:pt idx="213">
                  <c:v>-6</c:v>
                </c:pt>
                <c:pt idx="214">
                  <c:v>-7</c:v>
                </c:pt>
                <c:pt idx="215">
                  <c:v>-5</c:v>
                </c:pt>
                <c:pt idx="216">
                  <c:v>-5</c:v>
                </c:pt>
                <c:pt idx="217">
                  <c:v>-6</c:v>
                </c:pt>
                <c:pt idx="218">
                  <c:v>-4</c:v>
                </c:pt>
                <c:pt idx="219">
                  <c:v>-4</c:v>
                </c:pt>
                <c:pt idx="220">
                  <c:v>-5</c:v>
                </c:pt>
                <c:pt idx="221">
                  <c:v>-6</c:v>
                </c:pt>
                <c:pt idx="222">
                  <c:v>-6</c:v>
                </c:pt>
                <c:pt idx="223">
                  <c:v>-6</c:v>
                </c:pt>
                <c:pt idx="224">
                  <c:v>-3</c:v>
                </c:pt>
                <c:pt idx="225">
                  <c:v>-5</c:v>
                </c:pt>
                <c:pt idx="226">
                  <c:v>-4</c:v>
                </c:pt>
                <c:pt idx="227">
                  <c:v>-7</c:v>
                </c:pt>
                <c:pt idx="228">
                  <c:v>-4</c:v>
                </c:pt>
                <c:pt idx="229">
                  <c:v>-3</c:v>
                </c:pt>
                <c:pt idx="230">
                  <c:v>-6</c:v>
                </c:pt>
                <c:pt idx="231">
                  <c:v>-6</c:v>
                </c:pt>
                <c:pt idx="232">
                  <c:v>-8</c:v>
                </c:pt>
                <c:pt idx="233">
                  <c:v>-7</c:v>
                </c:pt>
                <c:pt idx="234">
                  <c:v>-5</c:v>
                </c:pt>
                <c:pt idx="235">
                  <c:v>-8</c:v>
                </c:pt>
                <c:pt idx="236">
                  <c:v>-6</c:v>
                </c:pt>
                <c:pt idx="237">
                  <c:v>-5</c:v>
                </c:pt>
                <c:pt idx="238">
                  <c:v>-8</c:v>
                </c:pt>
                <c:pt idx="239">
                  <c:v>-5</c:v>
                </c:pt>
                <c:pt idx="240">
                  <c:v>-6</c:v>
                </c:pt>
                <c:pt idx="241">
                  <c:v>-7</c:v>
                </c:pt>
                <c:pt idx="242">
                  <c:v>-7</c:v>
                </c:pt>
                <c:pt idx="243">
                  <c:v>-8</c:v>
                </c:pt>
                <c:pt idx="244">
                  <c:v>-8</c:v>
                </c:pt>
                <c:pt idx="245">
                  <c:v>-8</c:v>
                </c:pt>
                <c:pt idx="246">
                  <c:v>-7</c:v>
                </c:pt>
                <c:pt idx="247">
                  <c:v>-9</c:v>
                </c:pt>
                <c:pt idx="248">
                  <c:v>-5</c:v>
                </c:pt>
                <c:pt idx="249">
                  <c:v>-6</c:v>
                </c:pt>
                <c:pt idx="250">
                  <c:v>-5</c:v>
                </c:pt>
                <c:pt idx="251">
                  <c:v>-7</c:v>
                </c:pt>
                <c:pt idx="252">
                  <c:v>-7</c:v>
                </c:pt>
                <c:pt idx="253">
                  <c:v>-8</c:v>
                </c:pt>
                <c:pt idx="254">
                  <c:v>-8</c:v>
                </c:pt>
                <c:pt idx="255">
                  <c:v>-7</c:v>
                </c:pt>
                <c:pt idx="256">
                  <c:v>-6</c:v>
                </c:pt>
                <c:pt idx="257">
                  <c:v>-6</c:v>
                </c:pt>
                <c:pt idx="258">
                  <c:v>-6</c:v>
                </c:pt>
                <c:pt idx="259">
                  <c:v>-9</c:v>
                </c:pt>
                <c:pt idx="260">
                  <c:v>-10</c:v>
                </c:pt>
                <c:pt idx="261">
                  <c:v>-8</c:v>
                </c:pt>
                <c:pt idx="262">
                  <c:v>-9</c:v>
                </c:pt>
                <c:pt idx="263">
                  <c:v>-10</c:v>
                </c:pt>
                <c:pt idx="264">
                  <c:v>-9</c:v>
                </c:pt>
                <c:pt idx="265">
                  <c:v>-8</c:v>
                </c:pt>
                <c:pt idx="266">
                  <c:v>-9</c:v>
                </c:pt>
                <c:pt idx="267">
                  <c:v>-11</c:v>
                </c:pt>
                <c:pt idx="268">
                  <c:v>-10</c:v>
                </c:pt>
                <c:pt idx="269">
                  <c:v>-10</c:v>
                </c:pt>
                <c:pt idx="270">
                  <c:v>-12</c:v>
                </c:pt>
                <c:pt idx="271">
                  <c:v>-11</c:v>
                </c:pt>
                <c:pt idx="272">
                  <c:v>-13</c:v>
                </c:pt>
                <c:pt idx="273">
                  <c:v>-16</c:v>
                </c:pt>
                <c:pt idx="274">
                  <c:v>-13</c:v>
                </c:pt>
                <c:pt idx="275">
                  <c:v>-15</c:v>
                </c:pt>
                <c:pt idx="276">
                  <c:v>-14</c:v>
                </c:pt>
                <c:pt idx="277">
                  <c:v>-16</c:v>
                </c:pt>
                <c:pt idx="278">
                  <c:v>-14</c:v>
                </c:pt>
                <c:pt idx="279">
                  <c:v>-12</c:v>
                </c:pt>
                <c:pt idx="280">
                  <c:v>-15</c:v>
                </c:pt>
                <c:pt idx="281">
                  <c:v>-13</c:v>
                </c:pt>
                <c:pt idx="282">
                  <c:v>-14</c:v>
                </c:pt>
                <c:pt idx="283">
                  <c:v>-13</c:v>
                </c:pt>
                <c:pt idx="284">
                  <c:v>-15</c:v>
                </c:pt>
                <c:pt idx="285">
                  <c:v>-16</c:v>
                </c:pt>
                <c:pt idx="286">
                  <c:v>-15</c:v>
                </c:pt>
                <c:pt idx="287">
                  <c:v>-15</c:v>
                </c:pt>
                <c:pt idx="288">
                  <c:v>-13</c:v>
                </c:pt>
                <c:pt idx="289">
                  <c:v>-14</c:v>
                </c:pt>
                <c:pt idx="290">
                  <c:v>-16</c:v>
                </c:pt>
                <c:pt idx="291">
                  <c:v>-15</c:v>
                </c:pt>
                <c:pt idx="292">
                  <c:v>-12</c:v>
                </c:pt>
                <c:pt idx="293">
                  <c:v>-13</c:v>
                </c:pt>
                <c:pt idx="294">
                  <c:v>-14</c:v>
                </c:pt>
                <c:pt idx="295">
                  <c:v>-14</c:v>
                </c:pt>
                <c:pt idx="296">
                  <c:v>-14</c:v>
                </c:pt>
                <c:pt idx="297">
                  <c:v>-12</c:v>
                </c:pt>
                <c:pt idx="298">
                  <c:v>-10</c:v>
                </c:pt>
                <c:pt idx="299">
                  <c:v>-11</c:v>
                </c:pt>
                <c:pt idx="300">
                  <c:v>-10</c:v>
                </c:pt>
                <c:pt idx="301">
                  <c:v>-10</c:v>
                </c:pt>
                <c:pt idx="302">
                  <c:v>-9</c:v>
                </c:pt>
                <c:pt idx="303">
                  <c:v>-13</c:v>
                </c:pt>
                <c:pt idx="304">
                  <c:v>-11</c:v>
                </c:pt>
                <c:pt idx="305">
                  <c:v>-10</c:v>
                </c:pt>
                <c:pt idx="306">
                  <c:v>-11</c:v>
                </c:pt>
                <c:pt idx="307">
                  <c:v>-13</c:v>
                </c:pt>
                <c:pt idx="308">
                  <c:v>-12</c:v>
                </c:pt>
                <c:pt idx="309">
                  <c:v>-11</c:v>
                </c:pt>
                <c:pt idx="310">
                  <c:v>-10</c:v>
                </c:pt>
                <c:pt idx="311">
                  <c:v>-9</c:v>
                </c:pt>
                <c:pt idx="312">
                  <c:v>-9</c:v>
                </c:pt>
                <c:pt idx="313">
                  <c:v>-10</c:v>
                </c:pt>
                <c:pt idx="314">
                  <c:v>-11</c:v>
                </c:pt>
                <c:pt idx="315">
                  <c:v>-8</c:v>
                </c:pt>
                <c:pt idx="316">
                  <c:v>-10</c:v>
                </c:pt>
                <c:pt idx="317">
                  <c:v>-8</c:v>
                </c:pt>
                <c:pt idx="318">
                  <c:v>-7</c:v>
                </c:pt>
                <c:pt idx="319">
                  <c:v>-9</c:v>
                </c:pt>
                <c:pt idx="320">
                  <c:v>-7</c:v>
                </c:pt>
                <c:pt idx="321">
                  <c:v>-8</c:v>
                </c:pt>
                <c:pt idx="322">
                  <c:v>-10</c:v>
                </c:pt>
                <c:pt idx="323">
                  <c:v>-11</c:v>
                </c:pt>
                <c:pt idx="324">
                  <c:v>-9</c:v>
                </c:pt>
                <c:pt idx="325">
                  <c:v>-8</c:v>
                </c:pt>
                <c:pt idx="326">
                  <c:v>-6</c:v>
                </c:pt>
                <c:pt idx="327">
                  <c:v>-8</c:v>
                </c:pt>
                <c:pt idx="328">
                  <c:v>-6</c:v>
                </c:pt>
                <c:pt idx="329">
                  <c:v>-7</c:v>
                </c:pt>
                <c:pt idx="330">
                  <c:v>-8</c:v>
                </c:pt>
                <c:pt idx="331">
                  <c:v>-8</c:v>
                </c:pt>
                <c:pt idx="332">
                  <c:v>-7</c:v>
                </c:pt>
                <c:pt idx="333">
                  <c:v>-8</c:v>
                </c:pt>
                <c:pt idx="334">
                  <c:v>-7</c:v>
                </c:pt>
                <c:pt idx="335">
                  <c:v>-7</c:v>
                </c:pt>
                <c:pt idx="336">
                  <c:v>-7</c:v>
                </c:pt>
                <c:pt idx="337">
                  <c:v>-7</c:v>
                </c:pt>
                <c:pt idx="338">
                  <c:v>-7</c:v>
                </c:pt>
                <c:pt idx="339">
                  <c:v>-6</c:v>
                </c:pt>
                <c:pt idx="340">
                  <c:v>-7</c:v>
                </c:pt>
                <c:pt idx="341">
                  <c:v>-7</c:v>
                </c:pt>
                <c:pt idx="342">
                  <c:v>-5</c:v>
                </c:pt>
                <c:pt idx="343">
                  <c:v>-5</c:v>
                </c:pt>
                <c:pt idx="344">
                  <c:v>-7</c:v>
                </c:pt>
                <c:pt idx="345">
                  <c:v>-5</c:v>
                </c:pt>
                <c:pt idx="346">
                  <c:v>-6</c:v>
                </c:pt>
                <c:pt idx="347">
                  <c:v>-5</c:v>
                </c:pt>
                <c:pt idx="348">
                  <c:v>-5</c:v>
                </c:pt>
                <c:pt idx="349">
                  <c:v>-4</c:v>
                </c:pt>
                <c:pt idx="350">
                  <c:v>-6</c:v>
                </c:pt>
                <c:pt idx="351">
                  <c:v>-4</c:v>
                </c:pt>
                <c:pt idx="352">
                  <c:v>-4</c:v>
                </c:pt>
                <c:pt idx="353">
                  <c:v>-4</c:v>
                </c:pt>
                <c:pt idx="354">
                  <c:v>-5</c:v>
                </c:pt>
                <c:pt idx="355">
                  <c:v>-7</c:v>
                </c:pt>
                <c:pt idx="356">
                  <c:v>-6</c:v>
                </c:pt>
                <c:pt idx="357">
                  <c:v>-5</c:v>
                </c:pt>
                <c:pt idx="358">
                  <c:v>-4</c:v>
                </c:pt>
                <c:pt idx="359">
                  <c:v>-6</c:v>
                </c:pt>
                <c:pt idx="360">
                  <c:v>-7</c:v>
                </c:pt>
                <c:pt idx="361">
                  <c:v>-7</c:v>
                </c:pt>
                <c:pt idx="362">
                  <c:v>-6</c:v>
                </c:pt>
                <c:pt idx="363">
                  <c:v>-6</c:v>
                </c:pt>
                <c:pt idx="364">
                  <c:v>-6</c:v>
                </c:pt>
                <c:pt idx="365">
                  <c:v>-6</c:v>
                </c:pt>
                <c:pt idx="366">
                  <c:v>-5</c:v>
                </c:pt>
                <c:pt idx="367">
                  <c:v>-5</c:v>
                </c:pt>
                <c:pt idx="368">
                  <c:v>-7</c:v>
                </c:pt>
                <c:pt idx="369">
                  <c:v>-6</c:v>
                </c:pt>
                <c:pt idx="370">
                  <c:v>-5</c:v>
                </c:pt>
                <c:pt idx="371">
                  <c:v>-6</c:v>
                </c:pt>
                <c:pt idx="372">
                  <c:v>-3</c:v>
                </c:pt>
                <c:pt idx="373">
                  <c:v>-3</c:v>
                </c:pt>
                <c:pt idx="374">
                  <c:v>-3</c:v>
                </c:pt>
                <c:pt idx="375">
                  <c:v>-4</c:v>
                </c:pt>
                <c:pt idx="376">
                  <c:v>-4</c:v>
                </c:pt>
                <c:pt idx="377">
                  <c:v>-3</c:v>
                </c:pt>
                <c:pt idx="378">
                  <c:v>-4</c:v>
                </c:pt>
                <c:pt idx="379">
                  <c:v>-3</c:v>
                </c:pt>
                <c:pt idx="380">
                  <c:v>-4</c:v>
                </c:pt>
                <c:pt idx="381">
                  <c:v>-5</c:v>
                </c:pt>
                <c:pt idx="382">
                  <c:v>-4</c:v>
                </c:pt>
                <c:pt idx="383">
                  <c:v>-4</c:v>
                </c:pt>
                <c:pt idx="384">
                  <c:v>-4</c:v>
                </c:pt>
                <c:pt idx="385">
                  <c:v>-3</c:v>
                </c:pt>
                <c:pt idx="386">
                  <c:v>-6</c:v>
                </c:pt>
                <c:pt idx="387">
                  <c:v>-6</c:v>
                </c:pt>
                <c:pt idx="388">
                  <c:v>-5</c:v>
                </c:pt>
                <c:pt idx="389">
                  <c:v>-4</c:v>
                </c:pt>
                <c:pt idx="390">
                  <c:v>-4</c:v>
                </c:pt>
                <c:pt idx="391">
                  <c:v>-6</c:v>
                </c:pt>
                <c:pt idx="392">
                  <c:v>-5</c:v>
                </c:pt>
                <c:pt idx="393">
                  <c:v>-5</c:v>
                </c:pt>
                <c:pt idx="394">
                  <c:v>-5</c:v>
                </c:pt>
                <c:pt idx="395">
                  <c:v>-6</c:v>
                </c:pt>
                <c:pt idx="396">
                  <c:v>-4</c:v>
                </c:pt>
                <c:pt idx="397">
                  <c:v>-5</c:v>
                </c:pt>
                <c:pt idx="398">
                  <c:v>-7</c:v>
                </c:pt>
                <c:pt idx="399">
                  <c:v>-4</c:v>
                </c:pt>
                <c:pt idx="400">
                  <c:v>-5</c:v>
                </c:pt>
                <c:pt idx="401">
                  <c:v>-3</c:v>
                </c:pt>
                <c:pt idx="402">
                  <c:v>-4</c:v>
                </c:pt>
                <c:pt idx="403">
                  <c:v>-2</c:v>
                </c:pt>
                <c:pt idx="404">
                  <c:v>-4</c:v>
                </c:pt>
                <c:pt idx="405">
                  <c:v>-3</c:v>
                </c:pt>
                <c:pt idx="406">
                  <c:v>-3</c:v>
                </c:pt>
                <c:pt idx="407">
                  <c:v>-3</c:v>
                </c:pt>
                <c:pt idx="408">
                  <c:v>-4</c:v>
                </c:pt>
                <c:pt idx="409">
                  <c:v>-1</c:v>
                </c:pt>
                <c:pt idx="410">
                  <c:v>-4</c:v>
                </c:pt>
                <c:pt idx="411">
                  <c:v>-6</c:v>
                </c:pt>
                <c:pt idx="412">
                  <c:v>-4</c:v>
                </c:pt>
                <c:pt idx="413">
                  <c:v>-6</c:v>
                </c:pt>
                <c:pt idx="414">
                  <c:v>-5</c:v>
                </c:pt>
                <c:pt idx="415">
                  <c:v>-4</c:v>
                </c:pt>
                <c:pt idx="416">
                  <c:v>-5</c:v>
                </c:pt>
                <c:pt idx="417">
                  <c:v>-4</c:v>
                </c:pt>
                <c:pt idx="418">
                  <c:v>-3</c:v>
                </c:pt>
                <c:pt idx="419">
                  <c:v>-5</c:v>
                </c:pt>
              </c:numCache>
            </c:numRef>
          </c:val>
          <c:smooth val="0"/>
          <c:extLst>
            <c:ext xmlns:c16="http://schemas.microsoft.com/office/drawing/2014/chart" uri="{C3380CC4-5D6E-409C-BE32-E72D297353CC}">
              <c16:uniqueId val="{00000000-92E0-46AF-98C5-DA2CEB14598B}"/>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'Credit Expectations'!$B$1</c:f>
              <c:strCache>
                <c:ptCount val="1"/>
                <c:pt idx="0">
                  <c:v>Expected Credit Conditions</c:v>
                </c:pt>
              </c:strCache>
            </c:strRef>
          </c:tx>
          <c:spPr>
            <a:ln w="19050" cap="rnd">
              <a:solidFill>
                <a:schemeClr val="accent4">
                  <a:lumMod val="40000"/>
                  <a:lumOff val="60000"/>
                </a:schemeClr>
              </a:solidFill>
              <a:round/>
            </a:ln>
            <a:effectLst/>
          </c:spPr>
          <c:marker>
            <c:symbol val="none"/>
          </c:marker>
          <c:cat>
            <c:numRef>
              <c:f>'Credit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'Credit Expectations'!$B$2:$B$2999</c:f>
              <c:numCache>
                <c:formatCode>General</c:formatCode>
                <c:ptCount val="2998"/>
                <c:pt idx="0">
                  <c:v>-5</c:v>
                </c:pt>
                <c:pt idx="1">
                  <c:v>-7</c:v>
                </c:pt>
                <c:pt idx="2">
                  <c:v>-5</c:v>
                </c:pt>
                <c:pt idx="3">
                  <c:v>-4</c:v>
                </c:pt>
                <c:pt idx="4">
                  <c:v>-1</c:v>
                </c:pt>
                <c:pt idx="5">
                  <c:v>-6</c:v>
                </c:pt>
                <c:pt idx="6">
                  <c:v>-6</c:v>
                </c:pt>
                <c:pt idx="7">
                  <c:v>-7</c:v>
                </c:pt>
                <c:pt idx="8">
                  <c:v>-6</c:v>
                </c:pt>
                <c:pt idx="9">
                  <c:v>-7</c:v>
                </c:pt>
                <c:pt idx="10">
                  <c:v>-7</c:v>
                </c:pt>
                <c:pt idx="11">
                  <c:v>-4</c:v>
                </c:pt>
                <c:pt idx="12">
                  <c:v>-5</c:v>
                </c:pt>
                <c:pt idx="13">
                  <c:v>-6</c:v>
                </c:pt>
                <c:pt idx="14">
                  <c:v>-5</c:v>
                </c:pt>
                <c:pt idx="15">
                  <c:v>-6</c:v>
                </c:pt>
                <c:pt idx="16">
                  <c:v>-8</c:v>
                </c:pt>
                <c:pt idx="17">
                  <c:v>-6</c:v>
                </c:pt>
                <c:pt idx="18">
                  <c:v>-6</c:v>
                </c:pt>
                <c:pt idx="19">
                  <c:v>-6</c:v>
                </c:pt>
                <c:pt idx="20">
                  <c:v>-6</c:v>
                </c:pt>
                <c:pt idx="21">
                  <c:v>-7</c:v>
                </c:pt>
                <c:pt idx="22">
                  <c:v>-7</c:v>
                </c:pt>
                <c:pt idx="23">
                  <c:v>-5</c:v>
                </c:pt>
                <c:pt idx="24">
                  <c:v>-7</c:v>
                </c:pt>
                <c:pt idx="25">
                  <c:v>-4</c:v>
                </c:pt>
                <c:pt idx="26">
                  <c:v>-4</c:v>
                </c:pt>
                <c:pt idx="27">
                  <c:v>-6</c:v>
                </c:pt>
                <c:pt idx="28">
                  <c:v>-9</c:v>
                </c:pt>
                <c:pt idx="29">
                  <c:v>-6</c:v>
                </c:pt>
                <c:pt idx="30">
                  <c:v>-6</c:v>
                </c:pt>
                <c:pt idx="31">
                  <c:v>-5</c:v>
                </c:pt>
                <c:pt idx="32">
                  <c:v>-9</c:v>
                </c:pt>
                <c:pt idx="33">
                  <c:v>-7</c:v>
                </c:pt>
                <c:pt idx="34">
                  <c:v>-8</c:v>
                </c:pt>
                <c:pt idx="35">
                  <c:v>-10</c:v>
                </c:pt>
                <c:pt idx="36">
                  <c:v>-7</c:v>
                </c:pt>
                <c:pt idx="37">
                  <c:v>-9</c:v>
                </c:pt>
                <c:pt idx="38">
                  <c:v>-9</c:v>
                </c:pt>
                <c:pt idx="39">
                  <c:v>-12</c:v>
                </c:pt>
                <c:pt idx="40">
                  <c:v>-10</c:v>
                </c:pt>
                <c:pt idx="41">
                  <c:v>-7</c:v>
                </c:pt>
                <c:pt idx="42">
                  <c:v>-6</c:v>
                </c:pt>
                <c:pt idx="43">
                  <c:v>-6</c:v>
                </c:pt>
                <c:pt idx="44">
                  <c:v>-7</c:v>
                </c:pt>
                <c:pt idx="45">
                  <c:v>-6</c:v>
                </c:pt>
                <c:pt idx="46">
                  <c:v>-7</c:v>
                </c:pt>
                <c:pt idx="47">
                  <c:v>-7</c:v>
                </c:pt>
                <c:pt idx="48">
                  <c:v>-6</c:v>
                </c:pt>
                <c:pt idx="49">
                  <c:v>-7</c:v>
                </c:pt>
                <c:pt idx="50">
                  <c:v>-8</c:v>
                </c:pt>
                <c:pt idx="51">
                  <c:v>-8</c:v>
                </c:pt>
                <c:pt idx="52">
                  <c:v>-11</c:v>
                </c:pt>
                <c:pt idx="53">
                  <c:v>-10</c:v>
                </c:pt>
                <c:pt idx="54">
                  <c:v>-11</c:v>
                </c:pt>
                <c:pt idx="55">
                  <c:v>-13</c:v>
                </c:pt>
                <c:pt idx="56">
                  <c:v>-12</c:v>
                </c:pt>
                <c:pt idx="57">
                  <c:v>-13</c:v>
                </c:pt>
                <c:pt idx="58">
                  <c:v>-14</c:v>
                </c:pt>
                <c:pt idx="59">
                  <c:v>-13</c:v>
                </c:pt>
                <c:pt idx="60">
                  <c:v>-12</c:v>
                </c:pt>
                <c:pt idx="61">
                  <c:v>-10</c:v>
                </c:pt>
                <c:pt idx="62">
                  <c:v>-10</c:v>
                </c:pt>
                <c:pt idx="63">
                  <c:v>-9</c:v>
                </c:pt>
                <c:pt idx="64">
                  <c:v>-7</c:v>
                </c:pt>
                <c:pt idx="65">
                  <c:v>-8</c:v>
                </c:pt>
                <c:pt idx="66">
                  <c:v>-11</c:v>
                </c:pt>
                <c:pt idx="67">
                  <c:v>-11</c:v>
                </c:pt>
                <c:pt idx="68">
                  <c:v>-11</c:v>
                </c:pt>
                <c:pt idx="69">
                  <c:v>-11</c:v>
                </c:pt>
                <c:pt idx="70">
                  <c:v>-12</c:v>
                </c:pt>
                <c:pt idx="71">
                  <c:v>-11</c:v>
                </c:pt>
                <c:pt idx="72">
                  <c:v>-8</c:v>
                </c:pt>
                <c:pt idx="73">
                  <c:v>-8</c:v>
                </c:pt>
                <c:pt idx="74">
                  <c:v>-10</c:v>
                </c:pt>
                <c:pt idx="75">
                  <c:v>-8</c:v>
                </c:pt>
                <c:pt idx="76">
                  <c:v>-8</c:v>
                </c:pt>
                <c:pt idx="77">
                  <c:v>-6</c:v>
                </c:pt>
                <c:pt idx="78">
                  <c:v>-8</c:v>
                </c:pt>
                <c:pt idx="79">
                  <c:v>-6</c:v>
                </c:pt>
                <c:pt idx="80">
                  <c:v>-9</c:v>
                </c:pt>
                <c:pt idx="81">
                  <c:v>-9</c:v>
                </c:pt>
                <c:pt idx="82">
                  <c:v>-7</c:v>
                </c:pt>
                <c:pt idx="83">
                  <c:v>-9</c:v>
                </c:pt>
                <c:pt idx="84">
                  <c:v>-7</c:v>
                </c:pt>
                <c:pt idx="85">
                  <c:v>-10</c:v>
                </c:pt>
                <c:pt idx="86">
                  <c:v>-7</c:v>
                </c:pt>
                <c:pt idx="87">
                  <c:v>-7</c:v>
                </c:pt>
                <c:pt idx="88">
                  <c:v>-8</c:v>
                </c:pt>
                <c:pt idx="89">
                  <c:v>-11</c:v>
                </c:pt>
                <c:pt idx="90">
                  <c:v>-6</c:v>
                </c:pt>
                <c:pt idx="91">
                  <c:v>-9</c:v>
                </c:pt>
                <c:pt idx="92">
                  <c:v>-7</c:v>
                </c:pt>
                <c:pt idx="93">
                  <c:v>-8</c:v>
                </c:pt>
                <c:pt idx="94">
                  <c:v>-6</c:v>
                </c:pt>
                <c:pt idx="95">
                  <c:v>-6</c:v>
                </c:pt>
                <c:pt idx="96">
                  <c:v>-5</c:v>
                </c:pt>
                <c:pt idx="97">
                  <c:v>-7</c:v>
                </c:pt>
                <c:pt idx="98">
                  <c:v>-7</c:v>
                </c:pt>
                <c:pt idx="99">
                  <c:v>-7</c:v>
                </c:pt>
                <c:pt idx="100">
                  <c:v>-8</c:v>
                </c:pt>
                <c:pt idx="101">
                  <c:v>-9</c:v>
                </c:pt>
                <c:pt idx="102">
                  <c:v>-7</c:v>
                </c:pt>
                <c:pt idx="103">
                  <c:v>-7</c:v>
                </c:pt>
                <c:pt idx="104">
                  <c:v>-9</c:v>
                </c:pt>
                <c:pt idx="105">
                  <c:v>-9</c:v>
                </c:pt>
                <c:pt idx="106">
                  <c:v>-6</c:v>
                </c:pt>
                <c:pt idx="107">
                  <c:v>-8</c:v>
                </c:pt>
                <c:pt idx="108">
                  <c:v>-8</c:v>
                </c:pt>
                <c:pt idx="109">
                  <c:v>-8</c:v>
                </c:pt>
                <c:pt idx="110">
                  <c:v>-8</c:v>
                </c:pt>
                <c:pt idx="111">
                  <c:v>-5</c:v>
                </c:pt>
                <c:pt idx="112">
                  <c:v>-4</c:v>
                </c:pt>
                <c:pt idx="113">
                  <c:v>-6</c:v>
                </c:pt>
                <c:pt idx="114">
                  <c:v>-7</c:v>
                </c:pt>
                <c:pt idx="115">
                  <c:v>-5</c:v>
                </c:pt>
                <c:pt idx="116">
                  <c:v>-5</c:v>
                </c:pt>
                <c:pt idx="117">
                  <c:v>-4</c:v>
                </c:pt>
                <c:pt idx="118">
                  <c:v>-2</c:v>
                </c:pt>
                <c:pt idx="119">
                  <c:v>-2</c:v>
                </c:pt>
                <c:pt idx="120">
                  <c:v>-4</c:v>
                </c:pt>
                <c:pt idx="121">
                  <c:v>-4</c:v>
                </c:pt>
                <c:pt idx="122">
                  <c:v>-4</c:v>
                </c:pt>
                <c:pt idx="123">
                  <c:v>-5</c:v>
                </c:pt>
                <c:pt idx="124">
                  <c:v>-6</c:v>
                </c:pt>
                <c:pt idx="125">
                  <c:v>-5</c:v>
                </c:pt>
                <c:pt idx="126">
                  <c:v>-6</c:v>
                </c:pt>
                <c:pt idx="127">
                  <c:v>-6</c:v>
                </c:pt>
                <c:pt idx="128">
                  <c:v>-3</c:v>
                </c:pt>
                <c:pt idx="129">
                  <c:v>-5</c:v>
                </c:pt>
                <c:pt idx="130">
                  <c:v>-5</c:v>
                </c:pt>
                <c:pt idx="131">
                  <c:v>-3</c:v>
                </c:pt>
                <c:pt idx="132">
                  <c:v>-4</c:v>
                </c:pt>
                <c:pt idx="133">
                  <c:v>-5</c:v>
                </c:pt>
                <c:pt idx="134">
                  <c:v>-4</c:v>
                </c:pt>
                <c:pt idx="135">
                  <c:v>-6</c:v>
                </c:pt>
                <c:pt idx="136">
                  <c:v>-3</c:v>
                </c:pt>
                <c:pt idx="137">
                  <c:v>-5</c:v>
                </c:pt>
                <c:pt idx="138">
                  <c:v>-4</c:v>
                </c:pt>
                <c:pt idx="139">
                  <c:v>-3</c:v>
                </c:pt>
                <c:pt idx="140">
                  <c:v>-5</c:v>
                </c:pt>
                <c:pt idx="141">
                  <c:v>-3</c:v>
                </c:pt>
                <c:pt idx="142">
                  <c:v>-5</c:v>
                </c:pt>
                <c:pt idx="143">
                  <c:v>-3</c:v>
                </c:pt>
                <c:pt idx="144">
                  <c:v>-2</c:v>
                </c:pt>
                <c:pt idx="145">
                  <c:v>-3</c:v>
                </c:pt>
                <c:pt idx="146">
                  <c:v>0</c:v>
                </c:pt>
                <c:pt idx="147">
                  <c:v>-4</c:v>
                </c:pt>
                <c:pt idx="148">
                  <c:v>-3</c:v>
                </c:pt>
                <c:pt idx="149">
                  <c:v>-4</c:v>
                </c:pt>
                <c:pt idx="150">
                  <c:v>-3</c:v>
                </c:pt>
                <c:pt idx="151">
                  <c:v>-3</c:v>
                </c:pt>
                <c:pt idx="152">
                  <c:v>-4</c:v>
                </c:pt>
                <c:pt idx="153">
                  <c:v>-4</c:v>
                </c:pt>
                <c:pt idx="154">
                  <c:v>-4</c:v>
                </c:pt>
                <c:pt idx="155">
                  <c:v>-3</c:v>
                </c:pt>
                <c:pt idx="156">
                  <c:v>-6</c:v>
                </c:pt>
                <c:pt idx="157">
                  <c:v>-5</c:v>
                </c:pt>
                <c:pt idx="158">
                  <c:v>-5</c:v>
                </c:pt>
                <c:pt idx="159">
                  <c:v>-3</c:v>
                </c:pt>
                <c:pt idx="160">
                  <c:v>-4</c:v>
                </c:pt>
                <c:pt idx="161">
                  <c:v>-3</c:v>
                </c:pt>
                <c:pt idx="162">
                  <c:v>-5</c:v>
                </c:pt>
                <c:pt idx="163">
                  <c:v>-5</c:v>
                </c:pt>
                <c:pt idx="164">
                  <c:v>-1</c:v>
                </c:pt>
                <c:pt idx="165">
                  <c:v>-6</c:v>
                </c:pt>
                <c:pt idx="166">
                  <c:v>-6</c:v>
                </c:pt>
                <c:pt idx="167">
                  <c:v>-6</c:v>
                </c:pt>
                <c:pt idx="168">
                  <c:v>-6</c:v>
                </c:pt>
                <c:pt idx="169">
                  <c:v>-5</c:v>
                </c:pt>
                <c:pt idx="170">
                  <c:v>-6</c:v>
                </c:pt>
                <c:pt idx="171">
                  <c:v>-7</c:v>
                </c:pt>
                <c:pt idx="172">
                  <c:v>-6</c:v>
                </c:pt>
                <c:pt idx="173">
                  <c:v>-8</c:v>
                </c:pt>
                <c:pt idx="174">
                  <c:v>-6</c:v>
                </c:pt>
                <c:pt idx="175">
                  <c:v>-6</c:v>
                </c:pt>
                <c:pt idx="176">
                  <c:v>-7</c:v>
                </c:pt>
                <c:pt idx="177">
                  <c:v>-7</c:v>
                </c:pt>
                <c:pt idx="178">
                  <c:v>-7</c:v>
                </c:pt>
                <c:pt idx="179">
                  <c:v>-7</c:v>
                </c:pt>
                <c:pt idx="180">
                  <c:v>-6</c:v>
                </c:pt>
                <c:pt idx="181">
                  <c:v>-4</c:v>
                </c:pt>
                <c:pt idx="182">
                  <c:v>-5</c:v>
                </c:pt>
                <c:pt idx="183">
                  <c:v>-6</c:v>
                </c:pt>
                <c:pt idx="184">
                  <c:v>-6</c:v>
                </c:pt>
                <c:pt idx="185">
                  <c:v>-4</c:v>
                </c:pt>
                <c:pt idx="186">
                  <c:v>-5</c:v>
                </c:pt>
                <c:pt idx="187">
                  <c:v>-4</c:v>
                </c:pt>
                <c:pt idx="188">
                  <c:v>-8</c:v>
                </c:pt>
                <c:pt idx="189">
                  <c:v>-6</c:v>
                </c:pt>
                <c:pt idx="190">
                  <c:v>-2</c:v>
                </c:pt>
                <c:pt idx="191">
                  <c:v>-4</c:v>
                </c:pt>
                <c:pt idx="192">
                  <c:v>-4</c:v>
                </c:pt>
                <c:pt idx="193">
                  <c:v>-6</c:v>
                </c:pt>
                <c:pt idx="194">
                  <c:v>-7</c:v>
                </c:pt>
                <c:pt idx="195">
                  <c:v>-8</c:v>
                </c:pt>
                <c:pt idx="196">
                  <c:v>-5</c:v>
                </c:pt>
                <c:pt idx="197">
                  <c:v>-5</c:v>
                </c:pt>
                <c:pt idx="198">
                  <c:v>-6</c:v>
                </c:pt>
                <c:pt idx="199">
                  <c:v>-4</c:v>
                </c:pt>
                <c:pt idx="200">
                  <c:v>-5</c:v>
                </c:pt>
                <c:pt idx="201">
                  <c:v>-6</c:v>
                </c:pt>
                <c:pt idx="202">
                  <c:v>-4</c:v>
                </c:pt>
                <c:pt idx="203">
                  <c:v>-7</c:v>
                </c:pt>
                <c:pt idx="204">
                  <c:v>-6</c:v>
                </c:pt>
                <c:pt idx="205">
                  <c:v>-6</c:v>
                </c:pt>
                <c:pt idx="206">
                  <c:v>-7</c:v>
                </c:pt>
                <c:pt idx="207">
                  <c:v>-4</c:v>
                </c:pt>
                <c:pt idx="208">
                  <c:v>-5</c:v>
                </c:pt>
                <c:pt idx="209">
                  <c:v>-6</c:v>
                </c:pt>
                <c:pt idx="210">
                  <c:v>-4</c:v>
                </c:pt>
                <c:pt idx="211">
                  <c:v>-5</c:v>
                </c:pt>
                <c:pt idx="212">
                  <c:v>-5</c:v>
                </c:pt>
                <c:pt idx="213">
                  <c:v>-6</c:v>
                </c:pt>
                <c:pt idx="214">
                  <c:v>-7</c:v>
                </c:pt>
                <c:pt idx="215">
                  <c:v>-5</c:v>
                </c:pt>
                <c:pt idx="216">
                  <c:v>-5</c:v>
                </c:pt>
                <c:pt idx="217">
                  <c:v>-6</c:v>
                </c:pt>
                <c:pt idx="218">
                  <c:v>-4</c:v>
                </c:pt>
                <c:pt idx="219">
                  <c:v>-4</c:v>
                </c:pt>
                <c:pt idx="220">
                  <c:v>-5</c:v>
                </c:pt>
                <c:pt idx="221">
                  <c:v>-6</c:v>
                </c:pt>
                <c:pt idx="222">
                  <c:v>-6</c:v>
                </c:pt>
                <c:pt idx="223">
                  <c:v>-6</c:v>
                </c:pt>
                <c:pt idx="224">
                  <c:v>-3</c:v>
                </c:pt>
                <c:pt idx="225">
                  <c:v>-5</c:v>
                </c:pt>
                <c:pt idx="226">
                  <c:v>-4</c:v>
                </c:pt>
                <c:pt idx="227">
                  <c:v>-7</c:v>
                </c:pt>
                <c:pt idx="228">
                  <c:v>-4</c:v>
                </c:pt>
                <c:pt idx="229">
                  <c:v>-3</c:v>
                </c:pt>
                <c:pt idx="230">
                  <c:v>-6</c:v>
                </c:pt>
                <c:pt idx="231">
                  <c:v>-6</c:v>
                </c:pt>
                <c:pt idx="232">
                  <c:v>-8</c:v>
                </c:pt>
                <c:pt idx="233">
                  <c:v>-7</c:v>
                </c:pt>
                <c:pt idx="234">
                  <c:v>-5</c:v>
                </c:pt>
                <c:pt idx="235">
                  <c:v>-8</c:v>
                </c:pt>
                <c:pt idx="236">
                  <c:v>-6</c:v>
                </c:pt>
                <c:pt idx="237">
                  <c:v>-5</c:v>
                </c:pt>
                <c:pt idx="238">
                  <c:v>-8</c:v>
                </c:pt>
                <c:pt idx="239">
                  <c:v>-5</c:v>
                </c:pt>
                <c:pt idx="240">
                  <c:v>-6</c:v>
                </c:pt>
                <c:pt idx="241">
                  <c:v>-7</c:v>
                </c:pt>
                <c:pt idx="242">
                  <c:v>-7</c:v>
                </c:pt>
                <c:pt idx="243">
                  <c:v>-8</c:v>
                </c:pt>
                <c:pt idx="244">
                  <c:v>-8</c:v>
                </c:pt>
                <c:pt idx="245">
                  <c:v>-8</c:v>
                </c:pt>
                <c:pt idx="246">
                  <c:v>-7</c:v>
                </c:pt>
                <c:pt idx="247">
                  <c:v>-9</c:v>
                </c:pt>
                <c:pt idx="248">
                  <c:v>-5</c:v>
                </c:pt>
                <c:pt idx="249">
                  <c:v>-6</c:v>
                </c:pt>
                <c:pt idx="250">
                  <c:v>-5</c:v>
                </c:pt>
                <c:pt idx="251">
                  <c:v>-7</c:v>
                </c:pt>
                <c:pt idx="252">
                  <c:v>-7</c:v>
                </c:pt>
                <c:pt idx="253">
                  <c:v>-8</c:v>
                </c:pt>
                <c:pt idx="254">
                  <c:v>-8</c:v>
                </c:pt>
                <c:pt idx="255">
                  <c:v>-7</c:v>
                </c:pt>
                <c:pt idx="256">
                  <c:v>-6</c:v>
                </c:pt>
                <c:pt idx="257">
                  <c:v>-6</c:v>
                </c:pt>
                <c:pt idx="258">
                  <c:v>-6</c:v>
                </c:pt>
                <c:pt idx="259">
                  <c:v>-9</c:v>
                </c:pt>
                <c:pt idx="260">
                  <c:v>-10</c:v>
                </c:pt>
                <c:pt idx="261">
                  <c:v>-8</c:v>
                </c:pt>
                <c:pt idx="262">
                  <c:v>-9</c:v>
                </c:pt>
                <c:pt idx="263">
                  <c:v>-10</c:v>
                </c:pt>
                <c:pt idx="264">
                  <c:v>-9</c:v>
                </c:pt>
                <c:pt idx="265">
                  <c:v>-8</c:v>
                </c:pt>
                <c:pt idx="266">
                  <c:v>-9</c:v>
                </c:pt>
                <c:pt idx="267">
                  <c:v>-11</c:v>
                </c:pt>
                <c:pt idx="268">
                  <c:v>-10</c:v>
                </c:pt>
                <c:pt idx="269">
                  <c:v>-10</c:v>
                </c:pt>
                <c:pt idx="270">
                  <c:v>-12</c:v>
                </c:pt>
                <c:pt idx="271">
                  <c:v>-11</c:v>
                </c:pt>
                <c:pt idx="272">
                  <c:v>-13</c:v>
                </c:pt>
                <c:pt idx="273">
                  <c:v>-16</c:v>
                </c:pt>
                <c:pt idx="274">
                  <c:v>-13</c:v>
                </c:pt>
                <c:pt idx="275">
                  <c:v>-15</c:v>
                </c:pt>
                <c:pt idx="276">
                  <c:v>-14</c:v>
                </c:pt>
                <c:pt idx="277">
                  <c:v>-16</c:v>
                </c:pt>
                <c:pt idx="278">
                  <c:v>-14</c:v>
                </c:pt>
                <c:pt idx="279">
                  <c:v>-12</c:v>
                </c:pt>
                <c:pt idx="280">
                  <c:v>-15</c:v>
                </c:pt>
                <c:pt idx="281">
                  <c:v>-13</c:v>
                </c:pt>
                <c:pt idx="282">
                  <c:v>-14</c:v>
                </c:pt>
                <c:pt idx="283">
                  <c:v>-13</c:v>
                </c:pt>
                <c:pt idx="284">
                  <c:v>-15</c:v>
                </c:pt>
                <c:pt idx="285">
                  <c:v>-16</c:v>
                </c:pt>
                <c:pt idx="286">
                  <c:v>-15</c:v>
                </c:pt>
                <c:pt idx="287">
                  <c:v>-15</c:v>
                </c:pt>
                <c:pt idx="288">
                  <c:v>-13</c:v>
                </c:pt>
                <c:pt idx="289">
                  <c:v>-14</c:v>
                </c:pt>
                <c:pt idx="290">
                  <c:v>-16</c:v>
                </c:pt>
                <c:pt idx="291">
                  <c:v>-15</c:v>
                </c:pt>
                <c:pt idx="292">
                  <c:v>-12</c:v>
                </c:pt>
                <c:pt idx="293">
                  <c:v>-13</c:v>
                </c:pt>
                <c:pt idx="294">
                  <c:v>-14</c:v>
                </c:pt>
                <c:pt idx="295">
                  <c:v>-14</c:v>
                </c:pt>
                <c:pt idx="296">
                  <c:v>-14</c:v>
                </c:pt>
                <c:pt idx="297">
                  <c:v>-12</c:v>
                </c:pt>
                <c:pt idx="298">
                  <c:v>-10</c:v>
                </c:pt>
                <c:pt idx="299">
                  <c:v>-11</c:v>
                </c:pt>
                <c:pt idx="300">
                  <c:v>-10</c:v>
                </c:pt>
                <c:pt idx="301">
                  <c:v>-10</c:v>
                </c:pt>
                <c:pt idx="302">
                  <c:v>-9</c:v>
                </c:pt>
                <c:pt idx="303">
                  <c:v>-13</c:v>
                </c:pt>
                <c:pt idx="304">
                  <c:v>-11</c:v>
                </c:pt>
                <c:pt idx="305">
                  <c:v>-10</c:v>
                </c:pt>
                <c:pt idx="306">
                  <c:v>-11</c:v>
                </c:pt>
                <c:pt idx="307">
                  <c:v>-13</c:v>
                </c:pt>
                <c:pt idx="308">
                  <c:v>-12</c:v>
                </c:pt>
                <c:pt idx="309">
                  <c:v>-11</c:v>
                </c:pt>
                <c:pt idx="310">
                  <c:v>-10</c:v>
                </c:pt>
                <c:pt idx="311">
                  <c:v>-9</c:v>
                </c:pt>
                <c:pt idx="312">
                  <c:v>-9</c:v>
                </c:pt>
                <c:pt idx="313">
                  <c:v>-10</c:v>
                </c:pt>
                <c:pt idx="314">
                  <c:v>-11</c:v>
                </c:pt>
                <c:pt idx="315">
                  <c:v>-8</c:v>
                </c:pt>
                <c:pt idx="316">
                  <c:v>-10</c:v>
                </c:pt>
                <c:pt idx="317">
                  <c:v>-8</c:v>
                </c:pt>
                <c:pt idx="318">
                  <c:v>-7</c:v>
                </c:pt>
                <c:pt idx="319">
                  <c:v>-9</c:v>
                </c:pt>
                <c:pt idx="320">
                  <c:v>-7</c:v>
                </c:pt>
                <c:pt idx="321">
                  <c:v>-8</c:v>
                </c:pt>
                <c:pt idx="322">
                  <c:v>-10</c:v>
                </c:pt>
                <c:pt idx="323">
                  <c:v>-11</c:v>
                </c:pt>
                <c:pt idx="324">
                  <c:v>-9</c:v>
                </c:pt>
                <c:pt idx="325">
                  <c:v>-8</c:v>
                </c:pt>
                <c:pt idx="326">
                  <c:v>-6</c:v>
                </c:pt>
                <c:pt idx="327">
                  <c:v>-8</c:v>
                </c:pt>
                <c:pt idx="328">
                  <c:v>-6</c:v>
                </c:pt>
                <c:pt idx="329">
                  <c:v>-7</c:v>
                </c:pt>
                <c:pt idx="330">
                  <c:v>-8</c:v>
                </c:pt>
                <c:pt idx="331">
                  <c:v>-8</c:v>
                </c:pt>
                <c:pt idx="332">
                  <c:v>-7</c:v>
                </c:pt>
                <c:pt idx="333">
                  <c:v>-8</c:v>
                </c:pt>
                <c:pt idx="334">
                  <c:v>-7</c:v>
                </c:pt>
                <c:pt idx="335">
                  <c:v>-7</c:v>
                </c:pt>
                <c:pt idx="336">
                  <c:v>-7</c:v>
                </c:pt>
                <c:pt idx="337">
                  <c:v>-7</c:v>
                </c:pt>
                <c:pt idx="338">
                  <c:v>-7</c:v>
                </c:pt>
                <c:pt idx="339">
                  <c:v>-6</c:v>
                </c:pt>
                <c:pt idx="340">
                  <c:v>-7</c:v>
                </c:pt>
                <c:pt idx="341">
                  <c:v>-7</c:v>
                </c:pt>
                <c:pt idx="342">
                  <c:v>-5</c:v>
                </c:pt>
                <c:pt idx="343">
                  <c:v>-5</c:v>
                </c:pt>
                <c:pt idx="344">
                  <c:v>-7</c:v>
                </c:pt>
                <c:pt idx="345">
                  <c:v>-5</c:v>
                </c:pt>
                <c:pt idx="346">
                  <c:v>-6</c:v>
                </c:pt>
                <c:pt idx="347">
                  <c:v>-5</c:v>
                </c:pt>
                <c:pt idx="348">
                  <c:v>-5</c:v>
                </c:pt>
                <c:pt idx="349">
                  <c:v>-4</c:v>
                </c:pt>
                <c:pt idx="350">
                  <c:v>-6</c:v>
                </c:pt>
                <c:pt idx="351">
                  <c:v>-4</c:v>
                </c:pt>
                <c:pt idx="352">
                  <c:v>-4</c:v>
                </c:pt>
                <c:pt idx="353">
                  <c:v>-4</c:v>
                </c:pt>
                <c:pt idx="354">
                  <c:v>-5</c:v>
                </c:pt>
                <c:pt idx="355">
                  <c:v>-7</c:v>
                </c:pt>
                <c:pt idx="356">
                  <c:v>-6</c:v>
                </c:pt>
                <c:pt idx="357">
                  <c:v>-5</c:v>
                </c:pt>
                <c:pt idx="358">
                  <c:v>-4</c:v>
                </c:pt>
                <c:pt idx="359">
                  <c:v>-6</c:v>
                </c:pt>
                <c:pt idx="360">
                  <c:v>-7</c:v>
                </c:pt>
                <c:pt idx="361">
                  <c:v>-7</c:v>
                </c:pt>
                <c:pt idx="362">
                  <c:v>-6</c:v>
                </c:pt>
                <c:pt idx="363">
                  <c:v>-6</c:v>
                </c:pt>
                <c:pt idx="364">
                  <c:v>-6</c:v>
                </c:pt>
                <c:pt idx="365">
                  <c:v>-6</c:v>
                </c:pt>
                <c:pt idx="366">
                  <c:v>-5</c:v>
                </c:pt>
                <c:pt idx="367">
                  <c:v>-5</c:v>
                </c:pt>
                <c:pt idx="368">
                  <c:v>-7</c:v>
                </c:pt>
                <c:pt idx="369">
                  <c:v>-6</c:v>
                </c:pt>
                <c:pt idx="370">
                  <c:v>-5</c:v>
                </c:pt>
                <c:pt idx="371">
                  <c:v>-6</c:v>
                </c:pt>
                <c:pt idx="372">
                  <c:v>-3</c:v>
                </c:pt>
                <c:pt idx="373">
                  <c:v>-3</c:v>
                </c:pt>
                <c:pt idx="374">
                  <c:v>-3</c:v>
                </c:pt>
                <c:pt idx="375">
                  <c:v>-4</c:v>
                </c:pt>
                <c:pt idx="376">
                  <c:v>-4</c:v>
                </c:pt>
                <c:pt idx="377">
                  <c:v>-3</c:v>
                </c:pt>
                <c:pt idx="378">
                  <c:v>-4</c:v>
                </c:pt>
                <c:pt idx="379">
                  <c:v>-3</c:v>
                </c:pt>
                <c:pt idx="380">
                  <c:v>-4</c:v>
                </c:pt>
                <c:pt idx="381">
                  <c:v>-5</c:v>
                </c:pt>
                <c:pt idx="382">
                  <c:v>-4</c:v>
                </c:pt>
                <c:pt idx="383">
                  <c:v>-4</c:v>
                </c:pt>
                <c:pt idx="384">
                  <c:v>-4</c:v>
                </c:pt>
                <c:pt idx="385">
                  <c:v>-3</c:v>
                </c:pt>
                <c:pt idx="386">
                  <c:v>-6</c:v>
                </c:pt>
                <c:pt idx="387">
                  <c:v>-6</c:v>
                </c:pt>
                <c:pt idx="388">
                  <c:v>-5</c:v>
                </c:pt>
                <c:pt idx="389">
                  <c:v>-4</c:v>
                </c:pt>
                <c:pt idx="390">
                  <c:v>-4</c:v>
                </c:pt>
                <c:pt idx="391">
                  <c:v>-6</c:v>
                </c:pt>
                <c:pt idx="392">
                  <c:v>-5</c:v>
                </c:pt>
                <c:pt idx="393">
                  <c:v>-5</c:v>
                </c:pt>
                <c:pt idx="394">
                  <c:v>-5</c:v>
                </c:pt>
                <c:pt idx="395">
                  <c:v>-6</c:v>
                </c:pt>
                <c:pt idx="396">
                  <c:v>-4</c:v>
                </c:pt>
                <c:pt idx="397">
                  <c:v>-5</c:v>
                </c:pt>
                <c:pt idx="398">
                  <c:v>-7</c:v>
                </c:pt>
                <c:pt idx="399">
                  <c:v>-4</c:v>
                </c:pt>
                <c:pt idx="400">
                  <c:v>-5</c:v>
                </c:pt>
                <c:pt idx="401">
                  <c:v>-3</c:v>
                </c:pt>
                <c:pt idx="402">
                  <c:v>-4</c:v>
                </c:pt>
                <c:pt idx="403">
                  <c:v>-2</c:v>
                </c:pt>
                <c:pt idx="404">
                  <c:v>-4</c:v>
                </c:pt>
                <c:pt idx="405">
                  <c:v>-3</c:v>
                </c:pt>
                <c:pt idx="406">
                  <c:v>-3</c:v>
                </c:pt>
                <c:pt idx="407">
                  <c:v>-3</c:v>
                </c:pt>
                <c:pt idx="408">
                  <c:v>-4</c:v>
                </c:pt>
                <c:pt idx="409">
                  <c:v>-1</c:v>
                </c:pt>
                <c:pt idx="410">
                  <c:v>-4</c:v>
                </c:pt>
                <c:pt idx="411">
                  <c:v>-6</c:v>
                </c:pt>
                <c:pt idx="412">
                  <c:v>-4</c:v>
                </c:pt>
                <c:pt idx="413">
                  <c:v>-6</c:v>
                </c:pt>
                <c:pt idx="414">
                  <c:v>-5</c:v>
                </c:pt>
                <c:pt idx="415">
                  <c:v>-4</c:v>
                </c:pt>
                <c:pt idx="416">
                  <c:v>-5</c:v>
                </c:pt>
                <c:pt idx="417">
                  <c:v>-4</c:v>
                </c:pt>
                <c:pt idx="418">
                  <c:v>-3</c:v>
                </c:pt>
                <c:pt idx="419">
                  <c:v>-5</c:v>
                </c:pt>
              </c:numCache>
            </c:numRef>
          </c:val>
          <c:smooth val="0"/>
          <c:extLst>
            <c:ext xmlns:c16="http://schemas.microsoft.com/office/drawing/2014/chart" uri="{C3380CC4-5D6E-409C-BE32-E72D297353CC}">
              <c16:uniqueId val="{00000000-6369-4C7F-96F3-4896200BA22F}"/>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'Credit Expectations'!$D$1</c:f>
              <c:strCache>
                <c:ptCount val="1"/>
                <c:pt idx="0">
                  <c:v>Expected Credit Conditions YoY</c:v>
                </c:pt>
              </c:strCache>
            </c:strRef>
          </c:tx>
          <c:spPr>
            <a:ln w="19050" cap="rnd">
              <a:solidFill>
                <a:schemeClr val="accent4">
                  <a:lumMod val="40000"/>
                  <a:lumOff val="60000"/>
                </a:schemeClr>
              </a:solidFill>
              <a:round/>
            </a:ln>
            <a:effectLst/>
          </c:spPr>
          <c:marker>
            <c:symbol val="none"/>
          </c:marker>
          <c:cat>
            <c:numRef>
              <c:f>'Credit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'Credit Expectations'!$D$2:$D$2999</c:f>
              <c:numCache>
                <c:formatCode>0.000</c:formatCode>
                <c:ptCount val="2998"/>
                <c:pt idx="12">
                  <c:v>0</c:v>
                </c:pt>
                <c:pt idx="13">
                  <c:v>1</c:v>
                </c:pt>
                <c:pt idx="14">
                  <c:v>0</c:v>
                </c:pt>
                <c:pt idx="15">
                  <c:v>-2</c:v>
                </c:pt>
                <c:pt idx="16">
                  <c:v>-7</c:v>
                </c:pt>
                <c:pt idx="17">
                  <c:v>0</c:v>
                </c:pt>
                <c:pt idx="18">
                  <c:v>0</c:v>
                </c:pt>
                <c:pt idx="19">
                  <c:v>1</c:v>
                </c:pt>
                <c:pt idx="20">
                  <c:v>0</c:v>
                </c:pt>
                <c:pt idx="21">
                  <c:v>0</c:v>
                </c:pt>
                <c:pt idx="22">
                  <c:v>0</c:v>
                </c:pt>
                <c:pt idx="23">
                  <c:v>-1</c:v>
                </c:pt>
                <c:pt idx="24">
                  <c:v>-2</c:v>
                </c:pt>
                <c:pt idx="25">
                  <c:v>2</c:v>
                </c:pt>
                <c:pt idx="26">
                  <c:v>1</c:v>
                </c:pt>
                <c:pt idx="27">
                  <c:v>0</c:v>
                </c:pt>
                <c:pt idx="28">
                  <c:v>-1</c:v>
                </c:pt>
                <c:pt idx="29">
                  <c:v>0</c:v>
                </c:pt>
                <c:pt idx="30">
                  <c:v>0</c:v>
                </c:pt>
                <c:pt idx="31">
                  <c:v>1</c:v>
                </c:pt>
                <c:pt idx="32">
                  <c:v>-3</c:v>
                </c:pt>
                <c:pt idx="33">
                  <c:v>0</c:v>
                </c:pt>
                <c:pt idx="34">
                  <c:v>-1</c:v>
                </c:pt>
                <c:pt idx="35">
                  <c:v>-5</c:v>
                </c:pt>
                <c:pt idx="36">
                  <c:v>0</c:v>
                </c:pt>
                <c:pt idx="37">
                  <c:v>-5</c:v>
                </c:pt>
                <c:pt idx="38">
                  <c:v>-5</c:v>
                </c:pt>
                <c:pt idx="39">
                  <c:v>-6</c:v>
                </c:pt>
                <c:pt idx="40">
                  <c:v>-1</c:v>
                </c:pt>
                <c:pt idx="41">
                  <c:v>-1</c:v>
                </c:pt>
                <c:pt idx="42">
                  <c:v>0</c:v>
                </c:pt>
                <c:pt idx="43">
                  <c:v>-1</c:v>
                </c:pt>
                <c:pt idx="44">
                  <c:v>2</c:v>
                </c:pt>
                <c:pt idx="45">
                  <c:v>1</c:v>
                </c:pt>
                <c:pt idx="46">
                  <c:v>1</c:v>
                </c:pt>
                <c:pt idx="47">
                  <c:v>3</c:v>
                </c:pt>
                <c:pt idx="48">
                  <c:v>1</c:v>
                </c:pt>
                <c:pt idx="49">
                  <c:v>2</c:v>
                </c:pt>
                <c:pt idx="50">
                  <c:v>1</c:v>
                </c:pt>
                <c:pt idx="51">
                  <c:v>4</c:v>
                </c:pt>
                <c:pt idx="52">
                  <c:v>-1</c:v>
                </c:pt>
                <c:pt idx="53">
                  <c:v>-3</c:v>
                </c:pt>
                <c:pt idx="54">
                  <c:v>-5</c:v>
                </c:pt>
                <c:pt idx="55">
                  <c:v>-7</c:v>
                </c:pt>
                <c:pt idx="56">
                  <c:v>-5</c:v>
                </c:pt>
                <c:pt idx="57">
                  <c:v>-7</c:v>
                </c:pt>
                <c:pt idx="58">
                  <c:v>-7</c:v>
                </c:pt>
                <c:pt idx="59">
                  <c:v>-6</c:v>
                </c:pt>
                <c:pt idx="60">
                  <c:v>-6</c:v>
                </c:pt>
                <c:pt idx="61">
                  <c:v>-3</c:v>
                </c:pt>
                <c:pt idx="62">
                  <c:v>-2</c:v>
                </c:pt>
                <c:pt idx="63">
                  <c:v>-1</c:v>
                </c:pt>
                <c:pt idx="64">
                  <c:v>4</c:v>
                </c:pt>
                <c:pt idx="65">
                  <c:v>2</c:v>
                </c:pt>
                <c:pt idx="66">
                  <c:v>0</c:v>
                </c:pt>
                <c:pt idx="67">
                  <c:v>2</c:v>
                </c:pt>
                <c:pt idx="68">
                  <c:v>1</c:v>
                </c:pt>
                <c:pt idx="69">
                  <c:v>2</c:v>
                </c:pt>
                <c:pt idx="70">
                  <c:v>2</c:v>
                </c:pt>
                <c:pt idx="71">
                  <c:v>2</c:v>
                </c:pt>
                <c:pt idx="72">
                  <c:v>4</c:v>
                </c:pt>
                <c:pt idx="73">
                  <c:v>2</c:v>
                </c:pt>
                <c:pt idx="74">
                  <c:v>0</c:v>
                </c:pt>
                <c:pt idx="75">
                  <c:v>1</c:v>
                </c:pt>
                <c:pt idx="76">
                  <c:v>-1</c:v>
                </c:pt>
                <c:pt idx="77">
                  <c:v>2</c:v>
                </c:pt>
                <c:pt idx="78">
                  <c:v>3</c:v>
                </c:pt>
                <c:pt idx="79">
                  <c:v>5</c:v>
                </c:pt>
                <c:pt idx="80">
                  <c:v>2</c:v>
                </c:pt>
                <c:pt idx="81">
                  <c:v>2</c:v>
                </c:pt>
                <c:pt idx="82">
                  <c:v>5</c:v>
                </c:pt>
                <c:pt idx="83">
                  <c:v>2</c:v>
                </c:pt>
                <c:pt idx="84">
                  <c:v>1</c:v>
                </c:pt>
                <c:pt idx="85">
                  <c:v>-2</c:v>
                </c:pt>
                <c:pt idx="86">
                  <c:v>3</c:v>
                </c:pt>
                <c:pt idx="87">
                  <c:v>1</c:v>
                </c:pt>
                <c:pt idx="88">
                  <c:v>0</c:v>
                </c:pt>
                <c:pt idx="89">
                  <c:v>-5</c:v>
                </c:pt>
                <c:pt idx="90">
                  <c:v>2</c:v>
                </c:pt>
                <c:pt idx="91">
                  <c:v>-3</c:v>
                </c:pt>
                <c:pt idx="92">
                  <c:v>2</c:v>
                </c:pt>
                <c:pt idx="93">
                  <c:v>1</c:v>
                </c:pt>
                <c:pt idx="94">
                  <c:v>1</c:v>
                </c:pt>
                <c:pt idx="95">
                  <c:v>3</c:v>
                </c:pt>
                <c:pt idx="96">
                  <c:v>2</c:v>
                </c:pt>
                <c:pt idx="97">
                  <c:v>3</c:v>
                </c:pt>
                <c:pt idx="98">
                  <c:v>0</c:v>
                </c:pt>
                <c:pt idx="99">
                  <c:v>0</c:v>
                </c:pt>
                <c:pt idx="100">
                  <c:v>0</c:v>
                </c:pt>
                <c:pt idx="101">
                  <c:v>2</c:v>
                </c:pt>
                <c:pt idx="102">
                  <c:v>-1</c:v>
                </c:pt>
                <c:pt idx="103">
                  <c:v>2</c:v>
                </c:pt>
                <c:pt idx="104">
                  <c:v>-2</c:v>
                </c:pt>
                <c:pt idx="105">
                  <c:v>-1</c:v>
                </c:pt>
                <c:pt idx="106">
                  <c:v>0</c:v>
                </c:pt>
                <c:pt idx="107">
                  <c:v>-2</c:v>
                </c:pt>
                <c:pt idx="108">
                  <c:v>-3</c:v>
                </c:pt>
                <c:pt idx="109">
                  <c:v>-1</c:v>
                </c:pt>
                <c:pt idx="110">
                  <c:v>-1</c:v>
                </c:pt>
                <c:pt idx="111">
                  <c:v>2</c:v>
                </c:pt>
                <c:pt idx="112">
                  <c:v>4</c:v>
                </c:pt>
                <c:pt idx="113">
                  <c:v>3</c:v>
                </c:pt>
                <c:pt idx="114">
                  <c:v>0</c:v>
                </c:pt>
                <c:pt idx="115">
                  <c:v>2</c:v>
                </c:pt>
                <c:pt idx="116">
                  <c:v>4</c:v>
                </c:pt>
                <c:pt idx="117">
                  <c:v>5</c:v>
                </c:pt>
                <c:pt idx="118">
                  <c:v>4</c:v>
                </c:pt>
                <c:pt idx="119">
                  <c:v>6</c:v>
                </c:pt>
                <c:pt idx="120">
                  <c:v>4</c:v>
                </c:pt>
                <c:pt idx="121">
                  <c:v>4</c:v>
                </c:pt>
                <c:pt idx="122">
                  <c:v>4</c:v>
                </c:pt>
                <c:pt idx="123">
                  <c:v>0</c:v>
                </c:pt>
                <c:pt idx="124">
                  <c:v>-2</c:v>
                </c:pt>
                <c:pt idx="125">
                  <c:v>1</c:v>
                </c:pt>
                <c:pt idx="126">
                  <c:v>1</c:v>
                </c:pt>
                <c:pt idx="127">
                  <c:v>-1</c:v>
                </c:pt>
                <c:pt idx="128">
                  <c:v>2</c:v>
                </c:pt>
                <c:pt idx="129">
                  <c:v>-1</c:v>
                </c:pt>
                <c:pt idx="130">
                  <c:v>-3</c:v>
                </c:pt>
                <c:pt idx="131">
                  <c:v>-1</c:v>
                </c:pt>
                <c:pt idx="132">
                  <c:v>0</c:v>
                </c:pt>
                <c:pt idx="133">
                  <c:v>-1</c:v>
                </c:pt>
                <c:pt idx="134">
                  <c:v>0</c:v>
                </c:pt>
                <c:pt idx="135">
                  <c:v>-1</c:v>
                </c:pt>
                <c:pt idx="136">
                  <c:v>3</c:v>
                </c:pt>
                <c:pt idx="137">
                  <c:v>0</c:v>
                </c:pt>
                <c:pt idx="138">
                  <c:v>2</c:v>
                </c:pt>
                <c:pt idx="139">
                  <c:v>3</c:v>
                </c:pt>
                <c:pt idx="140">
                  <c:v>-2</c:v>
                </c:pt>
                <c:pt idx="141">
                  <c:v>2</c:v>
                </c:pt>
                <c:pt idx="142">
                  <c:v>0</c:v>
                </c:pt>
                <c:pt idx="143">
                  <c:v>0</c:v>
                </c:pt>
                <c:pt idx="144">
                  <c:v>2</c:v>
                </c:pt>
                <c:pt idx="145">
                  <c:v>2</c:v>
                </c:pt>
                <c:pt idx="146">
                  <c:v>4</c:v>
                </c:pt>
                <c:pt idx="147">
                  <c:v>2</c:v>
                </c:pt>
                <c:pt idx="148">
                  <c:v>0</c:v>
                </c:pt>
                <c:pt idx="149">
                  <c:v>1</c:v>
                </c:pt>
                <c:pt idx="150">
                  <c:v>1</c:v>
                </c:pt>
                <c:pt idx="151">
                  <c:v>0</c:v>
                </c:pt>
                <c:pt idx="152">
                  <c:v>1</c:v>
                </c:pt>
                <c:pt idx="153">
                  <c:v>-1</c:v>
                </c:pt>
                <c:pt idx="154">
                  <c:v>1</c:v>
                </c:pt>
                <c:pt idx="155">
                  <c:v>0</c:v>
                </c:pt>
                <c:pt idx="156">
                  <c:v>-4</c:v>
                </c:pt>
                <c:pt idx="157">
                  <c:v>-2</c:v>
                </c:pt>
                <c:pt idx="158">
                  <c:v>-5</c:v>
                </c:pt>
                <c:pt idx="159">
                  <c:v>1</c:v>
                </c:pt>
                <c:pt idx="160">
                  <c:v>-1</c:v>
                </c:pt>
                <c:pt idx="161">
                  <c:v>1</c:v>
                </c:pt>
                <c:pt idx="162">
                  <c:v>-2</c:v>
                </c:pt>
                <c:pt idx="163">
                  <c:v>-2</c:v>
                </c:pt>
                <c:pt idx="164">
                  <c:v>3</c:v>
                </c:pt>
                <c:pt idx="165">
                  <c:v>-2</c:v>
                </c:pt>
                <c:pt idx="166">
                  <c:v>-2</c:v>
                </c:pt>
                <c:pt idx="167">
                  <c:v>-3</c:v>
                </c:pt>
                <c:pt idx="168">
                  <c:v>0</c:v>
                </c:pt>
                <c:pt idx="169">
                  <c:v>0</c:v>
                </c:pt>
                <c:pt idx="170">
                  <c:v>-1</c:v>
                </c:pt>
                <c:pt idx="171">
                  <c:v>-4</c:v>
                </c:pt>
                <c:pt idx="172">
                  <c:v>-2</c:v>
                </c:pt>
                <c:pt idx="173">
                  <c:v>-5</c:v>
                </c:pt>
                <c:pt idx="174">
                  <c:v>-1</c:v>
                </c:pt>
                <c:pt idx="175">
                  <c:v>-1</c:v>
                </c:pt>
                <c:pt idx="176">
                  <c:v>-6</c:v>
                </c:pt>
                <c:pt idx="177">
                  <c:v>-1</c:v>
                </c:pt>
                <c:pt idx="178">
                  <c:v>-1</c:v>
                </c:pt>
                <c:pt idx="179">
                  <c:v>-1</c:v>
                </c:pt>
                <c:pt idx="180">
                  <c:v>0</c:v>
                </c:pt>
                <c:pt idx="181">
                  <c:v>1</c:v>
                </c:pt>
                <c:pt idx="182">
                  <c:v>1</c:v>
                </c:pt>
                <c:pt idx="183">
                  <c:v>1</c:v>
                </c:pt>
                <c:pt idx="184">
                  <c:v>0</c:v>
                </c:pt>
                <c:pt idx="185">
                  <c:v>4</c:v>
                </c:pt>
                <c:pt idx="186">
                  <c:v>1</c:v>
                </c:pt>
                <c:pt idx="187">
                  <c:v>2</c:v>
                </c:pt>
                <c:pt idx="188">
                  <c:v>-1</c:v>
                </c:pt>
                <c:pt idx="189">
                  <c:v>1</c:v>
                </c:pt>
                <c:pt idx="190">
                  <c:v>5</c:v>
                </c:pt>
                <c:pt idx="191">
                  <c:v>3</c:v>
                </c:pt>
                <c:pt idx="192">
                  <c:v>2</c:v>
                </c:pt>
                <c:pt idx="193">
                  <c:v>-2</c:v>
                </c:pt>
                <c:pt idx="194">
                  <c:v>-2</c:v>
                </c:pt>
                <c:pt idx="195">
                  <c:v>-2</c:v>
                </c:pt>
                <c:pt idx="196">
                  <c:v>1</c:v>
                </c:pt>
                <c:pt idx="197">
                  <c:v>-1</c:v>
                </c:pt>
                <c:pt idx="198">
                  <c:v>-1</c:v>
                </c:pt>
                <c:pt idx="199">
                  <c:v>0</c:v>
                </c:pt>
                <c:pt idx="200">
                  <c:v>3</c:v>
                </c:pt>
                <c:pt idx="201">
                  <c:v>0</c:v>
                </c:pt>
                <c:pt idx="202">
                  <c:v>-2</c:v>
                </c:pt>
                <c:pt idx="203">
                  <c:v>-3</c:v>
                </c:pt>
                <c:pt idx="204">
                  <c:v>-2</c:v>
                </c:pt>
                <c:pt idx="205">
                  <c:v>0</c:v>
                </c:pt>
                <c:pt idx="206">
                  <c:v>0</c:v>
                </c:pt>
                <c:pt idx="207">
                  <c:v>4</c:v>
                </c:pt>
                <c:pt idx="208">
                  <c:v>0</c:v>
                </c:pt>
                <c:pt idx="209">
                  <c:v>-1</c:v>
                </c:pt>
                <c:pt idx="210">
                  <c:v>2</c:v>
                </c:pt>
                <c:pt idx="211">
                  <c:v>-1</c:v>
                </c:pt>
                <c:pt idx="212">
                  <c:v>0</c:v>
                </c:pt>
                <c:pt idx="213">
                  <c:v>0</c:v>
                </c:pt>
                <c:pt idx="214">
                  <c:v>-3</c:v>
                </c:pt>
                <c:pt idx="215">
                  <c:v>2</c:v>
                </c:pt>
                <c:pt idx="216">
                  <c:v>1</c:v>
                </c:pt>
                <c:pt idx="217">
                  <c:v>0</c:v>
                </c:pt>
                <c:pt idx="218">
                  <c:v>3</c:v>
                </c:pt>
                <c:pt idx="219">
                  <c:v>0</c:v>
                </c:pt>
                <c:pt idx="220">
                  <c:v>0</c:v>
                </c:pt>
                <c:pt idx="221">
                  <c:v>0</c:v>
                </c:pt>
                <c:pt idx="222">
                  <c:v>-2</c:v>
                </c:pt>
                <c:pt idx="223">
                  <c:v>-1</c:v>
                </c:pt>
                <c:pt idx="224">
                  <c:v>2</c:v>
                </c:pt>
                <c:pt idx="225">
                  <c:v>1</c:v>
                </c:pt>
                <c:pt idx="226">
                  <c:v>3</c:v>
                </c:pt>
                <c:pt idx="227">
                  <c:v>-2</c:v>
                </c:pt>
                <c:pt idx="228">
                  <c:v>1</c:v>
                </c:pt>
                <c:pt idx="229">
                  <c:v>3</c:v>
                </c:pt>
                <c:pt idx="230">
                  <c:v>-2</c:v>
                </c:pt>
                <c:pt idx="231">
                  <c:v>-2</c:v>
                </c:pt>
                <c:pt idx="232">
                  <c:v>-3</c:v>
                </c:pt>
                <c:pt idx="233">
                  <c:v>-1</c:v>
                </c:pt>
                <c:pt idx="234">
                  <c:v>1</c:v>
                </c:pt>
                <c:pt idx="235">
                  <c:v>-2</c:v>
                </c:pt>
                <c:pt idx="236">
                  <c:v>-3</c:v>
                </c:pt>
                <c:pt idx="237">
                  <c:v>0</c:v>
                </c:pt>
                <c:pt idx="238">
                  <c:v>-4</c:v>
                </c:pt>
                <c:pt idx="239">
                  <c:v>2</c:v>
                </c:pt>
                <c:pt idx="240">
                  <c:v>-2</c:v>
                </c:pt>
                <c:pt idx="241">
                  <c:v>-4</c:v>
                </c:pt>
                <c:pt idx="242">
                  <c:v>-1</c:v>
                </c:pt>
                <c:pt idx="243">
                  <c:v>-2</c:v>
                </c:pt>
                <c:pt idx="244">
                  <c:v>0</c:v>
                </c:pt>
                <c:pt idx="245">
                  <c:v>-1</c:v>
                </c:pt>
                <c:pt idx="246">
                  <c:v>-2</c:v>
                </c:pt>
                <c:pt idx="247">
                  <c:v>-1</c:v>
                </c:pt>
                <c:pt idx="248">
                  <c:v>1</c:v>
                </c:pt>
                <c:pt idx="249">
                  <c:v>-1</c:v>
                </c:pt>
                <c:pt idx="250">
                  <c:v>3</c:v>
                </c:pt>
                <c:pt idx="251">
                  <c:v>-2</c:v>
                </c:pt>
                <c:pt idx="252">
                  <c:v>-1</c:v>
                </c:pt>
                <c:pt idx="253">
                  <c:v>-1</c:v>
                </c:pt>
                <c:pt idx="254">
                  <c:v>-1</c:v>
                </c:pt>
                <c:pt idx="255">
                  <c:v>1</c:v>
                </c:pt>
                <c:pt idx="256">
                  <c:v>2</c:v>
                </c:pt>
                <c:pt idx="257">
                  <c:v>2</c:v>
                </c:pt>
                <c:pt idx="258">
                  <c:v>1</c:v>
                </c:pt>
                <c:pt idx="259">
                  <c:v>0</c:v>
                </c:pt>
                <c:pt idx="260">
                  <c:v>-5</c:v>
                </c:pt>
                <c:pt idx="261">
                  <c:v>-2</c:v>
                </c:pt>
                <c:pt idx="262">
                  <c:v>-4</c:v>
                </c:pt>
                <c:pt idx="263">
                  <c:v>-3</c:v>
                </c:pt>
                <c:pt idx="264">
                  <c:v>-2</c:v>
                </c:pt>
                <c:pt idx="265">
                  <c:v>0</c:v>
                </c:pt>
                <c:pt idx="266">
                  <c:v>-1</c:v>
                </c:pt>
                <c:pt idx="267">
                  <c:v>-4</c:v>
                </c:pt>
                <c:pt idx="268">
                  <c:v>-4</c:v>
                </c:pt>
                <c:pt idx="269">
                  <c:v>-4</c:v>
                </c:pt>
                <c:pt idx="270">
                  <c:v>-6</c:v>
                </c:pt>
                <c:pt idx="271">
                  <c:v>-2</c:v>
                </c:pt>
                <c:pt idx="272">
                  <c:v>-3</c:v>
                </c:pt>
                <c:pt idx="273">
                  <c:v>-8</c:v>
                </c:pt>
                <c:pt idx="274">
                  <c:v>-4</c:v>
                </c:pt>
                <c:pt idx="275">
                  <c:v>-5</c:v>
                </c:pt>
                <c:pt idx="276">
                  <c:v>-5</c:v>
                </c:pt>
                <c:pt idx="277">
                  <c:v>-8</c:v>
                </c:pt>
                <c:pt idx="278">
                  <c:v>-5</c:v>
                </c:pt>
                <c:pt idx="279">
                  <c:v>-1</c:v>
                </c:pt>
                <c:pt idx="280">
                  <c:v>-5</c:v>
                </c:pt>
                <c:pt idx="281">
                  <c:v>-3</c:v>
                </c:pt>
                <c:pt idx="282">
                  <c:v>-2</c:v>
                </c:pt>
                <c:pt idx="283">
                  <c:v>-2</c:v>
                </c:pt>
                <c:pt idx="284">
                  <c:v>-2</c:v>
                </c:pt>
                <c:pt idx="285">
                  <c:v>0</c:v>
                </c:pt>
                <c:pt idx="286">
                  <c:v>-2</c:v>
                </c:pt>
                <c:pt idx="287">
                  <c:v>0</c:v>
                </c:pt>
                <c:pt idx="288">
                  <c:v>1</c:v>
                </c:pt>
                <c:pt idx="289">
                  <c:v>2</c:v>
                </c:pt>
                <c:pt idx="290">
                  <c:v>-2</c:v>
                </c:pt>
                <c:pt idx="291">
                  <c:v>-3</c:v>
                </c:pt>
                <c:pt idx="292">
                  <c:v>3</c:v>
                </c:pt>
                <c:pt idx="293">
                  <c:v>0</c:v>
                </c:pt>
                <c:pt idx="294">
                  <c:v>0</c:v>
                </c:pt>
                <c:pt idx="295">
                  <c:v>-1</c:v>
                </c:pt>
                <c:pt idx="296">
                  <c:v>1</c:v>
                </c:pt>
                <c:pt idx="297">
                  <c:v>4</c:v>
                </c:pt>
                <c:pt idx="298">
                  <c:v>5</c:v>
                </c:pt>
                <c:pt idx="299">
                  <c:v>4</c:v>
                </c:pt>
                <c:pt idx="300">
                  <c:v>3</c:v>
                </c:pt>
                <c:pt idx="301">
                  <c:v>4</c:v>
                </c:pt>
                <c:pt idx="302">
                  <c:v>7</c:v>
                </c:pt>
                <c:pt idx="303">
                  <c:v>2</c:v>
                </c:pt>
                <c:pt idx="304">
                  <c:v>1</c:v>
                </c:pt>
                <c:pt idx="305">
                  <c:v>3</c:v>
                </c:pt>
                <c:pt idx="306">
                  <c:v>3</c:v>
                </c:pt>
                <c:pt idx="307">
                  <c:v>1</c:v>
                </c:pt>
                <c:pt idx="308">
                  <c:v>2</c:v>
                </c:pt>
                <c:pt idx="309">
                  <c:v>1</c:v>
                </c:pt>
                <c:pt idx="310">
                  <c:v>0</c:v>
                </c:pt>
                <c:pt idx="311">
                  <c:v>2</c:v>
                </c:pt>
                <c:pt idx="312">
                  <c:v>1</c:v>
                </c:pt>
                <c:pt idx="313">
                  <c:v>0</c:v>
                </c:pt>
                <c:pt idx="314">
                  <c:v>-2</c:v>
                </c:pt>
                <c:pt idx="315">
                  <c:v>5</c:v>
                </c:pt>
                <c:pt idx="316">
                  <c:v>1</c:v>
                </c:pt>
                <c:pt idx="317">
                  <c:v>2</c:v>
                </c:pt>
                <c:pt idx="318">
                  <c:v>4</c:v>
                </c:pt>
                <c:pt idx="319">
                  <c:v>4</c:v>
                </c:pt>
                <c:pt idx="320">
                  <c:v>5</c:v>
                </c:pt>
                <c:pt idx="321">
                  <c:v>3</c:v>
                </c:pt>
                <c:pt idx="322">
                  <c:v>0</c:v>
                </c:pt>
                <c:pt idx="323">
                  <c:v>-2</c:v>
                </c:pt>
                <c:pt idx="324">
                  <c:v>0</c:v>
                </c:pt>
                <c:pt idx="325">
                  <c:v>2</c:v>
                </c:pt>
                <c:pt idx="326">
                  <c:v>5</c:v>
                </c:pt>
                <c:pt idx="327">
                  <c:v>0</c:v>
                </c:pt>
                <c:pt idx="328">
                  <c:v>4</c:v>
                </c:pt>
                <c:pt idx="329">
                  <c:v>1</c:v>
                </c:pt>
                <c:pt idx="330">
                  <c:v>-1</c:v>
                </c:pt>
                <c:pt idx="331">
                  <c:v>1</c:v>
                </c:pt>
                <c:pt idx="332">
                  <c:v>0</c:v>
                </c:pt>
                <c:pt idx="333">
                  <c:v>0</c:v>
                </c:pt>
                <c:pt idx="334">
                  <c:v>3</c:v>
                </c:pt>
                <c:pt idx="335">
                  <c:v>4</c:v>
                </c:pt>
                <c:pt idx="336">
                  <c:v>2</c:v>
                </c:pt>
                <c:pt idx="337">
                  <c:v>1</c:v>
                </c:pt>
                <c:pt idx="338">
                  <c:v>-1</c:v>
                </c:pt>
                <c:pt idx="339">
                  <c:v>2</c:v>
                </c:pt>
                <c:pt idx="340">
                  <c:v>-1</c:v>
                </c:pt>
                <c:pt idx="341">
                  <c:v>0</c:v>
                </c:pt>
                <c:pt idx="342">
                  <c:v>3</c:v>
                </c:pt>
                <c:pt idx="343">
                  <c:v>3</c:v>
                </c:pt>
                <c:pt idx="344">
                  <c:v>0</c:v>
                </c:pt>
                <c:pt idx="345">
                  <c:v>3</c:v>
                </c:pt>
                <c:pt idx="346">
                  <c:v>1</c:v>
                </c:pt>
                <c:pt idx="347">
                  <c:v>2</c:v>
                </c:pt>
                <c:pt idx="348">
                  <c:v>2</c:v>
                </c:pt>
                <c:pt idx="349">
                  <c:v>3</c:v>
                </c:pt>
                <c:pt idx="350">
                  <c:v>1</c:v>
                </c:pt>
                <c:pt idx="351">
                  <c:v>2</c:v>
                </c:pt>
                <c:pt idx="352">
                  <c:v>3</c:v>
                </c:pt>
                <c:pt idx="353">
                  <c:v>3</c:v>
                </c:pt>
                <c:pt idx="354">
                  <c:v>0</c:v>
                </c:pt>
                <c:pt idx="355">
                  <c:v>-2</c:v>
                </c:pt>
                <c:pt idx="356">
                  <c:v>1</c:v>
                </c:pt>
                <c:pt idx="357">
                  <c:v>0</c:v>
                </c:pt>
                <c:pt idx="358">
                  <c:v>2</c:v>
                </c:pt>
                <c:pt idx="359">
                  <c:v>-1</c:v>
                </c:pt>
                <c:pt idx="360">
                  <c:v>-2</c:v>
                </c:pt>
                <c:pt idx="361">
                  <c:v>-3</c:v>
                </c:pt>
                <c:pt idx="362">
                  <c:v>0</c:v>
                </c:pt>
                <c:pt idx="363">
                  <c:v>-2</c:v>
                </c:pt>
                <c:pt idx="364">
                  <c:v>-2</c:v>
                </c:pt>
                <c:pt idx="365">
                  <c:v>-2</c:v>
                </c:pt>
                <c:pt idx="366">
                  <c:v>0</c:v>
                </c:pt>
                <c:pt idx="367">
                  <c:v>2</c:v>
                </c:pt>
                <c:pt idx="368">
                  <c:v>-1</c:v>
                </c:pt>
                <c:pt idx="369">
                  <c:v>-1</c:v>
                </c:pt>
                <c:pt idx="370">
                  <c:v>-1</c:v>
                </c:pt>
                <c:pt idx="371">
                  <c:v>0</c:v>
                </c:pt>
                <c:pt idx="372">
                  <c:v>4</c:v>
                </c:pt>
                <c:pt idx="373">
                  <c:v>4</c:v>
                </c:pt>
                <c:pt idx="374">
                  <c:v>3</c:v>
                </c:pt>
                <c:pt idx="375">
                  <c:v>2</c:v>
                </c:pt>
                <c:pt idx="376">
                  <c:v>2</c:v>
                </c:pt>
                <c:pt idx="377">
                  <c:v>3</c:v>
                </c:pt>
                <c:pt idx="378">
                  <c:v>1</c:v>
                </c:pt>
                <c:pt idx="379">
                  <c:v>2</c:v>
                </c:pt>
                <c:pt idx="380">
                  <c:v>3</c:v>
                </c:pt>
                <c:pt idx="381">
                  <c:v>1</c:v>
                </c:pt>
                <c:pt idx="382">
                  <c:v>1</c:v>
                </c:pt>
                <c:pt idx="383">
                  <c:v>2</c:v>
                </c:pt>
                <c:pt idx="384">
                  <c:v>-1</c:v>
                </c:pt>
                <c:pt idx="385">
                  <c:v>0</c:v>
                </c:pt>
                <c:pt idx="386">
                  <c:v>-3</c:v>
                </c:pt>
                <c:pt idx="387">
                  <c:v>-2</c:v>
                </c:pt>
                <c:pt idx="388">
                  <c:v>-1</c:v>
                </c:pt>
                <c:pt idx="389">
                  <c:v>-1</c:v>
                </c:pt>
                <c:pt idx="390">
                  <c:v>0</c:v>
                </c:pt>
                <c:pt idx="391">
                  <c:v>-3</c:v>
                </c:pt>
                <c:pt idx="392">
                  <c:v>-1</c:v>
                </c:pt>
                <c:pt idx="393">
                  <c:v>0</c:v>
                </c:pt>
                <c:pt idx="394">
                  <c:v>-1</c:v>
                </c:pt>
                <c:pt idx="395">
                  <c:v>-2</c:v>
                </c:pt>
                <c:pt idx="396">
                  <c:v>0</c:v>
                </c:pt>
                <c:pt idx="397">
                  <c:v>-2</c:v>
                </c:pt>
                <c:pt idx="398">
                  <c:v>-1</c:v>
                </c:pt>
                <c:pt idx="399">
                  <c:v>2</c:v>
                </c:pt>
                <c:pt idx="400">
                  <c:v>0</c:v>
                </c:pt>
                <c:pt idx="401">
                  <c:v>1</c:v>
                </c:pt>
                <c:pt idx="402">
                  <c:v>0</c:v>
                </c:pt>
                <c:pt idx="403">
                  <c:v>4</c:v>
                </c:pt>
                <c:pt idx="404">
                  <c:v>1</c:v>
                </c:pt>
                <c:pt idx="405">
                  <c:v>2</c:v>
                </c:pt>
                <c:pt idx="406">
                  <c:v>2</c:v>
                </c:pt>
                <c:pt idx="407">
                  <c:v>3</c:v>
                </c:pt>
                <c:pt idx="408">
                  <c:v>0</c:v>
                </c:pt>
                <c:pt idx="409">
                  <c:v>4</c:v>
                </c:pt>
                <c:pt idx="410">
                  <c:v>3</c:v>
                </c:pt>
                <c:pt idx="411">
                  <c:v>-2</c:v>
                </c:pt>
                <c:pt idx="412">
                  <c:v>1</c:v>
                </c:pt>
                <c:pt idx="413">
                  <c:v>-3</c:v>
                </c:pt>
                <c:pt idx="414">
                  <c:v>-1</c:v>
                </c:pt>
                <c:pt idx="415">
                  <c:v>-2</c:v>
                </c:pt>
                <c:pt idx="416">
                  <c:v>-1</c:v>
                </c:pt>
                <c:pt idx="417">
                  <c:v>-1</c:v>
                </c:pt>
                <c:pt idx="418">
                  <c:v>0</c:v>
                </c:pt>
                <c:pt idx="419">
                  <c:v>-2</c:v>
                </c:pt>
              </c:numCache>
            </c:numRef>
          </c:val>
          <c:smooth val="0"/>
          <c:extLst>
            <c:ext xmlns:c16="http://schemas.microsoft.com/office/drawing/2014/chart" uri="{C3380CC4-5D6E-409C-BE32-E72D297353CC}">
              <c16:uniqueId val="{00000000-D6EF-4E48-B8FB-942A76D1343C}"/>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'Credit Expectations'!$D$1</c:f>
              <c:strCache>
                <c:ptCount val="1"/>
                <c:pt idx="0">
                  <c:v>Expected Credit Conditions YoY</c:v>
                </c:pt>
              </c:strCache>
            </c:strRef>
          </c:tx>
          <c:spPr>
            <a:ln w="19050" cap="rnd">
              <a:solidFill>
                <a:schemeClr val="accent4">
                  <a:lumMod val="40000"/>
                  <a:lumOff val="60000"/>
                </a:schemeClr>
              </a:solidFill>
              <a:round/>
            </a:ln>
            <a:effectLst/>
          </c:spPr>
          <c:marker>
            <c:symbol val="none"/>
          </c:marker>
          <c:cat>
            <c:numRef>
              <c:f>'Credit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'Credit Expectations'!$D$2:$D$2999</c:f>
              <c:numCache>
                <c:formatCode>0.000</c:formatCode>
                <c:ptCount val="2998"/>
                <c:pt idx="12">
                  <c:v>0</c:v>
                </c:pt>
                <c:pt idx="13">
                  <c:v>1</c:v>
                </c:pt>
                <c:pt idx="14">
                  <c:v>0</c:v>
                </c:pt>
                <c:pt idx="15">
                  <c:v>-2</c:v>
                </c:pt>
                <c:pt idx="16">
                  <c:v>-7</c:v>
                </c:pt>
                <c:pt idx="17">
                  <c:v>0</c:v>
                </c:pt>
                <c:pt idx="18">
                  <c:v>0</c:v>
                </c:pt>
                <c:pt idx="19">
                  <c:v>1</c:v>
                </c:pt>
                <c:pt idx="20">
                  <c:v>0</c:v>
                </c:pt>
                <c:pt idx="21">
                  <c:v>0</c:v>
                </c:pt>
                <c:pt idx="22">
                  <c:v>0</c:v>
                </c:pt>
                <c:pt idx="23">
                  <c:v>-1</c:v>
                </c:pt>
                <c:pt idx="24">
                  <c:v>-2</c:v>
                </c:pt>
                <c:pt idx="25">
                  <c:v>2</c:v>
                </c:pt>
                <c:pt idx="26">
                  <c:v>1</c:v>
                </c:pt>
                <c:pt idx="27">
                  <c:v>0</c:v>
                </c:pt>
                <c:pt idx="28">
                  <c:v>-1</c:v>
                </c:pt>
                <c:pt idx="29">
                  <c:v>0</c:v>
                </c:pt>
                <c:pt idx="30">
                  <c:v>0</c:v>
                </c:pt>
                <c:pt idx="31">
                  <c:v>1</c:v>
                </c:pt>
                <c:pt idx="32">
                  <c:v>-3</c:v>
                </c:pt>
                <c:pt idx="33">
                  <c:v>0</c:v>
                </c:pt>
                <c:pt idx="34">
                  <c:v>-1</c:v>
                </c:pt>
                <c:pt idx="35">
                  <c:v>-5</c:v>
                </c:pt>
                <c:pt idx="36">
                  <c:v>0</c:v>
                </c:pt>
                <c:pt idx="37">
                  <c:v>-5</c:v>
                </c:pt>
                <c:pt idx="38">
                  <c:v>-5</c:v>
                </c:pt>
                <c:pt idx="39">
                  <c:v>-6</c:v>
                </c:pt>
                <c:pt idx="40">
                  <c:v>-1</c:v>
                </c:pt>
                <c:pt idx="41">
                  <c:v>-1</c:v>
                </c:pt>
                <c:pt idx="42">
                  <c:v>0</c:v>
                </c:pt>
                <c:pt idx="43">
                  <c:v>-1</c:v>
                </c:pt>
                <c:pt idx="44">
                  <c:v>2</c:v>
                </c:pt>
                <c:pt idx="45">
                  <c:v>1</c:v>
                </c:pt>
                <c:pt idx="46">
                  <c:v>1</c:v>
                </c:pt>
                <c:pt idx="47">
                  <c:v>3</c:v>
                </c:pt>
                <c:pt idx="48">
                  <c:v>1</c:v>
                </c:pt>
                <c:pt idx="49">
                  <c:v>2</c:v>
                </c:pt>
                <c:pt idx="50">
                  <c:v>1</c:v>
                </c:pt>
                <c:pt idx="51">
                  <c:v>4</c:v>
                </c:pt>
                <c:pt idx="52">
                  <c:v>-1</c:v>
                </c:pt>
                <c:pt idx="53">
                  <c:v>-3</c:v>
                </c:pt>
                <c:pt idx="54">
                  <c:v>-5</c:v>
                </c:pt>
                <c:pt idx="55">
                  <c:v>-7</c:v>
                </c:pt>
                <c:pt idx="56">
                  <c:v>-5</c:v>
                </c:pt>
                <c:pt idx="57">
                  <c:v>-7</c:v>
                </c:pt>
                <c:pt idx="58">
                  <c:v>-7</c:v>
                </c:pt>
                <c:pt idx="59">
                  <c:v>-6</c:v>
                </c:pt>
                <c:pt idx="60">
                  <c:v>-6</c:v>
                </c:pt>
                <c:pt idx="61">
                  <c:v>-3</c:v>
                </c:pt>
                <c:pt idx="62">
                  <c:v>-2</c:v>
                </c:pt>
                <c:pt idx="63">
                  <c:v>-1</c:v>
                </c:pt>
                <c:pt idx="64">
                  <c:v>4</c:v>
                </c:pt>
                <c:pt idx="65">
                  <c:v>2</c:v>
                </c:pt>
                <c:pt idx="66">
                  <c:v>0</c:v>
                </c:pt>
                <c:pt idx="67">
                  <c:v>2</c:v>
                </c:pt>
                <c:pt idx="68">
                  <c:v>1</c:v>
                </c:pt>
                <c:pt idx="69">
                  <c:v>2</c:v>
                </c:pt>
                <c:pt idx="70">
                  <c:v>2</c:v>
                </c:pt>
                <c:pt idx="71">
                  <c:v>2</c:v>
                </c:pt>
                <c:pt idx="72">
                  <c:v>4</c:v>
                </c:pt>
                <c:pt idx="73">
                  <c:v>2</c:v>
                </c:pt>
                <c:pt idx="74">
                  <c:v>0</c:v>
                </c:pt>
                <c:pt idx="75">
                  <c:v>1</c:v>
                </c:pt>
                <c:pt idx="76">
                  <c:v>-1</c:v>
                </c:pt>
                <c:pt idx="77">
                  <c:v>2</c:v>
                </c:pt>
                <c:pt idx="78">
                  <c:v>3</c:v>
                </c:pt>
                <c:pt idx="79">
                  <c:v>5</c:v>
                </c:pt>
                <c:pt idx="80">
                  <c:v>2</c:v>
                </c:pt>
                <c:pt idx="81">
                  <c:v>2</c:v>
                </c:pt>
                <c:pt idx="82">
                  <c:v>5</c:v>
                </c:pt>
                <c:pt idx="83">
                  <c:v>2</c:v>
                </c:pt>
                <c:pt idx="84">
                  <c:v>1</c:v>
                </c:pt>
                <c:pt idx="85">
                  <c:v>-2</c:v>
                </c:pt>
                <c:pt idx="86">
                  <c:v>3</c:v>
                </c:pt>
                <c:pt idx="87">
                  <c:v>1</c:v>
                </c:pt>
                <c:pt idx="88">
                  <c:v>0</c:v>
                </c:pt>
                <c:pt idx="89">
                  <c:v>-5</c:v>
                </c:pt>
                <c:pt idx="90">
                  <c:v>2</c:v>
                </c:pt>
                <c:pt idx="91">
                  <c:v>-3</c:v>
                </c:pt>
                <c:pt idx="92">
                  <c:v>2</c:v>
                </c:pt>
                <c:pt idx="93">
                  <c:v>1</c:v>
                </c:pt>
                <c:pt idx="94">
                  <c:v>1</c:v>
                </c:pt>
                <c:pt idx="95">
                  <c:v>3</c:v>
                </c:pt>
                <c:pt idx="96">
                  <c:v>2</c:v>
                </c:pt>
                <c:pt idx="97">
                  <c:v>3</c:v>
                </c:pt>
                <c:pt idx="98">
                  <c:v>0</c:v>
                </c:pt>
                <c:pt idx="99">
                  <c:v>0</c:v>
                </c:pt>
                <c:pt idx="100">
                  <c:v>0</c:v>
                </c:pt>
                <c:pt idx="101">
                  <c:v>2</c:v>
                </c:pt>
                <c:pt idx="102">
                  <c:v>-1</c:v>
                </c:pt>
                <c:pt idx="103">
                  <c:v>2</c:v>
                </c:pt>
                <c:pt idx="104">
                  <c:v>-2</c:v>
                </c:pt>
                <c:pt idx="105">
                  <c:v>-1</c:v>
                </c:pt>
                <c:pt idx="106">
                  <c:v>0</c:v>
                </c:pt>
                <c:pt idx="107">
                  <c:v>-2</c:v>
                </c:pt>
                <c:pt idx="108">
                  <c:v>-3</c:v>
                </c:pt>
                <c:pt idx="109">
                  <c:v>-1</c:v>
                </c:pt>
                <c:pt idx="110">
                  <c:v>-1</c:v>
                </c:pt>
                <c:pt idx="111">
                  <c:v>2</c:v>
                </c:pt>
                <c:pt idx="112">
                  <c:v>4</c:v>
                </c:pt>
                <c:pt idx="113">
                  <c:v>3</c:v>
                </c:pt>
                <c:pt idx="114">
                  <c:v>0</c:v>
                </c:pt>
                <c:pt idx="115">
                  <c:v>2</c:v>
                </c:pt>
                <c:pt idx="116">
                  <c:v>4</c:v>
                </c:pt>
                <c:pt idx="117">
                  <c:v>5</c:v>
                </c:pt>
                <c:pt idx="118">
                  <c:v>4</c:v>
                </c:pt>
                <c:pt idx="119">
                  <c:v>6</c:v>
                </c:pt>
                <c:pt idx="120">
                  <c:v>4</c:v>
                </c:pt>
                <c:pt idx="121">
                  <c:v>4</c:v>
                </c:pt>
                <c:pt idx="122">
                  <c:v>4</c:v>
                </c:pt>
                <c:pt idx="123">
                  <c:v>0</c:v>
                </c:pt>
                <c:pt idx="124">
                  <c:v>-2</c:v>
                </c:pt>
                <c:pt idx="125">
                  <c:v>1</c:v>
                </c:pt>
                <c:pt idx="126">
                  <c:v>1</c:v>
                </c:pt>
                <c:pt idx="127">
                  <c:v>-1</c:v>
                </c:pt>
                <c:pt idx="128">
                  <c:v>2</c:v>
                </c:pt>
                <c:pt idx="129">
                  <c:v>-1</c:v>
                </c:pt>
                <c:pt idx="130">
                  <c:v>-3</c:v>
                </c:pt>
                <c:pt idx="131">
                  <c:v>-1</c:v>
                </c:pt>
                <c:pt idx="132">
                  <c:v>0</c:v>
                </c:pt>
                <c:pt idx="133">
                  <c:v>-1</c:v>
                </c:pt>
                <c:pt idx="134">
                  <c:v>0</c:v>
                </c:pt>
                <c:pt idx="135">
                  <c:v>-1</c:v>
                </c:pt>
                <c:pt idx="136">
                  <c:v>3</c:v>
                </c:pt>
                <c:pt idx="137">
                  <c:v>0</c:v>
                </c:pt>
                <c:pt idx="138">
                  <c:v>2</c:v>
                </c:pt>
                <c:pt idx="139">
                  <c:v>3</c:v>
                </c:pt>
                <c:pt idx="140">
                  <c:v>-2</c:v>
                </c:pt>
                <c:pt idx="141">
                  <c:v>2</c:v>
                </c:pt>
                <c:pt idx="142">
                  <c:v>0</c:v>
                </c:pt>
                <c:pt idx="143">
                  <c:v>0</c:v>
                </c:pt>
                <c:pt idx="144">
                  <c:v>2</c:v>
                </c:pt>
                <c:pt idx="145">
                  <c:v>2</c:v>
                </c:pt>
                <c:pt idx="146">
                  <c:v>4</c:v>
                </c:pt>
                <c:pt idx="147">
                  <c:v>2</c:v>
                </c:pt>
                <c:pt idx="148">
                  <c:v>0</c:v>
                </c:pt>
                <c:pt idx="149">
                  <c:v>1</c:v>
                </c:pt>
                <c:pt idx="150">
                  <c:v>1</c:v>
                </c:pt>
                <c:pt idx="151">
                  <c:v>0</c:v>
                </c:pt>
                <c:pt idx="152">
                  <c:v>1</c:v>
                </c:pt>
                <c:pt idx="153">
                  <c:v>-1</c:v>
                </c:pt>
                <c:pt idx="154">
                  <c:v>1</c:v>
                </c:pt>
                <c:pt idx="155">
                  <c:v>0</c:v>
                </c:pt>
                <c:pt idx="156">
                  <c:v>-4</c:v>
                </c:pt>
                <c:pt idx="157">
                  <c:v>-2</c:v>
                </c:pt>
                <c:pt idx="158">
                  <c:v>-5</c:v>
                </c:pt>
                <c:pt idx="159">
                  <c:v>1</c:v>
                </c:pt>
                <c:pt idx="160">
                  <c:v>-1</c:v>
                </c:pt>
                <c:pt idx="161">
                  <c:v>1</c:v>
                </c:pt>
                <c:pt idx="162">
                  <c:v>-2</c:v>
                </c:pt>
                <c:pt idx="163">
                  <c:v>-2</c:v>
                </c:pt>
                <c:pt idx="164">
                  <c:v>3</c:v>
                </c:pt>
                <c:pt idx="165">
                  <c:v>-2</c:v>
                </c:pt>
                <c:pt idx="166">
                  <c:v>-2</c:v>
                </c:pt>
                <c:pt idx="167">
                  <c:v>-3</c:v>
                </c:pt>
                <c:pt idx="168">
                  <c:v>0</c:v>
                </c:pt>
                <c:pt idx="169">
                  <c:v>0</c:v>
                </c:pt>
                <c:pt idx="170">
                  <c:v>-1</c:v>
                </c:pt>
                <c:pt idx="171">
                  <c:v>-4</c:v>
                </c:pt>
                <c:pt idx="172">
                  <c:v>-2</c:v>
                </c:pt>
                <c:pt idx="173">
                  <c:v>-5</c:v>
                </c:pt>
                <c:pt idx="174">
                  <c:v>-1</c:v>
                </c:pt>
                <c:pt idx="175">
                  <c:v>-1</c:v>
                </c:pt>
                <c:pt idx="176">
                  <c:v>-6</c:v>
                </c:pt>
                <c:pt idx="177">
                  <c:v>-1</c:v>
                </c:pt>
                <c:pt idx="178">
                  <c:v>-1</c:v>
                </c:pt>
                <c:pt idx="179">
                  <c:v>-1</c:v>
                </c:pt>
                <c:pt idx="180">
                  <c:v>0</c:v>
                </c:pt>
                <c:pt idx="181">
                  <c:v>1</c:v>
                </c:pt>
                <c:pt idx="182">
                  <c:v>1</c:v>
                </c:pt>
                <c:pt idx="183">
                  <c:v>1</c:v>
                </c:pt>
                <c:pt idx="184">
                  <c:v>0</c:v>
                </c:pt>
                <c:pt idx="185">
                  <c:v>4</c:v>
                </c:pt>
                <c:pt idx="186">
                  <c:v>1</c:v>
                </c:pt>
                <c:pt idx="187">
                  <c:v>2</c:v>
                </c:pt>
                <c:pt idx="188">
                  <c:v>-1</c:v>
                </c:pt>
                <c:pt idx="189">
                  <c:v>1</c:v>
                </c:pt>
                <c:pt idx="190">
                  <c:v>5</c:v>
                </c:pt>
                <c:pt idx="191">
                  <c:v>3</c:v>
                </c:pt>
                <c:pt idx="192">
                  <c:v>2</c:v>
                </c:pt>
                <c:pt idx="193">
                  <c:v>-2</c:v>
                </c:pt>
                <c:pt idx="194">
                  <c:v>-2</c:v>
                </c:pt>
                <c:pt idx="195">
                  <c:v>-2</c:v>
                </c:pt>
                <c:pt idx="196">
                  <c:v>1</c:v>
                </c:pt>
                <c:pt idx="197">
                  <c:v>-1</c:v>
                </c:pt>
                <c:pt idx="198">
                  <c:v>-1</c:v>
                </c:pt>
                <c:pt idx="199">
                  <c:v>0</c:v>
                </c:pt>
                <c:pt idx="200">
                  <c:v>3</c:v>
                </c:pt>
                <c:pt idx="201">
                  <c:v>0</c:v>
                </c:pt>
                <c:pt idx="202">
                  <c:v>-2</c:v>
                </c:pt>
                <c:pt idx="203">
                  <c:v>-3</c:v>
                </c:pt>
                <c:pt idx="204">
                  <c:v>-2</c:v>
                </c:pt>
                <c:pt idx="205">
                  <c:v>0</c:v>
                </c:pt>
                <c:pt idx="206">
                  <c:v>0</c:v>
                </c:pt>
                <c:pt idx="207">
                  <c:v>4</c:v>
                </c:pt>
                <c:pt idx="208">
                  <c:v>0</c:v>
                </c:pt>
                <c:pt idx="209">
                  <c:v>-1</c:v>
                </c:pt>
                <c:pt idx="210">
                  <c:v>2</c:v>
                </c:pt>
                <c:pt idx="211">
                  <c:v>-1</c:v>
                </c:pt>
                <c:pt idx="212">
                  <c:v>0</c:v>
                </c:pt>
                <c:pt idx="213">
                  <c:v>0</c:v>
                </c:pt>
                <c:pt idx="214">
                  <c:v>-3</c:v>
                </c:pt>
                <c:pt idx="215">
                  <c:v>2</c:v>
                </c:pt>
                <c:pt idx="216">
                  <c:v>1</c:v>
                </c:pt>
                <c:pt idx="217">
                  <c:v>0</c:v>
                </c:pt>
                <c:pt idx="218">
                  <c:v>3</c:v>
                </c:pt>
                <c:pt idx="219">
                  <c:v>0</c:v>
                </c:pt>
                <c:pt idx="220">
                  <c:v>0</c:v>
                </c:pt>
                <c:pt idx="221">
                  <c:v>0</c:v>
                </c:pt>
                <c:pt idx="222">
                  <c:v>-2</c:v>
                </c:pt>
                <c:pt idx="223">
                  <c:v>-1</c:v>
                </c:pt>
                <c:pt idx="224">
                  <c:v>2</c:v>
                </c:pt>
                <c:pt idx="225">
                  <c:v>1</c:v>
                </c:pt>
                <c:pt idx="226">
                  <c:v>3</c:v>
                </c:pt>
                <c:pt idx="227">
                  <c:v>-2</c:v>
                </c:pt>
                <c:pt idx="228">
                  <c:v>1</c:v>
                </c:pt>
                <c:pt idx="229">
                  <c:v>3</c:v>
                </c:pt>
                <c:pt idx="230">
                  <c:v>-2</c:v>
                </c:pt>
                <c:pt idx="231">
                  <c:v>-2</c:v>
                </c:pt>
                <c:pt idx="232">
                  <c:v>-3</c:v>
                </c:pt>
                <c:pt idx="233">
                  <c:v>-1</c:v>
                </c:pt>
                <c:pt idx="234">
                  <c:v>1</c:v>
                </c:pt>
                <c:pt idx="235">
                  <c:v>-2</c:v>
                </c:pt>
                <c:pt idx="236">
                  <c:v>-3</c:v>
                </c:pt>
                <c:pt idx="237">
                  <c:v>0</c:v>
                </c:pt>
                <c:pt idx="238">
                  <c:v>-4</c:v>
                </c:pt>
                <c:pt idx="239">
                  <c:v>2</c:v>
                </c:pt>
                <c:pt idx="240">
                  <c:v>-2</c:v>
                </c:pt>
                <c:pt idx="241">
                  <c:v>-4</c:v>
                </c:pt>
                <c:pt idx="242">
                  <c:v>-1</c:v>
                </c:pt>
                <c:pt idx="243">
                  <c:v>-2</c:v>
                </c:pt>
                <c:pt idx="244">
                  <c:v>0</c:v>
                </c:pt>
                <c:pt idx="245">
                  <c:v>-1</c:v>
                </c:pt>
                <c:pt idx="246">
                  <c:v>-2</c:v>
                </c:pt>
                <c:pt idx="247">
                  <c:v>-1</c:v>
                </c:pt>
                <c:pt idx="248">
                  <c:v>1</c:v>
                </c:pt>
                <c:pt idx="249">
                  <c:v>-1</c:v>
                </c:pt>
                <c:pt idx="250">
                  <c:v>3</c:v>
                </c:pt>
                <c:pt idx="251">
                  <c:v>-2</c:v>
                </c:pt>
                <c:pt idx="252">
                  <c:v>-1</c:v>
                </c:pt>
                <c:pt idx="253">
                  <c:v>-1</c:v>
                </c:pt>
                <c:pt idx="254">
                  <c:v>-1</c:v>
                </c:pt>
                <c:pt idx="255">
                  <c:v>1</c:v>
                </c:pt>
                <c:pt idx="256">
                  <c:v>2</c:v>
                </c:pt>
                <c:pt idx="257">
                  <c:v>2</c:v>
                </c:pt>
                <c:pt idx="258">
                  <c:v>1</c:v>
                </c:pt>
                <c:pt idx="259">
                  <c:v>0</c:v>
                </c:pt>
                <c:pt idx="260">
                  <c:v>-5</c:v>
                </c:pt>
                <c:pt idx="261">
                  <c:v>-2</c:v>
                </c:pt>
                <c:pt idx="262">
                  <c:v>-4</c:v>
                </c:pt>
                <c:pt idx="263">
                  <c:v>-3</c:v>
                </c:pt>
                <c:pt idx="264">
                  <c:v>-2</c:v>
                </c:pt>
                <c:pt idx="265">
                  <c:v>0</c:v>
                </c:pt>
                <c:pt idx="266">
                  <c:v>-1</c:v>
                </c:pt>
                <c:pt idx="267">
                  <c:v>-4</c:v>
                </c:pt>
                <c:pt idx="268">
                  <c:v>-4</c:v>
                </c:pt>
                <c:pt idx="269">
                  <c:v>-4</c:v>
                </c:pt>
                <c:pt idx="270">
                  <c:v>-6</c:v>
                </c:pt>
                <c:pt idx="271">
                  <c:v>-2</c:v>
                </c:pt>
                <c:pt idx="272">
                  <c:v>-3</c:v>
                </c:pt>
                <c:pt idx="273">
                  <c:v>-8</c:v>
                </c:pt>
                <c:pt idx="274">
                  <c:v>-4</c:v>
                </c:pt>
                <c:pt idx="275">
                  <c:v>-5</c:v>
                </c:pt>
                <c:pt idx="276">
                  <c:v>-5</c:v>
                </c:pt>
                <c:pt idx="277">
                  <c:v>-8</c:v>
                </c:pt>
                <c:pt idx="278">
                  <c:v>-5</c:v>
                </c:pt>
                <c:pt idx="279">
                  <c:v>-1</c:v>
                </c:pt>
                <c:pt idx="280">
                  <c:v>-5</c:v>
                </c:pt>
                <c:pt idx="281">
                  <c:v>-3</c:v>
                </c:pt>
                <c:pt idx="282">
                  <c:v>-2</c:v>
                </c:pt>
                <c:pt idx="283">
                  <c:v>-2</c:v>
                </c:pt>
                <c:pt idx="284">
                  <c:v>-2</c:v>
                </c:pt>
                <c:pt idx="285">
                  <c:v>0</c:v>
                </c:pt>
                <c:pt idx="286">
                  <c:v>-2</c:v>
                </c:pt>
                <c:pt idx="287">
                  <c:v>0</c:v>
                </c:pt>
                <c:pt idx="288">
                  <c:v>1</c:v>
                </c:pt>
                <c:pt idx="289">
                  <c:v>2</c:v>
                </c:pt>
                <c:pt idx="290">
                  <c:v>-2</c:v>
                </c:pt>
                <c:pt idx="291">
                  <c:v>-3</c:v>
                </c:pt>
                <c:pt idx="292">
                  <c:v>3</c:v>
                </c:pt>
                <c:pt idx="293">
                  <c:v>0</c:v>
                </c:pt>
                <c:pt idx="294">
                  <c:v>0</c:v>
                </c:pt>
                <c:pt idx="295">
                  <c:v>-1</c:v>
                </c:pt>
                <c:pt idx="296">
                  <c:v>1</c:v>
                </c:pt>
                <c:pt idx="297">
                  <c:v>4</c:v>
                </c:pt>
                <c:pt idx="298">
                  <c:v>5</c:v>
                </c:pt>
                <c:pt idx="299">
                  <c:v>4</c:v>
                </c:pt>
                <c:pt idx="300">
                  <c:v>3</c:v>
                </c:pt>
                <c:pt idx="301">
                  <c:v>4</c:v>
                </c:pt>
                <c:pt idx="302">
                  <c:v>7</c:v>
                </c:pt>
                <c:pt idx="303">
                  <c:v>2</c:v>
                </c:pt>
                <c:pt idx="304">
                  <c:v>1</c:v>
                </c:pt>
                <c:pt idx="305">
                  <c:v>3</c:v>
                </c:pt>
                <c:pt idx="306">
                  <c:v>3</c:v>
                </c:pt>
                <c:pt idx="307">
                  <c:v>1</c:v>
                </c:pt>
                <c:pt idx="308">
                  <c:v>2</c:v>
                </c:pt>
                <c:pt idx="309">
                  <c:v>1</c:v>
                </c:pt>
                <c:pt idx="310">
                  <c:v>0</c:v>
                </c:pt>
                <c:pt idx="311">
                  <c:v>2</c:v>
                </c:pt>
                <c:pt idx="312">
                  <c:v>1</c:v>
                </c:pt>
                <c:pt idx="313">
                  <c:v>0</c:v>
                </c:pt>
                <c:pt idx="314">
                  <c:v>-2</c:v>
                </c:pt>
                <c:pt idx="315">
                  <c:v>5</c:v>
                </c:pt>
                <c:pt idx="316">
                  <c:v>1</c:v>
                </c:pt>
                <c:pt idx="317">
                  <c:v>2</c:v>
                </c:pt>
                <c:pt idx="318">
                  <c:v>4</c:v>
                </c:pt>
                <c:pt idx="319">
                  <c:v>4</c:v>
                </c:pt>
                <c:pt idx="320">
                  <c:v>5</c:v>
                </c:pt>
                <c:pt idx="321">
                  <c:v>3</c:v>
                </c:pt>
                <c:pt idx="322">
                  <c:v>0</c:v>
                </c:pt>
                <c:pt idx="323">
                  <c:v>-2</c:v>
                </c:pt>
                <c:pt idx="324">
                  <c:v>0</c:v>
                </c:pt>
                <c:pt idx="325">
                  <c:v>2</c:v>
                </c:pt>
                <c:pt idx="326">
                  <c:v>5</c:v>
                </c:pt>
                <c:pt idx="327">
                  <c:v>0</c:v>
                </c:pt>
                <c:pt idx="328">
                  <c:v>4</c:v>
                </c:pt>
                <c:pt idx="329">
                  <c:v>1</c:v>
                </c:pt>
                <c:pt idx="330">
                  <c:v>-1</c:v>
                </c:pt>
                <c:pt idx="331">
                  <c:v>1</c:v>
                </c:pt>
                <c:pt idx="332">
                  <c:v>0</c:v>
                </c:pt>
                <c:pt idx="333">
                  <c:v>0</c:v>
                </c:pt>
                <c:pt idx="334">
                  <c:v>3</c:v>
                </c:pt>
                <c:pt idx="335">
                  <c:v>4</c:v>
                </c:pt>
                <c:pt idx="336">
                  <c:v>2</c:v>
                </c:pt>
                <c:pt idx="337">
                  <c:v>1</c:v>
                </c:pt>
                <c:pt idx="338">
                  <c:v>-1</c:v>
                </c:pt>
                <c:pt idx="339">
                  <c:v>2</c:v>
                </c:pt>
                <c:pt idx="340">
                  <c:v>-1</c:v>
                </c:pt>
                <c:pt idx="341">
                  <c:v>0</c:v>
                </c:pt>
                <c:pt idx="342">
                  <c:v>3</c:v>
                </c:pt>
                <c:pt idx="343">
                  <c:v>3</c:v>
                </c:pt>
                <c:pt idx="344">
                  <c:v>0</c:v>
                </c:pt>
                <c:pt idx="345">
                  <c:v>3</c:v>
                </c:pt>
                <c:pt idx="346">
                  <c:v>1</c:v>
                </c:pt>
                <c:pt idx="347">
                  <c:v>2</c:v>
                </c:pt>
                <c:pt idx="348">
                  <c:v>2</c:v>
                </c:pt>
                <c:pt idx="349">
                  <c:v>3</c:v>
                </c:pt>
                <c:pt idx="350">
                  <c:v>1</c:v>
                </c:pt>
                <c:pt idx="351">
                  <c:v>2</c:v>
                </c:pt>
                <c:pt idx="352">
                  <c:v>3</c:v>
                </c:pt>
                <c:pt idx="353">
                  <c:v>3</c:v>
                </c:pt>
                <c:pt idx="354">
                  <c:v>0</c:v>
                </c:pt>
                <c:pt idx="355">
                  <c:v>-2</c:v>
                </c:pt>
                <c:pt idx="356">
                  <c:v>1</c:v>
                </c:pt>
                <c:pt idx="357">
                  <c:v>0</c:v>
                </c:pt>
                <c:pt idx="358">
                  <c:v>2</c:v>
                </c:pt>
                <c:pt idx="359">
                  <c:v>-1</c:v>
                </c:pt>
                <c:pt idx="360">
                  <c:v>-2</c:v>
                </c:pt>
                <c:pt idx="361">
                  <c:v>-3</c:v>
                </c:pt>
                <c:pt idx="362">
                  <c:v>0</c:v>
                </c:pt>
                <c:pt idx="363">
                  <c:v>-2</c:v>
                </c:pt>
                <c:pt idx="364">
                  <c:v>-2</c:v>
                </c:pt>
                <c:pt idx="365">
                  <c:v>-2</c:v>
                </c:pt>
                <c:pt idx="366">
                  <c:v>0</c:v>
                </c:pt>
                <c:pt idx="367">
                  <c:v>2</c:v>
                </c:pt>
                <c:pt idx="368">
                  <c:v>-1</c:v>
                </c:pt>
                <c:pt idx="369">
                  <c:v>-1</c:v>
                </c:pt>
                <c:pt idx="370">
                  <c:v>-1</c:v>
                </c:pt>
                <c:pt idx="371">
                  <c:v>0</c:v>
                </c:pt>
                <c:pt idx="372">
                  <c:v>4</c:v>
                </c:pt>
                <c:pt idx="373">
                  <c:v>4</c:v>
                </c:pt>
                <c:pt idx="374">
                  <c:v>3</c:v>
                </c:pt>
                <c:pt idx="375">
                  <c:v>2</c:v>
                </c:pt>
                <c:pt idx="376">
                  <c:v>2</c:v>
                </c:pt>
                <c:pt idx="377">
                  <c:v>3</c:v>
                </c:pt>
                <c:pt idx="378">
                  <c:v>1</c:v>
                </c:pt>
                <c:pt idx="379">
                  <c:v>2</c:v>
                </c:pt>
                <c:pt idx="380">
                  <c:v>3</c:v>
                </c:pt>
                <c:pt idx="381">
                  <c:v>1</c:v>
                </c:pt>
                <c:pt idx="382">
                  <c:v>1</c:v>
                </c:pt>
                <c:pt idx="383">
                  <c:v>2</c:v>
                </c:pt>
                <c:pt idx="384">
                  <c:v>-1</c:v>
                </c:pt>
                <c:pt idx="385">
                  <c:v>0</c:v>
                </c:pt>
                <c:pt idx="386">
                  <c:v>-3</c:v>
                </c:pt>
                <c:pt idx="387">
                  <c:v>-2</c:v>
                </c:pt>
                <c:pt idx="388">
                  <c:v>-1</c:v>
                </c:pt>
                <c:pt idx="389">
                  <c:v>-1</c:v>
                </c:pt>
                <c:pt idx="390">
                  <c:v>0</c:v>
                </c:pt>
                <c:pt idx="391">
                  <c:v>-3</c:v>
                </c:pt>
                <c:pt idx="392">
                  <c:v>-1</c:v>
                </c:pt>
                <c:pt idx="393">
                  <c:v>0</c:v>
                </c:pt>
                <c:pt idx="394">
                  <c:v>-1</c:v>
                </c:pt>
                <c:pt idx="395">
                  <c:v>-2</c:v>
                </c:pt>
                <c:pt idx="396">
                  <c:v>0</c:v>
                </c:pt>
                <c:pt idx="397">
                  <c:v>-2</c:v>
                </c:pt>
                <c:pt idx="398">
                  <c:v>-1</c:v>
                </c:pt>
                <c:pt idx="399">
                  <c:v>2</c:v>
                </c:pt>
                <c:pt idx="400">
                  <c:v>0</c:v>
                </c:pt>
                <c:pt idx="401">
                  <c:v>1</c:v>
                </c:pt>
                <c:pt idx="402">
                  <c:v>0</c:v>
                </c:pt>
                <c:pt idx="403">
                  <c:v>4</c:v>
                </c:pt>
                <c:pt idx="404">
                  <c:v>1</c:v>
                </c:pt>
                <c:pt idx="405">
                  <c:v>2</c:v>
                </c:pt>
                <c:pt idx="406">
                  <c:v>2</c:v>
                </c:pt>
                <c:pt idx="407">
                  <c:v>3</c:v>
                </c:pt>
                <c:pt idx="408">
                  <c:v>0</c:v>
                </c:pt>
                <c:pt idx="409">
                  <c:v>4</c:v>
                </c:pt>
                <c:pt idx="410">
                  <c:v>3</c:v>
                </c:pt>
                <c:pt idx="411">
                  <c:v>-2</c:v>
                </c:pt>
                <c:pt idx="412">
                  <c:v>1</c:v>
                </c:pt>
                <c:pt idx="413">
                  <c:v>-3</c:v>
                </c:pt>
                <c:pt idx="414">
                  <c:v>-1</c:v>
                </c:pt>
                <c:pt idx="415">
                  <c:v>-2</c:v>
                </c:pt>
                <c:pt idx="416">
                  <c:v>-1</c:v>
                </c:pt>
                <c:pt idx="417">
                  <c:v>-1</c:v>
                </c:pt>
                <c:pt idx="418">
                  <c:v>0</c:v>
                </c:pt>
                <c:pt idx="419">
                  <c:v>-2</c:v>
                </c:pt>
              </c:numCache>
            </c:numRef>
          </c:val>
          <c:smooth val="0"/>
          <c:extLst>
            <c:ext xmlns:c16="http://schemas.microsoft.com/office/drawing/2014/chart" uri="{C3380CC4-5D6E-409C-BE32-E72D297353CC}">
              <c16:uniqueId val="{00000000-68C7-49D2-B8CF-E9EEDBC4767F}"/>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'Credit Expectations'!$C$1</c:f>
              <c:strCache>
                <c:ptCount val="1"/>
                <c:pt idx="0">
                  <c:v>Expected Credit Conditions - 3mma</c:v>
                </c:pt>
              </c:strCache>
            </c:strRef>
          </c:tx>
          <c:spPr>
            <a:ln w="19050" cap="rnd">
              <a:solidFill>
                <a:schemeClr val="bg1"/>
              </a:solidFill>
              <a:round/>
            </a:ln>
            <a:effectLst/>
          </c:spPr>
          <c:marker>
            <c:symbol val="none"/>
          </c:marker>
          <c:cat>
            <c:numRef>
              <c:f>'Credit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'Credit Expectations'!$C$2:$C$2999</c:f>
              <c:numCache>
                <c:formatCode>0.000</c:formatCode>
                <c:ptCount val="2998"/>
                <c:pt idx="2">
                  <c:v>-5.666666666666667</c:v>
                </c:pt>
                <c:pt idx="3">
                  <c:v>-5.333333333333333</c:v>
                </c:pt>
                <c:pt idx="4">
                  <c:v>-3.3333333333333335</c:v>
                </c:pt>
                <c:pt idx="5">
                  <c:v>-3.6666666666666665</c:v>
                </c:pt>
                <c:pt idx="6">
                  <c:v>-4.333333333333333</c:v>
                </c:pt>
                <c:pt idx="7">
                  <c:v>-6.333333333333333</c:v>
                </c:pt>
                <c:pt idx="8">
                  <c:v>-6.333333333333333</c:v>
                </c:pt>
                <c:pt idx="9">
                  <c:v>-6.666666666666667</c:v>
                </c:pt>
                <c:pt idx="10">
                  <c:v>-6.666666666666667</c:v>
                </c:pt>
                <c:pt idx="11">
                  <c:v>-6</c:v>
                </c:pt>
                <c:pt idx="12">
                  <c:v>-5.333333333333333</c:v>
                </c:pt>
                <c:pt idx="13">
                  <c:v>-5</c:v>
                </c:pt>
                <c:pt idx="14">
                  <c:v>-5.333333333333333</c:v>
                </c:pt>
                <c:pt idx="15">
                  <c:v>-5.666666666666667</c:v>
                </c:pt>
                <c:pt idx="16">
                  <c:v>-6.333333333333333</c:v>
                </c:pt>
                <c:pt idx="17">
                  <c:v>-6.666666666666667</c:v>
                </c:pt>
                <c:pt idx="18">
                  <c:v>-6.666666666666667</c:v>
                </c:pt>
                <c:pt idx="19">
                  <c:v>-6</c:v>
                </c:pt>
                <c:pt idx="20">
                  <c:v>-6</c:v>
                </c:pt>
                <c:pt idx="21">
                  <c:v>-6.333333333333333</c:v>
                </c:pt>
                <c:pt idx="22">
                  <c:v>-6.666666666666667</c:v>
                </c:pt>
                <c:pt idx="23">
                  <c:v>-6.333333333333333</c:v>
                </c:pt>
                <c:pt idx="24">
                  <c:v>-6.333333333333333</c:v>
                </c:pt>
                <c:pt idx="25">
                  <c:v>-5.333333333333333</c:v>
                </c:pt>
                <c:pt idx="26">
                  <c:v>-5</c:v>
                </c:pt>
                <c:pt idx="27">
                  <c:v>-4.666666666666667</c:v>
                </c:pt>
                <c:pt idx="28">
                  <c:v>-6.333333333333333</c:v>
                </c:pt>
                <c:pt idx="29">
                  <c:v>-7</c:v>
                </c:pt>
                <c:pt idx="30">
                  <c:v>-7</c:v>
                </c:pt>
                <c:pt idx="31">
                  <c:v>-5.666666666666667</c:v>
                </c:pt>
                <c:pt idx="32">
                  <c:v>-6.666666666666667</c:v>
                </c:pt>
                <c:pt idx="33">
                  <c:v>-7</c:v>
                </c:pt>
                <c:pt idx="34">
                  <c:v>-8</c:v>
                </c:pt>
                <c:pt idx="35">
                  <c:v>-8.3333333333333339</c:v>
                </c:pt>
                <c:pt idx="36">
                  <c:v>-8.3333333333333339</c:v>
                </c:pt>
                <c:pt idx="37">
                  <c:v>-8.6666666666666661</c:v>
                </c:pt>
                <c:pt idx="38">
                  <c:v>-8.3333333333333339</c:v>
                </c:pt>
                <c:pt idx="39">
                  <c:v>-10</c:v>
                </c:pt>
                <c:pt idx="40">
                  <c:v>-10.333333333333334</c:v>
                </c:pt>
                <c:pt idx="41">
                  <c:v>-9.6666666666666661</c:v>
                </c:pt>
                <c:pt idx="42">
                  <c:v>-7.666666666666667</c:v>
                </c:pt>
                <c:pt idx="43">
                  <c:v>-6.333333333333333</c:v>
                </c:pt>
                <c:pt idx="44">
                  <c:v>-6.333333333333333</c:v>
                </c:pt>
                <c:pt idx="45">
                  <c:v>-6.333333333333333</c:v>
                </c:pt>
                <c:pt idx="46">
                  <c:v>-6.666666666666667</c:v>
                </c:pt>
                <c:pt idx="47">
                  <c:v>-6.666666666666667</c:v>
                </c:pt>
                <c:pt idx="48">
                  <c:v>-6.666666666666667</c:v>
                </c:pt>
                <c:pt idx="49">
                  <c:v>-6.666666666666667</c:v>
                </c:pt>
                <c:pt idx="50">
                  <c:v>-7</c:v>
                </c:pt>
                <c:pt idx="51">
                  <c:v>-7.666666666666667</c:v>
                </c:pt>
                <c:pt idx="52">
                  <c:v>-9</c:v>
                </c:pt>
                <c:pt idx="53">
                  <c:v>-9.6666666666666661</c:v>
                </c:pt>
                <c:pt idx="54">
                  <c:v>-10.666666666666666</c:v>
                </c:pt>
                <c:pt idx="55">
                  <c:v>-11.333333333333334</c:v>
                </c:pt>
                <c:pt idx="56">
                  <c:v>-12</c:v>
                </c:pt>
                <c:pt idx="57">
                  <c:v>-12.666666666666666</c:v>
                </c:pt>
                <c:pt idx="58">
                  <c:v>-13</c:v>
                </c:pt>
                <c:pt idx="59">
                  <c:v>-13.333333333333334</c:v>
                </c:pt>
                <c:pt idx="60">
                  <c:v>-13</c:v>
                </c:pt>
                <c:pt idx="61">
                  <c:v>-11.666666666666666</c:v>
                </c:pt>
                <c:pt idx="62">
                  <c:v>-10.666666666666666</c:v>
                </c:pt>
                <c:pt idx="63">
                  <c:v>-9.6666666666666661</c:v>
                </c:pt>
                <c:pt idx="64">
                  <c:v>-8.6666666666666661</c:v>
                </c:pt>
                <c:pt idx="65">
                  <c:v>-8</c:v>
                </c:pt>
                <c:pt idx="66">
                  <c:v>-8.6666666666666661</c:v>
                </c:pt>
                <c:pt idx="67">
                  <c:v>-10</c:v>
                </c:pt>
                <c:pt idx="68">
                  <c:v>-11</c:v>
                </c:pt>
                <c:pt idx="69">
                  <c:v>-11</c:v>
                </c:pt>
                <c:pt idx="70">
                  <c:v>-11.333333333333334</c:v>
                </c:pt>
                <c:pt idx="71">
                  <c:v>-11.333333333333334</c:v>
                </c:pt>
                <c:pt idx="72">
                  <c:v>-10.333333333333334</c:v>
                </c:pt>
                <c:pt idx="73">
                  <c:v>-9</c:v>
                </c:pt>
                <c:pt idx="74">
                  <c:v>-8.6666666666666661</c:v>
                </c:pt>
                <c:pt idx="75">
                  <c:v>-8.6666666666666661</c:v>
                </c:pt>
                <c:pt idx="76">
                  <c:v>-8.6666666666666661</c:v>
                </c:pt>
                <c:pt idx="77">
                  <c:v>-7.333333333333333</c:v>
                </c:pt>
                <c:pt idx="78">
                  <c:v>-7.333333333333333</c:v>
                </c:pt>
                <c:pt idx="79">
                  <c:v>-6.666666666666667</c:v>
                </c:pt>
                <c:pt idx="80">
                  <c:v>-7.666666666666667</c:v>
                </c:pt>
                <c:pt idx="81">
                  <c:v>-8</c:v>
                </c:pt>
                <c:pt idx="82">
                  <c:v>-8.3333333333333339</c:v>
                </c:pt>
                <c:pt idx="83">
                  <c:v>-8.3333333333333339</c:v>
                </c:pt>
                <c:pt idx="84">
                  <c:v>-7.666666666666667</c:v>
                </c:pt>
                <c:pt idx="85">
                  <c:v>-8.6666666666666661</c:v>
                </c:pt>
                <c:pt idx="86">
                  <c:v>-8</c:v>
                </c:pt>
                <c:pt idx="87">
                  <c:v>-8</c:v>
                </c:pt>
                <c:pt idx="88">
                  <c:v>-7.333333333333333</c:v>
                </c:pt>
                <c:pt idx="89">
                  <c:v>-8.6666666666666661</c:v>
                </c:pt>
                <c:pt idx="90">
                  <c:v>-8.3333333333333339</c:v>
                </c:pt>
                <c:pt idx="91">
                  <c:v>-8.6666666666666661</c:v>
                </c:pt>
                <c:pt idx="92">
                  <c:v>-7.333333333333333</c:v>
                </c:pt>
                <c:pt idx="93">
                  <c:v>-8</c:v>
                </c:pt>
                <c:pt idx="94">
                  <c:v>-7</c:v>
                </c:pt>
                <c:pt idx="95">
                  <c:v>-6.666666666666667</c:v>
                </c:pt>
                <c:pt idx="96">
                  <c:v>-5.666666666666667</c:v>
                </c:pt>
                <c:pt idx="97">
                  <c:v>-6</c:v>
                </c:pt>
                <c:pt idx="98">
                  <c:v>-6.333333333333333</c:v>
                </c:pt>
                <c:pt idx="99">
                  <c:v>-7</c:v>
                </c:pt>
                <c:pt idx="100">
                  <c:v>-7.333333333333333</c:v>
                </c:pt>
                <c:pt idx="101">
                  <c:v>-8</c:v>
                </c:pt>
                <c:pt idx="102">
                  <c:v>-8</c:v>
                </c:pt>
                <c:pt idx="103">
                  <c:v>-7.666666666666667</c:v>
                </c:pt>
                <c:pt idx="104">
                  <c:v>-7.666666666666667</c:v>
                </c:pt>
                <c:pt idx="105">
                  <c:v>-8.3333333333333339</c:v>
                </c:pt>
                <c:pt idx="106">
                  <c:v>-8</c:v>
                </c:pt>
                <c:pt idx="107">
                  <c:v>-7.666666666666667</c:v>
                </c:pt>
                <c:pt idx="108">
                  <c:v>-7.333333333333333</c:v>
                </c:pt>
                <c:pt idx="109">
                  <c:v>-8</c:v>
                </c:pt>
                <c:pt idx="110">
                  <c:v>-8</c:v>
                </c:pt>
                <c:pt idx="111">
                  <c:v>-7</c:v>
                </c:pt>
                <c:pt idx="112">
                  <c:v>-5.666666666666667</c:v>
                </c:pt>
                <c:pt idx="113">
                  <c:v>-5</c:v>
                </c:pt>
                <c:pt idx="114">
                  <c:v>-5.666666666666667</c:v>
                </c:pt>
                <c:pt idx="115">
                  <c:v>-6</c:v>
                </c:pt>
                <c:pt idx="116">
                  <c:v>-5.666666666666667</c:v>
                </c:pt>
                <c:pt idx="117">
                  <c:v>-4.666666666666667</c:v>
                </c:pt>
                <c:pt idx="118">
                  <c:v>-3.6666666666666665</c:v>
                </c:pt>
                <c:pt idx="119">
                  <c:v>-2.6666666666666665</c:v>
                </c:pt>
                <c:pt idx="120">
                  <c:v>-2.6666666666666665</c:v>
                </c:pt>
                <c:pt idx="121">
                  <c:v>-3.3333333333333335</c:v>
                </c:pt>
                <c:pt idx="122">
                  <c:v>-4</c:v>
                </c:pt>
                <c:pt idx="123">
                  <c:v>-4.333333333333333</c:v>
                </c:pt>
                <c:pt idx="124">
                  <c:v>-5</c:v>
                </c:pt>
                <c:pt idx="125">
                  <c:v>-5.333333333333333</c:v>
                </c:pt>
                <c:pt idx="126">
                  <c:v>-5.666666666666667</c:v>
                </c:pt>
                <c:pt idx="127">
                  <c:v>-5.666666666666667</c:v>
                </c:pt>
                <c:pt idx="128">
                  <c:v>-5</c:v>
                </c:pt>
                <c:pt idx="129">
                  <c:v>-4.666666666666667</c:v>
                </c:pt>
                <c:pt idx="130">
                  <c:v>-4.333333333333333</c:v>
                </c:pt>
                <c:pt idx="131">
                  <c:v>-4.333333333333333</c:v>
                </c:pt>
                <c:pt idx="132">
                  <c:v>-4</c:v>
                </c:pt>
                <c:pt idx="133">
                  <c:v>-4</c:v>
                </c:pt>
                <c:pt idx="134">
                  <c:v>-4.333333333333333</c:v>
                </c:pt>
                <c:pt idx="135">
                  <c:v>-5</c:v>
                </c:pt>
                <c:pt idx="136">
                  <c:v>-4.333333333333333</c:v>
                </c:pt>
                <c:pt idx="137">
                  <c:v>-4.666666666666667</c:v>
                </c:pt>
                <c:pt idx="138">
                  <c:v>-4</c:v>
                </c:pt>
                <c:pt idx="139">
                  <c:v>-4</c:v>
                </c:pt>
                <c:pt idx="140">
                  <c:v>-4</c:v>
                </c:pt>
                <c:pt idx="141">
                  <c:v>-3.6666666666666665</c:v>
                </c:pt>
                <c:pt idx="142">
                  <c:v>-4.333333333333333</c:v>
                </c:pt>
                <c:pt idx="143">
                  <c:v>-3.6666666666666665</c:v>
                </c:pt>
                <c:pt idx="144">
                  <c:v>-3.3333333333333335</c:v>
                </c:pt>
                <c:pt idx="145">
                  <c:v>-2.6666666666666665</c:v>
                </c:pt>
                <c:pt idx="146">
                  <c:v>-1.6666666666666667</c:v>
                </c:pt>
                <c:pt idx="147">
                  <c:v>-2.3333333333333335</c:v>
                </c:pt>
                <c:pt idx="148">
                  <c:v>-2.3333333333333335</c:v>
                </c:pt>
                <c:pt idx="149">
                  <c:v>-3.6666666666666665</c:v>
                </c:pt>
                <c:pt idx="150">
                  <c:v>-3.3333333333333335</c:v>
                </c:pt>
                <c:pt idx="151">
                  <c:v>-3.3333333333333335</c:v>
                </c:pt>
                <c:pt idx="152">
                  <c:v>-3.3333333333333335</c:v>
                </c:pt>
                <c:pt idx="153">
                  <c:v>-3.6666666666666665</c:v>
                </c:pt>
                <c:pt idx="154">
                  <c:v>-4</c:v>
                </c:pt>
                <c:pt idx="155">
                  <c:v>-3.6666666666666665</c:v>
                </c:pt>
                <c:pt idx="156">
                  <c:v>-4.333333333333333</c:v>
                </c:pt>
                <c:pt idx="157">
                  <c:v>-4.666666666666667</c:v>
                </c:pt>
                <c:pt idx="158">
                  <c:v>-5.333333333333333</c:v>
                </c:pt>
                <c:pt idx="159">
                  <c:v>-4.333333333333333</c:v>
                </c:pt>
                <c:pt idx="160">
                  <c:v>-4</c:v>
                </c:pt>
                <c:pt idx="161">
                  <c:v>-3.3333333333333335</c:v>
                </c:pt>
                <c:pt idx="162">
                  <c:v>-4</c:v>
                </c:pt>
                <c:pt idx="163">
                  <c:v>-4.333333333333333</c:v>
                </c:pt>
                <c:pt idx="164">
                  <c:v>-3.6666666666666665</c:v>
                </c:pt>
                <c:pt idx="165">
                  <c:v>-4</c:v>
                </c:pt>
                <c:pt idx="166">
                  <c:v>-4.333333333333333</c:v>
                </c:pt>
                <c:pt idx="167">
                  <c:v>-6</c:v>
                </c:pt>
                <c:pt idx="168">
                  <c:v>-6</c:v>
                </c:pt>
                <c:pt idx="169">
                  <c:v>-5.666666666666667</c:v>
                </c:pt>
                <c:pt idx="170">
                  <c:v>-5.666666666666667</c:v>
                </c:pt>
                <c:pt idx="171">
                  <c:v>-6</c:v>
                </c:pt>
                <c:pt idx="172">
                  <c:v>-6.333333333333333</c:v>
                </c:pt>
                <c:pt idx="173">
                  <c:v>-7</c:v>
                </c:pt>
                <c:pt idx="174">
                  <c:v>-6.666666666666667</c:v>
                </c:pt>
                <c:pt idx="175">
                  <c:v>-6.666666666666667</c:v>
                </c:pt>
                <c:pt idx="176">
                  <c:v>-6.333333333333333</c:v>
                </c:pt>
                <c:pt idx="177">
                  <c:v>-6.666666666666667</c:v>
                </c:pt>
                <c:pt idx="178">
                  <c:v>-7</c:v>
                </c:pt>
                <c:pt idx="179">
                  <c:v>-7</c:v>
                </c:pt>
                <c:pt idx="180">
                  <c:v>-6.666666666666667</c:v>
                </c:pt>
                <c:pt idx="181">
                  <c:v>-5.666666666666667</c:v>
                </c:pt>
                <c:pt idx="182">
                  <c:v>-5</c:v>
                </c:pt>
                <c:pt idx="183">
                  <c:v>-5</c:v>
                </c:pt>
                <c:pt idx="184">
                  <c:v>-5.666666666666667</c:v>
                </c:pt>
                <c:pt idx="185">
                  <c:v>-5.333333333333333</c:v>
                </c:pt>
                <c:pt idx="186">
                  <c:v>-5</c:v>
                </c:pt>
                <c:pt idx="187">
                  <c:v>-4.333333333333333</c:v>
                </c:pt>
                <c:pt idx="188">
                  <c:v>-5.666666666666667</c:v>
                </c:pt>
                <c:pt idx="189">
                  <c:v>-6</c:v>
                </c:pt>
                <c:pt idx="190">
                  <c:v>-5.333333333333333</c:v>
                </c:pt>
                <c:pt idx="191">
                  <c:v>-4</c:v>
                </c:pt>
                <c:pt idx="192">
                  <c:v>-3.3333333333333335</c:v>
                </c:pt>
                <c:pt idx="193">
                  <c:v>-4.666666666666667</c:v>
                </c:pt>
                <c:pt idx="194">
                  <c:v>-5.666666666666667</c:v>
                </c:pt>
                <c:pt idx="195">
                  <c:v>-7</c:v>
                </c:pt>
                <c:pt idx="196">
                  <c:v>-6.666666666666667</c:v>
                </c:pt>
                <c:pt idx="197">
                  <c:v>-6</c:v>
                </c:pt>
                <c:pt idx="198">
                  <c:v>-5.333333333333333</c:v>
                </c:pt>
                <c:pt idx="199">
                  <c:v>-5</c:v>
                </c:pt>
                <c:pt idx="200">
                  <c:v>-5</c:v>
                </c:pt>
                <c:pt idx="201">
                  <c:v>-5</c:v>
                </c:pt>
                <c:pt idx="202">
                  <c:v>-5</c:v>
                </c:pt>
                <c:pt idx="203">
                  <c:v>-5.666666666666667</c:v>
                </c:pt>
                <c:pt idx="204">
                  <c:v>-5.666666666666667</c:v>
                </c:pt>
                <c:pt idx="205">
                  <c:v>-6.333333333333333</c:v>
                </c:pt>
                <c:pt idx="206">
                  <c:v>-6.333333333333333</c:v>
                </c:pt>
                <c:pt idx="207">
                  <c:v>-5.666666666666667</c:v>
                </c:pt>
                <c:pt idx="208">
                  <c:v>-5.333333333333333</c:v>
                </c:pt>
                <c:pt idx="209">
                  <c:v>-5</c:v>
                </c:pt>
                <c:pt idx="210">
                  <c:v>-5</c:v>
                </c:pt>
                <c:pt idx="211">
                  <c:v>-5</c:v>
                </c:pt>
                <c:pt idx="212">
                  <c:v>-4.666666666666667</c:v>
                </c:pt>
                <c:pt idx="213">
                  <c:v>-5.333333333333333</c:v>
                </c:pt>
                <c:pt idx="214">
                  <c:v>-6</c:v>
                </c:pt>
                <c:pt idx="215">
                  <c:v>-6</c:v>
                </c:pt>
                <c:pt idx="216">
                  <c:v>-5.666666666666667</c:v>
                </c:pt>
                <c:pt idx="217">
                  <c:v>-5.333333333333333</c:v>
                </c:pt>
                <c:pt idx="218">
                  <c:v>-5</c:v>
                </c:pt>
                <c:pt idx="219">
                  <c:v>-4.666666666666667</c:v>
                </c:pt>
                <c:pt idx="220">
                  <c:v>-4.333333333333333</c:v>
                </c:pt>
                <c:pt idx="221">
                  <c:v>-5</c:v>
                </c:pt>
                <c:pt idx="222">
                  <c:v>-5.666666666666667</c:v>
                </c:pt>
                <c:pt idx="223">
                  <c:v>-6</c:v>
                </c:pt>
                <c:pt idx="224">
                  <c:v>-5</c:v>
                </c:pt>
                <c:pt idx="225">
                  <c:v>-4.666666666666667</c:v>
                </c:pt>
                <c:pt idx="226">
                  <c:v>-4</c:v>
                </c:pt>
                <c:pt idx="227">
                  <c:v>-5.333333333333333</c:v>
                </c:pt>
                <c:pt idx="228">
                  <c:v>-5</c:v>
                </c:pt>
                <c:pt idx="229">
                  <c:v>-4.666666666666667</c:v>
                </c:pt>
                <c:pt idx="230">
                  <c:v>-4.333333333333333</c:v>
                </c:pt>
                <c:pt idx="231">
                  <c:v>-5</c:v>
                </c:pt>
                <c:pt idx="232">
                  <c:v>-6.666666666666667</c:v>
                </c:pt>
                <c:pt idx="233">
                  <c:v>-7</c:v>
                </c:pt>
                <c:pt idx="234">
                  <c:v>-6.666666666666667</c:v>
                </c:pt>
                <c:pt idx="235">
                  <c:v>-6.666666666666667</c:v>
                </c:pt>
                <c:pt idx="236">
                  <c:v>-6.333333333333333</c:v>
                </c:pt>
                <c:pt idx="237">
                  <c:v>-6.333333333333333</c:v>
                </c:pt>
                <c:pt idx="238">
                  <c:v>-6.333333333333333</c:v>
                </c:pt>
                <c:pt idx="239">
                  <c:v>-6</c:v>
                </c:pt>
                <c:pt idx="240">
                  <c:v>-6.333333333333333</c:v>
                </c:pt>
                <c:pt idx="241">
                  <c:v>-6</c:v>
                </c:pt>
                <c:pt idx="242">
                  <c:v>-6.666666666666667</c:v>
                </c:pt>
                <c:pt idx="243">
                  <c:v>-7.333333333333333</c:v>
                </c:pt>
                <c:pt idx="244">
                  <c:v>-7.666666666666667</c:v>
                </c:pt>
                <c:pt idx="245">
                  <c:v>-8</c:v>
                </c:pt>
                <c:pt idx="246">
                  <c:v>-7.666666666666667</c:v>
                </c:pt>
                <c:pt idx="247">
                  <c:v>-8</c:v>
                </c:pt>
                <c:pt idx="248">
                  <c:v>-7</c:v>
                </c:pt>
                <c:pt idx="249">
                  <c:v>-6.666666666666667</c:v>
                </c:pt>
                <c:pt idx="250">
                  <c:v>-5.333333333333333</c:v>
                </c:pt>
                <c:pt idx="251">
                  <c:v>-6</c:v>
                </c:pt>
                <c:pt idx="252">
                  <c:v>-6.333333333333333</c:v>
                </c:pt>
                <c:pt idx="253">
                  <c:v>-7.333333333333333</c:v>
                </c:pt>
                <c:pt idx="254">
                  <c:v>-7.666666666666667</c:v>
                </c:pt>
                <c:pt idx="255">
                  <c:v>-7.666666666666667</c:v>
                </c:pt>
                <c:pt idx="256">
                  <c:v>-7</c:v>
                </c:pt>
                <c:pt idx="257">
                  <c:v>-6.333333333333333</c:v>
                </c:pt>
                <c:pt idx="258">
                  <c:v>-6</c:v>
                </c:pt>
                <c:pt idx="259">
                  <c:v>-7</c:v>
                </c:pt>
                <c:pt idx="260">
                  <c:v>-8.3333333333333339</c:v>
                </c:pt>
                <c:pt idx="261">
                  <c:v>-9</c:v>
                </c:pt>
                <c:pt idx="262">
                  <c:v>-9</c:v>
                </c:pt>
                <c:pt idx="263">
                  <c:v>-9</c:v>
                </c:pt>
                <c:pt idx="264">
                  <c:v>-9.3333333333333339</c:v>
                </c:pt>
                <c:pt idx="265">
                  <c:v>-9</c:v>
                </c:pt>
                <c:pt idx="266">
                  <c:v>-8.6666666666666661</c:v>
                </c:pt>
                <c:pt idx="267">
                  <c:v>-9.3333333333333339</c:v>
                </c:pt>
                <c:pt idx="268">
                  <c:v>-10</c:v>
                </c:pt>
                <c:pt idx="269">
                  <c:v>-10.333333333333334</c:v>
                </c:pt>
                <c:pt idx="270">
                  <c:v>-10.666666666666666</c:v>
                </c:pt>
                <c:pt idx="271">
                  <c:v>-11</c:v>
                </c:pt>
                <c:pt idx="272">
                  <c:v>-12</c:v>
                </c:pt>
                <c:pt idx="273">
                  <c:v>-13.333333333333334</c:v>
                </c:pt>
                <c:pt idx="274">
                  <c:v>-14</c:v>
                </c:pt>
                <c:pt idx="275">
                  <c:v>-14.666666666666666</c:v>
                </c:pt>
                <c:pt idx="276">
                  <c:v>-14</c:v>
                </c:pt>
                <c:pt idx="277">
                  <c:v>-15</c:v>
                </c:pt>
                <c:pt idx="278">
                  <c:v>-14.666666666666666</c:v>
                </c:pt>
                <c:pt idx="279">
                  <c:v>-14</c:v>
                </c:pt>
                <c:pt idx="280">
                  <c:v>-13.666666666666666</c:v>
                </c:pt>
                <c:pt idx="281">
                  <c:v>-13.333333333333334</c:v>
                </c:pt>
                <c:pt idx="282">
                  <c:v>-14</c:v>
                </c:pt>
                <c:pt idx="283">
                  <c:v>-13.333333333333334</c:v>
                </c:pt>
                <c:pt idx="284">
                  <c:v>-14</c:v>
                </c:pt>
                <c:pt idx="285">
                  <c:v>-14.666666666666666</c:v>
                </c:pt>
                <c:pt idx="286">
                  <c:v>-15.333333333333334</c:v>
                </c:pt>
                <c:pt idx="287">
                  <c:v>-15.333333333333334</c:v>
                </c:pt>
                <c:pt idx="288">
                  <c:v>-14.333333333333334</c:v>
                </c:pt>
                <c:pt idx="289">
                  <c:v>-14</c:v>
                </c:pt>
                <c:pt idx="290">
                  <c:v>-14.333333333333334</c:v>
                </c:pt>
                <c:pt idx="291">
                  <c:v>-15</c:v>
                </c:pt>
                <c:pt idx="292">
                  <c:v>-14.333333333333334</c:v>
                </c:pt>
                <c:pt idx="293">
                  <c:v>-13.333333333333334</c:v>
                </c:pt>
                <c:pt idx="294">
                  <c:v>-13</c:v>
                </c:pt>
                <c:pt idx="295">
                  <c:v>-13.666666666666666</c:v>
                </c:pt>
                <c:pt idx="296">
                  <c:v>-14</c:v>
                </c:pt>
                <c:pt idx="297">
                  <c:v>-13.333333333333334</c:v>
                </c:pt>
                <c:pt idx="298">
                  <c:v>-12</c:v>
                </c:pt>
                <c:pt idx="299">
                  <c:v>-11</c:v>
                </c:pt>
                <c:pt idx="300">
                  <c:v>-10.333333333333334</c:v>
                </c:pt>
                <c:pt idx="301">
                  <c:v>-10.333333333333334</c:v>
                </c:pt>
                <c:pt idx="302">
                  <c:v>-9.6666666666666661</c:v>
                </c:pt>
                <c:pt idx="303">
                  <c:v>-10.666666666666666</c:v>
                </c:pt>
                <c:pt idx="304">
                  <c:v>-11</c:v>
                </c:pt>
                <c:pt idx="305">
                  <c:v>-11.333333333333334</c:v>
                </c:pt>
                <c:pt idx="306">
                  <c:v>-10.666666666666666</c:v>
                </c:pt>
                <c:pt idx="307">
                  <c:v>-11.333333333333334</c:v>
                </c:pt>
                <c:pt idx="308">
                  <c:v>-12</c:v>
                </c:pt>
                <c:pt idx="309">
                  <c:v>-12</c:v>
                </c:pt>
                <c:pt idx="310">
                  <c:v>-11</c:v>
                </c:pt>
                <c:pt idx="311">
                  <c:v>-10</c:v>
                </c:pt>
                <c:pt idx="312">
                  <c:v>-9.3333333333333339</c:v>
                </c:pt>
                <c:pt idx="313">
                  <c:v>-9.3333333333333339</c:v>
                </c:pt>
                <c:pt idx="314">
                  <c:v>-10</c:v>
                </c:pt>
                <c:pt idx="315">
                  <c:v>-9.6666666666666661</c:v>
                </c:pt>
                <c:pt idx="316">
                  <c:v>-9.6666666666666661</c:v>
                </c:pt>
                <c:pt idx="317">
                  <c:v>-8.6666666666666661</c:v>
                </c:pt>
                <c:pt idx="318">
                  <c:v>-8.3333333333333339</c:v>
                </c:pt>
                <c:pt idx="319">
                  <c:v>-8</c:v>
                </c:pt>
                <c:pt idx="320">
                  <c:v>-7.666666666666667</c:v>
                </c:pt>
                <c:pt idx="321">
                  <c:v>-8</c:v>
                </c:pt>
                <c:pt idx="322">
                  <c:v>-8.3333333333333339</c:v>
                </c:pt>
                <c:pt idx="323">
                  <c:v>-9.6666666666666661</c:v>
                </c:pt>
                <c:pt idx="324">
                  <c:v>-10</c:v>
                </c:pt>
                <c:pt idx="325">
                  <c:v>-9.3333333333333339</c:v>
                </c:pt>
                <c:pt idx="326">
                  <c:v>-7.666666666666667</c:v>
                </c:pt>
                <c:pt idx="327">
                  <c:v>-7.333333333333333</c:v>
                </c:pt>
                <c:pt idx="328">
                  <c:v>-6.666666666666667</c:v>
                </c:pt>
                <c:pt idx="329">
                  <c:v>-7</c:v>
                </c:pt>
                <c:pt idx="330">
                  <c:v>-7</c:v>
                </c:pt>
                <c:pt idx="331">
                  <c:v>-7.666666666666667</c:v>
                </c:pt>
                <c:pt idx="332">
                  <c:v>-7.666666666666667</c:v>
                </c:pt>
                <c:pt idx="333">
                  <c:v>-7.666666666666667</c:v>
                </c:pt>
                <c:pt idx="334">
                  <c:v>-7.333333333333333</c:v>
                </c:pt>
                <c:pt idx="335">
                  <c:v>-7.333333333333333</c:v>
                </c:pt>
                <c:pt idx="336">
                  <c:v>-7</c:v>
                </c:pt>
                <c:pt idx="337">
                  <c:v>-7</c:v>
                </c:pt>
                <c:pt idx="338">
                  <c:v>-7</c:v>
                </c:pt>
                <c:pt idx="339">
                  <c:v>-6.666666666666667</c:v>
                </c:pt>
                <c:pt idx="340">
                  <c:v>-6.666666666666667</c:v>
                </c:pt>
                <c:pt idx="341">
                  <c:v>-6.666666666666667</c:v>
                </c:pt>
                <c:pt idx="342">
                  <c:v>-6.333333333333333</c:v>
                </c:pt>
                <c:pt idx="343">
                  <c:v>-5.666666666666667</c:v>
                </c:pt>
                <c:pt idx="344">
                  <c:v>-5.666666666666667</c:v>
                </c:pt>
                <c:pt idx="345">
                  <c:v>-5.666666666666667</c:v>
                </c:pt>
                <c:pt idx="346">
                  <c:v>-6</c:v>
                </c:pt>
                <c:pt idx="347">
                  <c:v>-5.333333333333333</c:v>
                </c:pt>
                <c:pt idx="348">
                  <c:v>-5.333333333333333</c:v>
                </c:pt>
                <c:pt idx="349">
                  <c:v>-4.666666666666667</c:v>
                </c:pt>
                <c:pt idx="350">
                  <c:v>-5</c:v>
                </c:pt>
                <c:pt idx="351">
                  <c:v>-4.666666666666667</c:v>
                </c:pt>
                <c:pt idx="352">
                  <c:v>-4.666666666666667</c:v>
                </c:pt>
                <c:pt idx="353">
                  <c:v>-4</c:v>
                </c:pt>
                <c:pt idx="354">
                  <c:v>-4.333333333333333</c:v>
                </c:pt>
                <c:pt idx="355">
                  <c:v>-5.333333333333333</c:v>
                </c:pt>
                <c:pt idx="356">
                  <c:v>-6</c:v>
                </c:pt>
                <c:pt idx="357">
                  <c:v>-6</c:v>
                </c:pt>
                <c:pt idx="358">
                  <c:v>-5</c:v>
                </c:pt>
                <c:pt idx="359">
                  <c:v>-5</c:v>
                </c:pt>
                <c:pt idx="360">
                  <c:v>-5.666666666666667</c:v>
                </c:pt>
                <c:pt idx="361">
                  <c:v>-6.666666666666667</c:v>
                </c:pt>
                <c:pt idx="362">
                  <c:v>-6.666666666666667</c:v>
                </c:pt>
                <c:pt idx="363">
                  <c:v>-6.333333333333333</c:v>
                </c:pt>
                <c:pt idx="364">
                  <c:v>-6</c:v>
                </c:pt>
                <c:pt idx="365">
                  <c:v>-6</c:v>
                </c:pt>
                <c:pt idx="366">
                  <c:v>-5.666666666666667</c:v>
                </c:pt>
                <c:pt idx="367">
                  <c:v>-5.333333333333333</c:v>
                </c:pt>
                <c:pt idx="368">
                  <c:v>-5.666666666666667</c:v>
                </c:pt>
                <c:pt idx="369">
                  <c:v>-6</c:v>
                </c:pt>
                <c:pt idx="370">
                  <c:v>-6</c:v>
                </c:pt>
                <c:pt idx="371">
                  <c:v>-5.666666666666667</c:v>
                </c:pt>
                <c:pt idx="372">
                  <c:v>-4.666666666666667</c:v>
                </c:pt>
                <c:pt idx="373">
                  <c:v>-4</c:v>
                </c:pt>
                <c:pt idx="374">
                  <c:v>-3</c:v>
                </c:pt>
                <c:pt idx="375">
                  <c:v>-3.3333333333333335</c:v>
                </c:pt>
                <c:pt idx="376">
                  <c:v>-3.6666666666666665</c:v>
                </c:pt>
                <c:pt idx="377">
                  <c:v>-3.6666666666666665</c:v>
                </c:pt>
                <c:pt idx="378">
                  <c:v>-3.6666666666666665</c:v>
                </c:pt>
                <c:pt idx="379">
                  <c:v>-3.3333333333333335</c:v>
                </c:pt>
                <c:pt idx="380">
                  <c:v>-3.6666666666666665</c:v>
                </c:pt>
                <c:pt idx="381">
                  <c:v>-4</c:v>
                </c:pt>
                <c:pt idx="382">
                  <c:v>-4.333333333333333</c:v>
                </c:pt>
                <c:pt idx="383">
                  <c:v>-4.333333333333333</c:v>
                </c:pt>
                <c:pt idx="384">
                  <c:v>-4</c:v>
                </c:pt>
                <c:pt idx="385">
                  <c:v>-3.6666666666666665</c:v>
                </c:pt>
                <c:pt idx="386">
                  <c:v>-4.333333333333333</c:v>
                </c:pt>
                <c:pt idx="387">
                  <c:v>-5</c:v>
                </c:pt>
                <c:pt idx="388">
                  <c:v>-5.666666666666667</c:v>
                </c:pt>
                <c:pt idx="389">
                  <c:v>-5</c:v>
                </c:pt>
                <c:pt idx="390">
                  <c:v>-4.333333333333333</c:v>
                </c:pt>
                <c:pt idx="391">
                  <c:v>-4.666666666666667</c:v>
                </c:pt>
                <c:pt idx="392">
                  <c:v>-5</c:v>
                </c:pt>
                <c:pt idx="393">
                  <c:v>-5.333333333333333</c:v>
                </c:pt>
                <c:pt idx="394">
                  <c:v>-5</c:v>
                </c:pt>
                <c:pt idx="395">
                  <c:v>-5.333333333333333</c:v>
                </c:pt>
                <c:pt idx="396">
                  <c:v>-5</c:v>
                </c:pt>
                <c:pt idx="397">
                  <c:v>-5</c:v>
                </c:pt>
                <c:pt idx="398">
                  <c:v>-5.333333333333333</c:v>
                </c:pt>
                <c:pt idx="399">
                  <c:v>-5.333333333333333</c:v>
                </c:pt>
                <c:pt idx="400">
                  <c:v>-5.333333333333333</c:v>
                </c:pt>
                <c:pt idx="401">
                  <c:v>-4</c:v>
                </c:pt>
                <c:pt idx="402">
                  <c:v>-4</c:v>
                </c:pt>
                <c:pt idx="403">
                  <c:v>-3</c:v>
                </c:pt>
                <c:pt idx="404">
                  <c:v>-3.3333333333333335</c:v>
                </c:pt>
                <c:pt idx="405">
                  <c:v>-3</c:v>
                </c:pt>
                <c:pt idx="406">
                  <c:v>-3.3333333333333335</c:v>
                </c:pt>
                <c:pt idx="407">
                  <c:v>-3</c:v>
                </c:pt>
                <c:pt idx="408">
                  <c:v>-3.3333333333333335</c:v>
                </c:pt>
                <c:pt idx="409">
                  <c:v>-2.6666666666666665</c:v>
                </c:pt>
                <c:pt idx="410">
                  <c:v>-3</c:v>
                </c:pt>
                <c:pt idx="411">
                  <c:v>-3.6666666666666665</c:v>
                </c:pt>
                <c:pt idx="412">
                  <c:v>-4.666666666666667</c:v>
                </c:pt>
                <c:pt idx="413">
                  <c:v>-5.333333333333333</c:v>
                </c:pt>
                <c:pt idx="414">
                  <c:v>-5</c:v>
                </c:pt>
                <c:pt idx="415">
                  <c:v>-5</c:v>
                </c:pt>
                <c:pt idx="416">
                  <c:v>-4.666666666666667</c:v>
                </c:pt>
                <c:pt idx="417">
                  <c:v>-4.333333333333333</c:v>
                </c:pt>
                <c:pt idx="418">
                  <c:v>-4</c:v>
                </c:pt>
                <c:pt idx="419">
                  <c:v>-4</c:v>
                </c:pt>
              </c:numCache>
            </c:numRef>
          </c:val>
          <c:smooth val="0"/>
          <c:extLst>
            <c:ext xmlns:c16="http://schemas.microsoft.com/office/drawing/2014/chart" uri="{C3380CC4-5D6E-409C-BE32-E72D297353CC}">
              <c16:uniqueId val="{00000000-8768-4EF6-9CB1-8A6CC3FCDF78}"/>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'Credit Expectations'!$E$1</c:f>
              <c:strCache>
                <c:ptCount val="1"/>
                <c:pt idx="0">
                  <c:v>Expected Credit Conditions - 3mma YoY</c:v>
                </c:pt>
              </c:strCache>
            </c:strRef>
          </c:tx>
          <c:spPr>
            <a:ln w="19050" cap="rnd">
              <a:solidFill>
                <a:schemeClr val="bg1"/>
              </a:solidFill>
              <a:round/>
            </a:ln>
            <a:effectLst/>
          </c:spPr>
          <c:marker>
            <c:symbol val="none"/>
          </c:marker>
          <c:cat>
            <c:numRef>
              <c:f>'Credit Expectations'!$A$2:$A$2999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'Credit Expectations'!$E$2:$E$2999</c:f>
              <c:numCache>
                <c:formatCode>0.000</c:formatCode>
                <c:ptCount val="2998"/>
                <c:pt idx="14">
                  <c:v>0.33333333333333393</c:v>
                </c:pt>
                <c:pt idx="15">
                  <c:v>-0.33333333333333393</c:v>
                </c:pt>
                <c:pt idx="16">
                  <c:v>-2.9999999999999996</c:v>
                </c:pt>
                <c:pt idx="17">
                  <c:v>-3.0000000000000004</c:v>
                </c:pt>
                <c:pt idx="18">
                  <c:v>-2.3333333333333339</c:v>
                </c:pt>
                <c:pt idx="19">
                  <c:v>0.33333333333333304</c:v>
                </c:pt>
                <c:pt idx="20">
                  <c:v>0.33333333333333304</c:v>
                </c:pt>
                <c:pt idx="21">
                  <c:v>0.33333333333333393</c:v>
                </c:pt>
                <c:pt idx="22">
                  <c:v>0</c:v>
                </c:pt>
                <c:pt idx="23">
                  <c:v>-0.33333333333333304</c:v>
                </c:pt>
                <c:pt idx="24">
                  <c:v>-1</c:v>
                </c:pt>
                <c:pt idx="25">
                  <c:v>-0.33333333333333304</c:v>
                </c:pt>
                <c:pt idx="26">
                  <c:v>0.33333333333333304</c:v>
                </c:pt>
                <c:pt idx="27">
                  <c:v>1</c:v>
                </c:pt>
                <c:pt idx="28">
                  <c:v>0</c:v>
                </c:pt>
                <c:pt idx="29">
                  <c:v>-0.33333333333333304</c:v>
                </c:pt>
                <c:pt idx="30">
                  <c:v>-0.33333333333333304</c:v>
                </c:pt>
                <c:pt idx="31">
                  <c:v>0.33333333333333304</c:v>
                </c:pt>
                <c:pt idx="32">
                  <c:v>-0.66666666666666696</c:v>
                </c:pt>
                <c:pt idx="33">
                  <c:v>-0.66666666666666696</c:v>
                </c:pt>
                <c:pt idx="34">
                  <c:v>-1.333333333333333</c:v>
                </c:pt>
                <c:pt idx="35">
                  <c:v>-2.0000000000000009</c:v>
                </c:pt>
                <c:pt idx="36">
                  <c:v>-2.0000000000000009</c:v>
                </c:pt>
                <c:pt idx="37">
                  <c:v>-3.333333333333333</c:v>
                </c:pt>
                <c:pt idx="38">
                  <c:v>-3.3333333333333339</c:v>
                </c:pt>
                <c:pt idx="39">
                  <c:v>-5.333333333333333</c:v>
                </c:pt>
                <c:pt idx="40">
                  <c:v>-4.0000000000000009</c:v>
                </c:pt>
                <c:pt idx="41">
                  <c:v>-2.6666666666666661</c:v>
                </c:pt>
                <c:pt idx="42">
                  <c:v>-0.66666666666666696</c:v>
                </c:pt>
                <c:pt idx="43">
                  <c:v>-0.66666666666666607</c:v>
                </c:pt>
                <c:pt idx="44">
                  <c:v>0.33333333333333393</c:v>
                </c:pt>
                <c:pt idx="45">
                  <c:v>0.66666666666666696</c:v>
                </c:pt>
                <c:pt idx="46">
                  <c:v>1.333333333333333</c:v>
                </c:pt>
                <c:pt idx="47">
                  <c:v>1.666666666666667</c:v>
                </c:pt>
                <c:pt idx="48">
                  <c:v>1.666666666666667</c:v>
                </c:pt>
                <c:pt idx="49">
                  <c:v>1.9999999999999991</c:v>
                </c:pt>
                <c:pt idx="50">
                  <c:v>1.3333333333333339</c:v>
                </c:pt>
                <c:pt idx="51">
                  <c:v>2.333333333333333</c:v>
                </c:pt>
                <c:pt idx="52">
                  <c:v>1.3333333333333339</c:v>
                </c:pt>
                <c:pt idx="53">
                  <c:v>0</c:v>
                </c:pt>
                <c:pt idx="54">
                  <c:v>-2.9999999999999991</c:v>
                </c:pt>
                <c:pt idx="55">
                  <c:v>-5.0000000000000009</c:v>
                </c:pt>
                <c:pt idx="56">
                  <c:v>-5.666666666666667</c:v>
                </c:pt>
                <c:pt idx="57">
                  <c:v>-6.333333333333333</c:v>
                </c:pt>
                <c:pt idx="58">
                  <c:v>-6.333333333333333</c:v>
                </c:pt>
                <c:pt idx="59">
                  <c:v>-6.666666666666667</c:v>
                </c:pt>
                <c:pt idx="60">
                  <c:v>-6.333333333333333</c:v>
                </c:pt>
                <c:pt idx="61">
                  <c:v>-4.9999999999999991</c:v>
                </c:pt>
                <c:pt idx="62">
                  <c:v>-3.6666666666666661</c:v>
                </c:pt>
                <c:pt idx="63">
                  <c:v>-1.9999999999999991</c:v>
                </c:pt>
                <c:pt idx="64">
                  <c:v>0.33333333333333393</c:v>
                </c:pt>
                <c:pt idx="65">
                  <c:v>1.6666666666666661</c:v>
                </c:pt>
                <c:pt idx="66">
                  <c:v>2</c:v>
                </c:pt>
                <c:pt idx="67">
                  <c:v>1.3333333333333339</c:v>
                </c:pt>
                <c:pt idx="68">
                  <c:v>1</c:v>
                </c:pt>
                <c:pt idx="69">
                  <c:v>1.6666666666666661</c:v>
                </c:pt>
                <c:pt idx="70">
                  <c:v>1.6666666666666661</c:v>
                </c:pt>
                <c:pt idx="71">
                  <c:v>2</c:v>
                </c:pt>
                <c:pt idx="72">
                  <c:v>2.6666666666666661</c:v>
                </c:pt>
                <c:pt idx="73">
                  <c:v>2.6666666666666661</c:v>
                </c:pt>
                <c:pt idx="74">
                  <c:v>2</c:v>
                </c:pt>
                <c:pt idx="75">
                  <c:v>1</c:v>
                </c:pt>
                <c:pt idx="76">
                  <c:v>0</c:v>
                </c:pt>
                <c:pt idx="77">
                  <c:v>0.66666666666666696</c:v>
                </c:pt>
                <c:pt idx="78">
                  <c:v>1.333333333333333</c:v>
                </c:pt>
                <c:pt idx="79">
                  <c:v>3.333333333333333</c:v>
                </c:pt>
                <c:pt idx="80">
                  <c:v>3.333333333333333</c:v>
                </c:pt>
                <c:pt idx="81">
                  <c:v>3</c:v>
                </c:pt>
                <c:pt idx="82">
                  <c:v>3</c:v>
                </c:pt>
                <c:pt idx="83">
                  <c:v>3</c:v>
                </c:pt>
                <c:pt idx="84">
                  <c:v>2.666666666666667</c:v>
                </c:pt>
                <c:pt idx="85">
                  <c:v>0.33333333333333393</c:v>
                </c:pt>
                <c:pt idx="86">
                  <c:v>0.66666666666666607</c:v>
                </c:pt>
                <c:pt idx="87">
                  <c:v>0.66666666666666607</c:v>
                </c:pt>
                <c:pt idx="88">
                  <c:v>1.333333333333333</c:v>
                </c:pt>
                <c:pt idx="89">
                  <c:v>-1.333333333333333</c:v>
                </c:pt>
                <c:pt idx="90">
                  <c:v>-1.0000000000000009</c:v>
                </c:pt>
                <c:pt idx="91">
                  <c:v>-1.9999999999999991</c:v>
                </c:pt>
                <c:pt idx="92">
                  <c:v>0.33333333333333393</c:v>
                </c:pt>
                <c:pt idx="93">
                  <c:v>0</c:v>
                </c:pt>
                <c:pt idx="94">
                  <c:v>1.3333333333333339</c:v>
                </c:pt>
                <c:pt idx="95">
                  <c:v>1.666666666666667</c:v>
                </c:pt>
                <c:pt idx="96">
                  <c:v>2</c:v>
                </c:pt>
                <c:pt idx="97">
                  <c:v>2.6666666666666661</c:v>
                </c:pt>
                <c:pt idx="98">
                  <c:v>1.666666666666667</c:v>
                </c:pt>
                <c:pt idx="99">
                  <c:v>1</c:v>
                </c:pt>
                <c:pt idx="100">
                  <c:v>0</c:v>
                </c:pt>
                <c:pt idx="101">
                  <c:v>0.66666666666666607</c:v>
                </c:pt>
                <c:pt idx="102">
                  <c:v>0.33333333333333393</c:v>
                </c:pt>
                <c:pt idx="103">
                  <c:v>0.99999999999999911</c:v>
                </c:pt>
                <c:pt idx="104">
                  <c:v>-0.33333333333333393</c:v>
                </c:pt>
                <c:pt idx="105">
                  <c:v>-0.33333333333333393</c:v>
                </c:pt>
                <c:pt idx="106">
                  <c:v>-1</c:v>
                </c:pt>
                <c:pt idx="107">
                  <c:v>-1</c:v>
                </c:pt>
                <c:pt idx="108">
                  <c:v>-1.6666666666666661</c:v>
                </c:pt>
                <c:pt idx="109">
                  <c:v>-2</c:v>
                </c:pt>
                <c:pt idx="110">
                  <c:v>-1.666666666666667</c:v>
                </c:pt>
                <c:pt idx="111">
                  <c:v>0</c:v>
                </c:pt>
                <c:pt idx="112">
                  <c:v>1.6666666666666661</c:v>
                </c:pt>
                <c:pt idx="113">
                  <c:v>3</c:v>
                </c:pt>
                <c:pt idx="114">
                  <c:v>2.333333333333333</c:v>
                </c:pt>
                <c:pt idx="115">
                  <c:v>1.666666666666667</c:v>
                </c:pt>
                <c:pt idx="116">
                  <c:v>2</c:v>
                </c:pt>
                <c:pt idx="117">
                  <c:v>3.666666666666667</c:v>
                </c:pt>
                <c:pt idx="118">
                  <c:v>4.3333333333333339</c:v>
                </c:pt>
                <c:pt idx="119">
                  <c:v>5</c:v>
                </c:pt>
                <c:pt idx="120">
                  <c:v>4.6666666666666661</c:v>
                </c:pt>
                <c:pt idx="121">
                  <c:v>4.6666666666666661</c:v>
                </c:pt>
                <c:pt idx="122">
                  <c:v>4</c:v>
                </c:pt>
                <c:pt idx="123">
                  <c:v>2.666666666666667</c:v>
                </c:pt>
                <c:pt idx="124">
                  <c:v>0.66666666666666696</c:v>
                </c:pt>
                <c:pt idx="125">
                  <c:v>-0.33333333333333304</c:v>
                </c:pt>
                <c:pt idx="126">
                  <c:v>0</c:v>
                </c:pt>
                <c:pt idx="127">
                  <c:v>0.33333333333333304</c:v>
                </c:pt>
                <c:pt idx="128">
                  <c:v>0.66666666666666696</c:v>
                </c:pt>
                <c:pt idx="129">
                  <c:v>0</c:v>
                </c:pt>
                <c:pt idx="130">
                  <c:v>-0.66666666666666652</c:v>
                </c:pt>
                <c:pt idx="131">
                  <c:v>-1.6666666666666665</c:v>
                </c:pt>
                <c:pt idx="132">
                  <c:v>-1.3333333333333335</c:v>
                </c:pt>
                <c:pt idx="133">
                  <c:v>-0.66666666666666652</c:v>
                </c:pt>
                <c:pt idx="134">
                  <c:v>-0.33333333333333304</c:v>
                </c:pt>
                <c:pt idx="135">
                  <c:v>-0.66666666666666696</c:v>
                </c:pt>
                <c:pt idx="136">
                  <c:v>0.66666666666666696</c:v>
                </c:pt>
                <c:pt idx="137">
                  <c:v>0.66666666666666607</c:v>
                </c:pt>
                <c:pt idx="138">
                  <c:v>1.666666666666667</c:v>
                </c:pt>
                <c:pt idx="139">
                  <c:v>1.666666666666667</c:v>
                </c:pt>
                <c:pt idx="140">
                  <c:v>1</c:v>
                </c:pt>
                <c:pt idx="141">
                  <c:v>1.0000000000000004</c:v>
                </c:pt>
                <c:pt idx="142">
                  <c:v>0</c:v>
                </c:pt>
                <c:pt idx="143">
                  <c:v>0.66666666666666652</c:v>
                </c:pt>
                <c:pt idx="144">
                  <c:v>0.66666666666666652</c:v>
                </c:pt>
                <c:pt idx="145">
                  <c:v>1.3333333333333335</c:v>
                </c:pt>
                <c:pt idx="146">
                  <c:v>2.6666666666666661</c:v>
                </c:pt>
                <c:pt idx="147">
                  <c:v>2.6666666666666665</c:v>
                </c:pt>
                <c:pt idx="148">
                  <c:v>1.9999999999999996</c:v>
                </c:pt>
                <c:pt idx="149">
                  <c:v>1.0000000000000004</c:v>
                </c:pt>
                <c:pt idx="150">
                  <c:v>0.66666666666666652</c:v>
                </c:pt>
                <c:pt idx="151">
                  <c:v>0.66666666666666652</c:v>
                </c:pt>
                <c:pt idx="152">
                  <c:v>0.66666666666666652</c:v>
                </c:pt>
                <c:pt idx="153">
                  <c:v>0</c:v>
                </c:pt>
                <c:pt idx="154">
                  <c:v>0.33333333333333304</c:v>
                </c:pt>
                <c:pt idx="155">
                  <c:v>0</c:v>
                </c:pt>
                <c:pt idx="156">
                  <c:v>-0.99999999999999956</c:v>
                </c:pt>
                <c:pt idx="157">
                  <c:v>-2.0000000000000004</c:v>
                </c:pt>
                <c:pt idx="158">
                  <c:v>-3.6666666666666661</c:v>
                </c:pt>
                <c:pt idx="159">
                  <c:v>-1.9999999999999996</c:v>
                </c:pt>
                <c:pt idx="160">
                  <c:v>-1.6666666666666665</c:v>
                </c:pt>
                <c:pt idx="161">
                  <c:v>0.33333333333333304</c:v>
                </c:pt>
                <c:pt idx="162">
                  <c:v>-0.66666666666666652</c:v>
                </c:pt>
                <c:pt idx="163">
                  <c:v>-0.99999999999999956</c:v>
                </c:pt>
                <c:pt idx="164">
                  <c:v>-0.33333333333333304</c:v>
                </c:pt>
                <c:pt idx="165">
                  <c:v>-0.33333333333333348</c:v>
                </c:pt>
                <c:pt idx="166">
                  <c:v>-0.33333333333333304</c:v>
                </c:pt>
                <c:pt idx="167">
                  <c:v>-2.3333333333333335</c:v>
                </c:pt>
                <c:pt idx="168">
                  <c:v>-1.666666666666667</c:v>
                </c:pt>
                <c:pt idx="169">
                  <c:v>-1</c:v>
                </c:pt>
                <c:pt idx="170">
                  <c:v>-0.33333333333333393</c:v>
                </c:pt>
                <c:pt idx="171">
                  <c:v>-1.666666666666667</c:v>
                </c:pt>
                <c:pt idx="172">
                  <c:v>-2.333333333333333</c:v>
                </c:pt>
                <c:pt idx="173">
                  <c:v>-3.6666666666666665</c:v>
                </c:pt>
                <c:pt idx="174">
                  <c:v>-2.666666666666667</c:v>
                </c:pt>
                <c:pt idx="175">
                  <c:v>-2.3333333333333339</c:v>
                </c:pt>
                <c:pt idx="176">
                  <c:v>-2.6666666666666665</c:v>
                </c:pt>
                <c:pt idx="177">
                  <c:v>-2.666666666666667</c:v>
                </c:pt>
                <c:pt idx="178">
                  <c:v>-2.666666666666667</c:v>
                </c:pt>
                <c:pt idx="179">
                  <c:v>-1</c:v>
                </c:pt>
                <c:pt idx="180">
                  <c:v>-0.66666666666666696</c:v>
                </c:pt>
                <c:pt idx="181">
                  <c:v>0</c:v>
                </c:pt>
                <c:pt idx="182">
                  <c:v>0.66666666666666696</c:v>
                </c:pt>
                <c:pt idx="183">
                  <c:v>1</c:v>
                </c:pt>
                <c:pt idx="184">
                  <c:v>0.66666666666666607</c:v>
                </c:pt>
                <c:pt idx="185">
                  <c:v>1.666666666666667</c:v>
                </c:pt>
                <c:pt idx="186">
                  <c:v>1.666666666666667</c:v>
                </c:pt>
                <c:pt idx="187">
                  <c:v>2.3333333333333339</c:v>
                </c:pt>
                <c:pt idx="188">
                  <c:v>0.66666666666666607</c:v>
                </c:pt>
                <c:pt idx="189">
                  <c:v>0.66666666666666696</c:v>
                </c:pt>
                <c:pt idx="190">
                  <c:v>1.666666666666667</c:v>
                </c:pt>
                <c:pt idx="191">
                  <c:v>3</c:v>
                </c:pt>
                <c:pt idx="192">
                  <c:v>3.3333333333333335</c:v>
                </c:pt>
                <c:pt idx="193">
                  <c:v>1</c:v>
                </c:pt>
                <c:pt idx="194">
                  <c:v>-0.66666666666666696</c:v>
                </c:pt>
                <c:pt idx="195">
                  <c:v>-2</c:v>
                </c:pt>
                <c:pt idx="196">
                  <c:v>-1</c:v>
                </c:pt>
                <c:pt idx="197">
                  <c:v>-0.66666666666666696</c:v>
                </c:pt>
                <c:pt idx="198">
                  <c:v>-0.33333333333333304</c:v>
                </c:pt>
                <c:pt idx="199">
                  <c:v>-0.66666666666666696</c:v>
                </c:pt>
                <c:pt idx="200">
                  <c:v>0.66666666666666696</c:v>
                </c:pt>
                <c:pt idx="201">
                  <c:v>1</c:v>
                </c:pt>
                <c:pt idx="202">
                  <c:v>0.33333333333333304</c:v>
                </c:pt>
                <c:pt idx="203">
                  <c:v>-1.666666666666667</c:v>
                </c:pt>
                <c:pt idx="204">
                  <c:v>-2.3333333333333335</c:v>
                </c:pt>
                <c:pt idx="205">
                  <c:v>-1.6666666666666661</c:v>
                </c:pt>
                <c:pt idx="206">
                  <c:v>-0.66666666666666607</c:v>
                </c:pt>
                <c:pt idx="207">
                  <c:v>1.333333333333333</c:v>
                </c:pt>
                <c:pt idx="208">
                  <c:v>1.3333333333333339</c:v>
                </c:pt>
                <c:pt idx="209">
                  <c:v>1</c:v>
                </c:pt>
                <c:pt idx="210">
                  <c:v>0.33333333333333304</c:v>
                </c:pt>
                <c:pt idx="211">
                  <c:v>0</c:v>
                </c:pt>
                <c:pt idx="212">
                  <c:v>0.33333333333333304</c:v>
                </c:pt>
                <c:pt idx="213">
                  <c:v>-0.33333333333333304</c:v>
                </c:pt>
                <c:pt idx="214">
                  <c:v>-1</c:v>
                </c:pt>
                <c:pt idx="215">
                  <c:v>-0.33333333333333304</c:v>
                </c:pt>
                <c:pt idx="216">
                  <c:v>0</c:v>
                </c:pt>
                <c:pt idx="217">
                  <c:v>1</c:v>
                </c:pt>
                <c:pt idx="218">
                  <c:v>1.333333333333333</c:v>
                </c:pt>
                <c:pt idx="219">
                  <c:v>1</c:v>
                </c:pt>
                <c:pt idx="220">
                  <c:v>1</c:v>
                </c:pt>
                <c:pt idx="221">
                  <c:v>0</c:v>
                </c:pt>
                <c:pt idx="222">
                  <c:v>-0.66666666666666696</c:v>
                </c:pt>
                <c:pt idx="223">
                  <c:v>-1</c:v>
                </c:pt>
                <c:pt idx="224">
                  <c:v>-0.33333333333333304</c:v>
                </c:pt>
                <c:pt idx="225">
                  <c:v>0.66666666666666607</c:v>
                </c:pt>
                <c:pt idx="226">
                  <c:v>2</c:v>
                </c:pt>
                <c:pt idx="227">
                  <c:v>0.66666666666666696</c:v>
                </c:pt>
                <c:pt idx="228">
                  <c:v>0.66666666666666696</c:v>
                </c:pt>
                <c:pt idx="229">
                  <c:v>0.66666666666666607</c:v>
                </c:pt>
                <c:pt idx="230">
                  <c:v>0.66666666666666696</c:v>
                </c:pt>
                <c:pt idx="231">
                  <c:v>-0.33333333333333304</c:v>
                </c:pt>
                <c:pt idx="232">
                  <c:v>-2.3333333333333339</c:v>
                </c:pt>
                <c:pt idx="233">
                  <c:v>-2</c:v>
                </c:pt>
                <c:pt idx="234">
                  <c:v>-1</c:v>
                </c:pt>
                <c:pt idx="235">
                  <c:v>-0.66666666666666696</c:v>
                </c:pt>
                <c:pt idx="236">
                  <c:v>-1.333333333333333</c:v>
                </c:pt>
                <c:pt idx="237">
                  <c:v>-1.6666666666666661</c:v>
                </c:pt>
                <c:pt idx="238">
                  <c:v>-2.333333333333333</c:v>
                </c:pt>
                <c:pt idx="239">
                  <c:v>-0.66666666666666696</c:v>
                </c:pt>
                <c:pt idx="240">
                  <c:v>-1.333333333333333</c:v>
                </c:pt>
                <c:pt idx="241">
                  <c:v>-1.333333333333333</c:v>
                </c:pt>
                <c:pt idx="242">
                  <c:v>-2.3333333333333339</c:v>
                </c:pt>
                <c:pt idx="243">
                  <c:v>-2.333333333333333</c:v>
                </c:pt>
                <c:pt idx="244">
                  <c:v>-1</c:v>
                </c:pt>
                <c:pt idx="245">
                  <c:v>-1</c:v>
                </c:pt>
                <c:pt idx="246">
                  <c:v>-1</c:v>
                </c:pt>
                <c:pt idx="247">
                  <c:v>-1.333333333333333</c:v>
                </c:pt>
                <c:pt idx="248">
                  <c:v>-0.66666666666666696</c:v>
                </c:pt>
                <c:pt idx="249">
                  <c:v>-0.33333333333333393</c:v>
                </c:pt>
                <c:pt idx="250">
                  <c:v>1</c:v>
                </c:pt>
                <c:pt idx="251">
                  <c:v>0</c:v>
                </c:pt>
                <c:pt idx="252">
                  <c:v>0</c:v>
                </c:pt>
                <c:pt idx="253">
                  <c:v>-1.333333333333333</c:v>
                </c:pt>
                <c:pt idx="254">
                  <c:v>-1</c:v>
                </c:pt>
                <c:pt idx="255">
                  <c:v>-0.33333333333333393</c:v>
                </c:pt>
                <c:pt idx="256">
                  <c:v>0.66666666666666696</c:v>
                </c:pt>
                <c:pt idx="257">
                  <c:v>1.666666666666667</c:v>
                </c:pt>
                <c:pt idx="258">
                  <c:v>1.666666666666667</c:v>
                </c:pt>
                <c:pt idx="259">
                  <c:v>1</c:v>
                </c:pt>
                <c:pt idx="260">
                  <c:v>-1.3333333333333339</c:v>
                </c:pt>
                <c:pt idx="261">
                  <c:v>-2.333333333333333</c:v>
                </c:pt>
                <c:pt idx="262">
                  <c:v>-3.666666666666667</c:v>
                </c:pt>
                <c:pt idx="263">
                  <c:v>-3</c:v>
                </c:pt>
                <c:pt idx="264">
                  <c:v>-3.0000000000000009</c:v>
                </c:pt>
                <c:pt idx="265">
                  <c:v>-1.666666666666667</c:v>
                </c:pt>
                <c:pt idx="266">
                  <c:v>-0.99999999999999911</c:v>
                </c:pt>
                <c:pt idx="267">
                  <c:v>-1.666666666666667</c:v>
                </c:pt>
                <c:pt idx="268">
                  <c:v>-3</c:v>
                </c:pt>
                <c:pt idx="269">
                  <c:v>-4.0000000000000009</c:v>
                </c:pt>
                <c:pt idx="270">
                  <c:v>-4.6666666666666661</c:v>
                </c:pt>
                <c:pt idx="271">
                  <c:v>-4</c:v>
                </c:pt>
                <c:pt idx="272">
                  <c:v>-3.6666666666666661</c:v>
                </c:pt>
                <c:pt idx="273">
                  <c:v>-4.3333333333333339</c:v>
                </c:pt>
                <c:pt idx="274">
                  <c:v>-5</c:v>
                </c:pt>
                <c:pt idx="275">
                  <c:v>-5.6666666666666661</c:v>
                </c:pt>
                <c:pt idx="276">
                  <c:v>-4.6666666666666661</c:v>
                </c:pt>
                <c:pt idx="277">
                  <c:v>-6</c:v>
                </c:pt>
                <c:pt idx="278">
                  <c:v>-6</c:v>
                </c:pt>
                <c:pt idx="279">
                  <c:v>-4.6666666666666661</c:v>
                </c:pt>
                <c:pt idx="280">
                  <c:v>-3.6666666666666661</c:v>
                </c:pt>
                <c:pt idx="281">
                  <c:v>-3</c:v>
                </c:pt>
                <c:pt idx="282">
                  <c:v>-3.3333333333333339</c:v>
                </c:pt>
                <c:pt idx="283">
                  <c:v>-2.3333333333333339</c:v>
                </c:pt>
                <c:pt idx="284">
                  <c:v>-2</c:v>
                </c:pt>
                <c:pt idx="285">
                  <c:v>-1.3333333333333321</c:v>
                </c:pt>
                <c:pt idx="286">
                  <c:v>-1.3333333333333339</c:v>
                </c:pt>
                <c:pt idx="287">
                  <c:v>-0.66666666666666785</c:v>
                </c:pt>
                <c:pt idx="288">
                  <c:v>-0.33333333333333393</c:v>
                </c:pt>
                <c:pt idx="289">
                  <c:v>1</c:v>
                </c:pt>
                <c:pt idx="290">
                  <c:v>0.33333333333333215</c:v>
                </c:pt>
                <c:pt idx="291">
                  <c:v>-1</c:v>
                </c:pt>
                <c:pt idx="292">
                  <c:v>-0.66666666666666785</c:v>
                </c:pt>
                <c:pt idx="293">
                  <c:v>0</c:v>
                </c:pt>
                <c:pt idx="294">
                  <c:v>1</c:v>
                </c:pt>
                <c:pt idx="295">
                  <c:v>-0.33333333333333215</c:v>
                </c:pt>
                <c:pt idx="296">
                  <c:v>0</c:v>
                </c:pt>
                <c:pt idx="297">
                  <c:v>1.3333333333333321</c:v>
                </c:pt>
                <c:pt idx="298">
                  <c:v>3.3333333333333339</c:v>
                </c:pt>
                <c:pt idx="299">
                  <c:v>4.3333333333333339</c:v>
                </c:pt>
                <c:pt idx="300">
                  <c:v>4</c:v>
                </c:pt>
                <c:pt idx="301">
                  <c:v>3.6666666666666661</c:v>
                </c:pt>
                <c:pt idx="302">
                  <c:v>4.6666666666666679</c:v>
                </c:pt>
                <c:pt idx="303">
                  <c:v>4.3333333333333339</c:v>
                </c:pt>
                <c:pt idx="304">
                  <c:v>3.3333333333333339</c:v>
                </c:pt>
                <c:pt idx="305">
                  <c:v>2</c:v>
                </c:pt>
                <c:pt idx="306">
                  <c:v>2.3333333333333339</c:v>
                </c:pt>
                <c:pt idx="307">
                  <c:v>2.3333333333333321</c:v>
                </c:pt>
                <c:pt idx="308">
                  <c:v>2</c:v>
                </c:pt>
                <c:pt idx="309">
                  <c:v>1.3333333333333339</c:v>
                </c:pt>
                <c:pt idx="310">
                  <c:v>1</c:v>
                </c:pt>
                <c:pt idx="311">
                  <c:v>1</c:v>
                </c:pt>
                <c:pt idx="312">
                  <c:v>1</c:v>
                </c:pt>
                <c:pt idx="313">
                  <c:v>1</c:v>
                </c:pt>
                <c:pt idx="314">
                  <c:v>-0.33333333333333393</c:v>
                </c:pt>
                <c:pt idx="315">
                  <c:v>1</c:v>
                </c:pt>
                <c:pt idx="316">
                  <c:v>1.3333333333333339</c:v>
                </c:pt>
                <c:pt idx="317">
                  <c:v>2.6666666666666679</c:v>
                </c:pt>
                <c:pt idx="318">
                  <c:v>2.3333333333333321</c:v>
                </c:pt>
                <c:pt idx="319">
                  <c:v>3.3333333333333339</c:v>
                </c:pt>
                <c:pt idx="320">
                  <c:v>4.333333333333333</c:v>
                </c:pt>
                <c:pt idx="321">
                  <c:v>4</c:v>
                </c:pt>
                <c:pt idx="322">
                  <c:v>2.6666666666666661</c:v>
                </c:pt>
                <c:pt idx="323">
                  <c:v>0.33333333333333393</c:v>
                </c:pt>
                <c:pt idx="324">
                  <c:v>-0.66666666666666607</c:v>
                </c:pt>
                <c:pt idx="325">
                  <c:v>0</c:v>
                </c:pt>
                <c:pt idx="326">
                  <c:v>2.333333333333333</c:v>
                </c:pt>
                <c:pt idx="327">
                  <c:v>2.333333333333333</c:v>
                </c:pt>
                <c:pt idx="328">
                  <c:v>2.9999999999999991</c:v>
                </c:pt>
                <c:pt idx="329">
                  <c:v>1.6666666666666661</c:v>
                </c:pt>
                <c:pt idx="330">
                  <c:v>1.3333333333333339</c:v>
                </c:pt>
                <c:pt idx="331">
                  <c:v>0.33333333333333304</c:v>
                </c:pt>
                <c:pt idx="332">
                  <c:v>0</c:v>
                </c:pt>
                <c:pt idx="333">
                  <c:v>0.33333333333333304</c:v>
                </c:pt>
                <c:pt idx="334">
                  <c:v>1.0000000000000009</c:v>
                </c:pt>
                <c:pt idx="335">
                  <c:v>2.333333333333333</c:v>
                </c:pt>
                <c:pt idx="336">
                  <c:v>3</c:v>
                </c:pt>
                <c:pt idx="337">
                  <c:v>2.3333333333333339</c:v>
                </c:pt>
                <c:pt idx="338">
                  <c:v>0.66666666666666696</c:v>
                </c:pt>
                <c:pt idx="339">
                  <c:v>0.66666666666666607</c:v>
                </c:pt>
                <c:pt idx="340">
                  <c:v>0</c:v>
                </c:pt>
                <c:pt idx="341">
                  <c:v>0.33333333333333304</c:v>
                </c:pt>
                <c:pt idx="342">
                  <c:v>0.66666666666666696</c:v>
                </c:pt>
                <c:pt idx="343">
                  <c:v>2</c:v>
                </c:pt>
                <c:pt idx="344">
                  <c:v>2</c:v>
                </c:pt>
                <c:pt idx="345">
                  <c:v>2</c:v>
                </c:pt>
                <c:pt idx="346">
                  <c:v>1.333333333333333</c:v>
                </c:pt>
                <c:pt idx="347">
                  <c:v>2</c:v>
                </c:pt>
                <c:pt idx="348">
                  <c:v>1.666666666666667</c:v>
                </c:pt>
                <c:pt idx="349">
                  <c:v>2.333333333333333</c:v>
                </c:pt>
                <c:pt idx="350">
                  <c:v>2</c:v>
                </c:pt>
                <c:pt idx="351">
                  <c:v>2</c:v>
                </c:pt>
                <c:pt idx="352">
                  <c:v>2</c:v>
                </c:pt>
                <c:pt idx="353">
                  <c:v>2.666666666666667</c:v>
                </c:pt>
                <c:pt idx="354">
                  <c:v>2</c:v>
                </c:pt>
                <c:pt idx="355">
                  <c:v>0.33333333333333393</c:v>
                </c:pt>
                <c:pt idx="356">
                  <c:v>-0.33333333333333304</c:v>
                </c:pt>
                <c:pt idx="357">
                  <c:v>-0.33333333333333304</c:v>
                </c:pt>
                <c:pt idx="358">
                  <c:v>1</c:v>
                </c:pt>
                <c:pt idx="359">
                  <c:v>0.33333333333333304</c:v>
                </c:pt>
                <c:pt idx="360">
                  <c:v>-0.33333333333333393</c:v>
                </c:pt>
                <c:pt idx="361">
                  <c:v>-2</c:v>
                </c:pt>
                <c:pt idx="362">
                  <c:v>-1.666666666666667</c:v>
                </c:pt>
                <c:pt idx="363">
                  <c:v>-1.6666666666666661</c:v>
                </c:pt>
                <c:pt idx="364">
                  <c:v>-1.333333333333333</c:v>
                </c:pt>
                <c:pt idx="365">
                  <c:v>-2</c:v>
                </c:pt>
                <c:pt idx="366">
                  <c:v>-1.3333333333333339</c:v>
                </c:pt>
                <c:pt idx="367">
                  <c:v>0</c:v>
                </c:pt>
                <c:pt idx="368">
                  <c:v>0.33333333333333304</c:v>
                </c:pt>
                <c:pt idx="369">
                  <c:v>0</c:v>
                </c:pt>
                <c:pt idx="370">
                  <c:v>-1</c:v>
                </c:pt>
                <c:pt idx="371">
                  <c:v>-0.66666666666666696</c:v>
                </c:pt>
                <c:pt idx="372">
                  <c:v>1</c:v>
                </c:pt>
                <c:pt idx="373">
                  <c:v>2.666666666666667</c:v>
                </c:pt>
                <c:pt idx="374">
                  <c:v>3.666666666666667</c:v>
                </c:pt>
                <c:pt idx="375">
                  <c:v>2.9999999999999996</c:v>
                </c:pt>
                <c:pt idx="376">
                  <c:v>2.3333333333333335</c:v>
                </c:pt>
                <c:pt idx="377">
                  <c:v>2.3333333333333335</c:v>
                </c:pt>
                <c:pt idx="378">
                  <c:v>2.0000000000000004</c:v>
                </c:pt>
                <c:pt idx="379">
                  <c:v>1.9999999999999996</c:v>
                </c:pt>
                <c:pt idx="380">
                  <c:v>2.0000000000000004</c:v>
                </c:pt>
                <c:pt idx="381">
                  <c:v>2</c:v>
                </c:pt>
                <c:pt idx="382">
                  <c:v>1.666666666666667</c:v>
                </c:pt>
                <c:pt idx="383">
                  <c:v>1.3333333333333339</c:v>
                </c:pt>
                <c:pt idx="384">
                  <c:v>0.66666666666666696</c:v>
                </c:pt>
                <c:pt idx="385">
                  <c:v>0.33333333333333348</c:v>
                </c:pt>
                <c:pt idx="386">
                  <c:v>-1.333333333333333</c:v>
                </c:pt>
                <c:pt idx="387">
                  <c:v>-1.6666666666666665</c:v>
                </c:pt>
                <c:pt idx="388">
                  <c:v>-2.0000000000000004</c:v>
                </c:pt>
                <c:pt idx="389">
                  <c:v>-1.3333333333333335</c:v>
                </c:pt>
                <c:pt idx="390">
                  <c:v>-0.66666666666666652</c:v>
                </c:pt>
                <c:pt idx="391">
                  <c:v>-1.3333333333333335</c:v>
                </c:pt>
                <c:pt idx="392">
                  <c:v>-1.3333333333333335</c:v>
                </c:pt>
                <c:pt idx="393">
                  <c:v>-1.333333333333333</c:v>
                </c:pt>
                <c:pt idx="394">
                  <c:v>-0.66666666666666696</c:v>
                </c:pt>
                <c:pt idx="395">
                  <c:v>-1</c:v>
                </c:pt>
                <c:pt idx="396">
                  <c:v>-1</c:v>
                </c:pt>
                <c:pt idx="397">
                  <c:v>-1.3333333333333335</c:v>
                </c:pt>
                <c:pt idx="398">
                  <c:v>-1</c:v>
                </c:pt>
                <c:pt idx="399">
                  <c:v>-0.33333333333333304</c:v>
                </c:pt>
                <c:pt idx="400">
                  <c:v>0.33333333333333393</c:v>
                </c:pt>
                <c:pt idx="401">
                  <c:v>1</c:v>
                </c:pt>
                <c:pt idx="402">
                  <c:v>0.33333333333333304</c:v>
                </c:pt>
                <c:pt idx="403">
                  <c:v>1.666666666666667</c:v>
                </c:pt>
                <c:pt idx="404">
                  <c:v>1.6666666666666665</c:v>
                </c:pt>
                <c:pt idx="405">
                  <c:v>2.333333333333333</c:v>
                </c:pt>
                <c:pt idx="406">
                  <c:v>1.6666666666666665</c:v>
                </c:pt>
                <c:pt idx="407">
                  <c:v>2.333333333333333</c:v>
                </c:pt>
                <c:pt idx="408">
                  <c:v>1.6666666666666665</c:v>
                </c:pt>
                <c:pt idx="409">
                  <c:v>2.3333333333333335</c:v>
                </c:pt>
                <c:pt idx="410">
                  <c:v>2.333333333333333</c:v>
                </c:pt>
                <c:pt idx="411">
                  <c:v>1.6666666666666665</c:v>
                </c:pt>
                <c:pt idx="412">
                  <c:v>0.66666666666666607</c:v>
                </c:pt>
                <c:pt idx="413">
                  <c:v>-1.333333333333333</c:v>
                </c:pt>
                <c:pt idx="414">
                  <c:v>-1</c:v>
                </c:pt>
                <c:pt idx="415">
                  <c:v>-2</c:v>
                </c:pt>
                <c:pt idx="416">
                  <c:v>-1.3333333333333335</c:v>
                </c:pt>
                <c:pt idx="417">
                  <c:v>-1.333333333333333</c:v>
                </c:pt>
                <c:pt idx="418">
                  <c:v>-0.66666666666666652</c:v>
                </c:pt>
                <c:pt idx="419">
                  <c:v>-1</c:v>
                </c:pt>
              </c:numCache>
            </c:numRef>
          </c:val>
          <c:smooth val="0"/>
          <c:extLst>
            <c:ext xmlns:c16="http://schemas.microsoft.com/office/drawing/2014/chart" uri="{C3380CC4-5D6E-409C-BE32-E72D297353CC}">
              <c16:uniqueId val="{00000000-FF32-4039-80FC-E90109BB1C58}"/>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'Earnings Trend'!$B$1</c:f>
              <c:strCache>
                <c:ptCount val="1"/>
                <c:pt idx="0">
                  <c:v>Earnings Trend</c:v>
                </c:pt>
              </c:strCache>
            </c:strRef>
          </c:tx>
          <c:spPr>
            <a:ln w="19050" cap="rnd">
              <a:solidFill>
                <a:schemeClr val="accent4">
                  <a:lumMod val="40000"/>
                  <a:lumOff val="60000"/>
                </a:schemeClr>
              </a:solidFill>
              <a:round/>
            </a:ln>
            <a:effectLst/>
          </c:spPr>
          <c:marker>
            <c:symbol val="none"/>
          </c:marker>
          <c:cat>
            <c:numRef>
              <c:f>'Earnings Trend'!$A$2:$A$2999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'Earnings Trend'!$B$2:$B$2999</c:f>
              <c:numCache>
                <c:formatCode>General</c:formatCode>
                <c:ptCount val="2998"/>
                <c:pt idx="0">
                  <c:v>-12</c:v>
                </c:pt>
                <c:pt idx="1">
                  <c:v>-12</c:v>
                </c:pt>
                <c:pt idx="2">
                  <c:v>-10</c:v>
                </c:pt>
                <c:pt idx="3">
                  <c:v>-12</c:v>
                </c:pt>
                <c:pt idx="4">
                  <c:v>-10</c:v>
                </c:pt>
                <c:pt idx="5">
                  <c:v>-7</c:v>
                </c:pt>
                <c:pt idx="6">
                  <c:v>-10</c:v>
                </c:pt>
                <c:pt idx="7">
                  <c:v>-15</c:v>
                </c:pt>
                <c:pt idx="8">
                  <c:v>-14</c:v>
                </c:pt>
                <c:pt idx="9">
                  <c:v>-8</c:v>
                </c:pt>
                <c:pt idx="10">
                  <c:v>-15</c:v>
                </c:pt>
                <c:pt idx="11">
                  <c:v>-5</c:v>
                </c:pt>
                <c:pt idx="12">
                  <c:v>-8</c:v>
                </c:pt>
                <c:pt idx="13">
                  <c:v>-11</c:v>
                </c:pt>
                <c:pt idx="14">
                  <c:v>-7</c:v>
                </c:pt>
                <c:pt idx="15">
                  <c:v>-10</c:v>
                </c:pt>
                <c:pt idx="16">
                  <c:v>-9</c:v>
                </c:pt>
                <c:pt idx="17">
                  <c:v>-7</c:v>
                </c:pt>
                <c:pt idx="18">
                  <c:v>-7</c:v>
                </c:pt>
                <c:pt idx="19">
                  <c:v>-5</c:v>
                </c:pt>
                <c:pt idx="20">
                  <c:v>-2</c:v>
                </c:pt>
                <c:pt idx="21">
                  <c:v>-7</c:v>
                </c:pt>
                <c:pt idx="22">
                  <c:v>-10</c:v>
                </c:pt>
                <c:pt idx="23">
                  <c:v>-7</c:v>
                </c:pt>
                <c:pt idx="24">
                  <c:v>-6</c:v>
                </c:pt>
                <c:pt idx="25">
                  <c:v>-12</c:v>
                </c:pt>
                <c:pt idx="26">
                  <c:v>-3</c:v>
                </c:pt>
                <c:pt idx="27">
                  <c:v>-9</c:v>
                </c:pt>
                <c:pt idx="28">
                  <c:v>-7</c:v>
                </c:pt>
                <c:pt idx="29">
                  <c:v>-4</c:v>
                </c:pt>
                <c:pt idx="30">
                  <c:v>-7</c:v>
                </c:pt>
                <c:pt idx="31">
                  <c:v>-8</c:v>
                </c:pt>
                <c:pt idx="32">
                  <c:v>-10</c:v>
                </c:pt>
                <c:pt idx="33">
                  <c:v>-8</c:v>
                </c:pt>
                <c:pt idx="34">
                  <c:v>-10</c:v>
                </c:pt>
                <c:pt idx="35">
                  <c:v>-9</c:v>
                </c:pt>
                <c:pt idx="36">
                  <c:v>-5</c:v>
                </c:pt>
                <c:pt idx="37">
                  <c:v>-7</c:v>
                </c:pt>
                <c:pt idx="38">
                  <c:v>-7</c:v>
                </c:pt>
                <c:pt idx="39">
                  <c:v>-13</c:v>
                </c:pt>
                <c:pt idx="40">
                  <c:v>-14</c:v>
                </c:pt>
                <c:pt idx="41">
                  <c:v>-15</c:v>
                </c:pt>
                <c:pt idx="42">
                  <c:v>-10</c:v>
                </c:pt>
                <c:pt idx="43">
                  <c:v>-10</c:v>
                </c:pt>
                <c:pt idx="44">
                  <c:v>-9</c:v>
                </c:pt>
                <c:pt idx="45">
                  <c:v>-12</c:v>
                </c:pt>
                <c:pt idx="46">
                  <c:v>-15</c:v>
                </c:pt>
                <c:pt idx="47">
                  <c:v>-7</c:v>
                </c:pt>
                <c:pt idx="48">
                  <c:v>-13</c:v>
                </c:pt>
                <c:pt idx="49">
                  <c:v>-14</c:v>
                </c:pt>
                <c:pt idx="50">
                  <c:v>-9</c:v>
                </c:pt>
                <c:pt idx="51">
                  <c:v>-12</c:v>
                </c:pt>
                <c:pt idx="52">
                  <c:v>-10</c:v>
                </c:pt>
                <c:pt idx="53">
                  <c:v>-12</c:v>
                </c:pt>
                <c:pt idx="54">
                  <c:v>-13</c:v>
                </c:pt>
                <c:pt idx="55">
                  <c:v>-16</c:v>
                </c:pt>
                <c:pt idx="56">
                  <c:v>-20</c:v>
                </c:pt>
                <c:pt idx="57">
                  <c:v>-24</c:v>
                </c:pt>
                <c:pt idx="58">
                  <c:v>-22</c:v>
                </c:pt>
                <c:pt idx="59">
                  <c:v>-26</c:v>
                </c:pt>
                <c:pt idx="60">
                  <c:v>-24</c:v>
                </c:pt>
                <c:pt idx="61">
                  <c:v>-21</c:v>
                </c:pt>
                <c:pt idx="62">
                  <c:v>-23</c:v>
                </c:pt>
                <c:pt idx="63">
                  <c:v>-26</c:v>
                </c:pt>
                <c:pt idx="64">
                  <c:v>-28</c:v>
                </c:pt>
                <c:pt idx="65">
                  <c:v>-30</c:v>
                </c:pt>
                <c:pt idx="66">
                  <c:v>-21</c:v>
                </c:pt>
                <c:pt idx="67">
                  <c:v>-24</c:v>
                </c:pt>
                <c:pt idx="68">
                  <c:v>-18</c:v>
                </c:pt>
                <c:pt idx="69">
                  <c:v>-27</c:v>
                </c:pt>
                <c:pt idx="70">
                  <c:v>-27</c:v>
                </c:pt>
                <c:pt idx="71">
                  <c:v>-28</c:v>
                </c:pt>
                <c:pt idx="72">
                  <c:v>-27</c:v>
                </c:pt>
                <c:pt idx="73">
                  <c:v>-24</c:v>
                </c:pt>
                <c:pt idx="74">
                  <c:v>-20</c:v>
                </c:pt>
                <c:pt idx="75">
                  <c:v>-19</c:v>
                </c:pt>
                <c:pt idx="76">
                  <c:v>-17</c:v>
                </c:pt>
                <c:pt idx="77">
                  <c:v>-14</c:v>
                </c:pt>
                <c:pt idx="78">
                  <c:v>-18</c:v>
                </c:pt>
                <c:pt idx="79">
                  <c:v>-12</c:v>
                </c:pt>
                <c:pt idx="80">
                  <c:v>-20</c:v>
                </c:pt>
                <c:pt idx="81">
                  <c:v>-18</c:v>
                </c:pt>
                <c:pt idx="82">
                  <c:v>-8</c:v>
                </c:pt>
                <c:pt idx="83">
                  <c:v>-12</c:v>
                </c:pt>
                <c:pt idx="84">
                  <c:v>-12</c:v>
                </c:pt>
                <c:pt idx="85">
                  <c:v>-15</c:v>
                </c:pt>
                <c:pt idx="86">
                  <c:v>-17</c:v>
                </c:pt>
                <c:pt idx="87">
                  <c:v>-22</c:v>
                </c:pt>
                <c:pt idx="88">
                  <c:v>-26</c:v>
                </c:pt>
                <c:pt idx="89">
                  <c:v>-21</c:v>
                </c:pt>
                <c:pt idx="90">
                  <c:v>-20</c:v>
                </c:pt>
                <c:pt idx="91">
                  <c:v>-24</c:v>
                </c:pt>
                <c:pt idx="92">
                  <c:v>-24</c:v>
                </c:pt>
                <c:pt idx="93">
                  <c:v>-25</c:v>
                </c:pt>
                <c:pt idx="94">
                  <c:v>-16</c:v>
                </c:pt>
                <c:pt idx="95">
                  <c:v>-18</c:v>
                </c:pt>
                <c:pt idx="96">
                  <c:v>-14</c:v>
                </c:pt>
                <c:pt idx="97">
                  <c:v>-9</c:v>
                </c:pt>
                <c:pt idx="98">
                  <c:v>-16</c:v>
                </c:pt>
                <c:pt idx="99">
                  <c:v>-17</c:v>
                </c:pt>
                <c:pt idx="100">
                  <c:v>-18</c:v>
                </c:pt>
                <c:pt idx="101">
                  <c:v>-17</c:v>
                </c:pt>
                <c:pt idx="102">
                  <c:v>-13</c:v>
                </c:pt>
                <c:pt idx="103">
                  <c:v>-17</c:v>
                </c:pt>
                <c:pt idx="104">
                  <c:v>-15</c:v>
                </c:pt>
                <c:pt idx="105">
                  <c:v>-17</c:v>
                </c:pt>
                <c:pt idx="106">
                  <c:v>-5</c:v>
                </c:pt>
                <c:pt idx="107">
                  <c:v>-12</c:v>
                </c:pt>
                <c:pt idx="108">
                  <c:v>-9</c:v>
                </c:pt>
                <c:pt idx="109">
                  <c:v>-11</c:v>
                </c:pt>
                <c:pt idx="110">
                  <c:v>-16</c:v>
                </c:pt>
                <c:pt idx="111">
                  <c:v>-11</c:v>
                </c:pt>
                <c:pt idx="112">
                  <c:v>-19</c:v>
                </c:pt>
                <c:pt idx="113">
                  <c:v>-15</c:v>
                </c:pt>
                <c:pt idx="114">
                  <c:v>-16</c:v>
                </c:pt>
                <c:pt idx="115">
                  <c:v>-18</c:v>
                </c:pt>
                <c:pt idx="116">
                  <c:v>-15</c:v>
                </c:pt>
                <c:pt idx="117">
                  <c:v>-12</c:v>
                </c:pt>
                <c:pt idx="118">
                  <c:v>-8</c:v>
                </c:pt>
                <c:pt idx="119">
                  <c:v>-16</c:v>
                </c:pt>
                <c:pt idx="120">
                  <c:v>-16</c:v>
                </c:pt>
                <c:pt idx="121">
                  <c:v>-17</c:v>
                </c:pt>
                <c:pt idx="122">
                  <c:v>-13</c:v>
                </c:pt>
                <c:pt idx="123">
                  <c:v>-17</c:v>
                </c:pt>
                <c:pt idx="124">
                  <c:v>-17</c:v>
                </c:pt>
                <c:pt idx="125">
                  <c:v>-11</c:v>
                </c:pt>
                <c:pt idx="126">
                  <c:v>-14</c:v>
                </c:pt>
                <c:pt idx="127">
                  <c:v>-18</c:v>
                </c:pt>
                <c:pt idx="128">
                  <c:v>-15</c:v>
                </c:pt>
                <c:pt idx="129">
                  <c:v>-12</c:v>
                </c:pt>
                <c:pt idx="130">
                  <c:v>-14</c:v>
                </c:pt>
                <c:pt idx="131">
                  <c:v>-14</c:v>
                </c:pt>
                <c:pt idx="132">
                  <c:v>-17</c:v>
                </c:pt>
                <c:pt idx="133">
                  <c:v>-15</c:v>
                </c:pt>
                <c:pt idx="134">
                  <c:v>-13</c:v>
                </c:pt>
                <c:pt idx="135">
                  <c:v>-16</c:v>
                </c:pt>
                <c:pt idx="136">
                  <c:v>-19</c:v>
                </c:pt>
                <c:pt idx="137">
                  <c:v>-10</c:v>
                </c:pt>
                <c:pt idx="138">
                  <c:v>-9</c:v>
                </c:pt>
                <c:pt idx="139">
                  <c:v>-8</c:v>
                </c:pt>
                <c:pt idx="140">
                  <c:v>-16</c:v>
                </c:pt>
                <c:pt idx="141">
                  <c:v>-9</c:v>
                </c:pt>
                <c:pt idx="142">
                  <c:v>-10</c:v>
                </c:pt>
                <c:pt idx="143">
                  <c:v>-16</c:v>
                </c:pt>
                <c:pt idx="144">
                  <c:v>-9</c:v>
                </c:pt>
                <c:pt idx="145">
                  <c:v>-9</c:v>
                </c:pt>
                <c:pt idx="146">
                  <c:v>-7</c:v>
                </c:pt>
                <c:pt idx="147">
                  <c:v>-11</c:v>
                </c:pt>
                <c:pt idx="148">
                  <c:v>-10</c:v>
                </c:pt>
                <c:pt idx="149">
                  <c:v>-10</c:v>
                </c:pt>
                <c:pt idx="150">
                  <c:v>-8</c:v>
                </c:pt>
                <c:pt idx="151">
                  <c:v>-4</c:v>
                </c:pt>
                <c:pt idx="152">
                  <c:v>-13</c:v>
                </c:pt>
                <c:pt idx="153">
                  <c:v>-10</c:v>
                </c:pt>
                <c:pt idx="154">
                  <c:v>-12</c:v>
                </c:pt>
                <c:pt idx="155">
                  <c:v>-11</c:v>
                </c:pt>
                <c:pt idx="156">
                  <c:v>-14</c:v>
                </c:pt>
                <c:pt idx="157">
                  <c:v>-8</c:v>
                </c:pt>
                <c:pt idx="158">
                  <c:v>-13</c:v>
                </c:pt>
                <c:pt idx="159">
                  <c:v>-8</c:v>
                </c:pt>
                <c:pt idx="160">
                  <c:v>-11</c:v>
                </c:pt>
                <c:pt idx="161">
                  <c:v>-16</c:v>
                </c:pt>
                <c:pt idx="162">
                  <c:v>-11</c:v>
                </c:pt>
                <c:pt idx="163">
                  <c:v>-9</c:v>
                </c:pt>
                <c:pt idx="164">
                  <c:v>-8</c:v>
                </c:pt>
                <c:pt idx="165">
                  <c:v>-11</c:v>
                </c:pt>
                <c:pt idx="166">
                  <c:v>-10</c:v>
                </c:pt>
                <c:pt idx="167">
                  <c:v>-9</c:v>
                </c:pt>
                <c:pt idx="168">
                  <c:v>-8</c:v>
                </c:pt>
                <c:pt idx="169">
                  <c:v>-13</c:v>
                </c:pt>
                <c:pt idx="170">
                  <c:v>-8</c:v>
                </c:pt>
                <c:pt idx="171">
                  <c:v>-11</c:v>
                </c:pt>
                <c:pt idx="172">
                  <c:v>-6</c:v>
                </c:pt>
                <c:pt idx="173">
                  <c:v>-16</c:v>
                </c:pt>
                <c:pt idx="174">
                  <c:v>-11</c:v>
                </c:pt>
                <c:pt idx="175">
                  <c:v>-15</c:v>
                </c:pt>
                <c:pt idx="176">
                  <c:v>-15</c:v>
                </c:pt>
                <c:pt idx="177">
                  <c:v>-14</c:v>
                </c:pt>
                <c:pt idx="178">
                  <c:v>-13</c:v>
                </c:pt>
                <c:pt idx="179">
                  <c:v>-15</c:v>
                </c:pt>
                <c:pt idx="180">
                  <c:v>-24</c:v>
                </c:pt>
                <c:pt idx="181">
                  <c:v>-24</c:v>
                </c:pt>
                <c:pt idx="182">
                  <c:v>-24</c:v>
                </c:pt>
                <c:pt idx="183">
                  <c:v>-20</c:v>
                </c:pt>
                <c:pt idx="184">
                  <c:v>-22</c:v>
                </c:pt>
                <c:pt idx="185">
                  <c:v>-27</c:v>
                </c:pt>
                <c:pt idx="186">
                  <c:v>-22</c:v>
                </c:pt>
                <c:pt idx="187">
                  <c:v>-13</c:v>
                </c:pt>
                <c:pt idx="188">
                  <c:v>-23</c:v>
                </c:pt>
                <c:pt idx="189">
                  <c:v>-21</c:v>
                </c:pt>
                <c:pt idx="190">
                  <c:v>-20</c:v>
                </c:pt>
                <c:pt idx="191">
                  <c:v>-24</c:v>
                </c:pt>
                <c:pt idx="192">
                  <c:v>-24</c:v>
                </c:pt>
                <c:pt idx="193">
                  <c:v>-27</c:v>
                </c:pt>
                <c:pt idx="194">
                  <c:v>-21</c:v>
                </c:pt>
                <c:pt idx="195">
                  <c:v>-21</c:v>
                </c:pt>
                <c:pt idx="196">
                  <c:v>-24</c:v>
                </c:pt>
                <c:pt idx="197">
                  <c:v>-18</c:v>
                </c:pt>
                <c:pt idx="198">
                  <c:v>-25</c:v>
                </c:pt>
                <c:pt idx="199">
                  <c:v>-20</c:v>
                </c:pt>
                <c:pt idx="200">
                  <c:v>-20</c:v>
                </c:pt>
                <c:pt idx="201">
                  <c:v>-18</c:v>
                </c:pt>
                <c:pt idx="202">
                  <c:v>-19</c:v>
                </c:pt>
                <c:pt idx="203">
                  <c:v>-28</c:v>
                </c:pt>
                <c:pt idx="204">
                  <c:v>-23</c:v>
                </c:pt>
                <c:pt idx="205">
                  <c:v>-31</c:v>
                </c:pt>
                <c:pt idx="206">
                  <c:v>-23</c:v>
                </c:pt>
                <c:pt idx="207">
                  <c:v>-23</c:v>
                </c:pt>
                <c:pt idx="208">
                  <c:v>-25</c:v>
                </c:pt>
                <c:pt idx="209">
                  <c:v>-21</c:v>
                </c:pt>
                <c:pt idx="210">
                  <c:v>-17</c:v>
                </c:pt>
                <c:pt idx="211">
                  <c:v>-13</c:v>
                </c:pt>
                <c:pt idx="212">
                  <c:v>-18</c:v>
                </c:pt>
                <c:pt idx="213">
                  <c:v>-16</c:v>
                </c:pt>
                <c:pt idx="214">
                  <c:v>-9</c:v>
                </c:pt>
                <c:pt idx="215">
                  <c:v>-12</c:v>
                </c:pt>
                <c:pt idx="216">
                  <c:v>-11</c:v>
                </c:pt>
                <c:pt idx="217">
                  <c:v>-14</c:v>
                </c:pt>
                <c:pt idx="218">
                  <c:v>-19</c:v>
                </c:pt>
                <c:pt idx="219">
                  <c:v>-10</c:v>
                </c:pt>
                <c:pt idx="220">
                  <c:v>-8</c:v>
                </c:pt>
                <c:pt idx="221">
                  <c:v>-11</c:v>
                </c:pt>
                <c:pt idx="222">
                  <c:v>-4</c:v>
                </c:pt>
                <c:pt idx="223">
                  <c:v>-14</c:v>
                </c:pt>
                <c:pt idx="224">
                  <c:v>-11</c:v>
                </c:pt>
                <c:pt idx="225">
                  <c:v>-9</c:v>
                </c:pt>
                <c:pt idx="226">
                  <c:v>-7</c:v>
                </c:pt>
                <c:pt idx="227">
                  <c:v>-7</c:v>
                </c:pt>
                <c:pt idx="228">
                  <c:v>-10</c:v>
                </c:pt>
                <c:pt idx="229">
                  <c:v>-10</c:v>
                </c:pt>
                <c:pt idx="230">
                  <c:v>-9</c:v>
                </c:pt>
                <c:pt idx="231">
                  <c:v>-16</c:v>
                </c:pt>
                <c:pt idx="232">
                  <c:v>-11</c:v>
                </c:pt>
                <c:pt idx="233">
                  <c:v>-13</c:v>
                </c:pt>
                <c:pt idx="234">
                  <c:v>-8</c:v>
                </c:pt>
                <c:pt idx="235">
                  <c:v>-14</c:v>
                </c:pt>
                <c:pt idx="236">
                  <c:v>-15</c:v>
                </c:pt>
                <c:pt idx="237">
                  <c:v>-6</c:v>
                </c:pt>
                <c:pt idx="238">
                  <c:v>-16</c:v>
                </c:pt>
                <c:pt idx="239">
                  <c:v>-14</c:v>
                </c:pt>
                <c:pt idx="240">
                  <c:v>-14</c:v>
                </c:pt>
                <c:pt idx="241">
                  <c:v>-14</c:v>
                </c:pt>
                <c:pt idx="242">
                  <c:v>-11</c:v>
                </c:pt>
                <c:pt idx="243">
                  <c:v>-14</c:v>
                </c:pt>
                <c:pt idx="244">
                  <c:v>-12</c:v>
                </c:pt>
                <c:pt idx="245">
                  <c:v>-11</c:v>
                </c:pt>
                <c:pt idx="246">
                  <c:v>-15</c:v>
                </c:pt>
                <c:pt idx="247">
                  <c:v>-19</c:v>
                </c:pt>
                <c:pt idx="248">
                  <c:v>-9</c:v>
                </c:pt>
                <c:pt idx="249">
                  <c:v>-16</c:v>
                </c:pt>
                <c:pt idx="250">
                  <c:v>-18</c:v>
                </c:pt>
                <c:pt idx="251">
                  <c:v>-14</c:v>
                </c:pt>
                <c:pt idx="252">
                  <c:v>-19</c:v>
                </c:pt>
                <c:pt idx="253">
                  <c:v>-18</c:v>
                </c:pt>
                <c:pt idx="254">
                  <c:v>-14</c:v>
                </c:pt>
                <c:pt idx="255">
                  <c:v>-20</c:v>
                </c:pt>
                <c:pt idx="256">
                  <c:v>-17</c:v>
                </c:pt>
                <c:pt idx="257">
                  <c:v>-18</c:v>
                </c:pt>
                <c:pt idx="258">
                  <c:v>-16</c:v>
                </c:pt>
                <c:pt idx="259">
                  <c:v>-22</c:v>
                </c:pt>
                <c:pt idx="260">
                  <c:v>-21</c:v>
                </c:pt>
                <c:pt idx="261">
                  <c:v>-20</c:v>
                </c:pt>
                <c:pt idx="262">
                  <c:v>-25</c:v>
                </c:pt>
                <c:pt idx="263">
                  <c:v>-19</c:v>
                </c:pt>
                <c:pt idx="264">
                  <c:v>-25</c:v>
                </c:pt>
                <c:pt idx="265">
                  <c:v>-24</c:v>
                </c:pt>
                <c:pt idx="266">
                  <c:v>-32</c:v>
                </c:pt>
                <c:pt idx="267">
                  <c:v>-29</c:v>
                </c:pt>
                <c:pt idx="268">
                  <c:v>-30</c:v>
                </c:pt>
                <c:pt idx="269">
                  <c:v>-33</c:v>
                </c:pt>
                <c:pt idx="270">
                  <c:v>-36</c:v>
                </c:pt>
                <c:pt idx="271">
                  <c:v>-30</c:v>
                </c:pt>
                <c:pt idx="272">
                  <c:v>-36</c:v>
                </c:pt>
                <c:pt idx="273">
                  <c:v>-37</c:v>
                </c:pt>
                <c:pt idx="274">
                  <c:v>-38</c:v>
                </c:pt>
                <c:pt idx="275">
                  <c:v>-41</c:v>
                </c:pt>
                <c:pt idx="276">
                  <c:v>-45</c:v>
                </c:pt>
                <c:pt idx="277">
                  <c:v>-43</c:v>
                </c:pt>
                <c:pt idx="278">
                  <c:v>-45</c:v>
                </c:pt>
                <c:pt idx="279">
                  <c:v>-44</c:v>
                </c:pt>
                <c:pt idx="280">
                  <c:v>-45</c:v>
                </c:pt>
                <c:pt idx="281">
                  <c:v>-42</c:v>
                </c:pt>
                <c:pt idx="282">
                  <c:v>-44</c:v>
                </c:pt>
                <c:pt idx="283">
                  <c:v>-40</c:v>
                </c:pt>
                <c:pt idx="284">
                  <c:v>-42</c:v>
                </c:pt>
                <c:pt idx="285">
                  <c:v>-42</c:v>
                </c:pt>
                <c:pt idx="286">
                  <c:v>-43</c:v>
                </c:pt>
                <c:pt idx="287">
                  <c:v>-42</c:v>
                </c:pt>
                <c:pt idx="288">
                  <c:v>-40</c:v>
                </c:pt>
                <c:pt idx="289">
                  <c:v>-38</c:v>
                </c:pt>
                <c:pt idx="290">
                  <c:v>-42</c:v>
                </c:pt>
                <c:pt idx="291">
                  <c:v>-32</c:v>
                </c:pt>
                <c:pt idx="292">
                  <c:v>-30</c:v>
                </c:pt>
                <c:pt idx="293">
                  <c:v>-32</c:v>
                </c:pt>
                <c:pt idx="294">
                  <c:v>-32</c:v>
                </c:pt>
                <c:pt idx="295">
                  <c:v>-30</c:v>
                </c:pt>
                <c:pt idx="296">
                  <c:v>-34</c:v>
                </c:pt>
                <c:pt idx="297">
                  <c:v>-28</c:v>
                </c:pt>
                <c:pt idx="298">
                  <c:v>-30</c:v>
                </c:pt>
                <c:pt idx="299">
                  <c:v>-33</c:v>
                </c:pt>
                <c:pt idx="300">
                  <c:v>-26</c:v>
                </c:pt>
                <c:pt idx="301">
                  <c:v>-26</c:v>
                </c:pt>
                <c:pt idx="302">
                  <c:v>-31</c:v>
                </c:pt>
                <c:pt idx="303">
                  <c:v>-27</c:v>
                </c:pt>
                <c:pt idx="304">
                  <c:v>-26</c:v>
                </c:pt>
                <c:pt idx="305">
                  <c:v>-24</c:v>
                </c:pt>
                <c:pt idx="306">
                  <c:v>-23</c:v>
                </c:pt>
                <c:pt idx="307">
                  <c:v>-26</c:v>
                </c:pt>
                <c:pt idx="308">
                  <c:v>-28</c:v>
                </c:pt>
                <c:pt idx="309">
                  <c:v>-28</c:v>
                </c:pt>
                <c:pt idx="310">
                  <c:v>-28</c:v>
                </c:pt>
                <c:pt idx="311">
                  <c:v>-21</c:v>
                </c:pt>
                <c:pt idx="312">
                  <c:v>-22</c:v>
                </c:pt>
                <c:pt idx="313">
                  <c:v>-18</c:v>
                </c:pt>
                <c:pt idx="314">
                  <c:v>-22</c:v>
                </c:pt>
                <c:pt idx="315">
                  <c:v>-13</c:v>
                </c:pt>
                <c:pt idx="316">
                  <c:v>-17</c:v>
                </c:pt>
                <c:pt idx="317">
                  <c:v>-22</c:v>
                </c:pt>
                <c:pt idx="318">
                  <c:v>-26</c:v>
                </c:pt>
                <c:pt idx="319">
                  <c:v>-28</c:v>
                </c:pt>
                <c:pt idx="320">
                  <c:v>-28</c:v>
                </c:pt>
                <c:pt idx="321">
                  <c:v>-28</c:v>
                </c:pt>
                <c:pt idx="322">
                  <c:v>-32</c:v>
                </c:pt>
                <c:pt idx="323">
                  <c:v>-28</c:v>
                </c:pt>
                <c:pt idx="324">
                  <c:v>-24</c:v>
                </c:pt>
                <c:pt idx="325">
                  <c:v>-25</c:v>
                </c:pt>
                <c:pt idx="326">
                  <c:v>-22</c:v>
                </c:pt>
                <c:pt idx="327">
                  <c:v>-24</c:v>
                </c:pt>
                <c:pt idx="328">
                  <c:v>-24</c:v>
                </c:pt>
                <c:pt idx="329">
                  <c:v>-23</c:v>
                </c:pt>
                <c:pt idx="330">
                  <c:v>-21</c:v>
                </c:pt>
                <c:pt idx="331">
                  <c:v>-21</c:v>
                </c:pt>
                <c:pt idx="332">
                  <c:v>-24</c:v>
                </c:pt>
                <c:pt idx="333">
                  <c:v>-25</c:v>
                </c:pt>
                <c:pt idx="334">
                  <c:v>-24</c:v>
                </c:pt>
                <c:pt idx="335">
                  <c:v>-21</c:v>
                </c:pt>
                <c:pt idx="336">
                  <c:v>-25</c:v>
                </c:pt>
                <c:pt idx="337">
                  <c:v>-26</c:v>
                </c:pt>
                <c:pt idx="338">
                  <c:v>-23</c:v>
                </c:pt>
                <c:pt idx="339">
                  <c:v>-21</c:v>
                </c:pt>
                <c:pt idx="340">
                  <c:v>-19</c:v>
                </c:pt>
                <c:pt idx="341">
                  <c:v>-18</c:v>
                </c:pt>
                <c:pt idx="342">
                  <c:v>-17</c:v>
                </c:pt>
                <c:pt idx="343">
                  <c:v>-18</c:v>
                </c:pt>
                <c:pt idx="344">
                  <c:v>-20</c:v>
                </c:pt>
                <c:pt idx="345">
                  <c:v>-22</c:v>
                </c:pt>
                <c:pt idx="346">
                  <c:v>-17</c:v>
                </c:pt>
                <c:pt idx="347">
                  <c:v>-14</c:v>
                </c:pt>
                <c:pt idx="348">
                  <c:v>-17</c:v>
                </c:pt>
                <c:pt idx="349">
                  <c:v>-18</c:v>
                </c:pt>
                <c:pt idx="350">
                  <c:v>-21</c:v>
                </c:pt>
                <c:pt idx="351">
                  <c:v>-17</c:v>
                </c:pt>
                <c:pt idx="352">
                  <c:v>-9</c:v>
                </c:pt>
                <c:pt idx="353">
                  <c:v>-17</c:v>
                </c:pt>
                <c:pt idx="354">
                  <c:v>-18</c:v>
                </c:pt>
                <c:pt idx="355">
                  <c:v>-15</c:v>
                </c:pt>
                <c:pt idx="356">
                  <c:v>-14</c:v>
                </c:pt>
                <c:pt idx="357">
                  <c:v>-18</c:v>
                </c:pt>
                <c:pt idx="358">
                  <c:v>-19</c:v>
                </c:pt>
                <c:pt idx="359">
                  <c:v>-17</c:v>
                </c:pt>
                <c:pt idx="360">
                  <c:v>-18</c:v>
                </c:pt>
                <c:pt idx="361">
                  <c:v>-21</c:v>
                </c:pt>
                <c:pt idx="362">
                  <c:v>-22</c:v>
                </c:pt>
                <c:pt idx="363">
                  <c:v>-19</c:v>
                </c:pt>
                <c:pt idx="364">
                  <c:v>-20</c:v>
                </c:pt>
                <c:pt idx="365">
                  <c:v>-20</c:v>
                </c:pt>
                <c:pt idx="366">
                  <c:v>-20</c:v>
                </c:pt>
                <c:pt idx="367">
                  <c:v>-22</c:v>
                </c:pt>
                <c:pt idx="368">
                  <c:v>-21</c:v>
                </c:pt>
                <c:pt idx="369">
                  <c:v>-21</c:v>
                </c:pt>
                <c:pt idx="370">
                  <c:v>-20</c:v>
                </c:pt>
                <c:pt idx="371">
                  <c:v>-14</c:v>
                </c:pt>
                <c:pt idx="372">
                  <c:v>-12</c:v>
                </c:pt>
                <c:pt idx="373">
                  <c:v>-13</c:v>
                </c:pt>
                <c:pt idx="374">
                  <c:v>-9</c:v>
                </c:pt>
                <c:pt idx="375">
                  <c:v>-9</c:v>
                </c:pt>
                <c:pt idx="376">
                  <c:v>-10</c:v>
                </c:pt>
                <c:pt idx="377">
                  <c:v>-10</c:v>
                </c:pt>
                <c:pt idx="378">
                  <c:v>-9</c:v>
                </c:pt>
                <c:pt idx="379">
                  <c:v>-10</c:v>
                </c:pt>
                <c:pt idx="380">
                  <c:v>-12</c:v>
                </c:pt>
                <c:pt idx="381">
                  <c:v>-14</c:v>
                </c:pt>
                <c:pt idx="382">
                  <c:v>-12</c:v>
                </c:pt>
                <c:pt idx="383">
                  <c:v>-15</c:v>
                </c:pt>
                <c:pt idx="384">
                  <c:v>-5</c:v>
                </c:pt>
                <c:pt idx="385">
                  <c:v>-3</c:v>
                </c:pt>
                <c:pt idx="386">
                  <c:v>-4</c:v>
                </c:pt>
                <c:pt idx="387">
                  <c:v>-1</c:v>
                </c:pt>
                <c:pt idx="388">
                  <c:v>3</c:v>
                </c:pt>
                <c:pt idx="389">
                  <c:v>-1</c:v>
                </c:pt>
                <c:pt idx="390">
                  <c:v>0</c:v>
                </c:pt>
                <c:pt idx="391">
                  <c:v>2</c:v>
                </c:pt>
                <c:pt idx="392">
                  <c:v>-2</c:v>
                </c:pt>
                <c:pt idx="393">
                  <c:v>-3</c:v>
                </c:pt>
                <c:pt idx="394">
                  <c:v>-4</c:v>
                </c:pt>
                <c:pt idx="395">
                  <c:v>-7</c:v>
                </c:pt>
                <c:pt idx="396">
                  <c:v>-5</c:v>
                </c:pt>
                <c:pt idx="397">
                  <c:v>-9</c:v>
                </c:pt>
                <c:pt idx="398">
                  <c:v>-8</c:v>
                </c:pt>
                <c:pt idx="399">
                  <c:v>-3</c:v>
                </c:pt>
                <c:pt idx="400">
                  <c:v>-1</c:v>
                </c:pt>
                <c:pt idx="401">
                  <c:v>-7</c:v>
                </c:pt>
                <c:pt idx="402">
                  <c:v>-4</c:v>
                </c:pt>
                <c:pt idx="403">
                  <c:v>0</c:v>
                </c:pt>
                <c:pt idx="404">
                  <c:v>-4</c:v>
                </c:pt>
                <c:pt idx="405">
                  <c:v>-8</c:v>
                </c:pt>
                <c:pt idx="406">
                  <c:v>2</c:v>
                </c:pt>
                <c:pt idx="407">
                  <c:v>-8</c:v>
                </c:pt>
                <c:pt idx="408">
                  <c:v>-3</c:v>
                </c:pt>
                <c:pt idx="409">
                  <c:v>-4</c:v>
                </c:pt>
                <c:pt idx="410">
                  <c:v>-6</c:v>
                </c:pt>
                <c:pt idx="411">
                  <c:v>-20</c:v>
                </c:pt>
                <c:pt idx="412">
                  <c:v>-26</c:v>
                </c:pt>
                <c:pt idx="413">
                  <c:v>-35</c:v>
                </c:pt>
                <c:pt idx="414">
                  <c:v>-31</c:v>
                </c:pt>
                <c:pt idx="415">
                  <c:v>-24</c:v>
                </c:pt>
                <c:pt idx="416">
                  <c:v>-13</c:v>
                </c:pt>
                <c:pt idx="417">
                  <c:v>-3</c:v>
                </c:pt>
                <c:pt idx="418">
                  <c:v>-7</c:v>
                </c:pt>
                <c:pt idx="419">
                  <c:v>-14</c:v>
                </c:pt>
              </c:numCache>
            </c:numRef>
          </c:val>
          <c:smooth val="0"/>
          <c:extLst>
            <c:ext xmlns:c16="http://schemas.microsoft.com/office/drawing/2014/chart" uri="{C3380CC4-5D6E-409C-BE32-E72D297353CC}">
              <c16:uniqueId val="{00000000-FD2B-461A-A612-D692B1BFBC6B}"/>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'Earnings Trend'!$B$1</c:f>
              <c:strCache>
                <c:ptCount val="1"/>
                <c:pt idx="0">
                  <c:v>Earnings Trend</c:v>
                </c:pt>
              </c:strCache>
            </c:strRef>
          </c:tx>
          <c:spPr>
            <a:ln w="19050" cap="rnd">
              <a:solidFill>
                <a:schemeClr val="accent4">
                  <a:lumMod val="40000"/>
                  <a:lumOff val="60000"/>
                </a:schemeClr>
              </a:solidFill>
              <a:round/>
            </a:ln>
            <a:effectLst/>
          </c:spPr>
          <c:marker>
            <c:symbol val="none"/>
          </c:marker>
          <c:cat>
            <c:numRef>
              <c:f>'Earnings Trend'!$A$2:$A$2999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'Earnings Trend'!$B$2:$B$2999</c:f>
              <c:numCache>
                <c:formatCode>General</c:formatCode>
                <c:ptCount val="2998"/>
                <c:pt idx="0">
                  <c:v>-12</c:v>
                </c:pt>
                <c:pt idx="1">
                  <c:v>-12</c:v>
                </c:pt>
                <c:pt idx="2">
                  <c:v>-10</c:v>
                </c:pt>
                <c:pt idx="3">
                  <c:v>-12</c:v>
                </c:pt>
                <c:pt idx="4">
                  <c:v>-10</c:v>
                </c:pt>
                <c:pt idx="5">
                  <c:v>-7</c:v>
                </c:pt>
                <c:pt idx="6">
                  <c:v>-10</c:v>
                </c:pt>
                <c:pt idx="7">
                  <c:v>-15</c:v>
                </c:pt>
                <c:pt idx="8">
                  <c:v>-14</c:v>
                </c:pt>
                <c:pt idx="9">
                  <c:v>-8</c:v>
                </c:pt>
                <c:pt idx="10">
                  <c:v>-15</c:v>
                </c:pt>
                <c:pt idx="11">
                  <c:v>-5</c:v>
                </c:pt>
                <c:pt idx="12">
                  <c:v>-8</c:v>
                </c:pt>
                <c:pt idx="13">
                  <c:v>-11</c:v>
                </c:pt>
                <c:pt idx="14">
                  <c:v>-7</c:v>
                </c:pt>
                <c:pt idx="15">
                  <c:v>-10</c:v>
                </c:pt>
                <c:pt idx="16">
                  <c:v>-9</c:v>
                </c:pt>
                <c:pt idx="17">
                  <c:v>-7</c:v>
                </c:pt>
                <c:pt idx="18">
                  <c:v>-7</c:v>
                </c:pt>
                <c:pt idx="19">
                  <c:v>-5</c:v>
                </c:pt>
                <c:pt idx="20">
                  <c:v>-2</c:v>
                </c:pt>
                <c:pt idx="21">
                  <c:v>-7</c:v>
                </c:pt>
                <c:pt idx="22">
                  <c:v>-10</c:v>
                </c:pt>
                <c:pt idx="23">
                  <c:v>-7</c:v>
                </c:pt>
                <c:pt idx="24">
                  <c:v>-6</c:v>
                </c:pt>
                <c:pt idx="25">
                  <c:v>-12</c:v>
                </c:pt>
                <c:pt idx="26">
                  <c:v>-3</c:v>
                </c:pt>
                <c:pt idx="27">
                  <c:v>-9</c:v>
                </c:pt>
                <c:pt idx="28">
                  <c:v>-7</c:v>
                </c:pt>
                <c:pt idx="29">
                  <c:v>-4</c:v>
                </c:pt>
                <c:pt idx="30">
                  <c:v>-7</c:v>
                </c:pt>
                <c:pt idx="31">
                  <c:v>-8</c:v>
                </c:pt>
                <c:pt idx="32">
                  <c:v>-10</c:v>
                </c:pt>
                <c:pt idx="33">
                  <c:v>-8</c:v>
                </c:pt>
                <c:pt idx="34">
                  <c:v>-10</c:v>
                </c:pt>
                <c:pt idx="35">
                  <c:v>-9</c:v>
                </c:pt>
                <c:pt idx="36">
                  <c:v>-5</c:v>
                </c:pt>
                <c:pt idx="37">
                  <c:v>-7</c:v>
                </c:pt>
                <c:pt idx="38">
                  <c:v>-7</c:v>
                </c:pt>
                <c:pt idx="39">
                  <c:v>-13</c:v>
                </c:pt>
                <c:pt idx="40">
                  <c:v>-14</c:v>
                </c:pt>
                <c:pt idx="41">
                  <c:v>-15</c:v>
                </c:pt>
                <c:pt idx="42">
                  <c:v>-10</c:v>
                </c:pt>
                <c:pt idx="43">
                  <c:v>-10</c:v>
                </c:pt>
                <c:pt idx="44">
                  <c:v>-9</c:v>
                </c:pt>
                <c:pt idx="45">
                  <c:v>-12</c:v>
                </c:pt>
                <c:pt idx="46">
                  <c:v>-15</c:v>
                </c:pt>
                <c:pt idx="47">
                  <c:v>-7</c:v>
                </c:pt>
                <c:pt idx="48">
                  <c:v>-13</c:v>
                </c:pt>
                <c:pt idx="49">
                  <c:v>-14</c:v>
                </c:pt>
                <c:pt idx="50">
                  <c:v>-9</c:v>
                </c:pt>
                <c:pt idx="51">
                  <c:v>-12</c:v>
                </c:pt>
                <c:pt idx="52">
                  <c:v>-10</c:v>
                </c:pt>
                <c:pt idx="53">
                  <c:v>-12</c:v>
                </c:pt>
                <c:pt idx="54">
                  <c:v>-13</c:v>
                </c:pt>
                <c:pt idx="55">
                  <c:v>-16</c:v>
                </c:pt>
                <c:pt idx="56">
                  <c:v>-20</c:v>
                </c:pt>
                <c:pt idx="57">
                  <c:v>-24</c:v>
                </c:pt>
                <c:pt idx="58">
                  <c:v>-22</c:v>
                </c:pt>
                <c:pt idx="59">
                  <c:v>-26</c:v>
                </c:pt>
                <c:pt idx="60">
                  <c:v>-24</c:v>
                </c:pt>
                <c:pt idx="61">
                  <c:v>-21</c:v>
                </c:pt>
                <c:pt idx="62">
                  <c:v>-23</c:v>
                </c:pt>
                <c:pt idx="63">
                  <c:v>-26</c:v>
                </c:pt>
                <c:pt idx="64">
                  <c:v>-28</c:v>
                </c:pt>
                <c:pt idx="65">
                  <c:v>-30</c:v>
                </c:pt>
                <c:pt idx="66">
                  <c:v>-21</c:v>
                </c:pt>
                <c:pt idx="67">
                  <c:v>-24</c:v>
                </c:pt>
                <c:pt idx="68">
                  <c:v>-18</c:v>
                </c:pt>
                <c:pt idx="69">
                  <c:v>-27</c:v>
                </c:pt>
                <c:pt idx="70">
                  <c:v>-27</c:v>
                </c:pt>
                <c:pt idx="71">
                  <c:v>-28</c:v>
                </c:pt>
                <c:pt idx="72">
                  <c:v>-27</c:v>
                </c:pt>
                <c:pt idx="73">
                  <c:v>-24</c:v>
                </c:pt>
                <c:pt idx="74">
                  <c:v>-20</c:v>
                </c:pt>
                <c:pt idx="75">
                  <c:v>-19</c:v>
                </c:pt>
                <c:pt idx="76">
                  <c:v>-17</c:v>
                </c:pt>
                <c:pt idx="77">
                  <c:v>-14</c:v>
                </c:pt>
                <c:pt idx="78">
                  <c:v>-18</c:v>
                </c:pt>
                <c:pt idx="79">
                  <c:v>-12</c:v>
                </c:pt>
                <c:pt idx="80">
                  <c:v>-20</c:v>
                </c:pt>
                <c:pt idx="81">
                  <c:v>-18</c:v>
                </c:pt>
                <c:pt idx="82">
                  <c:v>-8</c:v>
                </c:pt>
                <c:pt idx="83">
                  <c:v>-12</c:v>
                </c:pt>
                <c:pt idx="84">
                  <c:v>-12</c:v>
                </c:pt>
                <c:pt idx="85">
                  <c:v>-15</c:v>
                </c:pt>
                <c:pt idx="86">
                  <c:v>-17</c:v>
                </c:pt>
                <c:pt idx="87">
                  <c:v>-22</c:v>
                </c:pt>
                <c:pt idx="88">
                  <c:v>-26</c:v>
                </c:pt>
                <c:pt idx="89">
                  <c:v>-21</c:v>
                </c:pt>
                <c:pt idx="90">
                  <c:v>-20</c:v>
                </c:pt>
                <c:pt idx="91">
                  <c:v>-24</c:v>
                </c:pt>
                <c:pt idx="92">
                  <c:v>-24</c:v>
                </c:pt>
                <c:pt idx="93">
                  <c:v>-25</c:v>
                </c:pt>
                <c:pt idx="94">
                  <c:v>-16</c:v>
                </c:pt>
                <c:pt idx="95">
                  <c:v>-18</c:v>
                </c:pt>
                <c:pt idx="96">
                  <c:v>-14</c:v>
                </c:pt>
                <c:pt idx="97">
                  <c:v>-9</c:v>
                </c:pt>
                <c:pt idx="98">
                  <c:v>-16</c:v>
                </c:pt>
                <c:pt idx="99">
                  <c:v>-17</c:v>
                </c:pt>
                <c:pt idx="100">
                  <c:v>-18</c:v>
                </c:pt>
                <c:pt idx="101">
                  <c:v>-17</c:v>
                </c:pt>
                <c:pt idx="102">
                  <c:v>-13</c:v>
                </c:pt>
                <c:pt idx="103">
                  <c:v>-17</c:v>
                </c:pt>
                <c:pt idx="104">
                  <c:v>-15</c:v>
                </c:pt>
                <c:pt idx="105">
                  <c:v>-17</c:v>
                </c:pt>
                <c:pt idx="106">
                  <c:v>-5</c:v>
                </c:pt>
                <c:pt idx="107">
                  <c:v>-12</c:v>
                </c:pt>
                <c:pt idx="108">
                  <c:v>-9</c:v>
                </c:pt>
                <c:pt idx="109">
                  <c:v>-11</c:v>
                </c:pt>
                <c:pt idx="110">
                  <c:v>-16</c:v>
                </c:pt>
                <c:pt idx="111">
                  <c:v>-11</c:v>
                </c:pt>
                <c:pt idx="112">
                  <c:v>-19</c:v>
                </c:pt>
                <c:pt idx="113">
                  <c:v>-15</c:v>
                </c:pt>
                <c:pt idx="114">
                  <c:v>-16</c:v>
                </c:pt>
                <c:pt idx="115">
                  <c:v>-18</c:v>
                </c:pt>
                <c:pt idx="116">
                  <c:v>-15</c:v>
                </c:pt>
                <c:pt idx="117">
                  <c:v>-12</c:v>
                </c:pt>
                <c:pt idx="118">
                  <c:v>-8</c:v>
                </c:pt>
                <c:pt idx="119">
                  <c:v>-16</c:v>
                </c:pt>
                <c:pt idx="120">
                  <c:v>-16</c:v>
                </c:pt>
                <c:pt idx="121">
                  <c:v>-17</c:v>
                </c:pt>
                <c:pt idx="122">
                  <c:v>-13</c:v>
                </c:pt>
                <c:pt idx="123">
                  <c:v>-17</c:v>
                </c:pt>
                <c:pt idx="124">
                  <c:v>-17</c:v>
                </c:pt>
                <c:pt idx="125">
                  <c:v>-11</c:v>
                </c:pt>
                <c:pt idx="126">
                  <c:v>-14</c:v>
                </c:pt>
                <c:pt idx="127">
                  <c:v>-18</c:v>
                </c:pt>
                <c:pt idx="128">
                  <c:v>-15</c:v>
                </c:pt>
                <c:pt idx="129">
                  <c:v>-12</c:v>
                </c:pt>
                <c:pt idx="130">
                  <c:v>-14</c:v>
                </c:pt>
                <c:pt idx="131">
                  <c:v>-14</c:v>
                </c:pt>
                <c:pt idx="132">
                  <c:v>-17</c:v>
                </c:pt>
                <c:pt idx="133">
                  <c:v>-15</c:v>
                </c:pt>
                <c:pt idx="134">
                  <c:v>-13</c:v>
                </c:pt>
                <c:pt idx="135">
                  <c:v>-16</c:v>
                </c:pt>
                <c:pt idx="136">
                  <c:v>-19</c:v>
                </c:pt>
                <c:pt idx="137">
                  <c:v>-10</c:v>
                </c:pt>
                <c:pt idx="138">
                  <c:v>-9</c:v>
                </c:pt>
                <c:pt idx="139">
                  <c:v>-8</c:v>
                </c:pt>
                <c:pt idx="140">
                  <c:v>-16</c:v>
                </c:pt>
                <c:pt idx="141">
                  <c:v>-9</c:v>
                </c:pt>
                <c:pt idx="142">
                  <c:v>-10</c:v>
                </c:pt>
                <c:pt idx="143">
                  <c:v>-16</c:v>
                </c:pt>
                <c:pt idx="144">
                  <c:v>-9</c:v>
                </c:pt>
                <c:pt idx="145">
                  <c:v>-9</c:v>
                </c:pt>
                <c:pt idx="146">
                  <c:v>-7</c:v>
                </c:pt>
                <c:pt idx="147">
                  <c:v>-11</c:v>
                </c:pt>
                <c:pt idx="148">
                  <c:v>-10</c:v>
                </c:pt>
                <c:pt idx="149">
                  <c:v>-10</c:v>
                </c:pt>
                <c:pt idx="150">
                  <c:v>-8</c:v>
                </c:pt>
                <c:pt idx="151">
                  <c:v>-4</c:v>
                </c:pt>
                <c:pt idx="152">
                  <c:v>-13</c:v>
                </c:pt>
                <c:pt idx="153">
                  <c:v>-10</c:v>
                </c:pt>
                <c:pt idx="154">
                  <c:v>-12</c:v>
                </c:pt>
                <c:pt idx="155">
                  <c:v>-11</c:v>
                </c:pt>
                <c:pt idx="156">
                  <c:v>-14</c:v>
                </c:pt>
                <c:pt idx="157">
                  <c:v>-8</c:v>
                </c:pt>
                <c:pt idx="158">
                  <c:v>-13</c:v>
                </c:pt>
                <c:pt idx="159">
                  <c:v>-8</c:v>
                </c:pt>
                <c:pt idx="160">
                  <c:v>-11</c:v>
                </c:pt>
                <c:pt idx="161">
                  <c:v>-16</c:v>
                </c:pt>
                <c:pt idx="162">
                  <c:v>-11</c:v>
                </c:pt>
                <c:pt idx="163">
                  <c:v>-9</c:v>
                </c:pt>
                <c:pt idx="164">
                  <c:v>-8</c:v>
                </c:pt>
                <c:pt idx="165">
                  <c:v>-11</c:v>
                </c:pt>
                <c:pt idx="166">
                  <c:v>-10</c:v>
                </c:pt>
                <c:pt idx="167">
                  <c:v>-9</c:v>
                </c:pt>
                <c:pt idx="168">
                  <c:v>-8</c:v>
                </c:pt>
                <c:pt idx="169">
                  <c:v>-13</c:v>
                </c:pt>
                <c:pt idx="170">
                  <c:v>-8</c:v>
                </c:pt>
                <c:pt idx="171">
                  <c:v>-11</c:v>
                </c:pt>
                <c:pt idx="172">
                  <c:v>-6</c:v>
                </c:pt>
                <c:pt idx="173">
                  <c:v>-16</c:v>
                </c:pt>
                <c:pt idx="174">
                  <c:v>-11</c:v>
                </c:pt>
                <c:pt idx="175">
                  <c:v>-15</c:v>
                </c:pt>
                <c:pt idx="176">
                  <c:v>-15</c:v>
                </c:pt>
                <c:pt idx="177">
                  <c:v>-14</c:v>
                </c:pt>
                <c:pt idx="178">
                  <c:v>-13</c:v>
                </c:pt>
                <c:pt idx="179">
                  <c:v>-15</c:v>
                </c:pt>
                <c:pt idx="180">
                  <c:v>-24</c:v>
                </c:pt>
                <c:pt idx="181">
                  <c:v>-24</c:v>
                </c:pt>
                <c:pt idx="182">
                  <c:v>-24</c:v>
                </c:pt>
                <c:pt idx="183">
                  <c:v>-20</c:v>
                </c:pt>
                <c:pt idx="184">
                  <c:v>-22</c:v>
                </c:pt>
                <c:pt idx="185">
                  <c:v>-27</c:v>
                </c:pt>
                <c:pt idx="186">
                  <c:v>-22</c:v>
                </c:pt>
                <c:pt idx="187">
                  <c:v>-13</c:v>
                </c:pt>
                <c:pt idx="188">
                  <c:v>-23</c:v>
                </c:pt>
                <c:pt idx="189">
                  <c:v>-21</c:v>
                </c:pt>
                <c:pt idx="190">
                  <c:v>-20</c:v>
                </c:pt>
                <c:pt idx="191">
                  <c:v>-24</c:v>
                </c:pt>
                <c:pt idx="192">
                  <c:v>-24</c:v>
                </c:pt>
                <c:pt idx="193">
                  <c:v>-27</c:v>
                </c:pt>
                <c:pt idx="194">
                  <c:v>-21</c:v>
                </c:pt>
                <c:pt idx="195">
                  <c:v>-21</c:v>
                </c:pt>
                <c:pt idx="196">
                  <c:v>-24</c:v>
                </c:pt>
                <c:pt idx="197">
                  <c:v>-18</c:v>
                </c:pt>
                <c:pt idx="198">
                  <c:v>-25</c:v>
                </c:pt>
                <c:pt idx="199">
                  <c:v>-20</c:v>
                </c:pt>
                <c:pt idx="200">
                  <c:v>-20</c:v>
                </c:pt>
                <c:pt idx="201">
                  <c:v>-18</c:v>
                </c:pt>
                <c:pt idx="202">
                  <c:v>-19</c:v>
                </c:pt>
                <c:pt idx="203">
                  <c:v>-28</c:v>
                </c:pt>
                <c:pt idx="204">
                  <c:v>-23</c:v>
                </c:pt>
                <c:pt idx="205">
                  <c:v>-31</c:v>
                </c:pt>
                <c:pt idx="206">
                  <c:v>-23</c:v>
                </c:pt>
                <c:pt idx="207">
                  <c:v>-23</c:v>
                </c:pt>
                <c:pt idx="208">
                  <c:v>-25</c:v>
                </c:pt>
                <c:pt idx="209">
                  <c:v>-21</c:v>
                </c:pt>
                <c:pt idx="210">
                  <c:v>-17</c:v>
                </c:pt>
                <c:pt idx="211">
                  <c:v>-13</c:v>
                </c:pt>
                <c:pt idx="212">
                  <c:v>-18</c:v>
                </c:pt>
                <c:pt idx="213">
                  <c:v>-16</c:v>
                </c:pt>
                <c:pt idx="214">
                  <c:v>-9</c:v>
                </c:pt>
                <c:pt idx="215">
                  <c:v>-12</c:v>
                </c:pt>
                <c:pt idx="216">
                  <c:v>-11</c:v>
                </c:pt>
                <c:pt idx="217">
                  <c:v>-14</c:v>
                </c:pt>
                <c:pt idx="218">
                  <c:v>-19</c:v>
                </c:pt>
                <c:pt idx="219">
                  <c:v>-10</c:v>
                </c:pt>
                <c:pt idx="220">
                  <c:v>-8</c:v>
                </c:pt>
                <c:pt idx="221">
                  <c:v>-11</c:v>
                </c:pt>
                <c:pt idx="222">
                  <c:v>-4</c:v>
                </c:pt>
                <c:pt idx="223">
                  <c:v>-14</c:v>
                </c:pt>
                <c:pt idx="224">
                  <c:v>-11</c:v>
                </c:pt>
                <c:pt idx="225">
                  <c:v>-9</c:v>
                </c:pt>
                <c:pt idx="226">
                  <c:v>-7</c:v>
                </c:pt>
                <c:pt idx="227">
                  <c:v>-7</c:v>
                </c:pt>
                <c:pt idx="228">
                  <c:v>-10</c:v>
                </c:pt>
                <c:pt idx="229">
                  <c:v>-10</c:v>
                </c:pt>
                <c:pt idx="230">
                  <c:v>-9</c:v>
                </c:pt>
                <c:pt idx="231">
                  <c:v>-16</c:v>
                </c:pt>
                <c:pt idx="232">
                  <c:v>-11</c:v>
                </c:pt>
                <c:pt idx="233">
                  <c:v>-13</c:v>
                </c:pt>
                <c:pt idx="234">
                  <c:v>-8</c:v>
                </c:pt>
                <c:pt idx="235">
                  <c:v>-14</c:v>
                </c:pt>
                <c:pt idx="236">
                  <c:v>-15</c:v>
                </c:pt>
                <c:pt idx="237">
                  <c:v>-6</c:v>
                </c:pt>
                <c:pt idx="238">
                  <c:v>-16</c:v>
                </c:pt>
                <c:pt idx="239">
                  <c:v>-14</c:v>
                </c:pt>
                <c:pt idx="240">
                  <c:v>-14</c:v>
                </c:pt>
                <c:pt idx="241">
                  <c:v>-14</c:v>
                </c:pt>
                <c:pt idx="242">
                  <c:v>-11</c:v>
                </c:pt>
                <c:pt idx="243">
                  <c:v>-14</c:v>
                </c:pt>
                <c:pt idx="244">
                  <c:v>-12</c:v>
                </c:pt>
                <c:pt idx="245">
                  <c:v>-11</c:v>
                </c:pt>
                <c:pt idx="246">
                  <c:v>-15</c:v>
                </c:pt>
                <c:pt idx="247">
                  <c:v>-19</c:v>
                </c:pt>
                <c:pt idx="248">
                  <c:v>-9</c:v>
                </c:pt>
                <c:pt idx="249">
                  <c:v>-16</c:v>
                </c:pt>
                <c:pt idx="250">
                  <c:v>-18</c:v>
                </c:pt>
                <c:pt idx="251">
                  <c:v>-14</c:v>
                </c:pt>
                <c:pt idx="252">
                  <c:v>-19</c:v>
                </c:pt>
                <c:pt idx="253">
                  <c:v>-18</c:v>
                </c:pt>
                <c:pt idx="254">
                  <c:v>-14</c:v>
                </c:pt>
                <c:pt idx="255">
                  <c:v>-20</c:v>
                </c:pt>
                <c:pt idx="256">
                  <c:v>-17</c:v>
                </c:pt>
                <c:pt idx="257">
                  <c:v>-18</c:v>
                </c:pt>
                <c:pt idx="258">
                  <c:v>-16</c:v>
                </c:pt>
                <c:pt idx="259">
                  <c:v>-22</c:v>
                </c:pt>
                <c:pt idx="260">
                  <c:v>-21</c:v>
                </c:pt>
                <c:pt idx="261">
                  <c:v>-20</c:v>
                </c:pt>
                <c:pt idx="262">
                  <c:v>-25</c:v>
                </c:pt>
                <c:pt idx="263">
                  <c:v>-19</c:v>
                </c:pt>
                <c:pt idx="264">
                  <c:v>-25</c:v>
                </c:pt>
                <c:pt idx="265">
                  <c:v>-24</c:v>
                </c:pt>
                <c:pt idx="266">
                  <c:v>-32</c:v>
                </c:pt>
                <c:pt idx="267">
                  <c:v>-29</c:v>
                </c:pt>
                <c:pt idx="268">
                  <c:v>-30</c:v>
                </c:pt>
                <c:pt idx="269">
                  <c:v>-33</c:v>
                </c:pt>
                <c:pt idx="270">
                  <c:v>-36</c:v>
                </c:pt>
                <c:pt idx="271">
                  <c:v>-30</c:v>
                </c:pt>
                <c:pt idx="272">
                  <c:v>-36</c:v>
                </c:pt>
                <c:pt idx="273">
                  <c:v>-37</c:v>
                </c:pt>
                <c:pt idx="274">
                  <c:v>-38</c:v>
                </c:pt>
                <c:pt idx="275">
                  <c:v>-41</c:v>
                </c:pt>
                <c:pt idx="276">
                  <c:v>-45</c:v>
                </c:pt>
                <c:pt idx="277">
                  <c:v>-43</c:v>
                </c:pt>
                <c:pt idx="278">
                  <c:v>-45</c:v>
                </c:pt>
                <c:pt idx="279">
                  <c:v>-44</c:v>
                </c:pt>
                <c:pt idx="280">
                  <c:v>-45</c:v>
                </c:pt>
                <c:pt idx="281">
                  <c:v>-42</c:v>
                </c:pt>
                <c:pt idx="282">
                  <c:v>-44</c:v>
                </c:pt>
                <c:pt idx="283">
                  <c:v>-40</c:v>
                </c:pt>
                <c:pt idx="284">
                  <c:v>-42</c:v>
                </c:pt>
                <c:pt idx="285">
                  <c:v>-42</c:v>
                </c:pt>
                <c:pt idx="286">
                  <c:v>-43</c:v>
                </c:pt>
                <c:pt idx="287">
                  <c:v>-42</c:v>
                </c:pt>
                <c:pt idx="288">
                  <c:v>-40</c:v>
                </c:pt>
                <c:pt idx="289">
                  <c:v>-38</c:v>
                </c:pt>
                <c:pt idx="290">
                  <c:v>-42</c:v>
                </c:pt>
                <c:pt idx="291">
                  <c:v>-32</c:v>
                </c:pt>
                <c:pt idx="292">
                  <c:v>-30</c:v>
                </c:pt>
                <c:pt idx="293">
                  <c:v>-32</c:v>
                </c:pt>
                <c:pt idx="294">
                  <c:v>-32</c:v>
                </c:pt>
                <c:pt idx="295">
                  <c:v>-30</c:v>
                </c:pt>
                <c:pt idx="296">
                  <c:v>-34</c:v>
                </c:pt>
                <c:pt idx="297">
                  <c:v>-28</c:v>
                </c:pt>
                <c:pt idx="298">
                  <c:v>-30</c:v>
                </c:pt>
                <c:pt idx="299">
                  <c:v>-33</c:v>
                </c:pt>
                <c:pt idx="300">
                  <c:v>-26</c:v>
                </c:pt>
                <c:pt idx="301">
                  <c:v>-26</c:v>
                </c:pt>
                <c:pt idx="302">
                  <c:v>-31</c:v>
                </c:pt>
                <c:pt idx="303">
                  <c:v>-27</c:v>
                </c:pt>
                <c:pt idx="304">
                  <c:v>-26</c:v>
                </c:pt>
                <c:pt idx="305">
                  <c:v>-24</c:v>
                </c:pt>
                <c:pt idx="306">
                  <c:v>-23</c:v>
                </c:pt>
                <c:pt idx="307">
                  <c:v>-26</c:v>
                </c:pt>
                <c:pt idx="308">
                  <c:v>-28</c:v>
                </c:pt>
                <c:pt idx="309">
                  <c:v>-28</c:v>
                </c:pt>
                <c:pt idx="310">
                  <c:v>-28</c:v>
                </c:pt>
                <c:pt idx="311">
                  <c:v>-21</c:v>
                </c:pt>
                <c:pt idx="312">
                  <c:v>-22</c:v>
                </c:pt>
                <c:pt idx="313">
                  <c:v>-18</c:v>
                </c:pt>
                <c:pt idx="314">
                  <c:v>-22</c:v>
                </c:pt>
                <c:pt idx="315">
                  <c:v>-13</c:v>
                </c:pt>
                <c:pt idx="316">
                  <c:v>-17</c:v>
                </c:pt>
                <c:pt idx="317">
                  <c:v>-22</c:v>
                </c:pt>
                <c:pt idx="318">
                  <c:v>-26</c:v>
                </c:pt>
                <c:pt idx="319">
                  <c:v>-28</c:v>
                </c:pt>
                <c:pt idx="320">
                  <c:v>-28</c:v>
                </c:pt>
                <c:pt idx="321">
                  <c:v>-28</c:v>
                </c:pt>
                <c:pt idx="322">
                  <c:v>-32</c:v>
                </c:pt>
                <c:pt idx="323">
                  <c:v>-28</c:v>
                </c:pt>
                <c:pt idx="324">
                  <c:v>-24</c:v>
                </c:pt>
                <c:pt idx="325">
                  <c:v>-25</c:v>
                </c:pt>
                <c:pt idx="326">
                  <c:v>-22</c:v>
                </c:pt>
                <c:pt idx="327">
                  <c:v>-24</c:v>
                </c:pt>
                <c:pt idx="328">
                  <c:v>-24</c:v>
                </c:pt>
                <c:pt idx="329">
                  <c:v>-23</c:v>
                </c:pt>
                <c:pt idx="330">
                  <c:v>-21</c:v>
                </c:pt>
                <c:pt idx="331">
                  <c:v>-21</c:v>
                </c:pt>
                <c:pt idx="332">
                  <c:v>-24</c:v>
                </c:pt>
                <c:pt idx="333">
                  <c:v>-25</c:v>
                </c:pt>
                <c:pt idx="334">
                  <c:v>-24</c:v>
                </c:pt>
                <c:pt idx="335">
                  <c:v>-21</c:v>
                </c:pt>
                <c:pt idx="336">
                  <c:v>-25</c:v>
                </c:pt>
                <c:pt idx="337">
                  <c:v>-26</c:v>
                </c:pt>
                <c:pt idx="338">
                  <c:v>-23</c:v>
                </c:pt>
                <c:pt idx="339">
                  <c:v>-21</c:v>
                </c:pt>
                <c:pt idx="340">
                  <c:v>-19</c:v>
                </c:pt>
                <c:pt idx="341">
                  <c:v>-18</c:v>
                </c:pt>
                <c:pt idx="342">
                  <c:v>-17</c:v>
                </c:pt>
                <c:pt idx="343">
                  <c:v>-18</c:v>
                </c:pt>
                <c:pt idx="344">
                  <c:v>-20</c:v>
                </c:pt>
                <c:pt idx="345">
                  <c:v>-22</c:v>
                </c:pt>
                <c:pt idx="346">
                  <c:v>-17</c:v>
                </c:pt>
                <c:pt idx="347">
                  <c:v>-14</c:v>
                </c:pt>
                <c:pt idx="348">
                  <c:v>-17</c:v>
                </c:pt>
                <c:pt idx="349">
                  <c:v>-18</c:v>
                </c:pt>
                <c:pt idx="350">
                  <c:v>-21</c:v>
                </c:pt>
                <c:pt idx="351">
                  <c:v>-17</c:v>
                </c:pt>
                <c:pt idx="352">
                  <c:v>-9</c:v>
                </c:pt>
                <c:pt idx="353">
                  <c:v>-17</c:v>
                </c:pt>
                <c:pt idx="354">
                  <c:v>-18</c:v>
                </c:pt>
                <c:pt idx="355">
                  <c:v>-15</c:v>
                </c:pt>
                <c:pt idx="356">
                  <c:v>-14</c:v>
                </c:pt>
                <c:pt idx="357">
                  <c:v>-18</c:v>
                </c:pt>
                <c:pt idx="358">
                  <c:v>-19</c:v>
                </c:pt>
                <c:pt idx="359">
                  <c:v>-17</c:v>
                </c:pt>
                <c:pt idx="360">
                  <c:v>-18</c:v>
                </c:pt>
                <c:pt idx="361">
                  <c:v>-21</c:v>
                </c:pt>
                <c:pt idx="362">
                  <c:v>-22</c:v>
                </c:pt>
                <c:pt idx="363">
                  <c:v>-19</c:v>
                </c:pt>
                <c:pt idx="364">
                  <c:v>-20</c:v>
                </c:pt>
                <c:pt idx="365">
                  <c:v>-20</c:v>
                </c:pt>
                <c:pt idx="366">
                  <c:v>-20</c:v>
                </c:pt>
                <c:pt idx="367">
                  <c:v>-22</c:v>
                </c:pt>
                <c:pt idx="368">
                  <c:v>-21</c:v>
                </c:pt>
                <c:pt idx="369">
                  <c:v>-21</c:v>
                </c:pt>
                <c:pt idx="370">
                  <c:v>-20</c:v>
                </c:pt>
                <c:pt idx="371">
                  <c:v>-14</c:v>
                </c:pt>
                <c:pt idx="372">
                  <c:v>-12</c:v>
                </c:pt>
                <c:pt idx="373">
                  <c:v>-13</c:v>
                </c:pt>
                <c:pt idx="374">
                  <c:v>-9</c:v>
                </c:pt>
                <c:pt idx="375">
                  <c:v>-9</c:v>
                </c:pt>
                <c:pt idx="376">
                  <c:v>-10</c:v>
                </c:pt>
                <c:pt idx="377">
                  <c:v>-10</c:v>
                </c:pt>
                <c:pt idx="378">
                  <c:v>-9</c:v>
                </c:pt>
                <c:pt idx="379">
                  <c:v>-10</c:v>
                </c:pt>
                <c:pt idx="380">
                  <c:v>-12</c:v>
                </c:pt>
                <c:pt idx="381">
                  <c:v>-14</c:v>
                </c:pt>
                <c:pt idx="382">
                  <c:v>-12</c:v>
                </c:pt>
                <c:pt idx="383">
                  <c:v>-15</c:v>
                </c:pt>
                <c:pt idx="384">
                  <c:v>-5</c:v>
                </c:pt>
                <c:pt idx="385">
                  <c:v>-3</c:v>
                </c:pt>
                <c:pt idx="386">
                  <c:v>-4</c:v>
                </c:pt>
                <c:pt idx="387">
                  <c:v>-1</c:v>
                </c:pt>
                <c:pt idx="388">
                  <c:v>3</c:v>
                </c:pt>
                <c:pt idx="389">
                  <c:v>-1</c:v>
                </c:pt>
                <c:pt idx="390">
                  <c:v>0</c:v>
                </c:pt>
                <c:pt idx="391">
                  <c:v>2</c:v>
                </c:pt>
                <c:pt idx="392">
                  <c:v>-2</c:v>
                </c:pt>
                <c:pt idx="393">
                  <c:v>-3</c:v>
                </c:pt>
                <c:pt idx="394">
                  <c:v>-4</c:v>
                </c:pt>
                <c:pt idx="395">
                  <c:v>-7</c:v>
                </c:pt>
                <c:pt idx="396">
                  <c:v>-5</c:v>
                </c:pt>
                <c:pt idx="397">
                  <c:v>-9</c:v>
                </c:pt>
                <c:pt idx="398">
                  <c:v>-8</c:v>
                </c:pt>
                <c:pt idx="399">
                  <c:v>-3</c:v>
                </c:pt>
                <c:pt idx="400">
                  <c:v>-1</c:v>
                </c:pt>
                <c:pt idx="401">
                  <c:v>-7</c:v>
                </c:pt>
                <c:pt idx="402">
                  <c:v>-4</c:v>
                </c:pt>
                <c:pt idx="403">
                  <c:v>0</c:v>
                </c:pt>
                <c:pt idx="404">
                  <c:v>-4</c:v>
                </c:pt>
                <c:pt idx="405">
                  <c:v>-8</c:v>
                </c:pt>
                <c:pt idx="406">
                  <c:v>2</c:v>
                </c:pt>
                <c:pt idx="407">
                  <c:v>-8</c:v>
                </c:pt>
                <c:pt idx="408">
                  <c:v>-3</c:v>
                </c:pt>
                <c:pt idx="409">
                  <c:v>-4</c:v>
                </c:pt>
                <c:pt idx="410">
                  <c:v>-6</c:v>
                </c:pt>
                <c:pt idx="411">
                  <c:v>-20</c:v>
                </c:pt>
                <c:pt idx="412">
                  <c:v>-26</c:v>
                </c:pt>
                <c:pt idx="413">
                  <c:v>-35</c:v>
                </c:pt>
                <c:pt idx="414">
                  <c:v>-31</c:v>
                </c:pt>
                <c:pt idx="415">
                  <c:v>-24</c:v>
                </c:pt>
                <c:pt idx="416">
                  <c:v>-13</c:v>
                </c:pt>
                <c:pt idx="417">
                  <c:v>-3</c:v>
                </c:pt>
                <c:pt idx="418">
                  <c:v>-7</c:v>
                </c:pt>
                <c:pt idx="419">
                  <c:v>-14</c:v>
                </c:pt>
              </c:numCache>
            </c:numRef>
          </c:val>
          <c:smooth val="0"/>
          <c:extLst>
            <c:ext xmlns:c16="http://schemas.microsoft.com/office/drawing/2014/chart" uri="{C3380CC4-5D6E-409C-BE32-E72D297353CC}">
              <c16:uniqueId val="{00000000-BC3E-4BAD-9328-C6AE47B99380}"/>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'Earnings Trend'!$D$1</c:f>
              <c:strCache>
                <c:ptCount val="1"/>
                <c:pt idx="0">
                  <c:v>Earnings Trend YoY</c:v>
                </c:pt>
              </c:strCache>
            </c:strRef>
          </c:tx>
          <c:spPr>
            <a:ln w="19050" cap="rnd">
              <a:solidFill>
                <a:schemeClr val="accent4">
                  <a:lumMod val="40000"/>
                  <a:lumOff val="60000"/>
                </a:schemeClr>
              </a:solidFill>
              <a:round/>
            </a:ln>
            <a:effectLst/>
          </c:spPr>
          <c:marker>
            <c:symbol val="none"/>
          </c:marker>
          <c:cat>
            <c:numRef>
              <c:f>'Earnings Trend'!$A$2:$A$2999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'Earnings Trend'!$D$2:$D$2999</c:f>
              <c:numCache>
                <c:formatCode>0.000</c:formatCode>
                <c:ptCount val="2998"/>
                <c:pt idx="12">
                  <c:v>4</c:v>
                </c:pt>
                <c:pt idx="13">
                  <c:v>1</c:v>
                </c:pt>
                <c:pt idx="14">
                  <c:v>3</c:v>
                </c:pt>
                <c:pt idx="15">
                  <c:v>2</c:v>
                </c:pt>
                <c:pt idx="16">
                  <c:v>1</c:v>
                </c:pt>
                <c:pt idx="17">
                  <c:v>0</c:v>
                </c:pt>
                <c:pt idx="18">
                  <c:v>3</c:v>
                </c:pt>
                <c:pt idx="19">
                  <c:v>10</c:v>
                </c:pt>
                <c:pt idx="20">
                  <c:v>12</c:v>
                </c:pt>
                <c:pt idx="21">
                  <c:v>1</c:v>
                </c:pt>
                <c:pt idx="22">
                  <c:v>5</c:v>
                </c:pt>
                <c:pt idx="23">
                  <c:v>-2</c:v>
                </c:pt>
                <c:pt idx="24">
                  <c:v>2</c:v>
                </c:pt>
                <c:pt idx="25">
                  <c:v>-1</c:v>
                </c:pt>
                <c:pt idx="26">
                  <c:v>4</c:v>
                </c:pt>
                <c:pt idx="27">
                  <c:v>1</c:v>
                </c:pt>
                <c:pt idx="28">
                  <c:v>2</c:v>
                </c:pt>
                <c:pt idx="29">
                  <c:v>3</c:v>
                </c:pt>
                <c:pt idx="30">
                  <c:v>0</c:v>
                </c:pt>
                <c:pt idx="31">
                  <c:v>-3</c:v>
                </c:pt>
                <c:pt idx="32">
                  <c:v>-8</c:v>
                </c:pt>
                <c:pt idx="33">
                  <c:v>-1</c:v>
                </c:pt>
                <c:pt idx="34">
                  <c:v>0</c:v>
                </c:pt>
                <c:pt idx="35">
                  <c:v>-2</c:v>
                </c:pt>
                <c:pt idx="36">
                  <c:v>1</c:v>
                </c:pt>
                <c:pt idx="37">
                  <c:v>5</c:v>
                </c:pt>
                <c:pt idx="38">
                  <c:v>-4</c:v>
                </c:pt>
                <c:pt idx="39">
                  <c:v>-4</c:v>
                </c:pt>
                <c:pt idx="40">
                  <c:v>-7</c:v>
                </c:pt>
                <c:pt idx="41">
                  <c:v>-11</c:v>
                </c:pt>
                <c:pt idx="42">
                  <c:v>-3</c:v>
                </c:pt>
                <c:pt idx="43">
                  <c:v>-2</c:v>
                </c:pt>
                <c:pt idx="44">
                  <c:v>1</c:v>
                </c:pt>
                <c:pt idx="45">
                  <c:v>-4</c:v>
                </c:pt>
                <c:pt idx="46">
                  <c:v>-5</c:v>
                </c:pt>
                <c:pt idx="47">
                  <c:v>2</c:v>
                </c:pt>
                <c:pt idx="48">
                  <c:v>-8</c:v>
                </c:pt>
                <c:pt idx="49">
                  <c:v>-7</c:v>
                </c:pt>
                <c:pt idx="50">
                  <c:v>-2</c:v>
                </c:pt>
                <c:pt idx="51">
                  <c:v>1</c:v>
                </c:pt>
                <c:pt idx="52">
                  <c:v>4</c:v>
                </c:pt>
                <c:pt idx="53">
                  <c:v>3</c:v>
                </c:pt>
                <c:pt idx="54">
                  <c:v>-3</c:v>
                </c:pt>
                <c:pt idx="55">
                  <c:v>-6</c:v>
                </c:pt>
                <c:pt idx="56">
                  <c:v>-11</c:v>
                </c:pt>
                <c:pt idx="57">
                  <c:v>-12</c:v>
                </c:pt>
                <c:pt idx="58">
                  <c:v>-7</c:v>
                </c:pt>
                <c:pt idx="59">
                  <c:v>-19</c:v>
                </c:pt>
                <c:pt idx="60">
                  <c:v>-11</c:v>
                </c:pt>
                <c:pt idx="61">
                  <c:v>-7</c:v>
                </c:pt>
                <c:pt idx="62">
                  <c:v>-14</c:v>
                </c:pt>
                <c:pt idx="63">
                  <c:v>-14</c:v>
                </c:pt>
                <c:pt idx="64">
                  <c:v>-18</c:v>
                </c:pt>
                <c:pt idx="65">
                  <c:v>-18</c:v>
                </c:pt>
                <c:pt idx="66">
                  <c:v>-8</c:v>
                </c:pt>
                <c:pt idx="67">
                  <c:v>-8</c:v>
                </c:pt>
                <c:pt idx="68">
                  <c:v>2</c:v>
                </c:pt>
                <c:pt idx="69">
                  <c:v>-3</c:v>
                </c:pt>
                <c:pt idx="70">
                  <c:v>-5</c:v>
                </c:pt>
                <c:pt idx="71">
                  <c:v>-2</c:v>
                </c:pt>
                <c:pt idx="72">
                  <c:v>-3</c:v>
                </c:pt>
                <c:pt idx="73">
                  <c:v>-3</c:v>
                </c:pt>
                <c:pt idx="74">
                  <c:v>3</c:v>
                </c:pt>
                <c:pt idx="75">
                  <c:v>7</c:v>
                </c:pt>
                <c:pt idx="76">
                  <c:v>11</c:v>
                </c:pt>
                <c:pt idx="77">
                  <c:v>16</c:v>
                </c:pt>
                <c:pt idx="78">
                  <c:v>3</c:v>
                </c:pt>
                <c:pt idx="79">
                  <c:v>12</c:v>
                </c:pt>
                <c:pt idx="80">
                  <c:v>-2</c:v>
                </c:pt>
                <c:pt idx="81">
                  <c:v>9</c:v>
                </c:pt>
                <c:pt idx="82">
                  <c:v>19</c:v>
                </c:pt>
                <c:pt idx="83">
                  <c:v>16</c:v>
                </c:pt>
                <c:pt idx="84">
                  <c:v>15</c:v>
                </c:pt>
                <c:pt idx="85">
                  <c:v>9</c:v>
                </c:pt>
                <c:pt idx="86">
                  <c:v>3</c:v>
                </c:pt>
                <c:pt idx="87">
                  <c:v>-3</c:v>
                </c:pt>
                <c:pt idx="88">
                  <c:v>-9</c:v>
                </c:pt>
                <c:pt idx="89">
                  <c:v>-7</c:v>
                </c:pt>
                <c:pt idx="90">
                  <c:v>-2</c:v>
                </c:pt>
                <c:pt idx="91">
                  <c:v>-12</c:v>
                </c:pt>
                <c:pt idx="92">
                  <c:v>-4</c:v>
                </c:pt>
                <c:pt idx="93">
                  <c:v>-7</c:v>
                </c:pt>
                <c:pt idx="94">
                  <c:v>-8</c:v>
                </c:pt>
                <c:pt idx="95">
                  <c:v>-6</c:v>
                </c:pt>
                <c:pt idx="96">
                  <c:v>-2</c:v>
                </c:pt>
                <c:pt idx="97">
                  <c:v>6</c:v>
                </c:pt>
                <c:pt idx="98">
                  <c:v>1</c:v>
                </c:pt>
                <c:pt idx="99">
                  <c:v>5</c:v>
                </c:pt>
                <c:pt idx="100">
                  <c:v>8</c:v>
                </c:pt>
                <c:pt idx="101">
                  <c:v>4</c:v>
                </c:pt>
                <c:pt idx="102">
                  <c:v>7</c:v>
                </c:pt>
                <c:pt idx="103">
                  <c:v>7</c:v>
                </c:pt>
                <c:pt idx="104">
                  <c:v>9</c:v>
                </c:pt>
                <c:pt idx="105">
                  <c:v>8</c:v>
                </c:pt>
                <c:pt idx="106">
                  <c:v>11</c:v>
                </c:pt>
                <c:pt idx="107">
                  <c:v>6</c:v>
                </c:pt>
                <c:pt idx="108">
                  <c:v>5</c:v>
                </c:pt>
                <c:pt idx="109">
                  <c:v>-2</c:v>
                </c:pt>
                <c:pt idx="110">
                  <c:v>0</c:v>
                </c:pt>
                <c:pt idx="111">
                  <c:v>6</c:v>
                </c:pt>
                <c:pt idx="112">
                  <c:v>-1</c:v>
                </c:pt>
                <c:pt idx="113">
                  <c:v>2</c:v>
                </c:pt>
                <c:pt idx="114">
                  <c:v>-3</c:v>
                </c:pt>
                <c:pt idx="115">
                  <c:v>-1</c:v>
                </c:pt>
                <c:pt idx="116">
                  <c:v>0</c:v>
                </c:pt>
                <c:pt idx="117">
                  <c:v>5</c:v>
                </c:pt>
                <c:pt idx="118">
                  <c:v>-3</c:v>
                </c:pt>
                <c:pt idx="119">
                  <c:v>-4</c:v>
                </c:pt>
                <c:pt idx="120">
                  <c:v>-7</c:v>
                </c:pt>
                <c:pt idx="121">
                  <c:v>-6</c:v>
                </c:pt>
                <c:pt idx="122">
                  <c:v>3</c:v>
                </c:pt>
                <c:pt idx="123">
                  <c:v>-6</c:v>
                </c:pt>
                <c:pt idx="124">
                  <c:v>2</c:v>
                </c:pt>
                <c:pt idx="125">
                  <c:v>4</c:v>
                </c:pt>
                <c:pt idx="126">
                  <c:v>2</c:v>
                </c:pt>
                <c:pt idx="127">
                  <c:v>0</c:v>
                </c:pt>
                <c:pt idx="128">
                  <c:v>0</c:v>
                </c:pt>
                <c:pt idx="129">
                  <c:v>0</c:v>
                </c:pt>
                <c:pt idx="130">
                  <c:v>-6</c:v>
                </c:pt>
                <c:pt idx="131">
                  <c:v>2</c:v>
                </c:pt>
                <c:pt idx="132">
                  <c:v>-1</c:v>
                </c:pt>
                <c:pt idx="133">
                  <c:v>2</c:v>
                </c:pt>
                <c:pt idx="134">
                  <c:v>0</c:v>
                </c:pt>
                <c:pt idx="135">
                  <c:v>1</c:v>
                </c:pt>
                <c:pt idx="136">
                  <c:v>-2</c:v>
                </c:pt>
                <c:pt idx="137">
                  <c:v>1</c:v>
                </c:pt>
                <c:pt idx="138">
                  <c:v>5</c:v>
                </c:pt>
                <c:pt idx="139">
                  <c:v>10</c:v>
                </c:pt>
                <c:pt idx="140">
                  <c:v>-1</c:v>
                </c:pt>
                <c:pt idx="141">
                  <c:v>3</c:v>
                </c:pt>
                <c:pt idx="142">
                  <c:v>4</c:v>
                </c:pt>
                <c:pt idx="143">
                  <c:v>-2</c:v>
                </c:pt>
                <c:pt idx="144">
                  <c:v>8</c:v>
                </c:pt>
                <c:pt idx="145">
                  <c:v>6</c:v>
                </c:pt>
                <c:pt idx="146">
                  <c:v>6</c:v>
                </c:pt>
                <c:pt idx="147">
                  <c:v>5</c:v>
                </c:pt>
                <c:pt idx="148">
                  <c:v>9</c:v>
                </c:pt>
                <c:pt idx="149">
                  <c:v>0</c:v>
                </c:pt>
                <c:pt idx="150">
                  <c:v>1</c:v>
                </c:pt>
                <c:pt idx="151">
                  <c:v>4</c:v>
                </c:pt>
                <c:pt idx="152">
                  <c:v>3</c:v>
                </c:pt>
                <c:pt idx="153">
                  <c:v>-1</c:v>
                </c:pt>
                <c:pt idx="154">
                  <c:v>-2</c:v>
                </c:pt>
                <c:pt idx="155">
                  <c:v>5</c:v>
                </c:pt>
                <c:pt idx="156">
                  <c:v>-5</c:v>
                </c:pt>
                <c:pt idx="157">
                  <c:v>1</c:v>
                </c:pt>
                <c:pt idx="158">
                  <c:v>-6</c:v>
                </c:pt>
                <c:pt idx="159">
                  <c:v>3</c:v>
                </c:pt>
                <c:pt idx="160">
                  <c:v>-1</c:v>
                </c:pt>
                <c:pt idx="161">
                  <c:v>-6</c:v>
                </c:pt>
                <c:pt idx="162">
                  <c:v>-3</c:v>
                </c:pt>
                <c:pt idx="163">
                  <c:v>-5</c:v>
                </c:pt>
                <c:pt idx="164">
                  <c:v>5</c:v>
                </c:pt>
                <c:pt idx="165">
                  <c:v>-1</c:v>
                </c:pt>
                <c:pt idx="166">
                  <c:v>2</c:v>
                </c:pt>
                <c:pt idx="167">
                  <c:v>2</c:v>
                </c:pt>
                <c:pt idx="168">
                  <c:v>6</c:v>
                </c:pt>
                <c:pt idx="169">
                  <c:v>-5</c:v>
                </c:pt>
                <c:pt idx="170">
                  <c:v>5</c:v>
                </c:pt>
                <c:pt idx="171">
                  <c:v>-3</c:v>
                </c:pt>
                <c:pt idx="172">
                  <c:v>5</c:v>
                </c:pt>
                <c:pt idx="173">
                  <c:v>0</c:v>
                </c:pt>
                <c:pt idx="174">
                  <c:v>0</c:v>
                </c:pt>
                <c:pt idx="175">
                  <c:v>-6</c:v>
                </c:pt>
                <c:pt idx="176">
                  <c:v>-7</c:v>
                </c:pt>
                <c:pt idx="177">
                  <c:v>-3</c:v>
                </c:pt>
                <c:pt idx="178">
                  <c:v>-3</c:v>
                </c:pt>
                <c:pt idx="179">
                  <c:v>-6</c:v>
                </c:pt>
                <c:pt idx="180">
                  <c:v>-16</c:v>
                </c:pt>
                <c:pt idx="181">
                  <c:v>-11</c:v>
                </c:pt>
                <c:pt idx="182">
                  <c:v>-16</c:v>
                </c:pt>
                <c:pt idx="183">
                  <c:v>-9</c:v>
                </c:pt>
                <c:pt idx="184">
                  <c:v>-16</c:v>
                </c:pt>
                <c:pt idx="185">
                  <c:v>-11</c:v>
                </c:pt>
                <c:pt idx="186">
                  <c:v>-11</c:v>
                </c:pt>
                <c:pt idx="187">
                  <c:v>2</c:v>
                </c:pt>
                <c:pt idx="188">
                  <c:v>-8</c:v>
                </c:pt>
                <c:pt idx="189">
                  <c:v>-7</c:v>
                </c:pt>
                <c:pt idx="190">
                  <c:v>-7</c:v>
                </c:pt>
                <c:pt idx="191">
                  <c:v>-9</c:v>
                </c:pt>
                <c:pt idx="192">
                  <c:v>0</c:v>
                </c:pt>
                <c:pt idx="193">
                  <c:v>-3</c:v>
                </c:pt>
                <c:pt idx="194">
                  <c:v>3</c:v>
                </c:pt>
                <c:pt idx="195">
                  <c:v>-1</c:v>
                </c:pt>
                <c:pt idx="196">
                  <c:v>-2</c:v>
                </c:pt>
                <c:pt idx="197">
                  <c:v>9</c:v>
                </c:pt>
                <c:pt idx="198">
                  <c:v>-3</c:v>
                </c:pt>
                <c:pt idx="199">
                  <c:v>-7</c:v>
                </c:pt>
                <c:pt idx="200">
                  <c:v>3</c:v>
                </c:pt>
                <c:pt idx="201">
                  <c:v>3</c:v>
                </c:pt>
                <c:pt idx="202">
                  <c:v>1</c:v>
                </c:pt>
                <c:pt idx="203">
                  <c:v>-4</c:v>
                </c:pt>
                <c:pt idx="204">
                  <c:v>1</c:v>
                </c:pt>
                <c:pt idx="205">
                  <c:v>-4</c:v>
                </c:pt>
                <c:pt idx="206">
                  <c:v>-2</c:v>
                </c:pt>
                <c:pt idx="207">
                  <c:v>-2</c:v>
                </c:pt>
                <c:pt idx="208">
                  <c:v>-1</c:v>
                </c:pt>
                <c:pt idx="209">
                  <c:v>-3</c:v>
                </c:pt>
                <c:pt idx="210">
                  <c:v>8</c:v>
                </c:pt>
                <c:pt idx="211">
                  <c:v>7</c:v>
                </c:pt>
                <c:pt idx="212">
                  <c:v>2</c:v>
                </c:pt>
                <c:pt idx="213">
                  <c:v>2</c:v>
                </c:pt>
                <c:pt idx="214">
                  <c:v>10</c:v>
                </c:pt>
                <c:pt idx="215">
                  <c:v>16</c:v>
                </c:pt>
                <c:pt idx="216">
                  <c:v>12</c:v>
                </c:pt>
                <c:pt idx="217">
                  <c:v>17</c:v>
                </c:pt>
                <c:pt idx="218">
                  <c:v>4</c:v>
                </c:pt>
                <c:pt idx="219">
                  <c:v>13</c:v>
                </c:pt>
                <c:pt idx="220">
                  <c:v>17</c:v>
                </c:pt>
                <c:pt idx="221">
                  <c:v>10</c:v>
                </c:pt>
                <c:pt idx="222">
                  <c:v>13</c:v>
                </c:pt>
                <c:pt idx="223">
                  <c:v>-1</c:v>
                </c:pt>
                <c:pt idx="224">
                  <c:v>7</c:v>
                </c:pt>
                <c:pt idx="225">
                  <c:v>7</c:v>
                </c:pt>
                <c:pt idx="226">
                  <c:v>2</c:v>
                </c:pt>
                <c:pt idx="227">
                  <c:v>5</c:v>
                </c:pt>
                <c:pt idx="228">
                  <c:v>1</c:v>
                </c:pt>
                <c:pt idx="229">
                  <c:v>4</c:v>
                </c:pt>
                <c:pt idx="230">
                  <c:v>10</c:v>
                </c:pt>
                <c:pt idx="231">
                  <c:v>-6</c:v>
                </c:pt>
                <c:pt idx="232">
                  <c:v>-3</c:v>
                </c:pt>
                <c:pt idx="233">
                  <c:v>-2</c:v>
                </c:pt>
                <c:pt idx="234">
                  <c:v>-4</c:v>
                </c:pt>
                <c:pt idx="235">
                  <c:v>0</c:v>
                </c:pt>
                <c:pt idx="236">
                  <c:v>-4</c:v>
                </c:pt>
                <c:pt idx="237">
                  <c:v>3</c:v>
                </c:pt>
                <c:pt idx="238">
                  <c:v>-9</c:v>
                </c:pt>
                <c:pt idx="239">
                  <c:v>-7</c:v>
                </c:pt>
                <c:pt idx="240">
                  <c:v>-4</c:v>
                </c:pt>
                <c:pt idx="241">
                  <c:v>-4</c:v>
                </c:pt>
                <c:pt idx="242">
                  <c:v>-2</c:v>
                </c:pt>
                <c:pt idx="243">
                  <c:v>2</c:v>
                </c:pt>
                <c:pt idx="244">
                  <c:v>-1</c:v>
                </c:pt>
                <c:pt idx="245">
                  <c:v>2</c:v>
                </c:pt>
                <c:pt idx="246">
                  <c:v>-7</c:v>
                </c:pt>
                <c:pt idx="247">
                  <c:v>-5</c:v>
                </c:pt>
                <c:pt idx="248">
                  <c:v>6</c:v>
                </c:pt>
                <c:pt idx="249">
                  <c:v>-10</c:v>
                </c:pt>
                <c:pt idx="250">
                  <c:v>-2</c:v>
                </c:pt>
                <c:pt idx="251">
                  <c:v>0</c:v>
                </c:pt>
                <c:pt idx="252">
                  <c:v>-5</c:v>
                </c:pt>
                <c:pt idx="253">
                  <c:v>-4</c:v>
                </c:pt>
                <c:pt idx="254">
                  <c:v>-3</c:v>
                </c:pt>
                <c:pt idx="255">
                  <c:v>-6</c:v>
                </c:pt>
                <c:pt idx="256">
                  <c:v>-5</c:v>
                </c:pt>
                <c:pt idx="257">
                  <c:v>-7</c:v>
                </c:pt>
                <c:pt idx="258">
                  <c:v>-1</c:v>
                </c:pt>
                <c:pt idx="259">
                  <c:v>-3</c:v>
                </c:pt>
                <c:pt idx="260">
                  <c:v>-12</c:v>
                </c:pt>
                <c:pt idx="261">
                  <c:v>-4</c:v>
                </c:pt>
                <c:pt idx="262">
                  <c:v>-7</c:v>
                </c:pt>
                <c:pt idx="263">
                  <c:v>-5</c:v>
                </c:pt>
                <c:pt idx="264">
                  <c:v>-6</c:v>
                </c:pt>
                <c:pt idx="265">
                  <c:v>-6</c:v>
                </c:pt>
                <c:pt idx="266">
                  <c:v>-18</c:v>
                </c:pt>
                <c:pt idx="267">
                  <c:v>-9</c:v>
                </c:pt>
                <c:pt idx="268">
                  <c:v>-13</c:v>
                </c:pt>
                <c:pt idx="269">
                  <c:v>-15</c:v>
                </c:pt>
                <c:pt idx="270">
                  <c:v>-20</c:v>
                </c:pt>
                <c:pt idx="271">
                  <c:v>-8</c:v>
                </c:pt>
                <c:pt idx="272">
                  <c:v>-15</c:v>
                </c:pt>
                <c:pt idx="273">
                  <c:v>-17</c:v>
                </c:pt>
                <c:pt idx="274">
                  <c:v>-13</c:v>
                </c:pt>
                <c:pt idx="275">
                  <c:v>-22</c:v>
                </c:pt>
                <c:pt idx="276">
                  <c:v>-20</c:v>
                </c:pt>
                <c:pt idx="277">
                  <c:v>-19</c:v>
                </c:pt>
                <c:pt idx="278">
                  <c:v>-13</c:v>
                </c:pt>
                <c:pt idx="279">
                  <c:v>-15</c:v>
                </c:pt>
                <c:pt idx="280">
                  <c:v>-15</c:v>
                </c:pt>
                <c:pt idx="281">
                  <c:v>-9</c:v>
                </c:pt>
                <c:pt idx="282">
                  <c:v>-8</c:v>
                </c:pt>
                <c:pt idx="283">
                  <c:v>-10</c:v>
                </c:pt>
                <c:pt idx="284">
                  <c:v>-6</c:v>
                </c:pt>
                <c:pt idx="285">
                  <c:v>-5</c:v>
                </c:pt>
                <c:pt idx="286">
                  <c:v>-5</c:v>
                </c:pt>
                <c:pt idx="287">
                  <c:v>-1</c:v>
                </c:pt>
                <c:pt idx="288">
                  <c:v>5</c:v>
                </c:pt>
                <c:pt idx="289">
                  <c:v>5</c:v>
                </c:pt>
                <c:pt idx="290">
                  <c:v>3</c:v>
                </c:pt>
                <c:pt idx="291">
                  <c:v>12</c:v>
                </c:pt>
                <c:pt idx="292">
                  <c:v>15</c:v>
                </c:pt>
                <c:pt idx="293">
                  <c:v>10</c:v>
                </c:pt>
                <c:pt idx="294">
                  <c:v>12</c:v>
                </c:pt>
                <c:pt idx="295">
                  <c:v>10</c:v>
                </c:pt>
                <c:pt idx="296">
                  <c:v>8</c:v>
                </c:pt>
                <c:pt idx="297">
                  <c:v>14</c:v>
                </c:pt>
                <c:pt idx="298">
                  <c:v>13</c:v>
                </c:pt>
                <c:pt idx="299">
                  <c:v>9</c:v>
                </c:pt>
                <c:pt idx="300">
                  <c:v>14</c:v>
                </c:pt>
                <c:pt idx="301">
                  <c:v>12</c:v>
                </c:pt>
                <c:pt idx="302">
                  <c:v>11</c:v>
                </c:pt>
                <c:pt idx="303">
                  <c:v>5</c:v>
                </c:pt>
                <c:pt idx="304">
                  <c:v>4</c:v>
                </c:pt>
                <c:pt idx="305">
                  <c:v>8</c:v>
                </c:pt>
                <c:pt idx="306">
                  <c:v>9</c:v>
                </c:pt>
                <c:pt idx="307">
                  <c:v>4</c:v>
                </c:pt>
                <c:pt idx="308">
                  <c:v>6</c:v>
                </c:pt>
                <c:pt idx="309">
                  <c:v>0</c:v>
                </c:pt>
                <c:pt idx="310">
                  <c:v>2</c:v>
                </c:pt>
                <c:pt idx="311">
                  <c:v>12</c:v>
                </c:pt>
                <c:pt idx="312">
                  <c:v>4</c:v>
                </c:pt>
                <c:pt idx="313">
                  <c:v>8</c:v>
                </c:pt>
                <c:pt idx="314">
                  <c:v>9</c:v>
                </c:pt>
                <c:pt idx="315">
                  <c:v>14</c:v>
                </c:pt>
                <c:pt idx="316">
                  <c:v>9</c:v>
                </c:pt>
                <c:pt idx="317">
                  <c:v>2</c:v>
                </c:pt>
                <c:pt idx="318">
                  <c:v>-3</c:v>
                </c:pt>
                <c:pt idx="319">
                  <c:v>-2</c:v>
                </c:pt>
                <c:pt idx="320">
                  <c:v>0</c:v>
                </c:pt>
                <c:pt idx="321">
                  <c:v>0</c:v>
                </c:pt>
                <c:pt idx="322">
                  <c:v>-4</c:v>
                </c:pt>
                <c:pt idx="323">
                  <c:v>-7</c:v>
                </c:pt>
                <c:pt idx="324">
                  <c:v>-2</c:v>
                </c:pt>
                <c:pt idx="325">
                  <c:v>-7</c:v>
                </c:pt>
                <c:pt idx="326">
                  <c:v>0</c:v>
                </c:pt>
                <c:pt idx="327">
                  <c:v>-11</c:v>
                </c:pt>
                <c:pt idx="328">
                  <c:v>-7</c:v>
                </c:pt>
                <c:pt idx="329">
                  <c:v>-1</c:v>
                </c:pt>
                <c:pt idx="330">
                  <c:v>5</c:v>
                </c:pt>
                <c:pt idx="331">
                  <c:v>7</c:v>
                </c:pt>
                <c:pt idx="332">
                  <c:v>4</c:v>
                </c:pt>
                <c:pt idx="333">
                  <c:v>3</c:v>
                </c:pt>
                <c:pt idx="334">
                  <c:v>8</c:v>
                </c:pt>
                <c:pt idx="335">
                  <c:v>7</c:v>
                </c:pt>
                <c:pt idx="336">
                  <c:v>-1</c:v>
                </c:pt>
                <c:pt idx="337">
                  <c:v>-1</c:v>
                </c:pt>
                <c:pt idx="338">
                  <c:v>-1</c:v>
                </c:pt>
                <c:pt idx="339">
                  <c:v>3</c:v>
                </c:pt>
                <c:pt idx="340">
                  <c:v>5</c:v>
                </c:pt>
                <c:pt idx="341">
                  <c:v>5</c:v>
                </c:pt>
                <c:pt idx="342">
                  <c:v>4</c:v>
                </c:pt>
                <c:pt idx="343">
                  <c:v>3</c:v>
                </c:pt>
                <c:pt idx="344">
                  <c:v>4</c:v>
                </c:pt>
                <c:pt idx="345">
                  <c:v>3</c:v>
                </c:pt>
                <c:pt idx="346">
                  <c:v>7</c:v>
                </c:pt>
                <c:pt idx="347">
                  <c:v>7</c:v>
                </c:pt>
                <c:pt idx="348">
                  <c:v>8</c:v>
                </c:pt>
                <c:pt idx="349">
                  <c:v>8</c:v>
                </c:pt>
                <c:pt idx="350">
                  <c:v>2</c:v>
                </c:pt>
                <c:pt idx="351">
                  <c:v>4</c:v>
                </c:pt>
                <c:pt idx="352">
                  <c:v>10</c:v>
                </c:pt>
                <c:pt idx="353">
                  <c:v>1</c:v>
                </c:pt>
                <c:pt idx="354">
                  <c:v>-1</c:v>
                </c:pt>
                <c:pt idx="355">
                  <c:v>3</c:v>
                </c:pt>
                <c:pt idx="356">
                  <c:v>6</c:v>
                </c:pt>
                <c:pt idx="357">
                  <c:v>4</c:v>
                </c:pt>
                <c:pt idx="358">
                  <c:v>-2</c:v>
                </c:pt>
                <c:pt idx="359">
                  <c:v>-3</c:v>
                </c:pt>
                <c:pt idx="360">
                  <c:v>-1</c:v>
                </c:pt>
                <c:pt idx="361">
                  <c:v>-3</c:v>
                </c:pt>
                <c:pt idx="362">
                  <c:v>-1</c:v>
                </c:pt>
                <c:pt idx="363">
                  <c:v>-2</c:v>
                </c:pt>
                <c:pt idx="364">
                  <c:v>-11</c:v>
                </c:pt>
                <c:pt idx="365">
                  <c:v>-3</c:v>
                </c:pt>
                <c:pt idx="366">
                  <c:v>-2</c:v>
                </c:pt>
                <c:pt idx="367">
                  <c:v>-7</c:v>
                </c:pt>
                <c:pt idx="368">
                  <c:v>-7</c:v>
                </c:pt>
                <c:pt idx="369">
                  <c:v>-3</c:v>
                </c:pt>
                <c:pt idx="370">
                  <c:v>-1</c:v>
                </c:pt>
                <c:pt idx="371">
                  <c:v>3</c:v>
                </c:pt>
                <c:pt idx="372">
                  <c:v>6</c:v>
                </c:pt>
                <c:pt idx="373">
                  <c:v>8</c:v>
                </c:pt>
                <c:pt idx="374">
                  <c:v>13</c:v>
                </c:pt>
                <c:pt idx="375">
                  <c:v>10</c:v>
                </c:pt>
                <c:pt idx="376">
                  <c:v>10</c:v>
                </c:pt>
                <c:pt idx="377">
                  <c:v>10</c:v>
                </c:pt>
                <c:pt idx="378">
                  <c:v>11</c:v>
                </c:pt>
                <c:pt idx="379">
                  <c:v>12</c:v>
                </c:pt>
                <c:pt idx="380">
                  <c:v>9</c:v>
                </c:pt>
                <c:pt idx="381">
                  <c:v>7</c:v>
                </c:pt>
                <c:pt idx="382">
                  <c:v>8</c:v>
                </c:pt>
                <c:pt idx="383">
                  <c:v>-1</c:v>
                </c:pt>
                <c:pt idx="384">
                  <c:v>7</c:v>
                </c:pt>
                <c:pt idx="385">
                  <c:v>10</c:v>
                </c:pt>
                <c:pt idx="386">
                  <c:v>5</c:v>
                </c:pt>
                <c:pt idx="387">
                  <c:v>8</c:v>
                </c:pt>
                <c:pt idx="388">
                  <c:v>13</c:v>
                </c:pt>
                <c:pt idx="389">
                  <c:v>9</c:v>
                </c:pt>
                <c:pt idx="390">
                  <c:v>9</c:v>
                </c:pt>
                <c:pt idx="391">
                  <c:v>12</c:v>
                </c:pt>
                <c:pt idx="392">
                  <c:v>10</c:v>
                </c:pt>
                <c:pt idx="393">
                  <c:v>11</c:v>
                </c:pt>
                <c:pt idx="394">
                  <c:v>8</c:v>
                </c:pt>
                <c:pt idx="395">
                  <c:v>8</c:v>
                </c:pt>
                <c:pt idx="396">
                  <c:v>0</c:v>
                </c:pt>
                <c:pt idx="397">
                  <c:v>-6</c:v>
                </c:pt>
                <c:pt idx="398">
                  <c:v>-4</c:v>
                </c:pt>
                <c:pt idx="399">
                  <c:v>-2</c:v>
                </c:pt>
                <c:pt idx="400">
                  <c:v>-4</c:v>
                </c:pt>
                <c:pt idx="401">
                  <c:v>-6</c:v>
                </c:pt>
                <c:pt idx="402">
                  <c:v>-4</c:v>
                </c:pt>
                <c:pt idx="403">
                  <c:v>-2</c:v>
                </c:pt>
                <c:pt idx="404">
                  <c:v>-2</c:v>
                </c:pt>
                <c:pt idx="405">
                  <c:v>-5</c:v>
                </c:pt>
                <c:pt idx="406">
                  <c:v>6</c:v>
                </c:pt>
                <c:pt idx="407">
                  <c:v>-1</c:v>
                </c:pt>
                <c:pt idx="408">
                  <c:v>2</c:v>
                </c:pt>
                <c:pt idx="409">
                  <c:v>5</c:v>
                </c:pt>
                <c:pt idx="410">
                  <c:v>2</c:v>
                </c:pt>
                <c:pt idx="411">
                  <c:v>-17</c:v>
                </c:pt>
                <c:pt idx="412">
                  <c:v>-25</c:v>
                </c:pt>
                <c:pt idx="413">
                  <c:v>-28</c:v>
                </c:pt>
                <c:pt idx="414">
                  <c:v>-27</c:v>
                </c:pt>
                <c:pt idx="415">
                  <c:v>-24</c:v>
                </c:pt>
                <c:pt idx="416">
                  <c:v>-9</c:v>
                </c:pt>
                <c:pt idx="417">
                  <c:v>5</c:v>
                </c:pt>
                <c:pt idx="418">
                  <c:v>-9</c:v>
                </c:pt>
                <c:pt idx="419">
                  <c:v>-6</c:v>
                </c:pt>
              </c:numCache>
            </c:numRef>
          </c:val>
          <c:smooth val="0"/>
          <c:extLst>
            <c:ext xmlns:c16="http://schemas.microsoft.com/office/drawing/2014/chart" uri="{C3380CC4-5D6E-409C-BE32-E72D297353CC}">
              <c16:uniqueId val="{00000000-632A-4A76-8FA1-53FC401B26A2}"/>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'Earnings Trend'!$D$1</c:f>
              <c:strCache>
                <c:ptCount val="1"/>
                <c:pt idx="0">
                  <c:v>Earnings Trend YoY</c:v>
                </c:pt>
              </c:strCache>
            </c:strRef>
          </c:tx>
          <c:spPr>
            <a:ln w="19050" cap="rnd">
              <a:solidFill>
                <a:schemeClr val="accent4">
                  <a:lumMod val="40000"/>
                  <a:lumOff val="60000"/>
                </a:schemeClr>
              </a:solidFill>
              <a:round/>
            </a:ln>
            <a:effectLst/>
          </c:spPr>
          <c:marker>
            <c:symbol val="none"/>
          </c:marker>
          <c:cat>
            <c:numRef>
              <c:f>'Earnings Trend'!$A$2:$A$2999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'Earnings Trend'!$D$2:$D$2999</c:f>
              <c:numCache>
                <c:formatCode>0.000</c:formatCode>
                <c:ptCount val="2998"/>
                <c:pt idx="12">
                  <c:v>4</c:v>
                </c:pt>
                <c:pt idx="13">
                  <c:v>1</c:v>
                </c:pt>
                <c:pt idx="14">
                  <c:v>3</c:v>
                </c:pt>
                <c:pt idx="15">
                  <c:v>2</c:v>
                </c:pt>
                <c:pt idx="16">
                  <c:v>1</c:v>
                </c:pt>
                <c:pt idx="17">
                  <c:v>0</c:v>
                </c:pt>
                <c:pt idx="18">
                  <c:v>3</c:v>
                </c:pt>
                <c:pt idx="19">
                  <c:v>10</c:v>
                </c:pt>
                <c:pt idx="20">
                  <c:v>12</c:v>
                </c:pt>
                <c:pt idx="21">
                  <c:v>1</c:v>
                </c:pt>
                <c:pt idx="22">
                  <c:v>5</c:v>
                </c:pt>
                <c:pt idx="23">
                  <c:v>-2</c:v>
                </c:pt>
                <c:pt idx="24">
                  <c:v>2</c:v>
                </c:pt>
                <c:pt idx="25">
                  <c:v>-1</c:v>
                </c:pt>
                <c:pt idx="26">
                  <c:v>4</c:v>
                </c:pt>
                <c:pt idx="27">
                  <c:v>1</c:v>
                </c:pt>
                <c:pt idx="28">
                  <c:v>2</c:v>
                </c:pt>
                <c:pt idx="29">
                  <c:v>3</c:v>
                </c:pt>
                <c:pt idx="30">
                  <c:v>0</c:v>
                </c:pt>
                <c:pt idx="31">
                  <c:v>-3</c:v>
                </c:pt>
                <c:pt idx="32">
                  <c:v>-8</c:v>
                </c:pt>
                <c:pt idx="33">
                  <c:v>-1</c:v>
                </c:pt>
                <c:pt idx="34">
                  <c:v>0</c:v>
                </c:pt>
                <c:pt idx="35">
                  <c:v>-2</c:v>
                </c:pt>
                <c:pt idx="36">
                  <c:v>1</c:v>
                </c:pt>
                <c:pt idx="37">
                  <c:v>5</c:v>
                </c:pt>
                <c:pt idx="38">
                  <c:v>-4</c:v>
                </c:pt>
                <c:pt idx="39">
                  <c:v>-4</c:v>
                </c:pt>
                <c:pt idx="40">
                  <c:v>-7</c:v>
                </c:pt>
                <c:pt idx="41">
                  <c:v>-11</c:v>
                </c:pt>
                <c:pt idx="42">
                  <c:v>-3</c:v>
                </c:pt>
                <c:pt idx="43">
                  <c:v>-2</c:v>
                </c:pt>
                <c:pt idx="44">
                  <c:v>1</c:v>
                </c:pt>
                <c:pt idx="45">
                  <c:v>-4</c:v>
                </c:pt>
                <c:pt idx="46">
                  <c:v>-5</c:v>
                </c:pt>
                <c:pt idx="47">
                  <c:v>2</c:v>
                </c:pt>
                <c:pt idx="48">
                  <c:v>-8</c:v>
                </c:pt>
                <c:pt idx="49">
                  <c:v>-7</c:v>
                </c:pt>
                <c:pt idx="50">
                  <c:v>-2</c:v>
                </c:pt>
                <c:pt idx="51">
                  <c:v>1</c:v>
                </c:pt>
                <c:pt idx="52">
                  <c:v>4</c:v>
                </c:pt>
                <c:pt idx="53">
                  <c:v>3</c:v>
                </c:pt>
                <c:pt idx="54">
                  <c:v>-3</c:v>
                </c:pt>
                <c:pt idx="55">
                  <c:v>-6</c:v>
                </c:pt>
                <c:pt idx="56">
                  <c:v>-11</c:v>
                </c:pt>
                <c:pt idx="57">
                  <c:v>-12</c:v>
                </c:pt>
                <c:pt idx="58">
                  <c:v>-7</c:v>
                </c:pt>
                <c:pt idx="59">
                  <c:v>-19</c:v>
                </c:pt>
                <c:pt idx="60">
                  <c:v>-11</c:v>
                </c:pt>
                <c:pt idx="61">
                  <c:v>-7</c:v>
                </c:pt>
                <c:pt idx="62">
                  <c:v>-14</c:v>
                </c:pt>
                <c:pt idx="63">
                  <c:v>-14</c:v>
                </c:pt>
                <c:pt idx="64">
                  <c:v>-18</c:v>
                </c:pt>
                <c:pt idx="65">
                  <c:v>-18</c:v>
                </c:pt>
                <c:pt idx="66">
                  <c:v>-8</c:v>
                </c:pt>
                <c:pt idx="67">
                  <c:v>-8</c:v>
                </c:pt>
                <c:pt idx="68">
                  <c:v>2</c:v>
                </c:pt>
                <c:pt idx="69">
                  <c:v>-3</c:v>
                </c:pt>
                <c:pt idx="70">
                  <c:v>-5</c:v>
                </c:pt>
                <c:pt idx="71">
                  <c:v>-2</c:v>
                </c:pt>
                <c:pt idx="72">
                  <c:v>-3</c:v>
                </c:pt>
                <c:pt idx="73">
                  <c:v>-3</c:v>
                </c:pt>
                <c:pt idx="74">
                  <c:v>3</c:v>
                </c:pt>
                <c:pt idx="75">
                  <c:v>7</c:v>
                </c:pt>
                <c:pt idx="76">
                  <c:v>11</c:v>
                </c:pt>
                <c:pt idx="77">
                  <c:v>16</c:v>
                </c:pt>
                <c:pt idx="78">
                  <c:v>3</c:v>
                </c:pt>
                <c:pt idx="79">
                  <c:v>12</c:v>
                </c:pt>
                <c:pt idx="80">
                  <c:v>-2</c:v>
                </c:pt>
                <c:pt idx="81">
                  <c:v>9</c:v>
                </c:pt>
                <c:pt idx="82">
                  <c:v>19</c:v>
                </c:pt>
                <c:pt idx="83">
                  <c:v>16</c:v>
                </c:pt>
                <c:pt idx="84">
                  <c:v>15</c:v>
                </c:pt>
                <c:pt idx="85">
                  <c:v>9</c:v>
                </c:pt>
                <c:pt idx="86">
                  <c:v>3</c:v>
                </c:pt>
                <c:pt idx="87">
                  <c:v>-3</c:v>
                </c:pt>
                <c:pt idx="88">
                  <c:v>-9</c:v>
                </c:pt>
                <c:pt idx="89">
                  <c:v>-7</c:v>
                </c:pt>
                <c:pt idx="90">
                  <c:v>-2</c:v>
                </c:pt>
                <c:pt idx="91">
                  <c:v>-12</c:v>
                </c:pt>
                <c:pt idx="92">
                  <c:v>-4</c:v>
                </c:pt>
                <c:pt idx="93">
                  <c:v>-7</c:v>
                </c:pt>
                <c:pt idx="94">
                  <c:v>-8</c:v>
                </c:pt>
                <c:pt idx="95">
                  <c:v>-6</c:v>
                </c:pt>
                <c:pt idx="96">
                  <c:v>-2</c:v>
                </c:pt>
                <c:pt idx="97">
                  <c:v>6</c:v>
                </c:pt>
                <c:pt idx="98">
                  <c:v>1</c:v>
                </c:pt>
                <c:pt idx="99">
                  <c:v>5</c:v>
                </c:pt>
                <c:pt idx="100">
                  <c:v>8</c:v>
                </c:pt>
                <c:pt idx="101">
                  <c:v>4</c:v>
                </c:pt>
                <c:pt idx="102">
                  <c:v>7</c:v>
                </c:pt>
                <c:pt idx="103">
                  <c:v>7</c:v>
                </c:pt>
                <c:pt idx="104">
                  <c:v>9</c:v>
                </c:pt>
                <c:pt idx="105">
                  <c:v>8</c:v>
                </c:pt>
                <c:pt idx="106">
                  <c:v>11</c:v>
                </c:pt>
                <c:pt idx="107">
                  <c:v>6</c:v>
                </c:pt>
                <c:pt idx="108">
                  <c:v>5</c:v>
                </c:pt>
                <c:pt idx="109">
                  <c:v>-2</c:v>
                </c:pt>
                <c:pt idx="110">
                  <c:v>0</c:v>
                </c:pt>
                <c:pt idx="111">
                  <c:v>6</c:v>
                </c:pt>
                <c:pt idx="112">
                  <c:v>-1</c:v>
                </c:pt>
                <c:pt idx="113">
                  <c:v>2</c:v>
                </c:pt>
                <c:pt idx="114">
                  <c:v>-3</c:v>
                </c:pt>
                <c:pt idx="115">
                  <c:v>-1</c:v>
                </c:pt>
                <c:pt idx="116">
                  <c:v>0</c:v>
                </c:pt>
                <c:pt idx="117">
                  <c:v>5</c:v>
                </c:pt>
                <c:pt idx="118">
                  <c:v>-3</c:v>
                </c:pt>
                <c:pt idx="119">
                  <c:v>-4</c:v>
                </c:pt>
                <c:pt idx="120">
                  <c:v>-7</c:v>
                </c:pt>
                <c:pt idx="121">
                  <c:v>-6</c:v>
                </c:pt>
                <c:pt idx="122">
                  <c:v>3</c:v>
                </c:pt>
                <c:pt idx="123">
                  <c:v>-6</c:v>
                </c:pt>
                <c:pt idx="124">
                  <c:v>2</c:v>
                </c:pt>
                <c:pt idx="125">
                  <c:v>4</c:v>
                </c:pt>
                <c:pt idx="126">
                  <c:v>2</c:v>
                </c:pt>
                <c:pt idx="127">
                  <c:v>0</c:v>
                </c:pt>
                <c:pt idx="128">
                  <c:v>0</c:v>
                </c:pt>
                <c:pt idx="129">
                  <c:v>0</c:v>
                </c:pt>
                <c:pt idx="130">
                  <c:v>-6</c:v>
                </c:pt>
                <c:pt idx="131">
                  <c:v>2</c:v>
                </c:pt>
                <c:pt idx="132">
                  <c:v>-1</c:v>
                </c:pt>
                <c:pt idx="133">
                  <c:v>2</c:v>
                </c:pt>
                <c:pt idx="134">
                  <c:v>0</c:v>
                </c:pt>
                <c:pt idx="135">
                  <c:v>1</c:v>
                </c:pt>
                <c:pt idx="136">
                  <c:v>-2</c:v>
                </c:pt>
                <c:pt idx="137">
                  <c:v>1</c:v>
                </c:pt>
                <c:pt idx="138">
                  <c:v>5</c:v>
                </c:pt>
                <c:pt idx="139">
                  <c:v>10</c:v>
                </c:pt>
                <c:pt idx="140">
                  <c:v>-1</c:v>
                </c:pt>
                <c:pt idx="141">
                  <c:v>3</c:v>
                </c:pt>
                <c:pt idx="142">
                  <c:v>4</c:v>
                </c:pt>
                <c:pt idx="143">
                  <c:v>-2</c:v>
                </c:pt>
                <c:pt idx="144">
                  <c:v>8</c:v>
                </c:pt>
                <c:pt idx="145">
                  <c:v>6</c:v>
                </c:pt>
                <c:pt idx="146">
                  <c:v>6</c:v>
                </c:pt>
                <c:pt idx="147">
                  <c:v>5</c:v>
                </c:pt>
                <c:pt idx="148">
                  <c:v>9</c:v>
                </c:pt>
                <c:pt idx="149">
                  <c:v>0</c:v>
                </c:pt>
                <c:pt idx="150">
                  <c:v>1</c:v>
                </c:pt>
                <c:pt idx="151">
                  <c:v>4</c:v>
                </c:pt>
                <c:pt idx="152">
                  <c:v>3</c:v>
                </c:pt>
                <c:pt idx="153">
                  <c:v>-1</c:v>
                </c:pt>
                <c:pt idx="154">
                  <c:v>-2</c:v>
                </c:pt>
                <c:pt idx="155">
                  <c:v>5</c:v>
                </c:pt>
                <c:pt idx="156">
                  <c:v>-5</c:v>
                </c:pt>
                <c:pt idx="157">
                  <c:v>1</c:v>
                </c:pt>
                <c:pt idx="158">
                  <c:v>-6</c:v>
                </c:pt>
                <c:pt idx="159">
                  <c:v>3</c:v>
                </c:pt>
                <c:pt idx="160">
                  <c:v>-1</c:v>
                </c:pt>
                <c:pt idx="161">
                  <c:v>-6</c:v>
                </c:pt>
                <c:pt idx="162">
                  <c:v>-3</c:v>
                </c:pt>
                <c:pt idx="163">
                  <c:v>-5</c:v>
                </c:pt>
                <c:pt idx="164">
                  <c:v>5</c:v>
                </c:pt>
                <c:pt idx="165">
                  <c:v>-1</c:v>
                </c:pt>
                <c:pt idx="166">
                  <c:v>2</c:v>
                </c:pt>
                <c:pt idx="167">
                  <c:v>2</c:v>
                </c:pt>
                <c:pt idx="168">
                  <c:v>6</c:v>
                </c:pt>
                <c:pt idx="169">
                  <c:v>-5</c:v>
                </c:pt>
                <c:pt idx="170">
                  <c:v>5</c:v>
                </c:pt>
                <c:pt idx="171">
                  <c:v>-3</c:v>
                </c:pt>
                <c:pt idx="172">
                  <c:v>5</c:v>
                </c:pt>
                <c:pt idx="173">
                  <c:v>0</c:v>
                </c:pt>
                <c:pt idx="174">
                  <c:v>0</c:v>
                </c:pt>
                <c:pt idx="175">
                  <c:v>-6</c:v>
                </c:pt>
                <c:pt idx="176">
                  <c:v>-7</c:v>
                </c:pt>
                <c:pt idx="177">
                  <c:v>-3</c:v>
                </c:pt>
                <c:pt idx="178">
                  <c:v>-3</c:v>
                </c:pt>
                <c:pt idx="179">
                  <c:v>-6</c:v>
                </c:pt>
                <c:pt idx="180">
                  <c:v>-16</c:v>
                </c:pt>
                <c:pt idx="181">
                  <c:v>-11</c:v>
                </c:pt>
                <c:pt idx="182">
                  <c:v>-16</c:v>
                </c:pt>
                <c:pt idx="183">
                  <c:v>-9</c:v>
                </c:pt>
                <c:pt idx="184">
                  <c:v>-16</c:v>
                </c:pt>
                <c:pt idx="185">
                  <c:v>-11</c:v>
                </c:pt>
                <c:pt idx="186">
                  <c:v>-11</c:v>
                </c:pt>
                <c:pt idx="187">
                  <c:v>2</c:v>
                </c:pt>
                <c:pt idx="188">
                  <c:v>-8</c:v>
                </c:pt>
                <c:pt idx="189">
                  <c:v>-7</c:v>
                </c:pt>
                <c:pt idx="190">
                  <c:v>-7</c:v>
                </c:pt>
                <c:pt idx="191">
                  <c:v>-9</c:v>
                </c:pt>
                <c:pt idx="192">
                  <c:v>0</c:v>
                </c:pt>
                <c:pt idx="193">
                  <c:v>-3</c:v>
                </c:pt>
                <c:pt idx="194">
                  <c:v>3</c:v>
                </c:pt>
                <c:pt idx="195">
                  <c:v>-1</c:v>
                </c:pt>
                <c:pt idx="196">
                  <c:v>-2</c:v>
                </c:pt>
                <c:pt idx="197">
                  <c:v>9</c:v>
                </c:pt>
                <c:pt idx="198">
                  <c:v>-3</c:v>
                </c:pt>
                <c:pt idx="199">
                  <c:v>-7</c:v>
                </c:pt>
                <c:pt idx="200">
                  <c:v>3</c:v>
                </c:pt>
                <c:pt idx="201">
                  <c:v>3</c:v>
                </c:pt>
                <c:pt idx="202">
                  <c:v>1</c:v>
                </c:pt>
                <c:pt idx="203">
                  <c:v>-4</c:v>
                </c:pt>
                <c:pt idx="204">
                  <c:v>1</c:v>
                </c:pt>
                <c:pt idx="205">
                  <c:v>-4</c:v>
                </c:pt>
                <c:pt idx="206">
                  <c:v>-2</c:v>
                </c:pt>
                <c:pt idx="207">
                  <c:v>-2</c:v>
                </c:pt>
                <c:pt idx="208">
                  <c:v>-1</c:v>
                </c:pt>
                <c:pt idx="209">
                  <c:v>-3</c:v>
                </c:pt>
                <c:pt idx="210">
                  <c:v>8</c:v>
                </c:pt>
                <c:pt idx="211">
                  <c:v>7</c:v>
                </c:pt>
                <c:pt idx="212">
                  <c:v>2</c:v>
                </c:pt>
                <c:pt idx="213">
                  <c:v>2</c:v>
                </c:pt>
                <c:pt idx="214">
                  <c:v>10</c:v>
                </c:pt>
                <c:pt idx="215">
                  <c:v>16</c:v>
                </c:pt>
                <c:pt idx="216">
                  <c:v>12</c:v>
                </c:pt>
                <c:pt idx="217">
                  <c:v>17</c:v>
                </c:pt>
                <c:pt idx="218">
                  <c:v>4</c:v>
                </c:pt>
                <c:pt idx="219">
                  <c:v>13</c:v>
                </c:pt>
                <c:pt idx="220">
                  <c:v>17</c:v>
                </c:pt>
                <c:pt idx="221">
                  <c:v>10</c:v>
                </c:pt>
                <c:pt idx="222">
                  <c:v>13</c:v>
                </c:pt>
                <c:pt idx="223">
                  <c:v>-1</c:v>
                </c:pt>
                <c:pt idx="224">
                  <c:v>7</c:v>
                </c:pt>
                <c:pt idx="225">
                  <c:v>7</c:v>
                </c:pt>
                <c:pt idx="226">
                  <c:v>2</c:v>
                </c:pt>
                <c:pt idx="227">
                  <c:v>5</c:v>
                </c:pt>
                <c:pt idx="228">
                  <c:v>1</c:v>
                </c:pt>
                <c:pt idx="229">
                  <c:v>4</c:v>
                </c:pt>
                <c:pt idx="230">
                  <c:v>10</c:v>
                </c:pt>
                <c:pt idx="231">
                  <c:v>-6</c:v>
                </c:pt>
                <c:pt idx="232">
                  <c:v>-3</c:v>
                </c:pt>
                <c:pt idx="233">
                  <c:v>-2</c:v>
                </c:pt>
                <c:pt idx="234">
                  <c:v>-4</c:v>
                </c:pt>
                <c:pt idx="235">
                  <c:v>0</c:v>
                </c:pt>
                <c:pt idx="236">
                  <c:v>-4</c:v>
                </c:pt>
                <c:pt idx="237">
                  <c:v>3</c:v>
                </c:pt>
                <c:pt idx="238">
                  <c:v>-9</c:v>
                </c:pt>
                <c:pt idx="239">
                  <c:v>-7</c:v>
                </c:pt>
                <c:pt idx="240">
                  <c:v>-4</c:v>
                </c:pt>
                <c:pt idx="241">
                  <c:v>-4</c:v>
                </c:pt>
                <c:pt idx="242">
                  <c:v>-2</c:v>
                </c:pt>
                <c:pt idx="243">
                  <c:v>2</c:v>
                </c:pt>
                <c:pt idx="244">
                  <c:v>-1</c:v>
                </c:pt>
                <c:pt idx="245">
                  <c:v>2</c:v>
                </c:pt>
                <c:pt idx="246">
                  <c:v>-7</c:v>
                </c:pt>
                <c:pt idx="247">
                  <c:v>-5</c:v>
                </c:pt>
                <c:pt idx="248">
                  <c:v>6</c:v>
                </c:pt>
                <c:pt idx="249">
                  <c:v>-10</c:v>
                </c:pt>
                <c:pt idx="250">
                  <c:v>-2</c:v>
                </c:pt>
                <c:pt idx="251">
                  <c:v>0</c:v>
                </c:pt>
                <c:pt idx="252">
                  <c:v>-5</c:v>
                </c:pt>
                <c:pt idx="253">
                  <c:v>-4</c:v>
                </c:pt>
                <c:pt idx="254">
                  <c:v>-3</c:v>
                </c:pt>
                <c:pt idx="255">
                  <c:v>-6</c:v>
                </c:pt>
                <c:pt idx="256">
                  <c:v>-5</c:v>
                </c:pt>
                <c:pt idx="257">
                  <c:v>-7</c:v>
                </c:pt>
                <c:pt idx="258">
                  <c:v>-1</c:v>
                </c:pt>
                <c:pt idx="259">
                  <c:v>-3</c:v>
                </c:pt>
                <c:pt idx="260">
                  <c:v>-12</c:v>
                </c:pt>
                <c:pt idx="261">
                  <c:v>-4</c:v>
                </c:pt>
                <c:pt idx="262">
                  <c:v>-7</c:v>
                </c:pt>
                <c:pt idx="263">
                  <c:v>-5</c:v>
                </c:pt>
                <c:pt idx="264">
                  <c:v>-6</c:v>
                </c:pt>
                <c:pt idx="265">
                  <c:v>-6</c:v>
                </c:pt>
                <c:pt idx="266">
                  <c:v>-18</c:v>
                </c:pt>
                <c:pt idx="267">
                  <c:v>-9</c:v>
                </c:pt>
                <c:pt idx="268">
                  <c:v>-13</c:v>
                </c:pt>
                <c:pt idx="269">
                  <c:v>-15</c:v>
                </c:pt>
                <c:pt idx="270">
                  <c:v>-20</c:v>
                </c:pt>
                <c:pt idx="271">
                  <c:v>-8</c:v>
                </c:pt>
                <c:pt idx="272">
                  <c:v>-15</c:v>
                </c:pt>
                <c:pt idx="273">
                  <c:v>-17</c:v>
                </c:pt>
                <c:pt idx="274">
                  <c:v>-13</c:v>
                </c:pt>
                <c:pt idx="275">
                  <c:v>-22</c:v>
                </c:pt>
                <c:pt idx="276">
                  <c:v>-20</c:v>
                </c:pt>
                <c:pt idx="277">
                  <c:v>-19</c:v>
                </c:pt>
                <c:pt idx="278">
                  <c:v>-13</c:v>
                </c:pt>
                <c:pt idx="279">
                  <c:v>-15</c:v>
                </c:pt>
                <c:pt idx="280">
                  <c:v>-15</c:v>
                </c:pt>
                <c:pt idx="281">
                  <c:v>-9</c:v>
                </c:pt>
                <c:pt idx="282">
                  <c:v>-8</c:v>
                </c:pt>
                <c:pt idx="283">
                  <c:v>-10</c:v>
                </c:pt>
                <c:pt idx="284">
                  <c:v>-6</c:v>
                </c:pt>
                <c:pt idx="285">
                  <c:v>-5</c:v>
                </c:pt>
                <c:pt idx="286">
                  <c:v>-5</c:v>
                </c:pt>
                <c:pt idx="287">
                  <c:v>-1</c:v>
                </c:pt>
                <c:pt idx="288">
                  <c:v>5</c:v>
                </c:pt>
                <c:pt idx="289">
                  <c:v>5</c:v>
                </c:pt>
                <c:pt idx="290">
                  <c:v>3</c:v>
                </c:pt>
                <c:pt idx="291">
                  <c:v>12</c:v>
                </c:pt>
                <c:pt idx="292">
                  <c:v>15</c:v>
                </c:pt>
                <c:pt idx="293">
                  <c:v>10</c:v>
                </c:pt>
                <c:pt idx="294">
                  <c:v>12</c:v>
                </c:pt>
                <c:pt idx="295">
                  <c:v>10</c:v>
                </c:pt>
                <c:pt idx="296">
                  <c:v>8</c:v>
                </c:pt>
                <c:pt idx="297">
                  <c:v>14</c:v>
                </c:pt>
                <c:pt idx="298">
                  <c:v>13</c:v>
                </c:pt>
                <c:pt idx="299">
                  <c:v>9</c:v>
                </c:pt>
                <c:pt idx="300">
                  <c:v>14</c:v>
                </c:pt>
                <c:pt idx="301">
                  <c:v>12</c:v>
                </c:pt>
                <c:pt idx="302">
                  <c:v>11</c:v>
                </c:pt>
                <c:pt idx="303">
                  <c:v>5</c:v>
                </c:pt>
                <c:pt idx="304">
                  <c:v>4</c:v>
                </c:pt>
                <c:pt idx="305">
                  <c:v>8</c:v>
                </c:pt>
                <c:pt idx="306">
                  <c:v>9</c:v>
                </c:pt>
                <c:pt idx="307">
                  <c:v>4</c:v>
                </c:pt>
                <c:pt idx="308">
                  <c:v>6</c:v>
                </c:pt>
                <c:pt idx="309">
                  <c:v>0</c:v>
                </c:pt>
                <c:pt idx="310">
                  <c:v>2</c:v>
                </c:pt>
                <c:pt idx="311">
                  <c:v>12</c:v>
                </c:pt>
                <c:pt idx="312">
                  <c:v>4</c:v>
                </c:pt>
                <c:pt idx="313">
                  <c:v>8</c:v>
                </c:pt>
                <c:pt idx="314">
                  <c:v>9</c:v>
                </c:pt>
                <c:pt idx="315">
                  <c:v>14</c:v>
                </c:pt>
                <c:pt idx="316">
                  <c:v>9</c:v>
                </c:pt>
                <c:pt idx="317">
                  <c:v>2</c:v>
                </c:pt>
                <c:pt idx="318">
                  <c:v>-3</c:v>
                </c:pt>
                <c:pt idx="319">
                  <c:v>-2</c:v>
                </c:pt>
                <c:pt idx="320">
                  <c:v>0</c:v>
                </c:pt>
                <c:pt idx="321">
                  <c:v>0</c:v>
                </c:pt>
                <c:pt idx="322">
                  <c:v>-4</c:v>
                </c:pt>
                <c:pt idx="323">
                  <c:v>-7</c:v>
                </c:pt>
                <c:pt idx="324">
                  <c:v>-2</c:v>
                </c:pt>
                <c:pt idx="325">
                  <c:v>-7</c:v>
                </c:pt>
                <c:pt idx="326">
                  <c:v>0</c:v>
                </c:pt>
                <c:pt idx="327">
                  <c:v>-11</c:v>
                </c:pt>
                <c:pt idx="328">
                  <c:v>-7</c:v>
                </c:pt>
                <c:pt idx="329">
                  <c:v>-1</c:v>
                </c:pt>
                <c:pt idx="330">
                  <c:v>5</c:v>
                </c:pt>
                <c:pt idx="331">
                  <c:v>7</c:v>
                </c:pt>
                <c:pt idx="332">
                  <c:v>4</c:v>
                </c:pt>
                <c:pt idx="333">
                  <c:v>3</c:v>
                </c:pt>
                <c:pt idx="334">
                  <c:v>8</c:v>
                </c:pt>
                <c:pt idx="335">
                  <c:v>7</c:v>
                </c:pt>
                <c:pt idx="336">
                  <c:v>-1</c:v>
                </c:pt>
                <c:pt idx="337">
                  <c:v>-1</c:v>
                </c:pt>
                <c:pt idx="338">
                  <c:v>-1</c:v>
                </c:pt>
                <c:pt idx="339">
                  <c:v>3</c:v>
                </c:pt>
                <c:pt idx="340">
                  <c:v>5</c:v>
                </c:pt>
                <c:pt idx="341">
                  <c:v>5</c:v>
                </c:pt>
                <c:pt idx="342">
                  <c:v>4</c:v>
                </c:pt>
                <c:pt idx="343">
                  <c:v>3</c:v>
                </c:pt>
                <c:pt idx="344">
                  <c:v>4</c:v>
                </c:pt>
                <c:pt idx="345">
                  <c:v>3</c:v>
                </c:pt>
                <c:pt idx="346">
                  <c:v>7</c:v>
                </c:pt>
                <c:pt idx="347">
                  <c:v>7</c:v>
                </c:pt>
                <c:pt idx="348">
                  <c:v>8</c:v>
                </c:pt>
                <c:pt idx="349">
                  <c:v>8</c:v>
                </c:pt>
                <c:pt idx="350">
                  <c:v>2</c:v>
                </c:pt>
                <c:pt idx="351">
                  <c:v>4</c:v>
                </c:pt>
                <c:pt idx="352">
                  <c:v>10</c:v>
                </c:pt>
                <c:pt idx="353">
                  <c:v>1</c:v>
                </c:pt>
                <c:pt idx="354">
                  <c:v>-1</c:v>
                </c:pt>
                <c:pt idx="355">
                  <c:v>3</c:v>
                </c:pt>
                <c:pt idx="356">
                  <c:v>6</c:v>
                </c:pt>
                <c:pt idx="357">
                  <c:v>4</c:v>
                </c:pt>
                <c:pt idx="358">
                  <c:v>-2</c:v>
                </c:pt>
                <c:pt idx="359">
                  <c:v>-3</c:v>
                </c:pt>
                <c:pt idx="360">
                  <c:v>-1</c:v>
                </c:pt>
                <c:pt idx="361">
                  <c:v>-3</c:v>
                </c:pt>
                <c:pt idx="362">
                  <c:v>-1</c:v>
                </c:pt>
                <c:pt idx="363">
                  <c:v>-2</c:v>
                </c:pt>
                <c:pt idx="364">
                  <c:v>-11</c:v>
                </c:pt>
                <c:pt idx="365">
                  <c:v>-3</c:v>
                </c:pt>
                <c:pt idx="366">
                  <c:v>-2</c:v>
                </c:pt>
                <c:pt idx="367">
                  <c:v>-7</c:v>
                </c:pt>
                <c:pt idx="368">
                  <c:v>-7</c:v>
                </c:pt>
                <c:pt idx="369">
                  <c:v>-3</c:v>
                </c:pt>
                <c:pt idx="370">
                  <c:v>-1</c:v>
                </c:pt>
                <c:pt idx="371">
                  <c:v>3</c:v>
                </c:pt>
                <c:pt idx="372">
                  <c:v>6</c:v>
                </c:pt>
                <c:pt idx="373">
                  <c:v>8</c:v>
                </c:pt>
                <c:pt idx="374">
                  <c:v>13</c:v>
                </c:pt>
                <c:pt idx="375">
                  <c:v>10</c:v>
                </c:pt>
                <c:pt idx="376">
                  <c:v>10</c:v>
                </c:pt>
                <c:pt idx="377">
                  <c:v>10</c:v>
                </c:pt>
                <c:pt idx="378">
                  <c:v>11</c:v>
                </c:pt>
                <c:pt idx="379">
                  <c:v>12</c:v>
                </c:pt>
                <c:pt idx="380">
                  <c:v>9</c:v>
                </c:pt>
                <c:pt idx="381">
                  <c:v>7</c:v>
                </c:pt>
                <c:pt idx="382">
                  <c:v>8</c:v>
                </c:pt>
                <c:pt idx="383">
                  <c:v>-1</c:v>
                </c:pt>
                <c:pt idx="384">
                  <c:v>7</c:v>
                </c:pt>
                <c:pt idx="385">
                  <c:v>10</c:v>
                </c:pt>
                <c:pt idx="386">
                  <c:v>5</c:v>
                </c:pt>
                <c:pt idx="387">
                  <c:v>8</c:v>
                </c:pt>
                <c:pt idx="388">
                  <c:v>13</c:v>
                </c:pt>
                <c:pt idx="389">
                  <c:v>9</c:v>
                </c:pt>
                <c:pt idx="390">
                  <c:v>9</c:v>
                </c:pt>
                <c:pt idx="391">
                  <c:v>12</c:v>
                </c:pt>
                <c:pt idx="392">
                  <c:v>10</c:v>
                </c:pt>
                <c:pt idx="393">
                  <c:v>11</c:v>
                </c:pt>
                <c:pt idx="394">
                  <c:v>8</c:v>
                </c:pt>
                <c:pt idx="395">
                  <c:v>8</c:v>
                </c:pt>
                <c:pt idx="396">
                  <c:v>0</c:v>
                </c:pt>
                <c:pt idx="397">
                  <c:v>-6</c:v>
                </c:pt>
                <c:pt idx="398">
                  <c:v>-4</c:v>
                </c:pt>
                <c:pt idx="399">
                  <c:v>-2</c:v>
                </c:pt>
                <c:pt idx="400">
                  <c:v>-4</c:v>
                </c:pt>
                <c:pt idx="401">
                  <c:v>-6</c:v>
                </c:pt>
                <c:pt idx="402">
                  <c:v>-4</c:v>
                </c:pt>
                <c:pt idx="403">
                  <c:v>-2</c:v>
                </c:pt>
                <c:pt idx="404">
                  <c:v>-2</c:v>
                </c:pt>
                <c:pt idx="405">
                  <c:v>-5</c:v>
                </c:pt>
                <c:pt idx="406">
                  <c:v>6</c:v>
                </c:pt>
                <c:pt idx="407">
                  <c:v>-1</c:v>
                </c:pt>
                <c:pt idx="408">
                  <c:v>2</c:v>
                </c:pt>
                <c:pt idx="409">
                  <c:v>5</c:v>
                </c:pt>
                <c:pt idx="410">
                  <c:v>2</c:v>
                </c:pt>
                <c:pt idx="411">
                  <c:v>-17</c:v>
                </c:pt>
                <c:pt idx="412">
                  <c:v>-25</c:v>
                </c:pt>
                <c:pt idx="413">
                  <c:v>-28</c:v>
                </c:pt>
                <c:pt idx="414">
                  <c:v>-27</c:v>
                </c:pt>
                <c:pt idx="415">
                  <c:v>-24</c:v>
                </c:pt>
                <c:pt idx="416">
                  <c:v>-9</c:v>
                </c:pt>
                <c:pt idx="417">
                  <c:v>5</c:v>
                </c:pt>
                <c:pt idx="418">
                  <c:v>-9</c:v>
                </c:pt>
                <c:pt idx="419">
                  <c:v>-6</c:v>
                </c:pt>
              </c:numCache>
            </c:numRef>
          </c:val>
          <c:smooth val="0"/>
          <c:extLst>
            <c:ext xmlns:c16="http://schemas.microsoft.com/office/drawing/2014/chart" uri="{C3380CC4-5D6E-409C-BE32-E72D297353CC}">
              <c16:uniqueId val="{00000000-85D3-40AE-B060-F570538C7912}"/>
            </c:ext>
          </c:extLst>
        </c:ser>
        <c:dLbls>
          <c:showLegendKey val="0"/>
          <c:showVal val="0"/>
          <c:showCatName val="0"/>
          <c:showSerName val="0"/>
          <c:showPercent val="0"/>
          <c:showBubbleSize val="0"/>
        </c:dLbls>
        <c:smooth val="0"/>
        <c:axId val="116312128"/>
        <c:axId val="424345616"/>
      </c:lineChart>
      <c:dateAx>
        <c:axId val="116312128"/>
        <c:scaling>
          <c:orientation val="minMax"/>
          <c:min val="36556"/>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'Earnings Trend'!$C$1</c:f>
              <c:strCache>
                <c:ptCount val="1"/>
                <c:pt idx="0">
                  <c:v>Earnings Trend - 3mma</c:v>
                </c:pt>
              </c:strCache>
            </c:strRef>
          </c:tx>
          <c:spPr>
            <a:ln w="19050" cap="rnd">
              <a:solidFill>
                <a:schemeClr val="bg1"/>
              </a:solidFill>
              <a:round/>
            </a:ln>
            <a:effectLst/>
          </c:spPr>
          <c:marker>
            <c:symbol val="none"/>
          </c:marker>
          <c:cat>
            <c:numRef>
              <c:f>'Earnings Trend'!$A$2:$A$2999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'Earnings Trend'!$C$2:$C$2999</c:f>
              <c:numCache>
                <c:formatCode>0.000</c:formatCode>
                <c:ptCount val="2998"/>
                <c:pt idx="2">
                  <c:v>-11.333333333333334</c:v>
                </c:pt>
                <c:pt idx="3">
                  <c:v>-11.333333333333334</c:v>
                </c:pt>
                <c:pt idx="4">
                  <c:v>-10.666666666666666</c:v>
                </c:pt>
                <c:pt idx="5">
                  <c:v>-9.6666666666666661</c:v>
                </c:pt>
                <c:pt idx="6">
                  <c:v>-9</c:v>
                </c:pt>
                <c:pt idx="7">
                  <c:v>-10.666666666666666</c:v>
                </c:pt>
                <c:pt idx="8">
                  <c:v>-13</c:v>
                </c:pt>
                <c:pt idx="9">
                  <c:v>-12.333333333333334</c:v>
                </c:pt>
                <c:pt idx="10">
                  <c:v>-12.333333333333334</c:v>
                </c:pt>
                <c:pt idx="11">
                  <c:v>-9.3333333333333339</c:v>
                </c:pt>
                <c:pt idx="12">
                  <c:v>-9.3333333333333339</c:v>
                </c:pt>
                <c:pt idx="13">
                  <c:v>-8</c:v>
                </c:pt>
                <c:pt idx="14">
                  <c:v>-8.6666666666666661</c:v>
                </c:pt>
                <c:pt idx="15">
                  <c:v>-9.3333333333333339</c:v>
                </c:pt>
                <c:pt idx="16">
                  <c:v>-8.6666666666666661</c:v>
                </c:pt>
                <c:pt idx="17">
                  <c:v>-8.6666666666666661</c:v>
                </c:pt>
                <c:pt idx="18">
                  <c:v>-7.666666666666667</c:v>
                </c:pt>
                <c:pt idx="19">
                  <c:v>-6.333333333333333</c:v>
                </c:pt>
                <c:pt idx="20">
                  <c:v>-4.666666666666667</c:v>
                </c:pt>
                <c:pt idx="21">
                  <c:v>-4.666666666666667</c:v>
                </c:pt>
                <c:pt idx="22">
                  <c:v>-6.333333333333333</c:v>
                </c:pt>
                <c:pt idx="23">
                  <c:v>-8</c:v>
                </c:pt>
                <c:pt idx="24">
                  <c:v>-7.666666666666667</c:v>
                </c:pt>
                <c:pt idx="25">
                  <c:v>-8.3333333333333339</c:v>
                </c:pt>
                <c:pt idx="26">
                  <c:v>-7</c:v>
                </c:pt>
                <c:pt idx="27">
                  <c:v>-8</c:v>
                </c:pt>
                <c:pt idx="28">
                  <c:v>-6.333333333333333</c:v>
                </c:pt>
                <c:pt idx="29">
                  <c:v>-6.666666666666667</c:v>
                </c:pt>
                <c:pt idx="30">
                  <c:v>-6</c:v>
                </c:pt>
                <c:pt idx="31">
                  <c:v>-6.333333333333333</c:v>
                </c:pt>
                <c:pt idx="32">
                  <c:v>-8.3333333333333339</c:v>
                </c:pt>
                <c:pt idx="33">
                  <c:v>-8.6666666666666661</c:v>
                </c:pt>
                <c:pt idx="34">
                  <c:v>-9.3333333333333339</c:v>
                </c:pt>
                <c:pt idx="35">
                  <c:v>-9</c:v>
                </c:pt>
                <c:pt idx="36">
                  <c:v>-8</c:v>
                </c:pt>
                <c:pt idx="37">
                  <c:v>-7</c:v>
                </c:pt>
                <c:pt idx="38">
                  <c:v>-6.333333333333333</c:v>
                </c:pt>
                <c:pt idx="39">
                  <c:v>-9</c:v>
                </c:pt>
                <c:pt idx="40">
                  <c:v>-11.333333333333334</c:v>
                </c:pt>
                <c:pt idx="41">
                  <c:v>-14</c:v>
                </c:pt>
                <c:pt idx="42">
                  <c:v>-13</c:v>
                </c:pt>
                <c:pt idx="43">
                  <c:v>-11.666666666666666</c:v>
                </c:pt>
                <c:pt idx="44">
                  <c:v>-9.6666666666666661</c:v>
                </c:pt>
                <c:pt idx="45">
                  <c:v>-10.333333333333334</c:v>
                </c:pt>
                <c:pt idx="46">
                  <c:v>-12</c:v>
                </c:pt>
                <c:pt idx="47">
                  <c:v>-11.333333333333334</c:v>
                </c:pt>
                <c:pt idx="48">
                  <c:v>-11.666666666666666</c:v>
                </c:pt>
                <c:pt idx="49">
                  <c:v>-11.333333333333334</c:v>
                </c:pt>
                <c:pt idx="50">
                  <c:v>-12</c:v>
                </c:pt>
                <c:pt idx="51">
                  <c:v>-11.666666666666666</c:v>
                </c:pt>
                <c:pt idx="52">
                  <c:v>-10.333333333333334</c:v>
                </c:pt>
                <c:pt idx="53">
                  <c:v>-11.333333333333334</c:v>
                </c:pt>
                <c:pt idx="54">
                  <c:v>-11.666666666666666</c:v>
                </c:pt>
                <c:pt idx="55">
                  <c:v>-13.666666666666666</c:v>
                </c:pt>
                <c:pt idx="56">
                  <c:v>-16.333333333333332</c:v>
                </c:pt>
                <c:pt idx="57">
                  <c:v>-20</c:v>
                </c:pt>
                <c:pt idx="58">
                  <c:v>-22</c:v>
                </c:pt>
                <c:pt idx="59">
                  <c:v>-24</c:v>
                </c:pt>
                <c:pt idx="60">
                  <c:v>-24</c:v>
                </c:pt>
                <c:pt idx="61">
                  <c:v>-23.666666666666668</c:v>
                </c:pt>
                <c:pt idx="62">
                  <c:v>-22.666666666666668</c:v>
                </c:pt>
                <c:pt idx="63">
                  <c:v>-23.333333333333332</c:v>
                </c:pt>
                <c:pt idx="64">
                  <c:v>-25.666666666666668</c:v>
                </c:pt>
                <c:pt idx="65">
                  <c:v>-28</c:v>
                </c:pt>
                <c:pt idx="66">
                  <c:v>-26.333333333333332</c:v>
                </c:pt>
                <c:pt idx="67">
                  <c:v>-25</c:v>
                </c:pt>
                <c:pt idx="68">
                  <c:v>-21</c:v>
                </c:pt>
                <c:pt idx="69">
                  <c:v>-23</c:v>
                </c:pt>
                <c:pt idx="70">
                  <c:v>-24</c:v>
                </c:pt>
                <c:pt idx="71">
                  <c:v>-27.333333333333332</c:v>
                </c:pt>
                <c:pt idx="72">
                  <c:v>-27.333333333333332</c:v>
                </c:pt>
                <c:pt idx="73">
                  <c:v>-26.333333333333332</c:v>
                </c:pt>
                <c:pt idx="74">
                  <c:v>-23.666666666666668</c:v>
                </c:pt>
                <c:pt idx="75">
                  <c:v>-21</c:v>
                </c:pt>
                <c:pt idx="76">
                  <c:v>-18.666666666666668</c:v>
                </c:pt>
                <c:pt idx="77">
                  <c:v>-16.666666666666668</c:v>
                </c:pt>
                <c:pt idx="78">
                  <c:v>-16.333333333333332</c:v>
                </c:pt>
                <c:pt idx="79">
                  <c:v>-14.666666666666666</c:v>
                </c:pt>
                <c:pt idx="80">
                  <c:v>-16.666666666666668</c:v>
                </c:pt>
                <c:pt idx="81">
                  <c:v>-16.666666666666668</c:v>
                </c:pt>
                <c:pt idx="82">
                  <c:v>-15.333333333333334</c:v>
                </c:pt>
                <c:pt idx="83">
                  <c:v>-12.666666666666666</c:v>
                </c:pt>
                <c:pt idx="84">
                  <c:v>-10.666666666666666</c:v>
                </c:pt>
                <c:pt idx="85">
                  <c:v>-13</c:v>
                </c:pt>
                <c:pt idx="86">
                  <c:v>-14.666666666666666</c:v>
                </c:pt>
                <c:pt idx="87">
                  <c:v>-18</c:v>
                </c:pt>
                <c:pt idx="88">
                  <c:v>-21.666666666666668</c:v>
                </c:pt>
                <c:pt idx="89">
                  <c:v>-23</c:v>
                </c:pt>
                <c:pt idx="90">
                  <c:v>-22.333333333333332</c:v>
                </c:pt>
                <c:pt idx="91">
                  <c:v>-21.666666666666668</c:v>
                </c:pt>
                <c:pt idx="92">
                  <c:v>-22.666666666666668</c:v>
                </c:pt>
                <c:pt idx="93">
                  <c:v>-24.333333333333332</c:v>
                </c:pt>
                <c:pt idx="94">
                  <c:v>-21.666666666666668</c:v>
                </c:pt>
                <c:pt idx="95">
                  <c:v>-19.666666666666668</c:v>
                </c:pt>
                <c:pt idx="96">
                  <c:v>-16</c:v>
                </c:pt>
                <c:pt idx="97">
                  <c:v>-13.666666666666666</c:v>
                </c:pt>
                <c:pt idx="98">
                  <c:v>-13</c:v>
                </c:pt>
                <c:pt idx="99">
                  <c:v>-14</c:v>
                </c:pt>
                <c:pt idx="100">
                  <c:v>-17</c:v>
                </c:pt>
                <c:pt idx="101">
                  <c:v>-17.333333333333332</c:v>
                </c:pt>
                <c:pt idx="102">
                  <c:v>-16</c:v>
                </c:pt>
                <c:pt idx="103">
                  <c:v>-15.666666666666666</c:v>
                </c:pt>
                <c:pt idx="104">
                  <c:v>-15</c:v>
                </c:pt>
                <c:pt idx="105">
                  <c:v>-16.333333333333332</c:v>
                </c:pt>
                <c:pt idx="106">
                  <c:v>-12.333333333333334</c:v>
                </c:pt>
                <c:pt idx="107">
                  <c:v>-11.333333333333334</c:v>
                </c:pt>
                <c:pt idx="108">
                  <c:v>-8.6666666666666661</c:v>
                </c:pt>
                <c:pt idx="109">
                  <c:v>-10.666666666666666</c:v>
                </c:pt>
                <c:pt idx="110">
                  <c:v>-12</c:v>
                </c:pt>
                <c:pt idx="111">
                  <c:v>-12.666666666666666</c:v>
                </c:pt>
                <c:pt idx="112">
                  <c:v>-15.333333333333334</c:v>
                </c:pt>
                <c:pt idx="113">
                  <c:v>-15</c:v>
                </c:pt>
                <c:pt idx="114">
                  <c:v>-16.666666666666668</c:v>
                </c:pt>
                <c:pt idx="115">
                  <c:v>-16.333333333333332</c:v>
                </c:pt>
                <c:pt idx="116">
                  <c:v>-16.333333333333332</c:v>
                </c:pt>
                <c:pt idx="117">
                  <c:v>-15</c:v>
                </c:pt>
                <c:pt idx="118">
                  <c:v>-11.666666666666666</c:v>
                </c:pt>
                <c:pt idx="119">
                  <c:v>-12</c:v>
                </c:pt>
                <c:pt idx="120">
                  <c:v>-13.333333333333334</c:v>
                </c:pt>
                <c:pt idx="121">
                  <c:v>-16.333333333333332</c:v>
                </c:pt>
                <c:pt idx="122">
                  <c:v>-15.333333333333334</c:v>
                </c:pt>
                <c:pt idx="123">
                  <c:v>-15.666666666666666</c:v>
                </c:pt>
                <c:pt idx="124">
                  <c:v>-15.666666666666666</c:v>
                </c:pt>
                <c:pt idx="125">
                  <c:v>-15</c:v>
                </c:pt>
                <c:pt idx="126">
                  <c:v>-14</c:v>
                </c:pt>
                <c:pt idx="127">
                  <c:v>-14.333333333333334</c:v>
                </c:pt>
                <c:pt idx="128">
                  <c:v>-15.666666666666666</c:v>
                </c:pt>
                <c:pt idx="129">
                  <c:v>-15</c:v>
                </c:pt>
                <c:pt idx="130">
                  <c:v>-13.666666666666666</c:v>
                </c:pt>
                <c:pt idx="131">
                  <c:v>-13.333333333333334</c:v>
                </c:pt>
                <c:pt idx="132">
                  <c:v>-15</c:v>
                </c:pt>
                <c:pt idx="133">
                  <c:v>-15.333333333333334</c:v>
                </c:pt>
                <c:pt idx="134">
                  <c:v>-15</c:v>
                </c:pt>
                <c:pt idx="135">
                  <c:v>-14.666666666666666</c:v>
                </c:pt>
                <c:pt idx="136">
                  <c:v>-16</c:v>
                </c:pt>
                <c:pt idx="137">
                  <c:v>-15</c:v>
                </c:pt>
                <c:pt idx="138">
                  <c:v>-12.666666666666666</c:v>
                </c:pt>
                <c:pt idx="139">
                  <c:v>-9</c:v>
                </c:pt>
                <c:pt idx="140">
                  <c:v>-11</c:v>
                </c:pt>
                <c:pt idx="141">
                  <c:v>-11</c:v>
                </c:pt>
                <c:pt idx="142">
                  <c:v>-11.666666666666666</c:v>
                </c:pt>
                <c:pt idx="143">
                  <c:v>-11.666666666666666</c:v>
                </c:pt>
                <c:pt idx="144">
                  <c:v>-11.666666666666666</c:v>
                </c:pt>
                <c:pt idx="145">
                  <c:v>-11.333333333333334</c:v>
                </c:pt>
                <c:pt idx="146">
                  <c:v>-8.3333333333333339</c:v>
                </c:pt>
                <c:pt idx="147">
                  <c:v>-9</c:v>
                </c:pt>
                <c:pt idx="148">
                  <c:v>-9.3333333333333339</c:v>
                </c:pt>
                <c:pt idx="149">
                  <c:v>-10.333333333333334</c:v>
                </c:pt>
                <c:pt idx="150">
                  <c:v>-9.3333333333333339</c:v>
                </c:pt>
                <c:pt idx="151">
                  <c:v>-7.333333333333333</c:v>
                </c:pt>
                <c:pt idx="152">
                  <c:v>-8.3333333333333339</c:v>
                </c:pt>
                <c:pt idx="153">
                  <c:v>-9</c:v>
                </c:pt>
                <c:pt idx="154">
                  <c:v>-11.666666666666666</c:v>
                </c:pt>
                <c:pt idx="155">
                  <c:v>-11</c:v>
                </c:pt>
                <c:pt idx="156">
                  <c:v>-12.333333333333334</c:v>
                </c:pt>
                <c:pt idx="157">
                  <c:v>-11</c:v>
                </c:pt>
                <c:pt idx="158">
                  <c:v>-11.666666666666666</c:v>
                </c:pt>
                <c:pt idx="159">
                  <c:v>-9.6666666666666661</c:v>
                </c:pt>
                <c:pt idx="160">
                  <c:v>-10.666666666666666</c:v>
                </c:pt>
                <c:pt idx="161">
                  <c:v>-11.666666666666666</c:v>
                </c:pt>
                <c:pt idx="162">
                  <c:v>-12.666666666666666</c:v>
                </c:pt>
                <c:pt idx="163">
                  <c:v>-12</c:v>
                </c:pt>
                <c:pt idx="164">
                  <c:v>-9.3333333333333339</c:v>
                </c:pt>
                <c:pt idx="165">
                  <c:v>-9.3333333333333339</c:v>
                </c:pt>
                <c:pt idx="166">
                  <c:v>-9.6666666666666661</c:v>
                </c:pt>
                <c:pt idx="167">
                  <c:v>-10</c:v>
                </c:pt>
                <c:pt idx="168">
                  <c:v>-9</c:v>
                </c:pt>
                <c:pt idx="169">
                  <c:v>-10</c:v>
                </c:pt>
                <c:pt idx="170">
                  <c:v>-9.6666666666666661</c:v>
                </c:pt>
                <c:pt idx="171">
                  <c:v>-10.666666666666666</c:v>
                </c:pt>
                <c:pt idx="172">
                  <c:v>-8.3333333333333339</c:v>
                </c:pt>
                <c:pt idx="173">
                  <c:v>-11</c:v>
                </c:pt>
                <c:pt idx="174">
                  <c:v>-11</c:v>
                </c:pt>
                <c:pt idx="175">
                  <c:v>-14</c:v>
                </c:pt>
                <c:pt idx="176">
                  <c:v>-13.666666666666666</c:v>
                </c:pt>
                <c:pt idx="177">
                  <c:v>-14.666666666666666</c:v>
                </c:pt>
                <c:pt idx="178">
                  <c:v>-14</c:v>
                </c:pt>
                <c:pt idx="179">
                  <c:v>-14</c:v>
                </c:pt>
                <c:pt idx="180">
                  <c:v>-17.333333333333332</c:v>
                </c:pt>
                <c:pt idx="181">
                  <c:v>-21</c:v>
                </c:pt>
                <c:pt idx="182">
                  <c:v>-24</c:v>
                </c:pt>
                <c:pt idx="183">
                  <c:v>-22.666666666666668</c:v>
                </c:pt>
                <c:pt idx="184">
                  <c:v>-22</c:v>
                </c:pt>
                <c:pt idx="185">
                  <c:v>-23</c:v>
                </c:pt>
                <c:pt idx="186">
                  <c:v>-23.666666666666668</c:v>
                </c:pt>
                <c:pt idx="187">
                  <c:v>-20.666666666666668</c:v>
                </c:pt>
                <c:pt idx="188">
                  <c:v>-19.333333333333332</c:v>
                </c:pt>
                <c:pt idx="189">
                  <c:v>-19</c:v>
                </c:pt>
                <c:pt idx="190">
                  <c:v>-21.333333333333332</c:v>
                </c:pt>
                <c:pt idx="191">
                  <c:v>-21.666666666666668</c:v>
                </c:pt>
                <c:pt idx="192">
                  <c:v>-22.666666666666668</c:v>
                </c:pt>
                <c:pt idx="193">
                  <c:v>-25</c:v>
                </c:pt>
                <c:pt idx="194">
                  <c:v>-24</c:v>
                </c:pt>
                <c:pt idx="195">
                  <c:v>-23</c:v>
                </c:pt>
                <c:pt idx="196">
                  <c:v>-22</c:v>
                </c:pt>
                <c:pt idx="197">
                  <c:v>-21</c:v>
                </c:pt>
                <c:pt idx="198">
                  <c:v>-22.333333333333332</c:v>
                </c:pt>
                <c:pt idx="199">
                  <c:v>-21</c:v>
                </c:pt>
                <c:pt idx="200">
                  <c:v>-21.666666666666668</c:v>
                </c:pt>
                <c:pt idx="201">
                  <c:v>-19.333333333333332</c:v>
                </c:pt>
                <c:pt idx="202">
                  <c:v>-19</c:v>
                </c:pt>
                <c:pt idx="203">
                  <c:v>-21.666666666666668</c:v>
                </c:pt>
                <c:pt idx="204">
                  <c:v>-23.333333333333332</c:v>
                </c:pt>
                <c:pt idx="205">
                  <c:v>-27.333333333333332</c:v>
                </c:pt>
                <c:pt idx="206">
                  <c:v>-25.666666666666668</c:v>
                </c:pt>
                <c:pt idx="207">
                  <c:v>-25.666666666666668</c:v>
                </c:pt>
                <c:pt idx="208">
                  <c:v>-23.666666666666668</c:v>
                </c:pt>
                <c:pt idx="209">
                  <c:v>-23</c:v>
                </c:pt>
                <c:pt idx="210">
                  <c:v>-21</c:v>
                </c:pt>
                <c:pt idx="211">
                  <c:v>-17</c:v>
                </c:pt>
                <c:pt idx="212">
                  <c:v>-16</c:v>
                </c:pt>
                <c:pt idx="213">
                  <c:v>-15.666666666666666</c:v>
                </c:pt>
                <c:pt idx="214">
                  <c:v>-14.333333333333334</c:v>
                </c:pt>
                <c:pt idx="215">
                  <c:v>-12.333333333333334</c:v>
                </c:pt>
                <c:pt idx="216">
                  <c:v>-10.666666666666666</c:v>
                </c:pt>
                <c:pt idx="217">
                  <c:v>-12.333333333333334</c:v>
                </c:pt>
                <c:pt idx="218">
                  <c:v>-14.666666666666666</c:v>
                </c:pt>
                <c:pt idx="219">
                  <c:v>-14.333333333333334</c:v>
                </c:pt>
                <c:pt idx="220">
                  <c:v>-12.333333333333334</c:v>
                </c:pt>
                <c:pt idx="221">
                  <c:v>-9.6666666666666661</c:v>
                </c:pt>
                <c:pt idx="222">
                  <c:v>-7.666666666666667</c:v>
                </c:pt>
                <c:pt idx="223">
                  <c:v>-9.6666666666666661</c:v>
                </c:pt>
                <c:pt idx="224">
                  <c:v>-9.6666666666666661</c:v>
                </c:pt>
                <c:pt idx="225">
                  <c:v>-11.333333333333334</c:v>
                </c:pt>
                <c:pt idx="226">
                  <c:v>-9</c:v>
                </c:pt>
                <c:pt idx="227">
                  <c:v>-7.666666666666667</c:v>
                </c:pt>
                <c:pt idx="228">
                  <c:v>-8</c:v>
                </c:pt>
                <c:pt idx="229">
                  <c:v>-9</c:v>
                </c:pt>
                <c:pt idx="230">
                  <c:v>-9.6666666666666661</c:v>
                </c:pt>
                <c:pt idx="231">
                  <c:v>-11.666666666666666</c:v>
                </c:pt>
                <c:pt idx="232">
                  <c:v>-12</c:v>
                </c:pt>
                <c:pt idx="233">
                  <c:v>-13.333333333333334</c:v>
                </c:pt>
                <c:pt idx="234">
                  <c:v>-10.666666666666666</c:v>
                </c:pt>
                <c:pt idx="235">
                  <c:v>-11.666666666666666</c:v>
                </c:pt>
                <c:pt idx="236">
                  <c:v>-12.333333333333334</c:v>
                </c:pt>
                <c:pt idx="237">
                  <c:v>-11.666666666666666</c:v>
                </c:pt>
                <c:pt idx="238">
                  <c:v>-12.333333333333334</c:v>
                </c:pt>
                <c:pt idx="239">
                  <c:v>-12</c:v>
                </c:pt>
                <c:pt idx="240">
                  <c:v>-14.666666666666666</c:v>
                </c:pt>
                <c:pt idx="241">
                  <c:v>-14</c:v>
                </c:pt>
                <c:pt idx="242">
                  <c:v>-13</c:v>
                </c:pt>
                <c:pt idx="243">
                  <c:v>-13</c:v>
                </c:pt>
                <c:pt idx="244">
                  <c:v>-12.333333333333334</c:v>
                </c:pt>
                <c:pt idx="245">
                  <c:v>-12.333333333333334</c:v>
                </c:pt>
                <c:pt idx="246">
                  <c:v>-12.666666666666666</c:v>
                </c:pt>
                <c:pt idx="247">
                  <c:v>-15</c:v>
                </c:pt>
                <c:pt idx="248">
                  <c:v>-14.333333333333334</c:v>
                </c:pt>
                <c:pt idx="249">
                  <c:v>-14.666666666666666</c:v>
                </c:pt>
                <c:pt idx="250">
                  <c:v>-14.333333333333334</c:v>
                </c:pt>
                <c:pt idx="251">
                  <c:v>-16</c:v>
                </c:pt>
                <c:pt idx="252">
                  <c:v>-17</c:v>
                </c:pt>
                <c:pt idx="253">
                  <c:v>-17</c:v>
                </c:pt>
                <c:pt idx="254">
                  <c:v>-17</c:v>
                </c:pt>
                <c:pt idx="255">
                  <c:v>-17.333333333333332</c:v>
                </c:pt>
                <c:pt idx="256">
                  <c:v>-17</c:v>
                </c:pt>
                <c:pt idx="257">
                  <c:v>-18.333333333333332</c:v>
                </c:pt>
                <c:pt idx="258">
                  <c:v>-17</c:v>
                </c:pt>
                <c:pt idx="259">
                  <c:v>-18.666666666666668</c:v>
                </c:pt>
                <c:pt idx="260">
                  <c:v>-19.666666666666668</c:v>
                </c:pt>
                <c:pt idx="261">
                  <c:v>-21</c:v>
                </c:pt>
                <c:pt idx="262">
                  <c:v>-22</c:v>
                </c:pt>
                <c:pt idx="263">
                  <c:v>-21.333333333333332</c:v>
                </c:pt>
                <c:pt idx="264">
                  <c:v>-23</c:v>
                </c:pt>
                <c:pt idx="265">
                  <c:v>-22.666666666666668</c:v>
                </c:pt>
                <c:pt idx="266">
                  <c:v>-27</c:v>
                </c:pt>
                <c:pt idx="267">
                  <c:v>-28.333333333333332</c:v>
                </c:pt>
                <c:pt idx="268">
                  <c:v>-30.333333333333332</c:v>
                </c:pt>
                <c:pt idx="269">
                  <c:v>-30.666666666666668</c:v>
                </c:pt>
                <c:pt idx="270">
                  <c:v>-33</c:v>
                </c:pt>
                <c:pt idx="271">
                  <c:v>-33</c:v>
                </c:pt>
                <c:pt idx="272">
                  <c:v>-34</c:v>
                </c:pt>
                <c:pt idx="273">
                  <c:v>-34.333333333333336</c:v>
                </c:pt>
                <c:pt idx="274">
                  <c:v>-37</c:v>
                </c:pt>
                <c:pt idx="275">
                  <c:v>-38.666666666666664</c:v>
                </c:pt>
                <c:pt idx="276">
                  <c:v>-41.333333333333336</c:v>
                </c:pt>
                <c:pt idx="277">
                  <c:v>-43</c:v>
                </c:pt>
                <c:pt idx="278">
                  <c:v>-44.333333333333336</c:v>
                </c:pt>
                <c:pt idx="279">
                  <c:v>-44</c:v>
                </c:pt>
                <c:pt idx="280">
                  <c:v>-44.666666666666664</c:v>
                </c:pt>
                <c:pt idx="281">
                  <c:v>-43.666666666666664</c:v>
                </c:pt>
                <c:pt idx="282">
                  <c:v>-43.666666666666664</c:v>
                </c:pt>
                <c:pt idx="283">
                  <c:v>-42</c:v>
                </c:pt>
                <c:pt idx="284">
                  <c:v>-42</c:v>
                </c:pt>
                <c:pt idx="285">
                  <c:v>-41.333333333333336</c:v>
                </c:pt>
                <c:pt idx="286">
                  <c:v>-42.333333333333336</c:v>
                </c:pt>
                <c:pt idx="287">
                  <c:v>-42.333333333333336</c:v>
                </c:pt>
                <c:pt idx="288">
                  <c:v>-41.666666666666664</c:v>
                </c:pt>
                <c:pt idx="289">
                  <c:v>-40</c:v>
                </c:pt>
                <c:pt idx="290">
                  <c:v>-40</c:v>
                </c:pt>
                <c:pt idx="291">
                  <c:v>-37.333333333333336</c:v>
                </c:pt>
                <c:pt idx="292">
                  <c:v>-34.666666666666664</c:v>
                </c:pt>
                <c:pt idx="293">
                  <c:v>-31.333333333333332</c:v>
                </c:pt>
                <c:pt idx="294">
                  <c:v>-31.333333333333332</c:v>
                </c:pt>
                <c:pt idx="295">
                  <c:v>-31.333333333333332</c:v>
                </c:pt>
                <c:pt idx="296">
                  <c:v>-32</c:v>
                </c:pt>
                <c:pt idx="297">
                  <c:v>-30.666666666666668</c:v>
                </c:pt>
                <c:pt idx="298">
                  <c:v>-30.666666666666668</c:v>
                </c:pt>
                <c:pt idx="299">
                  <c:v>-30.333333333333332</c:v>
                </c:pt>
                <c:pt idx="300">
                  <c:v>-29.666666666666668</c:v>
                </c:pt>
                <c:pt idx="301">
                  <c:v>-28.333333333333332</c:v>
                </c:pt>
                <c:pt idx="302">
                  <c:v>-27.666666666666668</c:v>
                </c:pt>
                <c:pt idx="303">
                  <c:v>-28</c:v>
                </c:pt>
                <c:pt idx="304">
                  <c:v>-28</c:v>
                </c:pt>
                <c:pt idx="305">
                  <c:v>-25.666666666666668</c:v>
                </c:pt>
                <c:pt idx="306">
                  <c:v>-24.333333333333332</c:v>
                </c:pt>
                <c:pt idx="307">
                  <c:v>-24.333333333333332</c:v>
                </c:pt>
                <c:pt idx="308">
                  <c:v>-25.666666666666668</c:v>
                </c:pt>
                <c:pt idx="309">
                  <c:v>-27.333333333333332</c:v>
                </c:pt>
                <c:pt idx="310">
                  <c:v>-28</c:v>
                </c:pt>
                <c:pt idx="311">
                  <c:v>-25.666666666666668</c:v>
                </c:pt>
                <c:pt idx="312">
                  <c:v>-23.666666666666668</c:v>
                </c:pt>
                <c:pt idx="313">
                  <c:v>-20.333333333333332</c:v>
                </c:pt>
                <c:pt idx="314">
                  <c:v>-20.666666666666668</c:v>
                </c:pt>
                <c:pt idx="315">
                  <c:v>-17.666666666666668</c:v>
                </c:pt>
                <c:pt idx="316">
                  <c:v>-17.333333333333332</c:v>
                </c:pt>
                <c:pt idx="317">
                  <c:v>-17.333333333333332</c:v>
                </c:pt>
                <c:pt idx="318">
                  <c:v>-21.666666666666668</c:v>
                </c:pt>
                <c:pt idx="319">
                  <c:v>-25.333333333333332</c:v>
                </c:pt>
                <c:pt idx="320">
                  <c:v>-27.333333333333332</c:v>
                </c:pt>
                <c:pt idx="321">
                  <c:v>-28</c:v>
                </c:pt>
                <c:pt idx="322">
                  <c:v>-29.333333333333332</c:v>
                </c:pt>
                <c:pt idx="323">
                  <c:v>-29.333333333333332</c:v>
                </c:pt>
                <c:pt idx="324">
                  <c:v>-28</c:v>
                </c:pt>
                <c:pt idx="325">
                  <c:v>-25.666666666666668</c:v>
                </c:pt>
                <c:pt idx="326">
                  <c:v>-23.666666666666668</c:v>
                </c:pt>
                <c:pt idx="327">
                  <c:v>-23.666666666666668</c:v>
                </c:pt>
                <c:pt idx="328">
                  <c:v>-23.333333333333332</c:v>
                </c:pt>
                <c:pt idx="329">
                  <c:v>-23.666666666666668</c:v>
                </c:pt>
                <c:pt idx="330">
                  <c:v>-22.666666666666668</c:v>
                </c:pt>
                <c:pt idx="331">
                  <c:v>-21.666666666666668</c:v>
                </c:pt>
                <c:pt idx="332">
                  <c:v>-22</c:v>
                </c:pt>
                <c:pt idx="333">
                  <c:v>-23.333333333333332</c:v>
                </c:pt>
                <c:pt idx="334">
                  <c:v>-24.333333333333332</c:v>
                </c:pt>
                <c:pt idx="335">
                  <c:v>-23.333333333333332</c:v>
                </c:pt>
                <c:pt idx="336">
                  <c:v>-23.333333333333332</c:v>
                </c:pt>
                <c:pt idx="337">
                  <c:v>-24</c:v>
                </c:pt>
                <c:pt idx="338">
                  <c:v>-24.666666666666668</c:v>
                </c:pt>
                <c:pt idx="339">
                  <c:v>-23.333333333333332</c:v>
                </c:pt>
                <c:pt idx="340">
                  <c:v>-21</c:v>
                </c:pt>
                <c:pt idx="341">
                  <c:v>-19.333333333333332</c:v>
                </c:pt>
                <c:pt idx="342">
                  <c:v>-18</c:v>
                </c:pt>
                <c:pt idx="343">
                  <c:v>-17.666666666666668</c:v>
                </c:pt>
                <c:pt idx="344">
                  <c:v>-18.333333333333332</c:v>
                </c:pt>
                <c:pt idx="345">
                  <c:v>-20</c:v>
                </c:pt>
                <c:pt idx="346">
                  <c:v>-19.666666666666668</c:v>
                </c:pt>
                <c:pt idx="347">
                  <c:v>-17.666666666666668</c:v>
                </c:pt>
                <c:pt idx="348">
                  <c:v>-16</c:v>
                </c:pt>
                <c:pt idx="349">
                  <c:v>-16.333333333333332</c:v>
                </c:pt>
                <c:pt idx="350">
                  <c:v>-18.666666666666668</c:v>
                </c:pt>
                <c:pt idx="351">
                  <c:v>-18.666666666666668</c:v>
                </c:pt>
                <c:pt idx="352">
                  <c:v>-15.666666666666666</c:v>
                </c:pt>
                <c:pt idx="353">
                  <c:v>-14.333333333333334</c:v>
                </c:pt>
                <c:pt idx="354">
                  <c:v>-14.666666666666666</c:v>
                </c:pt>
                <c:pt idx="355">
                  <c:v>-16.666666666666668</c:v>
                </c:pt>
                <c:pt idx="356">
                  <c:v>-15.666666666666666</c:v>
                </c:pt>
                <c:pt idx="357">
                  <c:v>-15.666666666666666</c:v>
                </c:pt>
                <c:pt idx="358">
                  <c:v>-17</c:v>
                </c:pt>
                <c:pt idx="359">
                  <c:v>-18</c:v>
                </c:pt>
                <c:pt idx="360">
                  <c:v>-18</c:v>
                </c:pt>
                <c:pt idx="361">
                  <c:v>-18.666666666666668</c:v>
                </c:pt>
                <c:pt idx="362">
                  <c:v>-20.333333333333332</c:v>
                </c:pt>
                <c:pt idx="363">
                  <c:v>-20.666666666666668</c:v>
                </c:pt>
                <c:pt idx="364">
                  <c:v>-20.333333333333332</c:v>
                </c:pt>
                <c:pt idx="365">
                  <c:v>-19.666666666666668</c:v>
                </c:pt>
                <c:pt idx="366">
                  <c:v>-20</c:v>
                </c:pt>
                <c:pt idx="367">
                  <c:v>-20.666666666666668</c:v>
                </c:pt>
                <c:pt idx="368">
                  <c:v>-21</c:v>
                </c:pt>
                <c:pt idx="369">
                  <c:v>-21.333333333333332</c:v>
                </c:pt>
                <c:pt idx="370">
                  <c:v>-20.666666666666668</c:v>
                </c:pt>
                <c:pt idx="371">
                  <c:v>-18.333333333333332</c:v>
                </c:pt>
                <c:pt idx="372">
                  <c:v>-15.333333333333334</c:v>
                </c:pt>
                <c:pt idx="373">
                  <c:v>-13</c:v>
                </c:pt>
                <c:pt idx="374">
                  <c:v>-11.333333333333334</c:v>
                </c:pt>
                <c:pt idx="375">
                  <c:v>-10.333333333333334</c:v>
                </c:pt>
                <c:pt idx="376">
                  <c:v>-9.3333333333333339</c:v>
                </c:pt>
                <c:pt idx="377">
                  <c:v>-9.6666666666666661</c:v>
                </c:pt>
                <c:pt idx="378">
                  <c:v>-9.6666666666666661</c:v>
                </c:pt>
                <c:pt idx="379">
                  <c:v>-9.6666666666666661</c:v>
                </c:pt>
                <c:pt idx="380">
                  <c:v>-10.333333333333334</c:v>
                </c:pt>
                <c:pt idx="381">
                  <c:v>-12</c:v>
                </c:pt>
                <c:pt idx="382">
                  <c:v>-12.666666666666666</c:v>
                </c:pt>
                <c:pt idx="383">
                  <c:v>-13.666666666666666</c:v>
                </c:pt>
                <c:pt idx="384">
                  <c:v>-10.666666666666666</c:v>
                </c:pt>
                <c:pt idx="385">
                  <c:v>-7.666666666666667</c:v>
                </c:pt>
                <c:pt idx="386">
                  <c:v>-4</c:v>
                </c:pt>
                <c:pt idx="387">
                  <c:v>-2.6666666666666665</c:v>
                </c:pt>
                <c:pt idx="388">
                  <c:v>-0.66666666666666663</c:v>
                </c:pt>
                <c:pt idx="389">
                  <c:v>0.33333333333333331</c:v>
                </c:pt>
                <c:pt idx="390">
                  <c:v>0.66666666666666663</c:v>
                </c:pt>
                <c:pt idx="391">
                  <c:v>0.33333333333333331</c:v>
                </c:pt>
                <c:pt idx="392">
                  <c:v>0</c:v>
                </c:pt>
                <c:pt idx="393">
                  <c:v>-1</c:v>
                </c:pt>
                <c:pt idx="394">
                  <c:v>-3</c:v>
                </c:pt>
                <c:pt idx="395">
                  <c:v>-4.666666666666667</c:v>
                </c:pt>
                <c:pt idx="396">
                  <c:v>-5.333333333333333</c:v>
                </c:pt>
                <c:pt idx="397">
                  <c:v>-7</c:v>
                </c:pt>
                <c:pt idx="398">
                  <c:v>-7.333333333333333</c:v>
                </c:pt>
                <c:pt idx="399">
                  <c:v>-6.666666666666667</c:v>
                </c:pt>
                <c:pt idx="400">
                  <c:v>-4</c:v>
                </c:pt>
                <c:pt idx="401">
                  <c:v>-3.6666666666666665</c:v>
                </c:pt>
                <c:pt idx="402">
                  <c:v>-4</c:v>
                </c:pt>
                <c:pt idx="403">
                  <c:v>-3.6666666666666665</c:v>
                </c:pt>
                <c:pt idx="404">
                  <c:v>-2.6666666666666665</c:v>
                </c:pt>
                <c:pt idx="405">
                  <c:v>-4</c:v>
                </c:pt>
                <c:pt idx="406">
                  <c:v>-3.3333333333333335</c:v>
                </c:pt>
                <c:pt idx="407">
                  <c:v>-4.666666666666667</c:v>
                </c:pt>
                <c:pt idx="408">
                  <c:v>-3</c:v>
                </c:pt>
                <c:pt idx="409">
                  <c:v>-5</c:v>
                </c:pt>
                <c:pt idx="410">
                  <c:v>-4.333333333333333</c:v>
                </c:pt>
                <c:pt idx="411">
                  <c:v>-10</c:v>
                </c:pt>
                <c:pt idx="412">
                  <c:v>-17.333333333333332</c:v>
                </c:pt>
                <c:pt idx="413">
                  <c:v>-27</c:v>
                </c:pt>
                <c:pt idx="414">
                  <c:v>-30.666666666666668</c:v>
                </c:pt>
                <c:pt idx="415">
                  <c:v>-30</c:v>
                </c:pt>
                <c:pt idx="416">
                  <c:v>-22.666666666666668</c:v>
                </c:pt>
                <c:pt idx="417">
                  <c:v>-13.333333333333334</c:v>
                </c:pt>
                <c:pt idx="418">
                  <c:v>-7.666666666666667</c:v>
                </c:pt>
                <c:pt idx="419">
                  <c:v>-8</c:v>
                </c:pt>
              </c:numCache>
            </c:numRef>
          </c:val>
          <c:smooth val="0"/>
          <c:extLst>
            <c:ext xmlns:c16="http://schemas.microsoft.com/office/drawing/2014/chart" uri="{C3380CC4-5D6E-409C-BE32-E72D297353CC}">
              <c16:uniqueId val="{00000000-EDFA-45D5-8E6D-37F157A0193E}"/>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'Earnings Trend'!$E$1</c:f>
              <c:strCache>
                <c:ptCount val="1"/>
                <c:pt idx="0">
                  <c:v>Earnings Trend - 3mma YoY</c:v>
                </c:pt>
              </c:strCache>
            </c:strRef>
          </c:tx>
          <c:spPr>
            <a:ln w="19050" cap="rnd">
              <a:solidFill>
                <a:schemeClr val="bg1"/>
              </a:solidFill>
              <a:round/>
            </a:ln>
            <a:effectLst/>
          </c:spPr>
          <c:marker>
            <c:symbol val="none"/>
          </c:marker>
          <c:cat>
            <c:numRef>
              <c:f>'Earnings Trend'!$A$2:$A$2999</c:f>
              <c:numCache>
                <c:formatCode>d\-mmm\-yy</c:formatCode>
                <c:ptCount val="2998"/>
                <c:pt idx="0">
                  <c:v>31443</c:v>
                </c:pt>
                <c:pt idx="1">
                  <c:v>31471</c:v>
                </c:pt>
                <c:pt idx="2">
                  <c:v>31502</c:v>
                </c:pt>
                <c:pt idx="3">
                  <c:v>31532</c:v>
                </c:pt>
                <c:pt idx="4">
                  <c:v>31563</c:v>
                </c:pt>
                <c:pt idx="5">
                  <c:v>31593</c:v>
                </c:pt>
                <c:pt idx="6">
                  <c:v>31624</c:v>
                </c:pt>
                <c:pt idx="7">
                  <c:v>31655</c:v>
                </c:pt>
                <c:pt idx="8">
                  <c:v>31685</c:v>
                </c:pt>
                <c:pt idx="9">
                  <c:v>31716</c:v>
                </c:pt>
                <c:pt idx="10">
                  <c:v>31746</c:v>
                </c:pt>
                <c:pt idx="11">
                  <c:v>31777</c:v>
                </c:pt>
                <c:pt idx="12">
                  <c:v>31808</c:v>
                </c:pt>
                <c:pt idx="13">
                  <c:v>31836</c:v>
                </c:pt>
                <c:pt idx="14">
                  <c:v>31867</c:v>
                </c:pt>
                <c:pt idx="15">
                  <c:v>31897</c:v>
                </c:pt>
                <c:pt idx="16">
                  <c:v>31928</c:v>
                </c:pt>
                <c:pt idx="17">
                  <c:v>31958</c:v>
                </c:pt>
                <c:pt idx="18">
                  <c:v>31989</c:v>
                </c:pt>
                <c:pt idx="19">
                  <c:v>32020</c:v>
                </c:pt>
                <c:pt idx="20">
                  <c:v>32050</c:v>
                </c:pt>
                <c:pt idx="21">
                  <c:v>32081</c:v>
                </c:pt>
                <c:pt idx="22">
                  <c:v>32111</c:v>
                </c:pt>
                <c:pt idx="23">
                  <c:v>32142</c:v>
                </c:pt>
                <c:pt idx="24">
                  <c:v>32173</c:v>
                </c:pt>
                <c:pt idx="25">
                  <c:v>32202</c:v>
                </c:pt>
                <c:pt idx="26">
                  <c:v>32233</c:v>
                </c:pt>
                <c:pt idx="27">
                  <c:v>32263</c:v>
                </c:pt>
                <c:pt idx="28">
                  <c:v>32294</c:v>
                </c:pt>
                <c:pt idx="29">
                  <c:v>32324</c:v>
                </c:pt>
                <c:pt idx="30">
                  <c:v>32355</c:v>
                </c:pt>
                <c:pt idx="31">
                  <c:v>32386</c:v>
                </c:pt>
                <c:pt idx="32">
                  <c:v>32416</c:v>
                </c:pt>
                <c:pt idx="33">
                  <c:v>32447</c:v>
                </c:pt>
                <c:pt idx="34">
                  <c:v>32477</c:v>
                </c:pt>
                <c:pt idx="35">
                  <c:v>32508</c:v>
                </c:pt>
                <c:pt idx="36">
                  <c:v>32539</c:v>
                </c:pt>
                <c:pt idx="37">
                  <c:v>32567</c:v>
                </c:pt>
                <c:pt idx="38">
                  <c:v>32598</c:v>
                </c:pt>
                <c:pt idx="39">
                  <c:v>32628</c:v>
                </c:pt>
                <c:pt idx="40">
                  <c:v>32659</c:v>
                </c:pt>
                <c:pt idx="41">
                  <c:v>32689</c:v>
                </c:pt>
                <c:pt idx="42">
                  <c:v>32720</c:v>
                </c:pt>
                <c:pt idx="43">
                  <c:v>32751</c:v>
                </c:pt>
                <c:pt idx="44">
                  <c:v>32781</c:v>
                </c:pt>
                <c:pt idx="45">
                  <c:v>32812</c:v>
                </c:pt>
                <c:pt idx="46">
                  <c:v>32842</c:v>
                </c:pt>
                <c:pt idx="47">
                  <c:v>32873</c:v>
                </c:pt>
                <c:pt idx="48">
                  <c:v>32904</c:v>
                </c:pt>
                <c:pt idx="49">
                  <c:v>32932</c:v>
                </c:pt>
                <c:pt idx="50">
                  <c:v>32963</c:v>
                </c:pt>
                <c:pt idx="51">
                  <c:v>32993</c:v>
                </c:pt>
                <c:pt idx="52">
                  <c:v>33024</c:v>
                </c:pt>
                <c:pt idx="53">
                  <c:v>33054</c:v>
                </c:pt>
                <c:pt idx="54">
                  <c:v>33085</c:v>
                </c:pt>
                <c:pt idx="55">
                  <c:v>33116</c:v>
                </c:pt>
                <c:pt idx="56">
                  <c:v>33146</c:v>
                </c:pt>
                <c:pt idx="57">
                  <c:v>33177</c:v>
                </c:pt>
                <c:pt idx="58">
                  <c:v>33207</c:v>
                </c:pt>
                <c:pt idx="59">
                  <c:v>33238</c:v>
                </c:pt>
                <c:pt idx="60">
                  <c:v>33269</c:v>
                </c:pt>
                <c:pt idx="61">
                  <c:v>33297</c:v>
                </c:pt>
                <c:pt idx="62">
                  <c:v>33328</c:v>
                </c:pt>
                <c:pt idx="63">
                  <c:v>33358</c:v>
                </c:pt>
                <c:pt idx="64">
                  <c:v>33389</c:v>
                </c:pt>
                <c:pt idx="65">
                  <c:v>33419</c:v>
                </c:pt>
                <c:pt idx="66">
                  <c:v>33450</c:v>
                </c:pt>
                <c:pt idx="67">
                  <c:v>33481</c:v>
                </c:pt>
                <c:pt idx="68">
                  <c:v>33511</c:v>
                </c:pt>
                <c:pt idx="69">
                  <c:v>33542</c:v>
                </c:pt>
                <c:pt idx="70">
                  <c:v>33572</c:v>
                </c:pt>
                <c:pt idx="71">
                  <c:v>33603</c:v>
                </c:pt>
                <c:pt idx="72">
                  <c:v>33634</c:v>
                </c:pt>
                <c:pt idx="73">
                  <c:v>33663</c:v>
                </c:pt>
                <c:pt idx="74">
                  <c:v>33694</c:v>
                </c:pt>
                <c:pt idx="75">
                  <c:v>33724</c:v>
                </c:pt>
                <c:pt idx="76">
                  <c:v>33755</c:v>
                </c:pt>
                <c:pt idx="77">
                  <c:v>33785</c:v>
                </c:pt>
                <c:pt idx="78">
                  <c:v>33816</c:v>
                </c:pt>
                <c:pt idx="79">
                  <c:v>33847</c:v>
                </c:pt>
                <c:pt idx="80">
                  <c:v>33877</c:v>
                </c:pt>
                <c:pt idx="81">
                  <c:v>33908</c:v>
                </c:pt>
                <c:pt idx="82">
                  <c:v>33938</c:v>
                </c:pt>
                <c:pt idx="83">
                  <c:v>33969</c:v>
                </c:pt>
                <c:pt idx="84">
                  <c:v>34000</c:v>
                </c:pt>
                <c:pt idx="85">
                  <c:v>34028</c:v>
                </c:pt>
                <c:pt idx="86">
                  <c:v>34059</c:v>
                </c:pt>
                <c:pt idx="87">
                  <c:v>34089</c:v>
                </c:pt>
                <c:pt idx="88">
                  <c:v>34120</c:v>
                </c:pt>
                <c:pt idx="89">
                  <c:v>34150</c:v>
                </c:pt>
                <c:pt idx="90">
                  <c:v>34181</c:v>
                </c:pt>
                <c:pt idx="91">
                  <c:v>34212</c:v>
                </c:pt>
                <c:pt idx="92">
                  <c:v>34242</c:v>
                </c:pt>
                <c:pt idx="93">
                  <c:v>34273</c:v>
                </c:pt>
                <c:pt idx="94">
                  <c:v>34303</c:v>
                </c:pt>
                <c:pt idx="95">
                  <c:v>34334</c:v>
                </c:pt>
                <c:pt idx="96">
                  <c:v>34365</c:v>
                </c:pt>
                <c:pt idx="97">
                  <c:v>34393</c:v>
                </c:pt>
                <c:pt idx="98">
                  <c:v>34424</c:v>
                </c:pt>
                <c:pt idx="99">
                  <c:v>34454</c:v>
                </c:pt>
                <c:pt idx="100">
                  <c:v>34485</c:v>
                </c:pt>
                <c:pt idx="101">
                  <c:v>34515</c:v>
                </c:pt>
                <c:pt idx="102">
                  <c:v>34546</c:v>
                </c:pt>
                <c:pt idx="103">
                  <c:v>34577</c:v>
                </c:pt>
                <c:pt idx="104">
                  <c:v>34607</c:v>
                </c:pt>
                <c:pt idx="105">
                  <c:v>34638</c:v>
                </c:pt>
                <c:pt idx="106">
                  <c:v>34668</c:v>
                </c:pt>
                <c:pt idx="107">
                  <c:v>34699</c:v>
                </c:pt>
                <c:pt idx="108">
                  <c:v>34730</c:v>
                </c:pt>
                <c:pt idx="109">
                  <c:v>34758</c:v>
                </c:pt>
                <c:pt idx="110">
                  <c:v>34789</c:v>
                </c:pt>
                <c:pt idx="111">
                  <c:v>34819</c:v>
                </c:pt>
                <c:pt idx="112">
                  <c:v>34850</c:v>
                </c:pt>
                <c:pt idx="113">
                  <c:v>34880</c:v>
                </c:pt>
                <c:pt idx="114">
                  <c:v>34911</c:v>
                </c:pt>
                <c:pt idx="115">
                  <c:v>34942</c:v>
                </c:pt>
                <c:pt idx="116">
                  <c:v>34972</c:v>
                </c:pt>
                <c:pt idx="117">
                  <c:v>35003</c:v>
                </c:pt>
                <c:pt idx="118">
                  <c:v>35033</c:v>
                </c:pt>
                <c:pt idx="119">
                  <c:v>35064</c:v>
                </c:pt>
                <c:pt idx="120">
                  <c:v>35095</c:v>
                </c:pt>
                <c:pt idx="121">
                  <c:v>35124</c:v>
                </c:pt>
                <c:pt idx="122">
                  <c:v>35155</c:v>
                </c:pt>
                <c:pt idx="123">
                  <c:v>35185</c:v>
                </c:pt>
                <c:pt idx="124">
                  <c:v>35216</c:v>
                </c:pt>
                <c:pt idx="125">
                  <c:v>35246</c:v>
                </c:pt>
                <c:pt idx="126">
                  <c:v>35277</c:v>
                </c:pt>
                <c:pt idx="127">
                  <c:v>35308</c:v>
                </c:pt>
                <c:pt idx="128">
                  <c:v>35338</c:v>
                </c:pt>
                <c:pt idx="129">
                  <c:v>35369</c:v>
                </c:pt>
                <c:pt idx="130">
                  <c:v>35399</c:v>
                </c:pt>
                <c:pt idx="131">
                  <c:v>35430</c:v>
                </c:pt>
                <c:pt idx="132">
                  <c:v>35461</c:v>
                </c:pt>
                <c:pt idx="133">
                  <c:v>35489</c:v>
                </c:pt>
                <c:pt idx="134">
                  <c:v>35520</c:v>
                </c:pt>
                <c:pt idx="135">
                  <c:v>35550</c:v>
                </c:pt>
                <c:pt idx="136">
                  <c:v>35581</c:v>
                </c:pt>
                <c:pt idx="137">
                  <c:v>35611</c:v>
                </c:pt>
                <c:pt idx="138">
                  <c:v>35642</c:v>
                </c:pt>
                <c:pt idx="139">
                  <c:v>35673</c:v>
                </c:pt>
                <c:pt idx="140">
                  <c:v>35703</c:v>
                </c:pt>
                <c:pt idx="141">
                  <c:v>35734</c:v>
                </c:pt>
                <c:pt idx="142">
                  <c:v>35764</c:v>
                </c:pt>
                <c:pt idx="143">
                  <c:v>35795</c:v>
                </c:pt>
                <c:pt idx="144">
                  <c:v>35826</c:v>
                </c:pt>
                <c:pt idx="145">
                  <c:v>35854</c:v>
                </c:pt>
                <c:pt idx="146">
                  <c:v>35885</c:v>
                </c:pt>
                <c:pt idx="147">
                  <c:v>35915</c:v>
                </c:pt>
                <c:pt idx="148">
                  <c:v>35946</c:v>
                </c:pt>
                <c:pt idx="149">
                  <c:v>35976</c:v>
                </c:pt>
                <c:pt idx="150">
                  <c:v>36007</c:v>
                </c:pt>
                <c:pt idx="151">
                  <c:v>36038</c:v>
                </c:pt>
                <c:pt idx="152">
                  <c:v>36068</c:v>
                </c:pt>
                <c:pt idx="153">
                  <c:v>36099</c:v>
                </c:pt>
                <c:pt idx="154">
                  <c:v>36129</c:v>
                </c:pt>
                <c:pt idx="155">
                  <c:v>36160</c:v>
                </c:pt>
                <c:pt idx="156">
                  <c:v>36191</c:v>
                </c:pt>
                <c:pt idx="157">
                  <c:v>36219</c:v>
                </c:pt>
                <c:pt idx="158">
                  <c:v>36250</c:v>
                </c:pt>
                <c:pt idx="159">
                  <c:v>36280</c:v>
                </c:pt>
                <c:pt idx="160">
                  <c:v>36311</c:v>
                </c:pt>
                <c:pt idx="161">
                  <c:v>36341</c:v>
                </c:pt>
                <c:pt idx="162">
                  <c:v>36372</c:v>
                </c:pt>
                <c:pt idx="163">
                  <c:v>36403</c:v>
                </c:pt>
                <c:pt idx="164">
                  <c:v>36433</c:v>
                </c:pt>
                <c:pt idx="165">
                  <c:v>36464</c:v>
                </c:pt>
                <c:pt idx="166">
                  <c:v>36494</c:v>
                </c:pt>
                <c:pt idx="167">
                  <c:v>36525</c:v>
                </c:pt>
                <c:pt idx="168">
                  <c:v>36556</c:v>
                </c:pt>
                <c:pt idx="169">
                  <c:v>36585</c:v>
                </c:pt>
                <c:pt idx="170">
                  <c:v>36616</c:v>
                </c:pt>
                <c:pt idx="171">
                  <c:v>36646</c:v>
                </c:pt>
                <c:pt idx="172">
                  <c:v>36677</c:v>
                </c:pt>
                <c:pt idx="173">
                  <c:v>36707</c:v>
                </c:pt>
                <c:pt idx="174">
                  <c:v>36738</c:v>
                </c:pt>
                <c:pt idx="175">
                  <c:v>36769</c:v>
                </c:pt>
                <c:pt idx="176">
                  <c:v>36799</c:v>
                </c:pt>
                <c:pt idx="177">
                  <c:v>36830</c:v>
                </c:pt>
                <c:pt idx="178">
                  <c:v>36860</c:v>
                </c:pt>
                <c:pt idx="179">
                  <c:v>36891</c:v>
                </c:pt>
                <c:pt idx="180">
                  <c:v>36922</c:v>
                </c:pt>
                <c:pt idx="181">
                  <c:v>36950</c:v>
                </c:pt>
                <c:pt idx="182">
                  <c:v>36981</c:v>
                </c:pt>
                <c:pt idx="183">
                  <c:v>37011</c:v>
                </c:pt>
                <c:pt idx="184">
                  <c:v>37042</c:v>
                </c:pt>
                <c:pt idx="185">
                  <c:v>37072</c:v>
                </c:pt>
                <c:pt idx="186">
                  <c:v>37103</c:v>
                </c:pt>
                <c:pt idx="187">
                  <c:v>37134</c:v>
                </c:pt>
                <c:pt idx="188">
                  <c:v>37164</c:v>
                </c:pt>
                <c:pt idx="189">
                  <c:v>37195</c:v>
                </c:pt>
                <c:pt idx="190">
                  <c:v>37225</c:v>
                </c:pt>
                <c:pt idx="191">
                  <c:v>37256</c:v>
                </c:pt>
                <c:pt idx="192">
                  <c:v>37287</c:v>
                </c:pt>
                <c:pt idx="193">
                  <c:v>37315</c:v>
                </c:pt>
                <c:pt idx="194">
                  <c:v>37346</c:v>
                </c:pt>
                <c:pt idx="195">
                  <c:v>37376</c:v>
                </c:pt>
                <c:pt idx="196">
                  <c:v>37407</c:v>
                </c:pt>
                <c:pt idx="197">
                  <c:v>37437</c:v>
                </c:pt>
                <c:pt idx="198">
                  <c:v>37468</c:v>
                </c:pt>
                <c:pt idx="199">
                  <c:v>37499</c:v>
                </c:pt>
                <c:pt idx="200">
                  <c:v>37529</c:v>
                </c:pt>
                <c:pt idx="201">
                  <c:v>37560</c:v>
                </c:pt>
                <c:pt idx="202">
                  <c:v>37590</c:v>
                </c:pt>
                <c:pt idx="203">
                  <c:v>37621</c:v>
                </c:pt>
                <c:pt idx="204">
                  <c:v>37652</c:v>
                </c:pt>
                <c:pt idx="205">
                  <c:v>37680</c:v>
                </c:pt>
                <c:pt idx="206">
                  <c:v>37711</c:v>
                </c:pt>
                <c:pt idx="207">
                  <c:v>37741</c:v>
                </c:pt>
                <c:pt idx="208">
                  <c:v>37772</c:v>
                </c:pt>
                <c:pt idx="209">
                  <c:v>37802</c:v>
                </c:pt>
                <c:pt idx="210">
                  <c:v>37833</c:v>
                </c:pt>
                <c:pt idx="211">
                  <c:v>37864</c:v>
                </c:pt>
                <c:pt idx="212">
                  <c:v>37894</c:v>
                </c:pt>
                <c:pt idx="213">
                  <c:v>37925</c:v>
                </c:pt>
                <c:pt idx="214">
                  <c:v>37955</c:v>
                </c:pt>
                <c:pt idx="215">
                  <c:v>37986</c:v>
                </c:pt>
                <c:pt idx="216">
                  <c:v>38017</c:v>
                </c:pt>
                <c:pt idx="217">
                  <c:v>38046</c:v>
                </c:pt>
                <c:pt idx="218">
                  <c:v>38077</c:v>
                </c:pt>
                <c:pt idx="219">
                  <c:v>38107</c:v>
                </c:pt>
                <c:pt idx="220">
                  <c:v>38138</c:v>
                </c:pt>
                <c:pt idx="221">
                  <c:v>38168</c:v>
                </c:pt>
                <c:pt idx="222">
                  <c:v>38199</c:v>
                </c:pt>
                <c:pt idx="223">
                  <c:v>38230</c:v>
                </c:pt>
                <c:pt idx="224">
                  <c:v>38260</c:v>
                </c:pt>
                <c:pt idx="225">
                  <c:v>38291</c:v>
                </c:pt>
                <c:pt idx="226">
                  <c:v>38321</c:v>
                </c:pt>
                <c:pt idx="227">
                  <c:v>38352</c:v>
                </c:pt>
                <c:pt idx="228">
                  <c:v>38383</c:v>
                </c:pt>
                <c:pt idx="229">
                  <c:v>38411</c:v>
                </c:pt>
                <c:pt idx="230">
                  <c:v>38442</c:v>
                </c:pt>
                <c:pt idx="231">
                  <c:v>38472</c:v>
                </c:pt>
                <c:pt idx="232">
                  <c:v>38503</c:v>
                </c:pt>
                <c:pt idx="233">
                  <c:v>38533</c:v>
                </c:pt>
                <c:pt idx="234">
                  <c:v>38564</c:v>
                </c:pt>
                <c:pt idx="235">
                  <c:v>38595</c:v>
                </c:pt>
                <c:pt idx="236">
                  <c:v>38625</c:v>
                </c:pt>
                <c:pt idx="237">
                  <c:v>38656</c:v>
                </c:pt>
                <c:pt idx="238">
                  <c:v>38686</c:v>
                </c:pt>
                <c:pt idx="239">
                  <c:v>38717</c:v>
                </c:pt>
                <c:pt idx="240">
                  <c:v>38748</c:v>
                </c:pt>
                <c:pt idx="241">
                  <c:v>38776</c:v>
                </c:pt>
                <c:pt idx="242">
                  <c:v>38807</c:v>
                </c:pt>
                <c:pt idx="243">
                  <c:v>38837</c:v>
                </c:pt>
                <c:pt idx="244">
                  <c:v>38868</c:v>
                </c:pt>
                <c:pt idx="245">
                  <c:v>38898</c:v>
                </c:pt>
                <c:pt idx="246">
                  <c:v>38929</c:v>
                </c:pt>
                <c:pt idx="247">
                  <c:v>38960</c:v>
                </c:pt>
                <c:pt idx="248">
                  <c:v>38990</c:v>
                </c:pt>
                <c:pt idx="249">
                  <c:v>39021</c:v>
                </c:pt>
                <c:pt idx="250">
                  <c:v>39051</c:v>
                </c:pt>
                <c:pt idx="251">
                  <c:v>39082</c:v>
                </c:pt>
                <c:pt idx="252">
                  <c:v>39113</c:v>
                </c:pt>
                <c:pt idx="253">
                  <c:v>39141</c:v>
                </c:pt>
                <c:pt idx="254">
                  <c:v>39172</c:v>
                </c:pt>
                <c:pt idx="255">
                  <c:v>39202</c:v>
                </c:pt>
                <c:pt idx="256">
                  <c:v>39233</c:v>
                </c:pt>
                <c:pt idx="257">
                  <c:v>39263</c:v>
                </c:pt>
                <c:pt idx="258">
                  <c:v>39294</c:v>
                </c:pt>
                <c:pt idx="259">
                  <c:v>39325</c:v>
                </c:pt>
                <c:pt idx="260">
                  <c:v>39355</c:v>
                </c:pt>
                <c:pt idx="261">
                  <c:v>39386</c:v>
                </c:pt>
                <c:pt idx="262">
                  <c:v>39416</c:v>
                </c:pt>
                <c:pt idx="263">
                  <c:v>39447</c:v>
                </c:pt>
                <c:pt idx="264">
                  <c:v>39478</c:v>
                </c:pt>
                <c:pt idx="265">
                  <c:v>39507</c:v>
                </c:pt>
                <c:pt idx="266">
                  <c:v>39538</c:v>
                </c:pt>
                <c:pt idx="267">
                  <c:v>39568</c:v>
                </c:pt>
                <c:pt idx="268">
                  <c:v>39599</c:v>
                </c:pt>
                <c:pt idx="269">
                  <c:v>39629</c:v>
                </c:pt>
                <c:pt idx="270">
                  <c:v>39660</c:v>
                </c:pt>
                <c:pt idx="271">
                  <c:v>39691</c:v>
                </c:pt>
                <c:pt idx="272">
                  <c:v>39721</c:v>
                </c:pt>
                <c:pt idx="273">
                  <c:v>39752</c:v>
                </c:pt>
                <c:pt idx="274">
                  <c:v>39782</c:v>
                </c:pt>
                <c:pt idx="275">
                  <c:v>39813</c:v>
                </c:pt>
                <c:pt idx="276">
                  <c:v>39844</c:v>
                </c:pt>
                <c:pt idx="277">
                  <c:v>39872</c:v>
                </c:pt>
                <c:pt idx="278">
                  <c:v>39903</c:v>
                </c:pt>
                <c:pt idx="279">
                  <c:v>39933</c:v>
                </c:pt>
                <c:pt idx="280">
                  <c:v>39964</c:v>
                </c:pt>
                <c:pt idx="281">
                  <c:v>39994</c:v>
                </c:pt>
                <c:pt idx="282">
                  <c:v>40025</c:v>
                </c:pt>
                <c:pt idx="283">
                  <c:v>40056</c:v>
                </c:pt>
                <c:pt idx="284">
                  <c:v>40086</c:v>
                </c:pt>
                <c:pt idx="285">
                  <c:v>40117</c:v>
                </c:pt>
                <c:pt idx="286">
                  <c:v>40147</c:v>
                </c:pt>
                <c:pt idx="287">
                  <c:v>40178</c:v>
                </c:pt>
                <c:pt idx="288">
                  <c:v>40209</c:v>
                </c:pt>
                <c:pt idx="289">
                  <c:v>40237</c:v>
                </c:pt>
                <c:pt idx="290">
                  <c:v>40268</c:v>
                </c:pt>
                <c:pt idx="291">
                  <c:v>40298</c:v>
                </c:pt>
                <c:pt idx="292">
                  <c:v>40329</c:v>
                </c:pt>
                <c:pt idx="293">
                  <c:v>40359</c:v>
                </c:pt>
                <c:pt idx="294">
                  <c:v>40390</c:v>
                </c:pt>
                <c:pt idx="295">
                  <c:v>40421</c:v>
                </c:pt>
                <c:pt idx="296">
                  <c:v>40451</c:v>
                </c:pt>
                <c:pt idx="297">
                  <c:v>40482</c:v>
                </c:pt>
                <c:pt idx="298">
                  <c:v>40512</c:v>
                </c:pt>
                <c:pt idx="299">
                  <c:v>40543</c:v>
                </c:pt>
                <c:pt idx="300">
                  <c:v>40574</c:v>
                </c:pt>
                <c:pt idx="301">
                  <c:v>40602</c:v>
                </c:pt>
                <c:pt idx="302">
                  <c:v>40633</c:v>
                </c:pt>
                <c:pt idx="303">
                  <c:v>40663</c:v>
                </c:pt>
                <c:pt idx="304">
                  <c:v>40694</c:v>
                </c:pt>
                <c:pt idx="305">
                  <c:v>40724</c:v>
                </c:pt>
                <c:pt idx="306">
                  <c:v>40755</c:v>
                </c:pt>
                <c:pt idx="307">
                  <c:v>40786</c:v>
                </c:pt>
                <c:pt idx="308">
                  <c:v>40816</c:v>
                </c:pt>
                <c:pt idx="309">
                  <c:v>40847</c:v>
                </c:pt>
                <c:pt idx="310">
                  <c:v>40877</c:v>
                </c:pt>
                <c:pt idx="311">
                  <c:v>40908</c:v>
                </c:pt>
                <c:pt idx="312">
                  <c:v>40939</c:v>
                </c:pt>
                <c:pt idx="313">
                  <c:v>40968</c:v>
                </c:pt>
                <c:pt idx="314">
                  <c:v>40999</c:v>
                </c:pt>
                <c:pt idx="315">
                  <c:v>41029</c:v>
                </c:pt>
                <c:pt idx="316">
                  <c:v>41060</c:v>
                </c:pt>
                <c:pt idx="317">
                  <c:v>41090</c:v>
                </c:pt>
                <c:pt idx="318">
                  <c:v>41121</c:v>
                </c:pt>
                <c:pt idx="319">
                  <c:v>41152</c:v>
                </c:pt>
                <c:pt idx="320">
                  <c:v>41182</c:v>
                </c:pt>
                <c:pt idx="321">
                  <c:v>41213</c:v>
                </c:pt>
                <c:pt idx="322">
                  <c:v>41243</c:v>
                </c:pt>
                <c:pt idx="323">
                  <c:v>41274</c:v>
                </c:pt>
                <c:pt idx="324">
                  <c:v>41305</c:v>
                </c:pt>
                <c:pt idx="325">
                  <c:v>41333</c:v>
                </c:pt>
                <c:pt idx="326">
                  <c:v>41364</c:v>
                </c:pt>
                <c:pt idx="327">
                  <c:v>41394</c:v>
                </c:pt>
                <c:pt idx="328">
                  <c:v>41425</c:v>
                </c:pt>
                <c:pt idx="329">
                  <c:v>41455</c:v>
                </c:pt>
                <c:pt idx="330">
                  <c:v>41486</c:v>
                </c:pt>
                <c:pt idx="331">
                  <c:v>41517</c:v>
                </c:pt>
                <c:pt idx="332">
                  <c:v>41547</c:v>
                </c:pt>
                <c:pt idx="333">
                  <c:v>41578</c:v>
                </c:pt>
                <c:pt idx="334">
                  <c:v>41608</c:v>
                </c:pt>
                <c:pt idx="335">
                  <c:v>41639</c:v>
                </c:pt>
                <c:pt idx="336">
                  <c:v>41670</c:v>
                </c:pt>
                <c:pt idx="337">
                  <c:v>41698</c:v>
                </c:pt>
                <c:pt idx="338">
                  <c:v>41729</c:v>
                </c:pt>
                <c:pt idx="339">
                  <c:v>41759</c:v>
                </c:pt>
                <c:pt idx="340">
                  <c:v>41790</c:v>
                </c:pt>
                <c:pt idx="341">
                  <c:v>41820</c:v>
                </c:pt>
                <c:pt idx="342">
                  <c:v>41851</c:v>
                </c:pt>
                <c:pt idx="343">
                  <c:v>41882</c:v>
                </c:pt>
                <c:pt idx="344">
                  <c:v>41912</c:v>
                </c:pt>
                <c:pt idx="345">
                  <c:v>41943</c:v>
                </c:pt>
                <c:pt idx="346">
                  <c:v>41973</c:v>
                </c:pt>
                <c:pt idx="347">
                  <c:v>42004</c:v>
                </c:pt>
                <c:pt idx="348">
                  <c:v>42035</c:v>
                </c:pt>
                <c:pt idx="349">
                  <c:v>42063</c:v>
                </c:pt>
                <c:pt idx="350">
                  <c:v>42094</c:v>
                </c:pt>
                <c:pt idx="351">
                  <c:v>42124</c:v>
                </c:pt>
                <c:pt idx="352">
                  <c:v>42155</c:v>
                </c:pt>
                <c:pt idx="353">
                  <c:v>42185</c:v>
                </c:pt>
                <c:pt idx="354">
                  <c:v>42216</c:v>
                </c:pt>
                <c:pt idx="355">
                  <c:v>42247</c:v>
                </c:pt>
                <c:pt idx="356">
                  <c:v>42277</c:v>
                </c:pt>
                <c:pt idx="357">
                  <c:v>42308</c:v>
                </c:pt>
                <c:pt idx="358">
                  <c:v>42338</c:v>
                </c:pt>
                <c:pt idx="359">
                  <c:v>42369</c:v>
                </c:pt>
                <c:pt idx="360">
                  <c:v>42400</c:v>
                </c:pt>
                <c:pt idx="361">
                  <c:v>42429</c:v>
                </c:pt>
                <c:pt idx="362">
                  <c:v>42460</c:v>
                </c:pt>
                <c:pt idx="363">
                  <c:v>42490</c:v>
                </c:pt>
                <c:pt idx="364">
                  <c:v>42521</c:v>
                </c:pt>
                <c:pt idx="365">
                  <c:v>42551</c:v>
                </c:pt>
                <c:pt idx="366">
                  <c:v>42582</c:v>
                </c:pt>
                <c:pt idx="367">
                  <c:v>42613</c:v>
                </c:pt>
                <c:pt idx="368">
                  <c:v>42643</c:v>
                </c:pt>
                <c:pt idx="369">
                  <c:v>42674</c:v>
                </c:pt>
                <c:pt idx="370">
                  <c:v>42704</c:v>
                </c:pt>
                <c:pt idx="371">
                  <c:v>42735</c:v>
                </c:pt>
                <c:pt idx="372">
                  <c:v>42766</c:v>
                </c:pt>
                <c:pt idx="373">
                  <c:v>42794</c:v>
                </c:pt>
                <c:pt idx="374">
                  <c:v>42825</c:v>
                </c:pt>
                <c:pt idx="375">
                  <c:v>42855</c:v>
                </c:pt>
                <c:pt idx="376">
                  <c:v>42886</c:v>
                </c:pt>
                <c:pt idx="377">
                  <c:v>42916</c:v>
                </c:pt>
                <c:pt idx="378">
                  <c:v>42947</c:v>
                </c:pt>
                <c:pt idx="379">
                  <c:v>42978</c:v>
                </c:pt>
                <c:pt idx="380">
                  <c:v>43008</c:v>
                </c:pt>
                <c:pt idx="381">
                  <c:v>43039</c:v>
                </c:pt>
                <c:pt idx="382">
                  <c:v>43069</c:v>
                </c:pt>
                <c:pt idx="383">
                  <c:v>43100</c:v>
                </c:pt>
                <c:pt idx="384">
                  <c:v>43131</c:v>
                </c:pt>
                <c:pt idx="385">
                  <c:v>43159</c:v>
                </c:pt>
                <c:pt idx="386">
                  <c:v>43190</c:v>
                </c:pt>
                <c:pt idx="387">
                  <c:v>43220</c:v>
                </c:pt>
                <c:pt idx="388">
                  <c:v>43251</c:v>
                </c:pt>
                <c:pt idx="389">
                  <c:v>43281</c:v>
                </c:pt>
                <c:pt idx="390">
                  <c:v>43312</c:v>
                </c:pt>
                <c:pt idx="391">
                  <c:v>43343</c:v>
                </c:pt>
                <c:pt idx="392">
                  <c:v>43373</c:v>
                </c:pt>
                <c:pt idx="393">
                  <c:v>43404</c:v>
                </c:pt>
                <c:pt idx="394">
                  <c:v>43434</c:v>
                </c:pt>
                <c:pt idx="395">
                  <c:v>43465</c:v>
                </c:pt>
                <c:pt idx="396">
                  <c:v>43496</c:v>
                </c:pt>
                <c:pt idx="397">
                  <c:v>43524</c:v>
                </c:pt>
                <c:pt idx="398">
                  <c:v>43555</c:v>
                </c:pt>
                <c:pt idx="399">
                  <c:v>43585</c:v>
                </c:pt>
                <c:pt idx="400">
                  <c:v>43616</c:v>
                </c:pt>
                <c:pt idx="401">
                  <c:v>43646</c:v>
                </c:pt>
                <c:pt idx="402">
                  <c:v>43677</c:v>
                </c:pt>
                <c:pt idx="403">
                  <c:v>43708</c:v>
                </c:pt>
                <c:pt idx="404">
                  <c:v>43738</c:v>
                </c:pt>
                <c:pt idx="405">
                  <c:v>43769</c:v>
                </c:pt>
                <c:pt idx="406">
                  <c:v>43799</c:v>
                </c:pt>
                <c:pt idx="407">
                  <c:v>43830</c:v>
                </c:pt>
                <c:pt idx="408">
                  <c:v>43861</c:v>
                </c:pt>
                <c:pt idx="409">
                  <c:v>43890</c:v>
                </c:pt>
                <c:pt idx="410">
                  <c:v>43921</c:v>
                </c:pt>
                <c:pt idx="411">
                  <c:v>43951</c:v>
                </c:pt>
                <c:pt idx="412">
                  <c:v>43982</c:v>
                </c:pt>
                <c:pt idx="413">
                  <c:v>44012</c:v>
                </c:pt>
                <c:pt idx="414">
                  <c:v>44043</c:v>
                </c:pt>
                <c:pt idx="415">
                  <c:v>44074</c:v>
                </c:pt>
                <c:pt idx="416">
                  <c:v>44104</c:v>
                </c:pt>
                <c:pt idx="417">
                  <c:v>44135</c:v>
                </c:pt>
                <c:pt idx="418">
                  <c:v>44165</c:v>
                </c:pt>
                <c:pt idx="419">
                  <c:v>44196</c:v>
                </c:pt>
              </c:numCache>
            </c:numRef>
          </c:cat>
          <c:val>
            <c:numRef>
              <c:f>'Earnings Trend'!$E$2:$E$2999</c:f>
              <c:numCache>
                <c:formatCode>0.000</c:formatCode>
                <c:ptCount val="2998"/>
                <c:pt idx="14">
                  <c:v>2.6666666666666679</c:v>
                </c:pt>
                <c:pt idx="15">
                  <c:v>2</c:v>
                </c:pt>
                <c:pt idx="16">
                  <c:v>2</c:v>
                </c:pt>
                <c:pt idx="17">
                  <c:v>1</c:v>
                </c:pt>
                <c:pt idx="18">
                  <c:v>1.333333333333333</c:v>
                </c:pt>
                <c:pt idx="19">
                  <c:v>4.333333333333333</c:v>
                </c:pt>
                <c:pt idx="20">
                  <c:v>8.3333333333333321</c:v>
                </c:pt>
                <c:pt idx="21">
                  <c:v>7.666666666666667</c:v>
                </c:pt>
                <c:pt idx="22">
                  <c:v>6.0000000000000009</c:v>
                </c:pt>
                <c:pt idx="23">
                  <c:v>1.3333333333333339</c:v>
                </c:pt>
                <c:pt idx="24">
                  <c:v>1.666666666666667</c:v>
                </c:pt>
                <c:pt idx="25">
                  <c:v>-0.33333333333333393</c:v>
                </c:pt>
                <c:pt idx="26">
                  <c:v>1.6666666666666661</c:v>
                </c:pt>
                <c:pt idx="27">
                  <c:v>1.3333333333333339</c:v>
                </c:pt>
                <c:pt idx="28">
                  <c:v>2.333333333333333</c:v>
                </c:pt>
                <c:pt idx="29">
                  <c:v>1.9999999999999991</c:v>
                </c:pt>
                <c:pt idx="30">
                  <c:v>1.666666666666667</c:v>
                </c:pt>
                <c:pt idx="31">
                  <c:v>0</c:v>
                </c:pt>
                <c:pt idx="32">
                  <c:v>-3.666666666666667</c:v>
                </c:pt>
                <c:pt idx="33">
                  <c:v>-3.9999999999999991</c:v>
                </c:pt>
                <c:pt idx="34">
                  <c:v>-3.0000000000000009</c:v>
                </c:pt>
                <c:pt idx="35">
                  <c:v>-1</c:v>
                </c:pt>
                <c:pt idx="36">
                  <c:v>-0.33333333333333304</c:v>
                </c:pt>
                <c:pt idx="37">
                  <c:v>1.3333333333333339</c:v>
                </c:pt>
                <c:pt idx="38">
                  <c:v>0.66666666666666696</c:v>
                </c:pt>
                <c:pt idx="39">
                  <c:v>-1</c:v>
                </c:pt>
                <c:pt idx="40">
                  <c:v>-5.0000000000000009</c:v>
                </c:pt>
                <c:pt idx="41">
                  <c:v>-7.333333333333333</c:v>
                </c:pt>
                <c:pt idx="42">
                  <c:v>-7</c:v>
                </c:pt>
                <c:pt idx="43">
                  <c:v>-5.333333333333333</c:v>
                </c:pt>
                <c:pt idx="44">
                  <c:v>-1.3333333333333321</c:v>
                </c:pt>
                <c:pt idx="45">
                  <c:v>-1.6666666666666679</c:v>
                </c:pt>
                <c:pt idx="46">
                  <c:v>-2.6666666666666661</c:v>
                </c:pt>
                <c:pt idx="47">
                  <c:v>-2.3333333333333339</c:v>
                </c:pt>
                <c:pt idx="48">
                  <c:v>-3.6666666666666661</c:v>
                </c:pt>
                <c:pt idx="49">
                  <c:v>-4.3333333333333339</c:v>
                </c:pt>
                <c:pt idx="50">
                  <c:v>-5.666666666666667</c:v>
                </c:pt>
                <c:pt idx="51">
                  <c:v>-2.6666666666666661</c:v>
                </c:pt>
                <c:pt idx="52">
                  <c:v>1</c:v>
                </c:pt>
                <c:pt idx="53">
                  <c:v>2.6666666666666661</c:v>
                </c:pt>
                <c:pt idx="54">
                  <c:v>1.3333333333333339</c:v>
                </c:pt>
                <c:pt idx="55">
                  <c:v>-2</c:v>
                </c:pt>
                <c:pt idx="56">
                  <c:v>-6.6666666666666661</c:v>
                </c:pt>
                <c:pt idx="57">
                  <c:v>-9.6666666666666661</c:v>
                </c:pt>
                <c:pt idx="58">
                  <c:v>-10</c:v>
                </c:pt>
                <c:pt idx="59">
                  <c:v>-12.666666666666666</c:v>
                </c:pt>
                <c:pt idx="60">
                  <c:v>-12.333333333333334</c:v>
                </c:pt>
                <c:pt idx="61">
                  <c:v>-12.333333333333334</c:v>
                </c:pt>
                <c:pt idx="62">
                  <c:v>-10.666666666666668</c:v>
                </c:pt>
                <c:pt idx="63">
                  <c:v>-11.666666666666666</c:v>
                </c:pt>
                <c:pt idx="64">
                  <c:v>-15.333333333333334</c:v>
                </c:pt>
                <c:pt idx="65">
                  <c:v>-16.666666666666664</c:v>
                </c:pt>
                <c:pt idx="66">
                  <c:v>-14.666666666666666</c:v>
                </c:pt>
                <c:pt idx="67">
                  <c:v>-11.333333333333334</c:v>
                </c:pt>
                <c:pt idx="68">
                  <c:v>-4.6666666666666679</c:v>
                </c:pt>
                <c:pt idx="69">
                  <c:v>-3</c:v>
                </c:pt>
                <c:pt idx="70">
                  <c:v>-2</c:v>
                </c:pt>
                <c:pt idx="71">
                  <c:v>-3.3333333333333321</c:v>
                </c:pt>
                <c:pt idx="72">
                  <c:v>-3.3333333333333321</c:v>
                </c:pt>
                <c:pt idx="73">
                  <c:v>-2.6666666666666643</c:v>
                </c:pt>
                <c:pt idx="74">
                  <c:v>-1</c:v>
                </c:pt>
                <c:pt idx="75">
                  <c:v>2.3333333333333321</c:v>
                </c:pt>
                <c:pt idx="76">
                  <c:v>7</c:v>
                </c:pt>
                <c:pt idx="77">
                  <c:v>11.333333333333332</c:v>
                </c:pt>
                <c:pt idx="78">
                  <c:v>10</c:v>
                </c:pt>
                <c:pt idx="79">
                  <c:v>10.333333333333334</c:v>
                </c:pt>
                <c:pt idx="80">
                  <c:v>4.3333333333333321</c:v>
                </c:pt>
                <c:pt idx="81">
                  <c:v>6.3333333333333321</c:v>
                </c:pt>
                <c:pt idx="82">
                  <c:v>8.6666666666666661</c:v>
                </c:pt>
                <c:pt idx="83">
                  <c:v>14.666666666666666</c:v>
                </c:pt>
                <c:pt idx="84">
                  <c:v>16.666666666666664</c:v>
                </c:pt>
                <c:pt idx="85">
                  <c:v>13.333333333333332</c:v>
                </c:pt>
                <c:pt idx="86">
                  <c:v>9.0000000000000018</c:v>
                </c:pt>
                <c:pt idx="87">
                  <c:v>3</c:v>
                </c:pt>
                <c:pt idx="88">
                  <c:v>-3</c:v>
                </c:pt>
                <c:pt idx="89">
                  <c:v>-6.3333333333333321</c:v>
                </c:pt>
                <c:pt idx="90">
                  <c:v>-6</c:v>
                </c:pt>
                <c:pt idx="91">
                  <c:v>-7.0000000000000018</c:v>
                </c:pt>
                <c:pt idx="92">
                  <c:v>-6</c:v>
                </c:pt>
                <c:pt idx="93">
                  <c:v>-7.6666666666666643</c:v>
                </c:pt>
                <c:pt idx="94">
                  <c:v>-6.3333333333333339</c:v>
                </c:pt>
                <c:pt idx="95">
                  <c:v>-7.0000000000000018</c:v>
                </c:pt>
                <c:pt idx="96">
                  <c:v>-5.3333333333333339</c:v>
                </c:pt>
                <c:pt idx="97">
                  <c:v>-0.66666666666666607</c:v>
                </c:pt>
                <c:pt idx="98">
                  <c:v>1.6666666666666661</c:v>
                </c:pt>
                <c:pt idx="99">
                  <c:v>4</c:v>
                </c:pt>
                <c:pt idx="100">
                  <c:v>4.6666666666666679</c:v>
                </c:pt>
                <c:pt idx="101">
                  <c:v>5.6666666666666679</c:v>
                </c:pt>
                <c:pt idx="102">
                  <c:v>6.3333333333333321</c:v>
                </c:pt>
                <c:pt idx="103">
                  <c:v>6.0000000000000018</c:v>
                </c:pt>
                <c:pt idx="104">
                  <c:v>7.6666666666666679</c:v>
                </c:pt>
                <c:pt idx="105">
                  <c:v>8</c:v>
                </c:pt>
                <c:pt idx="106">
                  <c:v>9.3333333333333339</c:v>
                </c:pt>
                <c:pt idx="107">
                  <c:v>8.3333333333333339</c:v>
                </c:pt>
                <c:pt idx="108">
                  <c:v>7.3333333333333339</c:v>
                </c:pt>
                <c:pt idx="109">
                  <c:v>3</c:v>
                </c:pt>
                <c:pt idx="110">
                  <c:v>1</c:v>
                </c:pt>
                <c:pt idx="111">
                  <c:v>1.3333333333333339</c:v>
                </c:pt>
                <c:pt idx="112">
                  <c:v>1.6666666666666661</c:v>
                </c:pt>
                <c:pt idx="113">
                  <c:v>2.3333333333333321</c:v>
                </c:pt>
                <c:pt idx="114">
                  <c:v>-0.66666666666666785</c:v>
                </c:pt>
                <c:pt idx="115">
                  <c:v>-0.66666666666666607</c:v>
                </c:pt>
                <c:pt idx="116">
                  <c:v>-1.3333333333333321</c:v>
                </c:pt>
                <c:pt idx="117">
                  <c:v>1.3333333333333321</c:v>
                </c:pt>
                <c:pt idx="118">
                  <c:v>0.66666666666666785</c:v>
                </c:pt>
                <c:pt idx="119">
                  <c:v>-0.66666666666666607</c:v>
                </c:pt>
                <c:pt idx="120">
                  <c:v>-4.6666666666666679</c:v>
                </c:pt>
                <c:pt idx="121">
                  <c:v>-5.6666666666666661</c:v>
                </c:pt>
                <c:pt idx="122">
                  <c:v>-3.3333333333333339</c:v>
                </c:pt>
                <c:pt idx="123">
                  <c:v>-3</c:v>
                </c:pt>
                <c:pt idx="124">
                  <c:v>-0.33333333333333215</c:v>
                </c:pt>
                <c:pt idx="125">
                  <c:v>0</c:v>
                </c:pt>
                <c:pt idx="126">
                  <c:v>2.6666666666666679</c:v>
                </c:pt>
                <c:pt idx="127">
                  <c:v>1.9999999999999982</c:v>
                </c:pt>
                <c:pt idx="128">
                  <c:v>0.66666666666666607</c:v>
                </c:pt>
                <c:pt idx="129">
                  <c:v>0</c:v>
                </c:pt>
                <c:pt idx="130">
                  <c:v>-2</c:v>
                </c:pt>
                <c:pt idx="131">
                  <c:v>-1.3333333333333339</c:v>
                </c:pt>
                <c:pt idx="132">
                  <c:v>-1.6666666666666661</c:v>
                </c:pt>
                <c:pt idx="133">
                  <c:v>0.99999999999999822</c:v>
                </c:pt>
                <c:pt idx="134">
                  <c:v>0.33333333333333393</c:v>
                </c:pt>
                <c:pt idx="135">
                  <c:v>1</c:v>
                </c:pt>
                <c:pt idx="136">
                  <c:v>-0.33333333333333393</c:v>
                </c:pt>
                <c:pt idx="137">
                  <c:v>0</c:v>
                </c:pt>
                <c:pt idx="138">
                  <c:v>1.3333333333333339</c:v>
                </c:pt>
                <c:pt idx="139">
                  <c:v>5.3333333333333339</c:v>
                </c:pt>
                <c:pt idx="140">
                  <c:v>4.6666666666666661</c:v>
                </c:pt>
                <c:pt idx="141">
                  <c:v>4</c:v>
                </c:pt>
                <c:pt idx="142">
                  <c:v>2</c:v>
                </c:pt>
                <c:pt idx="143">
                  <c:v>1.6666666666666679</c:v>
                </c:pt>
                <c:pt idx="144">
                  <c:v>3.3333333333333339</c:v>
                </c:pt>
                <c:pt idx="145">
                  <c:v>4</c:v>
                </c:pt>
                <c:pt idx="146">
                  <c:v>6.6666666666666661</c:v>
                </c:pt>
                <c:pt idx="147">
                  <c:v>5.6666666666666661</c:v>
                </c:pt>
                <c:pt idx="148">
                  <c:v>6.6666666666666661</c:v>
                </c:pt>
                <c:pt idx="149">
                  <c:v>4.6666666666666661</c:v>
                </c:pt>
                <c:pt idx="150">
                  <c:v>3.3333333333333321</c:v>
                </c:pt>
                <c:pt idx="151">
                  <c:v>1.666666666666667</c:v>
                </c:pt>
                <c:pt idx="152">
                  <c:v>2.6666666666666661</c:v>
                </c:pt>
                <c:pt idx="153">
                  <c:v>2</c:v>
                </c:pt>
                <c:pt idx="154">
                  <c:v>0</c:v>
                </c:pt>
                <c:pt idx="155">
                  <c:v>0.66666666666666607</c:v>
                </c:pt>
                <c:pt idx="156">
                  <c:v>-0.66666666666666785</c:v>
                </c:pt>
                <c:pt idx="157">
                  <c:v>0.33333333333333393</c:v>
                </c:pt>
                <c:pt idx="158">
                  <c:v>-3.3333333333333321</c:v>
                </c:pt>
                <c:pt idx="159">
                  <c:v>-0.66666666666666607</c:v>
                </c:pt>
                <c:pt idx="160">
                  <c:v>-1.3333333333333321</c:v>
                </c:pt>
                <c:pt idx="161">
                  <c:v>-1.3333333333333321</c:v>
                </c:pt>
                <c:pt idx="162">
                  <c:v>-3.3333333333333321</c:v>
                </c:pt>
                <c:pt idx="163">
                  <c:v>-4.666666666666667</c:v>
                </c:pt>
                <c:pt idx="164">
                  <c:v>-1</c:v>
                </c:pt>
                <c:pt idx="165">
                  <c:v>-0.33333333333333393</c:v>
                </c:pt>
                <c:pt idx="166">
                  <c:v>2</c:v>
                </c:pt>
                <c:pt idx="167">
                  <c:v>1</c:v>
                </c:pt>
                <c:pt idx="168">
                  <c:v>3.3333333333333339</c:v>
                </c:pt>
                <c:pt idx="169">
                  <c:v>1</c:v>
                </c:pt>
                <c:pt idx="170">
                  <c:v>2</c:v>
                </c:pt>
                <c:pt idx="171">
                  <c:v>-1</c:v>
                </c:pt>
                <c:pt idx="172">
                  <c:v>2.3333333333333321</c:v>
                </c:pt>
                <c:pt idx="173">
                  <c:v>0.66666666666666607</c:v>
                </c:pt>
                <c:pt idx="174">
                  <c:v>1.6666666666666661</c:v>
                </c:pt>
                <c:pt idx="175">
                  <c:v>-2</c:v>
                </c:pt>
                <c:pt idx="176">
                  <c:v>-4.3333333333333321</c:v>
                </c:pt>
                <c:pt idx="177">
                  <c:v>-5.3333333333333321</c:v>
                </c:pt>
                <c:pt idx="178">
                  <c:v>-4.3333333333333339</c:v>
                </c:pt>
                <c:pt idx="179">
                  <c:v>-4</c:v>
                </c:pt>
                <c:pt idx="180">
                  <c:v>-8.3333333333333321</c:v>
                </c:pt>
                <c:pt idx="181">
                  <c:v>-11</c:v>
                </c:pt>
                <c:pt idx="182">
                  <c:v>-14.333333333333334</c:v>
                </c:pt>
                <c:pt idx="183">
                  <c:v>-12.000000000000002</c:v>
                </c:pt>
                <c:pt idx="184">
                  <c:v>-13.666666666666666</c:v>
                </c:pt>
                <c:pt idx="185">
                  <c:v>-12</c:v>
                </c:pt>
                <c:pt idx="186">
                  <c:v>-12.666666666666668</c:v>
                </c:pt>
                <c:pt idx="187">
                  <c:v>-6.6666666666666679</c:v>
                </c:pt>
                <c:pt idx="188">
                  <c:v>-5.6666666666666661</c:v>
                </c:pt>
                <c:pt idx="189">
                  <c:v>-4.3333333333333339</c:v>
                </c:pt>
                <c:pt idx="190">
                  <c:v>-7.3333333333333321</c:v>
                </c:pt>
                <c:pt idx="191">
                  <c:v>-7.6666666666666679</c:v>
                </c:pt>
                <c:pt idx="192">
                  <c:v>-5.3333333333333357</c:v>
                </c:pt>
                <c:pt idx="193">
                  <c:v>-4</c:v>
                </c:pt>
                <c:pt idx="194">
                  <c:v>0</c:v>
                </c:pt>
                <c:pt idx="195">
                  <c:v>-0.33333333333333215</c:v>
                </c:pt>
                <c:pt idx="196">
                  <c:v>0</c:v>
                </c:pt>
                <c:pt idx="197">
                  <c:v>2</c:v>
                </c:pt>
                <c:pt idx="198">
                  <c:v>1.3333333333333357</c:v>
                </c:pt>
                <c:pt idx="199">
                  <c:v>-0.33333333333333215</c:v>
                </c:pt>
                <c:pt idx="200">
                  <c:v>-2.3333333333333357</c:v>
                </c:pt>
                <c:pt idx="201">
                  <c:v>-0.33333333333333215</c:v>
                </c:pt>
                <c:pt idx="202">
                  <c:v>2.3333333333333321</c:v>
                </c:pt>
                <c:pt idx="203">
                  <c:v>0</c:v>
                </c:pt>
                <c:pt idx="204">
                  <c:v>-0.6666666666666643</c:v>
                </c:pt>
                <c:pt idx="205">
                  <c:v>-2.3333333333333321</c:v>
                </c:pt>
                <c:pt idx="206">
                  <c:v>-1.6666666666666679</c:v>
                </c:pt>
                <c:pt idx="207">
                  <c:v>-2.6666666666666679</c:v>
                </c:pt>
                <c:pt idx="208">
                  <c:v>-1.6666666666666679</c:v>
                </c:pt>
                <c:pt idx="209">
                  <c:v>-2</c:v>
                </c:pt>
                <c:pt idx="210">
                  <c:v>1.3333333333333321</c:v>
                </c:pt>
                <c:pt idx="211">
                  <c:v>4</c:v>
                </c:pt>
                <c:pt idx="212">
                  <c:v>5.6666666666666679</c:v>
                </c:pt>
                <c:pt idx="213">
                  <c:v>3.6666666666666661</c:v>
                </c:pt>
                <c:pt idx="214">
                  <c:v>4.6666666666666661</c:v>
                </c:pt>
                <c:pt idx="215">
                  <c:v>9.3333333333333339</c:v>
                </c:pt>
                <c:pt idx="216">
                  <c:v>12.666666666666666</c:v>
                </c:pt>
                <c:pt idx="217">
                  <c:v>14.999999999999998</c:v>
                </c:pt>
                <c:pt idx="218">
                  <c:v>11.000000000000002</c:v>
                </c:pt>
                <c:pt idx="219">
                  <c:v>11.333333333333334</c:v>
                </c:pt>
                <c:pt idx="220">
                  <c:v>11.333333333333334</c:v>
                </c:pt>
                <c:pt idx="221">
                  <c:v>13.333333333333334</c:v>
                </c:pt>
                <c:pt idx="222">
                  <c:v>13.333333333333332</c:v>
                </c:pt>
                <c:pt idx="223">
                  <c:v>7.3333333333333339</c:v>
                </c:pt>
                <c:pt idx="224">
                  <c:v>6.3333333333333339</c:v>
                </c:pt>
                <c:pt idx="225">
                  <c:v>4.3333333333333321</c:v>
                </c:pt>
                <c:pt idx="226">
                  <c:v>5.3333333333333339</c:v>
                </c:pt>
                <c:pt idx="227">
                  <c:v>4.666666666666667</c:v>
                </c:pt>
                <c:pt idx="228">
                  <c:v>2.6666666666666661</c:v>
                </c:pt>
                <c:pt idx="229">
                  <c:v>3.3333333333333339</c:v>
                </c:pt>
                <c:pt idx="230">
                  <c:v>5</c:v>
                </c:pt>
                <c:pt idx="231">
                  <c:v>2.6666666666666679</c:v>
                </c:pt>
                <c:pt idx="232">
                  <c:v>0.33333333333333393</c:v>
                </c:pt>
                <c:pt idx="233">
                  <c:v>-3.6666666666666679</c:v>
                </c:pt>
                <c:pt idx="234">
                  <c:v>-2.9999999999999991</c:v>
                </c:pt>
                <c:pt idx="235">
                  <c:v>-2</c:v>
                </c:pt>
                <c:pt idx="236">
                  <c:v>-2.6666666666666679</c:v>
                </c:pt>
                <c:pt idx="237">
                  <c:v>-0.33333333333333215</c:v>
                </c:pt>
                <c:pt idx="238">
                  <c:v>-3.3333333333333339</c:v>
                </c:pt>
                <c:pt idx="239">
                  <c:v>-4.333333333333333</c:v>
                </c:pt>
                <c:pt idx="240">
                  <c:v>-6.6666666666666661</c:v>
                </c:pt>
                <c:pt idx="241">
                  <c:v>-5</c:v>
                </c:pt>
                <c:pt idx="242">
                  <c:v>-3.3333333333333339</c:v>
                </c:pt>
                <c:pt idx="243">
                  <c:v>-1.3333333333333339</c:v>
                </c:pt>
                <c:pt idx="244">
                  <c:v>-0.33333333333333393</c:v>
                </c:pt>
                <c:pt idx="245">
                  <c:v>1</c:v>
                </c:pt>
                <c:pt idx="246">
                  <c:v>-2</c:v>
                </c:pt>
                <c:pt idx="247">
                  <c:v>-3.3333333333333339</c:v>
                </c:pt>
                <c:pt idx="248">
                  <c:v>-2</c:v>
                </c:pt>
                <c:pt idx="249">
                  <c:v>-3</c:v>
                </c:pt>
                <c:pt idx="250">
                  <c:v>-2</c:v>
                </c:pt>
                <c:pt idx="251">
                  <c:v>-4</c:v>
                </c:pt>
                <c:pt idx="252">
                  <c:v>-2.3333333333333339</c:v>
                </c:pt>
                <c:pt idx="253">
                  <c:v>-3</c:v>
                </c:pt>
                <c:pt idx="254">
                  <c:v>-4</c:v>
                </c:pt>
                <c:pt idx="255">
                  <c:v>-4.3333333333333321</c:v>
                </c:pt>
                <c:pt idx="256">
                  <c:v>-4.6666666666666661</c:v>
                </c:pt>
                <c:pt idx="257">
                  <c:v>-5.9999999999999982</c:v>
                </c:pt>
                <c:pt idx="258">
                  <c:v>-4.3333333333333339</c:v>
                </c:pt>
                <c:pt idx="259">
                  <c:v>-3.6666666666666679</c:v>
                </c:pt>
                <c:pt idx="260">
                  <c:v>-5.3333333333333339</c:v>
                </c:pt>
                <c:pt idx="261">
                  <c:v>-6.3333333333333339</c:v>
                </c:pt>
                <c:pt idx="262">
                  <c:v>-7.6666666666666661</c:v>
                </c:pt>
                <c:pt idx="263">
                  <c:v>-5.3333333333333321</c:v>
                </c:pt>
                <c:pt idx="264">
                  <c:v>-6</c:v>
                </c:pt>
                <c:pt idx="265">
                  <c:v>-5.6666666666666679</c:v>
                </c:pt>
                <c:pt idx="266">
                  <c:v>-10</c:v>
                </c:pt>
                <c:pt idx="267">
                  <c:v>-11</c:v>
                </c:pt>
                <c:pt idx="268">
                  <c:v>-13.333333333333332</c:v>
                </c:pt>
                <c:pt idx="269">
                  <c:v>-12.333333333333336</c:v>
                </c:pt>
                <c:pt idx="270">
                  <c:v>-16</c:v>
                </c:pt>
                <c:pt idx="271">
                  <c:v>-14.333333333333332</c:v>
                </c:pt>
                <c:pt idx="272">
                  <c:v>-14.333333333333332</c:v>
                </c:pt>
                <c:pt idx="273">
                  <c:v>-13.333333333333336</c:v>
                </c:pt>
                <c:pt idx="274">
                  <c:v>-15</c:v>
                </c:pt>
                <c:pt idx="275">
                  <c:v>-17.333333333333332</c:v>
                </c:pt>
                <c:pt idx="276">
                  <c:v>-18.333333333333336</c:v>
                </c:pt>
                <c:pt idx="277">
                  <c:v>-20.333333333333332</c:v>
                </c:pt>
                <c:pt idx="278">
                  <c:v>-17.333333333333336</c:v>
                </c:pt>
                <c:pt idx="279">
                  <c:v>-15.666666666666668</c:v>
                </c:pt>
                <c:pt idx="280">
                  <c:v>-14.333333333333332</c:v>
                </c:pt>
                <c:pt idx="281">
                  <c:v>-12.999999999999996</c:v>
                </c:pt>
                <c:pt idx="282">
                  <c:v>-10.666666666666664</c:v>
                </c:pt>
                <c:pt idx="283">
                  <c:v>-9</c:v>
                </c:pt>
                <c:pt idx="284">
                  <c:v>-8</c:v>
                </c:pt>
                <c:pt idx="285">
                  <c:v>-7</c:v>
                </c:pt>
                <c:pt idx="286">
                  <c:v>-5.3333333333333357</c:v>
                </c:pt>
                <c:pt idx="287">
                  <c:v>-3.6666666666666714</c:v>
                </c:pt>
                <c:pt idx="288">
                  <c:v>-0.3333333333333286</c:v>
                </c:pt>
                <c:pt idx="289">
                  <c:v>3</c:v>
                </c:pt>
                <c:pt idx="290">
                  <c:v>4.3333333333333357</c:v>
                </c:pt>
                <c:pt idx="291">
                  <c:v>6.6666666666666643</c:v>
                </c:pt>
                <c:pt idx="292">
                  <c:v>10</c:v>
                </c:pt>
                <c:pt idx="293">
                  <c:v>12.333333333333332</c:v>
                </c:pt>
                <c:pt idx="294">
                  <c:v>12.333333333333332</c:v>
                </c:pt>
                <c:pt idx="295">
                  <c:v>10.666666666666668</c:v>
                </c:pt>
                <c:pt idx="296">
                  <c:v>10</c:v>
                </c:pt>
                <c:pt idx="297">
                  <c:v>10.666666666666668</c:v>
                </c:pt>
                <c:pt idx="298">
                  <c:v>11.666666666666668</c:v>
                </c:pt>
                <c:pt idx="299">
                  <c:v>12.000000000000004</c:v>
                </c:pt>
                <c:pt idx="300">
                  <c:v>11.999999999999996</c:v>
                </c:pt>
                <c:pt idx="301">
                  <c:v>11.666666666666668</c:v>
                </c:pt>
                <c:pt idx="302">
                  <c:v>12.333333333333332</c:v>
                </c:pt>
                <c:pt idx="303">
                  <c:v>9.3333333333333357</c:v>
                </c:pt>
                <c:pt idx="304">
                  <c:v>6.6666666666666643</c:v>
                </c:pt>
                <c:pt idx="305">
                  <c:v>5.6666666666666643</c:v>
                </c:pt>
                <c:pt idx="306">
                  <c:v>7</c:v>
                </c:pt>
                <c:pt idx="307">
                  <c:v>7</c:v>
                </c:pt>
                <c:pt idx="308">
                  <c:v>6.3333333333333321</c:v>
                </c:pt>
                <c:pt idx="309">
                  <c:v>3.3333333333333357</c:v>
                </c:pt>
                <c:pt idx="310">
                  <c:v>2.6666666666666679</c:v>
                </c:pt>
                <c:pt idx="311">
                  <c:v>4.6666666666666643</c:v>
                </c:pt>
                <c:pt idx="312">
                  <c:v>6</c:v>
                </c:pt>
                <c:pt idx="313">
                  <c:v>8</c:v>
                </c:pt>
                <c:pt idx="314">
                  <c:v>7</c:v>
                </c:pt>
                <c:pt idx="315">
                  <c:v>10.333333333333332</c:v>
                </c:pt>
                <c:pt idx="316">
                  <c:v>10.666666666666668</c:v>
                </c:pt>
                <c:pt idx="317">
                  <c:v>8.3333333333333357</c:v>
                </c:pt>
                <c:pt idx="318">
                  <c:v>2.6666666666666643</c:v>
                </c:pt>
                <c:pt idx="319">
                  <c:v>-1</c:v>
                </c:pt>
                <c:pt idx="320">
                  <c:v>-1.6666666666666643</c:v>
                </c:pt>
                <c:pt idx="321">
                  <c:v>-0.66666666666666785</c:v>
                </c:pt>
                <c:pt idx="322">
                  <c:v>-1.3333333333333321</c:v>
                </c:pt>
                <c:pt idx="323">
                  <c:v>-3.6666666666666643</c:v>
                </c:pt>
                <c:pt idx="324">
                  <c:v>-4.3333333333333321</c:v>
                </c:pt>
                <c:pt idx="325">
                  <c:v>-5.3333333333333357</c:v>
                </c:pt>
                <c:pt idx="326">
                  <c:v>-3</c:v>
                </c:pt>
                <c:pt idx="327">
                  <c:v>-6</c:v>
                </c:pt>
                <c:pt idx="328">
                  <c:v>-6</c:v>
                </c:pt>
                <c:pt idx="329">
                  <c:v>-6.3333333333333357</c:v>
                </c:pt>
                <c:pt idx="330">
                  <c:v>-1</c:v>
                </c:pt>
                <c:pt idx="331">
                  <c:v>3.6666666666666643</c:v>
                </c:pt>
                <c:pt idx="332">
                  <c:v>5.3333333333333321</c:v>
                </c:pt>
                <c:pt idx="333">
                  <c:v>4.6666666666666679</c:v>
                </c:pt>
                <c:pt idx="334">
                  <c:v>5</c:v>
                </c:pt>
                <c:pt idx="335">
                  <c:v>6</c:v>
                </c:pt>
                <c:pt idx="336">
                  <c:v>4.6666666666666679</c:v>
                </c:pt>
                <c:pt idx="337">
                  <c:v>1.6666666666666679</c:v>
                </c:pt>
                <c:pt idx="338">
                  <c:v>-1</c:v>
                </c:pt>
                <c:pt idx="339">
                  <c:v>0.3333333333333357</c:v>
                </c:pt>
                <c:pt idx="340">
                  <c:v>2.3333333333333321</c:v>
                </c:pt>
                <c:pt idx="341">
                  <c:v>4.3333333333333357</c:v>
                </c:pt>
                <c:pt idx="342">
                  <c:v>4.6666666666666679</c:v>
                </c:pt>
                <c:pt idx="343">
                  <c:v>4</c:v>
                </c:pt>
                <c:pt idx="344">
                  <c:v>3.6666666666666679</c:v>
                </c:pt>
                <c:pt idx="345">
                  <c:v>3.3333333333333321</c:v>
                </c:pt>
                <c:pt idx="346">
                  <c:v>4.6666666666666643</c:v>
                </c:pt>
                <c:pt idx="347">
                  <c:v>5.6666666666666643</c:v>
                </c:pt>
                <c:pt idx="348">
                  <c:v>7.3333333333333321</c:v>
                </c:pt>
                <c:pt idx="349">
                  <c:v>7.6666666666666679</c:v>
                </c:pt>
                <c:pt idx="350">
                  <c:v>6</c:v>
                </c:pt>
                <c:pt idx="351">
                  <c:v>4.6666666666666643</c:v>
                </c:pt>
                <c:pt idx="352">
                  <c:v>5.3333333333333339</c:v>
                </c:pt>
                <c:pt idx="353">
                  <c:v>4.9999999999999982</c:v>
                </c:pt>
                <c:pt idx="354">
                  <c:v>3.3333333333333339</c:v>
                </c:pt>
                <c:pt idx="355">
                  <c:v>1</c:v>
                </c:pt>
                <c:pt idx="356">
                  <c:v>2.6666666666666661</c:v>
                </c:pt>
                <c:pt idx="357">
                  <c:v>4.3333333333333339</c:v>
                </c:pt>
                <c:pt idx="358">
                  <c:v>2.6666666666666679</c:v>
                </c:pt>
                <c:pt idx="359">
                  <c:v>-0.33333333333333215</c:v>
                </c:pt>
                <c:pt idx="360">
                  <c:v>-2</c:v>
                </c:pt>
                <c:pt idx="361">
                  <c:v>-2.3333333333333357</c:v>
                </c:pt>
                <c:pt idx="362">
                  <c:v>-1.6666666666666643</c:v>
                </c:pt>
                <c:pt idx="363">
                  <c:v>-2</c:v>
                </c:pt>
                <c:pt idx="364">
                  <c:v>-4.6666666666666661</c:v>
                </c:pt>
                <c:pt idx="365">
                  <c:v>-5.3333333333333339</c:v>
                </c:pt>
                <c:pt idx="366">
                  <c:v>-5.3333333333333339</c:v>
                </c:pt>
                <c:pt idx="367">
                  <c:v>-4</c:v>
                </c:pt>
                <c:pt idx="368">
                  <c:v>-5.3333333333333339</c:v>
                </c:pt>
                <c:pt idx="369">
                  <c:v>-5.6666666666666661</c:v>
                </c:pt>
                <c:pt idx="370">
                  <c:v>-3.6666666666666679</c:v>
                </c:pt>
                <c:pt idx="371">
                  <c:v>-0.33333333333333215</c:v>
                </c:pt>
                <c:pt idx="372">
                  <c:v>2.6666666666666661</c:v>
                </c:pt>
                <c:pt idx="373">
                  <c:v>5.6666666666666679</c:v>
                </c:pt>
                <c:pt idx="374">
                  <c:v>8.9999999999999982</c:v>
                </c:pt>
                <c:pt idx="375">
                  <c:v>10.333333333333334</c:v>
                </c:pt>
                <c:pt idx="376">
                  <c:v>10.999999999999998</c:v>
                </c:pt>
                <c:pt idx="377">
                  <c:v>10.000000000000002</c:v>
                </c:pt>
                <c:pt idx="378">
                  <c:v>10.333333333333334</c:v>
                </c:pt>
                <c:pt idx="379">
                  <c:v>11.000000000000002</c:v>
                </c:pt>
                <c:pt idx="380">
                  <c:v>10.666666666666666</c:v>
                </c:pt>
                <c:pt idx="381">
                  <c:v>9.3333333333333321</c:v>
                </c:pt>
                <c:pt idx="382">
                  <c:v>8.0000000000000018</c:v>
                </c:pt>
                <c:pt idx="383">
                  <c:v>4.6666666666666661</c:v>
                </c:pt>
                <c:pt idx="384">
                  <c:v>4.6666666666666679</c:v>
                </c:pt>
                <c:pt idx="385">
                  <c:v>5.333333333333333</c:v>
                </c:pt>
                <c:pt idx="386">
                  <c:v>7.3333333333333339</c:v>
                </c:pt>
                <c:pt idx="387">
                  <c:v>7.6666666666666679</c:v>
                </c:pt>
                <c:pt idx="388">
                  <c:v>8.6666666666666679</c:v>
                </c:pt>
                <c:pt idx="389">
                  <c:v>10</c:v>
                </c:pt>
                <c:pt idx="390">
                  <c:v>10.333333333333332</c:v>
                </c:pt>
                <c:pt idx="391">
                  <c:v>10</c:v>
                </c:pt>
                <c:pt idx="392">
                  <c:v>10.333333333333334</c:v>
                </c:pt>
                <c:pt idx="393">
                  <c:v>11</c:v>
                </c:pt>
                <c:pt idx="394">
                  <c:v>9.6666666666666661</c:v>
                </c:pt>
                <c:pt idx="395">
                  <c:v>9</c:v>
                </c:pt>
                <c:pt idx="396">
                  <c:v>5.333333333333333</c:v>
                </c:pt>
                <c:pt idx="397">
                  <c:v>0.66666666666666696</c:v>
                </c:pt>
                <c:pt idx="398">
                  <c:v>-3.333333333333333</c:v>
                </c:pt>
                <c:pt idx="399">
                  <c:v>-4</c:v>
                </c:pt>
                <c:pt idx="400">
                  <c:v>-3.3333333333333335</c:v>
                </c:pt>
                <c:pt idx="401">
                  <c:v>-4</c:v>
                </c:pt>
                <c:pt idx="402">
                  <c:v>-4.666666666666667</c:v>
                </c:pt>
                <c:pt idx="403">
                  <c:v>-4</c:v>
                </c:pt>
                <c:pt idx="404">
                  <c:v>-2.6666666666666665</c:v>
                </c:pt>
                <c:pt idx="405">
                  <c:v>-3</c:v>
                </c:pt>
                <c:pt idx="406">
                  <c:v>-0.33333333333333348</c:v>
                </c:pt>
                <c:pt idx="407">
                  <c:v>0</c:v>
                </c:pt>
                <c:pt idx="408">
                  <c:v>2.333333333333333</c:v>
                </c:pt>
                <c:pt idx="409">
                  <c:v>2</c:v>
                </c:pt>
                <c:pt idx="410">
                  <c:v>3</c:v>
                </c:pt>
                <c:pt idx="411">
                  <c:v>-3.333333333333333</c:v>
                </c:pt>
                <c:pt idx="412">
                  <c:v>-13.333333333333332</c:v>
                </c:pt>
                <c:pt idx="413">
                  <c:v>-23.333333333333332</c:v>
                </c:pt>
                <c:pt idx="414">
                  <c:v>-26.666666666666668</c:v>
                </c:pt>
                <c:pt idx="415">
                  <c:v>-26.333333333333332</c:v>
                </c:pt>
                <c:pt idx="416">
                  <c:v>-20</c:v>
                </c:pt>
                <c:pt idx="417">
                  <c:v>-9.3333333333333339</c:v>
                </c:pt>
                <c:pt idx="418">
                  <c:v>-4.3333333333333339</c:v>
                </c:pt>
                <c:pt idx="419">
                  <c:v>-3.333333333333333</c:v>
                </c:pt>
              </c:numCache>
            </c:numRef>
          </c:val>
          <c:smooth val="0"/>
          <c:extLst>
            <c:ext xmlns:c16="http://schemas.microsoft.com/office/drawing/2014/chart" uri="{C3380CC4-5D6E-409C-BE32-E72D297353CC}">
              <c16:uniqueId val="{00000000-9D16-46E7-AF58-30850F9F1CC5}"/>
            </c:ext>
          </c:extLst>
        </c:ser>
        <c:dLbls>
          <c:showLegendKey val="0"/>
          <c:showVal val="0"/>
          <c:showCatName val="0"/>
          <c:showSerName val="0"/>
          <c:showPercent val="0"/>
          <c:showBubbleSize val="0"/>
        </c:dLbls>
        <c:smooth val="0"/>
        <c:axId val="116312128"/>
        <c:axId val="424345616"/>
      </c:lineChart>
      <c:dateAx>
        <c:axId val="116312128"/>
        <c:scaling>
          <c:orientation val="minMax"/>
        </c:scaling>
        <c:delete val="0"/>
        <c:axPos val="b"/>
        <c:numFmt formatCode="d\-mmm\-yy" sourceLinked="0"/>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424345616"/>
        <c:crosses val="autoZero"/>
        <c:auto val="1"/>
        <c:lblOffset val="100"/>
        <c:baseTimeUnit val="days"/>
      </c:dateAx>
      <c:valAx>
        <c:axId val="424345616"/>
        <c:scaling>
          <c:orientation val="minMax"/>
        </c:scaling>
        <c:delete val="0"/>
        <c:axPos val="l"/>
        <c:majorGridlines>
          <c:spPr>
            <a:ln w="9525" cap="flat" cmpd="sng" algn="ctr">
              <a:solidFill>
                <a:schemeClr val="tx2">
                  <a:lumMod val="75000"/>
                </a:schemeClr>
              </a:solidFill>
              <a:round/>
            </a:ln>
            <a:effectLst/>
          </c:spPr>
        </c:majorGridlines>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bg1"/>
                </a:solidFill>
                <a:latin typeface="+mn-lt"/>
                <a:ea typeface="+mn-ea"/>
                <a:cs typeface="+mn-cs"/>
              </a:defRPr>
            </a:pPr>
            <a:endParaRPr lang="en-US"/>
          </a:p>
        </c:txPr>
        <c:crossAx val="1163121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tx2">
        <a:lumMod val="50000"/>
      </a:schemeClr>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 /><Relationship Id="rId1" Type="http://schemas.openxmlformats.org/officeDocument/2006/relationships/chart" Target="../charts/chart1.xml" /></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 /></Relationships>
</file>

<file path=xl/drawings/_rels/drawing3.xml.rels><?xml version="1.0" encoding="UTF-8" standalone="yes"?>
<Relationships xmlns="http://schemas.openxmlformats.org/package/2006/relationships"><Relationship Id="rId2" Type="http://schemas.openxmlformats.org/officeDocument/2006/relationships/chart" Target="../charts/chart5.xml" /><Relationship Id="rId1" Type="http://schemas.openxmlformats.org/officeDocument/2006/relationships/chart" Target="../charts/chart4.xml" /></Relationships>
</file>

<file path=xl/drawings/_rels/drawing4.xml.rels><?xml version="1.0" encoding="UTF-8" standalone="yes"?>
<Relationships xmlns="http://schemas.openxmlformats.org/package/2006/relationships"><Relationship Id="rId2" Type="http://schemas.openxmlformats.org/officeDocument/2006/relationships/chart" Target="../charts/chart7.xml" /><Relationship Id="rId1" Type="http://schemas.openxmlformats.org/officeDocument/2006/relationships/chart" Target="../charts/chart6.xml" /></Relationships>
</file>

<file path=xl/drawings/_rels/drawing5.xml.rels><?xml version="1.0" encoding="UTF-8" standalone="yes"?>
<Relationships xmlns="http://schemas.openxmlformats.org/package/2006/relationships"><Relationship Id="rId2" Type="http://schemas.openxmlformats.org/officeDocument/2006/relationships/chart" Target="../charts/chart9.xml" /><Relationship Id="rId1" Type="http://schemas.openxmlformats.org/officeDocument/2006/relationships/chart" Target="../charts/chart8.xml" /></Relationships>
</file>

<file path=xl/drawings/_rels/drawing6.xml.rels><?xml version="1.0" encoding="UTF-8" standalone="yes"?>
<Relationships xmlns="http://schemas.openxmlformats.org/package/2006/relationships"><Relationship Id="rId3" Type="http://schemas.openxmlformats.org/officeDocument/2006/relationships/chart" Target="../charts/chart12.xml" /><Relationship Id="rId2" Type="http://schemas.openxmlformats.org/officeDocument/2006/relationships/chart" Target="../charts/chart11.xml" /><Relationship Id="rId1" Type="http://schemas.openxmlformats.org/officeDocument/2006/relationships/chart" Target="../charts/chart10.xml" /><Relationship Id="rId6" Type="http://schemas.openxmlformats.org/officeDocument/2006/relationships/chart" Target="../charts/chart15.xml" /><Relationship Id="rId5" Type="http://schemas.openxmlformats.org/officeDocument/2006/relationships/chart" Target="../charts/chart14.xml" /><Relationship Id="rId4" Type="http://schemas.openxmlformats.org/officeDocument/2006/relationships/chart" Target="../charts/chart13.xml" /></Relationships>
</file>

<file path=xl/drawings/_rels/drawing7.xml.rels><?xml version="1.0" encoding="UTF-8" standalone="yes"?>
<Relationships xmlns="http://schemas.openxmlformats.org/package/2006/relationships"><Relationship Id="rId3" Type="http://schemas.openxmlformats.org/officeDocument/2006/relationships/chart" Target="../charts/chart18.xml" /><Relationship Id="rId2" Type="http://schemas.openxmlformats.org/officeDocument/2006/relationships/chart" Target="../charts/chart17.xml" /><Relationship Id="rId1" Type="http://schemas.openxmlformats.org/officeDocument/2006/relationships/chart" Target="../charts/chart16.xml" /><Relationship Id="rId6" Type="http://schemas.openxmlformats.org/officeDocument/2006/relationships/chart" Target="../charts/chart21.xml" /><Relationship Id="rId5" Type="http://schemas.openxmlformats.org/officeDocument/2006/relationships/chart" Target="../charts/chart20.xml" /><Relationship Id="rId4" Type="http://schemas.openxmlformats.org/officeDocument/2006/relationships/chart" Target="../charts/chart19.xml" /></Relationships>
</file>

<file path=xl/drawings/_rels/drawing8.xml.rels><?xml version="1.0" encoding="UTF-8" standalone="yes"?>
<Relationships xmlns="http://schemas.openxmlformats.org/package/2006/relationships"><Relationship Id="rId3" Type="http://schemas.openxmlformats.org/officeDocument/2006/relationships/chart" Target="../charts/chart24.xml" /><Relationship Id="rId2" Type="http://schemas.openxmlformats.org/officeDocument/2006/relationships/chart" Target="../charts/chart23.xml" /><Relationship Id="rId1" Type="http://schemas.openxmlformats.org/officeDocument/2006/relationships/chart" Target="../charts/chart22.xml" /><Relationship Id="rId6" Type="http://schemas.openxmlformats.org/officeDocument/2006/relationships/chart" Target="../charts/chart27.xml" /><Relationship Id="rId5" Type="http://schemas.openxmlformats.org/officeDocument/2006/relationships/chart" Target="../charts/chart26.xml" /><Relationship Id="rId4" Type="http://schemas.openxmlformats.org/officeDocument/2006/relationships/chart" Target="../charts/chart25.xml" /></Relationships>
</file>

<file path=xl/drawings/_rels/drawing9.xml.rels><?xml version="1.0" encoding="UTF-8" standalone="yes"?>
<Relationships xmlns="http://schemas.openxmlformats.org/package/2006/relationships"><Relationship Id="rId3" Type="http://schemas.openxmlformats.org/officeDocument/2006/relationships/chart" Target="../charts/chart30.xml" /><Relationship Id="rId2" Type="http://schemas.openxmlformats.org/officeDocument/2006/relationships/chart" Target="../charts/chart29.xml" /><Relationship Id="rId1" Type="http://schemas.openxmlformats.org/officeDocument/2006/relationships/chart" Target="../charts/chart28.xml" /><Relationship Id="rId6" Type="http://schemas.openxmlformats.org/officeDocument/2006/relationships/chart" Target="../charts/chart33.xml" /><Relationship Id="rId5" Type="http://schemas.openxmlformats.org/officeDocument/2006/relationships/chart" Target="../charts/chart32.xml" /><Relationship Id="rId4" Type="http://schemas.openxmlformats.org/officeDocument/2006/relationships/chart" Target="../charts/chart31.xml" /></Relationships>
</file>

<file path=xl/drawings/_rels/drawing10.xml.rels><?xml version="1.0" encoding="UTF-8" standalone="yes"?>
<Relationships xmlns="http://schemas.openxmlformats.org/package/2006/relationships"><Relationship Id="rId3" Type="http://schemas.openxmlformats.org/officeDocument/2006/relationships/chart" Target="../charts/chart36.xml" /><Relationship Id="rId2" Type="http://schemas.openxmlformats.org/officeDocument/2006/relationships/chart" Target="../charts/chart35.xml" /><Relationship Id="rId1" Type="http://schemas.openxmlformats.org/officeDocument/2006/relationships/chart" Target="../charts/chart34.xml" /><Relationship Id="rId6" Type="http://schemas.openxmlformats.org/officeDocument/2006/relationships/chart" Target="../charts/chart39.xml" /><Relationship Id="rId5" Type="http://schemas.openxmlformats.org/officeDocument/2006/relationships/chart" Target="../charts/chart38.xml" /><Relationship Id="rId4" Type="http://schemas.openxmlformats.org/officeDocument/2006/relationships/chart" Target="../charts/chart37.xml" /></Relationships>
</file>

<file path=xl/drawings/_rels/drawing11.xml.rels><?xml version="1.0" encoding="UTF-8" standalone="yes"?>
<Relationships xmlns="http://schemas.openxmlformats.org/package/2006/relationships"><Relationship Id="rId3" Type="http://schemas.openxmlformats.org/officeDocument/2006/relationships/chart" Target="../charts/chart42.xml" /><Relationship Id="rId2" Type="http://schemas.openxmlformats.org/officeDocument/2006/relationships/chart" Target="../charts/chart41.xml" /><Relationship Id="rId1" Type="http://schemas.openxmlformats.org/officeDocument/2006/relationships/chart" Target="../charts/chart40.xml" /><Relationship Id="rId6" Type="http://schemas.openxmlformats.org/officeDocument/2006/relationships/chart" Target="../charts/chart45.xml" /><Relationship Id="rId5" Type="http://schemas.openxmlformats.org/officeDocument/2006/relationships/chart" Target="../charts/chart44.xml" /><Relationship Id="rId4" Type="http://schemas.openxmlformats.org/officeDocument/2006/relationships/chart" Target="../charts/chart43.xml" /></Relationships>
</file>

<file path=xl/drawings/_rels/drawing12.xml.rels><?xml version="1.0" encoding="UTF-8" standalone="yes"?>
<Relationships xmlns="http://schemas.openxmlformats.org/package/2006/relationships"><Relationship Id="rId3" Type="http://schemas.openxmlformats.org/officeDocument/2006/relationships/chart" Target="../charts/chart48.xml" /><Relationship Id="rId2" Type="http://schemas.openxmlformats.org/officeDocument/2006/relationships/chart" Target="../charts/chart47.xml" /><Relationship Id="rId1" Type="http://schemas.openxmlformats.org/officeDocument/2006/relationships/chart" Target="../charts/chart46.xml" /><Relationship Id="rId6" Type="http://schemas.openxmlformats.org/officeDocument/2006/relationships/chart" Target="../charts/chart51.xml" /><Relationship Id="rId5" Type="http://schemas.openxmlformats.org/officeDocument/2006/relationships/chart" Target="../charts/chart50.xml" /><Relationship Id="rId4" Type="http://schemas.openxmlformats.org/officeDocument/2006/relationships/chart" Target="../charts/chart49.xml" /></Relationships>
</file>

<file path=xl/drawings/_rels/drawing13.xml.rels><?xml version="1.0" encoding="UTF-8" standalone="yes"?>
<Relationships xmlns="http://schemas.openxmlformats.org/package/2006/relationships"><Relationship Id="rId3" Type="http://schemas.openxmlformats.org/officeDocument/2006/relationships/chart" Target="../charts/chart54.xml" /><Relationship Id="rId2" Type="http://schemas.openxmlformats.org/officeDocument/2006/relationships/chart" Target="../charts/chart53.xml" /><Relationship Id="rId1" Type="http://schemas.openxmlformats.org/officeDocument/2006/relationships/chart" Target="../charts/chart52.xml" /><Relationship Id="rId6" Type="http://schemas.openxmlformats.org/officeDocument/2006/relationships/chart" Target="../charts/chart57.xml" /><Relationship Id="rId5" Type="http://schemas.openxmlformats.org/officeDocument/2006/relationships/chart" Target="../charts/chart56.xml" /><Relationship Id="rId4" Type="http://schemas.openxmlformats.org/officeDocument/2006/relationships/chart" Target="../charts/chart55.xml" /></Relationships>
</file>

<file path=xl/drawings/_rels/drawing14.xml.rels><?xml version="1.0" encoding="UTF-8" standalone="yes"?>
<Relationships xmlns="http://schemas.openxmlformats.org/package/2006/relationships"><Relationship Id="rId3" Type="http://schemas.openxmlformats.org/officeDocument/2006/relationships/chart" Target="../charts/chart60.xml" /><Relationship Id="rId2" Type="http://schemas.openxmlformats.org/officeDocument/2006/relationships/chart" Target="../charts/chart59.xml" /><Relationship Id="rId1" Type="http://schemas.openxmlformats.org/officeDocument/2006/relationships/chart" Target="../charts/chart58.xml" /><Relationship Id="rId6" Type="http://schemas.openxmlformats.org/officeDocument/2006/relationships/chart" Target="../charts/chart63.xml" /><Relationship Id="rId5" Type="http://schemas.openxmlformats.org/officeDocument/2006/relationships/chart" Target="../charts/chart62.xml" /><Relationship Id="rId4" Type="http://schemas.openxmlformats.org/officeDocument/2006/relationships/chart" Target="../charts/chart61.xml" /></Relationships>
</file>

<file path=xl/drawings/_rels/drawing15.xml.rels><?xml version="1.0" encoding="UTF-8" standalone="yes"?>
<Relationships xmlns="http://schemas.openxmlformats.org/package/2006/relationships"><Relationship Id="rId3" Type="http://schemas.openxmlformats.org/officeDocument/2006/relationships/chart" Target="../charts/chart66.xml" /><Relationship Id="rId2" Type="http://schemas.openxmlformats.org/officeDocument/2006/relationships/chart" Target="../charts/chart65.xml" /><Relationship Id="rId1" Type="http://schemas.openxmlformats.org/officeDocument/2006/relationships/chart" Target="../charts/chart64.xml" /><Relationship Id="rId6" Type="http://schemas.openxmlformats.org/officeDocument/2006/relationships/chart" Target="../charts/chart69.xml" /><Relationship Id="rId5" Type="http://schemas.openxmlformats.org/officeDocument/2006/relationships/chart" Target="../charts/chart68.xml" /><Relationship Id="rId4" Type="http://schemas.openxmlformats.org/officeDocument/2006/relationships/chart" Target="../charts/chart67.xml" /></Relationships>
</file>

<file path=xl/drawings/drawing1.xml><?xml version="1.0" encoding="utf-8"?>
<xdr:wsDr xmlns:xdr="http://schemas.openxmlformats.org/drawingml/2006/spreadsheetDrawing" xmlns:a="http://schemas.openxmlformats.org/drawingml/2006/main">
  <xdr:twoCellAnchor>
    <xdr:from>
      <xdr:col>5</xdr:col>
      <xdr:colOff>9524</xdr:colOff>
      <xdr:row>1</xdr:row>
      <xdr:rowOff>14286</xdr:rowOff>
    </xdr:from>
    <xdr:to>
      <xdr:col>17</xdr:col>
      <xdr:colOff>609599</xdr:colOff>
      <xdr:row>25</xdr:row>
      <xdr:rowOff>171449</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27</xdr:row>
      <xdr:rowOff>0</xdr:rowOff>
    </xdr:from>
    <xdr:to>
      <xdr:col>17</xdr:col>
      <xdr:colOff>600075</xdr:colOff>
      <xdr:row>51</xdr:row>
      <xdr:rowOff>157163</xdr:rowOff>
    </xdr:to>
    <xdr:graphicFrame macro="">
      <xdr:nvGraphicFramePr>
        <xdr:cNvPr id="3" name="Chart 2">
          <a:extLst>
            <a:ext uri="{FF2B5EF4-FFF2-40B4-BE49-F238E27FC236}">
              <a16:creationId xmlns:a16="http://schemas.microsoft.com/office/drawing/2014/main" id="{00000000-0008-0000-01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7</xdr:col>
      <xdr:colOff>9524</xdr:colOff>
      <xdr:row>1</xdr:row>
      <xdr:rowOff>14286</xdr:rowOff>
    </xdr:from>
    <xdr:to>
      <xdr:col>19</xdr:col>
      <xdr:colOff>609599</xdr:colOff>
      <xdr:row>25</xdr:row>
      <xdr:rowOff>171449</xdr:rowOff>
    </xdr:to>
    <xdr:graphicFrame macro="">
      <xdr:nvGraphicFramePr>
        <xdr:cNvPr id="2" name="Chart 1">
          <a:extLst>
            <a:ext uri="{FF2B5EF4-FFF2-40B4-BE49-F238E27FC236}">
              <a16:creationId xmlns:a16="http://schemas.microsoft.com/office/drawing/2014/main" id="{00000000-0008-0000-02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600074</xdr:colOff>
      <xdr:row>0</xdr:row>
      <xdr:rowOff>385761</xdr:rowOff>
    </xdr:from>
    <xdr:to>
      <xdr:col>20</xdr:col>
      <xdr:colOff>0</xdr:colOff>
      <xdr:row>26</xdr:row>
      <xdr:rowOff>0</xdr:rowOff>
    </xdr:to>
    <xdr:graphicFrame macro="">
      <xdr:nvGraphicFramePr>
        <xdr:cNvPr id="2" name="Chart 1">
          <a:extLst>
            <a:ext uri="{FF2B5EF4-FFF2-40B4-BE49-F238E27FC236}">
              <a16:creationId xmlns:a16="http://schemas.microsoft.com/office/drawing/2014/main" id="{00000000-0008-0000-03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27</xdr:row>
      <xdr:rowOff>0</xdr:rowOff>
    </xdr:from>
    <xdr:to>
      <xdr:col>20</xdr:col>
      <xdr:colOff>9526</xdr:colOff>
      <xdr:row>52</xdr:row>
      <xdr:rowOff>4764</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7</xdr:col>
      <xdr:colOff>9524</xdr:colOff>
      <xdr:row>1</xdr:row>
      <xdr:rowOff>14286</xdr:rowOff>
    </xdr:from>
    <xdr:to>
      <xdr:col>19</xdr:col>
      <xdr:colOff>609599</xdr:colOff>
      <xdr:row>25</xdr:row>
      <xdr:rowOff>171449</xdr:rowOff>
    </xdr:to>
    <xdr:graphicFrame macro="">
      <xdr:nvGraphicFramePr>
        <xdr:cNvPr id="2" name="Chart 1">
          <a:extLst>
            <a:ext uri="{FF2B5EF4-FFF2-40B4-BE49-F238E27FC236}">
              <a16:creationId xmlns:a16="http://schemas.microsoft.com/office/drawing/2014/main" id="{00000000-0008-0000-04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27</xdr:row>
      <xdr:rowOff>0</xdr:rowOff>
    </xdr:from>
    <xdr:to>
      <xdr:col>19</xdr:col>
      <xdr:colOff>600075</xdr:colOff>
      <xdr:row>51</xdr:row>
      <xdr:rowOff>157163</xdr:rowOff>
    </xdr:to>
    <xdr:graphicFrame macro="">
      <xdr:nvGraphicFramePr>
        <xdr:cNvPr id="3" name="Chart 2">
          <a:extLst>
            <a:ext uri="{FF2B5EF4-FFF2-40B4-BE49-F238E27FC236}">
              <a16:creationId xmlns:a16="http://schemas.microsoft.com/office/drawing/2014/main" id="{00000000-0008-0000-04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600074</xdr:colOff>
      <xdr:row>0</xdr:row>
      <xdr:rowOff>385761</xdr:rowOff>
    </xdr:from>
    <xdr:to>
      <xdr:col>20</xdr:col>
      <xdr:colOff>0</xdr:colOff>
      <xdr:row>26</xdr:row>
      <xdr:rowOff>0</xdr:rowOff>
    </xdr:to>
    <xdr:graphicFrame macro="">
      <xdr:nvGraphicFramePr>
        <xdr:cNvPr id="2" name="Chart 1">
          <a:extLst>
            <a:ext uri="{FF2B5EF4-FFF2-40B4-BE49-F238E27FC236}">
              <a16:creationId xmlns:a16="http://schemas.microsoft.com/office/drawing/2014/main" id="{00000000-0008-0000-05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0</xdr:colOff>
      <xdr:row>27</xdr:row>
      <xdr:rowOff>0</xdr:rowOff>
    </xdr:from>
    <xdr:to>
      <xdr:col>20</xdr:col>
      <xdr:colOff>9526</xdr:colOff>
      <xdr:row>52</xdr:row>
      <xdr:rowOff>4764</xdr:rowOff>
    </xdr:to>
    <xdr:graphicFrame macro="">
      <xdr:nvGraphicFramePr>
        <xdr:cNvPr id="3" name="Chart 2">
          <a:extLst>
            <a:ext uri="{FF2B5EF4-FFF2-40B4-BE49-F238E27FC236}">
              <a16:creationId xmlns:a16="http://schemas.microsoft.com/office/drawing/2014/main" id="{00000000-0008-0000-05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5</xdr:col>
      <xdr:colOff>604836</xdr:colOff>
      <xdr:row>2</xdr:row>
      <xdr:rowOff>14287</xdr:rowOff>
    </xdr:from>
    <xdr:to>
      <xdr:col>19</xdr:col>
      <xdr:colOff>0</xdr:colOff>
      <xdr:row>25</xdr:row>
      <xdr:rowOff>9525</xdr:rowOff>
    </xdr:to>
    <xdr:graphicFrame macro="">
      <xdr:nvGraphicFramePr>
        <xdr:cNvPr id="2" name="Chart 1">
          <a:extLst>
            <a:ext uri="{FF2B5EF4-FFF2-40B4-BE49-F238E27FC236}">
              <a16:creationId xmlns:a16="http://schemas.microsoft.com/office/drawing/2014/main" id="{00000000-0008-0000-06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27</xdr:row>
      <xdr:rowOff>9525</xdr:rowOff>
    </xdr:from>
    <xdr:to>
      <xdr:col>19</xdr:col>
      <xdr:colOff>9525</xdr:colOff>
      <xdr:row>50</xdr:row>
      <xdr:rowOff>4763</xdr:rowOff>
    </xdr:to>
    <xdr:graphicFrame macro="">
      <xdr:nvGraphicFramePr>
        <xdr:cNvPr id="3" name="Chart 2">
          <a:extLst>
            <a:ext uri="{FF2B5EF4-FFF2-40B4-BE49-F238E27FC236}">
              <a16:creationId xmlns:a16="http://schemas.microsoft.com/office/drawing/2014/main" id="{00000000-0008-0000-06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2</xdr:row>
      <xdr:rowOff>0</xdr:rowOff>
    </xdr:from>
    <xdr:to>
      <xdr:col>33</xdr:col>
      <xdr:colOff>4764</xdr:colOff>
      <xdr:row>24</xdr:row>
      <xdr:rowOff>185738</xdr:rowOff>
    </xdr:to>
    <xdr:graphicFrame macro="">
      <xdr:nvGraphicFramePr>
        <xdr:cNvPr id="4" name="Chart 3">
          <a:extLst>
            <a:ext uri="{FF2B5EF4-FFF2-40B4-BE49-F238E27FC236}">
              <a16:creationId xmlns:a16="http://schemas.microsoft.com/office/drawing/2014/main" id="{00000000-0008-0000-06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27</xdr:row>
      <xdr:rowOff>0</xdr:rowOff>
    </xdr:from>
    <xdr:to>
      <xdr:col>33</xdr:col>
      <xdr:colOff>4764</xdr:colOff>
      <xdr:row>49</xdr:row>
      <xdr:rowOff>185738</xdr:rowOff>
    </xdr:to>
    <xdr:graphicFrame macro="">
      <xdr:nvGraphicFramePr>
        <xdr:cNvPr id="5" name="Chart 4">
          <a:extLst>
            <a:ext uri="{FF2B5EF4-FFF2-40B4-BE49-F238E27FC236}">
              <a16:creationId xmlns:a16="http://schemas.microsoft.com/office/drawing/2014/main" id="{00000000-0008-0000-06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52</xdr:row>
      <xdr:rowOff>0</xdr:rowOff>
    </xdr:from>
    <xdr:to>
      <xdr:col>19</xdr:col>
      <xdr:colOff>4764</xdr:colOff>
      <xdr:row>74</xdr:row>
      <xdr:rowOff>185738</xdr:rowOff>
    </xdr:to>
    <xdr:graphicFrame macro="">
      <xdr:nvGraphicFramePr>
        <xdr:cNvPr id="6" name="Chart 5">
          <a:extLst>
            <a:ext uri="{FF2B5EF4-FFF2-40B4-BE49-F238E27FC236}">
              <a16:creationId xmlns:a16="http://schemas.microsoft.com/office/drawing/2014/main" id="{00000000-0008-0000-06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52</xdr:row>
      <xdr:rowOff>0</xdr:rowOff>
    </xdr:from>
    <xdr:to>
      <xdr:col>33</xdr:col>
      <xdr:colOff>4764</xdr:colOff>
      <xdr:row>74</xdr:row>
      <xdr:rowOff>185738</xdr:rowOff>
    </xdr:to>
    <xdr:graphicFrame macro="">
      <xdr:nvGraphicFramePr>
        <xdr:cNvPr id="7" name="Chart 6">
          <a:extLst>
            <a:ext uri="{FF2B5EF4-FFF2-40B4-BE49-F238E27FC236}">
              <a16:creationId xmlns:a16="http://schemas.microsoft.com/office/drawing/2014/main" id="{00000000-0008-0000-06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5</xdr:col>
      <xdr:colOff>604836</xdr:colOff>
      <xdr:row>2</xdr:row>
      <xdr:rowOff>14287</xdr:rowOff>
    </xdr:from>
    <xdr:to>
      <xdr:col>19</xdr:col>
      <xdr:colOff>0</xdr:colOff>
      <xdr:row>25</xdr:row>
      <xdr:rowOff>9525</xdr:rowOff>
    </xdr:to>
    <xdr:graphicFrame macro="">
      <xdr:nvGraphicFramePr>
        <xdr:cNvPr id="2" name="Chart 1">
          <a:extLst>
            <a:ext uri="{FF2B5EF4-FFF2-40B4-BE49-F238E27FC236}">
              <a16:creationId xmlns:a16="http://schemas.microsoft.com/office/drawing/2014/main" id="{00000000-0008-0000-07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27</xdr:row>
      <xdr:rowOff>9525</xdr:rowOff>
    </xdr:from>
    <xdr:to>
      <xdr:col>19</xdr:col>
      <xdr:colOff>9525</xdr:colOff>
      <xdr:row>50</xdr:row>
      <xdr:rowOff>4763</xdr:rowOff>
    </xdr:to>
    <xdr:graphicFrame macro="">
      <xdr:nvGraphicFramePr>
        <xdr:cNvPr id="3" name="Chart 2">
          <a:extLst>
            <a:ext uri="{FF2B5EF4-FFF2-40B4-BE49-F238E27FC236}">
              <a16:creationId xmlns:a16="http://schemas.microsoft.com/office/drawing/2014/main" id="{00000000-0008-0000-07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2</xdr:row>
      <xdr:rowOff>0</xdr:rowOff>
    </xdr:from>
    <xdr:to>
      <xdr:col>33</xdr:col>
      <xdr:colOff>4764</xdr:colOff>
      <xdr:row>24</xdr:row>
      <xdr:rowOff>185738</xdr:rowOff>
    </xdr:to>
    <xdr:graphicFrame macro="">
      <xdr:nvGraphicFramePr>
        <xdr:cNvPr id="4" name="Chart 3">
          <a:extLst>
            <a:ext uri="{FF2B5EF4-FFF2-40B4-BE49-F238E27FC236}">
              <a16:creationId xmlns:a16="http://schemas.microsoft.com/office/drawing/2014/main" id="{00000000-0008-0000-07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27</xdr:row>
      <xdr:rowOff>0</xdr:rowOff>
    </xdr:from>
    <xdr:to>
      <xdr:col>33</xdr:col>
      <xdr:colOff>4764</xdr:colOff>
      <xdr:row>49</xdr:row>
      <xdr:rowOff>185738</xdr:rowOff>
    </xdr:to>
    <xdr:graphicFrame macro="">
      <xdr:nvGraphicFramePr>
        <xdr:cNvPr id="5" name="Chart 4">
          <a:extLst>
            <a:ext uri="{FF2B5EF4-FFF2-40B4-BE49-F238E27FC236}">
              <a16:creationId xmlns:a16="http://schemas.microsoft.com/office/drawing/2014/main" id="{00000000-0008-0000-07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52</xdr:row>
      <xdr:rowOff>0</xdr:rowOff>
    </xdr:from>
    <xdr:to>
      <xdr:col>19</xdr:col>
      <xdr:colOff>4764</xdr:colOff>
      <xdr:row>74</xdr:row>
      <xdr:rowOff>185738</xdr:rowOff>
    </xdr:to>
    <xdr:graphicFrame macro="">
      <xdr:nvGraphicFramePr>
        <xdr:cNvPr id="6" name="Chart 5">
          <a:extLst>
            <a:ext uri="{FF2B5EF4-FFF2-40B4-BE49-F238E27FC236}">
              <a16:creationId xmlns:a16="http://schemas.microsoft.com/office/drawing/2014/main" id="{00000000-0008-0000-07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52</xdr:row>
      <xdr:rowOff>0</xdr:rowOff>
    </xdr:from>
    <xdr:to>
      <xdr:col>33</xdr:col>
      <xdr:colOff>4764</xdr:colOff>
      <xdr:row>74</xdr:row>
      <xdr:rowOff>185738</xdr:rowOff>
    </xdr:to>
    <xdr:graphicFrame macro="">
      <xdr:nvGraphicFramePr>
        <xdr:cNvPr id="7" name="Chart 6">
          <a:extLst>
            <a:ext uri="{FF2B5EF4-FFF2-40B4-BE49-F238E27FC236}">
              <a16:creationId xmlns:a16="http://schemas.microsoft.com/office/drawing/2014/main" id="{00000000-0008-0000-07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5</xdr:col>
      <xdr:colOff>604836</xdr:colOff>
      <xdr:row>2</xdr:row>
      <xdr:rowOff>14287</xdr:rowOff>
    </xdr:from>
    <xdr:to>
      <xdr:col>19</xdr:col>
      <xdr:colOff>0</xdr:colOff>
      <xdr:row>25</xdr:row>
      <xdr:rowOff>9525</xdr:rowOff>
    </xdr:to>
    <xdr:graphicFrame macro="">
      <xdr:nvGraphicFramePr>
        <xdr:cNvPr id="2" name="Chart 1">
          <a:extLst>
            <a:ext uri="{FF2B5EF4-FFF2-40B4-BE49-F238E27FC236}">
              <a16:creationId xmlns:a16="http://schemas.microsoft.com/office/drawing/2014/main" id="{00000000-0008-0000-08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27</xdr:row>
      <xdr:rowOff>9525</xdr:rowOff>
    </xdr:from>
    <xdr:to>
      <xdr:col>19</xdr:col>
      <xdr:colOff>9525</xdr:colOff>
      <xdr:row>50</xdr:row>
      <xdr:rowOff>4763</xdr:rowOff>
    </xdr:to>
    <xdr:graphicFrame macro="">
      <xdr:nvGraphicFramePr>
        <xdr:cNvPr id="3" name="Chart 2">
          <a:extLst>
            <a:ext uri="{FF2B5EF4-FFF2-40B4-BE49-F238E27FC236}">
              <a16:creationId xmlns:a16="http://schemas.microsoft.com/office/drawing/2014/main" id="{00000000-0008-0000-08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2</xdr:row>
      <xdr:rowOff>0</xdr:rowOff>
    </xdr:from>
    <xdr:to>
      <xdr:col>33</xdr:col>
      <xdr:colOff>4764</xdr:colOff>
      <xdr:row>24</xdr:row>
      <xdr:rowOff>185738</xdr:rowOff>
    </xdr:to>
    <xdr:graphicFrame macro="">
      <xdr:nvGraphicFramePr>
        <xdr:cNvPr id="4" name="Chart 3">
          <a:extLst>
            <a:ext uri="{FF2B5EF4-FFF2-40B4-BE49-F238E27FC236}">
              <a16:creationId xmlns:a16="http://schemas.microsoft.com/office/drawing/2014/main" id="{00000000-0008-0000-08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27</xdr:row>
      <xdr:rowOff>0</xdr:rowOff>
    </xdr:from>
    <xdr:to>
      <xdr:col>33</xdr:col>
      <xdr:colOff>4764</xdr:colOff>
      <xdr:row>49</xdr:row>
      <xdr:rowOff>185738</xdr:rowOff>
    </xdr:to>
    <xdr:graphicFrame macro="">
      <xdr:nvGraphicFramePr>
        <xdr:cNvPr id="5" name="Chart 4">
          <a:extLst>
            <a:ext uri="{FF2B5EF4-FFF2-40B4-BE49-F238E27FC236}">
              <a16:creationId xmlns:a16="http://schemas.microsoft.com/office/drawing/2014/main" id="{00000000-0008-0000-08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52</xdr:row>
      <xdr:rowOff>0</xdr:rowOff>
    </xdr:from>
    <xdr:to>
      <xdr:col>19</xdr:col>
      <xdr:colOff>4764</xdr:colOff>
      <xdr:row>74</xdr:row>
      <xdr:rowOff>185738</xdr:rowOff>
    </xdr:to>
    <xdr:graphicFrame macro="">
      <xdr:nvGraphicFramePr>
        <xdr:cNvPr id="6" name="Chart 5">
          <a:extLst>
            <a:ext uri="{FF2B5EF4-FFF2-40B4-BE49-F238E27FC236}">
              <a16:creationId xmlns:a16="http://schemas.microsoft.com/office/drawing/2014/main" id="{00000000-0008-0000-08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52</xdr:row>
      <xdr:rowOff>0</xdr:rowOff>
    </xdr:from>
    <xdr:to>
      <xdr:col>33</xdr:col>
      <xdr:colOff>4764</xdr:colOff>
      <xdr:row>74</xdr:row>
      <xdr:rowOff>185738</xdr:rowOff>
    </xdr:to>
    <xdr:graphicFrame macro="">
      <xdr:nvGraphicFramePr>
        <xdr:cNvPr id="7" name="Chart 6">
          <a:extLst>
            <a:ext uri="{FF2B5EF4-FFF2-40B4-BE49-F238E27FC236}">
              <a16:creationId xmlns:a16="http://schemas.microsoft.com/office/drawing/2014/main" id="{00000000-0008-0000-08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5</xdr:col>
      <xdr:colOff>604836</xdr:colOff>
      <xdr:row>2</xdr:row>
      <xdr:rowOff>14287</xdr:rowOff>
    </xdr:from>
    <xdr:to>
      <xdr:col>19</xdr:col>
      <xdr:colOff>0</xdr:colOff>
      <xdr:row>25</xdr:row>
      <xdr:rowOff>9525</xdr:rowOff>
    </xdr:to>
    <xdr:graphicFrame macro="">
      <xdr:nvGraphicFramePr>
        <xdr:cNvPr id="2" name="Chart 1">
          <a:extLst>
            <a:ext uri="{FF2B5EF4-FFF2-40B4-BE49-F238E27FC236}">
              <a16:creationId xmlns:a16="http://schemas.microsoft.com/office/drawing/2014/main" id="{00000000-0008-0000-09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27</xdr:row>
      <xdr:rowOff>9525</xdr:rowOff>
    </xdr:from>
    <xdr:to>
      <xdr:col>19</xdr:col>
      <xdr:colOff>9525</xdr:colOff>
      <xdr:row>50</xdr:row>
      <xdr:rowOff>4763</xdr:rowOff>
    </xdr:to>
    <xdr:graphicFrame macro="">
      <xdr:nvGraphicFramePr>
        <xdr:cNvPr id="3" name="Chart 2">
          <a:extLst>
            <a:ext uri="{FF2B5EF4-FFF2-40B4-BE49-F238E27FC236}">
              <a16:creationId xmlns:a16="http://schemas.microsoft.com/office/drawing/2014/main" id="{00000000-0008-0000-09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2</xdr:row>
      <xdr:rowOff>0</xdr:rowOff>
    </xdr:from>
    <xdr:to>
      <xdr:col>33</xdr:col>
      <xdr:colOff>4764</xdr:colOff>
      <xdr:row>24</xdr:row>
      <xdr:rowOff>185738</xdr:rowOff>
    </xdr:to>
    <xdr:graphicFrame macro="">
      <xdr:nvGraphicFramePr>
        <xdr:cNvPr id="4" name="Chart 3">
          <a:extLst>
            <a:ext uri="{FF2B5EF4-FFF2-40B4-BE49-F238E27FC236}">
              <a16:creationId xmlns:a16="http://schemas.microsoft.com/office/drawing/2014/main" id="{00000000-0008-0000-09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27</xdr:row>
      <xdr:rowOff>0</xdr:rowOff>
    </xdr:from>
    <xdr:to>
      <xdr:col>33</xdr:col>
      <xdr:colOff>4764</xdr:colOff>
      <xdr:row>49</xdr:row>
      <xdr:rowOff>185738</xdr:rowOff>
    </xdr:to>
    <xdr:graphicFrame macro="">
      <xdr:nvGraphicFramePr>
        <xdr:cNvPr id="5" name="Chart 4">
          <a:extLst>
            <a:ext uri="{FF2B5EF4-FFF2-40B4-BE49-F238E27FC236}">
              <a16:creationId xmlns:a16="http://schemas.microsoft.com/office/drawing/2014/main" id="{00000000-0008-0000-09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52</xdr:row>
      <xdr:rowOff>0</xdr:rowOff>
    </xdr:from>
    <xdr:to>
      <xdr:col>19</xdr:col>
      <xdr:colOff>4764</xdr:colOff>
      <xdr:row>74</xdr:row>
      <xdr:rowOff>185738</xdr:rowOff>
    </xdr:to>
    <xdr:graphicFrame macro="">
      <xdr:nvGraphicFramePr>
        <xdr:cNvPr id="6" name="Chart 5">
          <a:extLst>
            <a:ext uri="{FF2B5EF4-FFF2-40B4-BE49-F238E27FC236}">
              <a16:creationId xmlns:a16="http://schemas.microsoft.com/office/drawing/2014/main" id="{00000000-0008-0000-09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52</xdr:row>
      <xdr:rowOff>0</xdr:rowOff>
    </xdr:from>
    <xdr:to>
      <xdr:col>33</xdr:col>
      <xdr:colOff>4764</xdr:colOff>
      <xdr:row>74</xdr:row>
      <xdr:rowOff>185738</xdr:rowOff>
    </xdr:to>
    <xdr:graphicFrame macro="">
      <xdr:nvGraphicFramePr>
        <xdr:cNvPr id="7" name="Chart 6">
          <a:extLst>
            <a:ext uri="{FF2B5EF4-FFF2-40B4-BE49-F238E27FC236}">
              <a16:creationId xmlns:a16="http://schemas.microsoft.com/office/drawing/2014/main" id="{00000000-0008-0000-09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5</xdr:col>
      <xdr:colOff>604836</xdr:colOff>
      <xdr:row>2</xdr:row>
      <xdr:rowOff>14287</xdr:rowOff>
    </xdr:from>
    <xdr:to>
      <xdr:col>19</xdr:col>
      <xdr:colOff>0</xdr:colOff>
      <xdr:row>25</xdr:row>
      <xdr:rowOff>9525</xdr:rowOff>
    </xdr:to>
    <xdr:graphicFrame macro="">
      <xdr:nvGraphicFramePr>
        <xdr:cNvPr id="2" name="Chart 1">
          <a:extLst>
            <a:ext uri="{FF2B5EF4-FFF2-40B4-BE49-F238E27FC236}">
              <a16:creationId xmlns:a16="http://schemas.microsoft.com/office/drawing/2014/main" id="{00000000-0008-0000-0A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27</xdr:row>
      <xdr:rowOff>9525</xdr:rowOff>
    </xdr:from>
    <xdr:to>
      <xdr:col>19</xdr:col>
      <xdr:colOff>9525</xdr:colOff>
      <xdr:row>50</xdr:row>
      <xdr:rowOff>4763</xdr:rowOff>
    </xdr:to>
    <xdr:graphicFrame macro="">
      <xdr:nvGraphicFramePr>
        <xdr:cNvPr id="3" name="Chart 2">
          <a:extLst>
            <a:ext uri="{FF2B5EF4-FFF2-40B4-BE49-F238E27FC236}">
              <a16:creationId xmlns:a16="http://schemas.microsoft.com/office/drawing/2014/main" id="{00000000-0008-0000-0A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2</xdr:row>
      <xdr:rowOff>0</xdr:rowOff>
    </xdr:from>
    <xdr:to>
      <xdr:col>33</xdr:col>
      <xdr:colOff>4764</xdr:colOff>
      <xdr:row>24</xdr:row>
      <xdr:rowOff>185738</xdr:rowOff>
    </xdr:to>
    <xdr:graphicFrame macro="">
      <xdr:nvGraphicFramePr>
        <xdr:cNvPr id="4" name="Chart 3">
          <a:extLst>
            <a:ext uri="{FF2B5EF4-FFF2-40B4-BE49-F238E27FC236}">
              <a16:creationId xmlns:a16="http://schemas.microsoft.com/office/drawing/2014/main" id="{00000000-0008-0000-0A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27</xdr:row>
      <xdr:rowOff>0</xdr:rowOff>
    </xdr:from>
    <xdr:to>
      <xdr:col>33</xdr:col>
      <xdr:colOff>4764</xdr:colOff>
      <xdr:row>49</xdr:row>
      <xdr:rowOff>185738</xdr:rowOff>
    </xdr:to>
    <xdr:graphicFrame macro="">
      <xdr:nvGraphicFramePr>
        <xdr:cNvPr id="5" name="Chart 4">
          <a:extLst>
            <a:ext uri="{FF2B5EF4-FFF2-40B4-BE49-F238E27FC236}">
              <a16:creationId xmlns:a16="http://schemas.microsoft.com/office/drawing/2014/main" id="{00000000-0008-0000-0A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52</xdr:row>
      <xdr:rowOff>0</xdr:rowOff>
    </xdr:from>
    <xdr:to>
      <xdr:col>19</xdr:col>
      <xdr:colOff>4764</xdr:colOff>
      <xdr:row>74</xdr:row>
      <xdr:rowOff>185738</xdr:rowOff>
    </xdr:to>
    <xdr:graphicFrame macro="">
      <xdr:nvGraphicFramePr>
        <xdr:cNvPr id="6" name="Chart 5">
          <a:extLst>
            <a:ext uri="{FF2B5EF4-FFF2-40B4-BE49-F238E27FC236}">
              <a16:creationId xmlns:a16="http://schemas.microsoft.com/office/drawing/2014/main" id="{00000000-0008-0000-0A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52</xdr:row>
      <xdr:rowOff>0</xdr:rowOff>
    </xdr:from>
    <xdr:to>
      <xdr:col>33</xdr:col>
      <xdr:colOff>4764</xdr:colOff>
      <xdr:row>74</xdr:row>
      <xdr:rowOff>185738</xdr:rowOff>
    </xdr:to>
    <xdr:graphicFrame macro="">
      <xdr:nvGraphicFramePr>
        <xdr:cNvPr id="7" name="Chart 6">
          <a:extLst>
            <a:ext uri="{FF2B5EF4-FFF2-40B4-BE49-F238E27FC236}">
              <a16:creationId xmlns:a16="http://schemas.microsoft.com/office/drawing/2014/main" id="{00000000-0008-0000-0A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5</xdr:col>
      <xdr:colOff>604836</xdr:colOff>
      <xdr:row>2</xdr:row>
      <xdr:rowOff>14287</xdr:rowOff>
    </xdr:from>
    <xdr:to>
      <xdr:col>19</xdr:col>
      <xdr:colOff>0</xdr:colOff>
      <xdr:row>25</xdr:row>
      <xdr:rowOff>9525</xdr:rowOff>
    </xdr:to>
    <xdr:graphicFrame macro="">
      <xdr:nvGraphicFramePr>
        <xdr:cNvPr id="2" name="Chart 1">
          <a:extLst>
            <a:ext uri="{FF2B5EF4-FFF2-40B4-BE49-F238E27FC236}">
              <a16:creationId xmlns:a16="http://schemas.microsoft.com/office/drawing/2014/main" id="{00000000-0008-0000-0B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27</xdr:row>
      <xdr:rowOff>9525</xdr:rowOff>
    </xdr:from>
    <xdr:to>
      <xdr:col>19</xdr:col>
      <xdr:colOff>9525</xdr:colOff>
      <xdr:row>50</xdr:row>
      <xdr:rowOff>4763</xdr:rowOff>
    </xdr:to>
    <xdr:graphicFrame macro="">
      <xdr:nvGraphicFramePr>
        <xdr:cNvPr id="3" name="Chart 2">
          <a:extLst>
            <a:ext uri="{FF2B5EF4-FFF2-40B4-BE49-F238E27FC236}">
              <a16:creationId xmlns:a16="http://schemas.microsoft.com/office/drawing/2014/main" id="{00000000-0008-0000-0B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2</xdr:row>
      <xdr:rowOff>0</xdr:rowOff>
    </xdr:from>
    <xdr:to>
      <xdr:col>33</xdr:col>
      <xdr:colOff>4764</xdr:colOff>
      <xdr:row>24</xdr:row>
      <xdr:rowOff>185738</xdr:rowOff>
    </xdr:to>
    <xdr:graphicFrame macro="">
      <xdr:nvGraphicFramePr>
        <xdr:cNvPr id="4" name="Chart 3">
          <a:extLst>
            <a:ext uri="{FF2B5EF4-FFF2-40B4-BE49-F238E27FC236}">
              <a16:creationId xmlns:a16="http://schemas.microsoft.com/office/drawing/2014/main" id="{00000000-0008-0000-0B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27</xdr:row>
      <xdr:rowOff>0</xdr:rowOff>
    </xdr:from>
    <xdr:to>
      <xdr:col>33</xdr:col>
      <xdr:colOff>4764</xdr:colOff>
      <xdr:row>49</xdr:row>
      <xdr:rowOff>185738</xdr:rowOff>
    </xdr:to>
    <xdr:graphicFrame macro="">
      <xdr:nvGraphicFramePr>
        <xdr:cNvPr id="5" name="Chart 4">
          <a:extLst>
            <a:ext uri="{FF2B5EF4-FFF2-40B4-BE49-F238E27FC236}">
              <a16:creationId xmlns:a16="http://schemas.microsoft.com/office/drawing/2014/main" id="{00000000-0008-0000-0B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52</xdr:row>
      <xdr:rowOff>0</xdr:rowOff>
    </xdr:from>
    <xdr:to>
      <xdr:col>19</xdr:col>
      <xdr:colOff>4764</xdr:colOff>
      <xdr:row>74</xdr:row>
      <xdr:rowOff>185738</xdr:rowOff>
    </xdr:to>
    <xdr:graphicFrame macro="">
      <xdr:nvGraphicFramePr>
        <xdr:cNvPr id="6" name="Chart 5">
          <a:extLst>
            <a:ext uri="{FF2B5EF4-FFF2-40B4-BE49-F238E27FC236}">
              <a16:creationId xmlns:a16="http://schemas.microsoft.com/office/drawing/2014/main" id="{00000000-0008-0000-0B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52</xdr:row>
      <xdr:rowOff>0</xdr:rowOff>
    </xdr:from>
    <xdr:to>
      <xdr:col>33</xdr:col>
      <xdr:colOff>4764</xdr:colOff>
      <xdr:row>74</xdr:row>
      <xdr:rowOff>185738</xdr:rowOff>
    </xdr:to>
    <xdr:graphicFrame macro="">
      <xdr:nvGraphicFramePr>
        <xdr:cNvPr id="7" name="Chart 6">
          <a:extLst>
            <a:ext uri="{FF2B5EF4-FFF2-40B4-BE49-F238E27FC236}">
              <a16:creationId xmlns:a16="http://schemas.microsoft.com/office/drawing/2014/main" id="{00000000-0008-0000-0B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5</xdr:col>
      <xdr:colOff>604836</xdr:colOff>
      <xdr:row>2</xdr:row>
      <xdr:rowOff>14287</xdr:rowOff>
    </xdr:from>
    <xdr:to>
      <xdr:col>19</xdr:col>
      <xdr:colOff>0</xdr:colOff>
      <xdr:row>25</xdr:row>
      <xdr:rowOff>9525</xdr:rowOff>
    </xdr:to>
    <xdr:graphicFrame macro="">
      <xdr:nvGraphicFramePr>
        <xdr:cNvPr id="2" name="Chart 1">
          <a:extLst>
            <a:ext uri="{FF2B5EF4-FFF2-40B4-BE49-F238E27FC236}">
              <a16:creationId xmlns:a16="http://schemas.microsoft.com/office/drawing/2014/main" id="{00000000-0008-0000-0C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27</xdr:row>
      <xdr:rowOff>9525</xdr:rowOff>
    </xdr:from>
    <xdr:to>
      <xdr:col>19</xdr:col>
      <xdr:colOff>9525</xdr:colOff>
      <xdr:row>50</xdr:row>
      <xdr:rowOff>4763</xdr:rowOff>
    </xdr:to>
    <xdr:graphicFrame macro="">
      <xdr:nvGraphicFramePr>
        <xdr:cNvPr id="3" name="Chart 2">
          <a:extLst>
            <a:ext uri="{FF2B5EF4-FFF2-40B4-BE49-F238E27FC236}">
              <a16:creationId xmlns:a16="http://schemas.microsoft.com/office/drawing/2014/main" id="{00000000-0008-0000-0C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2</xdr:row>
      <xdr:rowOff>0</xdr:rowOff>
    </xdr:from>
    <xdr:to>
      <xdr:col>33</xdr:col>
      <xdr:colOff>4764</xdr:colOff>
      <xdr:row>24</xdr:row>
      <xdr:rowOff>185738</xdr:rowOff>
    </xdr:to>
    <xdr:graphicFrame macro="">
      <xdr:nvGraphicFramePr>
        <xdr:cNvPr id="4" name="Chart 3">
          <a:extLst>
            <a:ext uri="{FF2B5EF4-FFF2-40B4-BE49-F238E27FC236}">
              <a16:creationId xmlns:a16="http://schemas.microsoft.com/office/drawing/2014/main" id="{00000000-0008-0000-0C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27</xdr:row>
      <xdr:rowOff>0</xdr:rowOff>
    </xdr:from>
    <xdr:to>
      <xdr:col>33</xdr:col>
      <xdr:colOff>4764</xdr:colOff>
      <xdr:row>49</xdr:row>
      <xdr:rowOff>185738</xdr:rowOff>
    </xdr:to>
    <xdr:graphicFrame macro="">
      <xdr:nvGraphicFramePr>
        <xdr:cNvPr id="5" name="Chart 4">
          <a:extLst>
            <a:ext uri="{FF2B5EF4-FFF2-40B4-BE49-F238E27FC236}">
              <a16:creationId xmlns:a16="http://schemas.microsoft.com/office/drawing/2014/main" id="{00000000-0008-0000-0C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52</xdr:row>
      <xdr:rowOff>0</xdr:rowOff>
    </xdr:from>
    <xdr:to>
      <xdr:col>19</xdr:col>
      <xdr:colOff>4764</xdr:colOff>
      <xdr:row>74</xdr:row>
      <xdr:rowOff>185738</xdr:rowOff>
    </xdr:to>
    <xdr:graphicFrame macro="">
      <xdr:nvGraphicFramePr>
        <xdr:cNvPr id="6" name="Chart 5">
          <a:extLst>
            <a:ext uri="{FF2B5EF4-FFF2-40B4-BE49-F238E27FC236}">
              <a16:creationId xmlns:a16="http://schemas.microsoft.com/office/drawing/2014/main" id="{00000000-0008-0000-0C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52</xdr:row>
      <xdr:rowOff>0</xdr:rowOff>
    </xdr:from>
    <xdr:to>
      <xdr:col>33</xdr:col>
      <xdr:colOff>4764</xdr:colOff>
      <xdr:row>74</xdr:row>
      <xdr:rowOff>185738</xdr:rowOff>
    </xdr:to>
    <xdr:graphicFrame macro="">
      <xdr:nvGraphicFramePr>
        <xdr:cNvPr id="7" name="Chart 6">
          <a:extLst>
            <a:ext uri="{FF2B5EF4-FFF2-40B4-BE49-F238E27FC236}">
              <a16:creationId xmlns:a16="http://schemas.microsoft.com/office/drawing/2014/main" id="{00000000-0008-0000-0C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5</xdr:col>
      <xdr:colOff>604836</xdr:colOff>
      <xdr:row>2</xdr:row>
      <xdr:rowOff>14287</xdr:rowOff>
    </xdr:from>
    <xdr:to>
      <xdr:col>19</xdr:col>
      <xdr:colOff>0</xdr:colOff>
      <xdr:row>25</xdr:row>
      <xdr:rowOff>9525</xdr:rowOff>
    </xdr:to>
    <xdr:graphicFrame macro="">
      <xdr:nvGraphicFramePr>
        <xdr:cNvPr id="2" name="Chart 1">
          <a:extLst>
            <a:ext uri="{FF2B5EF4-FFF2-40B4-BE49-F238E27FC236}">
              <a16:creationId xmlns:a16="http://schemas.microsoft.com/office/drawing/2014/main" id="{00000000-0008-0000-0D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27</xdr:row>
      <xdr:rowOff>9525</xdr:rowOff>
    </xdr:from>
    <xdr:to>
      <xdr:col>19</xdr:col>
      <xdr:colOff>9525</xdr:colOff>
      <xdr:row>50</xdr:row>
      <xdr:rowOff>4763</xdr:rowOff>
    </xdr:to>
    <xdr:graphicFrame macro="">
      <xdr:nvGraphicFramePr>
        <xdr:cNvPr id="3" name="Chart 2">
          <a:extLst>
            <a:ext uri="{FF2B5EF4-FFF2-40B4-BE49-F238E27FC236}">
              <a16:creationId xmlns:a16="http://schemas.microsoft.com/office/drawing/2014/main" id="{00000000-0008-0000-0D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2</xdr:row>
      <xdr:rowOff>0</xdr:rowOff>
    </xdr:from>
    <xdr:to>
      <xdr:col>33</xdr:col>
      <xdr:colOff>4764</xdr:colOff>
      <xdr:row>24</xdr:row>
      <xdr:rowOff>185738</xdr:rowOff>
    </xdr:to>
    <xdr:graphicFrame macro="">
      <xdr:nvGraphicFramePr>
        <xdr:cNvPr id="4" name="Chart 3">
          <a:extLst>
            <a:ext uri="{FF2B5EF4-FFF2-40B4-BE49-F238E27FC236}">
              <a16:creationId xmlns:a16="http://schemas.microsoft.com/office/drawing/2014/main" id="{00000000-0008-0000-0D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27</xdr:row>
      <xdr:rowOff>0</xdr:rowOff>
    </xdr:from>
    <xdr:to>
      <xdr:col>33</xdr:col>
      <xdr:colOff>4764</xdr:colOff>
      <xdr:row>49</xdr:row>
      <xdr:rowOff>185738</xdr:rowOff>
    </xdr:to>
    <xdr:graphicFrame macro="">
      <xdr:nvGraphicFramePr>
        <xdr:cNvPr id="5" name="Chart 4">
          <a:extLst>
            <a:ext uri="{FF2B5EF4-FFF2-40B4-BE49-F238E27FC236}">
              <a16:creationId xmlns:a16="http://schemas.microsoft.com/office/drawing/2014/main" id="{00000000-0008-0000-0D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52</xdr:row>
      <xdr:rowOff>0</xdr:rowOff>
    </xdr:from>
    <xdr:to>
      <xdr:col>19</xdr:col>
      <xdr:colOff>4764</xdr:colOff>
      <xdr:row>74</xdr:row>
      <xdr:rowOff>185738</xdr:rowOff>
    </xdr:to>
    <xdr:graphicFrame macro="">
      <xdr:nvGraphicFramePr>
        <xdr:cNvPr id="6" name="Chart 5">
          <a:extLst>
            <a:ext uri="{FF2B5EF4-FFF2-40B4-BE49-F238E27FC236}">
              <a16:creationId xmlns:a16="http://schemas.microsoft.com/office/drawing/2014/main" id="{00000000-0008-0000-0D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52</xdr:row>
      <xdr:rowOff>0</xdr:rowOff>
    </xdr:from>
    <xdr:to>
      <xdr:col>33</xdr:col>
      <xdr:colOff>4764</xdr:colOff>
      <xdr:row>74</xdr:row>
      <xdr:rowOff>185738</xdr:rowOff>
    </xdr:to>
    <xdr:graphicFrame macro="">
      <xdr:nvGraphicFramePr>
        <xdr:cNvPr id="7" name="Chart 6">
          <a:extLst>
            <a:ext uri="{FF2B5EF4-FFF2-40B4-BE49-F238E27FC236}">
              <a16:creationId xmlns:a16="http://schemas.microsoft.com/office/drawing/2014/main" id="{00000000-0008-0000-0D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5</xdr:col>
      <xdr:colOff>604836</xdr:colOff>
      <xdr:row>2</xdr:row>
      <xdr:rowOff>14287</xdr:rowOff>
    </xdr:from>
    <xdr:to>
      <xdr:col>19</xdr:col>
      <xdr:colOff>0</xdr:colOff>
      <xdr:row>25</xdr:row>
      <xdr:rowOff>9525</xdr:rowOff>
    </xdr:to>
    <xdr:graphicFrame macro="">
      <xdr:nvGraphicFramePr>
        <xdr:cNvPr id="2" name="Chart 1">
          <a:extLst>
            <a:ext uri="{FF2B5EF4-FFF2-40B4-BE49-F238E27FC236}">
              <a16:creationId xmlns:a16="http://schemas.microsoft.com/office/drawing/2014/main" id="{00000000-0008-0000-0E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27</xdr:row>
      <xdr:rowOff>9525</xdr:rowOff>
    </xdr:from>
    <xdr:to>
      <xdr:col>19</xdr:col>
      <xdr:colOff>9525</xdr:colOff>
      <xdr:row>50</xdr:row>
      <xdr:rowOff>4763</xdr:rowOff>
    </xdr:to>
    <xdr:graphicFrame macro="">
      <xdr:nvGraphicFramePr>
        <xdr:cNvPr id="3" name="Chart 2">
          <a:extLst>
            <a:ext uri="{FF2B5EF4-FFF2-40B4-BE49-F238E27FC236}">
              <a16:creationId xmlns:a16="http://schemas.microsoft.com/office/drawing/2014/main" id="{00000000-0008-0000-0E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2</xdr:row>
      <xdr:rowOff>0</xdr:rowOff>
    </xdr:from>
    <xdr:to>
      <xdr:col>33</xdr:col>
      <xdr:colOff>4764</xdr:colOff>
      <xdr:row>24</xdr:row>
      <xdr:rowOff>185738</xdr:rowOff>
    </xdr:to>
    <xdr:graphicFrame macro="">
      <xdr:nvGraphicFramePr>
        <xdr:cNvPr id="4" name="Chart 3">
          <a:extLst>
            <a:ext uri="{FF2B5EF4-FFF2-40B4-BE49-F238E27FC236}">
              <a16:creationId xmlns:a16="http://schemas.microsoft.com/office/drawing/2014/main" id="{00000000-0008-0000-0E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27</xdr:row>
      <xdr:rowOff>0</xdr:rowOff>
    </xdr:from>
    <xdr:to>
      <xdr:col>33</xdr:col>
      <xdr:colOff>4764</xdr:colOff>
      <xdr:row>49</xdr:row>
      <xdr:rowOff>185738</xdr:rowOff>
    </xdr:to>
    <xdr:graphicFrame macro="">
      <xdr:nvGraphicFramePr>
        <xdr:cNvPr id="5" name="Chart 4">
          <a:extLst>
            <a:ext uri="{FF2B5EF4-FFF2-40B4-BE49-F238E27FC236}">
              <a16:creationId xmlns:a16="http://schemas.microsoft.com/office/drawing/2014/main" id="{00000000-0008-0000-0E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52</xdr:row>
      <xdr:rowOff>0</xdr:rowOff>
    </xdr:from>
    <xdr:to>
      <xdr:col>19</xdr:col>
      <xdr:colOff>4764</xdr:colOff>
      <xdr:row>74</xdr:row>
      <xdr:rowOff>185738</xdr:rowOff>
    </xdr:to>
    <xdr:graphicFrame macro="">
      <xdr:nvGraphicFramePr>
        <xdr:cNvPr id="6" name="Chart 5">
          <a:extLst>
            <a:ext uri="{FF2B5EF4-FFF2-40B4-BE49-F238E27FC236}">
              <a16:creationId xmlns:a16="http://schemas.microsoft.com/office/drawing/2014/main" id="{00000000-0008-0000-0E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52</xdr:row>
      <xdr:rowOff>0</xdr:rowOff>
    </xdr:from>
    <xdr:to>
      <xdr:col>33</xdr:col>
      <xdr:colOff>4764</xdr:colOff>
      <xdr:row>74</xdr:row>
      <xdr:rowOff>185738</xdr:rowOff>
    </xdr:to>
    <xdr:graphicFrame macro="">
      <xdr:nvGraphicFramePr>
        <xdr:cNvPr id="7" name="Chart 6">
          <a:extLst>
            <a:ext uri="{FF2B5EF4-FFF2-40B4-BE49-F238E27FC236}">
              <a16:creationId xmlns:a16="http://schemas.microsoft.com/office/drawing/2014/main" id="{00000000-0008-0000-0E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xdr:from>
      <xdr:col>5</xdr:col>
      <xdr:colOff>604836</xdr:colOff>
      <xdr:row>2</xdr:row>
      <xdr:rowOff>14287</xdr:rowOff>
    </xdr:from>
    <xdr:to>
      <xdr:col>19</xdr:col>
      <xdr:colOff>0</xdr:colOff>
      <xdr:row>25</xdr:row>
      <xdr:rowOff>9525</xdr:rowOff>
    </xdr:to>
    <xdr:graphicFrame macro="">
      <xdr:nvGraphicFramePr>
        <xdr:cNvPr id="2" name="Chart 1">
          <a:extLst>
            <a:ext uri="{FF2B5EF4-FFF2-40B4-BE49-F238E27FC236}">
              <a16:creationId xmlns:a16="http://schemas.microsoft.com/office/drawing/2014/main" id="{00000000-0008-0000-0F00-00000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600075</xdr:colOff>
      <xdr:row>27</xdr:row>
      <xdr:rowOff>9525</xdr:rowOff>
    </xdr:from>
    <xdr:to>
      <xdr:col>19</xdr:col>
      <xdr:colOff>9525</xdr:colOff>
      <xdr:row>50</xdr:row>
      <xdr:rowOff>4763</xdr:rowOff>
    </xdr:to>
    <xdr:graphicFrame macro="">
      <xdr:nvGraphicFramePr>
        <xdr:cNvPr id="3" name="Chart 2">
          <a:extLst>
            <a:ext uri="{FF2B5EF4-FFF2-40B4-BE49-F238E27FC236}">
              <a16:creationId xmlns:a16="http://schemas.microsoft.com/office/drawing/2014/main" id="{00000000-0008-0000-0F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20</xdr:col>
      <xdr:colOff>0</xdr:colOff>
      <xdr:row>2</xdr:row>
      <xdr:rowOff>0</xdr:rowOff>
    </xdr:from>
    <xdr:to>
      <xdr:col>33</xdr:col>
      <xdr:colOff>4764</xdr:colOff>
      <xdr:row>24</xdr:row>
      <xdr:rowOff>185738</xdr:rowOff>
    </xdr:to>
    <xdr:graphicFrame macro="">
      <xdr:nvGraphicFramePr>
        <xdr:cNvPr id="4" name="Chart 3">
          <a:extLst>
            <a:ext uri="{FF2B5EF4-FFF2-40B4-BE49-F238E27FC236}">
              <a16:creationId xmlns:a16="http://schemas.microsoft.com/office/drawing/2014/main" id="{00000000-0008-0000-0F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20</xdr:col>
      <xdr:colOff>0</xdr:colOff>
      <xdr:row>27</xdr:row>
      <xdr:rowOff>0</xdr:rowOff>
    </xdr:from>
    <xdr:to>
      <xdr:col>33</xdr:col>
      <xdr:colOff>4764</xdr:colOff>
      <xdr:row>49</xdr:row>
      <xdr:rowOff>185738</xdr:rowOff>
    </xdr:to>
    <xdr:graphicFrame macro="">
      <xdr:nvGraphicFramePr>
        <xdr:cNvPr id="5" name="Chart 4">
          <a:extLst>
            <a:ext uri="{FF2B5EF4-FFF2-40B4-BE49-F238E27FC236}">
              <a16:creationId xmlns:a16="http://schemas.microsoft.com/office/drawing/2014/main" id="{00000000-0008-0000-0F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0</xdr:colOff>
      <xdr:row>52</xdr:row>
      <xdr:rowOff>0</xdr:rowOff>
    </xdr:from>
    <xdr:to>
      <xdr:col>19</xdr:col>
      <xdr:colOff>4764</xdr:colOff>
      <xdr:row>74</xdr:row>
      <xdr:rowOff>185738</xdr:rowOff>
    </xdr:to>
    <xdr:graphicFrame macro="">
      <xdr:nvGraphicFramePr>
        <xdr:cNvPr id="6" name="Chart 5">
          <a:extLst>
            <a:ext uri="{FF2B5EF4-FFF2-40B4-BE49-F238E27FC236}">
              <a16:creationId xmlns:a16="http://schemas.microsoft.com/office/drawing/2014/main" id="{00000000-0008-0000-0F00-000006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20</xdr:col>
      <xdr:colOff>0</xdr:colOff>
      <xdr:row>52</xdr:row>
      <xdr:rowOff>0</xdr:rowOff>
    </xdr:from>
    <xdr:to>
      <xdr:col>33</xdr:col>
      <xdr:colOff>4764</xdr:colOff>
      <xdr:row>74</xdr:row>
      <xdr:rowOff>185738</xdr:rowOff>
    </xdr:to>
    <xdr:graphicFrame macro="">
      <xdr:nvGraphicFramePr>
        <xdr:cNvPr id="7" name="Chart 6">
          <a:extLst>
            <a:ext uri="{FF2B5EF4-FFF2-40B4-BE49-F238E27FC236}">
              <a16:creationId xmlns:a16="http://schemas.microsoft.com/office/drawing/2014/main" id="{00000000-0008-0000-0F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www.nfib-sbet.org/indicators/" TargetMode="External" /><Relationship Id="rId2" Type="http://schemas.openxmlformats.org/officeDocument/2006/relationships/hyperlink" Target="https://www.investing.com/economic-calendar/nfib-small-business-optimism-537" TargetMode="External" /><Relationship Id="rId1" Type="http://schemas.openxmlformats.org/officeDocument/2006/relationships/hyperlink" Target="http://www.nfib-sbet.org/indicators/" TargetMode="External" /></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 /></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 /></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 /></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 /></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 /></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 /><Relationship Id="rId1" Type="http://schemas.openxmlformats.org/officeDocument/2006/relationships/printerSettings" Target="../printerSettings/printerSettings1.bin" /></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 /><Relationship Id="rId1" Type="http://schemas.openxmlformats.org/officeDocument/2006/relationships/printerSettings" Target="../printerSettings/printerSettings2.bin" /></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 /><Relationship Id="rId1" Type="http://schemas.openxmlformats.org/officeDocument/2006/relationships/printerSettings" Target="../printerSettings/printerSettings3.bin" /></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 /><Relationship Id="rId1" Type="http://schemas.openxmlformats.org/officeDocument/2006/relationships/printerSettings" Target="../printerSettings/printerSettings4.bin" /></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 /><Relationship Id="rId1" Type="http://schemas.openxmlformats.org/officeDocument/2006/relationships/printerSettings" Target="../printerSettings/printerSettings5.bin" /></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 /><Relationship Id="rId1" Type="http://schemas.openxmlformats.org/officeDocument/2006/relationships/printerSettings" Target="../printerSettings/printerSettings6.bin" /></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 /><Relationship Id="rId1" Type="http://schemas.openxmlformats.org/officeDocument/2006/relationships/printerSettings" Target="../printerSettings/printerSettings7.bin" /></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3.xml" /><Relationship Id="rId1" Type="http://schemas.openxmlformats.org/officeDocument/2006/relationships/printerSettings" Target="../printerSettings/printerSettings8.bin" /></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4.xml" /><Relationship Id="rId1" Type="http://schemas.openxmlformats.org/officeDocument/2006/relationships/printerSettings" Target="../printerSettings/printerSettings9.bin" /></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5.xml" /><Relationship Id="rId1" Type="http://schemas.openxmlformats.org/officeDocument/2006/relationships/printerSettings" Target="../printerSettings/printerSettings10.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A1:O51"/>
  <sheetViews>
    <sheetView topLeftCell="B1" workbookViewId="0">
      <selection activeCell="C10" sqref="C10"/>
    </sheetView>
  </sheetViews>
  <sheetFormatPr defaultColWidth="9.14453125" defaultRowHeight="15" x14ac:dyDescent="0.2"/>
  <cols>
    <col min="1" max="1" width="9.14453125" style="42"/>
    <col min="2" max="2" width="27.98046875" style="42" customWidth="1"/>
    <col min="3" max="3" width="11.56640625" style="42" customWidth="1"/>
    <col min="4" max="5" width="9.14453125" style="42"/>
    <col min="6" max="16384" width="9.14453125" style="4"/>
  </cols>
  <sheetData>
    <row r="1" spans="1:15" x14ac:dyDescent="0.2">
      <c r="A1" s="41" t="s">
        <v>10</v>
      </c>
      <c r="K1" s="3"/>
      <c r="O1" s="5"/>
    </row>
    <row r="3" spans="1:15" x14ac:dyDescent="0.2">
      <c r="A3" s="41">
        <v>1</v>
      </c>
      <c r="B3" s="41" t="s">
        <v>13</v>
      </c>
      <c r="C3" s="3" t="s">
        <v>22</v>
      </c>
      <c r="K3" s="6"/>
    </row>
    <row r="4" spans="1:15" x14ac:dyDescent="0.2">
      <c r="C4" s="42" t="s">
        <v>23</v>
      </c>
    </row>
    <row r="5" spans="1:15" x14ac:dyDescent="0.2">
      <c r="A5" s="41">
        <v>2</v>
      </c>
      <c r="B5" s="41" t="s">
        <v>1</v>
      </c>
      <c r="C5" s="3" t="s">
        <v>0</v>
      </c>
      <c r="K5" s="3"/>
    </row>
    <row r="6" spans="1:15" x14ac:dyDescent="0.2">
      <c r="A6" s="41"/>
      <c r="B6" s="41"/>
      <c r="C6" s="42" t="s">
        <v>61</v>
      </c>
    </row>
    <row r="7" spans="1:15" x14ac:dyDescent="0.2">
      <c r="A7" s="41"/>
      <c r="B7" s="41"/>
      <c r="C7" s="43"/>
    </row>
    <row r="8" spans="1:15" x14ac:dyDescent="0.2">
      <c r="K8" s="3"/>
    </row>
    <row r="9" spans="1:15" x14ac:dyDescent="0.2">
      <c r="K9" s="3"/>
    </row>
    <row r="11" spans="1:15" x14ac:dyDescent="0.2">
      <c r="A11" s="41" t="s">
        <v>11</v>
      </c>
    </row>
    <row r="13" spans="1:15" x14ac:dyDescent="0.2">
      <c r="A13" s="41">
        <v>1</v>
      </c>
      <c r="B13" s="41" t="s">
        <v>14</v>
      </c>
    </row>
    <row r="14" spans="1:15" x14ac:dyDescent="0.2">
      <c r="C14" s="42" t="s">
        <v>15</v>
      </c>
    </row>
    <row r="15" spans="1:15" x14ac:dyDescent="0.2">
      <c r="C15" s="42" t="s">
        <v>16</v>
      </c>
    </row>
    <row r="16" spans="1:15" x14ac:dyDescent="0.2">
      <c r="A16" s="41">
        <v>2</v>
      </c>
      <c r="B16" s="41" t="s">
        <v>17</v>
      </c>
    </row>
    <row r="17" spans="1:3" x14ac:dyDescent="0.2">
      <c r="C17" s="42" t="s">
        <v>12</v>
      </c>
    </row>
    <row r="18" spans="1:3" x14ac:dyDescent="0.2">
      <c r="C18" s="42" t="s">
        <v>20</v>
      </c>
    </row>
    <row r="19" spans="1:3" x14ac:dyDescent="0.2">
      <c r="C19" s="42" t="s">
        <v>21</v>
      </c>
    </row>
    <row r="20" spans="1:3" x14ac:dyDescent="0.2">
      <c r="A20" s="41">
        <v>3</v>
      </c>
      <c r="B20" s="41" t="s">
        <v>18</v>
      </c>
    </row>
    <row r="21" spans="1:3" x14ac:dyDescent="0.2">
      <c r="C21" s="42" t="s">
        <v>12</v>
      </c>
    </row>
    <row r="22" spans="1:3" x14ac:dyDescent="0.2">
      <c r="C22" s="42" t="s">
        <v>19</v>
      </c>
    </row>
    <row r="23" spans="1:3" x14ac:dyDescent="0.2">
      <c r="C23" s="42" t="s">
        <v>21</v>
      </c>
    </row>
    <row r="24" spans="1:3" x14ac:dyDescent="0.2">
      <c r="A24" s="41">
        <v>4</v>
      </c>
      <c r="B24" s="41" t="s">
        <v>59</v>
      </c>
    </row>
    <row r="25" spans="1:3" x14ac:dyDescent="0.2">
      <c r="C25" s="42" t="s">
        <v>12</v>
      </c>
    </row>
    <row r="26" spans="1:3" x14ac:dyDescent="0.2">
      <c r="C26" s="42" t="s">
        <v>20</v>
      </c>
    </row>
    <row r="27" spans="1:3" x14ac:dyDescent="0.2">
      <c r="C27" s="42" t="s">
        <v>60</v>
      </c>
    </row>
    <row r="28" spans="1:3" x14ac:dyDescent="0.2">
      <c r="A28" s="41">
        <v>5</v>
      </c>
      <c r="B28" s="41" t="s">
        <v>58</v>
      </c>
    </row>
    <row r="29" spans="1:3" x14ac:dyDescent="0.2">
      <c r="C29" s="42" t="s">
        <v>12</v>
      </c>
    </row>
    <row r="30" spans="1:3" x14ac:dyDescent="0.2">
      <c r="C30" s="42" t="s">
        <v>19</v>
      </c>
    </row>
    <row r="31" spans="1:3" x14ac:dyDescent="0.2">
      <c r="C31" s="42" t="s">
        <v>60</v>
      </c>
    </row>
    <row r="32" spans="1:3" x14ac:dyDescent="0.2">
      <c r="A32" s="41">
        <v>6</v>
      </c>
      <c r="B32" s="41" t="s">
        <v>24</v>
      </c>
    </row>
    <row r="33" spans="1:4" x14ac:dyDescent="0.2">
      <c r="C33" s="42" t="s">
        <v>25</v>
      </c>
      <c r="D33" s="3" t="s">
        <v>22</v>
      </c>
    </row>
    <row r="34" spans="1:4" x14ac:dyDescent="0.2">
      <c r="C34" s="42" t="s">
        <v>30</v>
      </c>
    </row>
    <row r="35" spans="1:4" x14ac:dyDescent="0.2">
      <c r="C35" s="42" t="s">
        <v>26</v>
      </c>
    </row>
    <row r="36" spans="1:4" x14ac:dyDescent="0.2">
      <c r="C36" s="42" t="s">
        <v>27</v>
      </c>
    </row>
    <row r="37" spans="1:4" x14ac:dyDescent="0.2">
      <c r="D37" s="42" t="s">
        <v>28</v>
      </c>
    </row>
    <row r="40" spans="1:4" x14ac:dyDescent="0.2">
      <c r="A40" s="41" t="s">
        <v>37</v>
      </c>
    </row>
    <row r="41" spans="1:4" x14ac:dyDescent="0.2">
      <c r="B41" s="41" t="s">
        <v>40</v>
      </c>
      <c r="C41" s="55" t="s">
        <v>48</v>
      </c>
    </row>
    <row r="42" spans="1:4" x14ac:dyDescent="0.2">
      <c r="B42" s="54" t="s">
        <v>29</v>
      </c>
      <c r="C42" s="55" t="s">
        <v>49</v>
      </c>
    </row>
    <row r="43" spans="1:4" x14ac:dyDescent="0.2">
      <c r="B43" s="54" t="s">
        <v>31</v>
      </c>
      <c r="C43" s="55" t="s">
        <v>50</v>
      </c>
    </row>
    <row r="44" spans="1:4" x14ac:dyDescent="0.2">
      <c r="B44" s="54" t="s">
        <v>32</v>
      </c>
      <c r="C44" s="55" t="s">
        <v>51</v>
      </c>
    </row>
    <row r="45" spans="1:4" x14ac:dyDescent="0.2">
      <c r="B45" s="54" t="s">
        <v>33</v>
      </c>
      <c r="C45" s="55" t="s">
        <v>52</v>
      </c>
    </row>
    <row r="46" spans="1:4" x14ac:dyDescent="0.2">
      <c r="B46" s="54" t="s">
        <v>41</v>
      </c>
      <c r="C46" s="55" t="s">
        <v>53</v>
      </c>
    </row>
    <row r="47" spans="1:4" x14ac:dyDescent="0.2">
      <c r="B47" s="54" t="s">
        <v>35</v>
      </c>
      <c r="C47" s="55" t="s">
        <v>36</v>
      </c>
    </row>
    <row r="48" spans="1:4" x14ac:dyDescent="0.2">
      <c r="B48" s="54" t="s">
        <v>39</v>
      </c>
      <c r="C48" s="55" t="s">
        <v>38</v>
      </c>
    </row>
    <row r="49" spans="2:3" x14ac:dyDescent="0.2">
      <c r="B49" s="54" t="s">
        <v>42</v>
      </c>
      <c r="C49" s="55" t="s">
        <v>54</v>
      </c>
    </row>
    <row r="50" spans="2:3" x14ac:dyDescent="0.2">
      <c r="B50" s="54" t="s">
        <v>43</v>
      </c>
      <c r="C50" s="55" t="s">
        <v>45</v>
      </c>
    </row>
    <row r="51" spans="2:3" x14ac:dyDescent="0.2">
      <c r="B51" s="54" t="s">
        <v>44</v>
      </c>
      <c r="C51" s="55" t="s">
        <v>46</v>
      </c>
    </row>
  </sheetData>
  <hyperlinks>
    <hyperlink ref="C3" r:id="rId1" xr:uid="{AFBBC1FC-2E06-4C2C-9C91-C79D48123F59}"/>
    <hyperlink ref="C5" r:id="rId2" xr:uid="{9B173AC9-7F32-404F-B326-E5DF477F9E0A}"/>
    <hyperlink ref="D33" r:id="rId3" xr:uid="{BC59BCA8-49C3-4B75-8F38-C7EBA755AF7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FE6F4-E464-4B77-AE0C-A004654C7195}">
  <sheetPr codeName="Sheet2">
    <tabColor theme="3" tint="-0.249977111117893"/>
  </sheetPr>
  <dimension ref="A1:D590"/>
  <sheetViews>
    <sheetView tabSelected="1" workbookViewId="0">
      <selection activeCell="U16" sqref="U16"/>
    </sheetView>
  </sheetViews>
  <sheetFormatPr defaultRowHeight="15" x14ac:dyDescent="0.2"/>
  <cols>
    <col min="1" max="1" width="11.56640625" bestFit="1" customWidth="1"/>
    <col min="2" max="2" width="16.41015625" style="7" customWidth="1"/>
    <col min="3" max="4" width="22.46484375" customWidth="1"/>
  </cols>
  <sheetData>
    <row r="1" spans="1:4" ht="30.75" customHeight="1" x14ac:dyDescent="0.2">
      <c r="A1" s="46" t="s">
        <v>2</v>
      </c>
      <c r="B1" s="46" t="s">
        <v>5</v>
      </c>
      <c r="C1" s="46" t="s">
        <v>3</v>
      </c>
      <c r="D1" s="46" t="s">
        <v>4</v>
      </c>
    </row>
    <row r="2" spans="1:4" s="2" customFormat="1" x14ac:dyDescent="0.2">
      <c r="A2" s="28">
        <v>31443</v>
      </c>
      <c r="B2" s="24">
        <v>100.285</v>
      </c>
      <c r="C2" s="25"/>
      <c r="D2" s="25"/>
    </row>
    <row r="3" spans="1:4" x14ac:dyDescent="0.2">
      <c r="A3" s="29">
        <v>31471</v>
      </c>
      <c r="B3" s="26">
        <v>99.791499999999999</v>
      </c>
      <c r="C3" s="27">
        <f>B3-B2</f>
        <v>-0.49349999999999739</v>
      </c>
      <c r="D3" s="27"/>
    </row>
    <row r="4" spans="1:4" x14ac:dyDescent="0.2">
      <c r="A4" s="28">
        <v>31502</v>
      </c>
      <c r="B4" s="24">
        <v>101.46299999999999</v>
      </c>
      <c r="C4" s="25">
        <f t="shared" ref="C4:C67" si="0">B4-B3</f>
        <v>1.6714999999999947</v>
      </c>
      <c r="D4" s="25"/>
    </row>
    <row r="5" spans="1:4" x14ac:dyDescent="0.2">
      <c r="A5" s="29">
        <v>31532</v>
      </c>
      <c r="B5" s="26">
        <v>101.015</v>
      </c>
      <c r="C5" s="27">
        <f t="shared" si="0"/>
        <v>-0.44799999999999329</v>
      </c>
      <c r="D5" s="27"/>
    </row>
    <row r="6" spans="1:4" x14ac:dyDescent="0.2">
      <c r="A6" s="28">
        <v>31563</v>
      </c>
      <c r="B6" s="24">
        <v>101.956</v>
      </c>
      <c r="C6" s="25">
        <f t="shared" si="0"/>
        <v>0.9410000000000025</v>
      </c>
      <c r="D6" s="25"/>
    </row>
    <row r="7" spans="1:4" x14ac:dyDescent="0.2">
      <c r="A7" s="29">
        <v>31593</v>
      </c>
      <c r="B7" s="26">
        <v>101.289</v>
      </c>
      <c r="C7" s="27">
        <f t="shared" si="0"/>
        <v>-0.66700000000000159</v>
      </c>
      <c r="D7" s="27"/>
    </row>
    <row r="8" spans="1:4" x14ac:dyDescent="0.2">
      <c r="A8" s="28">
        <v>31624</v>
      </c>
      <c r="B8" s="24">
        <v>99.837199999999996</v>
      </c>
      <c r="C8" s="25">
        <f t="shared" si="0"/>
        <v>-1.4518000000000058</v>
      </c>
      <c r="D8" s="25"/>
    </row>
    <row r="9" spans="1:4" x14ac:dyDescent="0.2">
      <c r="A9" s="29">
        <v>31655</v>
      </c>
      <c r="B9" s="26">
        <v>98.814400000000006</v>
      </c>
      <c r="C9" s="27">
        <f t="shared" si="0"/>
        <v>-1.0227999999999895</v>
      </c>
      <c r="D9" s="27"/>
    </row>
    <row r="10" spans="1:4" x14ac:dyDescent="0.2">
      <c r="A10" s="28">
        <v>31685</v>
      </c>
      <c r="B10" s="24">
        <v>98.586100000000002</v>
      </c>
      <c r="C10" s="25">
        <f t="shared" si="0"/>
        <v>-0.22830000000000439</v>
      </c>
      <c r="D10" s="25"/>
    </row>
    <row r="11" spans="1:4" x14ac:dyDescent="0.2">
      <c r="A11" s="29">
        <v>31716</v>
      </c>
      <c r="B11" s="26">
        <v>98.759600000000006</v>
      </c>
      <c r="C11" s="27">
        <f t="shared" si="0"/>
        <v>0.17350000000000421</v>
      </c>
      <c r="D11" s="27"/>
    </row>
    <row r="12" spans="1:4" x14ac:dyDescent="0.2">
      <c r="A12" s="28">
        <v>31746</v>
      </c>
      <c r="B12" s="24">
        <v>97.536000000000001</v>
      </c>
      <c r="C12" s="25">
        <f t="shared" si="0"/>
        <v>-1.2236000000000047</v>
      </c>
      <c r="D12" s="25"/>
    </row>
    <row r="13" spans="1:4" x14ac:dyDescent="0.2">
      <c r="A13" s="29">
        <v>31777</v>
      </c>
      <c r="B13" s="26">
        <v>100.66800000000001</v>
      </c>
      <c r="C13" s="27">
        <f t="shared" si="0"/>
        <v>3.132000000000005</v>
      </c>
      <c r="D13" s="27"/>
    </row>
    <row r="14" spans="1:4" x14ac:dyDescent="0.2">
      <c r="A14" s="28">
        <v>31808</v>
      </c>
      <c r="B14" s="24">
        <v>100.102</v>
      </c>
      <c r="C14" s="25">
        <f t="shared" si="0"/>
        <v>-0.5660000000000025</v>
      </c>
      <c r="D14" s="25">
        <f>B14-B2</f>
        <v>-0.18299999999999272</v>
      </c>
    </row>
    <row r="15" spans="1:4" x14ac:dyDescent="0.2">
      <c r="A15" s="29">
        <v>31836</v>
      </c>
      <c r="B15" s="26">
        <v>100.613</v>
      </c>
      <c r="C15" s="27">
        <f t="shared" si="0"/>
        <v>0.51099999999999568</v>
      </c>
      <c r="D15" s="27">
        <f t="shared" ref="D15:D78" si="1">B15-B3</f>
        <v>0.82150000000000034</v>
      </c>
    </row>
    <row r="16" spans="1:4" x14ac:dyDescent="0.2">
      <c r="A16" s="28">
        <v>31867</v>
      </c>
      <c r="B16" s="24">
        <v>101.18899999999999</v>
      </c>
      <c r="C16" s="25">
        <f t="shared" si="0"/>
        <v>0.57599999999999341</v>
      </c>
      <c r="D16" s="25">
        <f t="shared" si="1"/>
        <v>-0.27400000000000091</v>
      </c>
    </row>
    <row r="17" spans="1:4" x14ac:dyDescent="0.2">
      <c r="A17" s="29">
        <v>31897</v>
      </c>
      <c r="B17" s="26">
        <v>100.102</v>
      </c>
      <c r="C17" s="27">
        <f t="shared" si="0"/>
        <v>-1.0869999999999891</v>
      </c>
      <c r="D17" s="27">
        <f t="shared" si="1"/>
        <v>-0.9129999999999967</v>
      </c>
    </row>
    <row r="18" spans="1:4" x14ac:dyDescent="0.2">
      <c r="A18" s="28">
        <v>31928</v>
      </c>
      <c r="B18" s="24">
        <v>99.855400000000003</v>
      </c>
      <c r="C18" s="25">
        <f t="shared" si="0"/>
        <v>-0.24660000000000082</v>
      </c>
      <c r="D18" s="25">
        <f t="shared" si="1"/>
        <v>-2.1006</v>
      </c>
    </row>
    <row r="19" spans="1:4" x14ac:dyDescent="0.2">
      <c r="A19" s="29">
        <v>31958</v>
      </c>
      <c r="B19" s="26">
        <v>101.746</v>
      </c>
      <c r="C19" s="27">
        <f t="shared" si="0"/>
        <v>1.8905999999999921</v>
      </c>
      <c r="D19" s="27">
        <f t="shared" si="1"/>
        <v>0.45699999999999363</v>
      </c>
    </row>
    <row r="20" spans="1:4" x14ac:dyDescent="0.2">
      <c r="A20" s="28">
        <v>31989</v>
      </c>
      <c r="B20" s="24">
        <v>102.485</v>
      </c>
      <c r="C20" s="25">
        <f t="shared" si="0"/>
        <v>0.73900000000000432</v>
      </c>
      <c r="D20" s="25">
        <f t="shared" si="1"/>
        <v>2.6478000000000037</v>
      </c>
    </row>
    <row r="21" spans="1:4" x14ac:dyDescent="0.2">
      <c r="A21" s="29">
        <v>32020</v>
      </c>
      <c r="B21" s="26">
        <v>103.745</v>
      </c>
      <c r="C21" s="27">
        <f t="shared" si="0"/>
        <v>1.2600000000000051</v>
      </c>
      <c r="D21" s="27">
        <f t="shared" si="1"/>
        <v>4.9305999999999983</v>
      </c>
    </row>
    <row r="22" spans="1:4" x14ac:dyDescent="0.2">
      <c r="A22" s="28">
        <v>32050</v>
      </c>
      <c r="B22" s="24">
        <v>102.42100000000001</v>
      </c>
      <c r="C22" s="25">
        <f t="shared" si="0"/>
        <v>-1.3239999999999981</v>
      </c>
      <c r="D22" s="25">
        <f t="shared" si="1"/>
        <v>3.8349000000000046</v>
      </c>
    </row>
    <row r="23" spans="1:4" x14ac:dyDescent="0.2">
      <c r="A23" s="29">
        <v>32081</v>
      </c>
      <c r="B23" s="26">
        <v>101.59</v>
      </c>
      <c r="C23" s="27">
        <f t="shared" si="0"/>
        <v>-0.83100000000000307</v>
      </c>
      <c r="D23" s="27">
        <f t="shared" si="1"/>
        <v>2.8303999999999974</v>
      </c>
    </row>
    <row r="24" spans="1:4" x14ac:dyDescent="0.2">
      <c r="A24" s="28">
        <v>32111</v>
      </c>
      <c r="B24" s="24">
        <v>98.631799999999998</v>
      </c>
      <c r="C24" s="25">
        <f t="shared" si="0"/>
        <v>-2.958200000000005</v>
      </c>
      <c r="D24" s="25">
        <f t="shared" si="1"/>
        <v>1.095799999999997</v>
      </c>
    </row>
    <row r="25" spans="1:4" x14ac:dyDescent="0.2">
      <c r="A25" s="29">
        <v>32142</v>
      </c>
      <c r="B25" s="26">
        <v>100.029</v>
      </c>
      <c r="C25" s="27">
        <f t="shared" si="0"/>
        <v>1.397199999999998</v>
      </c>
      <c r="D25" s="27">
        <f t="shared" si="1"/>
        <v>-0.63900000000001</v>
      </c>
    </row>
    <row r="26" spans="1:4" x14ac:dyDescent="0.2">
      <c r="A26" s="28">
        <v>32173</v>
      </c>
      <c r="B26" s="24">
        <v>100.376</v>
      </c>
      <c r="C26" s="25">
        <f t="shared" si="0"/>
        <v>0.34700000000000841</v>
      </c>
      <c r="D26" s="25">
        <f t="shared" si="1"/>
        <v>0.27400000000000091</v>
      </c>
    </row>
    <row r="27" spans="1:4" x14ac:dyDescent="0.2">
      <c r="A27" s="29">
        <v>32202</v>
      </c>
      <c r="B27" s="26">
        <v>99.061000000000007</v>
      </c>
      <c r="C27" s="27">
        <f t="shared" si="0"/>
        <v>-1.3149999999999977</v>
      </c>
      <c r="D27" s="27">
        <f t="shared" si="1"/>
        <v>-1.5519999999999925</v>
      </c>
    </row>
    <row r="28" spans="1:4" x14ac:dyDescent="0.2">
      <c r="A28" s="28">
        <v>32233</v>
      </c>
      <c r="B28" s="24">
        <v>101.554</v>
      </c>
      <c r="C28" s="25">
        <f t="shared" si="0"/>
        <v>2.492999999999995</v>
      </c>
      <c r="D28" s="25">
        <f t="shared" si="1"/>
        <v>0.36500000000000909</v>
      </c>
    </row>
    <row r="29" spans="1:4" x14ac:dyDescent="0.2">
      <c r="A29" s="29">
        <v>32263</v>
      </c>
      <c r="B29" s="26">
        <v>100.65</v>
      </c>
      <c r="C29" s="27">
        <f t="shared" si="0"/>
        <v>-0.90399999999999636</v>
      </c>
      <c r="D29" s="27">
        <f t="shared" si="1"/>
        <v>0.54800000000000182</v>
      </c>
    </row>
    <row r="30" spans="1:4" x14ac:dyDescent="0.2">
      <c r="A30" s="28">
        <v>32294</v>
      </c>
      <c r="B30" s="24">
        <v>100.95099999999999</v>
      </c>
      <c r="C30" s="25">
        <f t="shared" si="0"/>
        <v>0.30099999999998772</v>
      </c>
      <c r="D30" s="25">
        <f t="shared" si="1"/>
        <v>1.0955999999999904</v>
      </c>
    </row>
    <row r="31" spans="1:4" x14ac:dyDescent="0.2">
      <c r="A31" s="29">
        <v>32324</v>
      </c>
      <c r="B31" s="26">
        <v>101.654</v>
      </c>
      <c r="C31" s="27">
        <f t="shared" si="0"/>
        <v>0.70300000000000296</v>
      </c>
      <c r="D31" s="27">
        <f t="shared" si="1"/>
        <v>-9.1999999999998749E-2</v>
      </c>
    </row>
    <row r="32" spans="1:4" x14ac:dyDescent="0.2">
      <c r="A32" s="28">
        <v>32355</v>
      </c>
      <c r="B32" s="24">
        <v>100.111</v>
      </c>
      <c r="C32" s="25">
        <f t="shared" si="0"/>
        <v>-1.5429999999999922</v>
      </c>
      <c r="D32" s="25">
        <f t="shared" si="1"/>
        <v>-2.3739999999999952</v>
      </c>
    </row>
    <row r="33" spans="1:4" x14ac:dyDescent="0.2">
      <c r="A33" s="29">
        <v>32386</v>
      </c>
      <c r="B33" s="26">
        <v>101.645</v>
      </c>
      <c r="C33" s="27">
        <f t="shared" si="0"/>
        <v>1.5339999999999918</v>
      </c>
      <c r="D33" s="27">
        <f t="shared" si="1"/>
        <v>-2.1000000000000085</v>
      </c>
    </row>
    <row r="34" spans="1:4" x14ac:dyDescent="0.2">
      <c r="A34" s="28">
        <v>32416</v>
      </c>
      <c r="B34" s="24">
        <v>100.77800000000001</v>
      </c>
      <c r="C34" s="25">
        <f t="shared" si="0"/>
        <v>-0.86699999999999022</v>
      </c>
      <c r="D34" s="25">
        <f t="shared" si="1"/>
        <v>-1.6430000000000007</v>
      </c>
    </row>
    <row r="35" spans="1:4" x14ac:dyDescent="0.2">
      <c r="A35" s="29">
        <v>32447</v>
      </c>
      <c r="B35" s="26">
        <v>102.13800000000001</v>
      </c>
      <c r="C35" s="27">
        <f t="shared" si="0"/>
        <v>1.3599999999999994</v>
      </c>
      <c r="D35" s="27">
        <f t="shared" si="1"/>
        <v>0.54800000000000182</v>
      </c>
    </row>
    <row r="36" spans="1:4" x14ac:dyDescent="0.2">
      <c r="A36" s="28">
        <v>32477</v>
      </c>
      <c r="B36" s="24">
        <v>101.828</v>
      </c>
      <c r="C36" s="25">
        <f t="shared" si="0"/>
        <v>-0.31000000000000227</v>
      </c>
      <c r="D36" s="25">
        <f t="shared" si="1"/>
        <v>3.1962000000000046</v>
      </c>
    </row>
    <row r="37" spans="1:4" x14ac:dyDescent="0.2">
      <c r="A37" s="29">
        <v>32508</v>
      </c>
      <c r="B37" s="26">
        <v>100.485</v>
      </c>
      <c r="C37" s="27">
        <f t="shared" si="0"/>
        <v>-1.3430000000000035</v>
      </c>
      <c r="D37" s="27">
        <f t="shared" si="1"/>
        <v>0.45600000000000307</v>
      </c>
    </row>
    <row r="38" spans="1:4" x14ac:dyDescent="0.2">
      <c r="A38" s="28">
        <v>32539</v>
      </c>
      <c r="B38" s="24">
        <v>101.289</v>
      </c>
      <c r="C38" s="25">
        <f t="shared" si="0"/>
        <v>0.80400000000000205</v>
      </c>
      <c r="D38" s="25">
        <f t="shared" si="1"/>
        <v>0.9129999999999967</v>
      </c>
    </row>
    <row r="39" spans="1:4" x14ac:dyDescent="0.2">
      <c r="A39" s="29">
        <v>32567</v>
      </c>
      <c r="B39" s="26">
        <v>101.892</v>
      </c>
      <c r="C39" s="27">
        <f t="shared" si="0"/>
        <v>0.60299999999999443</v>
      </c>
      <c r="D39" s="27">
        <f t="shared" si="1"/>
        <v>2.8309999999999889</v>
      </c>
    </row>
    <row r="40" spans="1:4" x14ac:dyDescent="0.2">
      <c r="A40" s="28">
        <v>32598</v>
      </c>
      <c r="B40" s="24">
        <v>101.371</v>
      </c>
      <c r="C40" s="25">
        <f t="shared" si="0"/>
        <v>-0.5210000000000008</v>
      </c>
      <c r="D40" s="25">
        <f t="shared" si="1"/>
        <v>-0.18300000000000693</v>
      </c>
    </row>
    <row r="41" spans="1:4" x14ac:dyDescent="0.2">
      <c r="A41" s="29">
        <v>32628</v>
      </c>
      <c r="B41" s="26">
        <v>98.0017</v>
      </c>
      <c r="C41" s="27">
        <f t="shared" si="0"/>
        <v>-3.3692999999999955</v>
      </c>
      <c r="D41" s="27">
        <f t="shared" si="1"/>
        <v>-2.6483000000000061</v>
      </c>
    </row>
    <row r="42" spans="1:4" x14ac:dyDescent="0.2">
      <c r="A42" s="28">
        <v>32659</v>
      </c>
      <c r="B42" s="24">
        <v>97.298500000000004</v>
      </c>
      <c r="C42" s="25">
        <f t="shared" si="0"/>
        <v>-0.70319999999999538</v>
      </c>
      <c r="D42" s="25">
        <f t="shared" si="1"/>
        <v>-3.6524999999999892</v>
      </c>
    </row>
    <row r="43" spans="1:4" x14ac:dyDescent="0.2">
      <c r="A43" s="29">
        <v>32689</v>
      </c>
      <c r="B43" s="26">
        <v>99.371399999999994</v>
      </c>
      <c r="C43" s="27">
        <f t="shared" si="0"/>
        <v>2.07289999999999</v>
      </c>
      <c r="D43" s="27">
        <f t="shared" si="1"/>
        <v>-2.2826000000000022</v>
      </c>
    </row>
    <row r="44" spans="1:4" x14ac:dyDescent="0.2">
      <c r="A44" s="28">
        <v>32720</v>
      </c>
      <c r="B44" s="24">
        <v>99.563199999999995</v>
      </c>
      <c r="C44" s="25">
        <f t="shared" si="0"/>
        <v>0.19180000000000064</v>
      </c>
      <c r="D44" s="25">
        <f t="shared" si="1"/>
        <v>-0.54780000000000939</v>
      </c>
    </row>
    <row r="45" spans="1:4" x14ac:dyDescent="0.2">
      <c r="A45" s="29">
        <v>32751</v>
      </c>
      <c r="B45" s="26">
        <v>99.636300000000006</v>
      </c>
      <c r="C45" s="27">
        <f t="shared" si="0"/>
        <v>7.3100000000010823E-2</v>
      </c>
      <c r="D45" s="27">
        <f t="shared" si="1"/>
        <v>-2.0086999999999904</v>
      </c>
    </row>
    <row r="46" spans="1:4" x14ac:dyDescent="0.2">
      <c r="A46" s="28">
        <v>32781</v>
      </c>
      <c r="B46" s="24">
        <v>101.873</v>
      </c>
      <c r="C46" s="25">
        <f t="shared" si="0"/>
        <v>2.236699999999999</v>
      </c>
      <c r="D46" s="25">
        <f t="shared" si="1"/>
        <v>1.0949999999999989</v>
      </c>
    </row>
    <row r="47" spans="1:4" x14ac:dyDescent="0.2">
      <c r="A47" s="29">
        <v>32812</v>
      </c>
      <c r="B47" s="26">
        <v>101.408</v>
      </c>
      <c r="C47" s="27">
        <f t="shared" si="0"/>
        <v>-0.46500000000000341</v>
      </c>
      <c r="D47" s="27">
        <f t="shared" si="1"/>
        <v>-0.73000000000000398</v>
      </c>
    </row>
    <row r="48" spans="1:4" x14ac:dyDescent="0.2">
      <c r="A48" s="28">
        <v>32842</v>
      </c>
      <c r="B48" s="24">
        <v>99.727599999999995</v>
      </c>
      <c r="C48" s="25">
        <f t="shared" si="0"/>
        <v>-1.6804000000000059</v>
      </c>
      <c r="D48" s="25">
        <f t="shared" si="1"/>
        <v>-2.1004000000000076</v>
      </c>
    </row>
    <row r="49" spans="1:4" x14ac:dyDescent="0.2">
      <c r="A49" s="29">
        <v>32873</v>
      </c>
      <c r="B49" s="26">
        <v>100.303</v>
      </c>
      <c r="C49" s="27">
        <f t="shared" si="0"/>
        <v>0.57540000000000191</v>
      </c>
      <c r="D49" s="27">
        <f t="shared" si="1"/>
        <v>-0.18200000000000216</v>
      </c>
    </row>
    <row r="50" spans="1:4" x14ac:dyDescent="0.2">
      <c r="A50" s="28">
        <v>32904</v>
      </c>
      <c r="B50" s="24">
        <v>99.280100000000004</v>
      </c>
      <c r="C50" s="25">
        <f t="shared" si="0"/>
        <v>-1.0228999999999928</v>
      </c>
      <c r="D50" s="25">
        <f t="shared" si="1"/>
        <v>-2.008899999999997</v>
      </c>
    </row>
    <row r="51" spans="1:4" x14ac:dyDescent="0.2">
      <c r="A51" s="29">
        <v>32932</v>
      </c>
      <c r="B51" s="26">
        <v>99.152299999999997</v>
      </c>
      <c r="C51" s="27">
        <f t="shared" si="0"/>
        <v>-0.12780000000000769</v>
      </c>
      <c r="D51" s="27">
        <f t="shared" si="1"/>
        <v>-2.7396999999999991</v>
      </c>
    </row>
    <row r="52" spans="1:4" x14ac:dyDescent="0.2">
      <c r="A52" s="28">
        <v>32963</v>
      </c>
      <c r="B52" s="24">
        <v>100.367</v>
      </c>
      <c r="C52" s="25">
        <f t="shared" si="0"/>
        <v>1.2147000000000077</v>
      </c>
      <c r="D52" s="25">
        <f t="shared" si="1"/>
        <v>-1.0039999999999907</v>
      </c>
    </row>
    <row r="53" spans="1:4" x14ac:dyDescent="0.2">
      <c r="A53" s="29">
        <v>32993</v>
      </c>
      <c r="B53" s="26">
        <v>99.280100000000004</v>
      </c>
      <c r="C53" s="27">
        <f t="shared" si="0"/>
        <v>-1.0869</v>
      </c>
      <c r="D53" s="27">
        <f t="shared" si="1"/>
        <v>1.2784000000000049</v>
      </c>
    </row>
    <row r="54" spans="1:4" x14ac:dyDescent="0.2">
      <c r="A54" s="28">
        <v>33024</v>
      </c>
      <c r="B54" s="24">
        <v>99.398799999999994</v>
      </c>
      <c r="C54" s="25">
        <f t="shared" si="0"/>
        <v>0.11869999999998981</v>
      </c>
      <c r="D54" s="25">
        <f t="shared" si="1"/>
        <v>2.1002999999999901</v>
      </c>
    </row>
    <row r="55" spans="1:4" x14ac:dyDescent="0.2">
      <c r="A55" s="29">
        <v>33054</v>
      </c>
      <c r="B55" s="26">
        <v>98.732200000000006</v>
      </c>
      <c r="C55" s="27">
        <f t="shared" si="0"/>
        <v>-0.66659999999998831</v>
      </c>
      <c r="D55" s="27">
        <f t="shared" si="1"/>
        <v>-0.63919999999998822</v>
      </c>
    </row>
    <row r="56" spans="1:4" x14ac:dyDescent="0.2">
      <c r="A56" s="28">
        <v>33085</v>
      </c>
      <c r="B56" s="24">
        <v>97.919499999999999</v>
      </c>
      <c r="C56" s="25">
        <f t="shared" si="0"/>
        <v>-0.81270000000000664</v>
      </c>
      <c r="D56" s="25">
        <f t="shared" si="1"/>
        <v>-1.6436999999999955</v>
      </c>
    </row>
    <row r="57" spans="1:4" x14ac:dyDescent="0.2">
      <c r="A57" s="29">
        <v>33116</v>
      </c>
      <c r="B57" s="26">
        <v>95.161699999999996</v>
      </c>
      <c r="C57" s="27">
        <f t="shared" si="0"/>
        <v>-2.7578000000000031</v>
      </c>
      <c r="D57" s="27">
        <f t="shared" si="1"/>
        <v>-4.4746000000000095</v>
      </c>
    </row>
    <row r="58" spans="1:4" x14ac:dyDescent="0.2">
      <c r="A58" s="28">
        <v>33146</v>
      </c>
      <c r="B58" s="24">
        <v>92.924400000000006</v>
      </c>
      <c r="C58" s="25">
        <f t="shared" si="0"/>
        <v>-2.2372999999999905</v>
      </c>
      <c r="D58" s="25">
        <f t="shared" si="1"/>
        <v>-8.948599999999999</v>
      </c>
    </row>
    <row r="59" spans="1:4" x14ac:dyDescent="0.2">
      <c r="A59" s="29">
        <v>33177</v>
      </c>
      <c r="B59" s="26">
        <v>91.636899999999997</v>
      </c>
      <c r="C59" s="27">
        <f t="shared" si="0"/>
        <v>-1.2875000000000085</v>
      </c>
      <c r="D59" s="27">
        <f t="shared" si="1"/>
        <v>-9.7711000000000041</v>
      </c>
    </row>
    <row r="60" spans="1:4" x14ac:dyDescent="0.2">
      <c r="A60" s="28">
        <v>33207</v>
      </c>
      <c r="B60" s="24">
        <v>91.783000000000001</v>
      </c>
      <c r="C60" s="25">
        <f t="shared" si="0"/>
        <v>0.14610000000000412</v>
      </c>
      <c r="D60" s="25">
        <f t="shared" si="1"/>
        <v>-7.9445999999999941</v>
      </c>
    </row>
    <row r="61" spans="1:4" x14ac:dyDescent="0.2">
      <c r="A61" s="29">
        <v>33238</v>
      </c>
      <c r="B61" s="26">
        <v>91.718999999999994</v>
      </c>
      <c r="C61" s="27">
        <f t="shared" si="0"/>
        <v>-6.4000000000007162E-2</v>
      </c>
      <c r="D61" s="27">
        <f t="shared" si="1"/>
        <v>-8.5840000000000032</v>
      </c>
    </row>
    <row r="62" spans="1:4" x14ac:dyDescent="0.2">
      <c r="A62" s="28">
        <v>33269</v>
      </c>
      <c r="B62" s="24">
        <v>91.244200000000006</v>
      </c>
      <c r="C62" s="25">
        <f t="shared" si="0"/>
        <v>-0.47479999999998768</v>
      </c>
      <c r="D62" s="25">
        <f t="shared" si="1"/>
        <v>-8.035899999999998</v>
      </c>
    </row>
    <row r="63" spans="1:4" x14ac:dyDescent="0.2">
      <c r="A63" s="29">
        <v>33297</v>
      </c>
      <c r="B63" s="26">
        <v>95.408299999999997</v>
      </c>
      <c r="C63" s="27">
        <f t="shared" si="0"/>
        <v>4.1640999999999906</v>
      </c>
      <c r="D63" s="27">
        <f t="shared" si="1"/>
        <v>-3.7439999999999998</v>
      </c>
    </row>
    <row r="64" spans="1:4" x14ac:dyDescent="0.2">
      <c r="A64" s="28">
        <v>33328</v>
      </c>
      <c r="B64" s="24">
        <v>100.093</v>
      </c>
      <c r="C64" s="25">
        <f t="shared" si="0"/>
        <v>4.6847000000000065</v>
      </c>
      <c r="D64" s="25">
        <f t="shared" si="1"/>
        <v>-0.27400000000000091</v>
      </c>
    </row>
    <row r="65" spans="1:4" x14ac:dyDescent="0.2">
      <c r="A65" s="29">
        <v>33358</v>
      </c>
      <c r="B65" s="26">
        <v>100.193</v>
      </c>
      <c r="C65" s="27">
        <f t="shared" si="0"/>
        <v>9.9999999999994316E-2</v>
      </c>
      <c r="D65" s="27">
        <f t="shared" si="1"/>
        <v>0.91289999999999338</v>
      </c>
    </row>
    <row r="66" spans="1:4" x14ac:dyDescent="0.2">
      <c r="A66" s="28">
        <v>33389</v>
      </c>
      <c r="B66" s="24">
        <v>99.398799999999994</v>
      </c>
      <c r="C66" s="25">
        <f t="shared" si="0"/>
        <v>-0.79420000000000357</v>
      </c>
      <c r="D66" s="25">
        <f t="shared" si="1"/>
        <v>0</v>
      </c>
    </row>
    <row r="67" spans="1:4" x14ac:dyDescent="0.2">
      <c r="A67" s="29">
        <v>33419</v>
      </c>
      <c r="B67" s="26">
        <v>99.554100000000005</v>
      </c>
      <c r="C67" s="27">
        <f t="shared" si="0"/>
        <v>0.1553000000000111</v>
      </c>
      <c r="D67" s="27">
        <f t="shared" si="1"/>
        <v>0.82189999999999941</v>
      </c>
    </row>
    <row r="68" spans="1:4" x14ac:dyDescent="0.2">
      <c r="A68" s="28">
        <v>33450</v>
      </c>
      <c r="B68" s="24">
        <v>100.568</v>
      </c>
      <c r="C68" s="25">
        <f t="shared" ref="C68:C131" si="2">B68-B67</f>
        <v>1.0138999999999925</v>
      </c>
      <c r="D68" s="25">
        <f t="shared" si="1"/>
        <v>2.6484999999999985</v>
      </c>
    </row>
    <row r="69" spans="1:4" x14ac:dyDescent="0.2">
      <c r="A69" s="29">
        <v>33481</v>
      </c>
      <c r="B69" s="26">
        <v>98.449100000000001</v>
      </c>
      <c r="C69" s="27">
        <f t="shared" si="2"/>
        <v>-2.1188999999999965</v>
      </c>
      <c r="D69" s="27">
        <f t="shared" si="1"/>
        <v>3.2874000000000052</v>
      </c>
    </row>
    <row r="70" spans="1:4" x14ac:dyDescent="0.2">
      <c r="A70" s="28">
        <v>33511</v>
      </c>
      <c r="B70" s="24">
        <v>99.408000000000001</v>
      </c>
      <c r="C70" s="25">
        <f t="shared" si="2"/>
        <v>0.95889999999999986</v>
      </c>
      <c r="D70" s="25">
        <f t="shared" si="1"/>
        <v>6.4835999999999956</v>
      </c>
    </row>
    <row r="71" spans="1:4" x14ac:dyDescent="0.2">
      <c r="A71" s="29">
        <v>33542</v>
      </c>
      <c r="B71" s="26">
        <v>97.846400000000003</v>
      </c>
      <c r="C71" s="27">
        <f t="shared" si="2"/>
        <v>-1.5615999999999985</v>
      </c>
      <c r="D71" s="27">
        <f t="shared" si="1"/>
        <v>6.2095000000000056</v>
      </c>
    </row>
    <row r="72" spans="1:4" x14ac:dyDescent="0.2">
      <c r="A72" s="28">
        <v>33572</v>
      </c>
      <c r="B72" s="24">
        <v>95.253</v>
      </c>
      <c r="C72" s="25">
        <f t="shared" si="2"/>
        <v>-2.5934000000000026</v>
      </c>
      <c r="D72" s="25">
        <f t="shared" si="1"/>
        <v>3.4699999999999989</v>
      </c>
    </row>
    <row r="73" spans="1:4" x14ac:dyDescent="0.2">
      <c r="A73" s="29">
        <v>33603</v>
      </c>
      <c r="B73" s="26">
        <v>95.828299999999999</v>
      </c>
      <c r="C73" s="27">
        <f t="shared" si="2"/>
        <v>0.57529999999999859</v>
      </c>
      <c r="D73" s="27">
        <f t="shared" si="1"/>
        <v>4.1093000000000046</v>
      </c>
    </row>
    <row r="74" spans="1:4" x14ac:dyDescent="0.2">
      <c r="A74" s="28">
        <v>33634</v>
      </c>
      <c r="B74" s="24">
        <v>96.723200000000006</v>
      </c>
      <c r="C74" s="25">
        <f t="shared" si="2"/>
        <v>0.89490000000000691</v>
      </c>
      <c r="D74" s="25">
        <f t="shared" si="1"/>
        <v>5.4789999999999992</v>
      </c>
    </row>
    <row r="75" spans="1:4" x14ac:dyDescent="0.2">
      <c r="A75" s="29">
        <v>33663</v>
      </c>
      <c r="B75" s="26">
        <v>98.421700000000001</v>
      </c>
      <c r="C75" s="27">
        <f t="shared" si="2"/>
        <v>1.6984999999999957</v>
      </c>
      <c r="D75" s="27">
        <f t="shared" si="1"/>
        <v>3.0134000000000043</v>
      </c>
    </row>
    <row r="76" spans="1:4" x14ac:dyDescent="0.2">
      <c r="A76" s="28">
        <v>33694</v>
      </c>
      <c r="B76" s="24">
        <v>100.093</v>
      </c>
      <c r="C76" s="25">
        <f t="shared" si="2"/>
        <v>1.6713000000000022</v>
      </c>
      <c r="D76" s="25">
        <f t="shared" si="1"/>
        <v>0</v>
      </c>
    </row>
    <row r="77" spans="1:4" x14ac:dyDescent="0.2">
      <c r="A77" s="29">
        <v>33724</v>
      </c>
      <c r="B77" s="26">
        <v>100.65</v>
      </c>
      <c r="C77" s="27">
        <f t="shared" si="2"/>
        <v>0.55700000000000216</v>
      </c>
      <c r="D77" s="27">
        <f t="shared" si="1"/>
        <v>0.45700000000000784</v>
      </c>
    </row>
    <row r="78" spans="1:4" x14ac:dyDescent="0.2">
      <c r="A78" s="28">
        <v>33755</v>
      </c>
      <c r="B78" s="24">
        <v>100.76900000000001</v>
      </c>
      <c r="C78" s="25">
        <f t="shared" si="2"/>
        <v>0.11899999999999977</v>
      </c>
      <c r="D78" s="25">
        <f t="shared" si="1"/>
        <v>1.3702000000000112</v>
      </c>
    </row>
    <row r="79" spans="1:4" x14ac:dyDescent="0.2">
      <c r="A79" s="29">
        <v>33785</v>
      </c>
      <c r="B79" s="26">
        <v>101.19799999999999</v>
      </c>
      <c r="C79" s="27">
        <f t="shared" si="2"/>
        <v>0.42899999999998784</v>
      </c>
      <c r="D79" s="27">
        <f t="shared" ref="D79:D142" si="3">B79-B67</f>
        <v>1.6438999999999879</v>
      </c>
    </row>
    <row r="80" spans="1:4" x14ac:dyDescent="0.2">
      <c r="A80" s="28">
        <v>33816</v>
      </c>
      <c r="B80" s="24">
        <v>99.015299999999996</v>
      </c>
      <c r="C80" s="25">
        <f t="shared" si="2"/>
        <v>-2.182699999999997</v>
      </c>
      <c r="D80" s="25">
        <f t="shared" si="3"/>
        <v>-1.5527000000000015</v>
      </c>
    </row>
    <row r="81" spans="1:4" x14ac:dyDescent="0.2">
      <c r="A81" s="29">
        <v>33847</v>
      </c>
      <c r="B81" s="26">
        <v>99.910200000000003</v>
      </c>
      <c r="C81" s="27">
        <f t="shared" si="2"/>
        <v>0.89490000000000691</v>
      </c>
      <c r="D81" s="27">
        <f t="shared" si="3"/>
        <v>1.4611000000000018</v>
      </c>
    </row>
    <row r="82" spans="1:4" x14ac:dyDescent="0.2">
      <c r="A82" s="28">
        <v>33877</v>
      </c>
      <c r="B82" s="24">
        <v>98.586100000000002</v>
      </c>
      <c r="C82" s="25">
        <f t="shared" si="2"/>
        <v>-1.3241000000000014</v>
      </c>
      <c r="D82" s="25">
        <f t="shared" si="3"/>
        <v>-0.82189999999999941</v>
      </c>
    </row>
    <row r="83" spans="1:4" x14ac:dyDescent="0.2">
      <c r="A83" s="29">
        <v>33908</v>
      </c>
      <c r="B83" s="26">
        <v>98.0291</v>
      </c>
      <c r="C83" s="27">
        <f t="shared" si="2"/>
        <v>-0.55700000000000216</v>
      </c>
      <c r="D83" s="27">
        <f t="shared" si="3"/>
        <v>0.18269999999999698</v>
      </c>
    </row>
    <row r="84" spans="1:4" x14ac:dyDescent="0.2">
      <c r="A84" s="28">
        <v>33938</v>
      </c>
      <c r="B84" s="24">
        <v>100.367</v>
      </c>
      <c r="C84" s="25">
        <f t="shared" si="2"/>
        <v>2.3379000000000048</v>
      </c>
      <c r="D84" s="25">
        <f t="shared" si="3"/>
        <v>5.1140000000000043</v>
      </c>
    </row>
    <row r="85" spans="1:4" x14ac:dyDescent="0.2">
      <c r="A85" s="29">
        <v>33969</v>
      </c>
      <c r="B85" s="26">
        <v>100.66800000000001</v>
      </c>
      <c r="C85" s="27">
        <f t="shared" si="2"/>
        <v>0.30100000000000193</v>
      </c>
      <c r="D85" s="27">
        <f t="shared" si="3"/>
        <v>4.8397000000000077</v>
      </c>
    </row>
    <row r="86" spans="1:4" x14ac:dyDescent="0.2">
      <c r="A86" s="28">
        <v>34000</v>
      </c>
      <c r="B86" s="24">
        <v>100.65</v>
      </c>
      <c r="C86" s="25">
        <f t="shared" si="2"/>
        <v>-1.8000000000000682E-2</v>
      </c>
      <c r="D86" s="25">
        <f t="shared" si="3"/>
        <v>3.9268000000000001</v>
      </c>
    </row>
    <row r="87" spans="1:4" x14ac:dyDescent="0.2">
      <c r="A87" s="29">
        <v>34028</v>
      </c>
      <c r="B87" s="26">
        <v>98.330399999999997</v>
      </c>
      <c r="C87" s="27">
        <f t="shared" si="2"/>
        <v>-2.3196000000000083</v>
      </c>
      <c r="D87" s="27">
        <f t="shared" si="3"/>
        <v>-9.1300000000003934E-2</v>
      </c>
    </row>
    <row r="88" spans="1:4" x14ac:dyDescent="0.2">
      <c r="A88" s="28">
        <v>34059</v>
      </c>
      <c r="B88" s="24">
        <v>97.444599999999994</v>
      </c>
      <c r="C88" s="25">
        <f t="shared" si="2"/>
        <v>-0.88580000000000325</v>
      </c>
      <c r="D88" s="25">
        <f t="shared" si="3"/>
        <v>-2.6484000000000094</v>
      </c>
    </row>
    <row r="89" spans="1:4" x14ac:dyDescent="0.2">
      <c r="A89" s="29">
        <v>34089</v>
      </c>
      <c r="B89" s="26">
        <v>95.444800000000001</v>
      </c>
      <c r="C89" s="27">
        <f t="shared" si="2"/>
        <v>-1.9997999999999934</v>
      </c>
      <c r="D89" s="27">
        <f t="shared" si="3"/>
        <v>-5.2052000000000049</v>
      </c>
    </row>
    <row r="90" spans="1:4" x14ac:dyDescent="0.2">
      <c r="A90" s="28">
        <v>34120</v>
      </c>
      <c r="B90" s="24">
        <v>93.737200000000001</v>
      </c>
      <c r="C90" s="25">
        <f t="shared" si="2"/>
        <v>-1.7075999999999993</v>
      </c>
      <c r="D90" s="25">
        <f t="shared" si="3"/>
        <v>-7.031800000000004</v>
      </c>
    </row>
    <row r="91" spans="1:4" x14ac:dyDescent="0.2">
      <c r="A91" s="29">
        <v>34150</v>
      </c>
      <c r="B91" s="26">
        <v>92.887900000000002</v>
      </c>
      <c r="C91" s="27">
        <f t="shared" si="2"/>
        <v>-0.8492999999999995</v>
      </c>
      <c r="D91" s="27">
        <f t="shared" si="3"/>
        <v>-8.3100999999999914</v>
      </c>
    </row>
    <row r="92" spans="1:4" x14ac:dyDescent="0.2">
      <c r="A92" s="28">
        <v>34181</v>
      </c>
      <c r="B92" s="24">
        <v>93.810199999999995</v>
      </c>
      <c r="C92" s="25">
        <f t="shared" si="2"/>
        <v>0.92229999999999279</v>
      </c>
      <c r="D92" s="25">
        <f t="shared" si="3"/>
        <v>-5.2051000000000016</v>
      </c>
    </row>
    <row r="93" spans="1:4" x14ac:dyDescent="0.2">
      <c r="A93" s="29">
        <v>34212</v>
      </c>
      <c r="B93" s="26">
        <v>92.422200000000004</v>
      </c>
      <c r="C93" s="27">
        <f t="shared" si="2"/>
        <v>-1.387999999999991</v>
      </c>
      <c r="D93" s="27">
        <f t="shared" si="3"/>
        <v>-7.4879999999999995</v>
      </c>
    </row>
    <row r="94" spans="1:4" x14ac:dyDescent="0.2">
      <c r="A94" s="28">
        <v>34242</v>
      </c>
      <c r="B94" s="24">
        <v>94.111599999999996</v>
      </c>
      <c r="C94" s="25">
        <f t="shared" si="2"/>
        <v>1.689399999999992</v>
      </c>
      <c r="D94" s="25">
        <f t="shared" si="3"/>
        <v>-4.4745000000000061</v>
      </c>
    </row>
    <row r="95" spans="1:4" x14ac:dyDescent="0.2">
      <c r="A95" s="29">
        <v>34273</v>
      </c>
      <c r="B95" s="26">
        <v>94.924300000000002</v>
      </c>
      <c r="C95" s="27">
        <f t="shared" si="2"/>
        <v>0.81270000000000664</v>
      </c>
      <c r="D95" s="27">
        <f t="shared" si="3"/>
        <v>-3.1047999999999973</v>
      </c>
    </row>
    <row r="96" spans="1:4" x14ac:dyDescent="0.2">
      <c r="A96" s="28">
        <v>34303</v>
      </c>
      <c r="B96" s="24">
        <v>98.540400000000005</v>
      </c>
      <c r="C96" s="25">
        <f t="shared" si="2"/>
        <v>3.616100000000003</v>
      </c>
      <c r="D96" s="25">
        <f t="shared" si="3"/>
        <v>-1.8265999999999991</v>
      </c>
    </row>
    <row r="97" spans="1:4" x14ac:dyDescent="0.2">
      <c r="A97" s="29">
        <v>34334</v>
      </c>
      <c r="B97" s="26">
        <v>98.1113</v>
      </c>
      <c r="C97" s="27">
        <f t="shared" si="2"/>
        <v>-0.42910000000000537</v>
      </c>
      <c r="D97" s="27">
        <f t="shared" si="3"/>
        <v>-2.5567000000000064</v>
      </c>
    </row>
    <row r="98" spans="1:4" x14ac:dyDescent="0.2">
      <c r="A98" s="28">
        <v>34365</v>
      </c>
      <c r="B98" s="24">
        <v>99.645399999999995</v>
      </c>
      <c r="C98" s="25">
        <f t="shared" si="2"/>
        <v>1.5340999999999951</v>
      </c>
      <c r="D98" s="25">
        <f t="shared" si="3"/>
        <v>-1.0046000000000106</v>
      </c>
    </row>
    <row r="99" spans="1:4" x14ac:dyDescent="0.2">
      <c r="A99" s="29">
        <v>34393</v>
      </c>
      <c r="B99" s="26">
        <v>99.882800000000003</v>
      </c>
      <c r="C99" s="27">
        <f t="shared" si="2"/>
        <v>0.23740000000000805</v>
      </c>
      <c r="D99" s="27">
        <f t="shared" si="3"/>
        <v>1.5524000000000058</v>
      </c>
    </row>
    <row r="100" spans="1:4" x14ac:dyDescent="0.2">
      <c r="A100" s="28">
        <v>34424</v>
      </c>
      <c r="B100" s="24">
        <v>100.093</v>
      </c>
      <c r="C100" s="25">
        <f t="shared" si="2"/>
        <v>0.21020000000000039</v>
      </c>
      <c r="D100" s="25">
        <f t="shared" si="3"/>
        <v>2.6484000000000094</v>
      </c>
    </row>
    <row r="101" spans="1:4" x14ac:dyDescent="0.2">
      <c r="A101" s="29">
        <v>34454</v>
      </c>
      <c r="B101" s="26">
        <v>98.0017</v>
      </c>
      <c r="C101" s="27">
        <f t="shared" si="2"/>
        <v>-2.0913000000000039</v>
      </c>
      <c r="D101" s="27">
        <f t="shared" si="3"/>
        <v>2.5568999999999988</v>
      </c>
    </row>
    <row r="102" spans="1:4" x14ac:dyDescent="0.2">
      <c r="A102" s="28">
        <v>34485</v>
      </c>
      <c r="B102" s="24">
        <v>98.485699999999994</v>
      </c>
      <c r="C102" s="25">
        <f t="shared" si="2"/>
        <v>0.48399999999999466</v>
      </c>
      <c r="D102" s="25">
        <f t="shared" si="3"/>
        <v>4.7484999999999928</v>
      </c>
    </row>
    <row r="103" spans="1:4" x14ac:dyDescent="0.2">
      <c r="A103" s="29">
        <v>34515</v>
      </c>
      <c r="B103" s="26">
        <v>98.9148</v>
      </c>
      <c r="C103" s="27">
        <f t="shared" si="2"/>
        <v>0.42910000000000537</v>
      </c>
      <c r="D103" s="27">
        <f t="shared" si="3"/>
        <v>6.0268999999999977</v>
      </c>
    </row>
    <row r="104" spans="1:4" x14ac:dyDescent="0.2">
      <c r="A104" s="28">
        <v>34546</v>
      </c>
      <c r="B104" s="24">
        <v>98.65</v>
      </c>
      <c r="C104" s="25">
        <f t="shared" si="2"/>
        <v>-0.26479999999999393</v>
      </c>
      <c r="D104" s="25">
        <f t="shared" si="3"/>
        <v>4.839800000000011</v>
      </c>
    </row>
    <row r="105" spans="1:4" x14ac:dyDescent="0.2">
      <c r="A105" s="29">
        <v>34577</v>
      </c>
      <c r="B105" s="26">
        <v>98.997</v>
      </c>
      <c r="C105" s="27">
        <f t="shared" si="2"/>
        <v>0.3469999999999942</v>
      </c>
      <c r="D105" s="27">
        <f t="shared" si="3"/>
        <v>6.5747999999999962</v>
      </c>
    </row>
    <row r="106" spans="1:4" x14ac:dyDescent="0.2">
      <c r="A106" s="28">
        <v>34607</v>
      </c>
      <c r="B106" s="24">
        <v>99.408000000000001</v>
      </c>
      <c r="C106" s="25">
        <f t="shared" si="2"/>
        <v>0.41100000000000136</v>
      </c>
      <c r="D106" s="25">
        <f t="shared" si="3"/>
        <v>5.2964000000000055</v>
      </c>
    </row>
    <row r="107" spans="1:4" x14ac:dyDescent="0.2">
      <c r="A107" s="29">
        <v>34638</v>
      </c>
      <c r="B107" s="26">
        <v>99.946700000000007</v>
      </c>
      <c r="C107" s="27">
        <f t="shared" si="2"/>
        <v>0.53870000000000573</v>
      </c>
      <c r="D107" s="27">
        <f t="shared" si="3"/>
        <v>5.0224000000000046</v>
      </c>
    </row>
    <row r="108" spans="1:4" x14ac:dyDescent="0.2">
      <c r="A108" s="28">
        <v>34668</v>
      </c>
      <c r="B108" s="24">
        <v>103.745</v>
      </c>
      <c r="C108" s="25">
        <f t="shared" si="2"/>
        <v>3.7982999999999976</v>
      </c>
      <c r="D108" s="25">
        <f t="shared" si="3"/>
        <v>5.2045999999999992</v>
      </c>
    </row>
    <row r="109" spans="1:4" x14ac:dyDescent="0.2">
      <c r="A109" s="29">
        <v>34699</v>
      </c>
      <c r="B109" s="26">
        <v>101.21599999999999</v>
      </c>
      <c r="C109" s="27">
        <f t="shared" si="2"/>
        <v>-2.5290000000000106</v>
      </c>
      <c r="D109" s="27">
        <f t="shared" si="3"/>
        <v>3.104699999999994</v>
      </c>
    </row>
    <row r="110" spans="1:4" x14ac:dyDescent="0.2">
      <c r="A110" s="28">
        <v>34730</v>
      </c>
      <c r="B110" s="24">
        <v>101.837</v>
      </c>
      <c r="C110" s="25">
        <f t="shared" si="2"/>
        <v>0.62100000000000932</v>
      </c>
      <c r="D110" s="25">
        <f t="shared" si="3"/>
        <v>2.1916000000000082</v>
      </c>
    </row>
    <row r="111" spans="1:4" x14ac:dyDescent="0.2">
      <c r="A111" s="29">
        <v>34758</v>
      </c>
      <c r="B111" s="26">
        <v>100.705</v>
      </c>
      <c r="C111" s="27">
        <f t="shared" si="2"/>
        <v>-1.132000000000005</v>
      </c>
      <c r="D111" s="27">
        <f t="shared" si="3"/>
        <v>0.82219999999999516</v>
      </c>
    </row>
    <row r="112" spans="1:4" x14ac:dyDescent="0.2">
      <c r="A112" s="28">
        <v>34789</v>
      </c>
      <c r="B112" s="24">
        <v>100.458</v>
      </c>
      <c r="C112" s="25">
        <f t="shared" si="2"/>
        <v>-0.24699999999999989</v>
      </c>
      <c r="D112" s="25">
        <f t="shared" si="3"/>
        <v>0.36499999999999488</v>
      </c>
    </row>
    <row r="113" spans="1:4" x14ac:dyDescent="0.2">
      <c r="A113" s="29">
        <v>34819</v>
      </c>
      <c r="B113" s="26">
        <v>100.193</v>
      </c>
      <c r="C113" s="27">
        <f t="shared" si="2"/>
        <v>-0.26500000000000057</v>
      </c>
      <c r="D113" s="27">
        <f t="shared" si="3"/>
        <v>2.1912999999999982</v>
      </c>
    </row>
    <row r="114" spans="1:4" x14ac:dyDescent="0.2">
      <c r="A114" s="28">
        <v>34850</v>
      </c>
      <c r="B114" s="24">
        <v>99.581500000000005</v>
      </c>
      <c r="C114" s="25">
        <f t="shared" si="2"/>
        <v>-0.61149999999999238</v>
      </c>
      <c r="D114" s="25">
        <f t="shared" si="3"/>
        <v>1.0958000000000112</v>
      </c>
    </row>
    <row r="115" spans="1:4" x14ac:dyDescent="0.2">
      <c r="A115" s="29">
        <v>34880</v>
      </c>
      <c r="B115" s="26">
        <v>99.554100000000005</v>
      </c>
      <c r="C115" s="27">
        <f t="shared" si="2"/>
        <v>-2.7400000000000091E-2</v>
      </c>
      <c r="D115" s="27">
        <f t="shared" si="3"/>
        <v>0.63930000000000575</v>
      </c>
    </row>
    <row r="116" spans="1:4" x14ac:dyDescent="0.2">
      <c r="A116" s="28">
        <v>34911</v>
      </c>
      <c r="B116" s="24">
        <v>100.294</v>
      </c>
      <c r="C116" s="25">
        <f t="shared" si="2"/>
        <v>0.73989999999999156</v>
      </c>
      <c r="D116" s="25">
        <f t="shared" si="3"/>
        <v>1.6439999999999912</v>
      </c>
    </row>
    <row r="117" spans="1:4" x14ac:dyDescent="0.2">
      <c r="A117" s="29">
        <v>34942</v>
      </c>
      <c r="B117" s="26">
        <v>100.27500000000001</v>
      </c>
      <c r="C117" s="27">
        <f t="shared" si="2"/>
        <v>-1.8999999999991246E-2</v>
      </c>
      <c r="D117" s="27">
        <f t="shared" si="3"/>
        <v>1.2780000000000058</v>
      </c>
    </row>
    <row r="118" spans="1:4" x14ac:dyDescent="0.2">
      <c r="A118" s="28">
        <v>34972</v>
      </c>
      <c r="B118" s="24">
        <v>101.6</v>
      </c>
      <c r="C118" s="25">
        <f t="shared" si="2"/>
        <v>1.3249999999999886</v>
      </c>
      <c r="D118" s="25">
        <f t="shared" si="3"/>
        <v>2.1919999999999931</v>
      </c>
    </row>
    <row r="119" spans="1:4" x14ac:dyDescent="0.2">
      <c r="A119" s="29">
        <v>35003</v>
      </c>
      <c r="B119" s="26">
        <v>101.316</v>
      </c>
      <c r="C119" s="27">
        <f t="shared" si="2"/>
        <v>-0.28399999999999181</v>
      </c>
      <c r="D119" s="27">
        <f t="shared" si="3"/>
        <v>1.3692999999999955</v>
      </c>
    </row>
    <row r="120" spans="1:4" x14ac:dyDescent="0.2">
      <c r="A120" s="28">
        <v>35033</v>
      </c>
      <c r="B120" s="24">
        <v>101.828</v>
      </c>
      <c r="C120" s="25">
        <f t="shared" si="2"/>
        <v>0.51200000000000045</v>
      </c>
      <c r="D120" s="25">
        <f t="shared" si="3"/>
        <v>-1.9170000000000016</v>
      </c>
    </row>
    <row r="121" spans="1:4" x14ac:dyDescent="0.2">
      <c r="A121" s="29">
        <v>35064</v>
      </c>
      <c r="B121" s="26">
        <v>101.125</v>
      </c>
      <c r="C121" s="27">
        <f t="shared" si="2"/>
        <v>-0.70300000000000296</v>
      </c>
      <c r="D121" s="27">
        <f t="shared" si="3"/>
        <v>-9.0999999999993975E-2</v>
      </c>
    </row>
    <row r="122" spans="1:4" x14ac:dyDescent="0.2">
      <c r="A122" s="28">
        <v>35095</v>
      </c>
      <c r="B122" s="24">
        <v>99.554100000000005</v>
      </c>
      <c r="C122" s="25">
        <f t="shared" si="2"/>
        <v>-1.5708999999999946</v>
      </c>
      <c r="D122" s="25">
        <f t="shared" si="3"/>
        <v>-2.2828999999999979</v>
      </c>
    </row>
    <row r="123" spans="1:4" x14ac:dyDescent="0.2">
      <c r="A123" s="29">
        <v>35124</v>
      </c>
      <c r="B123" s="26">
        <v>100.157</v>
      </c>
      <c r="C123" s="27">
        <f t="shared" si="2"/>
        <v>0.60289999999999111</v>
      </c>
      <c r="D123" s="27">
        <f t="shared" si="3"/>
        <v>-0.54800000000000182</v>
      </c>
    </row>
    <row r="124" spans="1:4" x14ac:dyDescent="0.2">
      <c r="A124" s="28">
        <v>35155</v>
      </c>
      <c r="B124" s="24">
        <v>100.82299999999999</v>
      </c>
      <c r="C124" s="25">
        <f t="shared" si="2"/>
        <v>0.66599999999999682</v>
      </c>
      <c r="D124" s="25">
        <f t="shared" si="3"/>
        <v>0.36499999999999488</v>
      </c>
    </row>
    <row r="125" spans="1:4" x14ac:dyDescent="0.2">
      <c r="A125" s="29">
        <v>35185</v>
      </c>
      <c r="B125" s="26">
        <v>99.645399999999995</v>
      </c>
      <c r="C125" s="27">
        <f t="shared" si="2"/>
        <v>-1.1775999999999982</v>
      </c>
      <c r="D125" s="27">
        <f t="shared" si="3"/>
        <v>-0.54760000000000275</v>
      </c>
    </row>
    <row r="126" spans="1:4" x14ac:dyDescent="0.2">
      <c r="A126" s="28">
        <v>35216</v>
      </c>
      <c r="B126" s="24">
        <v>99.398799999999994</v>
      </c>
      <c r="C126" s="25">
        <f t="shared" si="2"/>
        <v>-0.24660000000000082</v>
      </c>
      <c r="D126" s="25">
        <f t="shared" si="3"/>
        <v>-0.18270000000001119</v>
      </c>
    </row>
    <row r="127" spans="1:4" x14ac:dyDescent="0.2">
      <c r="A127" s="29">
        <v>35246</v>
      </c>
      <c r="B127" s="26">
        <v>101.38</v>
      </c>
      <c r="C127" s="27">
        <f t="shared" si="2"/>
        <v>1.9812000000000012</v>
      </c>
      <c r="D127" s="27">
        <f t="shared" si="3"/>
        <v>1.8258999999999901</v>
      </c>
    </row>
    <row r="128" spans="1:4" x14ac:dyDescent="0.2">
      <c r="A128" s="28">
        <v>35277</v>
      </c>
      <c r="B128" s="24">
        <v>99.837199999999996</v>
      </c>
      <c r="C128" s="25">
        <f t="shared" si="2"/>
        <v>-1.5427999999999997</v>
      </c>
      <c r="D128" s="25">
        <f t="shared" si="3"/>
        <v>-0.45680000000000121</v>
      </c>
    </row>
    <row r="129" spans="1:4" x14ac:dyDescent="0.2">
      <c r="A129" s="29">
        <v>35308</v>
      </c>
      <c r="B129" s="26">
        <v>100.093</v>
      </c>
      <c r="C129" s="27">
        <f t="shared" si="2"/>
        <v>0.2558000000000078</v>
      </c>
      <c r="D129" s="27">
        <f t="shared" si="3"/>
        <v>-0.18200000000000216</v>
      </c>
    </row>
    <row r="130" spans="1:4" x14ac:dyDescent="0.2">
      <c r="A130" s="28">
        <v>35338</v>
      </c>
      <c r="B130" s="24">
        <v>100.504</v>
      </c>
      <c r="C130" s="25">
        <f t="shared" si="2"/>
        <v>0.41100000000000136</v>
      </c>
      <c r="D130" s="25">
        <f t="shared" si="3"/>
        <v>-1.0959999999999894</v>
      </c>
    </row>
    <row r="131" spans="1:4" x14ac:dyDescent="0.2">
      <c r="A131" s="29">
        <v>35369</v>
      </c>
      <c r="B131" s="26">
        <v>101.22499999999999</v>
      </c>
      <c r="C131" s="27">
        <f t="shared" si="2"/>
        <v>0.72099999999998943</v>
      </c>
      <c r="D131" s="27">
        <f t="shared" si="3"/>
        <v>-9.1000000000008185E-2</v>
      </c>
    </row>
    <row r="132" spans="1:4" x14ac:dyDescent="0.2">
      <c r="A132" s="28">
        <v>35399</v>
      </c>
      <c r="B132" s="24">
        <v>98.905699999999996</v>
      </c>
      <c r="C132" s="25">
        <f t="shared" ref="C132:C195" si="4">B132-B131</f>
        <v>-2.3192999999999984</v>
      </c>
      <c r="D132" s="25">
        <f t="shared" si="3"/>
        <v>-2.922300000000007</v>
      </c>
    </row>
    <row r="133" spans="1:4" x14ac:dyDescent="0.2">
      <c r="A133" s="29">
        <v>35430</v>
      </c>
      <c r="B133" s="26">
        <v>99.754999999999995</v>
      </c>
      <c r="C133" s="27">
        <f t="shared" si="4"/>
        <v>0.8492999999999995</v>
      </c>
      <c r="D133" s="27">
        <f t="shared" si="3"/>
        <v>-1.3700000000000045</v>
      </c>
    </row>
    <row r="134" spans="1:4" x14ac:dyDescent="0.2">
      <c r="A134" s="28">
        <v>35461</v>
      </c>
      <c r="B134" s="24">
        <v>100.92400000000001</v>
      </c>
      <c r="C134" s="25">
        <f t="shared" si="4"/>
        <v>1.1690000000000111</v>
      </c>
      <c r="D134" s="25">
        <f t="shared" si="3"/>
        <v>1.3699000000000012</v>
      </c>
    </row>
    <row r="135" spans="1:4" x14ac:dyDescent="0.2">
      <c r="A135" s="29">
        <v>35489</v>
      </c>
      <c r="B135" s="26">
        <v>101.892</v>
      </c>
      <c r="C135" s="27">
        <f t="shared" si="4"/>
        <v>0.96799999999998931</v>
      </c>
      <c r="D135" s="27">
        <f t="shared" si="3"/>
        <v>1.7349999999999994</v>
      </c>
    </row>
    <row r="136" spans="1:4" x14ac:dyDescent="0.2">
      <c r="A136" s="28">
        <v>35520</v>
      </c>
      <c r="B136" s="24">
        <v>100.54900000000001</v>
      </c>
      <c r="C136" s="25">
        <f t="shared" si="4"/>
        <v>-1.3429999999999893</v>
      </c>
      <c r="D136" s="25">
        <f t="shared" si="3"/>
        <v>-0.2739999999999867</v>
      </c>
    </row>
    <row r="137" spans="1:4" x14ac:dyDescent="0.2">
      <c r="A137" s="29">
        <v>35550</v>
      </c>
      <c r="B137" s="26">
        <v>100.467</v>
      </c>
      <c r="C137" s="27">
        <f t="shared" si="4"/>
        <v>-8.2000000000007844E-2</v>
      </c>
      <c r="D137" s="27">
        <f t="shared" si="3"/>
        <v>0.82160000000000366</v>
      </c>
    </row>
    <row r="138" spans="1:4" x14ac:dyDescent="0.2">
      <c r="A138" s="28">
        <v>35581</v>
      </c>
      <c r="B138" s="24">
        <v>100.67700000000001</v>
      </c>
      <c r="C138" s="25">
        <f t="shared" si="4"/>
        <v>0.21000000000000796</v>
      </c>
      <c r="D138" s="25">
        <f t="shared" si="3"/>
        <v>1.2782000000000124</v>
      </c>
    </row>
    <row r="139" spans="1:4" x14ac:dyDescent="0.2">
      <c r="A139" s="29">
        <v>35611</v>
      </c>
      <c r="B139" s="26">
        <v>102.65900000000001</v>
      </c>
      <c r="C139" s="27">
        <f t="shared" si="4"/>
        <v>1.9819999999999993</v>
      </c>
      <c r="D139" s="27">
        <f t="shared" si="3"/>
        <v>1.2790000000000106</v>
      </c>
    </row>
    <row r="140" spans="1:4" x14ac:dyDescent="0.2">
      <c r="A140" s="28">
        <v>35642</v>
      </c>
      <c r="B140" s="24">
        <v>103.764</v>
      </c>
      <c r="C140" s="25">
        <f t="shared" si="4"/>
        <v>1.1049999999999898</v>
      </c>
      <c r="D140" s="25">
        <f t="shared" si="3"/>
        <v>3.9268000000000001</v>
      </c>
    </row>
    <row r="141" spans="1:4" x14ac:dyDescent="0.2">
      <c r="A141" s="29">
        <v>35673</v>
      </c>
      <c r="B141" s="26">
        <v>103.837</v>
      </c>
      <c r="C141" s="27">
        <f t="shared" si="4"/>
        <v>7.3000000000007503E-2</v>
      </c>
      <c r="D141" s="27">
        <f t="shared" si="3"/>
        <v>3.7439999999999998</v>
      </c>
    </row>
    <row r="142" spans="1:4" x14ac:dyDescent="0.2">
      <c r="A142" s="28">
        <v>35703</v>
      </c>
      <c r="B142" s="24">
        <v>102.69499999999999</v>
      </c>
      <c r="C142" s="25">
        <f t="shared" si="4"/>
        <v>-1.1420000000000101</v>
      </c>
      <c r="D142" s="25">
        <f t="shared" si="3"/>
        <v>2.1909999999999883</v>
      </c>
    </row>
    <row r="143" spans="1:4" x14ac:dyDescent="0.2">
      <c r="A143" s="29">
        <v>35734</v>
      </c>
      <c r="B143" s="26">
        <v>103.873</v>
      </c>
      <c r="C143" s="27">
        <f t="shared" si="4"/>
        <v>1.1780000000000115</v>
      </c>
      <c r="D143" s="27">
        <f t="shared" ref="D143:D206" si="5">B143-B131</f>
        <v>2.6480000000000103</v>
      </c>
    </row>
    <row r="144" spans="1:4" x14ac:dyDescent="0.2">
      <c r="A144" s="28">
        <v>35764</v>
      </c>
      <c r="B144" s="24">
        <v>103.289</v>
      </c>
      <c r="C144" s="25">
        <f t="shared" si="4"/>
        <v>-0.58400000000000318</v>
      </c>
      <c r="D144" s="25">
        <f t="shared" si="5"/>
        <v>4.3833000000000055</v>
      </c>
    </row>
    <row r="145" spans="1:4" x14ac:dyDescent="0.2">
      <c r="A145" s="29">
        <v>35795</v>
      </c>
      <c r="B145" s="26">
        <v>102.312</v>
      </c>
      <c r="C145" s="27">
        <f t="shared" si="4"/>
        <v>-0.97700000000000387</v>
      </c>
      <c r="D145" s="27">
        <f t="shared" si="5"/>
        <v>2.5570000000000022</v>
      </c>
    </row>
    <row r="146" spans="1:4" x14ac:dyDescent="0.2">
      <c r="A146" s="28">
        <v>35826</v>
      </c>
      <c r="B146" s="24">
        <v>102.111</v>
      </c>
      <c r="C146" s="25">
        <f t="shared" si="4"/>
        <v>-0.20099999999999341</v>
      </c>
      <c r="D146" s="25">
        <f t="shared" si="5"/>
        <v>1.1869999999999976</v>
      </c>
    </row>
    <row r="147" spans="1:4" x14ac:dyDescent="0.2">
      <c r="A147" s="29">
        <v>35854</v>
      </c>
      <c r="B147" s="26">
        <v>101.892</v>
      </c>
      <c r="C147" s="27">
        <f t="shared" si="4"/>
        <v>-0.2190000000000083</v>
      </c>
      <c r="D147" s="27">
        <f t="shared" si="5"/>
        <v>0</v>
      </c>
    </row>
    <row r="148" spans="1:4" x14ac:dyDescent="0.2">
      <c r="A148" s="28">
        <v>35885</v>
      </c>
      <c r="B148" s="24">
        <v>101.73699999999999</v>
      </c>
      <c r="C148" s="25">
        <f t="shared" si="4"/>
        <v>-0.15500000000000114</v>
      </c>
      <c r="D148" s="25">
        <f t="shared" si="5"/>
        <v>1.1879999999999882</v>
      </c>
    </row>
    <row r="149" spans="1:4" x14ac:dyDescent="0.2">
      <c r="A149" s="29">
        <v>35915</v>
      </c>
      <c r="B149" s="26">
        <v>102.84099999999999</v>
      </c>
      <c r="C149" s="27">
        <f t="shared" si="4"/>
        <v>1.1039999999999992</v>
      </c>
      <c r="D149" s="27">
        <f t="shared" si="5"/>
        <v>2.3739999999999952</v>
      </c>
    </row>
    <row r="150" spans="1:4" x14ac:dyDescent="0.2">
      <c r="A150" s="28">
        <v>35946</v>
      </c>
      <c r="B150" s="24">
        <v>101.59</v>
      </c>
      <c r="C150" s="25">
        <f t="shared" si="4"/>
        <v>-1.2509999999999906</v>
      </c>
      <c r="D150" s="25">
        <f t="shared" si="5"/>
        <v>0.9129999999999967</v>
      </c>
    </row>
    <row r="151" spans="1:4" x14ac:dyDescent="0.2">
      <c r="A151" s="29">
        <v>35976</v>
      </c>
      <c r="B151" s="26">
        <v>100.741</v>
      </c>
      <c r="C151" s="27">
        <f t="shared" si="4"/>
        <v>-0.84900000000000375</v>
      </c>
      <c r="D151" s="27">
        <f t="shared" si="5"/>
        <v>-1.9180000000000064</v>
      </c>
    </row>
    <row r="152" spans="1:4" x14ac:dyDescent="0.2">
      <c r="A152" s="28">
        <v>36007</v>
      </c>
      <c r="B152" s="24">
        <v>101.48099999999999</v>
      </c>
      <c r="C152" s="25">
        <f t="shared" si="4"/>
        <v>0.73999999999999488</v>
      </c>
      <c r="D152" s="25">
        <f t="shared" si="5"/>
        <v>-2.2830000000000013</v>
      </c>
    </row>
    <row r="153" spans="1:4" x14ac:dyDescent="0.2">
      <c r="A153" s="29">
        <v>36038</v>
      </c>
      <c r="B153" s="26">
        <v>101.919</v>
      </c>
      <c r="C153" s="27">
        <f t="shared" si="4"/>
        <v>0.43800000000000239</v>
      </c>
      <c r="D153" s="27">
        <f t="shared" si="5"/>
        <v>-1.9180000000000064</v>
      </c>
    </row>
    <row r="154" spans="1:4" x14ac:dyDescent="0.2">
      <c r="A154" s="28">
        <v>36068</v>
      </c>
      <c r="B154" s="24">
        <v>99.499300000000005</v>
      </c>
      <c r="C154" s="25">
        <f t="shared" si="4"/>
        <v>-2.4196999999999917</v>
      </c>
      <c r="D154" s="25">
        <f t="shared" si="5"/>
        <v>-3.195699999999988</v>
      </c>
    </row>
    <row r="155" spans="1:4" x14ac:dyDescent="0.2">
      <c r="A155" s="29">
        <v>36099</v>
      </c>
      <c r="B155" s="26">
        <v>99.946700000000007</v>
      </c>
      <c r="C155" s="27">
        <f t="shared" si="4"/>
        <v>0.4474000000000018</v>
      </c>
      <c r="D155" s="27">
        <f t="shared" si="5"/>
        <v>-3.9262999999999977</v>
      </c>
    </row>
    <row r="156" spans="1:4" x14ac:dyDescent="0.2">
      <c r="A156" s="28">
        <v>36129</v>
      </c>
      <c r="B156" s="24">
        <v>100.732</v>
      </c>
      <c r="C156" s="25">
        <f t="shared" si="4"/>
        <v>0.78529999999999234</v>
      </c>
      <c r="D156" s="25">
        <f t="shared" si="5"/>
        <v>-2.5570000000000022</v>
      </c>
    </row>
    <row r="157" spans="1:4" x14ac:dyDescent="0.2">
      <c r="A157" s="29">
        <v>36160</v>
      </c>
      <c r="B157" s="26">
        <v>101.49</v>
      </c>
      <c r="C157" s="27">
        <f t="shared" si="4"/>
        <v>0.75799999999999557</v>
      </c>
      <c r="D157" s="27">
        <f t="shared" si="5"/>
        <v>-0.82200000000000273</v>
      </c>
    </row>
    <row r="158" spans="1:4" x14ac:dyDescent="0.2">
      <c r="A158" s="28">
        <v>36191</v>
      </c>
      <c r="B158" s="24">
        <v>100.467</v>
      </c>
      <c r="C158" s="25">
        <f t="shared" si="4"/>
        <v>-1.0229999999999961</v>
      </c>
      <c r="D158" s="25">
        <f t="shared" si="5"/>
        <v>-1.6440000000000055</v>
      </c>
    </row>
    <row r="159" spans="1:4" x14ac:dyDescent="0.2">
      <c r="A159" s="29">
        <v>36219</v>
      </c>
      <c r="B159" s="26">
        <v>100.705</v>
      </c>
      <c r="C159" s="27">
        <f t="shared" si="4"/>
        <v>0.23799999999999955</v>
      </c>
      <c r="D159" s="27">
        <f t="shared" si="5"/>
        <v>-1.1869999999999976</v>
      </c>
    </row>
    <row r="160" spans="1:4" x14ac:dyDescent="0.2">
      <c r="A160" s="28">
        <v>36250</v>
      </c>
      <c r="B160" s="24">
        <v>100.91500000000001</v>
      </c>
      <c r="C160" s="25">
        <f t="shared" si="4"/>
        <v>0.21000000000000796</v>
      </c>
      <c r="D160" s="25">
        <f t="shared" si="5"/>
        <v>-0.82199999999998852</v>
      </c>
    </row>
    <row r="161" spans="1:4" x14ac:dyDescent="0.2">
      <c r="A161" s="29">
        <v>36280</v>
      </c>
      <c r="B161" s="26">
        <v>101.015</v>
      </c>
      <c r="C161" s="27">
        <f t="shared" si="4"/>
        <v>9.9999999999994316E-2</v>
      </c>
      <c r="D161" s="27">
        <f t="shared" si="5"/>
        <v>-1.8259999999999934</v>
      </c>
    </row>
    <row r="162" spans="1:4" x14ac:dyDescent="0.2">
      <c r="A162" s="28">
        <v>36311</v>
      </c>
      <c r="B162" s="24">
        <v>99.581500000000005</v>
      </c>
      <c r="C162" s="25">
        <f t="shared" si="4"/>
        <v>-1.4334999999999951</v>
      </c>
      <c r="D162" s="25">
        <f t="shared" si="5"/>
        <v>-2.008499999999998</v>
      </c>
    </row>
    <row r="163" spans="1:4" x14ac:dyDescent="0.2">
      <c r="A163" s="29">
        <v>36341</v>
      </c>
      <c r="B163" s="26">
        <v>100.741</v>
      </c>
      <c r="C163" s="27">
        <f t="shared" si="4"/>
        <v>1.1594999999999942</v>
      </c>
      <c r="D163" s="27">
        <f t="shared" si="5"/>
        <v>0</v>
      </c>
    </row>
    <row r="164" spans="1:4" x14ac:dyDescent="0.2">
      <c r="A164" s="28">
        <v>36372</v>
      </c>
      <c r="B164" s="24">
        <v>100.93300000000001</v>
      </c>
      <c r="C164" s="25">
        <f t="shared" si="4"/>
        <v>0.19200000000000728</v>
      </c>
      <c r="D164" s="25">
        <f t="shared" si="5"/>
        <v>-0.54799999999998761</v>
      </c>
    </row>
    <row r="165" spans="1:4" x14ac:dyDescent="0.2">
      <c r="A165" s="29">
        <v>36403</v>
      </c>
      <c r="B165" s="26">
        <v>100.54900000000001</v>
      </c>
      <c r="C165" s="27">
        <f t="shared" si="4"/>
        <v>-0.38400000000000034</v>
      </c>
      <c r="D165" s="27">
        <f t="shared" si="5"/>
        <v>-1.3699999999999903</v>
      </c>
    </row>
    <row r="166" spans="1:4" x14ac:dyDescent="0.2">
      <c r="A166" s="28">
        <v>36433</v>
      </c>
      <c r="B166" s="24">
        <v>102.33</v>
      </c>
      <c r="C166" s="25">
        <f t="shared" si="4"/>
        <v>1.7809999999999917</v>
      </c>
      <c r="D166" s="25">
        <f t="shared" si="5"/>
        <v>2.8306999999999931</v>
      </c>
    </row>
    <row r="167" spans="1:4" x14ac:dyDescent="0.2">
      <c r="A167" s="29">
        <v>36464</v>
      </c>
      <c r="B167" s="26">
        <v>101.316</v>
      </c>
      <c r="C167" s="27">
        <f t="shared" si="4"/>
        <v>-1.0139999999999958</v>
      </c>
      <c r="D167" s="27">
        <f t="shared" si="5"/>
        <v>1.3692999999999955</v>
      </c>
    </row>
    <row r="168" spans="1:4" x14ac:dyDescent="0.2">
      <c r="A168" s="28">
        <v>36494</v>
      </c>
      <c r="B168" s="24">
        <v>102.92400000000001</v>
      </c>
      <c r="C168" s="25">
        <f t="shared" si="4"/>
        <v>1.6080000000000041</v>
      </c>
      <c r="D168" s="25">
        <f t="shared" si="5"/>
        <v>2.1920000000000073</v>
      </c>
    </row>
    <row r="169" spans="1:4" x14ac:dyDescent="0.2">
      <c r="A169" s="29">
        <v>36525</v>
      </c>
      <c r="B169" s="26">
        <v>102.95099999999999</v>
      </c>
      <c r="C169" s="27">
        <f t="shared" si="4"/>
        <v>2.6999999999986812E-2</v>
      </c>
      <c r="D169" s="27">
        <f t="shared" si="5"/>
        <v>1.4609999999999985</v>
      </c>
    </row>
    <row r="170" spans="1:4" x14ac:dyDescent="0.2">
      <c r="A170" s="28">
        <v>36556</v>
      </c>
      <c r="B170" s="24">
        <v>103.389</v>
      </c>
      <c r="C170" s="25">
        <f t="shared" si="4"/>
        <v>0.43800000000000239</v>
      </c>
      <c r="D170" s="25">
        <f t="shared" si="5"/>
        <v>2.921999999999997</v>
      </c>
    </row>
    <row r="171" spans="1:4" x14ac:dyDescent="0.2">
      <c r="A171" s="29">
        <v>36585</v>
      </c>
      <c r="B171" s="26">
        <v>100.979</v>
      </c>
      <c r="C171" s="27">
        <f t="shared" si="4"/>
        <v>-2.4099999999999966</v>
      </c>
      <c r="D171" s="27">
        <f t="shared" si="5"/>
        <v>0.27400000000000091</v>
      </c>
    </row>
    <row r="172" spans="1:4" x14ac:dyDescent="0.2">
      <c r="A172" s="28">
        <v>36616</v>
      </c>
      <c r="B172" s="24">
        <v>101.73699999999999</v>
      </c>
      <c r="C172" s="25">
        <f t="shared" si="4"/>
        <v>0.75799999999999557</v>
      </c>
      <c r="D172" s="25">
        <f t="shared" si="5"/>
        <v>0.82199999999998852</v>
      </c>
    </row>
    <row r="173" spans="1:4" x14ac:dyDescent="0.2">
      <c r="A173" s="29">
        <v>36646</v>
      </c>
      <c r="B173" s="26">
        <v>100.376</v>
      </c>
      <c r="C173" s="27">
        <f t="shared" si="4"/>
        <v>-1.36099999999999</v>
      </c>
      <c r="D173" s="27">
        <f t="shared" si="5"/>
        <v>-0.63899999999999579</v>
      </c>
    </row>
    <row r="174" spans="1:4" x14ac:dyDescent="0.2">
      <c r="A174" s="28">
        <v>36677</v>
      </c>
      <c r="B174" s="24">
        <v>100.038</v>
      </c>
      <c r="C174" s="25">
        <f t="shared" si="4"/>
        <v>-0.33800000000000807</v>
      </c>
      <c r="D174" s="25">
        <f t="shared" si="5"/>
        <v>0.45649999999999125</v>
      </c>
    </row>
    <row r="175" spans="1:4" x14ac:dyDescent="0.2">
      <c r="A175" s="29">
        <v>36707</v>
      </c>
      <c r="B175" s="26">
        <v>98.366900000000001</v>
      </c>
      <c r="C175" s="27">
        <f t="shared" si="4"/>
        <v>-1.6710999999999956</v>
      </c>
      <c r="D175" s="27">
        <f t="shared" si="5"/>
        <v>-2.3740999999999985</v>
      </c>
    </row>
    <row r="176" spans="1:4" x14ac:dyDescent="0.2">
      <c r="A176" s="28">
        <v>36738</v>
      </c>
      <c r="B176" s="24">
        <v>101.39</v>
      </c>
      <c r="C176" s="25">
        <f t="shared" si="4"/>
        <v>3.0230999999999995</v>
      </c>
      <c r="D176" s="25">
        <f t="shared" si="5"/>
        <v>0.45699999999999363</v>
      </c>
    </row>
    <row r="177" spans="1:4" x14ac:dyDescent="0.2">
      <c r="A177" s="29">
        <v>36769</v>
      </c>
      <c r="B177" s="26">
        <v>101.73699999999999</v>
      </c>
      <c r="C177" s="27">
        <f t="shared" si="4"/>
        <v>0.3469999999999942</v>
      </c>
      <c r="D177" s="27">
        <f t="shared" si="5"/>
        <v>1.1879999999999882</v>
      </c>
    </row>
    <row r="178" spans="1:4" x14ac:dyDescent="0.2">
      <c r="A178" s="28">
        <v>36799</v>
      </c>
      <c r="B178" s="24">
        <v>101.05200000000001</v>
      </c>
      <c r="C178" s="25">
        <f t="shared" si="4"/>
        <v>-0.68499999999998806</v>
      </c>
      <c r="D178" s="25">
        <f t="shared" si="5"/>
        <v>-1.2779999999999916</v>
      </c>
    </row>
    <row r="179" spans="1:4" x14ac:dyDescent="0.2">
      <c r="A179" s="29">
        <v>36830</v>
      </c>
      <c r="B179" s="26">
        <v>99.307500000000005</v>
      </c>
      <c r="C179" s="27">
        <f t="shared" si="4"/>
        <v>-1.7445000000000022</v>
      </c>
      <c r="D179" s="27">
        <f t="shared" si="5"/>
        <v>-2.008499999999998</v>
      </c>
    </row>
    <row r="180" spans="1:4" x14ac:dyDescent="0.2">
      <c r="A180" s="28">
        <v>36860</v>
      </c>
      <c r="B180" s="24">
        <v>99.362300000000005</v>
      </c>
      <c r="C180" s="25">
        <f t="shared" si="4"/>
        <v>5.4800000000000182E-2</v>
      </c>
      <c r="D180" s="25">
        <f t="shared" si="5"/>
        <v>-3.5617000000000019</v>
      </c>
    </row>
    <row r="181" spans="1:4" x14ac:dyDescent="0.2">
      <c r="A181" s="29">
        <v>36891</v>
      </c>
      <c r="B181" s="26">
        <v>96.650199999999998</v>
      </c>
      <c r="C181" s="27">
        <f t="shared" si="4"/>
        <v>-2.7121000000000066</v>
      </c>
      <c r="D181" s="27">
        <f t="shared" si="5"/>
        <v>-6.3007999999999953</v>
      </c>
    </row>
    <row r="182" spans="1:4" x14ac:dyDescent="0.2">
      <c r="A182" s="28">
        <v>36922</v>
      </c>
      <c r="B182" s="24">
        <v>96.358000000000004</v>
      </c>
      <c r="C182" s="25">
        <f t="shared" si="4"/>
        <v>-0.29219999999999402</v>
      </c>
      <c r="D182" s="25">
        <f t="shared" si="5"/>
        <v>-7.0309999999999917</v>
      </c>
    </row>
    <row r="183" spans="1:4" x14ac:dyDescent="0.2">
      <c r="A183" s="29">
        <v>36950</v>
      </c>
      <c r="B183" s="26">
        <v>98.513000000000005</v>
      </c>
      <c r="C183" s="27">
        <f t="shared" si="4"/>
        <v>2.1550000000000011</v>
      </c>
      <c r="D183" s="27">
        <f t="shared" si="5"/>
        <v>-2.465999999999994</v>
      </c>
    </row>
    <row r="184" spans="1:4" x14ac:dyDescent="0.2">
      <c r="A184" s="28">
        <v>36981</v>
      </c>
      <c r="B184" s="24">
        <v>98.357799999999997</v>
      </c>
      <c r="C184" s="25">
        <f t="shared" si="4"/>
        <v>-0.15520000000000778</v>
      </c>
      <c r="D184" s="25">
        <f t="shared" si="5"/>
        <v>-3.3791999999999973</v>
      </c>
    </row>
    <row r="185" spans="1:4" x14ac:dyDescent="0.2">
      <c r="A185" s="29">
        <v>37011</v>
      </c>
      <c r="B185" s="26">
        <v>98.093000000000004</v>
      </c>
      <c r="C185" s="27">
        <f t="shared" si="4"/>
        <v>-0.26479999999999393</v>
      </c>
      <c r="D185" s="27">
        <f t="shared" si="5"/>
        <v>-2.2830000000000013</v>
      </c>
    </row>
    <row r="186" spans="1:4" x14ac:dyDescent="0.2">
      <c r="A186" s="28">
        <v>37042</v>
      </c>
      <c r="B186" s="24">
        <v>99.124899999999997</v>
      </c>
      <c r="C186" s="25">
        <f t="shared" si="4"/>
        <v>1.0318999999999932</v>
      </c>
      <c r="D186" s="25">
        <f t="shared" si="5"/>
        <v>-0.91310000000000002</v>
      </c>
    </row>
    <row r="187" spans="1:4" x14ac:dyDescent="0.2">
      <c r="A187" s="29">
        <v>37072</v>
      </c>
      <c r="B187" s="26">
        <v>97.636399999999995</v>
      </c>
      <c r="C187" s="27">
        <f t="shared" si="4"/>
        <v>-1.4885000000000019</v>
      </c>
      <c r="D187" s="27">
        <f t="shared" si="5"/>
        <v>-0.73050000000000637</v>
      </c>
    </row>
    <row r="188" spans="1:4" x14ac:dyDescent="0.2">
      <c r="A188" s="28">
        <v>37103</v>
      </c>
      <c r="B188" s="24">
        <v>98.832700000000003</v>
      </c>
      <c r="C188" s="25">
        <f t="shared" si="4"/>
        <v>1.1963000000000079</v>
      </c>
      <c r="D188" s="25">
        <f t="shared" si="5"/>
        <v>-2.5572999999999979</v>
      </c>
    </row>
    <row r="189" spans="1:4" x14ac:dyDescent="0.2">
      <c r="A189" s="29">
        <v>37134</v>
      </c>
      <c r="B189" s="26">
        <v>101.28</v>
      </c>
      <c r="C189" s="27">
        <f t="shared" si="4"/>
        <v>2.4472999999999985</v>
      </c>
      <c r="D189" s="27">
        <f t="shared" si="5"/>
        <v>-0.45699999999999363</v>
      </c>
    </row>
    <row r="190" spans="1:4" x14ac:dyDescent="0.2">
      <c r="A190" s="28">
        <v>37164</v>
      </c>
      <c r="B190" s="24">
        <v>96.2119</v>
      </c>
      <c r="C190" s="25">
        <f t="shared" si="4"/>
        <v>-5.0681000000000012</v>
      </c>
      <c r="D190" s="25">
        <f t="shared" si="5"/>
        <v>-4.8401000000000067</v>
      </c>
    </row>
    <row r="191" spans="1:4" x14ac:dyDescent="0.2">
      <c r="A191" s="29">
        <v>37195</v>
      </c>
      <c r="B191" s="26">
        <v>96.202699999999993</v>
      </c>
      <c r="C191" s="27">
        <f t="shared" si="4"/>
        <v>-9.2000000000069804E-3</v>
      </c>
      <c r="D191" s="27">
        <f t="shared" si="5"/>
        <v>-3.1048000000000116</v>
      </c>
    </row>
    <row r="192" spans="1:4" x14ac:dyDescent="0.2">
      <c r="A192" s="28">
        <v>37225</v>
      </c>
      <c r="B192" s="24">
        <v>99.088300000000004</v>
      </c>
      <c r="C192" s="25">
        <f t="shared" si="4"/>
        <v>2.8856000000000108</v>
      </c>
      <c r="D192" s="25">
        <f t="shared" si="5"/>
        <v>-0.27400000000000091</v>
      </c>
    </row>
    <row r="193" spans="1:4" x14ac:dyDescent="0.2">
      <c r="A193" s="29">
        <v>37256</v>
      </c>
      <c r="B193" s="26">
        <v>100.303</v>
      </c>
      <c r="C193" s="27">
        <f t="shared" si="4"/>
        <v>1.2146999999999935</v>
      </c>
      <c r="D193" s="27">
        <f t="shared" si="5"/>
        <v>3.6527999999999992</v>
      </c>
    </row>
    <row r="194" spans="1:4" x14ac:dyDescent="0.2">
      <c r="A194" s="28">
        <v>37287</v>
      </c>
      <c r="B194" s="24">
        <v>100.65</v>
      </c>
      <c r="C194" s="25">
        <f t="shared" si="4"/>
        <v>0.34700000000000841</v>
      </c>
      <c r="D194" s="25">
        <f t="shared" si="5"/>
        <v>4.2920000000000016</v>
      </c>
    </row>
    <row r="195" spans="1:4" x14ac:dyDescent="0.2">
      <c r="A195" s="29">
        <v>37315</v>
      </c>
      <c r="B195" s="26">
        <v>100.431</v>
      </c>
      <c r="C195" s="27">
        <f t="shared" si="4"/>
        <v>-0.2190000000000083</v>
      </c>
      <c r="D195" s="27">
        <f t="shared" si="5"/>
        <v>1.9179999999999922</v>
      </c>
    </row>
    <row r="196" spans="1:4" x14ac:dyDescent="0.2">
      <c r="A196" s="28">
        <v>37346</v>
      </c>
      <c r="B196" s="24">
        <v>104.202</v>
      </c>
      <c r="C196" s="25">
        <f t="shared" ref="C196:C259" si="6">B196-B195</f>
        <v>3.7710000000000008</v>
      </c>
      <c r="D196" s="25">
        <f t="shared" si="5"/>
        <v>5.8442000000000007</v>
      </c>
    </row>
    <row r="197" spans="1:4" x14ac:dyDescent="0.2">
      <c r="A197" s="29">
        <v>37376</v>
      </c>
      <c r="B197" s="26">
        <v>101.837</v>
      </c>
      <c r="C197" s="27">
        <f t="shared" si="6"/>
        <v>-2.3649999999999949</v>
      </c>
      <c r="D197" s="27">
        <f t="shared" si="5"/>
        <v>3.7439999999999998</v>
      </c>
    </row>
    <row r="198" spans="1:4" x14ac:dyDescent="0.2">
      <c r="A198" s="28">
        <v>37407</v>
      </c>
      <c r="B198" s="24">
        <v>101.864</v>
      </c>
      <c r="C198" s="25">
        <f t="shared" si="6"/>
        <v>2.7000000000001023E-2</v>
      </c>
      <c r="D198" s="25">
        <f t="shared" si="5"/>
        <v>2.7391000000000076</v>
      </c>
    </row>
    <row r="199" spans="1:4" x14ac:dyDescent="0.2">
      <c r="A199" s="29">
        <v>37437</v>
      </c>
      <c r="B199" s="26">
        <v>102.56699999999999</v>
      </c>
      <c r="C199" s="27">
        <f t="shared" si="6"/>
        <v>0.70299999999998875</v>
      </c>
      <c r="D199" s="27">
        <f t="shared" si="5"/>
        <v>4.9305999999999983</v>
      </c>
    </row>
    <row r="200" spans="1:4" x14ac:dyDescent="0.2">
      <c r="A200" s="28">
        <v>37468</v>
      </c>
      <c r="B200" s="24">
        <v>99.837199999999996</v>
      </c>
      <c r="C200" s="25">
        <f t="shared" si="6"/>
        <v>-2.7297999999999973</v>
      </c>
      <c r="D200" s="25">
        <f t="shared" si="5"/>
        <v>1.0044999999999931</v>
      </c>
    </row>
    <row r="201" spans="1:4" x14ac:dyDescent="0.2">
      <c r="A201" s="29">
        <v>37499</v>
      </c>
      <c r="B201" s="26">
        <v>101.28</v>
      </c>
      <c r="C201" s="27">
        <f t="shared" si="6"/>
        <v>1.4428000000000054</v>
      </c>
      <c r="D201" s="27">
        <f t="shared" si="5"/>
        <v>0</v>
      </c>
    </row>
    <row r="202" spans="1:4" x14ac:dyDescent="0.2">
      <c r="A202" s="28">
        <v>37529</v>
      </c>
      <c r="B202" s="24">
        <v>100.96</v>
      </c>
      <c r="C202" s="25">
        <f t="shared" si="6"/>
        <v>-0.32000000000000739</v>
      </c>
      <c r="D202" s="25">
        <f t="shared" si="5"/>
        <v>4.7480999999999938</v>
      </c>
    </row>
    <row r="203" spans="1:4" x14ac:dyDescent="0.2">
      <c r="A203" s="29">
        <v>37560</v>
      </c>
      <c r="B203" s="26">
        <v>100.312</v>
      </c>
      <c r="C203" s="27">
        <f t="shared" si="6"/>
        <v>-0.64799999999999613</v>
      </c>
      <c r="D203" s="27">
        <f t="shared" si="5"/>
        <v>4.1093000000000046</v>
      </c>
    </row>
    <row r="204" spans="1:4" x14ac:dyDescent="0.2">
      <c r="A204" s="28">
        <v>37590</v>
      </c>
      <c r="B204" s="24">
        <v>101.645</v>
      </c>
      <c r="C204" s="25">
        <f t="shared" si="6"/>
        <v>1.3329999999999984</v>
      </c>
      <c r="D204" s="25">
        <f t="shared" si="5"/>
        <v>2.5566999999999922</v>
      </c>
    </row>
    <row r="205" spans="1:4" x14ac:dyDescent="0.2">
      <c r="A205" s="29">
        <v>37621</v>
      </c>
      <c r="B205" s="26">
        <v>98.476500000000001</v>
      </c>
      <c r="C205" s="27">
        <f t="shared" si="6"/>
        <v>-3.1684999999999945</v>
      </c>
      <c r="D205" s="27">
        <f t="shared" si="5"/>
        <v>-1.8264999999999958</v>
      </c>
    </row>
    <row r="206" spans="1:4" x14ac:dyDescent="0.2">
      <c r="A206" s="28">
        <v>37652</v>
      </c>
      <c r="B206" s="24">
        <v>99.006200000000007</v>
      </c>
      <c r="C206" s="25">
        <f t="shared" si="6"/>
        <v>0.52970000000000539</v>
      </c>
      <c r="D206" s="25">
        <f t="shared" si="5"/>
        <v>-1.6437999999999988</v>
      </c>
    </row>
    <row r="207" spans="1:4" x14ac:dyDescent="0.2">
      <c r="A207" s="29">
        <v>37680</v>
      </c>
      <c r="B207" s="26">
        <v>96.230099999999993</v>
      </c>
      <c r="C207" s="27">
        <f t="shared" si="6"/>
        <v>-2.7761000000000138</v>
      </c>
      <c r="D207" s="27">
        <f t="shared" ref="D207:D270" si="7">B207-B195</f>
        <v>-4.2009000000000043</v>
      </c>
    </row>
    <row r="208" spans="1:4" x14ac:dyDescent="0.2">
      <c r="A208" s="28">
        <v>37711</v>
      </c>
      <c r="B208" s="24">
        <v>95.253</v>
      </c>
      <c r="C208" s="25">
        <f t="shared" si="6"/>
        <v>-0.97709999999999297</v>
      </c>
      <c r="D208" s="25">
        <f t="shared" si="7"/>
        <v>-8.9489999999999981</v>
      </c>
    </row>
    <row r="209" spans="1:4" x14ac:dyDescent="0.2">
      <c r="A209" s="29">
        <v>37741</v>
      </c>
      <c r="B209" s="26">
        <v>99.645399999999995</v>
      </c>
      <c r="C209" s="27">
        <f t="shared" si="6"/>
        <v>4.392399999999995</v>
      </c>
      <c r="D209" s="27">
        <f t="shared" si="7"/>
        <v>-2.1916000000000082</v>
      </c>
    </row>
    <row r="210" spans="1:4" x14ac:dyDescent="0.2">
      <c r="A210" s="28">
        <v>37772</v>
      </c>
      <c r="B210" s="24">
        <v>99.672799999999995</v>
      </c>
      <c r="C210" s="25">
        <f t="shared" si="6"/>
        <v>2.7400000000000091E-2</v>
      </c>
      <c r="D210" s="25">
        <f t="shared" si="7"/>
        <v>-2.1912000000000091</v>
      </c>
    </row>
    <row r="211" spans="1:4" x14ac:dyDescent="0.2">
      <c r="A211" s="29">
        <v>37802</v>
      </c>
      <c r="B211" s="26">
        <v>102.202</v>
      </c>
      <c r="C211" s="27">
        <f t="shared" si="6"/>
        <v>2.529200000000003</v>
      </c>
      <c r="D211" s="27">
        <f t="shared" si="7"/>
        <v>-0.36499999999999488</v>
      </c>
    </row>
    <row r="212" spans="1:4" x14ac:dyDescent="0.2">
      <c r="A212" s="28">
        <v>37833</v>
      </c>
      <c r="B212" s="24">
        <v>100.93300000000001</v>
      </c>
      <c r="C212" s="25">
        <f t="shared" si="6"/>
        <v>-1.2689999999999912</v>
      </c>
      <c r="D212" s="25">
        <f t="shared" si="7"/>
        <v>1.0958000000000112</v>
      </c>
    </row>
    <row r="213" spans="1:4" x14ac:dyDescent="0.2">
      <c r="A213" s="29">
        <v>37864</v>
      </c>
      <c r="B213" s="26">
        <v>104.476</v>
      </c>
      <c r="C213" s="27">
        <f t="shared" si="6"/>
        <v>3.5429999999999922</v>
      </c>
      <c r="D213" s="27">
        <f t="shared" si="7"/>
        <v>3.195999999999998</v>
      </c>
    </row>
    <row r="214" spans="1:4" x14ac:dyDescent="0.2">
      <c r="A214" s="28">
        <v>37894</v>
      </c>
      <c r="B214" s="24">
        <v>101.873</v>
      </c>
      <c r="C214" s="25">
        <f t="shared" si="6"/>
        <v>-2.6029999999999944</v>
      </c>
      <c r="D214" s="25">
        <f t="shared" si="7"/>
        <v>0.91300000000001091</v>
      </c>
    </row>
    <row r="215" spans="1:4" x14ac:dyDescent="0.2">
      <c r="A215" s="29">
        <v>37925</v>
      </c>
      <c r="B215" s="26">
        <v>103.965</v>
      </c>
      <c r="C215" s="27">
        <f t="shared" si="6"/>
        <v>2.0919999999999987</v>
      </c>
      <c r="D215" s="27">
        <f t="shared" si="7"/>
        <v>3.6530000000000058</v>
      </c>
    </row>
    <row r="216" spans="1:4" x14ac:dyDescent="0.2">
      <c r="A216" s="28">
        <v>37955</v>
      </c>
      <c r="B216" s="24">
        <v>105.024</v>
      </c>
      <c r="C216" s="25">
        <f t="shared" si="6"/>
        <v>1.0589999999999975</v>
      </c>
      <c r="D216" s="25">
        <f t="shared" si="7"/>
        <v>3.3790000000000049</v>
      </c>
    </row>
    <row r="217" spans="1:4" x14ac:dyDescent="0.2">
      <c r="A217" s="29">
        <v>37986</v>
      </c>
      <c r="B217" s="26">
        <v>106.878</v>
      </c>
      <c r="C217" s="27">
        <f t="shared" si="6"/>
        <v>1.8539999999999992</v>
      </c>
      <c r="D217" s="27">
        <f t="shared" si="7"/>
        <v>8.4014999999999986</v>
      </c>
    </row>
    <row r="218" spans="1:4" x14ac:dyDescent="0.2">
      <c r="A218" s="28">
        <v>38017</v>
      </c>
      <c r="B218" s="24">
        <v>105.672</v>
      </c>
      <c r="C218" s="25">
        <f t="shared" si="6"/>
        <v>-1.2060000000000031</v>
      </c>
      <c r="D218" s="25">
        <f t="shared" si="7"/>
        <v>6.6657999999999902</v>
      </c>
    </row>
    <row r="219" spans="1:4" x14ac:dyDescent="0.2">
      <c r="A219" s="29">
        <v>38046</v>
      </c>
      <c r="B219" s="26">
        <v>102.80500000000001</v>
      </c>
      <c r="C219" s="27">
        <f t="shared" si="6"/>
        <v>-2.8669999999999902</v>
      </c>
      <c r="D219" s="27">
        <f t="shared" si="7"/>
        <v>6.5749000000000137</v>
      </c>
    </row>
    <row r="220" spans="1:4" x14ac:dyDescent="0.2">
      <c r="A220" s="28">
        <v>38077</v>
      </c>
      <c r="B220" s="24">
        <v>103.10599999999999</v>
      </c>
      <c r="C220" s="25">
        <f t="shared" si="6"/>
        <v>0.30099999999998772</v>
      </c>
      <c r="D220" s="25">
        <f t="shared" si="7"/>
        <v>7.8529999999999944</v>
      </c>
    </row>
    <row r="221" spans="1:4" x14ac:dyDescent="0.2">
      <c r="A221" s="29">
        <v>38107</v>
      </c>
      <c r="B221" s="26">
        <v>105.033</v>
      </c>
      <c r="C221" s="27">
        <f t="shared" si="6"/>
        <v>1.9270000000000067</v>
      </c>
      <c r="D221" s="27">
        <f t="shared" si="7"/>
        <v>5.3876000000000062</v>
      </c>
    </row>
    <row r="222" spans="1:4" x14ac:dyDescent="0.2">
      <c r="A222" s="28">
        <v>38138</v>
      </c>
      <c r="B222" s="24">
        <v>104.056</v>
      </c>
      <c r="C222" s="25">
        <f t="shared" si="6"/>
        <v>-0.97700000000000387</v>
      </c>
      <c r="D222" s="25">
        <f t="shared" si="7"/>
        <v>4.3832000000000022</v>
      </c>
    </row>
    <row r="223" spans="1:4" x14ac:dyDescent="0.2">
      <c r="A223" s="29">
        <v>38168</v>
      </c>
      <c r="B223" s="26">
        <v>103.48099999999999</v>
      </c>
      <c r="C223" s="27">
        <f t="shared" si="6"/>
        <v>-0.57500000000000284</v>
      </c>
      <c r="D223" s="27">
        <f t="shared" si="7"/>
        <v>1.2789999999999964</v>
      </c>
    </row>
    <row r="224" spans="1:4" x14ac:dyDescent="0.2">
      <c r="A224" s="28">
        <v>38199</v>
      </c>
      <c r="B224" s="24">
        <v>106.229</v>
      </c>
      <c r="C224" s="25">
        <f t="shared" si="6"/>
        <v>2.7480000000000047</v>
      </c>
      <c r="D224" s="25">
        <f t="shared" si="7"/>
        <v>5.2959999999999923</v>
      </c>
    </row>
    <row r="225" spans="1:4" x14ac:dyDescent="0.2">
      <c r="A225" s="29">
        <v>38230</v>
      </c>
      <c r="B225" s="26">
        <v>102.741</v>
      </c>
      <c r="C225" s="27">
        <f t="shared" si="6"/>
        <v>-3.4879999999999995</v>
      </c>
      <c r="D225" s="27">
        <f t="shared" si="7"/>
        <v>-1.7349999999999994</v>
      </c>
    </row>
    <row r="226" spans="1:4" x14ac:dyDescent="0.2">
      <c r="A226" s="28">
        <v>38260</v>
      </c>
      <c r="B226" s="24">
        <v>104.43</v>
      </c>
      <c r="C226" s="25">
        <f t="shared" si="6"/>
        <v>1.6890000000000072</v>
      </c>
      <c r="D226" s="25">
        <f t="shared" si="7"/>
        <v>2.5570000000000022</v>
      </c>
    </row>
    <row r="227" spans="1:4" x14ac:dyDescent="0.2">
      <c r="A227" s="29">
        <v>38291</v>
      </c>
      <c r="B227" s="26">
        <v>103.873</v>
      </c>
      <c r="C227" s="27">
        <f t="shared" si="6"/>
        <v>-0.55700000000000216</v>
      </c>
      <c r="D227" s="27">
        <f t="shared" si="7"/>
        <v>-9.1999999999998749E-2</v>
      </c>
    </row>
    <row r="228" spans="1:4" x14ac:dyDescent="0.2">
      <c r="A228" s="28">
        <v>38321</v>
      </c>
      <c r="B228" s="24">
        <v>107.398</v>
      </c>
      <c r="C228" s="25">
        <f t="shared" si="6"/>
        <v>3.5249999999999915</v>
      </c>
      <c r="D228" s="25">
        <f t="shared" si="7"/>
        <v>2.3739999999999952</v>
      </c>
    </row>
    <row r="229" spans="1:4" x14ac:dyDescent="0.2">
      <c r="A229" s="29">
        <v>38352</v>
      </c>
      <c r="B229" s="26">
        <v>106.056</v>
      </c>
      <c r="C229" s="27">
        <f t="shared" si="6"/>
        <v>-1.3419999999999987</v>
      </c>
      <c r="D229" s="27">
        <f t="shared" si="7"/>
        <v>-0.82200000000000273</v>
      </c>
    </row>
    <row r="230" spans="1:4" x14ac:dyDescent="0.2">
      <c r="A230" s="28">
        <v>38383</v>
      </c>
      <c r="B230" s="24">
        <v>103.48099999999999</v>
      </c>
      <c r="C230" s="25">
        <f t="shared" si="6"/>
        <v>-2.5750000000000028</v>
      </c>
      <c r="D230" s="25">
        <f t="shared" si="7"/>
        <v>-2.1910000000000025</v>
      </c>
    </row>
    <row r="231" spans="1:4" x14ac:dyDescent="0.2">
      <c r="A231" s="29">
        <v>38411</v>
      </c>
      <c r="B231" s="26">
        <v>103.809</v>
      </c>
      <c r="C231" s="27">
        <f t="shared" si="6"/>
        <v>0.32800000000000296</v>
      </c>
      <c r="D231" s="27">
        <f t="shared" si="7"/>
        <v>1.0039999999999907</v>
      </c>
    </row>
    <row r="232" spans="1:4" x14ac:dyDescent="0.2">
      <c r="A232" s="28">
        <v>38442</v>
      </c>
      <c r="B232" s="24">
        <v>103.015</v>
      </c>
      <c r="C232" s="25">
        <f t="shared" si="6"/>
        <v>-0.79399999999999693</v>
      </c>
      <c r="D232" s="25">
        <f t="shared" si="7"/>
        <v>-9.0999999999993975E-2</v>
      </c>
    </row>
    <row r="233" spans="1:4" x14ac:dyDescent="0.2">
      <c r="A233" s="29">
        <v>38472</v>
      </c>
      <c r="B233" s="26">
        <v>99.462800000000001</v>
      </c>
      <c r="C233" s="27">
        <f t="shared" si="6"/>
        <v>-3.5521999999999991</v>
      </c>
      <c r="D233" s="27">
        <f t="shared" si="7"/>
        <v>-5.5701999999999998</v>
      </c>
    </row>
    <row r="234" spans="1:4" x14ac:dyDescent="0.2">
      <c r="A234" s="28">
        <v>38503</v>
      </c>
      <c r="B234" s="24">
        <v>100.40300000000001</v>
      </c>
      <c r="C234" s="25">
        <f t="shared" si="6"/>
        <v>0.94020000000000437</v>
      </c>
      <c r="D234" s="25">
        <f t="shared" si="7"/>
        <v>-3.6529999999999916</v>
      </c>
    </row>
    <row r="235" spans="1:4" x14ac:dyDescent="0.2">
      <c r="A235" s="29">
        <v>38533</v>
      </c>
      <c r="B235" s="26">
        <v>101.289</v>
      </c>
      <c r="C235" s="27">
        <f t="shared" si="6"/>
        <v>0.88599999999999568</v>
      </c>
      <c r="D235" s="27">
        <f t="shared" si="7"/>
        <v>-2.1919999999999931</v>
      </c>
    </row>
    <row r="236" spans="1:4" x14ac:dyDescent="0.2">
      <c r="A236" s="28">
        <v>38564</v>
      </c>
      <c r="B236" s="24">
        <v>101.39</v>
      </c>
      <c r="C236" s="25">
        <f t="shared" si="6"/>
        <v>0.10099999999999909</v>
      </c>
      <c r="D236" s="25">
        <f t="shared" si="7"/>
        <v>-4.8389999999999986</v>
      </c>
    </row>
    <row r="237" spans="1:4" x14ac:dyDescent="0.2">
      <c r="A237" s="29">
        <v>38595</v>
      </c>
      <c r="B237" s="26">
        <v>100.732</v>
      </c>
      <c r="C237" s="27">
        <f t="shared" si="6"/>
        <v>-0.65800000000000125</v>
      </c>
      <c r="D237" s="27">
        <f t="shared" si="7"/>
        <v>-2.0090000000000003</v>
      </c>
    </row>
    <row r="238" spans="1:4" x14ac:dyDescent="0.2">
      <c r="A238" s="28">
        <v>38625</v>
      </c>
      <c r="B238" s="24">
        <v>99.9559</v>
      </c>
      <c r="C238" s="25">
        <f t="shared" si="6"/>
        <v>-0.77609999999999957</v>
      </c>
      <c r="D238" s="25">
        <f t="shared" si="7"/>
        <v>-4.4741000000000071</v>
      </c>
    </row>
    <row r="239" spans="1:4" x14ac:dyDescent="0.2">
      <c r="A239" s="29">
        <v>38656</v>
      </c>
      <c r="B239" s="26">
        <v>103.691</v>
      </c>
      <c r="C239" s="27">
        <f t="shared" si="6"/>
        <v>3.7351000000000028</v>
      </c>
      <c r="D239" s="27">
        <f t="shared" si="7"/>
        <v>-0.18200000000000216</v>
      </c>
    </row>
    <row r="240" spans="1:4" x14ac:dyDescent="0.2">
      <c r="A240" s="28">
        <v>38686</v>
      </c>
      <c r="B240" s="24">
        <v>100.91500000000001</v>
      </c>
      <c r="C240" s="25">
        <f t="shared" si="6"/>
        <v>-2.7759999999999962</v>
      </c>
      <c r="D240" s="25">
        <f t="shared" si="7"/>
        <v>-6.4829999999999899</v>
      </c>
    </row>
    <row r="241" spans="1:4" x14ac:dyDescent="0.2">
      <c r="A241" s="29">
        <v>38717</v>
      </c>
      <c r="B241" s="26">
        <v>101.307</v>
      </c>
      <c r="C241" s="27">
        <f t="shared" si="6"/>
        <v>0.39199999999999591</v>
      </c>
      <c r="D241" s="27">
        <f t="shared" si="7"/>
        <v>-4.7489999999999952</v>
      </c>
    </row>
    <row r="242" spans="1:4" x14ac:dyDescent="0.2">
      <c r="A242" s="28">
        <v>38748</v>
      </c>
      <c r="B242" s="24">
        <v>100.92400000000001</v>
      </c>
      <c r="C242" s="25">
        <f t="shared" si="6"/>
        <v>-0.38299999999999557</v>
      </c>
      <c r="D242" s="25">
        <f t="shared" si="7"/>
        <v>-2.5569999999999879</v>
      </c>
    </row>
    <row r="243" spans="1:4" x14ac:dyDescent="0.2">
      <c r="A243" s="29">
        <v>38776</v>
      </c>
      <c r="B243" s="26">
        <v>101.61799999999999</v>
      </c>
      <c r="C243" s="27">
        <f t="shared" si="6"/>
        <v>0.6939999999999884</v>
      </c>
      <c r="D243" s="27">
        <f t="shared" si="7"/>
        <v>-2.1910000000000025</v>
      </c>
    </row>
    <row r="244" spans="1:4" x14ac:dyDescent="0.2">
      <c r="A244" s="28">
        <v>38807</v>
      </c>
      <c r="B244" s="24">
        <v>98.540400000000005</v>
      </c>
      <c r="C244" s="25">
        <f t="shared" si="6"/>
        <v>-3.0775999999999897</v>
      </c>
      <c r="D244" s="25">
        <f t="shared" si="7"/>
        <v>-4.4745999999999952</v>
      </c>
    </row>
    <row r="245" spans="1:4" x14ac:dyDescent="0.2">
      <c r="A245" s="29">
        <v>38837</v>
      </c>
      <c r="B245" s="26">
        <v>99.736699999999999</v>
      </c>
      <c r="C245" s="27">
        <f t="shared" si="6"/>
        <v>1.1962999999999937</v>
      </c>
      <c r="D245" s="27">
        <f t="shared" si="7"/>
        <v>0.27389999999999759</v>
      </c>
    </row>
    <row r="246" spans="1:4" x14ac:dyDescent="0.2">
      <c r="A246" s="28">
        <v>38868</v>
      </c>
      <c r="B246" s="24">
        <v>98.120400000000004</v>
      </c>
      <c r="C246" s="25">
        <f t="shared" si="6"/>
        <v>-1.6162999999999954</v>
      </c>
      <c r="D246" s="25">
        <f t="shared" si="7"/>
        <v>-2.2826000000000022</v>
      </c>
    </row>
    <row r="247" spans="1:4" x14ac:dyDescent="0.2">
      <c r="A247" s="29">
        <v>38898</v>
      </c>
      <c r="B247" s="26">
        <v>97.1798</v>
      </c>
      <c r="C247" s="27">
        <f t="shared" si="6"/>
        <v>-0.94060000000000343</v>
      </c>
      <c r="D247" s="27">
        <f t="shared" si="7"/>
        <v>-4.1092000000000013</v>
      </c>
    </row>
    <row r="248" spans="1:4" x14ac:dyDescent="0.2">
      <c r="A248" s="28">
        <v>38929</v>
      </c>
      <c r="B248" s="24">
        <v>98.376099999999994</v>
      </c>
      <c r="C248" s="25">
        <f t="shared" si="6"/>
        <v>1.1962999999999937</v>
      </c>
      <c r="D248" s="25">
        <f t="shared" si="7"/>
        <v>-3.0139000000000067</v>
      </c>
    </row>
    <row r="249" spans="1:4" x14ac:dyDescent="0.2">
      <c r="A249" s="29">
        <v>38960</v>
      </c>
      <c r="B249" s="26">
        <v>95.709599999999995</v>
      </c>
      <c r="C249" s="27">
        <f t="shared" si="6"/>
        <v>-2.6664999999999992</v>
      </c>
      <c r="D249" s="27">
        <f t="shared" si="7"/>
        <v>-5.0224000000000046</v>
      </c>
    </row>
    <row r="250" spans="1:4" x14ac:dyDescent="0.2">
      <c r="A250" s="28">
        <v>38990</v>
      </c>
      <c r="B250" s="24">
        <v>99.408000000000001</v>
      </c>
      <c r="C250" s="25">
        <f t="shared" si="6"/>
        <v>3.6984000000000066</v>
      </c>
      <c r="D250" s="25">
        <f t="shared" si="7"/>
        <v>-0.5478999999999985</v>
      </c>
    </row>
    <row r="251" spans="1:4" x14ac:dyDescent="0.2">
      <c r="A251" s="29">
        <v>39021</v>
      </c>
      <c r="B251" s="26">
        <v>100.67700000000001</v>
      </c>
      <c r="C251" s="27">
        <f t="shared" si="6"/>
        <v>1.2690000000000055</v>
      </c>
      <c r="D251" s="27">
        <f t="shared" si="7"/>
        <v>-3.0139999999999958</v>
      </c>
    </row>
    <row r="252" spans="1:4" x14ac:dyDescent="0.2">
      <c r="A252" s="28">
        <v>39051</v>
      </c>
      <c r="B252" s="24">
        <v>99.453599999999994</v>
      </c>
      <c r="C252" s="25">
        <f t="shared" si="6"/>
        <v>-1.2234000000000123</v>
      </c>
      <c r="D252" s="25">
        <f t="shared" si="7"/>
        <v>-1.4614000000000118</v>
      </c>
    </row>
    <row r="253" spans="1:4" x14ac:dyDescent="0.2">
      <c r="A253" s="29">
        <v>39082</v>
      </c>
      <c r="B253" s="26">
        <v>96.467500000000001</v>
      </c>
      <c r="C253" s="27">
        <f t="shared" si="6"/>
        <v>-2.9860999999999933</v>
      </c>
      <c r="D253" s="27">
        <f t="shared" si="7"/>
        <v>-4.839500000000001</v>
      </c>
    </row>
    <row r="254" spans="1:4" x14ac:dyDescent="0.2">
      <c r="A254" s="28">
        <v>39113</v>
      </c>
      <c r="B254" s="24">
        <v>98.732200000000006</v>
      </c>
      <c r="C254" s="25">
        <f t="shared" si="6"/>
        <v>2.2647000000000048</v>
      </c>
      <c r="D254" s="25">
        <f t="shared" si="7"/>
        <v>-2.1918000000000006</v>
      </c>
    </row>
    <row r="255" spans="1:4" x14ac:dyDescent="0.2">
      <c r="A255" s="29">
        <v>39141</v>
      </c>
      <c r="B255" s="26">
        <v>98.330399999999997</v>
      </c>
      <c r="C255" s="27">
        <f t="shared" si="6"/>
        <v>-0.40180000000000859</v>
      </c>
      <c r="D255" s="27">
        <f t="shared" si="7"/>
        <v>-3.2875999999999976</v>
      </c>
    </row>
    <row r="256" spans="1:4" x14ac:dyDescent="0.2">
      <c r="A256" s="28">
        <v>39172</v>
      </c>
      <c r="B256" s="24">
        <v>97.809899999999999</v>
      </c>
      <c r="C256" s="25">
        <f t="shared" si="6"/>
        <v>-0.52049999999999841</v>
      </c>
      <c r="D256" s="25">
        <f t="shared" si="7"/>
        <v>-0.73050000000000637</v>
      </c>
    </row>
    <row r="257" spans="1:4" x14ac:dyDescent="0.2">
      <c r="A257" s="29">
        <v>39202</v>
      </c>
      <c r="B257" s="26">
        <v>96.449299999999994</v>
      </c>
      <c r="C257" s="27">
        <f t="shared" si="6"/>
        <v>-1.3606000000000051</v>
      </c>
      <c r="D257" s="27">
        <f t="shared" si="7"/>
        <v>-3.2874000000000052</v>
      </c>
    </row>
    <row r="258" spans="1:4" x14ac:dyDescent="0.2">
      <c r="A258" s="28">
        <v>39233</v>
      </c>
      <c r="B258" s="24">
        <v>96.750600000000006</v>
      </c>
      <c r="C258" s="25">
        <f t="shared" si="6"/>
        <v>0.30130000000001189</v>
      </c>
      <c r="D258" s="25">
        <f t="shared" si="7"/>
        <v>-1.3697999999999979</v>
      </c>
    </row>
    <row r="259" spans="1:4" x14ac:dyDescent="0.2">
      <c r="A259" s="29">
        <v>39263</v>
      </c>
      <c r="B259" s="26">
        <v>96.449299999999994</v>
      </c>
      <c r="C259" s="27">
        <f t="shared" si="6"/>
        <v>-0.30130000000001189</v>
      </c>
      <c r="D259" s="27">
        <f t="shared" si="7"/>
        <v>-0.73050000000000637</v>
      </c>
    </row>
    <row r="260" spans="1:4" x14ac:dyDescent="0.2">
      <c r="A260" s="28">
        <v>39294</v>
      </c>
      <c r="B260" s="24">
        <v>97.919499999999999</v>
      </c>
      <c r="C260" s="25">
        <f t="shared" ref="C260:C323" si="8">B260-B259</f>
        <v>1.4702000000000055</v>
      </c>
      <c r="D260" s="25">
        <f t="shared" si="7"/>
        <v>-0.45659999999999457</v>
      </c>
    </row>
    <row r="261" spans="1:4" x14ac:dyDescent="0.2">
      <c r="A261" s="29">
        <v>39325</v>
      </c>
      <c r="B261" s="26">
        <v>96.166200000000003</v>
      </c>
      <c r="C261" s="27">
        <f t="shared" si="8"/>
        <v>-1.7532999999999959</v>
      </c>
      <c r="D261" s="27">
        <f t="shared" si="7"/>
        <v>0.45660000000000878</v>
      </c>
    </row>
    <row r="262" spans="1:4" x14ac:dyDescent="0.2">
      <c r="A262" s="28">
        <v>39355</v>
      </c>
      <c r="B262" s="24">
        <v>97.216300000000004</v>
      </c>
      <c r="C262" s="25">
        <f t="shared" si="8"/>
        <v>1.0501000000000005</v>
      </c>
      <c r="D262" s="25">
        <f t="shared" si="7"/>
        <v>-2.1916999999999973</v>
      </c>
    </row>
    <row r="263" spans="1:4" x14ac:dyDescent="0.2">
      <c r="A263" s="29">
        <v>39386</v>
      </c>
      <c r="B263" s="26">
        <v>96.111400000000003</v>
      </c>
      <c r="C263" s="27">
        <f t="shared" si="8"/>
        <v>-1.1049000000000007</v>
      </c>
      <c r="D263" s="27">
        <f t="shared" si="7"/>
        <v>-4.5656000000000034</v>
      </c>
    </row>
    <row r="264" spans="1:4" x14ac:dyDescent="0.2">
      <c r="A264" s="28">
        <v>39416</v>
      </c>
      <c r="B264" s="24">
        <v>94.157200000000003</v>
      </c>
      <c r="C264" s="25">
        <f t="shared" si="8"/>
        <v>-1.9542000000000002</v>
      </c>
      <c r="D264" s="25">
        <f t="shared" si="7"/>
        <v>-5.2963999999999913</v>
      </c>
    </row>
    <row r="265" spans="1:4" x14ac:dyDescent="0.2">
      <c r="A265" s="29">
        <v>39447</v>
      </c>
      <c r="B265" s="26">
        <v>94.549899999999994</v>
      </c>
      <c r="C265" s="27">
        <f t="shared" si="8"/>
        <v>0.39269999999999072</v>
      </c>
      <c r="D265" s="27">
        <f t="shared" si="7"/>
        <v>-1.9176000000000073</v>
      </c>
    </row>
    <row r="266" spans="1:4" x14ac:dyDescent="0.2">
      <c r="A266" s="28">
        <v>39478</v>
      </c>
      <c r="B266" s="24">
        <v>91.609499999999997</v>
      </c>
      <c r="C266" s="25">
        <f t="shared" si="8"/>
        <v>-2.9403999999999968</v>
      </c>
      <c r="D266" s="25">
        <f t="shared" si="7"/>
        <v>-7.1227000000000089</v>
      </c>
    </row>
    <row r="267" spans="1:4" x14ac:dyDescent="0.2">
      <c r="A267" s="29">
        <v>39507</v>
      </c>
      <c r="B267" s="26">
        <v>93.034000000000006</v>
      </c>
      <c r="C267" s="27">
        <f t="shared" si="8"/>
        <v>1.424500000000009</v>
      </c>
      <c r="D267" s="27">
        <f t="shared" si="7"/>
        <v>-5.2963999999999913</v>
      </c>
    </row>
    <row r="268" spans="1:4" x14ac:dyDescent="0.2">
      <c r="A268" s="28">
        <v>39538</v>
      </c>
      <c r="B268" s="24">
        <v>90.139300000000006</v>
      </c>
      <c r="C268" s="25">
        <f t="shared" si="8"/>
        <v>-2.8947000000000003</v>
      </c>
      <c r="D268" s="25">
        <f t="shared" si="7"/>
        <v>-7.6705999999999932</v>
      </c>
    </row>
    <row r="269" spans="1:4" x14ac:dyDescent="0.2">
      <c r="A269" s="29">
        <v>39568</v>
      </c>
      <c r="B269" s="26">
        <v>91.152900000000002</v>
      </c>
      <c r="C269" s="27">
        <f t="shared" si="8"/>
        <v>1.0135999999999967</v>
      </c>
      <c r="D269" s="27">
        <f t="shared" si="7"/>
        <v>-5.2963999999999913</v>
      </c>
    </row>
    <row r="270" spans="1:4" x14ac:dyDescent="0.2">
      <c r="A270" s="28">
        <v>39599</v>
      </c>
      <c r="B270" s="24">
        <v>88.897300000000001</v>
      </c>
      <c r="C270" s="25">
        <f t="shared" si="8"/>
        <v>-2.2556000000000012</v>
      </c>
      <c r="D270" s="25">
        <f t="shared" si="7"/>
        <v>-7.8533000000000044</v>
      </c>
    </row>
    <row r="271" spans="1:4" x14ac:dyDescent="0.2">
      <c r="A271" s="29">
        <v>39629</v>
      </c>
      <c r="B271" s="26">
        <v>89.691800000000001</v>
      </c>
      <c r="C271" s="27">
        <f t="shared" si="8"/>
        <v>0.79449999999999932</v>
      </c>
      <c r="D271" s="27">
        <f t="shared" ref="D271:D334" si="9">B271-B259</f>
        <v>-6.7574999999999932</v>
      </c>
    </row>
    <row r="272" spans="1:4" x14ac:dyDescent="0.2">
      <c r="A272" s="28">
        <v>39660</v>
      </c>
      <c r="B272" s="24">
        <v>88.513800000000003</v>
      </c>
      <c r="C272" s="25">
        <f t="shared" si="8"/>
        <v>-1.1779999999999973</v>
      </c>
      <c r="D272" s="25">
        <f t="shared" si="9"/>
        <v>-9.405699999999996</v>
      </c>
    </row>
    <row r="273" spans="1:4" x14ac:dyDescent="0.2">
      <c r="A273" s="29">
        <v>39691</v>
      </c>
      <c r="B273" s="26">
        <v>90.961100000000002</v>
      </c>
      <c r="C273" s="27">
        <f t="shared" si="8"/>
        <v>2.4472999999999985</v>
      </c>
      <c r="D273" s="27">
        <f t="shared" si="9"/>
        <v>-5.2051000000000016</v>
      </c>
    </row>
    <row r="274" spans="1:4" x14ac:dyDescent="0.2">
      <c r="A274" s="28">
        <v>39721</v>
      </c>
      <c r="B274" s="24">
        <v>92.833100000000002</v>
      </c>
      <c r="C274" s="25">
        <f t="shared" si="8"/>
        <v>1.8719999999999999</v>
      </c>
      <c r="D274" s="25">
        <f t="shared" si="9"/>
        <v>-4.3832000000000022</v>
      </c>
    </row>
    <row r="275" spans="1:4" x14ac:dyDescent="0.2">
      <c r="A275" s="29">
        <v>39752</v>
      </c>
      <c r="B275" s="26">
        <v>87.436300000000003</v>
      </c>
      <c r="C275" s="27">
        <f t="shared" si="8"/>
        <v>-5.3967999999999989</v>
      </c>
      <c r="D275" s="27">
        <f t="shared" si="9"/>
        <v>-8.6751000000000005</v>
      </c>
    </row>
    <row r="276" spans="1:4" x14ac:dyDescent="0.2">
      <c r="A276" s="28">
        <v>39782</v>
      </c>
      <c r="B276" s="24">
        <v>87.491100000000003</v>
      </c>
      <c r="C276" s="25">
        <f t="shared" si="8"/>
        <v>5.4800000000000182E-2</v>
      </c>
      <c r="D276" s="25">
        <f t="shared" si="9"/>
        <v>-6.6661000000000001</v>
      </c>
    </row>
    <row r="277" spans="1:4" x14ac:dyDescent="0.2">
      <c r="A277" s="29">
        <v>39813</v>
      </c>
      <c r="B277" s="26">
        <v>85.144199999999998</v>
      </c>
      <c r="C277" s="27">
        <f t="shared" si="8"/>
        <v>-2.3469000000000051</v>
      </c>
      <c r="D277" s="27">
        <f t="shared" si="9"/>
        <v>-9.405699999999996</v>
      </c>
    </row>
    <row r="278" spans="1:4" x14ac:dyDescent="0.2">
      <c r="A278" s="28">
        <v>39844</v>
      </c>
      <c r="B278" s="24">
        <v>83.938800000000001</v>
      </c>
      <c r="C278" s="25">
        <f t="shared" si="8"/>
        <v>-1.2053999999999974</v>
      </c>
      <c r="D278" s="25">
        <f t="shared" si="9"/>
        <v>-7.6706999999999965</v>
      </c>
    </row>
    <row r="279" spans="1:4" x14ac:dyDescent="0.2">
      <c r="A279" s="29">
        <v>39872</v>
      </c>
      <c r="B279" s="26">
        <v>82.715199999999996</v>
      </c>
      <c r="C279" s="27">
        <f t="shared" si="8"/>
        <v>-1.2236000000000047</v>
      </c>
      <c r="D279" s="27">
        <f t="shared" si="9"/>
        <v>-10.31880000000001</v>
      </c>
    </row>
    <row r="280" spans="1:4" x14ac:dyDescent="0.2">
      <c r="A280" s="28">
        <v>39903</v>
      </c>
      <c r="B280" s="24">
        <v>81.555400000000006</v>
      </c>
      <c r="C280" s="25">
        <f t="shared" si="8"/>
        <v>-1.15979999999999</v>
      </c>
      <c r="D280" s="25">
        <f t="shared" si="9"/>
        <v>-8.5838999999999999</v>
      </c>
    </row>
    <row r="281" spans="1:4" x14ac:dyDescent="0.2">
      <c r="A281" s="29">
        <v>39933</v>
      </c>
      <c r="B281" s="26">
        <v>86.495699999999999</v>
      </c>
      <c r="C281" s="27">
        <f t="shared" si="8"/>
        <v>4.9402999999999935</v>
      </c>
      <c r="D281" s="27">
        <f t="shared" si="9"/>
        <v>-4.6572000000000031</v>
      </c>
    </row>
    <row r="282" spans="1:4" x14ac:dyDescent="0.2">
      <c r="A282" s="28">
        <v>39964</v>
      </c>
      <c r="B282" s="24">
        <v>88.440799999999996</v>
      </c>
      <c r="C282" s="25">
        <f t="shared" si="8"/>
        <v>1.9450999999999965</v>
      </c>
      <c r="D282" s="25">
        <f t="shared" si="9"/>
        <v>-0.45650000000000546</v>
      </c>
    </row>
    <row r="283" spans="1:4" x14ac:dyDescent="0.2">
      <c r="A283" s="29">
        <v>39994</v>
      </c>
      <c r="B283" s="26">
        <v>88.322000000000003</v>
      </c>
      <c r="C283" s="27">
        <f t="shared" si="8"/>
        <v>-0.11879999999999313</v>
      </c>
      <c r="D283" s="27">
        <f t="shared" si="9"/>
        <v>-1.3697999999999979</v>
      </c>
    </row>
    <row r="284" spans="1:4" x14ac:dyDescent="0.2">
      <c r="A284" s="28">
        <v>40025</v>
      </c>
      <c r="B284" s="24">
        <v>86.778800000000004</v>
      </c>
      <c r="C284" s="25">
        <f t="shared" si="8"/>
        <v>-1.5431999999999988</v>
      </c>
      <c r="D284" s="25">
        <f t="shared" si="9"/>
        <v>-1.7349999999999994</v>
      </c>
    </row>
    <row r="285" spans="1:4" x14ac:dyDescent="0.2">
      <c r="A285" s="29">
        <v>40056</v>
      </c>
      <c r="B285" s="26">
        <v>88.404200000000003</v>
      </c>
      <c r="C285" s="27">
        <f t="shared" si="8"/>
        <v>1.6253999999999991</v>
      </c>
      <c r="D285" s="27">
        <f t="shared" si="9"/>
        <v>-2.5568999999999988</v>
      </c>
    </row>
    <row r="286" spans="1:4" x14ac:dyDescent="0.2">
      <c r="A286" s="28">
        <v>40086</v>
      </c>
      <c r="B286" s="24">
        <v>88.723799999999997</v>
      </c>
      <c r="C286" s="25">
        <f t="shared" si="8"/>
        <v>0.31959999999999411</v>
      </c>
      <c r="D286" s="25">
        <f t="shared" si="9"/>
        <v>-4.1093000000000046</v>
      </c>
    </row>
    <row r="287" spans="1:4" x14ac:dyDescent="0.2">
      <c r="A287" s="29">
        <v>40117</v>
      </c>
      <c r="B287" s="26">
        <v>89.08</v>
      </c>
      <c r="C287" s="27">
        <f t="shared" si="8"/>
        <v>0.35620000000000118</v>
      </c>
      <c r="D287" s="27">
        <f t="shared" si="9"/>
        <v>1.6436999999999955</v>
      </c>
    </row>
    <row r="288" spans="1:4" x14ac:dyDescent="0.2">
      <c r="A288" s="28">
        <v>40147</v>
      </c>
      <c r="B288" s="24">
        <v>88.039000000000001</v>
      </c>
      <c r="C288" s="25">
        <f t="shared" si="8"/>
        <v>-1.0409999999999968</v>
      </c>
      <c r="D288" s="25">
        <f t="shared" si="9"/>
        <v>0.5478999999999985</v>
      </c>
    </row>
    <row r="289" spans="1:4" x14ac:dyDescent="0.2">
      <c r="A289" s="29">
        <v>40178</v>
      </c>
      <c r="B289" s="26">
        <v>87.974999999999994</v>
      </c>
      <c r="C289" s="27">
        <f t="shared" si="8"/>
        <v>-6.4000000000007162E-2</v>
      </c>
      <c r="D289" s="27">
        <f t="shared" si="9"/>
        <v>2.8307999999999964</v>
      </c>
    </row>
    <row r="290" spans="1:4" x14ac:dyDescent="0.2">
      <c r="A290" s="28">
        <v>40209</v>
      </c>
      <c r="B290" s="24">
        <v>89.143900000000002</v>
      </c>
      <c r="C290" s="25">
        <f t="shared" si="8"/>
        <v>1.1689000000000078</v>
      </c>
      <c r="D290" s="25">
        <f t="shared" si="9"/>
        <v>5.2051000000000016</v>
      </c>
    </row>
    <row r="291" spans="1:4" x14ac:dyDescent="0.2">
      <c r="A291" s="29">
        <v>40237</v>
      </c>
      <c r="B291" s="26">
        <v>88.194199999999995</v>
      </c>
      <c r="C291" s="27">
        <f t="shared" si="8"/>
        <v>-0.94970000000000709</v>
      </c>
      <c r="D291" s="27">
        <f t="shared" si="9"/>
        <v>5.4789999999999992</v>
      </c>
    </row>
    <row r="292" spans="1:4" x14ac:dyDescent="0.2">
      <c r="A292" s="28">
        <v>40268</v>
      </c>
      <c r="B292" s="24">
        <v>87.308400000000006</v>
      </c>
      <c r="C292" s="25">
        <f t="shared" si="8"/>
        <v>-0.88579999999998904</v>
      </c>
      <c r="D292" s="25">
        <f t="shared" si="9"/>
        <v>5.7530000000000001</v>
      </c>
    </row>
    <row r="293" spans="1:4" x14ac:dyDescent="0.2">
      <c r="A293" s="29">
        <v>40298</v>
      </c>
      <c r="B293" s="26">
        <v>90.239699999999999</v>
      </c>
      <c r="C293" s="27">
        <f t="shared" si="8"/>
        <v>2.9312999999999931</v>
      </c>
      <c r="D293" s="27">
        <f t="shared" si="9"/>
        <v>3.7439999999999998</v>
      </c>
    </row>
    <row r="294" spans="1:4" x14ac:dyDescent="0.2">
      <c r="A294" s="28">
        <v>40329</v>
      </c>
      <c r="B294" s="24">
        <v>91.819500000000005</v>
      </c>
      <c r="C294" s="25">
        <f t="shared" si="8"/>
        <v>1.5798000000000059</v>
      </c>
      <c r="D294" s="25">
        <f t="shared" si="9"/>
        <v>3.3787000000000091</v>
      </c>
    </row>
    <row r="295" spans="1:4" x14ac:dyDescent="0.2">
      <c r="A295" s="29">
        <v>40359</v>
      </c>
      <c r="B295" s="26">
        <v>89.509200000000007</v>
      </c>
      <c r="C295" s="27">
        <f t="shared" si="8"/>
        <v>-2.310299999999998</v>
      </c>
      <c r="D295" s="27">
        <f t="shared" si="9"/>
        <v>1.1872000000000043</v>
      </c>
    </row>
    <row r="296" spans="1:4" x14ac:dyDescent="0.2">
      <c r="A296" s="28">
        <v>40390</v>
      </c>
      <c r="B296" s="24">
        <v>88.422499999999999</v>
      </c>
      <c r="C296" s="25">
        <f t="shared" si="8"/>
        <v>-1.0867000000000075</v>
      </c>
      <c r="D296" s="25">
        <f t="shared" si="9"/>
        <v>1.6436999999999955</v>
      </c>
    </row>
    <row r="297" spans="1:4" x14ac:dyDescent="0.2">
      <c r="A297" s="29">
        <v>40421</v>
      </c>
      <c r="B297" s="26">
        <v>88.5869</v>
      </c>
      <c r="C297" s="27">
        <f t="shared" si="8"/>
        <v>0.16440000000000055</v>
      </c>
      <c r="D297" s="27">
        <f t="shared" si="9"/>
        <v>0.18269999999999698</v>
      </c>
    </row>
    <row r="298" spans="1:4" x14ac:dyDescent="0.2">
      <c r="A298" s="28">
        <v>40451</v>
      </c>
      <c r="B298" s="24">
        <v>88.997799999999998</v>
      </c>
      <c r="C298" s="25">
        <f t="shared" si="8"/>
        <v>0.41089999999999804</v>
      </c>
      <c r="D298" s="25">
        <f t="shared" si="9"/>
        <v>0.27400000000000091</v>
      </c>
    </row>
    <row r="299" spans="1:4" x14ac:dyDescent="0.2">
      <c r="A299" s="29">
        <v>40482</v>
      </c>
      <c r="B299" s="26">
        <v>91.636899999999997</v>
      </c>
      <c r="C299" s="27">
        <f t="shared" si="8"/>
        <v>2.6390999999999991</v>
      </c>
      <c r="D299" s="27">
        <f t="shared" si="9"/>
        <v>2.5568999999999988</v>
      </c>
    </row>
    <row r="300" spans="1:4" x14ac:dyDescent="0.2">
      <c r="A300" s="28">
        <v>40512</v>
      </c>
      <c r="B300" s="24">
        <v>92.970100000000002</v>
      </c>
      <c r="C300" s="25">
        <f t="shared" si="8"/>
        <v>1.333200000000005</v>
      </c>
      <c r="D300" s="25">
        <f t="shared" si="9"/>
        <v>4.9311000000000007</v>
      </c>
    </row>
    <row r="301" spans="1:4" x14ac:dyDescent="0.2">
      <c r="A301" s="29">
        <v>40543</v>
      </c>
      <c r="B301" s="26">
        <v>92.540899999999993</v>
      </c>
      <c r="C301" s="27">
        <f t="shared" si="8"/>
        <v>-0.42920000000000869</v>
      </c>
      <c r="D301" s="27">
        <f t="shared" si="9"/>
        <v>4.5658999999999992</v>
      </c>
    </row>
    <row r="302" spans="1:4" x14ac:dyDescent="0.2">
      <c r="A302" s="28">
        <v>40574</v>
      </c>
      <c r="B302" s="24">
        <v>93.892399999999995</v>
      </c>
      <c r="C302" s="25">
        <f t="shared" si="8"/>
        <v>1.3515000000000015</v>
      </c>
      <c r="D302" s="25">
        <f t="shared" si="9"/>
        <v>4.7484999999999928</v>
      </c>
    </row>
    <row r="303" spans="1:4" x14ac:dyDescent="0.2">
      <c r="A303" s="29">
        <v>40602</v>
      </c>
      <c r="B303" s="26">
        <v>94.677700000000002</v>
      </c>
      <c r="C303" s="27">
        <f t="shared" si="8"/>
        <v>0.78530000000000655</v>
      </c>
      <c r="D303" s="27">
        <f t="shared" si="9"/>
        <v>6.4835000000000065</v>
      </c>
    </row>
    <row r="304" spans="1:4" x14ac:dyDescent="0.2">
      <c r="A304" s="28">
        <v>40633</v>
      </c>
      <c r="B304" s="24">
        <v>92.422200000000004</v>
      </c>
      <c r="C304" s="25">
        <f t="shared" si="8"/>
        <v>-2.2554999999999978</v>
      </c>
      <c r="D304" s="25">
        <f t="shared" si="9"/>
        <v>5.1137999999999977</v>
      </c>
    </row>
    <row r="305" spans="1:4" x14ac:dyDescent="0.2">
      <c r="A305" s="29">
        <v>40663</v>
      </c>
      <c r="B305" s="26">
        <v>90.878900000000002</v>
      </c>
      <c r="C305" s="27">
        <f t="shared" si="8"/>
        <v>-1.5433000000000021</v>
      </c>
      <c r="D305" s="27">
        <f t="shared" si="9"/>
        <v>0.63920000000000243</v>
      </c>
    </row>
    <row r="306" spans="1:4" x14ac:dyDescent="0.2">
      <c r="A306" s="28">
        <v>40694</v>
      </c>
      <c r="B306" s="24">
        <v>90.449700000000007</v>
      </c>
      <c r="C306" s="25">
        <f t="shared" si="8"/>
        <v>-0.42919999999999447</v>
      </c>
      <c r="D306" s="25">
        <f t="shared" si="9"/>
        <v>-1.3697999999999979</v>
      </c>
    </row>
    <row r="307" spans="1:4" x14ac:dyDescent="0.2">
      <c r="A307" s="29">
        <v>40724</v>
      </c>
      <c r="B307" s="26">
        <v>91.244200000000006</v>
      </c>
      <c r="C307" s="27">
        <f t="shared" si="8"/>
        <v>0.79449999999999932</v>
      </c>
      <c r="D307" s="27">
        <f t="shared" si="9"/>
        <v>1.7349999999999994</v>
      </c>
    </row>
    <row r="308" spans="1:4" x14ac:dyDescent="0.2">
      <c r="A308" s="28">
        <v>40755</v>
      </c>
      <c r="B308" s="24">
        <v>90.248800000000003</v>
      </c>
      <c r="C308" s="25">
        <f t="shared" si="8"/>
        <v>-0.99540000000000362</v>
      </c>
      <c r="D308" s="25">
        <f t="shared" si="9"/>
        <v>1.8263000000000034</v>
      </c>
    </row>
    <row r="309" spans="1:4" x14ac:dyDescent="0.2">
      <c r="A309" s="29">
        <v>40786</v>
      </c>
      <c r="B309" s="26">
        <v>87.947599999999994</v>
      </c>
      <c r="C309" s="27">
        <f t="shared" si="8"/>
        <v>-2.3012000000000086</v>
      </c>
      <c r="D309" s="27">
        <f t="shared" si="9"/>
        <v>-0.63930000000000575</v>
      </c>
    </row>
    <row r="310" spans="1:4" x14ac:dyDescent="0.2">
      <c r="A310" s="28">
        <v>40816</v>
      </c>
      <c r="B310" s="24">
        <v>88.906499999999994</v>
      </c>
      <c r="C310" s="25">
        <f t="shared" si="8"/>
        <v>0.95889999999999986</v>
      </c>
      <c r="D310" s="25">
        <f t="shared" si="9"/>
        <v>-9.1300000000003934E-2</v>
      </c>
    </row>
    <row r="311" spans="1:4" x14ac:dyDescent="0.2">
      <c r="A311" s="29">
        <v>40847</v>
      </c>
      <c r="B311" s="26">
        <v>90.175799999999995</v>
      </c>
      <c r="C311" s="27">
        <f t="shared" si="8"/>
        <v>1.2693000000000012</v>
      </c>
      <c r="D311" s="27">
        <f t="shared" si="9"/>
        <v>-1.4611000000000018</v>
      </c>
    </row>
    <row r="312" spans="1:4" x14ac:dyDescent="0.2">
      <c r="A312" s="28">
        <v>40877</v>
      </c>
      <c r="B312" s="24">
        <v>91.783000000000001</v>
      </c>
      <c r="C312" s="25">
        <f t="shared" si="8"/>
        <v>1.607200000000006</v>
      </c>
      <c r="D312" s="25">
        <f t="shared" si="9"/>
        <v>-1.1871000000000009</v>
      </c>
    </row>
    <row r="313" spans="1:4" x14ac:dyDescent="0.2">
      <c r="A313" s="29">
        <v>40908</v>
      </c>
      <c r="B313" s="26">
        <v>93.727999999999994</v>
      </c>
      <c r="C313" s="27">
        <f t="shared" si="8"/>
        <v>1.9449999999999932</v>
      </c>
      <c r="D313" s="27">
        <f t="shared" si="9"/>
        <v>1.1871000000000009</v>
      </c>
    </row>
    <row r="314" spans="1:4" x14ac:dyDescent="0.2">
      <c r="A314" s="28">
        <v>40939</v>
      </c>
      <c r="B314" s="24">
        <v>93.709800000000001</v>
      </c>
      <c r="C314" s="25">
        <f t="shared" si="8"/>
        <v>-1.8199999999993111E-2</v>
      </c>
      <c r="D314" s="25">
        <f t="shared" si="9"/>
        <v>-0.18259999999999366</v>
      </c>
    </row>
    <row r="315" spans="1:4" x14ac:dyDescent="0.2">
      <c r="A315" s="29">
        <v>40968</v>
      </c>
      <c r="B315" s="26">
        <v>94.495099999999994</v>
      </c>
      <c r="C315" s="27">
        <f t="shared" si="8"/>
        <v>0.78529999999999234</v>
      </c>
      <c r="D315" s="27">
        <f t="shared" si="9"/>
        <v>-0.18260000000000787</v>
      </c>
    </row>
    <row r="316" spans="1:4" x14ac:dyDescent="0.2">
      <c r="A316" s="28">
        <v>40999</v>
      </c>
      <c r="B316" s="24">
        <v>93.061400000000006</v>
      </c>
      <c r="C316" s="25">
        <f t="shared" si="8"/>
        <v>-1.4336999999999875</v>
      </c>
      <c r="D316" s="25">
        <f t="shared" si="9"/>
        <v>0.63920000000000243</v>
      </c>
    </row>
    <row r="317" spans="1:4" x14ac:dyDescent="0.2">
      <c r="A317" s="29">
        <v>41029</v>
      </c>
      <c r="B317" s="26">
        <v>94.166399999999996</v>
      </c>
      <c r="C317" s="27">
        <f t="shared" si="8"/>
        <v>1.1049999999999898</v>
      </c>
      <c r="D317" s="27">
        <f t="shared" si="9"/>
        <v>3.2874999999999943</v>
      </c>
    </row>
    <row r="318" spans="1:4" x14ac:dyDescent="0.2">
      <c r="A318" s="28">
        <v>41060</v>
      </c>
      <c r="B318" s="24">
        <v>94.011099999999999</v>
      </c>
      <c r="C318" s="25">
        <f t="shared" si="8"/>
        <v>-0.15529999999999688</v>
      </c>
      <c r="D318" s="25">
        <f t="shared" si="9"/>
        <v>3.5613999999999919</v>
      </c>
    </row>
    <row r="319" spans="1:4" x14ac:dyDescent="0.2">
      <c r="A319" s="29">
        <v>41090</v>
      </c>
      <c r="B319" s="26">
        <v>91.883399999999995</v>
      </c>
      <c r="C319" s="27">
        <f t="shared" si="8"/>
        <v>-2.1277000000000044</v>
      </c>
      <c r="D319" s="27">
        <f t="shared" si="9"/>
        <v>0.63919999999998822</v>
      </c>
    </row>
    <row r="320" spans="1:4" x14ac:dyDescent="0.2">
      <c r="A320" s="28">
        <v>41121</v>
      </c>
      <c r="B320" s="24">
        <v>91.527299999999997</v>
      </c>
      <c r="C320" s="25">
        <f t="shared" si="8"/>
        <v>-0.35609999999999786</v>
      </c>
      <c r="D320" s="25">
        <f t="shared" si="9"/>
        <v>1.278499999999994</v>
      </c>
    </row>
    <row r="321" spans="1:4" x14ac:dyDescent="0.2">
      <c r="A321" s="29">
        <v>41152</v>
      </c>
      <c r="B321" s="26">
        <v>92.696100000000001</v>
      </c>
      <c r="C321" s="27">
        <f t="shared" si="8"/>
        <v>1.1688000000000045</v>
      </c>
      <c r="D321" s="27">
        <f t="shared" si="9"/>
        <v>4.748500000000007</v>
      </c>
    </row>
    <row r="322" spans="1:4" x14ac:dyDescent="0.2">
      <c r="A322" s="28">
        <v>41182</v>
      </c>
      <c r="B322" s="24">
        <v>92.741799999999998</v>
      </c>
      <c r="C322" s="25">
        <f t="shared" si="8"/>
        <v>4.5699999999996521E-2</v>
      </c>
      <c r="D322" s="25">
        <f t="shared" si="9"/>
        <v>3.8353000000000037</v>
      </c>
    </row>
    <row r="323" spans="1:4" x14ac:dyDescent="0.2">
      <c r="A323" s="29">
        <v>41213</v>
      </c>
      <c r="B323" s="26">
        <v>93.006600000000006</v>
      </c>
      <c r="C323" s="27">
        <f t="shared" si="8"/>
        <v>0.26480000000000814</v>
      </c>
      <c r="D323" s="27">
        <f t="shared" si="9"/>
        <v>2.8308000000000106</v>
      </c>
    </row>
    <row r="324" spans="1:4" x14ac:dyDescent="0.2">
      <c r="A324" s="28">
        <v>41243</v>
      </c>
      <c r="B324" s="24">
        <v>87.217100000000002</v>
      </c>
      <c r="C324" s="25">
        <f t="shared" ref="C324:C387" si="10">B324-B323</f>
        <v>-5.7895000000000039</v>
      </c>
      <c r="D324" s="25">
        <f t="shared" si="9"/>
        <v>-4.5658999999999992</v>
      </c>
    </row>
    <row r="325" spans="1:4" x14ac:dyDescent="0.2">
      <c r="A325" s="29">
        <v>41274</v>
      </c>
      <c r="B325" s="26">
        <v>87.974999999999994</v>
      </c>
      <c r="C325" s="27">
        <f t="shared" si="10"/>
        <v>0.75789999999999225</v>
      </c>
      <c r="D325" s="27">
        <f t="shared" si="9"/>
        <v>-5.7530000000000001</v>
      </c>
    </row>
    <row r="326" spans="1:4" x14ac:dyDescent="0.2">
      <c r="A326" s="28">
        <v>41305</v>
      </c>
      <c r="B326" s="24">
        <v>88.778599999999997</v>
      </c>
      <c r="C326" s="25">
        <f t="shared" si="10"/>
        <v>0.80360000000000298</v>
      </c>
      <c r="D326" s="25">
        <f t="shared" si="9"/>
        <v>-4.931200000000004</v>
      </c>
    </row>
    <row r="327" spans="1:4" x14ac:dyDescent="0.2">
      <c r="A327" s="29">
        <v>41333</v>
      </c>
      <c r="B327" s="26">
        <v>90.933700000000002</v>
      </c>
      <c r="C327" s="27">
        <f t="shared" si="10"/>
        <v>2.1551000000000045</v>
      </c>
      <c r="D327" s="27">
        <f t="shared" si="9"/>
        <v>-3.5613999999999919</v>
      </c>
    </row>
    <row r="328" spans="1:4" x14ac:dyDescent="0.2">
      <c r="A328" s="28">
        <v>41364</v>
      </c>
      <c r="B328" s="24">
        <v>90.047899999999998</v>
      </c>
      <c r="C328" s="25">
        <f t="shared" si="10"/>
        <v>-0.88580000000000325</v>
      </c>
      <c r="D328" s="25">
        <f t="shared" si="9"/>
        <v>-3.0135000000000076</v>
      </c>
    </row>
    <row r="329" spans="1:4" x14ac:dyDescent="0.2">
      <c r="A329" s="29">
        <v>41394</v>
      </c>
      <c r="B329" s="26">
        <v>91.700800000000001</v>
      </c>
      <c r="C329" s="27">
        <f t="shared" si="10"/>
        <v>1.6529000000000025</v>
      </c>
      <c r="D329" s="27">
        <f t="shared" si="9"/>
        <v>-2.4655999999999949</v>
      </c>
    </row>
    <row r="330" spans="1:4" x14ac:dyDescent="0.2">
      <c r="A330" s="28">
        <v>41425</v>
      </c>
      <c r="B330" s="24">
        <v>94.011099999999999</v>
      </c>
      <c r="C330" s="25">
        <f t="shared" si="10"/>
        <v>2.310299999999998</v>
      </c>
      <c r="D330" s="25">
        <f t="shared" si="9"/>
        <v>0</v>
      </c>
    </row>
    <row r="331" spans="1:4" x14ac:dyDescent="0.2">
      <c r="A331" s="29">
        <v>41455</v>
      </c>
      <c r="B331" s="26">
        <v>93.983699999999999</v>
      </c>
      <c r="C331" s="27">
        <f t="shared" si="10"/>
        <v>-2.7400000000000091E-2</v>
      </c>
      <c r="D331" s="27">
        <f t="shared" si="9"/>
        <v>2.1003000000000043</v>
      </c>
    </row>
    <row r="332" spans="1:4" x14ac:dyDescent="0.2">
      <c r="A332" s="28">
        <v>41486</v>
      </c>
      <c r="B332" s="24">
        <v>94.358099999999993</v>
      </c>
      <c r="C332" s="25">
        <f t="shared" si="10"/>
        <v>0.37439999999999429</v>
      </c>
      <c r="D332" s="25">
        <f t="shared" si="9"/>
        <v>2.8307999999999964</v>
      </c>
    </row>
    <row r="333" spans="1:4" x14ac:dyDescent="0.2">
      <c r="A333" s="29">
        <v>41517</v>
      </c>
      <c r="B333" s="26">
        <v>93.974599999999995</v>
      </c>
      <c r="C333" s="27">
        <f t="shared" si="10"/>
        <v>-0.38349999999999795</v>
      </c>
      <c r="D333" s="27">
        <f t="shared" si="9"/>
        <v>1.278499999999994</v>
      </c>
    </row>
    <row r="334" spans="1:4" x14ac:dyDescent="0.2">
      <c r="A334" s="28">
        <v>41547</v>
      </c>
      <c r="B334" s="24">
        <v>93.837599999999995</v>
      </c>
      <c r="C334" s="25">
        <f t="shared" si="10"/>
        <v>-0.13700000000000045</v>
      </c>
      <c r="D334" s="25">
        <f t="shared" si="9"/>
        <v>1.095799999999997</v>
      </c>
    </row>
    <row r="335" spans="1:4" x14ac:dyDescent="0.2">
      <c r="A335" s="29">
        <v>41578</v>
      </c>
      <c r="B335" s="26">
        <v>91.545500000000004</v>
      </c>
      <c r="C335" s="27">
        <f t="shared" si="10"/>
        <v>-2.2920999999999907</v>
      </c>
      <c r="D335" s="27">
        <f t="shared" ref="D335:D398" si="11">B335-B323</f>
        <v>-1.4611000000000018</v>
      </c>
    </row>
    <row r="336" spans="1:4" x14ac:dyDescent="0.2">
      <c r="A336" s="28">
        <v>41608</v>
      </c>
      <c r="B336" s="24">
        <v>92.239599999999996</v>
      </c>
      <c r="C336" s="25">
        <f t="shared" si="10"/>
        <v>0.69409999999999172</v>
      </c>
      <c r="D336" s="25">
        <f t="shared" si="11"/>
        <v>5.0224999999999937</v>
      </c>
    </row>
    <row r="337" spans="1:4" x14ac:dyDescent="0.2">
      <c r="A337" s="29">
        <v>41639</v>
      </c>
      <c r="B337" s="26">
        <v>93.819299999999998</v>
      </c>
      <c r="C337" s="27">
        <f t="shared" si="10"/>
        <v>1.5797000000000025</v>
      </c>
      <c r="D337" s="27">
        <f t="shared" si="11"/>
        <v>5.844300000000004</v>
      </c>
    </row>
    <row r="338" spans="1:4" x14ac:dyDescent="0.2">
      <c r="A338" s="28">
        <v>41670</v>
      </c>
      <c r="B338" s="24">
        <v>93.983699999999999</v>
      </c>
      <c r="C338" s="25">
        <f t="shared" si="10"/>
        <v>0.16440000000000055</v>
      </c>
      <c r="D338" s="25">
        <f t="shared" si="11"/>
        <v>5.2051000000000016</v>
      </c>
    </row>
    <row r="339" spans="1:4" x14ac:dyDescent="0.2">
      <c r="A339" s="29">
        <v>41698</v>
      </c>
      <c r="B339" s="26">
        <v>91.572900000000004</v>
      </c>
      <c r="C339" s="27">
        <f t="shared" si="10"/>
        <v>-2.4107999999999947</v>
      </c>
      <c r="D339" s="27">
        <f t="shared" si="11"/>
        <v>0.63920000000000243</v>
      </c>
    </row>
    <row r="340" spans="1:4" x14ac:dyDescent="0.2">
      <c r="A340" s="28">
        <v>41729</v>
      </c>
      <c r="B340" s="24">
        <v>93.974599999999995</v>
      </c>
      <c r="C340" s="25">
        <f t="shared" si="10"/>
        <v>2.4016999999999911</v>
      </c>
      <c r="D340" s="25">
        <f t="shared" si="11"/>
        <v>3.9266999999999967</v>
      </c>
    </row>
    <row r="341" spans="1:4" x14ac:dyDescent="0.2">
      <c r="A341" s="29">
        <v>41759</v>
      </c>
      <c r="B341" s="26">
        <v>94.805599999999998</v>
      </c>
      <c r="C341" s="27">
        <f t="shared" si="10"/>
        <v>0.83100000000000307</v>
      </c>
      <c r="D341" s="27">
        <f t="shared" si="11"/>
        <v>3.1047999999999973</v>
      </c>
    </row>
    <row r="342" spans="1:4" x14ac:dyDescent="0.2">
      <c r="A342" s="28">
        <v>41790</v>
      </c>
      <c r="B342" s="24">
        <v>96.202699999999993</v>
      </c>
      <c r="C342" s="25">
        <f t="shared" si="10"/>
        <v>1.3970999999999947</v>
      </c>
      <c r="D342" s="25">
        <f t="shared" si="11"/>
        <v>2.191599999999994</v>
      </c>
    </row>
    <row r="343" spans="1:4" x14ac:dyDescent="0.2">
      <c r="A343" s="29">
        <v>41820</v>
      </c>
      <c r="B343" s="26">
        <v>95.444800000000001</v>
      </c>
      <c r="C343" s="27">
        <f t="shared" si="10"/>
        <v>-0.75789999999999225</v>
      </c>
      <c r="D343" s="27">
        <f t="shared" si="11"/>
        <v>1.4611000000000018</v>
      </c>
    </row>
    <row r="344" spans="1:4" x14ac:dyDescent="0.2">
      <c r="A344" s="28">
        <v>41851</v>
      </c>
      <c r="B344" s="24">
        <v>96.001800000000003</v>
      </c>
      <c r="C344" s="25">
        <f t="shared" si="10"/>
        <v>0.55700000000000216</v>
      </c>
      <c r="D344" s="25">
        <f t="shared" si="11"/>
        <v>1.6437000000000097</v>
      </c>
    </row>
    <row r="345" spans="1:4" x14ac:dyDescent="0.2">
      <c r="A345" s="29">
        <v>41882</v>
      </c>
      <c r="B345" s="26">
        <v>95.892200000000003</v>
      </c>
      <c r="C345" s="27">
        <f t="shared" si="10"/>
        <v>-0.10960000000000036</v>
      </c>
      <c r="D345" s="27">
        <f t="shared" si="11"/>
        <v>1.9176000000000073</v>
      </c>
    </row>
    <row r="346" spans="1:4" x14ac:dyDescent="0.2">
      <c r="A346" s="28">
        <v>41912</v>
      </c>
      <c r="B346" s="24">
        <v>95.298699999999997</v>
      </c>
      <c r="C346" s="25">
        <f t="shared" si="10"/>
        <v>-0.59350000000000591</v>
      </c>
      <c r="D346" s="25">
        <f t="shared" si="11"/>
        <v>1.4611000000000018</v>
      </c>
    </row>
    <row r="347" spans="1:4" x14ac:dyDescent="0.2">
      <c r="A347" s="29">
        <v>41943</v>
      </c>
      <c r="B347" s="26">
        <v>96.020099999999999</v>
      </c>
      <c r="C347" s="27">
        <f t="shared" si="10"/>
        <v>0.72140000000000271</v>
      </c>
      <c r="D347" s="27">
        <f t="shared" si="11"/>
        <v>4.4745999999999952</v>
      </c>
    </row>
    <row r="348" spans="1:4" x14ac:dyDescent="0.2">
      <c r="A348" s="28">
        <v>41973</v>
      </c>
      <c r="B348" s="24">
        <v>97.809899999999999</v>
      </c>
      <c r="C348" s="25">
        <f t="shared" si="10"/>
        <v>1.7897999999999996</v>
      </c>
      <c r="D348" s="25">
        <f t="shared" si="11"/>
        <v>5.5703000000000031</v>
      </c>
    </row>
    <row r="349" spans="1:4" x14ac:dyDescent="0.2">
      <c r="A349" s="29">
        <v>42004</v>
      </c>
      <c r="B349" s="26">
        <v>100.303</v>
      </c>
      <c r="C349" s="27">
        <f t="shared" si="10"/>
        <v>2.4930999999999983</v>
      </c>
      <c r="D349" s="27">
        <f t="shared" si="11"/>
        <v>6.4836999999999989</v>
      </c>
    </row>
    <row r="350" spans="1:4" x14ac:dyDescent="0.2">
      <c r="A350" s="28">
        <v>42035</v>
      </c>
      <c r="B350" s="24">
        <v>97.727699999999999</v>
      </c>
      <c r="C350" s="25">
        <f t="shared" si="10"/>
        <v>-2.5752999999999986</v>
      </c>
      <c r="D350" s="25">
        <f t="shared" si="11"/>
        <v>3.7439999999999998</v>
      </c>
    </row>
    <row r="351" spans="1:4" x14ac:dyDescent="0.2">
      <c r="A351" s="29">
        <v>42063</v>
      </c>
      <c r="B351" s="26">
        <v>98.147800000000004</v>
      </c>
      <c r="C351" s="27">
        <f t="shared" si="10"/>
        <v>0.42010000000000502</v>
      </c>
      <c r="D351" s="27">
        <f t="shared" si="11"/>
        <v>6.5748999999999995</v>
      </c>
    </row>
    <row r="352" spans="1:4" x14ac:dyDescent="0.2">
      <c r="A352" s="28">
        <v>42094</v>
      </c>
      <c r="B352" s="24">
        <v>95.709599999999995</v>
      </c>
      <c r="C352" s="25">
        <f t="shared" si="10"/>
        <v>-2.438200000000009</v>
      </c>
      <c r="D352" s="25">
        <f t="shared" si="11"/>
        <v>1.7349999999999994</v>
      </c>
    </row>
    <row r="353" spans="1:4" x14ac:dyDescent="0.2">
      <c r="A353" s="29">
        <v>42124</v>
      </c>
      <c r="B353" s="26">
        <v>96.540599999999998</v>
      </c>
      <c r="C353" s="27">
        <f t="shared" si="10"/>
        <v>0.83100000000000307</v>
      </c>
      <c r="D353" s="27">
        <f t="shared" si="11"/>
        <v>1.7349999999999994</v>
      </c>
    </row>
    <row r="354" spans="1:4" x14ac:dyDescent="0.2">
      <c r="A354" s="28">
        <v>42155</v>
      </c>
      <c r="B354" s="24">
        <v>97.937799999999996</v>
      </c>
      <c r="C354" s="25">
        <f t="shared" si="10"/>
        <v>1.397199999999998</v>
      </c>
      <c r="D354" s="25">
        <f t="shared" si="11"/>
        <v>1.7351000000000028</v>
      </c>
    </row>
    <row r="355" spans="1:4" x14ac:dyDescent="0.2">
      <c r="A355" s="29">
        <v>42185</v>
      </c>
      <c r="B355" s="26">
        <v>94.622900000000001</v>
      </c>
      <c r="C355" s="27">
        <f t="shared" si="10"/>
        <v>-3.3148999999999944</v>
      </c>
      <c r="D355" s="27">
        <f t="shared" si="11"/>
        <v>-0.82189999999999941</v>
      </c>
    </row>
    <row r="356" spans="1:4" x14ac:dyDescent="0.2">
      <c r="A356" s="28">
        <v>42216</v>
      </c>
      <c r="B356" s="24">
        <v>95.727900000000005</v>
      </c>
      <c r="C356" s="25">
        <f t="shared" si="10"/>
        <v>1.105000000000004</v>
      </c>
      <c r="D356" s="25">
        <f t="shared" si="11"/>
        <v>-0.27389999999999759</v>
      </c>
    </row>
    <row r="357" spans="1:4" x14ac:dyDescent="0.2">
      <c r="A357" s="29">
        <v>42247</v>
      </c>
      <c r="B357" s="26">
        <v>95.709599999999995</v>
      </c>
      <c r="C357" s="27">
        <f t="shared" si="10"/>
        <v>-1.8300000000010641E-2</v>
      </c>
      <c r="D357" s="27">
        <f t="shared" si="11"/>
        <v>-0.18260000000000787</v>
      </c>
    </row>
    <row r="358" spans="1:4" x14ac:dyDescent="0.2">
      <c r="A358" s="28">
        <v>42277</v>
      </c>
      <c r="B358" s="24">
        <v>96.029200000000003</v>
      </c>
      <c r="C358" s="25">
        <f t="shared" si="10"/>
        <v>0.31960000000000832</v>
      </c>
      <c r="D358" s="25">
        <f t="shared" si="11"/>
        <v>0.73050000000000637</v>
      </c>
    </row>
    <row r="359" spans="1:4" x14ac:dyDescent="0.2">
      <c r="A359" s="29">
        <v>42308</v>
      </c>
      <c r="B359" s="26">
        <v>96.020099999999999</v>
      </c>
      <c r="C359" s="27">
        <f t="shared" si="10"/>
        <v>-9.1000000000036607E-3</v>
      </c>
      <c r="D359" s="27">
        <f t="shared" si="11"/>
        <v>0</v>
      </c>
    </row>
    <row r="360" spans="1:4" x14ac:dyDescent="0.2">
      <c r="A360" s="28">
        <v>42338</v>
      </c>
      <c r="B360" s="24">
        <v>94.522499999999994</v>
      </c>
      <c r="C360" s="25">
        <f t="shared" si="10"/>
        <v>-1.4976000000000056</v>
      </c>
      <c r="D360" s="25">
        <f t="shared" si="11"/>
        <v>-3.2874000000000052</v>
      </c>
    </row>
    <row r="361" spans="1:4" x14ac:dyDescent="0.2">
      <c r="A361" s="29">
        <v>42369</v>
      </c>
      <c r="B361" s="26">
        <v>95.189099999999996</v>
      </c>
      <c r="C361" s="27">
        <f t="shared" si="10"/>
        <v>0.66660000000000252</v>
      </c>
      <c r="D361" s="27">
        <f t="shared" si="11"/>
        <v>-5.113900000000001</v>
      </c>
    </row>
    <row r="362" spans="1:4" x14ac:dyDescent="0.2">
      <c r="A362" s="28">
        <v>42400</v>
      </c>
      <c r="B362" s="24">
        <v>93.892399999999995</v>
      </c>
      <c r="C362" s="25">
        <f t="shared" si="10"/>
        <v>-1.2967000000000013</v>
      </c>
      <c r="D362" s="25">
        <f t="shared" si="11"/>
        <v>-3.8353000000000037</v>
      </c>
    </row>
    <row r="363" spans="1:4" x14ac:dyDescent="0.2">
      <c r="A363" s="29">
        <v>42429</v>
      </c>
      <c r="B363" s="26">
        <v>92.942700000000002</v>
      </c>
      <c r="C363" s="27">
        <f t="shared" si="10"/>
        <v>-0.94969999999999288</v>
      </c>
      <c r="D363" s="27">
        <f t="shared" si="11"/>
        <v>-5.2051000000000016</v>
      </c>
    </row>
    <row r="364" spans="1:4" x14ac:dyDescent="0.2">
      <c r="A364" s="28">
        <v>42460</v>
      </c>
      <c r="B364" s="24">
        <v>92.604799999999997</v>
      </c>
      <c r="C364" s="25">
        <f t="shared" si="10"/>
        <v>-0.33790000000000475</v>
      </c>
      <c r="D364" s="25">
        <f t="shared" si="11"/>
        <v>-3.1047999999999973</v>
      </c>
    </row>
    <row r="365" spans="1:4" x14ac:dyDescent="0.2">
      <c r="A365" s="29">
        <v>42490</v>
      </c>
      <c r="B365" s="26">
        <v>93.618399999999994</v>
      </c>
      <c r="C365" s="27">
        <f t="shared" si="10"/>
        <v>1.0135999999999967</v>
      </c>
      <c r="D365" s="27">
        <f t="shared" si="11"/>
        <v>-2.9222000000000037</v>
      </c>
    </row>
    <row r="366" spans="1:4" x14ac:dyDescent="0.2">
      <c r="A366" s="28">
        <v>42521</v>
      </c>
      <c r="B366" s="24">
        <v>93.828500000000005</v>
      </c>
      <c r="C366" s="25">
        <f t="shared" si="10"/>
        <v>0.21010000000001128</v>
      </c>
      <c r="D366" s="25">
        <f t="shared" si="11"/>
        <v>-4.1092999999999904</v>
      </c>
    </row>
    <row r="367" spans="1:4" x14ac:dyDescent="0.2">
      <c r="A367" s="29">
        <v>42551</v>
      </c>
      <c r="B367" s="26">
        <v>94.531599999999997</v>
      </c>
      <c r="C367" s="27">
        <f t="shared" si="10"/>
        <v>0.70309999999999206</v>
      </c>
      <c r="D367" s="27">
        <f t="shared" si="11"/>
        <v>-9.1300000000003934E-2</v>
      </c>
    </row>
    <row r="368" spans="1:4" x14ac:dyDescent="0.2">
      <c r="A368" s="28">
        <v>42582</v>
      </c>
      <c r="B368" s="24">
        <v>94.632099999999994</v>
      </c>
      <c r="C368" s="25">
        <f t="shared" si="10"/>
        <v>0.1004999999999967</v>
      </c>
      <c r="D368" s="25">
        <f t="shared" si="11"/>
        <v>-1.0958000000000112</v>
      </c>
    </row>
    <row r="369" spans="1:4" x14ac:dyDescent="0.2">
      <c r="A369" s="29">
        <v>42613</v>
      </c>
      <c r="B369" s="26">
        <v>94.431200000000004</v>
      </c>
      <c r="C369" s="27">
        <f t="shared" si="10"/>
        <v>-0.20089999999999009</v>
      </c>
      <c r="D369" s="27">
        <f t="shared" si="11"/>
        <v>-1.2783999999999907</v>
      </c>
    </row>
    <row r="370" spans="1:4" x14ac:dyDescent="0.2">
      <c r="A370" s="28">
        <v>42643</v>
      </c>
      <c r="B370" s="24">
        <v>94.111599999999996</v>
      </c>
      <c r="C370" s="25">
        <f t="shared" si="10"/>
        <v>-0.31960000000000832</v>
      </c>
      <c r="D370" s="25">
        <f t="shared" si="11"/>
        <v>-1.9176000000000073</v>
      </c>
    </row>
    <row r="371" spans="1:4" x14ac:dyDescent="0.2">
      <c r="A371" s="29">
        <v>42674</v>
      </c>
      <c r="B371" s="26">
        <v>94.924300000000002</v>
      </c>
      <c r="C371" s="27">
        <f t="shared" si="10"/>
        <v>0.81270000000000664</v>
      </c>
      <c r="D371" s="27">
        <f t="shared" si="11"/>
        <v>-1.095799999999997</v>
      </c>
    </row>
    <row r="372" spans="1:4" x14ac:dyDescent="0.2">
      <c r="A372" s="28">
        <v>42704</v>
      </c>
      <c r="B372" s="24">
        <v>98.449100000000001</v>
      </c>
      <c r="C372" s="25">
        <f t="shared" si="10"/>
        <v>3.524799999999999</v>
      </c>
      <c r="D372" s="25">
        <f t="shared" si="11"/>
        <v>3.9266000000000076</v>
      </c>
    </row>
    <row r="373" spans="1:4" x14ac:dyDescent="0.2">
      <c r="A373" s="29">
        <v>42735</v>
      </c>
      <c r="B373" s="26">
        <v>105.782</v>
      </c>
      <c r="C373" s="27">
        <f t="shared" si="10"/>
        <v>7.3328999999999951</v>
      </c>
      <c r="D373" s="27">
        <f t="shared" si="11"/>
        <v>10.5929</v>
      </c>
    </row>
    <row r="374" spans="1:4" x14ac:dyDescent="0.2">
      <c r="A374" s="28">
        <v>42766</v>
      </c>
      <c r="B374" s="24">
        <v>105.855</v>
      </c>
      <c r="C374" s="25">
        <f t="shared" si="10"/>
        <v>7.3000000000007503E-2</v>
      </c>
      <c r="D374" s="25">
        <f t="shared" si="11"/>
        <v>11.962600000000009</v>
      </c>
    </row>
    <row r="375" spans="1:4" x14ac:dyDescent="0.2">
      <c r="A375" s="29">
        <v>42794</v>
      </c>
      <c r="B375" s="26">
        <v>105.271</v>
      </c>
      <c r="C375" s="27">
        <f t="shared" si="10"/>
        <v>-0.58400000000000318</v>
      </c>
      <c r="D375" s="27">
        <f t="shared" si="11"/>
        <v>12.328299999999999</v>
      </c>
    </row>
    <row r="376" spans="1:4" x14ac:dyDescent="0.2">
      <c r="A376" s="28">
        <v>42825</v>
      </c>
      <c r="B376" s="24">
        <v>104.658</v>
      </c>
      <c r="C376" s="25">
        <f t="shared" si="10"/>
        <v>-0.61299999999999955</v>
      </c>
      <c r="D376" s="25">
        <f t="shared" si="11"/>
        <v>12.053200000000004</v>
      </c>
    </row>
    <row r="377" spans="1:4" x14ac:dyDescent="0.2">
      <c r="A377" s="29">
        <v>42855</v>
      </c>
      <c r="B377" s="26">
        <v>104.485</v>
      </c>
      <c r="C377" s="27">
        <f t="shared" si="10"/>
        <v>-0.17300000000000182</v>
      </c>
      <c r="D377" s="27">
        <f t="shared" si="11"/>
        <v>10.866600000000005</v>
      </c>
    </row>
    <row r="378" spans="1:4" x14ac:dyDescent="0.2">
      <c r="A378" s="28">
        <v>42886</v>
      </c>
      <c r="B378" s="24">
        <v>104.512</v>
      </c>
      <c r="C378" s="25">
        <f t="shared" si="10"/>
        <v>2.7000000000001023E-2</v>
      </c>
      <c r="D378" s="25">
        <f t="shared" si="11"/>
        <v>10.683499999999995</v>
      </c>
    </row>
    <row r="379" spans="1:4" x14ac:dyDescent="0.2">
      <c r="A379" s="29">
        <v>42916</v>
      </c>
      <c r="B379" s="26">
        <v>103.572</v>
      </c>
      <c r="C379" s="27">
        <f t="shared" si="10"/>
        <v>-0.93999999999999773</v>
      </c>
      <c r="D379" s="27">
        <f t="shared" si="11"/>
        <v>9.0404000000000053</v>
      </c>
    </row>
    <row r="380" spans="1:4" x14ac:dyDescent="0.2">
      <c r="A380" s="28">
        <v>42947</v>
      </c>
      <c r="B380" s="24">
        <v>105.205</v>
      </c>
      <c r="C380" s="25">
        <f t="shared" si="10"/>
        <v>1.6329999999999956</v>
      </c>
      <c r="D380" s="25">
        <f t="shared" si="11"/>
        <v>10.572900000000004</v>
      </c>
    </row>
    <row r="381" spans="1:4" x14ac:dyDescent="0.2">
      <c r="A381" s="29">
        <v>42978</v>
      </c>
      <c r="B381" s="26">
        <v>105.38800000000001</v>
      </c>
      <c r="C381" s="27">
        <f t="shared" si="10"/>
        <v>0.18300000000000693</v>
      </c>
      <c r="D381" s="27">
        <f t="shared" si="11"/>
        <v>10.956800000000001</v>
      </c>
    </row>
    <row r="382" spans="1:4" x14ac:dyDescent="0.2">
      <c r="A382" s="28">
        <v>43008</v>
      </c>
      <c r="B382" s="24">
        <v>103.196</v>
      </c>
      <c r="C382" s="25">
        <f t="shared" si="10"/>
        <v>-2.1920000000000073</v>
      </c>
      <c r="D382" s="25">
        <f t="shared" si="11"/>
        <v>9.0844000000000023</v>
      </c>
    </row>
    <row r="383" spans="1:4" x14ac:dyDescent="0.2">
      <c r="A383" s="29">
        <v>43039</v>
      </c>
      <c r="B383" s="26">
        <v>103.744</v>
      </c>
      <c r="C383" s="27">
        <f t="shared" si="10"/>
        <v>0.54800000000000182</v>
      </c>
      <c r="D383" s="27">
        <f t="shared" si="11"/>
        <v>8.8196999999999974</v>
      </c>
    </row>
    <row r="384" spans="1:4" x14ac:dyDescent="0.2">
      <c r="A384" s="28">
        <v>43069</v>
      </c>
      <c r="B384" s="24">
        <v>107.123</v>
      </c>
      <c r="C384" s="25">
        <f t="shared" si="10"/>
        <v>3.3790000000000049</v>
      </c>
      <c r="D384" s="25">
        <f t="shared" si="11"/>
        <v>8.6739000000000033</v>
      </c>
    </row>
    <row r="385" spans="1:4" x14ac:dyDescent="0.2">
      <c r="A385" s="29">
        <v>43100</v>
      </c>
      <c r="B385" s="26">
        <v>104.47499999999999</v>
      </c>
      <c r="C385" s="27">
        <f t="shared" si="10"/>
        <v>-2.6480000000000103</v>
      </c>
      <c r="D385" s="27">
        <f t="shared" si="11"/>
        <v>-1.3070000000000022</v>
      </c>
    </row>
    <row r="386" spans="1:4" x14ac:dyDescent="0.2">
      <c r="A386" s="28">
        <v>43131</v>
      </c>
      <c r="B386" s="24">
        <v>106.575</v>
      </c>
      <c r="C386" s="25">
        <f t="shared" si="10"/>
        <v>2.1000000000000085</v>
      </c>
      <c r="D386" s="25">
        <f t="shared" si="11"/>
        <v>0.71999999999999886</v>
      </c>
    </row>
    <row r="387" spans="1:4" x14ac:dyDescent="0.2">
      <c r="A387" s="29">
        <v>43159</v>
      </c>
      <c r="B387" s="26">
        <v>107.39700000000001</v>
      </c>
      <c r="C387" s="27">
        <f t="shared" si="10"/>
        <v>0.82200000000000273</v>
      </c>
      <c r="D387" s="27">
        <f t="shared" si="11"/>
        <v>2.1260000000000048</v>
      </c>
    </row>
    <row r="388" spans="1:4" x14ac:dyDescent="0.2">
      <c r="A388" s="28">
        <v>43190</v>
      </c>
      <c r="B388" s="24">
        <v>104.658</v>
      </c>
      <c r="C388" s="25">
        <f t="shared" ref="C388:C398" si="12">B388-B387</f>
        <v>-2.7390000000000043</v>
      </c>
      <c r="D388" s="25">
        <f t="shared" si="11"/>
        <v>0</v>
      </c>
    </row>
    <row r="389" spans="1:4" x14ac:dyDescent="0.2">
      <c r="A389" s="29">
        <v>43220</v>
      </c>
      <c r="B389" s="26">
        <v>104.658</v>
      </c>
      <c r="C389" s="27">
        <f t="shared" si="12"/>
        <v>0</v>
      </c>
      <c r="D389" s="27">
        <f t="shared" si="11"/>
        <v>0.17300000000000182</v>
      </c>
    </row>
    <row r="390" spans="1:4" x14ac:dyDescent="0.2">
      <c r="A390" s="28">
        <v>43251</v>
      </c>
      <c r="B390" s="24">
        <v>107.58</v>
      </c>
      <c r="C390" s="25">
        <f t="shared" si="12"/>
        <v>2.921999999999997</v>
      </c>
      <c r="D390" s="25">
        <f t="shared" si="11"/>
        <v>3.0679999999999978</v>
      </c>
    </row>
    <row r="391" spans="1:4" x14ac:dyDescent="0.2">
      <c r="A391" s="29">
        <v>43281</v>
      </c>
      <c r="B391" s="26">
        <v>107.215</v>
      </c>
      <c r="C391" s="27">
        <f t="shared" si="12"/>
        <v>-0.36499999999999488</v>
      </c>
      <c r="D391" s="27">
        <f t="shared" si="11"/>
        <v>3.6430000000000007</v>
      </c>
    </row>
    <row r="392" spans="1:4" x14ac:dyDescent="0.2">
      <c r="A392" s="28">
        <v>43312</v>
      </c>
      <c r="B392" s="24">
        <v>107.854</v>
      </c>
      <c r="C392" s="25">
        <f t="shared" si="12"/>
        <v>0.63899999999999579</v>
      </c>
      <c r="D392" s="25">
        <f t="shared" si="11"/>
        <v>2.6490000000000009</v>
      </c>
    </row>
    <row r="393" spans="1:4" x14ac:dyDescent="0.2">
      <c r="A393" s="29">
        <v>43343</v>
      </c>
      <c r="B393" s="26">
        <v>108.584</v>
      </c>
      <c r="C393" s="27">
        <f t="shared" si="12"/>
        <v>0.73000000000000398</v>
      </c>
      <c r="D393" s="27">
        <f t="shared" si="11"/>
        <v>3.195999999999998</v>
      </c>
    </row>
    <row r="394" spans="1:4" x14ac:dyDescent="0.2">
      <c r="A394" s="28">
        <v>43373</v>
      </c>
      <c r="B394" s="24">
        <v>107.854</v>
      </c>
      <c r="C394" s="25">
        <f t="shared" si="12"/>
        <v>-0.73000000000000398</v>
      </c>
      <c r="D394" s="25">
        <f t="shared" si="11"/>
        <v>4.6580000000000013</v>
      </c>
    </row>
    <row r="395" spans="1:4" x14ac:dyDescent="0.2">
      <c r="A395" s="29">
        <v>43404</v>
      </c>
      <c r="B395" s="26">
        <v>107.39700000000001</v>
      </c>
      <c r="C395" s="27">
        <f t="shared" si="12"/>
        <v>-0.45699999999999363</v>
      </c>
      <c r="D395" s="27">
        <f t="shared" si="11"/>
        <v>3.6530000000000058</v>
      </c>
    </row>
    <row r="396" spans="1:4" x14ac:dyDescent="0.2">
      <c r="A396" s="28">
        <v>43434</v>
      </c>
      <c r="B396" s="24">
        <v>104.658</v>
      </c>
      <c r="C396" s="25">
        <f t="shared" si="12"/>
        <v>-2.7390000000000043</v>
      </c>
      <c r="D396" s="25">
        <f t="shared" si="11"/>
        <v>-2.4650000000000034</v>
      </c>
    </row>
    <row r="397" spans="1:4" x14ac:dyDescent="0.2">
      <c r="A397" s="29">
        <v>43465</v>
      </c>
      <c r="B397" s="26">
        <v>104.018</v>
      </c>
      <c r="C397" s="27">
        <f t="shared" si="12"/>
        <v>-0.64000000000000057</v>
      </c>
      <c r="D397" s="27">
        <f t="shared" si="11"/>
        <v>-0.45699999999999363</v>
      </c>
    </row>
    <row r="398" spans="1:4" x14ac:dyDescent="0.2">
      <c r="A398" s="28">
        <v>43496</v>
      </c>
      <c r="B398" s="24">
        <v>101.187</v>
      </c>
      <c r="C398" s="25">
        <f t="shared" si="12"/>
        <v>-2.8310000000000031</v>
      </c>
      <c r="D398" s="25">
        <f t="shared" si="11"/>
        <v>-5.3880000000000052</v>
      </c>
    </row>
    <row r="399" spans="1:4" x14ac:dyDescent="0.2">
      <c r="A399" s="29">
        <v>43524</v>
      </c>
      <c r="B399" s="12">
        <v>101.553</v>
      </c>
      <c r="C399" s="27">
        <f t="shared" ref="C399:C421" si="13">B399-B398</f>
        <v>0.36599999999999966</v>
      </c>
      <c r="D399" s="27">
        <f t="shared" ref="D399:D421" si="14">B399-B387</f>
        <v>-5.8440000000000083</v>
      </c>
    </row>
    <row r="400" spans="1:4" x14ac:dyDescent="0.2">
      <c r="A400" s="28">
        <v>43555</v>
      </c>
      <c r="B400" s="9">
        <v>101.91800000000001</v>
      </c>
      <c r="C400" s="25">
        <f t="shared" si="13"/>
        <v>0.36500000000000909</v>
      </c>
      <c r="D400" s="25">
        <f t="shared" si="14"/>
        <v>-2.7399999999999949</v>
      </c>
    </row>
    <row r="401" spans="1:4" x14ac:dyDescent="0.2">
      <c r="A401" s="29">
        <v>43585</v>
      </c>
      <c r="B401" s="12">
        <v>103.47</v>
      </c>
      <c r="C401" s="27">
        <f t="shared" si="13"/>
        <v>1.5519999999999925</v>
      </c>
      <c r="D401" s="27">
        <f t="shared" si="14"/>
        <v>-1.1880000000000024</v>
      </c>
    </row>
    <row r="402" spans="1:4" x14ac:dyDescent="0.2">
      <c r="A402" s="28">
        <v>43616</v>
      </c>
      <c r="B402" s="14">
        <v>104.932</v>
      </c>
      <c r="C402" s="25">
        <f t="shared" si="13"/>
        <v>1.4620000000000033</v>
      </c>
      <c r="D402" s="25">
        <f t="shared" si="14"/>
        <v>-2.6479999999999961</v>
      </c>
    </row>
    <row r="403" spans="1:4" x14ac:dyDescent="0.2">
      <c r="A403" s="29">
        <v>43646</v>
      </c>
      <c r="B403" s="12">
        <v>103.379</v>
      </c>
      <c r="C403" s="27">
        <f t="shared" si="13"/>
        <v>-1.5529999999999973</v>
      </c>
      <c r="D403" s="27">
        <f t="shared" si="14"/>
        <v>-3.8359999999999985</v>
      </c>
    </row>
    <row r="404" spans="1:4" x14ac:dyDescent="0.2">
      <c r="A404" s="28">
        <v>43677</v>
      </c>
      <c r="B404" s="15">
        <v>104.658</v>
      </c>
      <c r="C404" s="25">
        <f t="shared" si="13"/>
        <v>1.2789999999999964</v>
      </c>
      <c r="D404" s="25">
        <f t="shared" si="14"/>
        <v>-3.195999999999998</v>
      </c>
    </row>
    <row r="405" spans="1:4" x14ac:dyDescent="0.2">
      <c r="A405" s="29">
        <v>43708</v>
      </c>
      <c r="B405" s="16">
        <v>103.105</v>
      </c>
      <c r="C405" s="27">
        <f t="shared" si="13"/>
        <v>-1.5529999999999973</v>
      </c>
      <c r="D405" s="27">
        <f t="shared" si="14"/>
        <v>-5.4789999999999992</v>
      </c>
    </row>
    <row r="406" spans="1:4" x14ac:dyDescent="0.2">
      <c r="A406" s="28">
        <v>43738</v>
      </c>
      <c r="B406" s="15">
        <v>101.735</v>
      </c>
      <c r="C406" s="25">
        <f t="shared" si="13"/>
        <v>-1.3700000000000045</v>
      </c>
      <c r="D406" s="25">
        <f t="shared" si="14"/>
        <v>-6.1189999999999998</v>
      </c>
    </row>
    <row r="407" spans="1:4" x14ac:dyDescent="0.2">
      <c r="A407" s="29">
        <v>43769</v>
      </c>
      <c r="B407" s="16">
        <v>102.374</v>
      </c>
      <c r="C407" s="27">
        <f t="shared" si="13"/>
        <v>0.63899999999999579</v>
      </c>
      <c r="D407" s="27">
        <f t="shared" si="14"/>
        <v>-5.0230000000000103</v>
      </c>
    </row>
    <row r="408" spans="1:4" x14ac:dyDescent="0.2">
      <c r="A408" s="28">
        <v>43799</v>
      </c>
      <c r="B408" s="15">
        <v>104.566</v>
      </c>
      <c r="C408" s="25">
        <f t="shared" si="13"/>
        <v>2.1920000000000073</v>
      </c>
      <c r="D408" s="25">
        <f t="shared" si="14"/>
        <v>-9.1999999999998749E-2</v>
      </c>
    </row>
    <row r="409" spans="1:4" x14ac:dyDescent="0.2">
      <c r="A409" s="29">
        <v>43830</v>
      </c>
      <c r="B409" s="16">
        <v>102.283</v>
      </c>
      <c r="C409" s="27">
        <f t="shared" si="13"/>
        <v>-2.2830000000000013</v>
      </c>
      <c r="D409" s="27">
        <f t="shared" si="14"/>
        <v>-1.7349999999999994</v>
      </c>
    </row>
    <row r="410" spans="1:4" x14ac:dyDescent="0.2">
      <c r="A410" s="28">
        <v>43861</v>
      </c>
      <c r="B410" s="15">
        <v>103.92700000000001</v>
      </c>
      <c r="C410" s="25">
        <f t="shared" si="13"/>
        <v>1.6440000000000055</v>
      </c>
      <c r="D410" s="25">
        <f t="shared" si="14"/>
        <v>2.7400000000000091</v>
      </c>
    </row>
    <row r="411" spans="1:4" x14ac:dyDescent="0.2">
      <c r="A411" s="29">
        <v>43890</v>
      </c>
      <c r="B411" s="17">
        <v>104.292</v>
      </c>
      <c r="C411" s="27">
        <f t="shared" si="13"/>
        <v>0.36499999999999488</v>
      </c>
      <c r="D411" s="27">
        <f t="shared" si="14"/>
        <v>2.7390000000000043</v>
      </c>
    </row>
    <row r="412" spans="1:4" x14ac:dyDescent="0.2">
      <c r="A412" s="28">
        <v>43921</v>
      </c>
      <c r="B412" s="19">
        <v>96.620999999999995</v>
      </c>
      <c r="C412" s="25">
        <f t="shared" si="13"/>
        <v>-7.6710000000000065</v>
      </c>
      <c r="D412" s="25">
        <f t="shared" si="14"/>
        <v>-5.2970000000000113</v>
      </c>
    </row>
    <row r="413" spans="1:4" x14ac:dyDescent="0.2">
      <c r="A413" s="29">
        <v>43951</v>
      </c>
      <c r="B413" s="17">
        <v>91.233000000000004</v>
      </c>
      <c r="C413" s="27">
        <f t="shared" si="13"/>
        <v>-5.387999999999991</v>
      </c>
      <c r="D413" s="27">
        <f t="shared" si="14"/>
        <v>-12.236999999999995</v>
      </c>
    </row>
    <row r="414" spans="1:4" x14ac:dyDescent="0.2">
      <c r="A414" s="28">
        <v>43982</v>
      </c>
      <c r="B414" s="19">
        <v>94.429000000000002</v>
      </c>
      <c r="C414" s="25">
        <f t="shared" si="13"/>
        <v>3.195999999999998</v>
      </c>
      <c r="D414" s="25">
        <f t="shared" si="14"/>
        <v>-10.503</v>
      </c>
    </row>
    <row r="415" spans="1:4" x14ac:dyDescent="0.2">
      <c r="A415" s="29">
        <v>44012</v>
      </c>
      <c r="B415" s="17">
        <v>100.548</v>
      </c>
      <c r="C415" s="27">
        <f t="shared" si="13"/>
        <v>6.1189999999999998</v>
      </c>
      <c r="D415" s="27">
        <f t="shared" si="14"/>
        <v>-2.8310000000000031</v>
      </c>
    </row>
    <row r="416" spans="1:4" x14ac:dyDescent="0.2">
      <c r="A416" s="28">
        <v>44043</v>
      </c>
      <c r="B416" s="19">
        <v>98.813000000000002</v>
      </c>
      <c r="C416" s="25">
        <f t="shared" si="13"/>
        <v>-1.7349999999999994</v>
      </c>
      <c r="D416" s="25">
        <f t="shared" si="14"/>
        <v>-5.8449999999999989</v>
      </c>
    </row>
    <row r="417" spans="1:4" x14ac:dyDescent="0.2">
      <c r="A417" s="29">
        <v>44074</v>
      </c>
      <c r="B417" s="17">
        <v>100.36499999999999</v>
      </c>
      <c r="C417" s="27">
        <f t="shared" si="13"/>
        <v>1.5519999999999925</v>
      </c>
      <c r="D417" s="27">
        <f t="shared" si="14"/>
        <v>-2.7400000000000091</v>
      </c>
    </row>
    <row r="418" spans="1:4" x14ac:dyDescent="0.2">
      <c r="A418" s="28">
        <v>44104</v>
      </c>
      <c r="B418" s="19">
        <v>103.92700000000001</v>
      </c>
      <c r="C418" s="25">
        <f t="shared" si="13"/>
        <v>3.5620000000000118</v>
      </c>
      <c r="D418" s="25">
        <f t="shared" si="14"/>
        <v>2.1920000000000073</v>
      </c>
    </row>
    <row r="419" spans="1:4" x14ac:dyDescent="0.2">
      <c r="A419" s="29">
        <v>44135</v>
      </c>
      <c r="B419" s="17">
        <v>103.92700000000001</v>
      </c>
      <c r="C419" s="27">
        <f t="shared" si="13"/>
        <v>0</v>
      </c>
      <c r="D419" s="27">
        <f t="shared" si="14"/>
        <v>1.5530000000000115</v>
      </c>
    </row>
    <row r="420" spans="1:4" x14ac:dyDescent="0.2">
      <c r="A420" s="28">
        <v>44165</v>
      </c>
      <c r="B420" s="19">
        <v>101.187</v>
      </c>
      <c r="C420" s="25">
        <f t="shared" si="13"/>
        <v>-2.7400000000000091</v>
      </c>
      <c r="D420" s="25">
        <f t="shared" si="14"/>
        <v>-3.3790000000000049</v>
      </c>
    </row>
    <row r="421" spans="1:4" x14ac:dyDescent="0.2">
      <c r="A421" s="29">
        <v>44196</v>
      </c>
      <c r="B421" s="17">
        <v>95.707999999999998</v>
      </c>
      <c r="C421" s="27">
        <f t="shared" si="13"/>
        <v>-5.4789999999999992</v>
      </c>
      <c r="D421" s="27">
        <f t="shared" si="14"/>
        <v>-6.5750000000000028</v>
      </c>
    </row>
    <row r="422" spans="1:4" x14ac:dyDescent="0.2">
      <c r="A422" s="8"/>
      <c r="B422" s="19"/>
      <c r="C422" s="20"/>
      <c r="D422" s="20"/>
    </row>
    <row r="423" spans="1:4" x14ac:dyDescent="0.2">
      <c r="A423" s="11"/>
      <c r="B423" s="17"/>
      <c r="C423" s="18"/>
      <c r="D423" s="18"/>
    </row>
    <row r="424" spans="1:4" x14ac:dyDescent="0.2">
      <c r="A424" s="8"/>
      <c r="B424" s="19"/>
      <c r="C424" s="20"/>
      <c r="D424" s="20"/>
    </row>
    <row r="425" spans="1:4" x14ac:dyDescent="0.2">
      <c r="A425" s="11"/>
      <c r="B425" s="17"/>
      <c r="C425" s="18"/>
      <c r="D425" s="18"/>
    </row>
    <row r="426" spans="1:4" x14ac:dyDescent="0.2">
      <c r="A426" s="8"/>
      <c r="B426" s="19"/>
      <c r="C426" s="20"/>
      <c r="D426" s="20"/>
    </row>
    <row r="427" spans="1:4" x14ac:dyDescent="0.2">
      <c r="A427" s="11"/>
      <c r="B427" s="17"/>
      <c r="C427" s="18"/>
      <c r="D427" s="18"/>
    </row>
    <row r="428" spans="1:4" x14ac:dyDescent="0.2">
      <c r="A428" s="8"/>
      <c r="B428" s="19"/>
      <c r="C428" s="20"/>
      <c r="D428" s="20"/>
    </row>
    <row r="429" spans="1:4" x14ac:dyDescent="0.2">
      <c r="A429" s="11"/>
      <c r="B429" s="17"/>
      <c r="C429" s="18"/>
      <c r="D429" s="18"/>
    </row>
    <row r="430" spans="1:4" x14ac:dyDescent="0.2">
      <c r="A430" s="8"/>
      <c r="B430" s="19"/>
      <c r="C430" s="20"/>
      <c r="D430" s="20"/>
    </row>
    <row r="431" spans="1:4" x14ac:dyDescent="0.2">
      <c r="A431" s="11"/>
      <c r="B431" s="17"/>
      <c r="C431" s="18"/>
      <c r="D431" s="18"/>
    </row>
    <row r="432" spans="1:4" x14ac:dyDescent="0.2">
      <c r="A432" s="8"/>
      <c r="B432" s="19"/>
      <c r="C432" s="20"/>
      <c r="D432" s="20"/>
    </row>
    <row r="433" spans="1:4" x14ac:dyDescent="0.2">
      <c r="A433" s="11"/>
      <c r="B433" s="17"/>
      <c r="C433" s="18"/>
      <c r="D433" s="18"/>
    </row>
    <row r="434" spans="1:4" x14ac:dyDescent="0.2">
      <c r="A434" s="8"/>
      <c r="B434" s="19"/>
      <c r="C434" s="20"/>
      <c r="D434" s="20"/>
    </row>
    <row r="435" spans="1:4" x14ac:dyDescent="0.2">
      <c r="A435" s="11"/>
      <c r="B435" s="17"/>
      <c r="C435" s="18"/>
      <c r="D435" s="18"/>
    </row>
    <row r="436" spans="1:4" x14ac:dyDescent="0.2">
      <c r="A436" s="8"/>
      <c r="B436" s="19"/>
      <c r="C436" s="20"/>
      <c r="D436" s="20"/>
    </row>
    <row r="437" spans="1:4" x14ac:dyDescent="0.2">
      <c r="A437" s="11"/>
      <c r="B437" s="17"/>
      <c r="C437" s="18"/>
      <c r="D437" s="18"/>
    </row>
    <row r="438" spans="1:4" x14ac:dyDescent="0.2">
      <c r="A438" s="8"/>
      <c r="B438" s="19"/>
      <c r="C438" s="20"/>
      <c r="D438" s="20"/>
    </row>
    <row r="439" spans="1:4" x14ac:dyDescent="0.2">
      <c r="A439" s="11"/>
      <c r="B439" s="17"/>
      <c r="C439" s="18"/>
      <c r="D439" s="18"/>
    </row>
    <row r="440" spans="1:4" x14ac:dyDescent="0.2">
      <c r="A440" s="8"/>
      <c r="B440" s="19"/>
      <c r="C440" s="20"/>
      <c r="D440" s="20"/>
    </row>
    <row r="441" spans="1:4" x14ac:dyDescent="0.2">
      <c r="A441" s="11"/>
      <c r="B441" s="17"/>
      <c r="C441" s="18"/>
      <c r="D441" s="18"/>
    </row>
    <row r="442" spans="1:4" x14ac:dyDescent="0.2">
      <c r="A442" s="8"/>
      <c r="B442" s="19"/>
      <c r="C442" s="20"/>
      <c r="D442" s="20"/>
    </row>
    <row r="443" spans="1:4" x14ac:dyDescent="0.2">
      <c r="A443" s="11"/>
      <c r="B443" s="17"/>
      <c r="C443" s="18"/>
      <c r="D443" s="18"/>
    </row>
    <row r="444" spans="1:4" x14ac:dyDescent="0.2">
      <c r="A444" s="8"/>
      <c r="B444" s="19"/>
      <c r="C444" s="20"/>
      <c r="D444" s="20"/>
    </row>
    <row r="445" spans="1:4" x14ac:dyDescent="0.2">
      <c r="A445" s="11"/>
      <c r="B445" s="17"/>
      <c r="C445" s="18"/>
      <c r="D445" s="18"/>
    </row>
    <row r="446" spans="1:4" x14ac:dyDescent="0.2">
      <c r="A446" s="8"/>
      <c r="B446" s="19"/>
      <c r="C446" s="20"/>
      <c r="D446" s="20"/>
    </row>
    <row r="447" spans="1:4" x14ac:dyDescent="0.2">
      <c r="A447" s="11"/>
      <c r="B447" s="17"/>
      <c r="C447" s="18"/>
      <c r="D447" s="18"/>
    </row>
    <row r="448" spans="1:4" x14ac:dyDescent="0.2">
      <c r="A448" s="8"/>
      <c r="B448" s="19"/>
      <c r="C448" s="20"/>
      <c r="D448" s="20"/>
    </row>
    <row r="449" spans="1:4" x14ac:dyDescent="0.2">
      <c r="A449" s="11"/>
      <c r="B449" s="17"/>
      <c r="C449" s="18"/>
      <c r="D449" s="18"/>
    </row>
    <row r="450" spans="1:4" x14ac:dyDescent="0.2">
      <c r="A450" s="8"/>
      <c r="B450" s="19"/>
      <c r="C450" s="20"/>
      <c r="D450" s="20"/>
    </row>
    <row r="451" spans="1:4" x14ac:dyDescent="0.2">
      <c r="A451" s="11"/>
      <c r="B451" s="17"/>
      <c r="C451" s="18"/>
      <c r="D451" s="18"/>
    </row>
    <row r="452" spans="1:4" x14ac:dyDescent="0.2">
      <c r="A452" s="8"/>
      <c r="B452" s="19"/>
      <c r="C452" s="20"/>
      <c r="D452" s="20"/>
    </row>
    <row r="453" spans="1:4" x14ac:dyDescent="0.2">
      <c r="A453" s="11"/>
      <c r="B453" s="17"/>
      <c r="C453" s="18"/>
      <c r="D453" s="18"/>
    </row>
    <row r="454" spans="1:4" x14ac:dyDescent="0.2">
      <c r="A454" s="8"/>
      <c r="B454" s="19"/>
      <c r="C454" s="20"/>
      <c r="D454" s="20"/>
    </row>
    <row r="455" spans="1:4" x14ac:dyDescent="0.2">
      <c r="A455" s="11"/>
      <c r="B455" s="17"/>
      <c r="C455" s="18"/>
      <c r="D455" s="18"/>
    </row>
    <row r="456" spans="1:4" x14ac:dyDescent="0.2">
      <c r="A456" s="8"/>
      <c r="B456" s="19"/>
      <c r="C456" s="20"/>
      <c r="D456" s="20"/>
    </row>
    <row r="457" spans="1:4" x14ac:dyDescent="0.2">
      <c r="A457" s="11"/>
      <c r="B457" s="17"/>
      <c r="C457" s="18"/>
      <c r="D457" s="18"/>
    </row>
    <row r="458" spans="1:4" x14ac:dyDescent="0.2">
      <c r="A458" s="8"/>
      <c r="B458" s="19"/>
      <c r="C458" s="20"/>
      <c r="D458" s="20"/>
    </row>
    <row r="459" spans="1:4" x14ac:dyDescent="0.2">
      <c r="A459" s="11"/>
      <c r="B459" s="17"/>
      <c r="C459" s="18"/>
      <c r="D459" s="18"/>
    </row>
    <row r="460" spans="1:4" x14ac:dyDescent="0.2">
      <c r="A460" s="8"/>
      <c r="B460" s="19"/>
      <c r="C460" s="20"/>
      <c r="D460" s="20"/>
    </row>
    <row r="461" spans="1:4" x14ac:dyDescent="0.2">
      <c r="A461" s="11"/>
      <c r="B461" s="17"/>
      <c r="C461" s="18"/>
      <c r="D461" s="18"/>
    </row>
    <row r="462" spans="1:4" x14ac:dyDescent="0.2">
      <c r="A462" s="8"/>
      <c r="B462" s="19"/>
      <c r="C462" s="20"/>
      <c r="D462" s="20"/>
    </row>
    <row r="463" spans="1:4" x14ac:dyDescent="0.2">
      <c r="A463" s="11"/>
      <c r="B463" s="17"/>
      <c r="C463" s="18"/>
      <c r="D463" s="18"/>
    </row>
    <row r="464" spans="1:4" x14ac:dyDescent="0.2">
      <c r="A464" s="8"/>
      <c r="B464" s="19"/>
      <c r="C464" s="20"/>
      <c r="D464" s="20"/>
    </row>
    <row r="465" spans="1:4" x14ac:dyDescent="0.2">
      <c r="A465" s="11"/>
      <c r="B465" s="17"/>
      <c r="C465" s="18"/>
      <c r="D465" s="18"/>
    </row>
    <row r="466" spans="1:4" x14ac:dyDescent="0.2">
      <c r="A466" s="8"/>
      <c r="B466" s="19"/>
      <c r="C466" s="20"/>
      <c r="D466" s="20"/>
    </row>
    <row r="467" spans="1:4" x14ac:dyDescent="0.2">
      <c r="A467" s="11"/>
      <c r="B467" s="17"/>
      <c r="C467" s="18"/>
      <c r="D467" s="18"/>
    </row>
    <row r="468" spans="1:4" x14ac:dyDescent="0.2">
      <c r="A468" s="8"/>
      <c r="B468" s="19"/>
      <c r="C468" s="20"/>
      <c r="D468" s="20"/>
    </row>
    <row r="469" spans="1:4" x14ac:dyDescent="0.2">
      <c r="A469" s="11"/>
      <c r="B469" s="17"/>
      <c r="C469" s="18"/>
      <c r="D469" s="18"/>
    </row>
    <row r="470" spans="1:4" x14ac:dyDescent="0.2">
      <c r="A470" s="8"/>
      <c r="B470" s="19"/>
      <c r="C470" s="20"/>
      <c r="D470" s="20"/>
    </row>
    <row r="471" spans="1:4" x14ac:dyDescent="0.2">
      <c r="A471" s="11"/>
      <c r="B471" s="17"/>
      <c r="C471" s="18"/>
      <c r="D471" s="18"/>
    </row>
    <row r="472" spans="1:4" x14ac:dyDescent="0.2">
      <c r="A472" s="8"/>
      <c r="B472" s="19"/>
      <c r="C472" s="20"/>
      <c r="D472" s="20"/>
    </row>
    <row r="473" spans="1:4" x14ac:dyDescent="0.2">
      <c r="A473" s="11"/>
      <c r="B473" s="17"/>
      <c r="C473" s="18"/>
      <c r="D473" s="18"/>
    </row>
    <row r="474" spans="1:4" x14ac:dyDescent="0.2">
      <c r="A474" s="8"/>
      <c r="B474" s="19"/>
      <c r="C474" s="20"/>
      <c r="D474" s="20"/>
    </row>
    <row r="475" spans="1:4" x14ac:dyDescent="0.2">
      <c r="A475" s="11"/>
      <c r="B475" s="17"/>
      <c r="C475" s="18"/>
      <c r="D475" s="18"/>
    </row>
    <row r="476" spans="1:4" x14ac:dyDescent="0.2">
      <c r="A476" s="8"/>
      <c r="B476" s="19"/>
      <c r="C476" s="20"/>
      <c r="D476" s="20"/>
    </row>
    <row r="477" spans="1:4" x14ac:dyDescent="0.2">
      <c r="A477" s="11"/>
      <c r="B477" s="17"/>
      <c r="C477" s="18"/>
      <c r="D477" s="18"/>
    </row>
    <row r="478" spans="1:4" x14ac:dyDescent="0.2">
      <c r="A478" s="8"/>
      <c r="B478" s="19"/>
      <c r="C478" s="20"/>
      <c r="D478" s="20"/>
    </row>
    <row r="479" spans="1:4" x14ac:dyDescent="0.2">
      <c r="A479" s="11"/>
      <c r="B479" s="17"/>
      <c r="C479" s="18"/>
      <c r="D479" s="18"/>
    </row>
    <row r="480" spans="1:4" x14ac:dyDescent="0.2">
      <c r="A480" s="8"/>
      <c r="B480" s="19"/>
      <c r="C480" s="20"/>
      <c r="D480" s="20"/>
    </row>
    <row r="481" spans="1:4" x14ac:dyDescent="0.2">
      <c r="A481" s="11"/>
      <c r="B481" s="17"/>
      <c r="C481" s="18"/>
      <c r="D481" s="18"/>
    </row>
    <row r="482" spans="1:4" x14ac:dyDescent="0.2">
      <c r="A482" s="8"/>
      <c r="B482" s="19"/>
      <c r="C482" s="20"/>
      <c r="D482" s="20"/>
    </row>
    <row r="483" spans="1:4" x14ac:dyDescent="0.2">
      <c r="A483" s="11"/>
      <c r="B483" s="17"/>
      <c r="C483" s="18"/>
      <c r="D483" s="18"/>
    </row>
    <row r="484" spans="1:4" x14ac:dyDescent="0.2">
      <c r="A484" s="8"/>
      <c r="B484" s="19"/>
      <c r="C484" s="20"/>
      <c r="D484" s="20"/>
    </row>
    <row r="485" spans="1:4" x14ac:dyDescent="0.2">
      <c r="A485" s="11"/>
      <c r="B485" s="17"/>
      <c r="C485" s="18"/>
      <c r="D485" s="18"/>
    </row>
    <row r="486" spans="1:4" x14ac:dyDescent="0.2">
      <c r="A486" s="8"/>
      <c r="B486" s="19"/>
      <c r="C486" s="20"/>
      <c r="D486" s="20"/>
    </row>
    <row r="487" spans="1:4" x14ac:dyDescent="0.2">
      <c r="A487" s="11"/>
      <c r="B487" s="17"/>
      <c r="C487" s="18"/>
      <c r="D487" s="18"/>
    </row>
    <row r="488" spans="1:4" x14ac:dyDescent="0.2">
      <c r="A488" s="8"/>
      <c r="B488" s="19"/>
      <c r="C488" s="20"/>
      <c r="D488" s="20"/>
    </row>
    <row r="489" spans="1:4" x14ac:dyDescent="0.2">
      <c r="A489" s="11"/>
      <c r="B489" s="17"/>
      <c r="C489" s="18"/>
      <c r="D489" s="18"/>
    </row>
    <row r="490" spans="1:4" x14ac:dyDescent="0.2">
      <c r="A490" s="8"/>
      <c r="B490" s="19"/>
      <c r="C490" s="20"/>
      <c r="D490" s="20"/>
    </row>
    <row r="491" spans="1:4" x14ac:dyDescent="0.2">
      <c r="A491" s="21"/>
      <c r="B491" s="22"/>
      <c r="C491" s="23"/>
      <c r="D491" s="23"/>
    </row>
    <row r="492" spans="1:4" x14ac:dyDescent="0.2">
      <c r="A492" s="8"/>
      <c r="B492" s="19"/>
      <c r="C492" s="20"/>
      <c r="D492" s="20"/>
    </row>
    <row r="493" spans="1:4" x14ac:dyDescent="0.2">
      <c r="A493" s="21"/>
      <c r="B493" s="22"/>
      <c r="C493" s="23"/>
      <c r="D493" s="23"/>
    </row>
    <row r="494" spans="1:4" x14ac:dyDescent="0.2">
      <c r="A494" s="8"/>
      <c r="B494" s="19"/>
      <c r="C494" s="20"/>
      <c r="D494" s="20"/>
    </row>
    <row r="495" spans="1:4" x14ac:dyDescent="0.2">
      <c r="A495" s="11"/>
      <c r="B495" s="12"/>
      <c r="C495" s="13"/>
      <c r="D495" s="13"/>
    </row>
    <row r="496" spans="1:4" x14ac:dyDescent="0.2">
      <c r="A496" s="8"/>
      <c r="B496" s="9"/>
      <c r="C496" s="10"/>
      <c r="D496" s="10"/>
    </row>
    <row r="497" spans="1:4" x14ac:dyDescent="0.2">
      <c r="A497" s="11"/>
      <c r="B497" s="12"/>
      <c r="C497" s="13"/>
      <c r="D497" s="13"/>
    </row>
    <row r="498" spans="1:4" x14ac:dyDescent="0.2">
      <c r="A498" s="8"/>
      <c r="B498" s="14"/>
      <c r="C498" s="10"/>
      <c r="D498" s="10"/>
    </row>
    <row r="499" spans="1:4" x14ac:dyDescent="0.2">
      <c r="A499" s="11"/>
      <c r="B499" s="12"/>
      <c r="C499" s="13"/>
      <c r="D499" s="13"/>
    </row>
    <row r="500" spans="1:4" x14ac:dyDescent="0.2">
      <c r="A500" s="8"/>
      <c r="B500" s="15"/>
      <c r="C500" s="10"/>
      <c r="D500" s="10"/>
    </row>
    <row r="501" spans="1:4" x14ac:dyDescent="0.2">
      <c r="A501" s="11"/>
      <c r="B501" s="16"/>
      <c r="C501" s="13"/>
      <c r="D501" s="13"/>
    </row>
    <row r="502" spans="1:4" x14ac:dyDescent="0.2">
      <c r="A502" s="8"/>
      <c r="B502" s="15"/>
      <c r="C502" s="10"/>
      <c r="D502" s="10"/>
    </row>
    <row r="503" spans="1:4" x14ac:dyDescent="0.2">
      <c r="A503" s="11"/>
      <c r="B503" s="16"/>
      <c r="C503" s="13"/>
      <c r="D503" s="13"/>
    </row>
    <row r="504" spans="1:4" x14ac:dyDescent="0.2">
      <c r="A504" s="8"/>
      <c r="B504" s="15"/>
      <c r="C504" s="10"/>
      <c r="D504" s="10"/>
    </row>
    <row r="505" spans="1:4" x14ac:dyDescent="0.2">
      <c r="A505" s="11"/>
      <c r="B505" s="16"/>
      <c r="C505" s="13"/>
      <c r="D505" s="13"/>
    </row>
    <row r="506" spans="1:4" x14ac:dyDescent="0.2">
      <c r="A506" s="8"/>
      <c r="B506" s="15"/>
      <c r="C506" s="10"/>
      <c r="D506" s="10"/>
    </row>
    <row r="507" spans="1:4" x14ac:dyDescent="0.2">
      <c r="A507" s="11"/>
      <c r="B507" s="17"/>
      <c r="C507" s="18"/>
      <c r="D507" s="18"/>
    </row>
    <row r="508" spans="1:4" x14ac:dyDescent="0.2">
      <c r="A508" s="8"/>
      <c r="B508" s="19"/>
      <c r="C508" s="20"/>
      <c r="D508" s="20"/>
    </row>
    <row r="509" spans="1:4" x14ac:dyDescent="0.2">
      <c r="A509" s="11"/>
      <c r="B509" s="17"/>
      <c r="C509" s="18"/>
      <c r="D509" s="18"/>
    </row>
    <row r="510" spans="1:4" x14ac:dyDescent="0.2">
      <c r="A510" s="8"/>
      <c r="B510" s="19"/>
      <c r="C510" s="20"/>
      <c r="D510" s="20"/>
    </row>
    <row r="511" spans="1:4" x14ac:dyDescent="0.2">
      <c r="A511" s="11"/>
      <c r="B511" s="17"/>
      <c r="C511" s="18"/>
      <c r="D511" s="18"/>
    </row>
    <row r="512" spans="1:4" x14ac:dyDescent="0.2">
      <c r="A512" s="8"/>
      <c r="B512" s="19"/>
      <c r="C512" s="20"/>
      <c r="D512" s="20"/>
    </row>
    <row r="513" spans="1:4" x14ac:dyDescent="0.2">
      <c r="A513" s="11"/>
      <c r="B513" s="17"/>
      <c r="C513" s="18"/>
      <c r="D513" s="18"/>
    </row>
    <row r="514" spans="1:4" x14ac:dyDescent="0.2">
      <c r="A514" s="8"/>
      <c r="B514" s="19"/>
      <c r="C514" s="20"/>
      <c r="D514" s="20"/>
    </row>
    <row r="515" spans="1:4" x14ac:dyDescent="0.2">
      <c r="A515" s="11"/>
      <c r="B515" s="17"/>
      <c r="C515" s="18"/>
      <c r="D515" s="18"/>
    </row>
    <row r="516" spans="1:4" x14ac:dyDescent="0.2">
      <c r="A516" s="8"/>
      <c r="B516" s="19"/>
      <c r="C516" s="20"/>
      <c r="D516" s="20"/>
    </row>
    <row r="517" spans="1:4" x14ac:dyDescent="0.2">
      <c r="A517" s="11"/>
      <c r="B517" s="17"/>
      <c r="C517" s="18"/>
      <c r="D517" s="18"/>
    </row>
    <row r="518" spans="1:4" x14ac:dyDescent="0.2">
      <c r="A518" s="8"/>
      <c r="B518" s="19"/>
      <c r="C518" s="20"/>
      <c r="D518" s="20"/>
    </row>
    <row r="519" spans="1:4" x14ac:dyDescent="0.2">
      <c r="A519" s="11"/>
      <c r="B519" s="17"/>
      <c r="C519" s="18"/>
      <c r="D519" s="18"/>
    </row>
    <row r="520" spans="1:4" x14ac:dyDescent="0.2">
      <c r="A520" s="8"/>
      <c r="B520" s="19"/>
      <c r="C520" s="20"/>
      <c r="D520" s="20"/>
    </row>
    <row r="521" spans="1:4" x14ac:dyDescent="0.2">
      <c r="A521" s="11"/>
      <c r="B521" s="17"/>
      <c r="C521" s="18"/>
      <c r="D521" s="18"/>
    </row>
    <row r="522" spans="1:4" x14ac:dyDescent="0.2">
      <c r="A522" s="8"/>
      <c r="B522" s="19"/>
      <c r="C522" s="20"/>
      <c r="D522" s="20"/>
    </row>
    <row r="523" spans="1:4" x14ac:dyDescent="0.2">
      <c r="A523" s="11"/>
      <c r="B523" s="17"/>
      <c r="C523" s="18"/>
      <c r="D523" s="18"/>
    </row>
    <row r="524" spans="1:4" x14ac:dyDescent="0.2">
      <c r="A524" s="8"/>
      <c r="B524" s="19"/>
      <c r="C524" s="20"/>
      <c r="D524" s="20"/>
    </row>
    <row r="525" spans="1:4" x14ac:dyDescent="0.2">
      <c r="A525" s="11"/>
      <c r="B525" s="17"/>
      <c r="C525" s="18"/>
      <c r="D525" s="18"/>
    </row>
    <row r="526" spans="1:4" x14ac:dyDescent="0.2">
      <c r="A526" s="8"/>
      <c r="B526" s="19"/>
      <c r="C526" s="20"/>
      <c r="D526" s="20"/>
    </row>
    <row r="527" spans="1:4" x14ac:dyDescent="0.2">
      <c r="A527" s="11"/>
      <c r="B527" s="17"/>
      <c r="C527" s="18"/>
      <c r="D527" s="18"/>
    </row>
    <row r="528" spans="1:4" x14ac:dyDescent="0.2">
      <c r="A528" s="8"/>
      <c r="B528" s="19"/>
      <c r="C528" s="20"/>
      <c r="D528" s="20"/>
    </row>
    <row r="529" spans="1:4" x14ac:dyDescent="0.2">
      <c r="A529" s="11"/>
      <c r="B529" s="17"/>
      <c r="C529" s="18"/>
      <c r="D529" s="18"/>
    </row>
    <row r="530" spans="1:4" x14ac:dyDescent="0.2">
      <c r="A530" s="8"/>
      <c r="B530" s="19"/>
      <c r="C530" s="20"/>
      <c r="D530" s="20"/>
    </row>
    <row r="531" spans="1:4" x14ac:dyDescent="0.2">
      <c r="A531" s="11"/>
      <c r="B531" s="17"/>
      <c r="C531" s="18"/>
      <c r="D531" s="18"/>
    </row>
    <row r="532" spans="1:4" x14ac:dyDescent="0.2">
      <c r="A532" s="8"/>
      <c r="B532" s="19"/>
      <c r="C532" s="20"/>
      <c r="D532" s="20"/>
    </row>
    <row r="533" spans="1:4" x14ac:dyDescent="0.2">
      <c r="A533" s="11"/>
      <c r="B533" s="17"/>
      <c r="C533" s="18"/>
      <c r="D533" s="18"/>
    </row>
    <row r="534" spans="1:4" x14ac:dyDescent="0.2">
      <c r="A534" s="8"/>
      <c r="B534" s="19"/>
      <c r="C534" s="20"/>
      <c r="D534" s="20"/>
    </row>
    <row r="535" spans="1:4" x14ac:dyDescent="0.2">
      <c r="A535" s="11"/>
      <c r="B535" s="17"/>
      <c r="C535" s="18"/>
      <c r="D535" s="18"/>
    </row>
    <row r="536" spans="1:4" x14ac:dyDescent="0.2">
      <c r="A536" s="8"/>
      <c r="B536" s="19"/>
      <c r="C536" s="20"/>
      <c r="D536" s="20"/>
    </row>
    <row r="537" spans="1:4" x14ac:dyDescent="0.2">
      <c r="A537" s="11"/>
      <c r="B537" s="17"/>
      <c r="C537" s="18"/>
      <c r="D537" s="18"/>
    </row>
    <row r="538" spans="1:4" x14ac:dyDescent="0.2">
      <c r="A538" s="8"/>
      <c r="B538" s="19"/>
      <c r="C538" s="20"/>
      <c r="D538" s="20"/>
    </row>
    <row r="539" spans="1:4" x14ac:dyDescent="0.2">
      <c r="A539" s="11"/>
      <c r="B539" s="17"/>
      <c r="C539" s="18"/>
      <c r="D539" s="18"/>
    </row>
    <row r="540" spans="1:4" x14ac:dyDescent="0.2">
      <c r="A540" s="8"/>
      <c r="B540" s="19"/>
      <c r="C540" s="20"/>
      <c r="D540" s="20"/>
    </row>
    <row r="541" spans="1:4" x14ac:dyDescent="0.2">
      <c r="A541" s="11"/>
      <c r="B541" s="17"/>
      <c r="C541" s="18"/>
      <c r="D541" s="18"/>
    </row>
    <row r="542" spans="1:4" x14ac:dyDescent="0.2">
      <c r="A542" s="8"/>
      <c r="B542" s="19"/>
      <c r="C542" s="20"/>
      <c r="D542" s="20"/>
    </row>
    <row r="543" spans="1:4" x14ac:dyDescent="0.2">
      <c r="A543" s="11"/>
      <c r="B543" s="17"/>
      <c r="C543" s="18"/>
      <c r="D543" s="18"/>
    </row>
    <row r="544" spans="1:4" x14ac:dyDescent="0.2">
      <c r="A544" s="8"/>
      <c r="B544" s="19"/>
      <c r="C544" s="20"/>
      <c r="D544" s="20"/>
    </row>
    <row r="545" spans="1:4" x14ac:dyDescent="0.2">
      <c r="A545" s="11"/>
      <c r="B545" s="17"/>
      <c r="C545" s="18"/>
      <c r="D545" s="18"/>
    </row>
    <row r="546" spans="1:4" x14ac:dyDescent="0.2">
      <c r="A546" s="8"/>
      <c r="B546" s="19"/>
      <c r="C546" s="20"/>
      <c r="D546" s="20"/>
    </row>
    <row r="547" spans="1:4" x14ac:dyDescent="0.2">
      <c r="A547" s="11"/>
      <c r="B547" s="17"/>
      <c r="C547" s="18"/>
      <c r="D547" s="18"/>
    </row>
    <row r="548" spans="1:4" x14ac:dyDescent="0.2">
      <c r="A548" s="8"/>
      <c r="B548" s="19"/>
      <c r="C548" s="20"/>
      <c r="D548" s="20"/>
    </row>
    <row r="549" spans="1:4" x14ac:dyDescent="0.2">
      <c r="A549" s="11"/>
      <c r="B549" s="17"/>
      <c r="C549" s="18"/>
      <c r="D549" s="18"/>
    </row>
    <row r="550" spans="1:4" x14ac:dyDescent="0.2">
      <c r="A550" s="8"/>
      <c r="B550" s="19"/>
      <c r="C550" s="20"/>
      <c r="D550" s="20"/>
    </row>
    <row r="551" spans="1:4" x14ac:dyDescent="0.2">
      <c r="A551" s="11"/>
      <c r="B551" s="17"/>
      <c r="C551" s="18"/>
      <c r="D551" s="18"/>
    </row>
    <row r="552" spans="1:4" x14ac:dyDescent="0.2">
      <c r="A552" s="8"/>
      <c r="B552" s="19"/>
      <c r="C552" s="20"/>
      <c r="D552" s="20"/>
    </row>
    <row r="553" spans="1:4" x14ac:dyDescent="0.2">
      <c r="A553" s="11"/>
      <c r="B553" s="17"/>
      <c r="C553" s="18"/>
      <c r="D553" s="18"/>
    </row>
    <row r="554" spans="1:4" x14ac:dyDescent="0.2">
      <c r="A554" s="8"/>
      <c r="B554" s="19"/>
      <c r="C554" s="20"/>
      <c r="D554" s="20"/>
    </row>
    <row r="555" spans="1:4" x14ac:dyDescent="0.2">
      <c r="A555" s="11"/>
      <c r="B555" s="17"/>
      <c r="C555" s="18"/>
      <c r="D555" s="18"/>
    </row>
    <row r="556" spans="1:4" x14ac:dyDescent="0.2">
      <c r="A556" s="8"/>
      <c r="B556" s="19"/>
      <c r="C556" s="20"/>
      <c r="D556" s="20"/>
    </row>
    <row r="557" spans="1:4" x14ac:dyDescent="0.2">
      <c r="A557" s="11"/>
      <c r="B557" s="17"/>
      <c r="C557" s="18"/>
      <c r="D557" s="18"/>
    </row>
    <row r="558" spans="1:4" x14ac:dyDescent="0.2">
      <c r="A558" s="8"/>
      <c r="B558" s="19"/>
      <c r="C558" s="20"/>
      <c r="D558" s="20"/>
    </row>
    <row r="559" spans="1:4" x14ac:dyDescent="0.2">
      <c r="A559" s="11"/>
      <c r="B559" s="17"/>
      <c r="C559" s="18"/>
      <c r="D559" s="18"/>
    </row>
    <row r="560" spans="1:4" x14ac:dyDescent="0.2">
      <c r="A560" s="8"/>
      <c r="B560" s="19"/>
      <c r="C560" s="20"/>
      <c r="D560" s="20"/>
    </row>
    <row r="561" spans="1:4" x14ac:dyDescent="0.2">
      <c r="A561" s="11"/>
      <c r="B561" s="17"/>
      <c r="C561" s="18"/>
      <c r="D561" s="18"/>
    </row>
    <row r="562" spans="1:4" x14ac:dyDescent="0.2">
      <c r="A562" s="8"/>
      <c r="B562" s="19"/>
      <c r="C562" s="20"/>
      <c r="D562" s="20"/>
    </row>
    <row r="563" spans="1:4" x14ac:dyDescent="0.2">
      <c r="A563" s="11"/>
      <c r="B563" s="17"/>
      <c r="C563" s="18"/>
      <c r="D563" s="18"/>
    </row>
    <row r="564" spans="1:4" x14ac:dyDescent="0.2">
      <c r="A564" s="8"/>
      <c r="B564" s="19"/>
      <c r="C564" s="20"/>
      <c r="D564" s="20"/>
    </row>
    <row r="565" spans="1:4" x14ac:dyDescent="0.2">
      <c r="A565" s="11"/>
      <c r="B565" s="17"/>
      <c r="C565" s="18"/>
      <c r="D565" s="18"/>
    </row>
    <row r="566" spans="1:4" x14ac:dyDescent="0.2">
      <c r="A566" s="8"/>
      <c r="B566" s="19"/>
      <c r="C566" s="20"/>
      <c r="D566" s="20"/>
    </row>
    <row r="567" spans="1:4" x14ac:dyDescent="0.2">
      <c r="A567" s="11"/>
      <c r="B567" s="17"/>
      <c r="C567" s="18"/>
      <c r="D567" s="18"/>
    </row>
    <row r="568" spans="1:4" x14ac:dyDescent="0.2">
      <c r="A568" s="8"/>
      <c r="B568" s="19"/>
      <c r="C568" s="20"/>
      <c r="D568" s="20"/>
    </row>
    <row r="569" spans="1:4" x14ac:dyDescent="0.2">
      <c r="A569" s="11"/>
      <c r="B569" s="17"/>
      <c r="C569" s="18"/>
      <c r="D569" s="18"/>
    </row>
    <row r="570" spans="1:4" x14ac:dyDescent="0.2">
      <c r="A570" s="8"/>
      <c r="B570" s="19"/>
      <c r="C570" s="20"/>
      <c r="D570" s="20"/>
    </row>
    <row r="571" spans="1:4" x14ac:dyDescent="0.2">
      <c r="A571" s="11"/>
      <c r="B571" s="17"/>
      <c r="C571" s="18"/>
      <c r="D571" s="18"/>
    </row>
    <row r="572" spans="1:4" x14ac:dyDescent="0.2">
      <c r="A572" s="8"/>
      <c r="B572" s="19"/>
      <c r="C572" s="20"/>
      <c r="D572" s="20"/>
    </row>
    <row r="573" spans="1:4" x14ac:dyDescent="0.2">
      <c r="A573" s="11"/>
      <c r="B573" s="17"/>
      <c r="C573" s="18"/>
      <c r="D573" s="18"/>
    </row>
    <row r="574" spans="1:4" x14ac:dyDescent="0.2">
      <c r="A574" s="8"/>
      <c r="B574" s="19"/>
      <c r="C574" s="20"/>
      <c r="D574" s="20"/>
    </row>
    <row r="575" spans="1:4" x14ac:dyDescent="0.2">
      <c r="A575" s="11"/>
      <c r="B575" s="17"/>
      <c r="C575" s="18"/>
      <c r="D575" s="18"/>
    </row>
    <row r="576" spans="1:4" x14ac:dyDescent="0.2">
      <c r="A576" s="8"/>
      <c r="B576" s="19"/>
      <c r="C576" s="20"/>
      <c r="D576" s="20"/>
    </row>
    <row r="577" spans="1:4" x14ac:dyDescent="0.2">
      <c r="A577" s="11"/>
      <c r="B577" s="17"/>
      <c r="C577" s="18"/>
      <c r="D577" s="18"/>
    </row>
    <row r="578" spans="1:4" x14ac:dyDescent="0.2">
      <c r="A578" s="8"/>
      <c r="B578" s="19"/>
      <c r="C578" s="20"/>
      <c r="D578" s="20"/>
    </row>
    <row r="579" spans="1:4" x14ac:dyDescent="0.2">
      <c r="A579" s="11"/>
      <c r="B579" s="17"/>
      <c r="C579" s="18"/>
      <c r="D579" s="18"/>
    </row>
    <row r="580" spans="1:4" x14ac:dyDescent="0.2">
      <c r="A580" s="8"/>
      <c r="B580" s="19"/>
      <c r="C580" s="20"/>
      <c r="D580" s="20"/>
    </row>
    <row r="581" spans="1:4" x14ac:dyDescent="0.2">
      <c r="A581" s="11"/>
      <c r="B581" s="17"/>
      <c r="C581" s="18"/>
      <c r="D581" s="18"/>
    </row>
    <row r="582" spans="1:4" x14ac:dyDescent="0.2">
      <c r="A582" s="8"/>
      <c r="B582" s="19"/>
      <c r="C582" s="20"/>
      <c r="D582" s="20"/>
    </row>
    <row r="583" spans="1:4" x14ac:dyDescent="0.2">
      <c r="A583" s="11"/>
      <c r="B583" s="17"/>
      <c r="C583" s="18"/>
      <c r="D583" s="18"/>
    </row>
    <row r="584" spans="1:4" x14ac:dyDescent="0.2">
      <c r="A584" s="8"/>
      <c r="B584" s="19"/>
      <c r="C584" s="20"/>
      <c r="D584" s="20"/>
    </row>
    <row r="585" spans="1:4" x14ac:dyDescent="0.2">
      <c r="A585" s="11"/>
      <c r="B585" s="17"/>
      <c r="C585" s="18"/>
      <c r="D585" s="18"/>
    </row>
    <row r="586" spans="1:4" x14ac:dyDescent="0.2">
      <c r="A586" s="8"/>
      <c r="B586" s="19"/>
      <c r="C586" s="20"/>
      <c r="D586" s="20"/>
    </row>
    <row r="587" spans="1:4" x14ac:dyDescent="0.2">
      <c r="A587" s="21"/>
      <c r="B587" s="22"/>
      <c r="C587" s="23"/>
      <c r="D587" s="23"/>
    </row>
    <row r="588" spans="1:4" x14ac:dyDescent="0.2">
      <c r="A588" s="8"/>
      <c r="B588" s="19"/>
      <c r="C588" s="20"/>
      <c r="D588" s="20"/>
    </row>
    <row r="589" spans="1:4" x14ac:dyDescent="0.2">
      <c r="A589" s="21"/>
      <c r="B589" s="22"/>
      <c r="C589" s="23"/>
      <c r="D589" s="23"/>
    </row>
    <row r="590" spans="1:4" x14ac:dyDescent="0.2">
      <c r="A590" s="8"/>
      <c r="B590" s="19"/>
      <c r="C590" s="20"/>
      <c r="D590" s="20"/>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5C3A-EBD2-4026-8693-A23F012FB5FD}">
  <sheetPr codeName="Sheet3">
    <tabColor theme="3" tint="-0.249977111117893"/>
  </sheetPr>
  <dimension ref="A1:F590"/>
  <sheetViews>
    <sheetView workbookViewId="0"/>
  </sheetViews>
  <sheetFormatPr defaultColWidth="9.14453125" defaultRowHeight="15" x14ac:dyDescent="0.2"/>
  <cols>
    <col min="1" max="1" width="11.56640625" style="2" bestFit="1" customWidth="1"/>
    <col min="2" max="2" width="16.41015625" style="7" customWidth="1"/>
    <col min="3" max="6" width="22.46484375" style="2" customWidth="1"/>
    <col min="7" max="16384" width="9.14453125" style="2"/>
  </cols>
  <sheetData>
    <row r="1" spans="1:6" ht="30.75" customHeight="1" x14ac:dyDescent="0.2">
      <c r="A1" s="46" t="s">
        <v>2</v>
      </c>
      <c r="B1" s="46" t="s">
        <v>5</v>
      </c>
      <c r="C1" s="46" t="s">
        <v>3</v>
      </c>
      <c r="D1" s="46" t="s">
        <v>4</v>
      </c>
      <c r="E1" s="47" t="s">
        <v>6</v>
      </c>
      <c r="F1" s="47" t="s">
        <v>7</v>
      </c>
    </row>
    <row r="2" spans="1:6" x14ac:dyDescent="0.2">
      <c r="A2" s="28">
        <f>'NFIB SBO Core Index'!A2</f>
        <v>31443</v>
      </c>
      <c r="B2" s="24">
        <f>VLOOKUP(A2,'NFIB SBO Core Index'!A:B,2,FALSE)</f>
        <v>100.285</v>
      </c>
      <c r="C2" s="25"/>
      <c r="D2" s="25"/>
      <c r="E2" s="30"/>
      <c r="F2" s="31"/>
    </row>
    <row r="3" spans="1:6" x14ac:dyDescent="0.2">
      <c r="A3" s="29">
        <f>'NFIB SBO Core Index'!A3</f>
        <v>31471</v>
      </c>
      <c r="B3" s="26">
        <f>VLOOKUP(A3,'NFIB SBO Core Index'!A:B,2,FALSE)</f>
        <v>99.791499999999999</v>
      </c>
      <c r="C3" s="27">
        <f>B3-B2</f>
        <v>-0.49349999999999739</v>
      </c>
      <c r="D3" s="27"/>
      <c r="E3" s="32"/>
      <c r="F3" s="33"/>
    </row>
    <row r="4" spans="1:6" x14ac:dyDescent="0.2">
      <c r="A4" s="28">
        <f>'NFIB SBO Core Index'!A4</f>
        <v>31502</v>
      </c>
      <c r="B4" s="24">
        <f>VLOOKUP(A4,'NFIB SBO Core Index'!A:B,2,FALSE)</f>
        <v>101.46299999999999</v>
      </c>
      <c r="C4" s="25">
        <f t="shared" ref="C4:C67" si="0">B4-B3</f>
        <v>1.6714999999999947</v>
      </c>
      <c r="D4" s="25"/>
      <c r="E4" s="30">
        <v>8148.6030000000001</v>
      </c>
      <c r="F4" s="31"/>
    </row>
    <row r="5" spans="1:6" x14ac:dyDescent="0.2">
      <c r="A5" s="29">
        <f>'NFIB SBO Core Index'!A5</f>
        <v>31532</v>
      </c>
      <c r="B5" s="26">
        <f>VLOOKUP(A5,'NFIB SBO Core Index'!A:B,2,FALSE)</f>
        <v>101.015</v>
      </c>
      <c r="C5" s="27">
        <f t="shared" si="0"/>
        <v>-0.44799999999999329</v>
      </c>
      <c r="D5" s="27"/>
      <c r="E5" s="32"/>
      <c r="F5" s="33"/>
    </row>
    <row r="6" spans="1:6" x14ac:dyDescent="0.2">
      <c r="A6" s="28">
        <f>'NFIB SBO Core Index'!A6</f>
        <v>31563</v>
      </c>
      <c r="B6" s="24">
        <f>VLOOKUP(A6,'NFIB SBO Core Index'!A:B,2,FALSE)</f>
        <v>101.956</v>
      </c>
      <c r="C6" s="25">
        <f t="shared" si="0"/>
        <v>0.9410000000000025</v>
      </c>
      <c r="D6" s="25"/>
      <c r="E6" s="30"/>
      <c r="F6" s="31"/>
    </row>
    <row r="7" spans="1:6" x14ac:dyDescent="0.2">
      <c r="A7" s="29">
        <f>'NFIB SBO Core Index'!A7</f>
        <v>31593</v>
      </c>
      <c r="B7" s="26">
        <f>VLOOKUP(A7,'NFIB SBO Core Index'!A:B,2,FALSE)</f>
        <v>101.289</v>
      </c>
      <c r="C7" s="27">
        <f t="shared" si="0"/>
        <v>-0.66700000000000159</v>
      </c>
      <c r="D7" s="27"/>
      <c r="E7" s="32">
        <v>8185.3029999999999</v>
      </c>
      <c r="F7" s="33"/>
    </row>
    <row r="8" spans="1:6" x14ac:dyDescent="0.2">
      <c r="A8" s="28">
        <f>'NFIB SBO Core Index'!A8</f>
        <v>31624</v>
      </c>
      <c r="B8" s="24">
        <f>VLOOKUP(A8,'NFIB SBO Core Index'!A:B,2,FALSE)</f>
        <v>99.837199999999996</v>
      </c>
      <c r="C8" s="25">
        <f t="shared" si="0"/>
        <v>-1.4518000000000058</v>
      </c>
      <c r="D8" s="25"/>
      <c r="E8" s="30"/>
      <c r="F8" s="31"/>
    </row>
    <row r="9" spans="1:6" x14ac:dyDescent="0.2">
      <c r="A9" s="29">
        <f>'NFIB SBO Core Index'!A9</f>
        <v>31655</v>
      </c>
      <c r="B9" s="26">
        <f>VLOOKUP(A9,'NFIB SBO Core Index'!A:B,2,FALSE)</f>
        <v>98.814400000000006</v>
      </c>
      <c r="C9" s="27">
        <f t="shared" si="0"/>
        <v>-1.0227999999999895</v>
      </c>
      <c r="D9" s="27"/>
      <c r="E9" s="32"/>
      <c r="F9" s="33"/>
    </row>
    <row r="10" spans="1:6" x14ac:dyDescent="0.2">
      <c r="A10" s="28">
        <f>'NFIB SBO Core Index'!A10</f>
        <v>31685</v>
      </c>
      <c r="B10" s="24">
        <f>VLOOKUP(A10,'NFIB SBO Core Index'!A:B,2,FALSE)</f>
        <v>98.586100000000002</v>
      </c>
      <c r="C10" s="25">
        <f t="shared" si="0"/>
        <v>-0.22830000000000439</v>
      </c>
      <c r="D10" s="25"/>
      <c r="E10" s="30">
        <v>8263.6389999999992</v>
      </c>
      <c r="F10" s="31"/>
    </row>
    <row r="11" spans="1:6" x14ac:dyDescent="0.2">
      <c r="A11" s="29">
        <f>'NFIB SBO Core Index'!A11</f>
        <v>31716</v>
      </c>
      <c r="B11" s="26">
        <f>VLOOKUP(A11,'NFIB SBO Core Index'!A:B,2,FALSE)</f>
        <v>98.759600000000006</v>
      </c>
      <c r="C11" s="27">
        <f t="shared" si="0"/>
        <v>0.17350000000000421</v>
      </c>
      <c r="D11" s="27"/>
      <c r="E11" s="32"/>
      <c r="F11" s="33"/>
    </row>
    <row r="12" spans="1:6" x14ac:dyDescent="0.2">
      <c r="A12" s="28">
        <f>'NFIB SBO Core Index'!A12</f>
        <v>31746</v>
      </c>
      <c r="B12" s="24">
        <f>VLOOKUP(A12,'NFIB SBO Core Index'!A:B,2,FALSE)</f>
        <v>97.536000000000001</v>
      </c>
      <c r="C12" s="25">
        <f t="shared" si="0"/>
        <v>-1.2236000000000047</v>
      </c>
      <c r="D12" s="25"/>
      <c r="E12" s="30"/>
      <c r="F12" s="31"/>
    </row>
    <row r="13" spans="1:6" x14ac:dyDescent="0.2">
      <c r="A13" s="29">
        <f>'NFIB SBO Core Index'!A13</f>
        <v>31777</v>
      </c>
      <c r="B13" s="26">
        <f>VLOOKUP(A13,'NFIB SBO Core Index'!A:B,2,FALSE)</f>
        <v>100.66800000000001</v>
      </c>
      <c r="C13" s="27">
        <f t="shared" si="0"/>
        <v>3.132000000000005</v>
      </c>
      <c r="D13" s="27"/>
      <c r="E13" s="32">
        <v>8308.0210000000006</v>
      </c>
      <c r="F13" s="33"/>
    </row>
    <row r="14" spans="1:6" x14ac:dyDescent="0.2">
      <c r="A14" s="28">
        <f>'NFIB SBO Core Index'!A14</f>
        <v>31808</v>
      </c>
      <c r="B14" s="24">
        <f>VLOOKUP(A14,'NFIB SBO Core Index'!A:B,2,FALSE)</f>
        <v>100.102</v>
      </c>
      <c r="C14" s="25">
        <f t="shared" si="0"/>
        <v>-0.5660000000000025</v>
      </c>
      <c r="D14" s="25">
        <f>B14-B2</f>
        <v>-0.18299999999999272</v>
      </c>
      <c r="E14" s="30"/>
      <c r="F14" s="31"/>
    </row>
    <row r="15" spans="1:6" x14ac:dyDescent="0.2">
      <c r="A15" s="29">
        <f>'NFIB SBO Core Index'!A15</f>
        <v>31836</v>
      </c>
      <c r="B15" s="26">
        <f>VLOOKUP(A15,'NFIB SBO Core Index'!A:B,2,FALSE)</f>
        <v>100.613</v>
      </c>
      <c r="C15" s="27">
        <f t="shared" si="0"/>
        <v>0.51099999999999568</v>
      </c>
      <c r="D15" s="27">
        <f t="shared" ref="D15:D78" si="1">B15-B3</f>
        <v>0.82150000000000034</v>
      </c>
      <c r="E15" s="32"/>
      <c r="F15" s="33"/>
    </row>
    <row r="16" spans="1:6" x14ac:dyDescent="0.2">
      <c r="A16" s="28">
        <f>'NFIB SBO Core Index'!A16</f>
        <v>31867</v>
      </c>
      <c r="B16" s="24">
        <f>VLOOKUP(A16,'NFIB SBO Core Index'!A:B,2,FALSE)</f>
        <v>101.18899999999999</v>
      </c>
      <c r="C16" s="25">
        <f t="shared" si="0"/>
        <v>0.57599999999999341</v>
      </c>
      <c r="D16" s="25">
        <f t="shared" si="1"/>
        <v>-0.27400000000000091</v>
      </c>
      <c r="E16" s="30">
        <v>8369.93</v>
      </c>
      <c r="F16" s="31">
        <f>(E16-E4)/E4</f>
        <v>2.7161342870673687E-2</v>
      </c>
    </row>
    <row r="17" spans="1:6" x14ac:dyDescent="0.2">
      <c r="A17" s="29">
        <f>'NFIB SBO Core Index'!A17</f>
        <v>31897</v>
      </c>
      <c r="B17" s="26">
        <f>VLOOKUP(A17,'NFIB SBO Core Index'!A:B,2,FALSE)</f>
        <v>100.102</v>
      </c>
      <c r="C17" s="27">
        <f t="shared" si="0"/>
        <v>-1.0869999999999891</v>
      </c>
      <c r="D17" s="27">
        <f t="shared" si="1"/>
        <v>-0.9129999999999967</v>
      </c>
      <c r="E17" s="32"/>
      <c r="F17" s="33"/>
    </row>
    <row r="18" spans="1:6" x14ac:dyDescent="0.2">
      <c r="A18" s="28">
        <f>'NFIB SBO Core Index'!A18</f>
        <v>31928</v>
      </c>
      <c r="B18" s="24">
        <f>VLOOKUP(A18,'NFIB SBO Core Index'!A:B,2,FALSE)</f>
        <v>99.855400000000003</v>
      </c>
      <c r="C18" s="25">
        <f t="shared" si="0"/>
        <v>-0.24660000000000082</v>
      </c>
      <c r="D18" s="25">
        <f t="shared" si="1"/>
        <v>-2.1006</v>
      </c>
      <c r="E18" s="30"/>
      <c r="F18" s="31"/>
    </row>
    <row r="19" spans="1:6" x14ac:dyDescent="0.2">
      <c r="A19" s="29">
        <f>'NFIB SBO Core Index'!A19</f>
        <v>31958</v>
      </c>
      <c r="B19" s="26">
        <f>VLOOKUP(A19,'NFIB SBO Core Index'!A:B,2,FALSE)</f>
        <v>101.746</v>
      </c>
      <c r="C19" s="27">
        <f t="shared" si="0"/>
        <v>1.8905999999999921</v>
      </c>
      <c r="D19" s="27">
        <f t="shared" si="1"/>
        <v>0.45699999999999363</v>
      </c>
      <c r="E19" s="32">
        <v>8460.2330000000002</v>
      </c>
      <c r="F19" s="33">
        <f>(E19-E7)/E7</f>
        <v>3.3588249573656623E-2</v>
      </c>
    </row>
    <row r="20" spans="1:6" x14ac:dyDescent="0.2">
      <c r="A20" s="28">
        <f>'NFIB SBO Core Index'!A20</f>
        <v>31989</v>
      </c>
      <c r="B20" s="24">
        <f>VLOOKUP(A20,'NFIB SBO Core Index'!A:B,2,FALSE)</f>
        <v>102.485</v>
      </c>
      <c r="C20" s="25">
        <f t="shared" si="0"/>
        <v>0.73900000000000432</v>
      </c>
      <c r="D20" s="25">
        <f t="shared" si="1"/>
        <v>2.6478000000000037</v>
      </c>
      <c r="E20" s="30"/>
      <c r="F20" s="31"/>
    </row>
    <row r="21" spans="1:6" x14ac:dyDescent="0.2">
      <c r="A21" s="29">
        <f>'NFIB SBO Core Index'!A21</f>
        <v>32020</v>
      </c>
      <c r="B21" s="26">
        <f>VLOOKUP(A21,'NFIB SBO Core Index'!A:B,2,FALSE)</f>
        <v>103.745</v>
      </c>
      <c r="C21" s="27">
        <f t="shared" si="0"/>
        <v>1.2600000000000051</v>
      </c>
      <c r="D21" s="27">
        <f t="shared" si="1"/>
        <v>4.9305999999999983</v>
      </c>
      <c r="E21" s="32"/>
      <c r="F21" s="33"/>
    </row>
    <row r="22" spans="1:6" x14ac:dyDescent="0.2">
      <c r="A22" s="28">
        <f>'NFIB SBO Core Index'!A22</f>
        <v>32050</v>
      </c>
      <c r="B22" s="24">
        <f>VLOOKUP(A22,'NFIB SBO Core Index'!A:B,2,FALSE)</f>
        <v>102.42100000000001</v>
      </c>
      <c r="C22" s="25">
        <f t="shared" si="0"/>
        <v>-1.3239999999999981</v>
      </c>
      <c r="D22" s="25">
        <f t="shared" si="1"/>
        <v>3.8349000000000046</v>
      </c>
      <c r="E22" s="30">
        <v>8533.6350000000002</v>
      </c>
      <c r="F22" s="31">
        <f>(E22-E10)/E10</f>
        <v>3.2672772854671052E-2</v>
      </c>
    </row>
    <row r="23" spans="1:6" x14ac:dyDescent="0.2">
      <c r="A23" s="29">
        <f>'NFIB SBO Core Index'!A23</f>
        <v>32081</v>
      </c>
      <c r="B23" s="26">
        <f>VLOOKUP(A23,'NFIB SBO Core Index'!A:B,2,FALSE)</f>
        <v>101.59</v>
      </c>
      <c r="C23" s="27">
        <f t="shared" si="0"/>
        <v>-0.83100000000000307</v>
      </c>
      <c r="D23" s="27">
        <f t="shared" si="1"/>
        <v>2.8303999999999974</v>
      </c>
      <c r="E23" s="32"/>
      <c r="F23" s="33"/>
    </row>
    <row r="24" spans="1:6" x14ac:dyDescent="0.2">
      <c r="A24" s="28">
        <f>'NFIB SBO Core Index'!A24</f>
        <v>32111</v>
      </c>
      <c r="B24" s="24">
        <f>VLOOKUP(A24,'NFIB SBO Core Index'!A:B,2,FALSE)</f>
        <v>98.631799999999998</v>
      </c>
      <c r="C24" s="25">
        <f t="shared" si="0"/>
        <v>-2.958200000000005</v>
      </c>
      <c r="D24" s="25">
        <f t="shared" si="1"/>
        <v>1.095799999999997</v>
      </c>
      <c r="E24" s="30"/>
      <c r="F24" s="31"/>
    </row>
    <row r="25" spans="1:6" x14ac:dyDescent="0.2">
      <c r="A25" s="29">
        <f>'NFIB SBO Core Index'!A25</f>
        <v>32142</v>
      </c>
      <c r="B25" s="26">
        <f>VLOOKUP(A25,'NFIB SBO Core Index'!A:B,2,FALSE)</f>
        <v>100.029</v>
      </c>
      <c r="C25" s="27">
        <f t="shared" si="0"/>
        <v>1.397199999999998</v>
      </c>
      <c r="D25" s="27">
        <f t="shared" si="1"/>
        <v>-0.63900000000001</v>
      </c>
      <c r="E25" s="32">
        <v>8680.1620000000003</v>
      </c>
      <c r="F25" s="33">
        <f>(E25-E13)/E13</f>
        <v>4.4792977774129314E-2</v>
      </c>
    </row>
    <row r="26" spans="1:6" x14ac:dyDescent="0.2">
      <c r="A26" s="28">
        <f>'NFIB SBO Core Index'!A26</f>
        <v>32173</v>
      </c>
      <c r="B26" s="24">
        <f>VLOOKUP(A26,'NFIB SBO Core Index'!A:B,2,FALSE)</f>
        <v>100.376</v>
      </c>
      <c r="C26" s="25">
        <f t="shared" si="0"/>
        <v>0.34700000000000841</v>
      </c>
      <c r="D26" s="25">
        <f t="shared" si="1"/>
        <v>0.27400000000000091</v>
      </c>
      <c r="E26" s="30"/>
      <c r="F26" s="31"/>
    </row>
    <row r="27" spans="1:6" x14ac:dyDescent="0.2">
      <c r="A27" s="29">
        <f>'NFIB SBO Core Index'!A27</f>
        <v>32202</v>
      </c>
      <c r="B27" s="26">
        <f>VLOOKUP(A27,'NFIB SBO Core Index'!A:B,2,FALSE)</f>
        <v>99.061000000000007</v>
      </c>
      <c r="C27" s="27">
        <f t="shared" si="0"/>
        <v>-1.3149999999999977</v>
      </c>
      <c r="D27" s="27">
        <f t="shared" si="1"/>
        <v>-1.5519999999999925</v>
      </c>
      <c r="E27" s="32"/>
      <c r="F27" s="33"/>
    </row>
    <row r="28" spans="1:6" x14ac:dyDescent="0.2">
      <c r="A28" s="28">
        <f>'NFIB SBO Core Index'!A28</f>
        <v>32233</v>
      </c>
      <c r="B28" s="24">
        <f>VLOOKUP(A28,'NFIB SBO Core Index'!A:B,2,FALSE)</f>
        <v>101.554</v>
      </c>
      <c r="C28" s="25">
        <f t="shared" si="0"/>
        <v>2.492999999999995</v>
      </c>
      <c r="D28" s="25">
        <f t="shared" si="1"/>
        <v>0.36500000000000909</v>
      </c>
      <c r="E28" s="30">
        <v>8725.0059999999994</v>
      </c>
      <c r="F28" s="31">
        <f>(E28-E16)/E16</f>
        <v>4.24228159614237E-2</v>
      </c>
    </row>
    <row r="29" spans="1:6" x14ac:dyDescent="0.2">
      <c r="A29" s="29">
        <f>'NFIB SBO Core Index'!A29</f>
        <v>32263</v>
      </c>
      <c r="B29" s="26">
        <f>VLOOKUP(A29,'NFIB SBO Core Index'!A:B,2,FALSE)</f>
        <v>100.65</v>
      </c>
      <c r="C29" s="27">
        <f t="shared" si="0"/>
        <v>-0.90399999999999636</v>
      </c>
      <c r="D29" s="27">
        <f t="shared" si="1"/>
        <v>0.54800000000000182</v>
      </c>
      <c r="E29" s="32"/>
      <c r="F29" s="33"/>
    </row>
    <row r="30" spans="1:6" x14ac:dyDescent="0.2">
      <c r="A30" s="28">
        <f>'NFIB SBO Core Index'!A30</f>
        <v>32294</v>
      </c>
      <c r="B30" s="24">
        <f>VLOOKUP(A30,'NFIB SBO Core Index'!A:B,2,FALSE)</f>
        <v>100.95099999999999</v>
      </c>
      <c r="C30" s="25">
        <f t="shared" si="0"/>
        <v>0.30099999999998772</v>
      </c>
      <c r="D30" s="25">
        <f t="shared" si="1"/>
        <v>1.0955999999999904</v>
      </c>
      <c r="E30" s="30"/>
      <c r="F30" s="31"/>
    </row>
    <row r="31" spans="1:6" x14ac:dyDescent="0.2">
      <c r="A31" s="29">
        <f>'NFIB SBO Core Index'!A31</f>
        <v>32324</v>
      </c>
      <c r="B31" s="26">
        <f>VLOOKUP(A31,'NFIB SBO Core Index'!A:B,2,FALSE)</f>
        <v>101.654</v>
      </c>
      <c r="C31" s="27">
        <f t="shared" si="0"/>
        <v>0.70300000000000296</v>
      </c>
      <c r="D31" s="27">
        <f t="shared" si="1"/>
        <v>-9.1999999999998749E-2</v>
      </c>
      <c r="E31" s="32">
        <v>8839.6409999999996</v>
      </c>
      <c r="F31" s="33">
        <f>(E31-E19)/E19</f>
        <v>4.484604620227356E-2</v>
      </c>
    </row>
    <row r="32" spans="1:6" x14ac:dyDescent="0.2">
      <c r="A32" s="28">
        <f>'NFIB SBO Core Index'!A32</f>
        <v>32355</v>
      </c>
      <c r="B32" s="24">
        <f>VLOOKUP(A32,'NFIB SBO Core Index'!A:B,2,FALSE)</f>
        <v>100.111</v>
      </c>
      <c r="C32" s="25">
        <f t="shared" si="0"/>
        <v>-1.5429999999999922</v>
      </c>
      <c r="D32" s="25">
        <f t="shared" si="1"/>
        <v>-2.3739999999999952</v>
      </c>
      <c r="E32" s="30"/>
      <c r="F32" s="31"/>
    </row>
    <row r="33" spans="1:6" x14ac:dyDescent="0.2">
      <c r="A33" s="29">
        <f>'NFIB SBO Core Index'!A33</f>
        <v>32386</v>
      </c>
      <c r="B33" s="26">
        <f>VLOOKUP(A33,'NFIB SBO Core Index'!A:B,2,FALSE)</f>
        <v>101.645</v>
      </c>
      <c r="C33" s="27">
        <f t="shared" si="0"/>
        <v>1.5339999999999918</v>
      </c>
      <c r="D33" s="27">
        <f t="shared" si="1"/>
        <v>-2.1000000000000085</v>
      </c>
      <c r="E33" s="32"/>
      <c r="F33" s="33"/>
    </row>
    <row r="34" spans="1:6" x14ac:dyDescent="0.2">
      <c r="A34" s="28">
        <f>'NFIB SBO Core Index'!A34</f>
        <v>32416</v>
      </c>
      <c r="B34" s="24">
        <f>VLOOKUP(A34,'NFIB SBO Core Index'!A:B,2,FALSE)</f>
        <v>100.77800000000001</v>
      </c>
      <c r="C34" s="25">
        <f t="shared" si="0"/>
        <v>-0.86699999999999022</v>
      </c>
      <c r="D34" s="25">
        <f t="shared" si="1"/>
        <v>-1.6430000000000007</v>
      </c>
      <c r="E34" s="30">
        <v>8891.4349999999995</v>
      </c>
      <c r="F34" s="31">
        <f>(E34-E22)/E22</f>
        <v>4.1928205272430713E-2</v>
      </c>
    </row>
    <row r="35" spans="1:6" x14ac:dyDescent="0.2">
      <c r="A35" s="29">
        <f>'NFIB SBO Core Index'!A35</f>
        <v>32447</v>
      </c>
      <c r="B35" s="26">
        <f>VLOOKUP(A35,'NFIB SBO Core Index'!A:B,2,FALSE)</f>
        <v>102.13800000000001</v>
      </c>
      <c r="C35" s="27">
        <f t="shared" si="0"/>
        <v>1.3599999999999994</v>
      </c>
      <c r="D35" s="27">
        <f t="shared" si="1"/>
        <v>0.54800000000000182</v>
      </c>
      <c r="E35" s="32"/>
      <c r="F35" s="33"/>
    </row>
    <row r="36" spans="1:6" x14ac:dyDescent="0.2">
      <c r="A36" s="28">
        <f>'NFIB SBO Core Index'!A36</f>
        <v>32477</v>
      </c>
      <c r="B36" s="24">
        <f>VLOOKUP(A36,'NFIB SBO Core Index'!A:B,2,FALSE)</f>
        <v>101.828</v>
      </c>
      <c r="C36" s="25">
        <f t="shared" si="0"/>
        <v>-0.31000000000000227</v>
      </c>
      <c r="D36" s="25">
        <f t="shared" si="1"/>
        <v>3.1962000000000046</v>
      </c>
      <c r="E36" s="30"/>
      <c r="F36" s="31"/>
    </row>
    <row r="37" spans="1:6" x14ac:dyDescent="0.2">
      <c r="A37" s="29">
        <f>'NFIB SBO Core Index'!A37</f>
        <v>32508</v>
      </c>
      <c r="B37" s="26">
        <f>VLOOKUP(A37,'NFIB SBO Core Index'!A:B,2,FALSE)</f>
        <v>100.485</v>
      </c>
      <c r="C37" s="27">
        <f t="shared" si="0"/>
        <v>-1.3430000000000035</v>
      </c>
      <c r="D37" s="27">
        <f t="shared" si="1"/>
        <v>0.45600000000000307</v>
      </c>
      <c r="E37" s="32">
        <v>9009.9130000000005</v>
      </c>
      <c r="F37" s="33">
        <f>(E37-E25)/E25</f>
        <v>3.7989037531788027E-2</v>
      </c>
    </row>
    <row r="38" spans="1:6" x14ac:dyDescent="0.2">
      <c r="A38" s="28">
        <f>'NFIB SBO Core Index'!A38</f>
        <v>32539</v>
      </c>
      <c r="B38" s="24">
        <f>VLOOKUP(A38,'NFIB SBO Core Index'!A:B,2,FALSE)</f>
        <v>101.289</v>
      </c>
      <c r="C38" s="25">
        <f t="shared" si="0"/>
        <v>0.80400000000000205</v>
      </c>
      <c r="D38" s="25">
        <f t="shared" si="1"/>
        <v>0.9129999999999967</v>
      </c>
      <c r="E38" s="30"/>
      <c r="F38" s="31"/>
    </row>
    <row r="39" spans="1:6" x14ac:dyDescent="0.2">
      <c r="A39" s="29">
        <f>'NFIB SBO Core Index'!A39</f>
        <v>32567</v>
      </c>
      <c r="B39" s="26">
        <f>VLOOKUP(A39,'NFIB SBO Core Index'!A:B,2,FALSE)</f>
        <v>101.892</v>
      </c>
      <c r="C39" s="27">
        <f t="shared" si="0"/>
        <v>0.60299999999999443</v>
      </c>
      <c r="D39" s="27">
        <f t="shared" si="1"/>
        <v>2.8309999999999889</v>
      </c>
      <c r="E39" s="32"/>
      <c r="F39" s="33"/>
    </row>
    <row r="40" spans="1:6" x14ac:dyDescent="0.2">
      <c r="A40" s="28">
        <f>'NFIB SBO Core Index'!A40</f>
        <v>32598</v>
      </c>
      <c r="B40" s="24">
        <f>VLOOKUP(A40,'NFIB SBO Core Index'!A:B,2,FALSE)</f>
        <v>101.371</v>
      </c>
      <c r="C40" s="25">
        <f t="shared" si="0"/>
        <v>-0.5210000000000008</v>
      </c>
      <c r="D40" s="25">
        <f t="shared" si="1"/>
        <v>-0.18300000000000693</v>
      </c>
      <c r="E40" s="30">
        <v>9101.5079999999998</v>
      </c>
      <c r="F40" s="31">
        <f>(E40-E28)/E28</f>
        <v>4.3152062015774019E-2</v>
      </c>
    </row>
    <row r="41" spans="1:6" x14ac:dyDescent="0.2">
      <c r="A41" s="29">
        <f>'NFIB SBO Core Index'!A41</f>
        <v>32628</v>
      </c>
      <c r="B41" s="26">
        <f>VLOOKUP(A41,'NFIB SBO Core Index'!A:B,2,FALSE)</f>
        <v>98.0017</v>
      </c>
      <c r="C41" s="27">
        <f t="shared" si="0"/>
        <v>-3.3692999999999955</v>
      </c>
      <c r="D41" s="27">
        <f t="shared" si="1"/>
        <v>-2.6483000000000061</v>
      </c>
      <c r="E41" s="32"/>
      <c r="F41" s="33"/>
    </row>
    <row r="42" spans="1:6" x14ac:dyDescent="0.2">
      <c r="A42" s="28">
        <f>'NFIB SBO Core Index'!A42</f>
        <v>32659</v>
      </c>
      <c r="B42" s="24">
        <f>VLOOKUP(A42,'NFIB SBO Core Index'!A:B,2,FALSE)</f>
        <v>97.298500000000004</v>
      </c>
      <c r="C42" s="25">
        <f t="shared" si="0"/>
        <v>-0.70319999999999538</v>
      </c>
      <c r="D42" s="25">
        <f t="shared" si="1"/>
        <v>-3.6524999999999892</v>
      </c>
      <c r="E42" s="30"/>
      <c r="F42" s="31"/>
    </row>
    <row r="43" spans="1:6" x14ac:dyDescent="0.2">
      <c r="A43" s="29">
        <f>'NFIB SBO Core Index'!A43</f>
        <v>32689</v>
      </c>
      <c r="B43" s="26">
        <f>VLOOKUP(A43,'NFIB SBO Core Index'!A:B,2,FALSE)</f>
        <v>99.371399999999994</v>
      </c>
      <c r="C43" s="27">
        <f t="shared" si="0"/>
        <v>2.07289999999999</v>
      </c>
      <c r="D43" s="27">
        <f t="shared" si="1"/>
        <v>-2.2826000000000022</v>
      </c>
      <c r="E43" s="32">
        <v>9170.9770000000008</v>
      </c>
      <c r="F43" s="33">
        <f>(E43-E31)/E31</f>
        <v>3.7482970179445199E-2</v>
      </c>
    </row>
    <row r="44" spans="1:6" x14ac:dyDescent="0.2">
      <c r="A44" s="28">
        <f>'NFIB SBO Core Index'!A44</f>
        <v>32720</v>
      </c>
      <c r="B44" s="24">
        <f>VLOOKUP(A44,'NFIB SBO Core Index'!A:B,2,FALSE)</f>
        <v>99.563199999999995</v>
      </c>
      <c r="C44" s="25">
        <f t="shared" si="0"/>
        <v>0.19180000000000064</v>
      </c>
      <c r="D44" s="25">
        <f t="shared" si="1"/>
        <v>-0.54780000000000939</v>
      </c>
      <c r="E44" s="30"/>
      <c r="F44" s="31"/>
    </row>
    <row r="45" spans="1:6" x14ac:dyDescent="0.2">
      <c r="A45" s="29">
        <f>'NFIB SBO Core Index'!A45</f>
        <v>32751</v>
      </c>
      <c r="B45" s="26">
        <f>VLOOKUP(A45,'NFIB SBO Core Index'!A:B,2,FALSE)</f>
        <v>99.636300000000006</v>
      </c>
      <c r="C45" s="27">
        <f t="shared" si="0"/>
        <v>7.3100000000010823E-2</v>
      </c>
      <c r="D45" s="27">
        <f t="shared" si="1"/>
        <v>-2.0086999999999904</v>
      </c>
      <c r="E45" s="32"/>
      <c r="F45" s="33"/>
    </row>
    <row r="46" spans="1:6" x14ac:dyDescent="0.2">
      <c r="A46" s="28">
        <f>'NFIB SBO Core Index'!A46</f>
        <v>32781</v>
      </c>
      <c r="B46" s="24">
        <f>VLOOKUP(A46,'NFIB SBO Core Index'!A:B,2,FALSE)</f>
        <v>101.873</v>
      </c>
      <c r="C46" s="25">
        <f t="shared" si="0"/>
        <v>2.236699999999999</v>
      </c>
      <c r="D46" s="25">
        <f t="shared" si="1"/>
        <v>1.0949999999999989</v>
      </c>
      <c r="E46" s="30">
        <v>9238.9230000000007</v>
      </c>
      <c r="F46" s="31">
        <f>(E46-E34)/E34</f>
        <v>3.908120567714899E-2</v>
      </c>
    </row>
    <row r="47" spans="1:6" x14ac:dyDescent="0.2">
      <c r="A47" s="29">
        <f>'NFIB SBO Core Index'!A47</f>
        <v>32812</v>
      </c>
      <c r="B47" s="26">
        <f>VLOOKUP(A47,'NFIB SBO Core Index'!A:B,2,FALSE)</f>
        <v>101.408</v>
      </c>
      <c r="C47" s="27">
        <f t="shared" si="0"/>
        <v>-0.46500000000000341</v>
      </c>
      <c r="D47" s="27">
        <f t="shared" si="1"/>
        <v>-0.73000000000000398</v>
      </c>
      <c r="E47" s="32"/>
      <c r="F47" s="33"/>
    </row>
    <row r="48" spans="1:6" x14ac:dyDescent="0.2">
      <c r="A48" s="28">
        <f>'NFIB SBO Core Index'!A48</f>
        <v>32842</v>
      </c>
      <c r="B48" s="24">
        <f>VLOOKUP(A48,'NFIB SBO Core Index'!A:B,2,FALSE)</f>
        <v>99.727599999999995</v>
      </c>
      <c r="C48" s="25">
        <f t="shared" si="0"/>
        <v>-1.6804000000000059</v>
      </c>
      <c r="D48" s="25">
        <f t="shared" si="1"/>
        <v>-2.1004000000000076</v>
      </c>
      <c r="E48" s="30"/>
      <c r="F48" s="31"/>
    </row>
    <row r="49" spans="1:6" x14ac:dyDescent="0.2">
      <c r="A49" s="29">
        <f>'NFIB SBO Core Index'!A49</f>
        <v>32873</v>
      </c>
      <c r="B49" s="26">
        <f>VLOOKUP(A49,'NFIB SBO Core Index'!A:B,2,FALSE)</f>
        <v>100.303</v>
      </c>
      <c r="C49" s="27">
        <f t="shared" si="0"/>
        <v>0.57540000000000191</v>
      </c>
      <c r="D49" s="27">
        <f t="shared" si="1"/>
        <v>-0.18200000000000216</v>
      </c>
      <c r="E49" s="32">
        <v>9257.1280000000006</v>
      </c>
      <c r="F49" s="33">
        <f>(E49-E37)/E37</f>
        <v>2.7438111777549921E-2</v>
      </c>
    </row>
    <row r="50" spans="1:6" x14ac:dyDescent="0.2">
      <c r="A50" s="28">
        <f>'NFIB SBO Core Index'!A50</f>
        <v>32904</v>
      </c>
      <c r="B50" s="24">
        <f>VLOOKUP(A50,'NFIB SBO Core Index'!A:B,2,FALSE)</f>
        <v>99.280100000000004</v>
      </c>
      <c r="C50" s="25">
        <f t="shared" si="0"/>
        <v>-1.0228999999999928</v>
      </c>
      <c r="D50" s="25">
        <f t="shared" si="1"/>
        <v>-2.008899999999997</v>
      </c>
      <c r="E50" s="30"/>
      <c r="F50" s="31"/>
    </row>
    <row r="51" spans="1:6" x14ac:dyDescent="0.2">
      <c r="A51" s="29">
        <f>'NFIB SBO Core Index'!A51</f>
        <v>32932</v>
      </c>
      <c r="B51" s="26">
        <f>VLOOKUP(A51,'NFIB SBO Core Index'!A:B,2,FALSE)</f>
        <v>99.152299999999997</v>
      </c>
      <c r="C51" s="27">
        <f t="shared" si="0"/>
        <v>-0.12780000000000769</v>
      </c>
      <c r="D51" s="27">
        <f t="shared" si="1"/>
        <v>-2.7396999999999991</v>
      </c>
      <c r="E51" s="32"/>
      <c r="F51" s="33"/>
    </row>
    <row r="52" spans="1:6" x14ac:dyDescent="0.2">
      <c r="A52" s="28">
        <f>'NFIB SBO Core Index'!A52</f>
        <v>32963</v>
      </c>
      <c r="B52" s="24">
        <f>VLOOKUP(A52,'NFIB SBO Core Index'!A:B,2,FALSE)</f>
        <v>100.367</v>
      </c>
      <c r="C52" s="25">
        <f t="shared" si="0"/>
        <v>1.2147000000000077</v>
      </c>
      <c r="D52" s="25">
        <f t="shared" si="1"/>
        <v>-1.0039999999999907</v>
      </c>
      <c r="E52" s="30">
        <v>9358.2890000000007</v>
      </c>
      <c r="F52" s="31">
        <f>(E52-E40)/E40</f>
        <v>2.8213017007731121E-2</v>
      </c>
    </row>
    <row r="53" spans="1:6" x14ac:dyDescent="0.2">
      <c r="A53" s="29">
        <f>'NFIB SBO Core Index'!A53</f>
        <v>32993</v>
      </c>
      <c r="B53" s="26">
        <f>VLOOKUP(A53,'NFIB SBO Core Index'!A:B,2,FALSE)</f>
        <v>99.280100000000004</v>
      </c>
      <c r="C53" s="27">
        <f t="shared" si="0"/>
        <v>-1.0869</v>
      </c>
      <c r="D53" s="27">
        <f t="shared" si="1"/>
        <v>1.2784000000000049</v>
      </c>
      <c r="E53" s="32"/>
      <c r="F53" s="33"/>
    </row>
    <row r="54" spans="1:6" x14ac:dyDescent="0.2">
      <c r="A54" s="28">
        <f>'NFIB SBO Core Index'!A54</f>
        <v>33024</v>
      </c>
      <c r="B54" s="24">
        <f>VLOOKUP(A54,'NFIB SBO Core Index'!A:B,2,FALSE)</f>
        <v>99.398799999999994</v>
      </c>
      <c r="C54" s="25">
        <f t="shared" si="0"/>
        <v>0.11869999999998981</v>
      </c>
      <c r="D54" s="25">
        <f t="shared" si="1"/>
        <v>2.1002999999999901</v>
      </c>
      <c r="E54" s="30"/>
      <c r="F54" s="31"/>
    </row>
    <row r="55" spans="1:6" x14ac:dyDescent="0.2">
      <c r="A55" s="29">
        <f>'NFIB SBO Core Index'!A55</f>
        <v>33054</v>
      </c>
      <c r="B55" s="26">
        <f>VLOOKUP(A55,'NFIB SBO Core Index'!A:B,2,FALSE)</f>
        <v>98.732200000000006</v>
      </c>
      <c r="C55" s="27">
        <f t="shared" si="0"/>
        <v>-0.66659999999998831</v>
      </c>
      <c r="D55" s="27">
        <f t="shared" si="1"/>
        <v>-0.63919999999998822</v>
      </c>
      <c r="E55" s="32">
        <v>9392.2510000000002</v>
      </c>
      <c r="F55" s="33">
        <f>(E55-E43)/E43</f>
        <v>2.4127636564784692E-2</v>
      </c>
    </row>
    <row r="56" spans="1:6" x14ac:dyDescent="0.2">
      <c r="A56" s="28">
        <f>'NFIB SBO Core Index'!A56</f>
        <v>33085</v>
      </c>
      <c r="B56" s="24">
        <f>VLOOKUP(A56,'NFIB SBO Core Index'!A:B,2,FALSE)</f>
        <v>97.919499999999999</v>
      </c>
      <c r="C56" s="25">
        <f t="shared" si="0"/>
        <v>-0.81270000000000664</v>
      </c>
      <c r="D56" s="25">
        <f t="shared" si="1"/>
        <v>-1.6436999999999955</v>
      </c>
      <c r="E56" s="30"/>
      <c r="F56" s="31"/>
    </row>
    <row r="57" spans="1:6" x14ac:dyDescent="0.2">
      <c r="A57" s="29">
        <f>'NFIB SBO Core Index'!A57</f>
        <v>33116</v>
      </c>
      <c r="B57" s="26">
        <f>VLOOKUP(A57,'NFIB SBO Core Index'!A:B,2,FALSE)</f>
        <v>95.161699999999996</v>
      </c>
      <c r="C57" s="27">
        <f t="shared" si="0"/>
        <v>-2.7578000000000031</v>
      </c>
      <c r="D57" s="27">
        <f t="shared" si="1"/>
        <v>-4.4746000000000095</v>
      </c>
      <c r="E57" s="32"/>
      <c r="F57" s="33"/>
    </row>
    <row r="58" spans="1:6" x14ac:dyDescent="0.2">
      <c r="A58" s="28">
        <f>'NFIB SBO Core Index'!A58</f>
        <v>33146</v>
      </c>
      <c r="B58" s="24">
        <f>VLOOKUP(A58,'NFIB SBO Core Index'!A:B,2,FALSE)</f>
        <v>92.924400000000006</v>
      </c>
      <c r="C58" s="25">
        <f t="shared" si="0"/>
        <v>-2.2372999999999905</v>
      </c>
      <c r="D58" s="25">
        <f t="shared" si="1"/>
        <v>-8.948599999999999</v>
      </c>
      <c r="E58" s="30">
        <v>9398.4989999999998</v>
      </c>
      <c r="F58" s="31">
        <f>(E58-E46)/E46</f>
        <v>1.7272143084210042E-2</v>
      </c>
    </row>
    <row r="59" spans="1:6" x14ac:dyDescent="0.2">
      <c r="A59" s="29">
        <f>'NFIB SBO Core Index'!A59</f>
        <v>33177</v>
      </c>
      <c r="B59" s="26">
        <f>VLOOKUP(A59,'NFIB SBO Core Index'!A:B,2,FALSE)</f>
        <v>91.636899999999997</v>
      </c>
      <c r="C59" s="27">
        <f t="shared" si="0"/>
        <v>-1.2875000000000085</v>
      </c>
      <c r="D59" s="27">
        <f t="shared" si="1"/>
        <v>-9.7711000000000041</v>
      </c>
      <c r="E59" s="32"/>
      <c r="F59" s="33"/>
    </row>
    <row r="60" spans="1:6" x14ac:dyDescent="0.2">
      <c r="A60" s="28">
        <f>'NFIB SBO Core Index'!A60</f>
        <v>33207</v>
      </c>
      <c r="B60" s="24">
        <f>VLOOKUP(A60,'NFIB SBO Core Index'!A:B,2,FALSE)</f>
        <v>91.783000000000001</v>
      </c>
      <c r="C60" s="25">
        <f t="shared" si="0"/>
        <v>0.14610000000000412</v>
      </c>
      <c r="D60" s="25">
        <f t="shared" si="1"/>
        <v>-7.9445999999999941</v>
      </c>
      <c r="E60" s="30"/>
      <c r="F60" s="31"/>
    </row>
    <row r="61" spans="1:6" x14ac:dyDescent="0.2">
      <c r="A61" s="29">
        <f>'NFIB SBO Core Index'!A61</f>
        <v>33238</v>
      </c>
      <c r="B61" s="26">
        <f>VLOOKUP(A61,'NFIB SBO Core Index'!A:B,2,FALSE)</f>
        <v>91.718999999999994</v>
      </c>
      <c r="C61" s="27">
        <f t="shared" si="0"/>
        <v>-6.4000000000007162E-2</v>
      </c>
      <c r="D61" s="27">
        <f t="shared" si="1"/>
        <v>-8.5840000000000032</v>
      </c>
      <c r="E61" s="32">
        <v>9312.9369999999999</v>
      </c>
      <c r="F61" s="33">
        <f>(E61-E49)/E49</f>
        <v>6.0287596757870564E-3</v>
      </c>
    </row>
    <row r="62" spans="1:6" x14ac:dyDescent="0.2">
      <c r="A62" s="28">
        <f>'NFIB SBO Core Index'!A62</f>
        <v>33269</v>
      </c>
      <c r="B62" s="24">
        <f>VLOOKUP(A62,'NFIB SBO Core Index'!A:B,2,FALSE)</f>
        <v>91.244200000000006</v>
      </c>
      <c r="C62" s="25">
        <f t="shared" si="0"/>
        <v>-0.47479999999998768</v>
      </c>
      <c r="D62" s="25">
        <f t="shared" si="1"/>
        <v>-8.035899999999998</v>
      </c>
      <c r="E62" s="30"/>
      <c r="F62" s="31"/>
    </row>
    <row r="63" spans="1:6" x14ac:dyDescent="0.2">
      <c r="A63" s="29">
        <f>'NFIB SBO Core Index'!A63</f>
        <v>33297</v>
      </c>
      <c r="B63" s="26">
        <f>VLOOKUP(A63,'NFIB SBO Core Index'!A:B,2,FALSE)</f>
        <v>95.408299999999997</v>
      </c>
      <c r="C63" s="27">
        <f t="shared" si="0"/>
        <v>4.1640999999999906</v>
      </c>
      <c r="D63" s="27">
        <f t="shared" si="1"/>
        <v>-3.7439999999999998</v>
      </c>
      <c r="E63" s="32"/>
      <c r="F63" s="33"/>
    </row>
    <row r="64" spans="1:6" x14ac:dyDescent="0.2">
      <c r="A64" s="28">
        <f>'NFIB SBO Core Index'!A64</f>
        <v>33328</v>
      </c>
      <c r="B64" s="24">
        <f>VLOOKUP(A64,'NFIB SBO Core Index'!A:B,2,FALSE)</f>
        <v>100.093</v>
      </c>
      <c r="C64" s="25">
        <f t="shared" si="0"/>
        <v>4.6847000000000065</v>
      </c>
      <c r="D64" s="25">
        <f t="shared" si="1"/>
        <v>-0.27400000000000091</v>
      </c>
      <c r="E64" s="30">
        <v>9269.3670000000002</v>
      </c>
      <c r="F64" s="31">
        <f>(E64-E52)/E52</f>
        <v>-9.501950623666407E-3</v>
      </c>
    </row>
    <row r="65" spans="1:6" x14ac:dyDescent="0.2">
      <c r="A65" s="29">
        <f>'NFIB SBO Core Index'!A65</f>
        <v>33358</v>
      </c>
      <c r="B65" s="26">
        <f>VLOOKUP(A65,'NFIB SBO Core Index'!A:B,2,FALSE)</f>
        <v>100.193</v>
      </c>
      <c r="C65" s="27">
        <f t="shared" si="0"/>
        <v>9.9999999999994316E-2</v>
      </c>
      <c r="D65" s="27">
        <f t="shared" si="1"/>
        <v>0.91289999999999338</v>
      </c>
      <c r="E65" s="32"/>
      <c r="F65" s="33"/>
    </row>
    <row r="66" spans="1:6" x14ac:dyDescent="0.2">
      <c r="A66" s="28">
        <f>'NFIB SBO Core Index'!A66</f>
        <v>33389</v>
      </c>
      <c r="B66" s="24">
        <f>VLOOKUP(A66,'NFIB SBO Core Index'!A:B,2,FALSE)</f>
        <v>99.398799999999994</v>
      </c>
      <c r="C66" s="25">
        <f t="shared" si="0"/>
        <v>-0.79420000000000357</v>
      </c>
      <c r="D66" s="25">
        <f t="shared" si="1"/>
        <v>0</v>
      </c>
      <c r="E66" s="30"/>
      <c r="F66" s="31"/>
    </row>
    <row r="67" spans="1:6" x14ac:dyDescent="0.2">
      <c r="A67" s="29">
        <f>'NFIB SBO Core Index'!A67</f>
        <v>33419</v>
      </c>
      <c r="B67" s="26">
        <f>VLOOKUP(A67,'NFIB SBO Core Index'!A:B,2,FALSE)</f>
        <v>99.554100000000005</v>
      </c>
      <c r="C67" s="27">
        <f t="shared" si="0"/>
        <v>0.1553000000000111</v>
      </c>
      <c r="D67" s="27">
        <f t="shared" si="1"/>
        <v>0.82189999999999941</v>
      </c>
      <c r="E67" s="32">
        <v>9341.6419999999998</v>
      </c>
      <c r="F67" s="33">
        <f>(E67-E55)/E55</f>
        <v>-5.388378142790304E-3</v>
      </c>
    </row>
    <row r="68" spans="1:6" x14ac:dyDescent="0.2">
      <c r="A68" s="28">
        <f>'NFIB SBO Core Index'!A68</f>
        <v>33450</v>
      </c>
      <c r="B68" s="24">
        <f>VLOOKUP(A68,'NFIB SBO Core Index'!A:B,2,FALSE)</f>
        <v>100.568</v>
      </c>
      <c r="C68" s="25">
        <f t="shared" ref="C68:C131" si="2">B68-B67</f>
        <v>1.0138999999999925</v>
      </c>
      <c r="D68" s="25">
        <f t="shared" si="1"/>
        <v>2.6484999999999985</v>
      </c>
      <c r="E68" s="30"/>
      <c r="F68" s="31"/>
    </row>
    <row r="69" spans="1:6" x14ac:dyDescent="0.2">
      <c r="A69" s="29">
        <f>'NFIB SBO Core Index'!A69</f>
        <v>33481</v>
      </c>
      <c r="B69" s="26">
        <f>VLOOKUP(A69,'NFIB SBO Core Index'!A:B,2,FALSE)</f>
        <v>98.449100000000001</v>
      </c>
      <c r="C69" s="27">
        <f t="shared" si="2"/>
        <v>-2.1188999999999965</v>
      </c>
      <c r="D69" s="27">
        <f t="shared" si="1"/>
        <v>3.2874000000000052</v>
      </c>
      <c r="E69" s="32"/>
      <c r="F69" s="33"/>
    </row>
    <row r="70" spans="1:6" x14ac:dyDescent="0.2">
      <c r="A70" s="28">
        <f>'NFIB SBO Core Index'!A70</f>
        <v>33511</v>
      </c>
      <c r="B70" s="24">
        <f>VLOOKUP(A70,'NFIB SBO Core Index'!A:B,2,FALSE)</f>
        <v>99.408000000000001</v>
      </c>
      <c r="C70" s="25">
        <f t="shared" si="2"/>
        <v>0.95889999999999986</v>
      </c>
      <c r="D70" s="25">
        <f t="shared" si="1"/>
        <v>6.4835999999999956</v>
      </c>
      <c r="E70" s="30">
        <v>9388.8449999999993</v>
      </c>
      <c r="F70" s="31">
        <f>(E70-E58)/E58</f>
        <v>-1.0271852984184444E-3</v>
      </c>
    </row>
    <row r="71" spans="1:6" x14ac:dyDescent="0.2">
      <c r="A71" s="29">
        <f>'NFIB SBO Core Index'!A71</f>
        <v>33542</v>
      </c>
      <c r="B71" s="26">
        <f>VLOOKUP(A71,'NFIB SBO Core Index'!A:B,2,FALSE)</f>
        <v>97.846400000000003</v>
      </c>
      <c r="C71" s="27">
        <f t="shared" si="2"/>
        <v>-1.5615999999999985</v>
      </c>
      <c r="D71" s="27">
        <f t="shared" si="1"/>
        <v>6.2095000000000056</v>
      </c>
      <c r="E71" s="32"/>
      <c r="F71" s="33"/>
    </row>
    <row r="72" spans="1:6" x14ac:dyDescent="0.2">
      <c r="A72" s="28">
        <f>'NFIB SBO Core Index'!A72</f>
        <v>33572</v>
      </c>
      <c r="B72" s="24">
        <f>VLOOKUP(A72,'NFIB SBO Core Index'!A:B,2,FALSE)</f>
        <v>95.253</v>
      </c>
      <c r="C72" s="25">
        <f t="shared" si="2"/>
        <v>-2.5934000000000026</v>
      </c>
      <c r="D72" s="25">
        <f t="shared" si="1"/>
        <v>3.4699999999999989</v>
      </c>
      <c r="E72" s="30"/>
      <c r="F72" s="31"/>
    </row>
    <row r="73" spans="1:6" x14ac:dyDescent="0.2">
      <c r="A73" s="29">
        <f>'NFIB SBO Core Index'!A73</f>
        <v>33603</v>
      </c>
      <c r="B73" s="26">
        <f>VLOOKUP(A73,'NFIB SBO Core Index'!A:B,2,FALSE)</f>
        <v>95.828299999999999</v>
      </c>
      <c r="C73" s="27">
        <f t="shared" si="2"/>
        <v>0.57529999999999859</v>
      </c>
      <c r="D73" s="27">
        <f t="shared" si="1"/>
        <v>4.1093000000000046</v>
      </c>
      <c r="E73" s="32">
        <v>9421.5650000000005</v>
      </c>
      <c r="F73" s="33">
        <f>(E73-E61)/E61</f>
        <v>1.1664204321365066E-2</v>
      </c>
    </row>
    <row r="74" spans="1:6" x14ac:dyDescent="0.2">
      <c r="A74" s="28">
        <f>'NFIB SBO Core Index'!A74</f>
        <v>33634</v>
      </c>
      <c r="B74" s="24">
        <f>VLOOKUP(A74,'NFIB SBO Core Index'!A:B,2,FALSE)</f>
        <v>96.723200000000006</v>
      </c>
      <c r="C74" s="25">
        <f t="shared" si="2"/>
        <v>0.89490000000000691</v>
      </c>
      <c r="D74" s="25">
        <f t="shared" si="1"/>
        <v>5.4789999999999992</v>
      </c>
      <c r="E74" s="30"/>
      <c r="F74" s="31"/>
    </row>
    <row r="75" spans="1:6" x14ac:dyDescent="0.2">
      <c r="A75" s="29">
        <f>'NFIB SBO Core Index'!A75</f>
        <v>33663</v>
      </c>
      <c r="B75" s="26">
        <f>VLOOKUP(A75,'NFIB SBO Core Index'!A:B,2,FALSE)</f>
        <v>98.421700000000001</v>
      </c>
      <c r="C75" s="27">
        <f t="shared" si="2"/>
        <v>1.6984999999999957</v>
      </c>
      <c r="D75" s="27">
        <f t="shared" si="1"/>
        <v>3.0134000000000043</v>
      </c>
      <c r="E75" s="32"/>
      <c r="F75" s="33"/>
    </row>
    <row r="76" spans="1:6" x14ac:dyDescent="0.2">
      <c r="A76" s="28">
        <f>'NFIB SBO Core Index'!A76</f>
        <v>33694</v>
      </c>
      <c r="B76" s="24">
        <f>VLOOKUP(A76,'NFIB SBO Core Index'!A:B,2,FALSE)</f>
        <v>100.093</v>
      </c>
      <c r="C76" s="25">
        <f t="shared" si="2"/>
        <v>1.6713000000000022</v>
      </c>
      <c r="D76" s="25">
        <f t="shared" si="1"/>
        <v>0</v>
      </c>
      <c r="E76" s="30">
        <v>9534.3459999999995</v>
      </c>
      <c r="F76" s="31">
        <f>(E76-E64)/E64</f>
        <v>2.8586525919191606E-2</v>
      </c>
    </row>
    <row r="77" spans="1:6" x14ac:dyDescent="0.2">
      <c r="A77" s="29">
        <f>'NFIB SBO Core Index'!A77</f>
        <v>33724</v>
      </c>
      <c r="B77" s="26">
        <f>VLOOKUP(A77,'NFIB SBO Core Index'!A:B,2,FALSE)</f>
        <v>100.65</v>
      </c>
      <c r="C77" s="27">
        <f t="shared" si="2"/>
        <v>0.55700000000000216</v>
      </c>
      <c r="D77" s="27">
        <f t="shared" si="1"/>
        <v>0.45700000000000784</v>
      </c>
      <c r="E77" s="32"/>
      <c r="F77" s="33"/>
    </row>
    <row r="78" spans="1:6" x14ac:dyDescent="0.2">
      <c r="A78" s="28">
        <f>'NFIB SBO Core Index'!A78</f>
        <v>33755</v>
      </c>
      <c r="B78" s="24">
        <f>VLOOKUP(A78,'NFIB SBO Core Index'!A:B,2,FALSE)</f>
        <v>100.76900000000001</v>
      </c>
      <c r="C78" s="25">
        <f t="shared" si="2"/>
        <v>0.11899999999999977</v>
      </c>
      <c r="D78" s="25">
        <f t="shared" si="1"/>
        <v>1.3702000000000112</v>
      </c>
      <c r="E78" s="30"/>
      <c r="F78" s="31"/>
    </row>
    <row r="79" spans="1:6" x14ac:dyDescent="0.2">
      <c r="A79" s="29">
        <f>'NFIB SBO Core Index'!A79</f>
        <v>33785</v>
      </c>
      <c r="B79" s="26">
        <f>VLOOKUP(A79,'NFIB SBO Core Index'!A:B,2,FALSE)</f>
        <v>101.19799999999999</v>
      </c>
      <c r="C79" s="27">
        <f t="shared" si="2"/>
        <v>0.42899999999998784</v>
      </c>
      <c r="D79" s="27">
        <f t="shared" ref="D79:D142" si="3">B79-B67</f>
        <v>1.6438999999999879</v>
      </c>
      <c r="E79" s="32">
        <v>9637.732</v>
      </c>
      <c r="F79" s="33">
        <f>(E79-E67)/E67</f>
        <v>3.1695712595280374E-2</v>
      </c>
    </row>
    <row r="80" spans="1:6" x14ac:dyDescent="0.2">
      <c r="A80" s="28">
        <f>'NFIB SBO Core Index'!A80</f>
        <v>33816</v>
      </c>
      <c r="B80" s="24">
        <f>VLOOKUP(A80,'NFIB SBO Core Index'!A:B,2,FALSE)</f>
        <v>99.015299999999996</v>
      </c>
      <c r="C80" s="25">
        <f t="shared" si="2"/>
        <v>-2.182699999999997</v>
      </c>
      <c r="D80" s="25">
        <f t="shared" si="3"/>
        <v>-1.5527000000000015</v>
      </c>
      <c r="E80" s="30"/>
      <c r="F80" s="31"/>
    </row>
    <row r="81" spans="1:6" x14ac:dyDescent="0.2">
      <c r="A81" s="29">
        <f>'NFIB SBO Core Index'!A81</f>
        <v>33847</v>
      </c>
      <c r="B81" s="26">
        <f>VLOOKUP(A81,'NFIB SBO Core Index'!A:B,2,FALSE)</f>
        <v>99.910200000000003</v>
      </c>
      <c r="C81" s="27">
        <f t="shared" si="2"/>
        <v>0.89490000000000691</v>
      </c>
      <c r="D81" s="27">
        <f t="shared" si="3"/>
        <v>1.4611000000000018</v>
      </c>
      <c r="E81" s="32"/>
      <c r="F81" s="33"/>
    </row>
    <row r="82" spans="1:6" x14ac:dyDescent="0.2">
      <c r="A82" s="28">
        <f>'NFIB SBO Core Index'!A82</f>
        <v>33877</v>
      </c>
      <c r="B82" s="24">
        <f>VLOOKUP(A82,'NFIB SBO Core Index'!A:B,2,FALSE)</f>
        <v>98.586100000000002</v>
      </c>
      <c r="C82" s="25">
        <f t="shared" si="2"/>
        <v>-1.3241000000000014</v>
      </c>
      <c r="D82" s="25">
        <f t="shared" si="3"/>
        <v>-0.82189999999999941</v>
      </c>
      <c r="E82" s="30">
        <v>9732.9789999999994</v>
      </c>
      <c r="F82" s="31">
        <f>(E82-E70)/E70</f>
        <v>3.6653496782618103E-2</v>
      </c>
    </row>
    <row r="83" spans="1:6" x14ac:dyDescent="0.2">
      <c r="A83" s="29">
        <f>'NFIB SBO Core Index'!A83</f>
        <v>33908</v>
      </c>
      <c r="B83" s="26">
        <f>VLOOKUP(A83,'NFIB SBO Core Index'!A:B,2,FALSE)</f>
        <v>98.0291</v>
      </c>
      <c r="C83" s="27">
        <f t="shared" si="2"/>
        <v>-0.55700000000000216</v>
      </c>
      <c r="D83" s="27">
        <f t="shared" si="3"/>
        <v>0.18269999999999698</v>
      </c>
      <c r="E83" s="32"/>
      <c r="F83" s="33"/>
    </row>
    <row r="84" spans="1:6" x14ac:dyDescent="0.2">
      <c r="A84" s="28">
        <f>'NFIB SBO Core Index'!A84</f>
        <v>33938</v>
      </c>
      <c r="B84" s="24">
        <f>VLOOKUP(A84,'NFIB SBO Core Index'!A:B,2,FALSE)</f>
        <v>100.367</v>
      </c>
      <c r="C84" s="25">
        <f t="shared" si="2"/>
        <v>2.3379000000000048</v>
      </c>
      <c r="D84" s="25">
        <f t="shared" si="3"/>
        <v>5.1140000000000043</v>
      </c>
      <c r="E84" s="30"/>
      <c r="F84" s="31"/>
    </row>
    <row r="85" spans="1:6" x14ac:dyDescent="0.2">
      <c r="A85" s="29">
        <f>'NFIB SBO Core Index'!A85</f>
        <v>33969</v>
      </c>
      <c r="B85" s="26">
        <f>VLOOKUP(A85,'NFIB SBO Core Index'!A:B,2,FALSE)</f>
        <v>100.66800000000001</v>
      </c>
      <c r="C85" s="27">
        <f t="shared" si="2"/>
        <v>0.30100000000000193</v>
      </c>
      <c r="D85" s="27">
        <f t="shared" si="3"/>
        <v>4.8397000000000077</v>
      </c>
      <c r="E85" s="32">
        <v>9834.51</v>
      </c>
      <c r="F85" s="33">
        <f>(E85-E73)/E73</f>
        <v>4.3829767135290125E-2</v>
      </c>
    </row>
    <row r="86" spans="1:6" x14ac:dyDescent="0.2">
      <c r="A86" s="28">
        <f>'NFIB SBO Core Index'!A86</f>
        <v>34000</v>
      </c>
      <c r="B86" s="24">
        <f>VLOOKUP(A86,'NFIB SBO Core Index'!A:B,2,FALSE)</f>
        <v>100.65</v>
      </c>
      <c r="C86" s="25">
        <f t="shared" si="2"/>
        <v>-1.8000000000000682E-2</v>
      </c>
      <c r="D86" s="25">
        <f t="shared" si="3"/>
        <v>3.9268000000000001</v>
      </c>
      <c r="E86" s="30"/>
      <c r="F86" s="31"/>
    </row>
    <row r="87" spans="1:6" x14ac:dyDescent="0.2">
      <c r="A87" s="29">
        <f>'NFIB SBO Core Index'!A87</f>
        <v>34028</v>
      </c>
      <c r="B87" s="26">
        <f>VLOOKUP(A87,'NFIB SBO Core Index'!A:B,2,FALSE)</f>
        <v>98.330399999999997</v>
      </c>
      <c r="C87" s="27">
        <f t="shared" si="2"/>
        <v>-2.3196000000000083</v>
      </c>
      <c r="D87" s="27">
        <f t="shared" si="3"/>
        <v>-9.1300000000003934E-2</v>
      </c>
      <c r="E87" s="32"/>
      <c r="F87" s="33"/>
    </row>
    <row r="88" spans="1:6" x14ac:dyDescent="0.2">
      <c r="A88" s="28">
        <f>'NFIB SBO Core Index'!A88</f>
        <v>34059</v>
      </c>
      <c r="B88" s="24">
        <f>VLOOKUP(A88,'NFIB SBO Core Index'!A:B,2,FALSE)</f>
        <v>97.444599999999994</v>
      </c>
      <c r="C88" s="25">
        <f t="shared" si="2"/>
        <v>-0.88580000000000325</v>
      </c>
      <c r="D88" s="25">
        <f t="shared" si="3"/>
        <v>-2.6484000000000094</v>
      </c>
      <c r="E88" s="30">
        <v>9850.973</v>
      </c>
      <c r="F88" s="31">
        <f>(E88-E76)/E76</f>
        <v>3.3209094782169685E-2</v>
      </c>
    </row>
    <row r="89" spans="1:6" x14ac:dyDescent="0.2">
      <c r="A89" s="29">
        <f>'NFIB SBO Core Index'!A89</f>
        <v>34089</v>
      </c>
      <c r="B89" s="26">
        <f>VLOOKUP(A89,'NFIB SBO Core Index'!A:B,2,FALSE)</f>
        <v>95.444800000000001</v>
      </c>
      <c r="C89" s="27">
        <f t="shared" si="2"/>
        <v>-1.9997999999999934</v>
      </c>
      <c r="D89" s="27">
        <f t="shared" si="3"/>
        <v>-5.2052000000000049</v>
      </c>
      <c r="E89" s="32"/>
      <c r="F89" s="33"/>
    </row>
    <row r="90" spans="1:6" x14ac:dyDescent="0.2">
      <c r="A90" s="28">
        <f>'NFIB SBO Core Index'!A90</f>
        <v>34120</v>
      </c>
      <c r="B90" s="24">
        <f>VLOOKUP(A90,'NFIB SBO Core Index'!A:B,2,FALSE)</f>
        <v>93.737200000000001</v>
      </c>
      <c r="C90" s="25">
        <f t="shared" si="2"/>
        <v>-1.7075999999999993</v>
      </c>
      <c r="D90" s="25">
        <f t="shared" si="3"/>
        <v>-7.031800000000004</v>
      </c>
      <c r="E90" s="30"/>
      <c r="F90" s="31"/>
    </row>
    <row r="91" spans="1:6" x14ac:dyDescent="0.2">
      <c r="A91" s="29">
        <f>'NFIB SBO Core Index'!A91</f>
        <v>34150</v>
      </c>
      <c r="B91" s="26">
        <f>VLOOKUP(A91,'NFIB SBO Core Index'!A:B,2,FALSE)</f>
        <v>92.887900000000002</v>
      </c>
      <c r="C91" s="27">
        <f t="shared" si="2"/>
        <v>-0.8492999999999995</v>
      </c>
      <c r="D91" s="27">
        <f t="shared" si="3"/>
        <v>-8.3100999999999914</v>
      </c>
      <c r="E91" s="32">
        <v>9908.3469999999998</v>
      </c>
      <c r="F91" s="33">
        <f>(E91-E79)/E79</f>
        <v>2.8078701503631745E-2</v>
      </c>
    </row>
    <row r="92" spans="1:6" x14ac:dyDescent="0.2">
      <c r="A92" s="28">
        <f>'NFIB SBO Core Index'!A92</f>
        <v>34181</v>
      </c>
      <c r="B92" s="24">
        <f>VLOOKUP(A92,'NFIB SBO Core Index'!A:B,2,FALSE)</f>
        <v>93.810199999999995</v>
      </c>
      <c r="C92" s="25">
        <f t="shared" si="2"/>
        <v>0.92229999999999279</v>
      </c>
      <c r="D92" s="25">
        <f t="shared" si="3"/>
        <v>-5.2051000000000016</v>
      </c>
      <c r="E92" s="30"/>
      <c r="F92" s="31"/>
    </row>
    <row r="93" spans="1:6" x14ac:dyDescent="0.2">
      <c r="A93" s="29">
        <f>'NFIB SBO Core Index'!A93</f>
        <v>34212</v>
      </c>
      <c r="B93" s="26">
        <f>VLOOKUP(A93,'NFIB SBO Core Index'!A:B,2,FALSE)</f>
        <v>92.422200000000004</v>
      </c>
      <c r="C93" s="27">
        <f t="shared" si="2"/>
        <v>-1.387999999999991</v>
      </c>
      <c r="D93" s="27">
        <f t="shared" si="3"/>
        <v>-7.4879999999999995</v>
      </c>
      <c r="E93" s="32"/>
      <c r="F93" s="33"/>
    </row>
    <row r="94" spans="1:6" x14ac:dyDescent="0.2">
      <c r="A94" s="28">
        <f>'NFIB SBO Core Index'!A94</f>
        <v>34242</v>
      </c>
      <c r="B94" s="24">
        <f>VLOOKUP(A94,'NFIB SBO Core Index'!A:B,2,FALSE)</f>
        <v>94.111599999999996</v>
      </c>
      <c r="C94" s="25">
        <f t="shared" si="2"/>
        <v>1.689399999999992</v>
      </c>
      <c r="D94" s="25">
        <f t="shared" si="3"/>
        <v>-4.4745000000000061</v>
      </c>
      <c r="E94" s="30">
        <v>9955.6409999999996</v>
      </c>
      <c r="F94" s="31">
        <f>(E94-E82)/E82</f>
        <v>2.2877065695919026E-2</v>
      </c>
    </row>
    <row r="95" spans="1:6" x14ac:dyDescent="0.2">
      <c r="A95" s="29">
        <f>'NFIB SBO Core Index'!A95</f>
        <v>34273</v>
      </c>
      <c r="B95" s="26">
        <f>VLOOKUP(A95,'NFIB SBO Core Index'!A:B,2,FALSE)</f>
        <v>94.924300000000002</v>
      </c>
      <c r="C95" s="27">
        <f t="shared" si="2"/>
        <v>0.81270000000000664</v>
      </c>
      <c r="D95" s="27">
        <f t="shared" si="3"/>
        <v>-3.1047999999999973</v>
      </c>
      <c r="E95" s="32"/>
      <c r="F95" s="33"/>
    </row>
    <row r="96" spans="1:6" x14ac:dyDescent="0.2">
      <c r="A96" s="28">
        <f>'NFIB SBO Core Index'!A96</f>
        <v>34303</v>
      </c>
      <c r="B96" s="24">
        <f>VLOOKUP(A96,'NFIB SBO Core Index'!A:B,2,FALSE)</f>
        <v>98.540400000000005</v>
      </c>
      <c r="C96" s="25">
        <f t="shared" si="2"/>
        <v>3.616100000000003</v>
      </c>
      <c r="D96" s="25">
        <f t="shared" si="3"/>
        <v>-1.8265999999999991</v>
      </c>
      <c r="E96" s="30"/>
      <c r="F96" s="31"/>
    </row>
    <row r="97" spans="1:6" x14ac:dyDescent="0.2">
      <c r="A97" s="29">
        <f>'NFIB SBO Core Index'!A97</f>
        <v>34334</v>
      </c>
      <c r="B97" s="26">
        <f>VLOOKUP(A97,'NFIB SBO Core Index'!A:B,2,FALSE)</f>
        <v>98.1113</v>
      </c>
      <c r="C97" s="27">
        <f t="shared" si="2"/>
        <v>-0.42910000000000537</v>
      </c>
      <c r="D97" s="27">
        <f t="shared" si="3"/>
        <v>-2.5567000000000064</v>
      </c>
      <c r="E97" s="32">
        <v>10091.049000000001</v>
      </c>
      <c r="F97" s="33">
        <f>(E97-E85)/E85</f>
        <v>2.6085590436127543E-2</v>
      </c>
    </row>
    <row r="98" spans="1:6" x14ac:dyDescent="0.2">
      <c r="A98" s="28">
        <f>'NFIB SBO Core Index'!A98</f>
        <v>34365</v>
      </c>
      <c r="B98" s="24">
        <f>VLOOKUP(A98,'NFIB SBO Core Index'!A:B,2,FALSE)</f>
        <v>99.645399999999995</v>
      </c>
      <c r="C98" s="25">
        <f t="shared" si="2"/>
        <v>1.5340999999999951</v>
      </c>
      <c r="D98" s="25">
        <f t="shared" si="3"/>
        <v>-1.0046000000000106</v>
      </c>
      <c r="E98" s="30"/>
      <c r="F98" s="31"/>
    </row>
    <row r="99" spans="1:6" x14ac:dyDescent="0.2">
      <c r="A99" s="29">
        <f>'NFIB SBO Core Index'!A99</f>
        <v>34393</v>
      </c>
      <c r="B99" s="26">
        <f>VLOOKUP(A99,'NFIB SBO Core Index'!A:B,2,FALSE)</f>
        <v>99.882800000000003</v>
      </c>
      <c r="C99" s="27">
        <f t="shared" si="2"/>
        <v>0.23740000000000805</v>
      </c>
      <c r="D99" s="27">
        <f t="shared" si="3"/>
        <v>1.5524000000000058</v>
      </c>
      <c r="E99" s="32"/>
      <c r="F99" s="33"/>
    </row>
    <row r="100" spans="1:6" x14ac:dyDescent="0.2">
      <c r="A100" s="28">
        <f>'NFIB SBO Core Index'!A100</f>
        <v>34424</v>
      </c>
      <c r="B100" s="24">
        <f>VLOOKUP(A100,'NFIB SBO Core Index'!A:B,2,FALSE)</f>
        <v>100.093</v>
      </c>
      <c r="C100" s="25">
        <f t="shared" si="2"/>
        <v>0.21020000000000039</v>
      </c>
      <c r="D100" s="25">
        <f t="shared" si="3"/>
        <v>2.6484000000000094</v>
      </c>
      <c r="E100" s="30">
        <v>10188.954</v>
      </c>
      <c r="F100" s="31">
        <f>(E100-E88)/E88</f>
        <v>3.430940273615609E-2</v>
      </c>
    </row>
    <row r="101" spans="1:6" x14ac:dyDescent="0.2">
      <c r="A101" s="29">
        <f>'NFIB SBO Core Index'!A101</f>
        <v>34454</v>
      </c>
      <c r="B101" s="26">
        <f>VLOOKUP(A101,'NFIB SBO Core Index'!A:B,2,FALSE)</f>
        <v>98.0017</v>
      </c>
      <c r="C101" s="27">
        <f t="shared" si="2"/>
        <v>-2.0913000000000039</v>
      </c>
      <c r="D101" s="27">
        <f t="shared" si="3"/>
        <v>2.5568999999999988</v>
      </c>
      <c r="E101" s="32"/>
      <c r="F101" s="33"/>
    </row>
    <row r="102" spans="1:6" x14ac:dyDescent="0.2">
      <c r="A102" s="28">
        <f>'NFIB SBO Core Index'!A102</f>
        <v>34485</v>
      </c>
      <c r="B102" s="24">
        <f>VLOOKUP(A102,'NFIB SBO Core Index'!A:B,2,FALSE)</f>
        <v>98.485699999999994</v>
      </c>
      <c r="C102" s="25">
        <f t="shared" si="2"/>
        <v>0.48399999999999466</v>
      </c>
      <c r="D102" s="25">
        <f t="shared" si="3"/>
        <v>4.7484999999999928</v>
      </c>
      <c r="E102" s="30"/>
      <c r="F102" s="31"/>
    </row>
    <row r="103" spans="1:6" x14ac:dyDescent="0.2">
      <c r="A103" s="29">
        <f>'NFIB SBO Core Index'!A103</f>
        <v>34515</v>
      </c>
      <c r="B103" s="26">
        <f>VLOOKUP(A103,'NFIB SBO Core Index'!A:B,2,FALSE)</f>
        <v>98.9148</v>
      </c>
      <c r="C103" s="27">
        <f t="shared" si="2"/>
        <v>0.42910000000000537</v>
      </c>
      <c r="D103" s="27">
        <f t="shared" si="3"/>
        <v>6.0268999999999977</v>
      </c>
      <c r="E103" s="32">
        <v>10327.019</v>
      </c>
      <c r="F103" s="33">
        <f>(E103-E91)/E91</f>
        <v>4.2254474939159931E-2</v>
      </c>
    </row>
    <row r="104" spans="1:6" x14ac:dyDescent="0.2">
      <c r="A104" s="28">
        <f>'NFIB SBO Core Index'!A104</f>
        <v>34546</v>
      </c>
      <c r="B104" s="24">
        <f>VLOOKUP(A104,'NFIB SBO Core Index'!A:B,2,FALSE)</f>
        <v>98.65</v>
      </c>
      <c r="C104" s="25">
        <f t="shared" si="2"/>
        <v>-0.26479999999999393</v>
      </c>
      <c r="D104" s="25">
        <f t="shared" si="3"/>
        <v>4.839800000000011</v>
      </c>
      <c r="E104" s="30"/>
      <c r="F104" s="31"/>
    </row>
    <row r="105" spans="1:6" x14ac:dyDescent="0.2">
      <c r="A105" s="29">
        <f>'NFIB SBO Core Index'!A105</f>
        <v>34577</v>
      </c>
      <c r="B105" s="26">
        <f>VLOOKUP(A105,'NFIB SBO Core Index'!A:B,2,FALSE)</f>
        <v>98.997</v>
      </c>
      <c r="C105" s="27">
        <f t="shared" si="2"/>
        <v>0.3469999999999942</v>
      </c>
      <c r="D105" s="27">
        <f t="shared" si="3"/>
        <v>6.5747999999999962</v>
      </c>
      <c r="E105" s="32"/>
      <c r="F105" s="33"/>
    </row>
    <row r="106" spans="1:6" x14ac:dyDescent="0.2">
      <c r="A106" s="28">
        <f>'NFIB SBO Core Index'!A106</f>
        <v>34607</v>
      </c>
      <c r="B106" s="24">
        <f>VLOOKUP(A106,'NFIB SBO Core Index'!A:B,2,FALSE)</f>
        <v>99.408000000000001</v>
      </c>
      <c r="C106" s="25">
        <f t="shared" si="2"/>
        <v>0.41100000000000136</v>
      </c>
      <c r="D106" s="25">
        <f t="shared" si="3"/>
        <v>5.2964000000000055</v>
      </c>
      <c r="E106" s="30">
        <v>10387.382</v>
      </c>
      <c r="F106" s="31">
        <f>(E106-E94)/E94</f>
        <v>4.3366469321262188E-2</v>
      </c>
    </row>
    <row r="107" spans="1:6" x14ac:dyDescent="0.2">
      <c r="A107" s="29">
        <f>'NFIB SBO Core Index'!A107</f>
        <v>34638</v>
      </c>
      <c r="B107" s="26">
        <f>VLOOKUP(A107,'NFIB SBO Core Index'!A:B,2,FALSE)</f>
        <v>99.946700000000007</v>
      </c>
      <c r="C107" s="27">
        <f t="shared" si="2"/>
        <v>0.53870000000000573</v>
      </c>
      <c r="D107" s="27">
        <f t="shared" si="3"/>
        <v>5.0224000000000046</v>
      </c>
      <c r="E107" s="32"/>
      <c r="F107" s="33"/>
    </row>
    <row r="108" spans="1:6" x14ac:dyDescent="0.2">
      <c r="A108" s="28">
        <f>'NFIB SBO Core Index'!A108</f>
        <v>34668</v>
      </c>
      <c r="B108" s="24">
        <f>VLOOKUP(A108,'NFIB SBO Core Index'!A:B,2,FALSE)</f>
        <v>103.745</v>
      </c>
      <c r="C108" s="25">
        <f t="shared" si="2"/>
        <v>3.7982999999999976</v>
      </c>
      <c r="D108" s="25">
        <f t="shared" si="3"/>
        <v>5.2045999999999992</v>
      </c>
      <c r="E108" s="30"/>
      <c r="F108" s="31"/>
    </row>
    <row r="109" spans="1:6" x14ac:dyDescent="0.2">
      <c r="A109" s="29">
        <f>'NFIB SBO Core Index'!A109</f>
        <v>34699</v>
      </c>
      <c r="B109" s="26">
        <f>VLOOKUP(A109,'NFIB SBO Core Index'!A:B,2,FALSE)</f>
        <v>101.21599999999999</v>
      </c>
      <c r="C109" s="27">
        <f t="shared" si="2"/>
        <v>-2.5290000000000106</v>
      </c>
      <c r="D109" s="27">
        <f t="shared" si="3"/>
        <v>3.104699999999994</v>
      </c>
      <c r="E109" s="32">
        <v>10506.371999999999</v>
      </c>
      <c r="F109" s="33">
        <f>(E109-E97)/E97</f>
        <v>4.1157564491065148E-2</v>
      </c>
    </row>
    <row r="110" spans="1:6" x14ac:dyDescent="0.2">
      <c r="A110" s="28">
        <f>'NFIB SBO Core Index'!A110</f>
        <v>34730</v>
      </c>
      <c r="B110" s="24">
        <f>VLOOKUP(A110,'NFIB SBO Core Index'!A:B,2,FALSE)</f>
        <v>101.837</v>
      </c>
      <c r="C110" s="25">
        <f t="shared" si="2"/>
        <v>0.62100000000000932</v>
      </c>
      <c r="D110" s="25">
        <f t="shared" si="3"/>
        <v>2.1916000000000082</v>
      </c>
      <c r="E110" s="30"/>
      <c r="F110" s="31"/>
    </row>
    <row r="111" spans="1:6" x14ac:dyDescent="0.2">
      <c r="A111" s="29">
        <f>'NFIB SBO Core Index'!A111</f>
        <v>34758</v>
      </c>
      <c r="B111" s="26">
        <f>VLOOKUP(A111,'NFIB SBO Core Index'!A:B,2,FALSE)</f>
        <v>100.705</v>
      </c>
      <c r="C111" s="27">
        <f t="shared" si="2"/>
        <v>-1.132000000000005</v>
      </c>
      <c r="D111" s="27">
        <f t="shared" si="3"/>
        <v>0.82219999999999516</v>
      </c>
      <c r="E111" s="32"/>
      <c r="F111" s="33"/>
    </row>
    <row r="112" spans="1:6" x14ac:dyDescent="0.2">
      <c r="A112" s="28">
        <f>'NFIB SBO Core Index'!A112</f>
        <v>34789</v>
      </c>
      <c r="B112" s="24">
        <f>VLOOKUP(A112,'NFIB SBO Core Index'!A:B,2,FALSE)</f>
        <v>100.458</v>
      </c>
      <c r="C112" s="25">
        <f t="shared" si="2"/>
        <v>-0.24699999999999989</v>
      </c>
      <c r="D112" s="25">
        <f t="shared" si="3"/>
        <v>0.36499999999999488</v>
      </c>
      <c r="E112" s="30">
        <v>10543.644</v>
      </c>
      <c r="F112" s="31">
        <f>(E112-E100)/E100</f>
        <v>3.4811227923887036E-2</v>
      </c>
    </row>
    <row r="113" spans="1:6" x14ac:dyDescent="0.2">
      <c r="A113" s="29">
        <f>'NFIB SBO Core Index'!A113</f>
        <v>34819</v>
      </c>
      <c r="B113" s="26">
        <f>VLOOKUP(A113,'NFIB SBO Core Index'!A:B,2,FALSE)</f>
        <v>100.193</v>
      </c>
      <c r="C113" s="27">
        <f t="shared" si="2"/>
        <v>-0.26500000000000057</v>
      </c>
      <c r="D113" s="27">
        <f t="shared" si="3"/>
        <v>2.1912999999999982</v>
      </c>
      <c r="E113" s="32"/>
      <c r="F113" s="33"/>
    </row>
    <row r="114" spans="1:6" x14ac:dyDescent="0.2">
      <c r="A114" s="28">
        <f>'NFIB SBO Core Index'!A114</f>
        <v>34850</v>
      </c>
      <c r="B114" s="24">
        <f>VLOOKUP(A114,'NFIB SBO Core Index'!A:B,2,FALSE)</f>
        <v>99.581500000000005</v>
      </c>
      <c r="C114" s="25">
        <f t="shared" si="2"/>
        <v>-0.61149999999999238</v>
      </c>
      <c r="D114" s="25">
        <f t="shared" si="3"/>
        <v>1.0958000000000112</v>
      </c>
      <c r="E114" s="30"/>
      <c r="F114" s="31"/>
    </row>
    <row r="115" spans="1:6" x14ac:dyDescent="0.2">
      <c r="A115" s="29">
        <f>'NFIB SBO Core Index'!A115</f>
        <v>34880</v>
      </c>
      <c r="B115" s="26">
        <f>VLOOKUP(A115,'NFIB SBO Core Index'!A:B,2,FALSE)</f>
        <v>99.554100000000005</v>
      </c>
      <c r="C115" s="27">
        <f t="shared" si="2"/>
        <v>-2.7400000000000091E-2</v>
      </c>
      <c r="D115" s="27">
        <f t="shared" si="3"/>
        <v>0.63930000000000575</v>
      </c>
      <c r="E115" s="32">
        <v>10575.1</v>
      </c>
      <c r="F115" s="33">
        <f>(E115-E103)/E103</f>
        <v>2.4022518018026316E-2</v>
      </c>
    </row>
    <row r="116" spans="1:6" x14ac:dyDescent="0.2">
      <c r="A116" s="28">
        <f>'NFIB SBO Core Index'!A116</f>
        <v>34911</v>
      </c>
      <c r="B116" s="24">
        <f>VLOOKUP(A116,'NFIB SBO Core Index'!A:B,2,FALSE)</f>
        <v>100.294</v>
      </c>
      <c r="C116" s="25">
        <f t="shared" si="2"/>
        <v>0.73989999999999156</v>
      </c>
      <c r="D116" s="25">
        <f t="shared" si="3"/>
        <v>1.6439999999999912</v>
      </c>
      <c r="E116" s="30"/>
      <c r="F116" s="31"/>
    </row>
    <row r="117" spans="1:6" x14ac:dyDescent="0.2">
      <c r="A117" s="29">
        <f>'NFIB SBO Core Index'!A117</f>
        <v>34942</v>
      </c>
      <c r="B117" s="26">
        <f>VLOOKUP(A117,'NFIB SBO Core Index'!A:B,2,FALSE)</f>
        <v>100.27500000000001</v>
      </c>
      <c r="C117" s="27">
        <f t="shared" si="2"/>
        <v>-1.8999999999991246E-2</v>
      </c>
      <c r="D117" s="27">
        <f t="shared" si="3"/>
        <v>1.2780000000000058</v>
      </c>
      <c r="E117" s="32"/>
      <c r="F117" s="33"/>
    </row>
    <row r="118" spans="1:6" x14ac:dyDescent="0.2">
      <c r="A118" s="28">
        <f>'NFIB SBO Core Index'!A118</f>
        <v>34972</v>
      </c>
      <c r="B118" s="24">
        <f>VLOOKUP(A118,'NFIB SBO Core Index'!A:B,2,FALSE)</f>
        <v>101.6</v>
      </c>
      <c r="C118" s="25">
        <f t="shared" si="2"/>
        <v>1.3249999999999886</v>
      </c>
      <c r="D118" s="25">
        <f t="shared" si="3"/>
        <v>2.1919999999999931</v>
      </c>
      <c r="E118" s="30">
        <v>10665.06</v>
      </c>
      <c r="F118" s="31">
        <f>(E118-E106)/E106</f>
        <v>2.6732241097901271E-2</v>
      </c>
    </row>
    <row r="119" spans="1:6" x14ac:dyDescent="0.2">
      <c r="A119" s="29">
        <f>'NFIB SBO Core Index'!A119</f>
        <v>35003</v>
      </c>
      <c r="B119" s="26">
        <f>VLOOKUP(A119,'NFIB SBO Core Index'!A:B,2,FALSE)</f>
        <v>101.316</v>
      </c>
      <c r="C119" s="27">
        <f t="shared" si="2"/>
        <v>-0.28399999999999181</v>
      </c>
      <c r="D119" s="27">
        <f t="shared" si="3"/>
        <v>1.3692999999999955</v>
      </c>
      <c r="E119" s="32"/>
      <c r="F119" s="33"/>
    </row>
    <row r="120" spans="1:6" x14ac:dyDescent="0.2">
      <c r="A120" s="28">
        <f>'NFIB SBO Core Index'!A120</f>
        <v>35033</v>
      </c>
      <c r="B120" s="24">
        <f>VLOOKUP(A120,'NFIB SBO Core Index'!A:B,2,FALSE)</f>
        <v>101.828</v>
      </c>
      <c r="C120" s="25">
        <f t="shared" si="2"/>
        <v>0.51200000000000045</v>
      </c>
      <c r="D120" s="25">
        <f t="shared" si="3"/>
        <v>-1.9170000000000016</v>
      </c>
      <c r="E120" s="30"/>
      <c r="F120" s="31"/>
    </row>
    <row r="121" spans="1:6" x14ac:dyDescent="0.2">
      <c r="A121" s="29">
        <f>'NFIB SBO Core Index'!A121</f>
        <v>35064</v>
      </c>
      <c r="B121" s="26">
        <f>VLOOKUP(A121,'NFIB SBO Core Index'!A:B,2,FALSE)</f>
        <v>101.125</v>
      </c>
      <c r="C121" s="27">
        <f t="shared" si="2"/>
        <v>-0.70300000000000296</v>
      </c>
      <c r="D121" s="27">
        <f t="shared" si="3"/>
        <v>-9.0999999999993975E-2</v>
      </c>
      <c r="E121" s="32">
        <v>10737.477999999999</v>
      </c>
      <c r="F121" s="33">
        <f>(E121-E109)/E109</f>
        <v>2.1996746355449796E-2</v>
      </c>
    </row>
    <row r="122" spans="1:6" x14ac:dyDescent="0.2">
      <c r="A122" s="28">
        <f>'NFIB SBO Core Index'!A122</f>
        <v>35095</v>
      </c>
      <c r="B122" s="24">
        <f>VLOOKUP(A122,'NFIB SBO Core Index'!A:B,2,FALSE)</f>
        <v>99.554100000000005</v>
      </c>
      <c r="C122" s="25">
        <f t="shared" si="2"/>
        <v>-1.5708999999999946</v>
      </c>
      <c r="D122" s="25">
        <f t="shared" si="3"/>
        <v>-2.2828999999999979</v>
      </c>
      <c r="E122" s="30"/>
      <c r="F122" s="31"/>
    </row>
    <row r="123" spans="1:6" x14ac:dyDescent="0.2">
      <c r="A123" s="29">
        <f>'NFIB SBO Core Index'!A123</f>
        <v>35124</v>
      </c>
      <c r="B123" s="26">
        <f>VLOOKUP(A123,'NFIB SBO Core Index'!A:B,2,FALSE)</f>
        <v>100.157</v>
      </c>
      <c r="C123" s="27">
        <f t="shared" si="2"/>
        <v>0.60289999999999111</v>
      </c>
      <c r="D123" s="27">
        <f t="shared" si="3"/>
        <v>-0.54800000000000182</v>
      </c>
      <c r="E123" s="32"/>
      <c r="F123" s="33"/>
    </row>
    <row r="124" spans="1:6" x14ac:dyDescent="0.2">
      <c r="A124" s="28">
        <f>'NFIB SBO Core Index'!A124</f>
        <v>35155</v>
      </c>
      <c r="B124" s="24">
        <f>VLOOKUP(A124,'NFIB SBO Core Index'!A:B,2,FALSE)</f>
        <v>100.82299999999999</v>
      </c>
      <c r="C124" s="25">
        <f t="shared" si="2"/>
        <v>0.66599999999999682</v>
      </c>
      <c r="D124" s="25">
        <f t="shared" si="3"/>
        <v>0.36499999999999488</v>
      </c>
      <c r="E124" s="30">
        <v>10817.896000000001</v>
      </c>
      <c r="F124" s="31">
        <f>(E124-E112)/E112</f>
        <v>2.6011121012811167E-2</v>
      </c>
    </row>
    <row r="125" spans="1:6" x14ac:dyDescent="0.2">
      <c r="A125" s="29">
        <f>'NFIB SBO Core Index'!A125</f>
        <v>35185</v>
      </c>
      <c r="B125" s="26">
        <f>VLOOKUP(A125,'NFIB SBO Core Index'!A:B,2,FALSE)</f>
        <v>99.645399999999995</v>
      </c>
      <c r="C125" s="27">
        <f t="shared" si="2"/>
        <v>-1.1775999999999982</v>
      </c>
      <c r="D125" s="27">
        <f t="shared" si="3"/>
        <v>-0.54760000000000275</v>
      </c>
      <c r="E125" s="32"/>
      <c r="F125" s="33"/>
    </row>
    <row r="126" spans="1:6" x14ac:dyDescent="0.2">
      <c r="A126" s="28">
        <f>'NFIB SBO Core Index'!A126</f>
        <v>35216</v>
      </c>
      <c r="B126" s="24">
        <f>VLOOKUP(A126,'NFIB SBO Core Index'!A:B,2,FALSE)</f>
        <v>99.398799999999994</v>
      </c>
      <c r="C126" s="25">
        <f t="shared" si="2"/>
        <v>-0.24660000000000082</v>
      </c>
      <c r="D126" s="25">
        <f t="shared" si="3"/>
        <v>-0.18270000000001119</v>
      </c>
      <c r="E126" s="30"/>
      <c r="F126" s="31"/>
    </row>
    <row r="127" spans="1:6" x14ac:dyDescent="0.2">
      <c r="A127" s="29">
        <f>'NFIB SBO Core Index'!A127</f>
        <v>35246</v>
      </c>
      <c r="B127" s="26">
        <f>VLOOKUP(A127,'NFIB SBO Core Index'!A:B,2,FALSE)</f>
        <v>101.38</v>
      </c>
      <c r="C127" s="27">
        <f t="shared" si="2"/>
        <v>1.9812000000000012</v>
      </c>
      <c r="D127" s="27">
        <f t="shared" si="3"/>
        <v>1.8258999999999901</v>
      </c>
      <c r="E127" s="32">
        <v>10998.322</v>
      </c>
      <c r="F127" s="33">
        <f>(E127-E115)/E115</f>
        <v>4.0020614462274562E-2</v>
      </c>
    </row>
    <row r="128" spans="1:6" x14ac:dyDescent="0.2">
      <c r="A128" s="28">
        <f>'NFIB SBO Core Index'!A128</f>
        <v>35277</v>
      </c>
      <c r="B128" s="24">
        <f>VLOOKUP(A128,'NFIB SBO Core Index'!A:B,2,FALSE)</f>
        <v>99.837199999999996</v>
      </c>
      <c r="C128" s="25">
        <f t="shared" si="2"/>
        <v>-1.5427999999999997</v>
      </c>
      <c r="D128" s="25">
        <f t="shared" si="3"/>
        <v>-0.45680000000000121</v>
      </c>
      <c r="E128" s="30"/>
      <c r="F128" s="31"/>
    </row>
    <row r="129" spans="1:6" x14ac:dyDescent="0.2">
      <c r="A129" s="29">
        <f>'NFIB SBO Core Index'!A129</f>
        <v>35308</v>
      </c>
      <c r="B129" s="26">
        <f>VLOOKUP(A129,'NFIB SBO Core Index'!A:B,2,FALSE)</f>
        <v>100.093</v>
      </c>
      <c r="C129" s="27">
        <f t="shared" si="2"/>
        <v>0.2558000000000078</v>
      </c>
      <c r="D129" s="27">
        <f t="shared" si="3"/>
        <v>-0.18200000000000216</v>
      </c>
      <c r="E129" s="32"/>
      <c r="F129" s="33"/>
    </row>
    <row r="130" spans="1:6" x14ac:dyDescent="0.2">
      <c r="A130" s="28">
        <f>'NFIB SBO Core Index'!A130</f>
        <v>35338</v>
      </c>
      <c r="B130" s="24">
        <f>VLOOKUP(A130,'NFIB SBO Core Index'!A:B,2,FALSE)</f>
        <v>100.504</v>
      </c>
      <c r="C130" s="25">
        <f t="shared" si="2"/>
        <v>0.41100000000000136</v>
      </c>
      <c r="D130" s="25">
        <f t="shared" si="3"/>
        <v>-1.0959999999999894</v>
      </c>
      <c r="E130" s="30">
        <v>11096.976000000001</v>
      </c>
      <c r="F130" s="31">
        <f>(E130-E118)/E118</f>
        <v>4.049822504514753E-2</v>
      </c>
    </row>
    <row r="131" spans="1:6" x14ac:dyDescent="0.2">
      <c r="A131" s="29">
        <f>'NFIB SBO Core Index'!A131</f>
        <v>35369</v>
      </c>
      <c r="B131" s="26">
        <f>VLOOKUP(A131,'NFIB SBO Core Index'!A:B,2,FALSE)</f>
        <v>101.22499999999999</v>
      </c>
      <c r="C131" s="27">
        <f t="shared" si="2"/>
        <v>0.72099999999998943</v>
      </c>
      <c r="D131" s="27">
        <f t="shared" si="3"/>
        <v>-9.1000000000008185E-2</v>
      </c>
      <c r="E131" s="32"/>
      <c r="F131" s="33"/>
    </row>
    <row r="132" spans="1:6" x14ac:dyDescent="0.2">
      <c r="A132" s="28">
        <f>'NFIB SBO Core Index'!A132</f>
        <v>35399</v>
      </c>
      <c r="B132" s="24">
        <f>VLOOKUP(A132,'NFIB SBO Core Index'!A:B,2,FALSE)</f>
        <v>98.905699999999996</v>
      </c>
      <c r="C132" s="25">
        <f t="shared" ref="C132:C195" si="4">B132-B131</f>
        <v>-2.3192999999999984</v>
      </c>
      <c r="D132" s="25">
        <f t="shared" si="3"/>
        <v>-2.922300000000007</v>
      </c>
      <c r="E132" s="30"/>
      <c r="F132" s="31"/>
    </row>
    <row r="133" spans="1:6" x14ac:dyDescent="0.2">
      <c r="A133" s="29">
        <f>'NFIB SBO Core Index'!A133</f>
        <v>35430</v>
      </c>
      <c r="B133" s="26">
        <f>VLOOKUP(A133,'NFIB SBO Core Index'!A:B,2,FALSE)</f>
        <v>99.754999999999995</v>
      </c>
      <c r="C133" s="27">
        <f t="shared" si="4"/>
        <v>0.8492999999999995</v>
      </c>
      <c r="D133" s="27">
        <f t="shared" si="3"/>
        <v>-1.3700000000000045</v>
      </c>
      <c r="E133" s="32">
        <v>11212.205</v>
      </c>
      <c r="F133" s="33">
        <f>(E133-E121)/E121</f>
        <v>4.4212151121520417E-2</v>
      </c>
    </row>
    <row r="134" spans="1:6" x14ac:dyDescent="0.2">
      <c r="A134" s="28">
        <f>'NFIB SBO Core Index'!A134</f>
        <v>35461</v>
      </c>
      <c r="B134" s="24">
        <f>VLOOKUP(A134,'NFIB SBO Core Index'!A:B,2,FALSE)</f>
        <v>100.92400000000001</v>
      </c>
      <c r="C134" s="25">
        <f t="shared" si="4"/>
        <v>1.1690000000000111</v>
      </c>
      <c r="D134" s="25">
        <f t="shared" si="3"/>
        <v>1.3699000000000012</v>
      </c>
      <c r="E134" s="30"/>
      <c r="F134" s="31"/>
    </row>
    <row r="135" spans="1:6" x14ac:dyDescent="0.2">
      <c r="A135" s="29">
        <f>'NFIB SBO Core Index'!A135</f>
        <v>35489</v>
      </c>
      <c r="B135" s="26">
        <f>VLOOKUP(A135,'NFIB SBO Core Index'!A:B,2,FALSE)</f>
        <v>101.892</v>
      </c>
      <c r="C135" s="27">
        <f t="shared" si="4"/>
        <v>0.96799999999998931</v>
      </c>
      <c r="D135" s="27">
        <f t="shared" si="3"/>
        <v>1.7349999999999994</v>
      </c>
      <c r="E135" s="32"/>
      <c r="F135" s="33"/>
    </row>
    <row r="136" spans="1:6" x14ac:dyDescent="0.2">
      <c r="A136" s="28">
        <f>'NFIB SBO Core Index'!A136</f>
        <v>35520</v>
      </c>
      <c r="B136" s="24">
        <f>VLOOKUP(A136,'NFIB SBO Core Index'!A:B,2,FALSE)</f>
        <v>100.54900000000001</v>
      </c>
      <c r="C136" s="25">
        <f t="shared" si="4"/>
        <v>-1.3429999999999893</v>
      </c>
      <c r="D136" s="25">
        <f t="shared" si="3"/>
        <v>-0.2739999999999867</v>
      </c>
      <c r="E136" s="30">
        <v>11284.587</v>
      </c>
      <c r="F136" s="31">
        <f>(E136-E124)/E124</f>
        <v>4.3140643984745174E-2</v>
      </c>
    </row>
    <row r="137" spans="1:6" x14ac:dyDescent="0.2">
      <c r="A137" s="29">
        <f>'NFIB SBO Core Index'!A137</f>
        <v>35550</v>
      </c>
      <c r="B137" s="26">
        <f>VLOOKUP(A137,'NFIB SBO Core Index'!A:B,2,FALSE)</f>
        <v>100.467</v>
      </c>
      <c r="C137" s="27">
        <f t="shared" si="4"/>
        <v>-8.2000000000007844E-2</v>
      </c>
      <c r="D137" s="27">
        <f t="shared" si="3"/>
        <v>0.82160000000000366</v>
      </c>
      <c r="E137" s="32"/>
      <c r="F137" s="33"/>
    </row>
    <row r="138" spans="1:6" x14ac:dyDescent="0.2">
      <c r="A138" s="28">
        <f>'NFIB SBO Core Index'!A138</f>
        <v>35581</v>
      </c>
      <c r="B138" s="24">
        <f>VLOOKUP(A138,'NFIB SBO Core Index'!A:B,2,FALSE)</f>
        <v>100.67700000000001</v>
      </c>
      <c r="C138" s="25">
        <f t="shared" si="4"/>
        <v>0.21000000000000796</v>
      </c>
      <c r="D138" s="25">
        <f t="shared" si="3"/>
        <v>1.2782000000000124</v>
      </c>
      <c r="E138" s="30"/>
      <c r="F138" s="31"/>
    </row>
    <row r="139" spans="1:6" x14ac:dyDescent="0.2">
      <c r="A139" s="29">
        <f>'NFIB SBO Core Index'!A139</f>
        <v>35611</v>
      </c>
      <c r="B139" s="26">
        <f>VLOOKUP(A139,'NFIB SBO Core Index'!A:B,2,FALSE)</f>
        <v>102.65900000000001</v>
      </c>
      <c r="C139" s="27">
        <f t="shared" si="4"/>
        <v>1.9819999999999993</v>
      </c>
      <c r="D139" s="27">
        <f t="shared" si="3"/>
        <v>1.2790000000000106</v>
      </c>
      <c r="E139" s="32">
        <v>11472.137000000001</v>
      </c>
      <c r="F139" s="33">
        <f>(E139-E127)/E127</f>
        <v>4.3080662668359818E-2</v>
      </c>
    </row>
    <row r="140" spans="1:6" x14ac:dyDescent="0.2">
      <c r="A140" s="28">
        <f>'NFIB SBO Core Index'!A140</f>
        <v>35642</v>
      </c>
      <c r="B140" s="24">
        <f>VLOOKUP(A140,'NFIB SBO Core Index'!A:B,2,FALSE)</f>
        <v>103.764</v>
      </c>
      <c r="C140" s="25">
        <f t="shared" si="4"/>
        <v>1.1049999999999898</v>
      </c>
      <c r="D140" s="25">
        <f t="shared" si="3"/>
        <v>3.9268000000000001</v>
      </c>
      <c r="E140" s="30"/>
      <c r="F140" s="31"/>
    </row>
    <row r="141" spans="1:6" x14ac:dyDescent="0.2">
      <c r="A141" s="29">
        <f>'NFIB SBO Core Index'!A141</f>
        <v>35673</v>
      </c>
      <c r="B141" s="26">
        <f>VLOOKUP(A141,'NFIB SBO Core Index'!A:B,2,FALSE)</f>
        <v>103.837</v>
      </c>
      <c r="C141" s="27">
        <f t="shared" si="4"/>
        <v>7.3000000000007503E-2</v>
      </c>
      <c r="D141" s="27">
        <f t="shared" si="3"/>
        <v>3.7439999999999998</v>
      </c>
      <c r="E141" s="32"/>
      <c r="F141" s="33"/>
    </row>
    <row r="142" spans="1:6" x14ac:dyDescent="0.2">
      <c r="A142" s="28">
        <f>'NFIB SBO Core Index'!A142</f>
        <v>35703</v>
      </c>
      <c r="B142" s="24">
        <f>VLOOKUP(A142,'NFIB SBO Core Index'!A:B,2,FALSE)</f>
        <v>102.69499999999999</v>
      </c>
      <c r="C142" s="25">
        <f t="shared" si="4"/>
        <v>-1.1420000000000101</v>
      </c>
      <c r="D142" s="25">
        <f t="shared" si="3"/>
        <v>2.1909999999999883</v>
      </c>
      <c r="E142" s="30">
        <v>11615.636</v>
      </c>
      <c r="F142" s="31">
        <f>(E142-E130)/E130</f>
        <v>4.6738859307256304E-2</v>
      </c>
    </row>
    <row r="143" spans="1:6" x14ac:dyDescent="0.2">
      <c r="A143" s="29">
        <f>'NFIB SBO Core Index'!A143</f>
        <v>35734</v>
      </c>
      <c r="B143" s="26">
        <f>VLOOKUP(A143,'NFIB SBO Core Index'!A:B,2,FALSE)</f>
        <v>103.873</v>
      </c>
      <c r="C143" s="27">
        <f t="shared" si="4"/>
        <v>1.1780000000000115</v>
      </c>
      <c r="D143" s="27">
        <f t="shared" ref="D143:D206" si="5">B143-B131</f>
        <v>2.6480000000000103</v>
      </c>
      <c r="E143" s="32"/>
      <c r="F143" s="33"/>
    </row>
    <row r="144" spans="1:6" x14ac:dyDescent="0.2">
      <c r="A144" s="28">
        <f>'NFIB SBO Core Index'!A144</f>
        <v>35764</v>
      </c>
      <c r="B144" s="24">
        <f>VLOOKUP(A144,'NFIB SBO Core Index'!A:B,2,FALSE)</f>
        <v>103.289</v>
      </c>
      <c r="C144" s="25">
        <f t="shared" si="4"/>
        <v>-0.58400000000000318</v>
      </c>
      <c r="D144" s="25">
        <f t="shared" si="5"/>
        <v>4.3833000000000055</v>
      </c>
      <c r="E144" s="30"/>
      <c r="F144" s="31"/>
    </row>
    <row r="145" spans="1:6" x14ac:dyDescent="0.2">
      <c r="A145" s="29">
        <f>'NFIB SBO Core Index'!A145</f>
        <v>35795</v>
      </c>
      <c r="B145" s="26">
        <f>VLOOKUP(A145,'NFIB SBO Core Index'!A:B,2,FALSE)</f>
        <v>102.312</v>
      </c>
      <c r="C145" s="27">
        <f t="shared" si="4"/>
        <v>-0.97700000000000387</v>
      </c>
      <c r="D145" s="27">
        <f t="shared" si="5"/>
        <v>2.5570000000000022</v>
      </c>
      <c r="E145" s="32">
        <v>11715.393</v>
      </c>
      <c r="F145" s="33">
        <f>(E145-E133)/E133</f>
        <v>4.4878594353207076E-2</v>
      </c>
    </row>
    <row r="146" spans="1:6" x14ac:dyDescent="0.2">
      <c r="A146" s="28">
        <f>'NFIB SBO Core Index'!A146</f>
        <v>35826</v>
      </c>
      <c r="B146" s="24">
        <f>VLOOKUP(A146,'NFIB SBO Core Index'!A:B,2,FALSE)</f>
        <v>102.111</v>
      </c>
      <c r="C146" s="25">
        <f t="shared" si="4"/>
        <v>-0.20099999999999341</v>
      </c>
      <c r="D146" s="25">
        <f t="shared" si="5"/>
        <v>1.1869999999999976</v>
      </c>
      <c r="E146" s="30"/>
      <c r="F146" s="31"/>
    </row>
    <row r="147" spans="1:6" x14ac:dyDescent="0.2">
      <c r="A147" s="29">
        <f>'NFIB SBO Core Index'!A147</f>
        <v>35854</v>
      </c>
      <c r="B147" s="26">
        <f>VLOOKUP(A147,'NFIB SBO Core Index'!A:B,2,FALSE)</f>
        <v>101.892</v>
      </c>
      <c r="C147" s="27">
        <f t="shared" si="4"/>
        <v>-0.2190000000000083</v>
      </c>
      <c r="D147" s="27">
        <f t="shared" si="5"/>
        <v>0</v>
      </c>
      <c r="E147" s="32"/>
      <c r="F147" s="33"/>
    </row>
    <row r="148" spans="1:6" x14ac:dyDescent="0.2">
      <c r="A148" s="28">
        <f>'NFIB SBO Core Index'!A148</f>
        <v>35885</v>
      </c>
      <c r="B148" s="24">
        <f>VLOOKUP(A148,'NFIB SBO Core Index'!A:B,2,FALSE)</f>
        <v>101.73699999999999</v>
      </c>
      <c r="C148" s="25">
        <f t="shared" si="4"/>
        <v>-0.15500000000000114</v>
      </c>
      <c r="D148" s="25">
        <f t="shared" si="5"/>
        <v>1.1879999999999882</v>
      </c>
      <c r="E148" s="30">
        <v>11832.486000000001</v>
      </c>
      <c r="F148" s="31">
        <f>(E148-E136)/E136</f>
        <v>4.8552862413130518E-2</v>
      </c>
    </row>
    <row r="149" spans="1:6" x14ac:dyDescent="0.2">
      <c r="A149" s="29">
        <f>'NFIB SBO Core Index'!A149</f>
        <v>35915</v>
      </c>
      <c r="B149" s="26">
        <f>VLOOKUP(A149,'NFIB SBO Core Index'!A:B,2,FALSE)</f>
        <v>102.84099999999999</v>
      </c>
      <c r="C149" s="27">
        <f t="shared" si="4"/>
        <v>1.1039999999999992</v>
      </c>
      <c r="D149" s="27">
        <f t="shared" si="5"/>
        <v>2.3739999999999952</v>
      </c>
      <c r="E149" s="32"/>
      <c r="F149" s="33"/>
    </row>
    <row r="150" spans="1:6" x14ac:dyDescent="0.2">
      <c r="A150" s="28">
        <f>'NFIB SBO Core Index'!A150</f>
        <v>35946</v>
      </c>
      <c r="B150" s="24">
        <f>VLOOKUP(A150,'NFIB SBO Core Index'!A:B,2,FALSE)</f>
        <v>101.59</v>
      </c>
      <c r="C150" s="25">
        <f t="shared" si="4"/>
        <v>-1.2509999999999906</v>
      </c>
      <c r="D150" s="25">
        <f t="shared" si="5"/>
        <v>0.9129999999999967</v>
      </c>
      <c r="E150" s="30"/>
      <c r="F150" s="31"/>
    </row>
    <row r="151" spans="1:6" x14ac:dyDescent="0.2">
      <c r="A151" s="29">
        <f>'NFIB SBO Core Index'!A151</f>
        <v>35976</v>
      </c>
      <c r="B151" s="26">
        <f>VLOOKUP(A151,'NFIB SBO Core Index'!A:B,2,FALSE)</f>
        <v>100.741</v>
      </c>
      <c r="C151" s="27">
        <f t="shared" si="4"/>
        <v>-0.84900000000000375</v>
      </c>
      <c r="D151" s="27">
        <f t="shared" si="5"/>
        <v>-1.9180000000000064</v>
      </c>
      <c r="E151" s="32">
        <v>11942.031999999999</v>
      </c>
      <c r="F151" s="33">
        <f>(E151-E139)/E139</f>
        <v>4.0959674731917743E-2</v>
      </c>
    </row>
    <row r="152" spans="1:6" x14ac:dyDescent="0.2">
      <c r="A152" s="28">
        <f>'NFIB SBO Core Index'!A152</f>
        <v>36007</v>
      </c>
      <c r="B152" s="24">
        <f>VLOOKUP(A152,'NFIB SBO Core Index'!A:B,2,FALSE)</f>
        <v>101.48099999999999</v>
      </c>
      <c r="C152" s="25">
        <f t="shared" si="4"/>
        <v>0.73999999999999488</v>
      </c>
      <c r="D152" s="25">
        <f t="shared" si="5"/>
        <v>-2.2830000000000013</v>
      </c>
      <c r="E152" s="30"/>
      <c r="F152" s="31"/>
    </row>
    <row r="153" spans="1:6" x14ac:dyDescent="0.2">
      <c r="A153" s="29">
        <f>'NFIB SBO Core Index'!A153</f>
        <v>36038</v>
      </c>
      <c r="B153" s="26">
        <f>VLOOKUP(A153,'NFIB SBO Core Index'!A:B,2,FALSE)</f>
        <v>101.919</v>
      </c>
      <c r="C153" s="27">
        <f t="shared" si="4"/>
        <v>0.43800000000000239</v>
      </c>
      <c r="D153" s="27">
        <f t="shared" si="5"/>
        <v>-1.9180000000000064</v>
      </c>
      <c r="E153" s="32"/>
      <c r="F153" s="33"/>
    </row>
    <row r="154" spans="1:6" x14ac:dyDescent="0.2">
      <c r="A154" s="28">
        <f>'NFIB SBO Core Index'!A154</f>
        <v>36068</v>
      </c>
      <c r="B154" s="24">
        <f>VLOOKUP(A154,'NFIB SBO Core Index'!A:B,2,FALSE)</f>
        <v>99.499300000000005</v>
      </c>
      <c r="C154" s="25">
        <f t="shared" si="4"/>
        <v>-2.4196999999999917</v>
      </c>
      <c r="D154" s="25">
        <f t="shared" si="5"/>
        <v>-3.195699999999988</v>
      </c>
      <c r="E154" s="30">
        <v>12091.614</v>
      </c>
      <c r="F154" s="31">
        <f>(E154-E142)/E142</f>
        <v>4.0977351563013784E-2</v>
      </c>
    </row>
    <row r="155" spans="1:6" x14ac:dyDescent="0.2">
      <c r="A155" s="29">
        <f>'NFIB SBO Core Index'!A155</f>
        <v>36099</v>
      </c>
      <c r="B155" s="26">
        <f>VLOOKUP(A155,'NFIB SBO Core Index'!A:B,2,FALSE)</f>
        <v>99.946700000000007</v>
      </c>
      <c r="C155" s="27">
        <f t="shared" si="4"/>
        <v>0.4474000000000018</v>
      </c>
      <c r="D155" s="27">
        <f t="shared" si="5"/>
        <v>-3.9262999999999977</v>
      </c>
      <c r="E155" s="32"/>
      <c r="F155" s="33"/>
    </row>
    <row r="156" spans="1:6" x14ac:dyDescent="0.2">
      <c r="A156" s="28">
        <f>'NFIB SBO Core Index'!A156</f>
        <v>36129</v>
      </c>
      <c r="B156" s="24">
        <f>VLOOKUP(A156,'NFIB SBO Core Index'!A:B,2,FALSE)</f>
        <v>100.732</v>
      </c>
      <c r="C156" s="25">
        <f t="shared" si="4"/>
        <v>0.78529999999999234</v>
      </c>
      <c r="D156" s="25">
        <f t="shared" si="5"/>
        <v>-2.5570000000000022</v>
      </c>
      <c r="E156" s="30"/>
      <c r="F156" s="31"/>
    </row>
    <row r="157" spans="1:6" x14ac:dyDescent="0.2">
      <c r="A157" s="29">
        <f>'NFIB SBO Core Index'!A157</f>
        <v>36160</v>
      </c>
      <c r="B157" s="26">
        <f>VLOOKUP(A157,'NFIB SBO Core Index'!A:B,2,FALSE)</f>
        <v>101.49</v>
      </c>
      <c r="C157" s="27">
        <f t="shared" si="4"/>
        <v>0.75799999999999557</v>
      </c>
      <c r="D157" s="27">
        <f t="shared" si="5"/>
        <v>-0.82200000000000273</v>
      </c>
      <c r="E157" s="32">
        <v>12287</v>
      </c>
      <c r="F157" s="33">
        <f>(E157-E145)/E145</f>
        <v>4.8791107562503447E-2</v>
      </c>
    </row>
    <row r="158" spans="1:6" x14ac:dyDescent="0.2">
      <c r="A158" s="28">
        <f>'NFIB SBO Core Index'!A158</f>
        <v>36191</v>
      </c>
      <c r="B158" s="24">
        <f>VLOOKUP(A158,'NFIB SBO Core Index'!A:B,2,FALSE)</f>
        <v>100.467</v>
      </c>
      <c r="C158" s="25">
        <f t="shared" si="4"/>
        <v>-1.0229999999999961</v>
      </c>
      <c r="D158" s="25">
        <f t="shared" si="5"/>
        <v>-1.6440000000000055</v>
      </c>
      <c r="E158" s="30"/>
      <c r="F158" s="31"/>
    </row>
    <row r="159" spans="1:6" x14ac:dyDescent="0.2">
      <c r="A159" s="29">
        <f>'NFIB SBO Core Index'!A159</f>
        <v>36219</v>
      </c>
      <c r="B159" s="26">
        <f>VLOOKUP(A159,'NFIB SBO Core Index'!A:B,2,FALSE)</f>
        <v>100.705</v>
      </c>
      <c r="C159" s="27">
        <f t="shared" si="4"/>
        <v>0.23799999999999955</v>
      </c>
      <c r="D159" s="27">
        <f t="shared" si="5"/>
        <v>-1.1869999999999976</v>
      </c>
      <c r="E159" s="32"/>
      <c r="F159" s="33"/>
    </row>
    <row r="160" spans="1:6" x14ac:dyDescent="0.2">
      <c r="A160" s="28">
        <f>'NFIB SBO Core Index'!A160</f>
        <v>36250</v>
      </c>
      <c r="B160" s="24">
        <f>VLOOKUP(A160,'NFIB SBO Core Index'!A:B,2,FALSE)</f>
        <v>100.91500000000001</v>
      </c>
      <c r="C160" s="25">
        <f t="shared" si="4"/>
        <v>0.21000000000000796</v>
      </c>
      <c r="D160" s="25">
        <f t="shared" si="5"/>
        <v>-0.82199999999998852</v>
      </c>
      <c r="E160" s="30">
        <v>12403.293</v>
      </c>
      <c r="F160" s="31">
        <f>(E160-E148)/E148</f>
        <v>4.8240665571038822E-2</v>
      </c>
    </row>
    <row r="161" spans="1:6" x14ac:dyDescent="0.2">
      <c r="A161" s="29">
        <f>'NFIB SBO Core Index'!A161</f>
        <v>36280</v>
      </c>
      <c r="B161" s="26">
        <f>VLOOKUP(A161,'NFIB SBO Core Index'!A:B,2,FALSE)</f>
        <v>101.015</v>
      </c>
      <c r="C161" s="27">
        <f t="shared" si="4"/>
        <v>9.9999999999994316E-2</v>
      </c>
      <c r="D161" s="27">
        <f t="shared" si="5"/>
        <v>-1.8259999999999934</v>
      </c>
      <c r="E161" s="32"/>
      <c r="F161" s="33"/>
    </row>
    <row r="162" spans="1:6" x14ac:dyDescent="0.2">
      <c r="A162" s="28">
        <f>'NFIB SBO Core Index'!A162</f>
        <v>36311</v>
      </c>
      <c r="B162" s="24">
        <f>VLOOKUP(A162,'NFIB SBO Core Index'!A:B,2,FALSE)</f>
        <v>99.581500000000005</v>
      </c>
      <c r="C162" s="25">
        <f t="shared" si="4"/>
        <v>-1.4334999999999951</v>
      </c>
      <c r="D162" s="25">
        <f t="shared" si="5"/>
        <v>-2.008499999999998</v>
      </c>
      <c r="E162" s="30"/>
      <c r="F162" s="31"/>
    </row>
    <row r="163" spans="1:6" x14ac:dyDescent="0.2">
      <c r="A163" s="29">
        <f>'NFIB SBO Core Index'!A163</f>
        <v>36341</v>
      </c>
      <c r="B163" s="26">
        <f>VLOOKUP(A163,'NFIB SBO Core Index'!A:B,2,FALSE)</f>
        <v>100.741</v>
      </c>
      <c r="C163" s="27">
        <f t="shared" si="4"/>
        <v>1.1594999999999942</v>
      </c>
      <c r="D163" s="27">
        <f t="shared" si="5"/>
        <v>0</v>
      </c>
      <c r="E163" s="32">
        <v>12498.694</v>
      </c>
      <c r="F163" s="33">
        <f>(E163-E151)/E151</f>
        <v>4.6613675126645139E-2</v>
      </c>
    </row>
    <row r="164" spans="1:6" x14ac:dyDescent="0.2">
      <c r="A164" s="28">
        <f>'NFIB SBO Core Index'!A164</f>
        <v>36372</v>
      </c>
      <c r="B164" s="24">
        <f>VLOOKUP(A164,'NFIB SBO Core Index'!A:B,2,FALSE)</f>
        <v>100.93300000000001</v>
      </c>
      <c r="C164" s="25">
        <f t="shared" si="4"/>
        <v>0.19200000000000728</v>
      </c>
      <c r="D164" s="25">
        <f t="shared" si="5"/>
        <v>-0.54799999999998761</v>
      </c>
      <c r="E164" s="30"/>
      <c r="F164" s="31"/>
    </row>
    <row r="165" spans="1:6" x14ac:dyDescent="0.2">
      <c r="A165" s="29">
        <f>'NFIB SBO Core Index'!A165</f>
        <v>36403</v>
      </c>
      <c r="B165" s="26">
        <f>VLOOKUP(A165,'NFIB SBO Core Index'!A:B,2,FALSE)</f>
        <v>100.54900000000001</v>
      </c>
      <c r="C165" s="27">
        <f t="shared" si="4"/>
        <v>-0.38400000000000034</v>
      </c>
      <c r="D165" s="27">
        <f t="shared" si="5"/>
        <v>-1.3699999999999903</v>
      </c>
      <c r="E165" s="32"/>
      <c r="F165" s="33"/>
    </row>
    <row r="166" spans="1:6" x14ac:dyDescent="0.2">
      <c r="A166" s="28">
        <f>'NFIB SBO Core Index'!A166</f>
        <v>36433</v>
      </c>
      <c r="B166" s="24">
        <f>VLOOKUP(A166,'NFIB SBO Core Index'!A:B,2,FALSE)</f>
        <v>102.33</v>
      </c>
      <c r="C166" s="25">
        <f t="shared" si="4"/>
        <v>1.7809999999999917</v>
      </c>
      <c r="D166" s="25">
        <f t="shared" si="5"/>
        <v>2.8306999999999931</v>
      </c>
      <c r="E166" s="30">
        <v>12662.385</v>
      </c>
      <c r="F166" s="31">
        <f>(E166-E154)/E154</f>
        <v>4.7203872038918931E-2</v>
      </c>
    </row>
    <row r="167" spans="1:6" x14ac:dyDescent="0.2">
      <c r="A167" s="29">
        <f>'NFIB SBO Core Index'!A167</f>
        <v>36464</v>
      </c>
      <c r="B167" s="26">
        <f>VLOOKUP(A167,'NFIB SBO Core Index'!A:B,2,FALSE)</f>
        <v>101.316</v>
      </c>
      <c r="C167" s="27">
        <f t="shared" si="4"/>
        <v>-1.0139999999999958</v>
      </c>
      <c r="D167" s="27">
        <f t="shared" si="5"/>
        <v>1.3692999999999955</v>
      </c>
      <c r="E167" s="32"/>
      <c r="F167" s="33"/>
    </row>
    <row r="168" spans="1:6" x14ac:dyDescent="0.2">
      <c r="A168" s="28">
        <f>'NFIB SBO Core Index'!A168</f>
        <v>36494</v>
      </c>
      <c r="B168" s="24">
        <f>VLOOKUP(A168,'NFIB SBO Core Index'!A:B,2,FALSE)</f>
        <v>102.92400000000001</v>
      </c>
      <c r="C168" s="25">
        <f t="shared" si="4"/>
        <v>1.6080000000000041</v>
      </c>
      <c r="D168" s="25">
        <f t="shared" si="5"/>
        <v>2.1920000000000073</v>
      </c>
      <c r="E168" s="30"/>
      <c r="F168" s="31"/>
    </row>
    <row r="169" spans="1:6" x14ac:dyDescent="0.2">
      <c r="A169" s="29">
        <f>'NFIB SBO Core Index'!A169</f>
        <v>36525</v>
      </c>
      <c r="B169" s="26">
        <f>VLOOKUP(A169,'NFIB SBO Core Index'!A:B,2,FALSE)</f>
        <v>102.95099999999999</v>
      </c>
      <c r="C169" s="27">
        <f t="shared" si="4"/>
        <v>2.6999999999986812E-2</v>
      </c>
      <c r="D169" s="27">
        <f t="shared" si="5"/>
        <v>1.4609999999999985</v>
      </c>
      <c r="E169" s="32">
        <v>12877.593000000001</v>
      </c>
      <c r="F169" s="33">
        <f>(E169-E157)/E157</f>
        <v>4.8066493041425962E-2</v>
      </c>
    </row>
    <row r="170" spans="1:6" x14ac:dyDescent="0.2">
      <c r="A170" s="28">
        <f>'NFIB SBO Core Index'!A170</f>
        <v>36556</v>
      </c>
      <c r="B170" s="24">
        <f>VLOOKUP(A170,'NFIB SBO Core Index'!A:B,2,FALSE)</f>
        <v>103.389</v>
      </c>
      <c r="C170" s="25">
        <f t="shared" si="4"/>
        <v>0.43800000000000239</v>
      </c>
      <c r="D170" s="25">
        <f t="shared" si="5"/>
        <v>2.921999999999997</v>
      </c>
      <c r="E170" s="30"/>
      <c r="F170" s="31"/>
    </row>
    <row r="171" spans="1:6" x14ac:dyDescent="0.2">
      <c r="A171" s="29">
        <f>'NFIB SBO Core Index'!A171</f>
        <v>36585</v>
      </c>
      <c r="B171" s="26">
        <f>VLOOKUP(A171,'NFIB SBO Core Index'!A:B,2,FALSE)</f>
        <v>100.979</v>
      </c>
      <c r="C171" s="27">
        <f t="shared" si="4"/>
        <v>-2.4099999999999966</v>
      </c>
      <c r="D171" s="27">
        <f t="shared" si="5"/>
        <v>0.27400000000000091</v>
      </c>
      <c r="E171" s="32"/>
      <c r="F171" s="33"/>
    </row>
    <row r="172" spans="1:6" x14ac:dyDescent="0.2">
      <c r="A172" s="28">
        <f>'NFIB SBO Core Index'!A172</f>
        <v>36616</v>
      </c>
      <c r="B172" s="24">
        <f>VLOOKUP(A172,'NFIB SBO Core Index'!A:B,2,FALSE)</f>
        <v>101.73699999999999</v>
      </c>
      <c r="C172" s="25">
        <f t="shared" si="4"/>
        <v>0.75799999999999557</v>
      </c>
      <c r="D172" s="25">
        <f t="shared" si="5"/>
        <v>0.82199999999998852</v>
      </c>
      <c r="E172" s="30">
        <v>12924.179</v>
      </c>
      <c r="F172" s="31">
        <f>(E172-E160)/E160</f>
        <v>4.199578289410727E-2</v>
      </c>
    </row>
    <row r="173" spans="1:6" x14ac:dyDescent="0.2">
      <c r="A173" s="29">
        <f>'NFIB SBO Core Index'!A173</f>
        <v>36646</v>
      </c>
      <c r="B173" s="26">
        <f>VLOOKUP(A173,'NFIB SBO Core Index'!A:B,2,FALSE)</f>
        <v>100.376</v>
      </c>
      <c r="C173" s="27">
        <f t="shared" si="4"/>
        <v>-1.36099999999999</v>
      </c>
      <c r="D173" s="27">
        <f t="shared" si="5"/>
        <v>-0.63899999999999579</v>
      </c>
      <c r="E173" s="32"/>
      <c r="F173" s="33"/>
    </row>
    <row r="174" spans="1:6" x14ac:dyDescent="0.2">
      <c r="A174" s="28">
        <f>'NFIB SBO Core Index'!A174</f>
        <v>36677</v>
      </c>
      <c r="B174" s="24">
        <f>VLOOKUP(A174,'NFIB SBO Core Index'!A:B,2,FALSE)</f>
        <v>100.038</v>
      </c>
      <c r="C174" s="25">
        <f t="shared" si="4"/>
        <v>-0.33800000000000807</v>
      </c>
      <c r="D174" s="25">
        <f t="shared" si="5"/>
        <v>0.45649999999999125</v>
      </c>
      <c r="E174" s="30"/>
      <c r="F174" s="31"/>
    </row>
    <row r="175" spans="1:6" x14ac:dyDescent="0.2">
      <c r="A175" s="29">
        <f>'NFIB SBO Core Index'!A175</f>
        <v>36707</v>
      </c>
      <c r="B175" s="26">
        <f>VLOOKUP(A175,'NFIB SBO Core Index'!A:B,2,FALSE)</f>
        <v>98.366900000000001</v>
      </c>
      <c r="C175" s="27">
        <f t="shared" si="4"/>
        <v>-1.6710999999999956</v>
      </c>
      <c r="D175" s="27">
        <f t="shared" si="5"/>
        <v>-2.3740999999999985</v>
      </c>
      <c r="E175" s="32">
        <v>13160.842000000001</v>
      </c>
      <c r="F175" s="33">
        <f>(E175-E163)/E163</f>
        <v>5.2977375076148039E-2</v>
      </c>
    </row>
    <row r="176" spans="1:6" x14ac:dyDescent="0.2">
      <c r="A176" s="28">
        <f>'NFIB SBO Core Index'!A176</f>
        <v>36738</v>
      </c>
      <c r="B176" s="24">
        <f>VLOOKUP(A176,'NFIB SBO Core Index'!A:B,2,FALSE)</f>
        <v>101.39</v>
      </c>
      <c r="C176" s="25">
        <f t="shared" si="4"/>
        <v>3.0230999999999995</v>
      </c>
      <c r="D176" s="25">
        <f t="shared" si="5"/>
        <v>0.45699999999999363</v>
      </c>
      <c r="E176" s="30"/>
      <c r="F176" s="31"/>
    </row>
    <row r="177" spans="1:6" x14ac:dyDescent="0.2">
      <c r="A177" s="29">
        <f>'NFIB SBO Core Index'!A177</f>
        <v>36769</v>
      </c>
      <c r="B177" s="26">
        <f>VLOOKUP(A177,'NFIB SBO Core Index'!A:B,2,FALSE)</f>
        <v>101.73699999999999</v>
      </c>
      <c r="C177" s="27">
        <f t="shared" si="4"/>
        <v>0.3469999999999942</v>
      </c>
      <c r="D177" s="27">
        <f t="shared" si="5"/>
        <v>1.1879999999999882</v>
      </c>
      <c r="E177" s="32"/>
      <c r="F177" s="33"/>
    </row>
    <row r="178" spans="1:6" x14ac:dyDescent="0.2">
      <c r="A178" s="28">
        <f>'NFIB SBO Core Index'!A178</f>
        <v>36799</v>
      </c>
      <c r="B178" s="24">
        <f>VLOOKUP(A178,'NFIB SBO Core Index'!A:B,2,FALSE)</f>
        <v>101.05200000000001</v>
      </c>
      <c r="C178" s="25">
        <f t="shared" si="4"/>
        <v>-0.68499999999998806</v>
      </c>
      <c r="D178" s="25">
        <f t="shared" si="5"/>
        <v>-1.2779999999999916</v>
      </c>
      <c r="E178" s="30">
        <v>13178.419</v>
      </c>
      <c r="F178" s="31">
        <f>(E178-E166)/E166</f>
        <v>4.0753302004322221E-2</v>
      </c>
    </row>
    <row r="179" spans="1:6" x14ac:dyDescent="0.2">
      <c r="A179" s="29">
        <f>'NFIB SBO Core Index'!A179</f>
        <v>36830</v>
      </c>
      <c r="B179" s="26">
        <f>VLOOKUP(A179,'NFIB SBO Core Index'!A:B,2,FALSE)</f>
        <v>99.307500000000005</v>
      </c>
      <c r="C179" s="27">
        <f t="shared" si="4"/>
        <v>-1.7445000000000022</v>
      </c>
      <c r="D179" s="27">
        <f t="shared" si="5"/>
        <v>-2.008499999999998</v>
      </c>
      <c r="E179" s="32"/>
      <c r="F179" s="33"/>
    </row>
    <row r="180" spans="1:6" x14ac:dyDescent="0.2">
      <c r="A180" s="28">
        <f>'NFIB SBO Core Index'!A180</f>
        <v>36860</v>
      </c>
      <c r="B180" s="24">
        <f>VLOOKUP(A180,'NFIB SBO Core Index'!A:B,2,FALSE)</f>
        <v>99.362300000000005</v>
      </c>
      <c r="C180" s="25">
        <f t="shared" si="4"/>
        <v>5.4800000000000182E-2</v>
      </c>
      <c r="D180" s="25">
        <f t="shared" si="5"/>
        <v>-3.5617000000000019</v>
      </c>
      <c r="E180" s="30"/>
      <c r="F180" s="31"/>
    </row>
    <row r="181" spans="1:6" x14ac:dyDescent="0.2">
      <c r="A181" s="29">
        <f>'NFIB SBO Core Index'!A181</f>
        <v>36891</v>
      </c>
      <c r="B181" s="26">
        <f>VLOOKUP(A181,'NFIB SBO Core Index'!A:B,2,FALSE)</f>
        <v>96.650199999999998</v>
      </c>
      <c r="C181" s="27">
        <f t="shared" si="4"/>
        <v>-2.7121000000000066</v>
      </c>
      <c r="D181" s="27">
        <f t="shared" si="5"/>
        <v>-6.3007999999999953</v>
      </c>
      <c r="E181" s="32">
        <v>13260.505999999999</v>
      </c>
      <c r="F181" s="33">
        <f>(E181-E169)/E169</f>
        <v>2.9734826997560696E-2</v>
      </c>
    </row>
    <row r="182" spans="1:6" x14ac:dyDescent="0.2">
      <c r="A182" s="28">
        <f>'NFIB SBO Core Index'!A182</f>
        <v>36922</v>
      </c>
      <c r="B182" s="24">
        <f>VLOOKUP(A182,'NFIB SBO Core Index'!A:B,2,FALSE)</f>
        <v>96.358000000000004</v>
      </c>
      <c r="C182" s="25">
        <f t="shared" si="4"/>
        <v>-0.29219999999999402</v>
      </c>
      <c r="D182" s="25">
        <f t="shared" si="5"/>
        <v>-7.0309999999999917</v>
      </c>
      <c r="E182" s="30"/>
      <c r="F182" s="31"/>
    </row>
    <row r="183" spans="1:6" x14ac:dyDescent="0.2">
      <c r="A183" s="29">
        <f>'NFIB SBO Core Index'!A183</f>
        <v>36950</v>
      </c>
      <c r="B183" s="26">
        <f>VLOOKUP(A183,'NFIB SBO Core Index'!A:B,2,FALSE)</f>
        <v>98.513000000000005</v>
      </c>
      <c r="C183" s="27">
        <f t="shared" si="4"/>
        <v>2.1550000000000011</v>
      </c>
      <c r="D183" s="27">
        <f t="shared" si="5"/>
        <v>-2.465999999999994</v>
      </c>
      <c r="E183" s="32"/>
      <c r="F183" s="33"/>
    </row>
    <row r="184" spans="1:6" x14ac:dyDescent="0.2">
      <c r="A184" s="28">
        <f>'NFIB SBO Core Index'!A184</f>
        <v>36981</v>
      </c>
      <c r="B184" s="24">
        <f>VLOOKUP(A184,'NFIB SBO Core Index'!A:B,2,FALSE)</f>
        <v>98.357799999999997</v>
      </c>
      <c r="C184" s="25">
        <f t="shared" si="4"/>
        <v>-0.15520000000000778</v>
      </c>
      <c r="D184" s="25">
        <f t="shared" si="5"/>
        <v>-3.3791999999999973</v>
      </c>
      <c r="E184" s="30">
        <v>13222.69</v>
      </c>
      <c r="F184" s="31">
        <f>(E184-E172)/E172</f>
        <v>2.3097095761363286E-2</v>
      </c>
    </row>
    <row r="185" spans="1:6" x14ac:dyDescent="0.2">
      <c r="A185" s="29">
        <f>'NFIB SBO Core Index'!A185</f>
        <v>37011</v>
      </c>
      <c r="B185" s="26">
        <f>VLOOKUP(A185,'NFIB SBO Core Index'!A:B,2,FALSE)</f>
        <v>98.093000000000004</v>
      </c>
      <c r="C185" s="27">
        <f t="shared" si="4"/>
        <v>-0.26479999999999393</v>
      </c>
      <c r="D185" s="27">
        <f t="shared" si="5"/>
        <v>-2.2830000000000013</v>
      </c>
      <c r="E185" s="32"/>
      <c r="F185" s="33"/>
    </row>
    <row r="186" spans="1:6" x14ac:dyDescent="0.2">
      <c r="A186" s="28">
        <f>'NFIB SBO Core Index'!A186</f>
        <v>37042</v>
      </c>
      <c r="B186" s="24">
        <f>VLOOKUP(A186,'NFIB SBO Core Index'!A:B,2,FALSE)</f>
        <v>99.124899999999997</v>
      </c>
      <c r="C186" s="25">
        <f t="shared" si="4"/>
        <v>1.0318999999999932</v>
      </c>
      <c r="D186" s="25">
        <f t="shared" si="5"/>
        <v>-0.91310000000000002</v>
      </c>
      <c r="E186" s="30"/>
      <c r="F186" s="31"/>
    </row>
    <row r="187" spans="1:6" x14ac:dyDescent="0.2">
      <c r="A187" s="29">
        <f>'NFIB SBO Core Index'!A187</f>
        <v>37072</v>
      </c>
      <c r="B187" s="26">
        <f>VLOOKUP(A187,'NFIB SBO Core Index'!A:B,2,FALSE)</f>
        <v>97.636399999999995</v>
      </c>
      <c r="C187" s="27">
        <f t="shared" si="4"/>
        <v>-1.4885000000000019</v>
      </c>
      <c r="D187" s="27">
        <f t="shared" si="5"/>
        <v>-0.73050000000000637</v>
      </c>
      <c r="E187" s="32">
        <v>13299.984</v>
      </c>
      <c r="F187" s="33">
        <f>(E187-E175)/E175</f>
        <v>1.0572423861634371E-2</v>
      </c>
    </row>
    <row r="188" spans="1:6" x14ac:dyDescent="0.2">
      <c r="A188" s="28">
        <f>'NFIB SBO Core Index'!A188</f>
        <v>37103</v>
      </c>
      <c r="B188" s="24">
        <f>VLOOKUP(A188,'NFIB SBO Core Index'!A:B,2,FALSE)</f>
        <v>98.832700000000003</v>
      </c>
      <c r="C188" s="25">
        <f t="shared" si="4"/>
        <v>1.1963000000000079</v>
      </c>
      <c r="D188" s="25">
        <f t="shared" si="5"/>
        <v>-2.5572999999999979</v>
      </c>
      <c r="E188" s="30"/>
      <c r="F188" s="31"/>
    </row>
    <row r="189" spans="1:6" x14ac:dyDescent="0.2">
      <c r="A189" s="29">
        <f>'NFIB SBO Core Index'!A189</f>
        <v>37134</v>
      </c>
      <c r="B189" s="26">
        <f>VLOOKUP(A189,'NFIB SBO Core Index'!A:B,2,FALSE)</f>
        <v>101.28</v>
      </c>
      <c r="C189" s="27">
        <f t="shared" si="4"/>
        <v>2.4472999999999985</v>
      </c>
      <c r="D189" s="27">
        <f t="shared" si="5"/>
        <v>-0.45699999999999363</v>
      </c>
      <c r="E189" s="32"/>
      <c r="F189" s="33"/>
    </row>
    <row r="190" spans="1:6" x14ac:dyDescent="0.2">
      <c r="A190" s="28">
        <f>'NFIB SBO Core Index'!A190</f>
        <v>37164</v>
      </c>
      <c r="B190" s="24">
        <f>VLOOKUP(A190,'NFIB SBO Core Index'!A:B,2,FALSE)</f>
        <v>96.2119</v>
      </c>
      <c r="C190" s="25">
        <f t="shared" si="4"/>
        <v>-5.0681000000000012</v>
      </c>
      <c r="D190" s="25">
        <f t="shared" si="5"/>
        <v>-4.8401000000000067</v>
      </c>
      <c r="E190" s="30">
        <v>13244.784</v>
      </c>
      <c r="F190" s="31">
        <f>(E190-E178)/E178</f>
        <v>5.035884805301742E-3</v>
      </c>
    </row>
    <row r="191" spans="1:6" x14ac:dyDescent="0.2">
      <c r="A191" s="29">
        <f>'NFIB SBO Core Index'!A191</f>
        <v>37195</v>
      </c>
      <c r="B191" s="26">
        <f>VLOOKUP(A191,'NFIB SBO Core Index'!A:B,2,FALSE)</f>
        <v>96.202699999999993</v>
      </c>
      <c r="C191" s="27">
        <f t="shared" si="4"/>
        <v>-9.2000000000069804E-3</v>
      </c>
      <c r="D191" s="27">
        <f t="shared" si="5"/>
        <v>-3.1048000000000116</v>
      </c>
      <c r="E191" s="32"/>
      <c r="F191" s="33"/>
    </row>
    <row r="192" spans="1:6" x14ac:dyDescent="0.2">
      <c r="A192" s="28">
        <f>'NFIB SBO Core Index'!A192</f>
        <v>37225</v>
      </c>
      <c r="B192" s="24">
        <f>VLOOKUP(A192,'NFIB SBO Core Index'!A:B,2,FALSE)</f>
        <v>99.088300000000004</v>
      </c>
      <c r="C192" s="25">
        <f t="shared" si="4"/>
        <v>2.8856000000000108</v>
      </c>
      <c r="D192" s="25">
        <f t="shared" si="5"/>
        <v>-0.27400000000000091</v>
      </c>
      <c r="E192" s="30"/>
      <c r="F192" s="31"/>
    </row>
    <row r="193" spans="1:6" x14ac:dyDescent="0.2">
      <c r="A193" s="29">
        <f>'NFIB SBO Core Index'!A193</f>
        <v>37256</v>
      </c>
      <c r="B193" s="26">
        <f>VLOOKUP(A193,'NFIB SBO Core Index'!A:B,2,FALSE)</f>
        <v>100.303</v>
      </c>
      <c r="C193" s="27">
        <f t="shared" si="4"/>
        <v>1.2146999999999935</v>
      </c>
      <c r="D193" s="27">
        <f t="shared" si="5"/>
        <v>3.6527999999999992</v>
      </c>
      <c r="E193" s="32">
        <v>13280.859</v>
      </c>
      <c r="F193" s="33">
        <f>(E193-E181)/E181</f>
        <v>1.534858473726491E-3</v>
      </c>
    </row>
    <row r="194" spans="1:6" x14ac:dyDescent="0.2">
      <c r="A194" s="28">
        <f>'NFIB SBO Core Index'!A194</f>
        <v>37287</v>
      </c>
      <c r="B194" s="24">
        <f>VLOOKUP(A194,'NFIB SBO Core Index'!A:B,2,FALSE)</f>
        <v>100.65</v>
      </c>
      <c r="C194" s="25">
        <f t="shared" si="4"/>
        <v>0.34700000000000841</v>
      </c>
      <c r="D194" s="25">
        <f t="shared" si="5"/>
        <v>4.2920000000000016</v>
      </c>
      <c r="E194" s="30"/>
      <c r="F194" s="31"/>
    </row>
    <row r="195" spans="1:6" x14ac:dyDescent="0.2">
      <c r="A195" s="29">
        <f>'NFIB SBO Core Index'!A195</f>
        <v>37315</v>
      </c>
      <c r="B195" s="26">
        <f>VLOOKUP(A195,'NFIB SBO Core Index'!A:B,2,FALSE)</f>
        <v>100.431</v>
      </c>
      <c r="C195" s="27">
        <f t="shared" si="4"/>
        <v>-0.2190000000000083</v>
      </c>
      <c r="D195" s="27">
        <f t="shared" si="5"/>
        <v>1.9179999999999922</v>
      </c>
      <c r="E195" s="32"/>
      <c r="F195" s="33"/>
    </row>
    <row r="196" spans="1:6" x14ac:dyDescent="0.2">
      <c r="A196" s="28">
        <f>'NFIB SBO Core Index'!A196</f>
        <v>37346</v>
      </c>
      <c r="B196" s="24">
        <f>VLOOKUP(A196,'NFIB SBO Core Index'!A:B,2,FALSE)</f>
        <v>104.202</v>
      </c>
      <c r="C196" s="25">
        <f t="shared" ref="C196:C259" si="6">B196-B195</f>
        <v>3.7710000000000008</v>
      </c>
      <c r="D196" s="25">
        <f t="shared" si="5"/>
        <v>5.8442000000000007</v>
      </c>
      <c r="E196" s="30">
        <v>13397.002</v>
      </c>
      <c r="F196" s="31">
        <f>(E196-E184)/E184</f>
        <v>1.3182794121317213E-2</v>
      </c>
    </row>
    <row r="197" spans="1:6" x14ac:dyDescent="0.2">
      <c r="A197" s="29">
        <f>'NFIB SBO Core Index'!A197</f>
        <v>37376</v>
      </c>
      <c r="B197" s="26">
        <f>VLOOKUP(A197,'NFIB SBO Core Index'!A:B,2,FALSE)</f>
        <v>101.837</v>
      </c>
      <c r="C197" s="27">
        <f t="shared" si="6"/>
        <v>-2.3649999999999949</v>
      </c>
      <c r="D197" s="27">
        <f t="shared" si="5"/>
        <v>3.7439999999999998</v>
      </c>
      <c r="E197" s="32"/>
      <c r="F197" s="33"/>
    </row>
    <row r="198" spans="1:6" x14ac:dyDescent="0.2">
      <c r="A198" s="28">
        <f>'NFIB SBO Core Index'!A198</f>
        <v>37407</v>
      </c>
      <c r="B198" s="24">
        <f>VLOOKUP(A198,'NFIB SBO Core Index'!A:B,2,FALSE)</f>
        <v>101.864</v>
      </c>
      <c r="C198" s="25">
        <f t="shared" si="6"/>
        <v>2.7000000000001023E-2</v>
      </c>
      <c r="D198" s="25">
        <f t="shared" si="5"/>
        <v>2.7391000000000076</v>
      </c>
      <c r="E198" s="30"/>
      <c r="F198" s="31"/>
    </row>
    <row r="199" spans="1:6" x14ac:dyDescent="0.2">
      <c r="A199" s="29">
        <f>'NFIB SBO Core Index'!A199</f>
        <v>37437</v>
      </c>
      <c r="B199" s="26">
        <f>VLOOKUP(A199,'NFIB SBO Core Index'!A:B,2,FALSE)</f>
        <v>102.56699999999999</v>
      </c>
      <c r="C199" s="27">
        <f t="shared" si="6"/>
        <v>0.70299999999998875</v>
      </c>
      <c r="D199" s="27">
        <f t="shared" si="5"/>
        <v>4.9305999999999983</v>
      </c>
      <c r="E199" s="32">
        <v>13478.152</v>
      </c>
      <c r="F199" s="33">
        <f>(E199-E187)/E187</f>
        <v>1.3396106341180535E-2</v>
      </c>
    </row>
    <row r="200" spans="1:6" x14ac:dyDescent="0.2">
      <c r="A200" s="28">
        <f>'NFIB SBO Core Index'!A200</f>
        <v>37468</v>
      </c>
      <c r="B200" s="24">
        <f>VLOOKUP(A200,'NFIB SBO Core Index'!A:B,2,FALSE)</f>
        <v>99.837199999999996</v>
      </c>
      <c r="C200" s="25">
        <f t="shared" si="6"/>
        <v>-2.7297999999999973</v>
      </c>
      <c r="D200" s="25">
        <f t="shared" si="5"/>
        <v>1.0044999999999931</v>
      </c>
      <c r="E200" s="30"/>
      <c r="F200" s="31"/>
    </row>
    <row r="201" spans="1:6" x14ac:dyDescent="0.2">
      <c r="A201" s="29">
        <f>'NFIB SBO Core Index'!A201</f>
        <v>37499</v>
      </c>
      <c r="B201" s="26">
        <f>VLOOKUP(A201,'NFIB SBO Core Index'!A:B,2,FALSE)</f>
        <v>101.28</v>
      </c>
      <c r="C201" s="27">
        <f t="shared" si="6"/>
        <v>1.4428000000000054</v>
      </c>
      <c r="D201" s="27">
        <f t="shared" si="5"/>
        <v>0</v>
      </c>
      <c r="E201" s="32"/>
      <c r="F201" s="33"/>
    </row>
    <row r="202" spans="1:6" x14ac:dyDescent="0.2">
      <c r="A202" s="28">
        <f>'NFIB SBO Core Index'!A202</f>
        <v>37529</v>
      </c>
      <c r="B202" s="24">
        <f>VLOOKUP(A202,'NFIB SBO Core Index'!A:B,2,FALSE)</f>
        <v>100.96</v>
      </c>
      <c r="C202" s="25">
        <f t="shared" si="6"/>
        <v>-0.32000000000000739</v>
      </c>
      <c r="D202" s="25">
        <f t="shared" si="5"/>
        <v>4.7480999999999938</v>
      </c>
      <c r="E202" s="30">
        <v>13538.072</v>
      </c>
      <c r="F202" s="31">
        <f>(E202-E190)/E190</f>
        <v>2.2143660477966304E-2</v>
      </c>
    </row>
    <row r="203" spans="1:6" x14ac:dyDescent="0.2">
      <c r="A203" s="29">
        <f>'NFIB SBO Core Index'!A203</f>
        <v>37560</v>
      </c>
      <c r="B203" s="26">
        <f>VLOOKUP(A203,'NFIB SBO Core Index'!A:B,2,FALSE)</f>
        <v>100.312</v>
      </c>
      <c r="C203" s="27">
        <f t="shared" si="6"/>
        <v>-0.64799999999999613</v>
      </c>
      <c r="D203" s="27">
        <f t="shared" si="5"/>
        <v>4.1093000000000046</v>
      </c>
      <c r="E203" s="32"/>
      <c r="F203" s="33"/>
    </row>
    <row r="204" spans="1:6" x14ac:dyDescent="0.2">
      <c r="A204" s="28">
        <f>'NFIB SBO Core Index'!A204</f>
        <v>37590</v>
      </c>
      <c r="B204" s="24">
        <f>VLOOKUP(A204,'NFIB SBO Core Index'!A:B,2,FALSE)</f>
        <v>101.645</v>
      </c>
      <c r="C204" s="25">
        <f t="shared" si="6"/>
        <v>1.3329999999999984</v>
      </c>
      <c r="D204" s="25">
        <f t="shared" si="5"/>
        <v>2.5566999999999922</v>
      </c>
      <c r="E204" s="30"/>
      <c r="F204" s="31"/>
    </row>
    <row r="205" spans="1:6" x14ac:dyDescent="0.2">
      <c r="A205" s="29">
        <f>'NFIB SBO Core Index'!A205</f>
        <v>37621</v>
      </c>
      <c r="B205" s="26">
        <f>VLOOKUP(A205,'NFIB SBO Core Index'!A:B,2,FALSE)</f>
        <v>98.476500000000001</v>
      </c>
      <c r="C205" s="27">
        <f t="shared" si="6"/>
        <v>-3.1684999999999945</v>
      </c>
      <c r="D205" s="27">
        <f t="shared" si="5"/>
        <v>-1.8264999999999958</v>
      </c>
      <c r="E205" s="32">
        <v>13559.031999999999</v>
      </c>
      <c r="F205" s="33">
        <f>(E205-E193)/E193</f>
        <v>2.0945407221023796E-2</v>
      </c>
    </row>
    <row r="206" spans="1:6" x14ac:dyDescent="0.2">
      <c r="A206" s="28">
        <f>'NFIB SBO Core Index'!A206</f>
        <v>37652</v>
      </c>
      <c r="B206" s="24">
        <f>VLOOKUP(A206,'NFIB SBO Core Index'!A:B,2,FALSE)</f>
        <v>99.006200000000007</v>
      </c>
      <c r="C206" s="25">
        <f t="shared" si="6"/>
        <v>0.52970000000000539</v>
      </c>
      <c r="D206" s="25">
        <f t="shared" si="5"/>
        <v>-1.6437999999999988</v>
      </c>
      <c r="E206" s="30"/>
      <c r="F206" s="31"/>
    </row>
    <row r="207" spans="1:6" x14ac:dyDescent="0.2">
      <c r="A207" s="29">
        <f>'NFIB SBO Core Index'!A207</f>
        <v>37680</v>
      </c>
      <c r="B207" s="26">
        <f>VLOOKUP(A207,'NFIB SBO Core Index'!A:B,2,FALSE)</f>
        <v>96.230099999999993</v>
      </c>
      <c r="C207" s="27">
        <f t="shared" si="6"/>
        <v>-2.7761000000000138</v>
      </c>
      <c r="D207" s="27">
        <f t="shared" ref="D207:D270" si="7">B207-B195</f>
        <v>-4.2009000000000043</v>
      </c>
      <c r="E207" s="32"/>
      <c r="F207" s="33"/>
    </row>
    <row r="208" spans="1:6" x14ac:dyDescent="0.2">
      <c r="A208" s="28">
        <f>'NFIB SBO Core Index'!A208</f>
        <v>37711</v>
      </c>
      <c r="B208" s="24">
        <f>VLOOKUP(A208,'NFIB SBO Core Index'!A:B,2,FALSE)</f>
        <v>95.253</v>
      </c>
      <c r="C208" s="25">
        <f t="shared" si="6"/>
        <v>-0.97709999999999297</v>
      </c>
      <c r="D208" s="25">
        <f t="shared" si="7"/>
        <v>-8.9489999999999981</v>
      </c>
      <c r="E208" s="30">
        <v>13634.253000000001</v>
      </c>
      <c r="F208" s="31">
        <f>(E208-E196)/E196</f>
        <v>1.7709260624130696E-2</v>
      </c>
    </row>
    <row r="209" spans="1:6" x14ac:dyDescent="0.2">
      <c r="A209" s="29">
        <f>'NFIB SBO Core Index'!A209</f>
        <v>37741</v>
      </c>
      <c r="B209" s="26">
        <f>VLOOKUP(A209,'NFIB SBO Core Index'!A:B,2,FALSE)</f>
        <v>99.645399999999995</v>
      </c>
      <c r="C209" s="27">
        <f t="shared" si="6"/>
        <v>4.392399999999995</v>
      </c>
      <c r="D209" s="27">
        <f t="shared" si="7"/>
        <v>-2.1916000000000082</v>
      </c>
      <c r="E209" s="32"/>
      <c r="F209" s="33"/>
    </row>
    <row r="210" spans="1:6" x14ac:dyDescent="0.2">
      <c r="A210" s="28">
        <f>'NFIB SBO Core Index'!A210</f>
        <v>37772</v>
      </c>
      <c r="B210" s="24">
        <f>VLOOKUP(A210,'NFIB SBO Core Index'!A:B,2,FALSE)</f>
        <v>99.672799999999995</v>
      </c>
      <c r="C210" s="25">
        <f t="shared" si="6"/>
        <v>2.7400000000000091E-2</v>
      </c>
      <c r="D210" s="25">
        <f t="shared" si="7"/>
        <v>-2.1912000000000091</v>
      </c>
      <c r="E210" s="30"/>
      <c r="F210" s="31"/>
    </row>
    <row r="211" spans="1:6" x14ac:dyDescent="0.2">
      <c r="A211" s="29">
        <f>'NFIB SBO Core Index'!A211</f>
        <v>37802</v>
      </c>
      <c r="B211" s="26">
        <f>VLOOKUP(A211,'NFIB SBO Core Index'!A:B,2,FALSE)</f>
        <v>102.202</v>
      </c>
      <c r="C211" s="27">
        <f t="shared" si="6"/>
        <v>2.529200000000003</v>
      </c>
      <c r="D211" s="27">
        <f t="shared" si="7"/>
        <v>-0.36499999999999488</v>
      </c>
      <c r="E211" s="32">
        <v>13751.543</v>
      </c>
      <c r="F211" s="33">
        <f>(E211-E199)/E199</f>
        <v>2.0284012229569721E-2</v>
      </c>
    </row>
    <row r="212" spans="1:6" x14ac:dyDescent="0.2">
      <c r="A212" s="28">
        <f>'NFIB SBO Core Index'!A212</f>
        <v>37833</v>
      </c>
      <c r="B212" s="24">
        <f>VLOOKUP(A212,'NFIB SBO Core Index'!A:B,2,FALSE)</f>
        <v>100.93300000000001</v>
      </c>
      <c r="C212" s="25">
        <f t="shared" si="6"/>
        <v>-1.2689999999999912</v>
      </c>
      <c r="D212" s="25">
        <f t="shared" si="7"/>
        <v>1.0958000000000112</v>
      </c>
      <c r="E212" s="30"/>
      <c r="F212" s="31"/>
    </row>
    <row r="213" spans="1:6" x14ac:dyDescent="0.2">
      <c r="A213" s="29">
        <f>'NFIB SBO Core Index'!A213</f>
        <v>37864</v>
      </c>
      <c r="B213" s="26">
        <f>VLOOKUP(A213,'NFIB SBO Core Index'!A:B,2,FALSE)</f>
        <v>104.476</v>
      </c>
      <c r="C213" s="27">
        <f t="shared" si="6"/>
        <v>3.5429999999999922</v>
      </c>
      <c r="D213" s="27">
        <f t="shared" si="7"/>
        <v>3.195999999999998</v>
      </c>
      <c r="E213" s="32"/>
      <c r="F213" s="33"/>
    </row>
    <row r="214" spans="1:6" x14ac:dyDescent="0.2">
      <c r="A214" s="28">
        <f>'NFIB SBO Core Index'!A214</f>
        <v>37894</v>
      </c>
      <c r="B214" s="24">
        <f>VLOOKUP(A214,'NFIB SBO Core Index'!A:B,2,FALSE)</f>
        <v>101.873</v>
      </c>
      <c r="C214" s="25">
        <f t="shared" si="6"/>
        <v>-2.6029999999999944</v>
      </c>
      <c r="D214" s="25">
        <f t="shared" si="7"/>
        <v>0.91300000000001091</v>
      </c>
      <c r="E214" s="30">
        <v>13985.073</v>
      </c>
      <c r="F214" s="31">
        <f>(E214-E202)/E202</f>
        <v>3.3018069338085973E-2</v>
      </c>
    </row>
    <row r="215" spans="1:6" x14ac:dyDescent="0.2">
      <c r="A215" s="29">
        <f>'NFIB SBO Core Index'!A215</f>
        <v>37925</v>
      </c>
      <c r="B215" s="26">
        <f>VLOOKUP(A215,'NFIB SBO Core Index'!A:B,2,FALSE)</f>
        <v>103.965</v>
      </c>
      <c r="C215" s="27">
        <f t="shared" si="6"/>
        <v>2.0919999999999987</v>
      </c>
      <c r="D215" s="27">
        <f t="shared" si="7"/>
        <v>3.6530000000000058</v>
      </c>
      <c r="E215" s="32"/>
      <c r="F215" s="33"/>
    </row>
    <row r="216" spans="1:6" x14ac:dyDescent="0.2">
      <c r="A216" s="28">
        <f>'NFIB SBO Core Index'!A216</f>
        <v>37955</v>
      </c>
      <c r="B216" s="24">
        <f>VLOOKUP(A216,'NFIB SBO Core Index'!A:B,2,FALSE)</f>
        <v>105.024</v>
      </c>
      <c r="C216" s="25">
        <f t="shared" si="6"/>
        <v>1.0589999999999975</v>
      </c>
      <c r="D216" s="25">
        <f t="shared" si="7"/>
        <v>3.3790000000000049</v>
      </c>
      <c r="E216" s="30"/>
      <c r="F216" s="31"/>
    </row>
    <row r="217" spans="1:6" x14ac:dyDescent="0.2">
      <c r="A217" s="29">
        <f>'NFIB SBO Core Index'!A217</f>
        <v>37986</v>
      </c>
      <c r="B217" s="26">
        <f>VLOOKUP(A217,'NFIB SBO Core Index'!A:B,2,FALSE)</f>
        <v>106.878</v>
      </c>
      <c r="C217" s="27">
        <f t="shared" si="6"/>
        <v>1.8539999999999992</v>
      </c>
      <c r="D217" s="27">
        <f t="shared" si="7"/>
        <v>8.4014999999999986</v>
      </c>
      <c r="E217" s="32">
        <v>14145.645</v>
      </c>
      <c r="F217" s="33">
        <f>(E217-E205)/E205</f>
        <v>4.3263634159134756E-2</v>
      </c>
    </row>
    <row r="218" spans="1:6" x14ac:dyDescent="0.2">
      <c r="A218" s="28">
        <f>'NFIB SBO Core Index'!A218</f>
        <v>38017</v>
      </c>
      <c r="B218" s="24">
        <f>VLOOKUP(A218,'NFIB SBO Core Index'!A:B,2,FALSE)</f>
        <v>105.672</v>
      </c>
      <c r="C218" s="25">
        <f t="shared" si="6"/>
        <v>-1.2060000000000031</v>
      </c>
      <c r="D218" s="25">
        <f t="shared" si="7"/>
        <v>6.6657999999999902</v>
      </c>
      <c r="E218" s="30"/>
      <c r="F218" s="31"/>
    </row>
    <row r="219" spans="1:6" x14ac:dyDescent="0.2">
      <c r="A219" s="29">
        <f>'NFIB SBO Core Index'!A219</f>
        <v>38046</v>
      </c>
      <c r="B219" s="26">
        <f>VLOOKUP(A219,'NFIB SBO Core Index'!A:B,2,FALSE)</f>
        <v>102.80500000000001</v>
      </c>
      <c r="C219" s="27">
        <f t="shared" si="6"/>
        <v>-2.8669999999999902</v>
      </c>
      <c r="D219" s="27">
        <f t="shared" si="7"/>
        <v>6.5749000000000137</v>
      </c>
      <c r="E219" s="32"/>
      <c r="F219" s="33"/>
    </row>
    <row r="220" spans="1:6" x14ac:dyDescent="0.2">
      <c r="A220" s="28">
        <f>'NFIB SBO Core Index'!A220</f>
        <v>38077</v>
      </c>
      <c r="B220" s="24">
        <f>VLOOKUP(A220,'NFIB SBO Core Index'!A:B,2,FALSE)</f>
        <v>103.10599999999999</v>
      </c>
      <c r="C220" s="25">
        <f t="shared" si="6"/>
        <v>0.30099999999998772</v>
      </c>
      <c r="D220" s="25">
        <f t="shared" si="7"/>
        <v>7.8529999999999944</v>
      </c>
      <c r="E220" s="30">
        <v>14221.147000000001</v>
      </c>
      <c r="F220" s="31">
        <f>(E220-E208)/E208</f>
        <v>4.304555592447934E-2</v>
      </c>
    </row>
    <row r="221" spans="1:6" x14ac:dyDescent="0.2">
      <c r="A221" s="29">
        <f>'NFIB SBO Core Index'!A221</f>
        <v>38107</v>
      </c>
      <c r="B221" s="26">
        <f>VLOOKUP(A221,'NFIB SBO Core Index'!A:B,2,FALSE)</f>
        <v>105.033</v>
      </c>
      <c r="C221" s="27">
        <f t="shared" si="6"/>
        <v>1.9270000000000067</v>
      </c>
      <c r="D221" s="27">
        <f t="shared" si="7"/>
        <v>5.3876000000000062</v>
      </c>
      <c r="E221" s="32"/>
      <c r="F221" s="33"/>
    </row>
    <row r="222" spans="1:6" x14ac:dyDescent="0.2">
      <c r="A222" s="28">
        <f>'NFIB SBO Core Index'!A222</f>
        <v>38138</v>
      </c>
      <c r="B222" s="24">
        <f>VLOOKUP(A222,'NFIB SBO Core Index'!A:B,2,FALSE)</f>
        <v>104.056</v>
      </c>
      <c r="C222" s="25">
        <f t="shared" si="6"/>
        <v>-0.97700000000000387</v>
      </c>
      <c r="D222" s="25">
        <f t="shared" si="7"/>
        <v>4.3832000000000022</v>
      </c>
      <c r="E222" s="30"/>
      <c r="F222" s="31"/>
    </row>
    <row r="223" spans="1:6" x14ac:dyDescent="0.2">
      <c r="A223" s="29">
        <f>'NFIB SBO Core Index'!A223</f>
        <v>38168</v>
      </c>
      <c r="B223" s="26">
        <f>VLOOKUP(A223,'NFIB SBO Core Index'!A:B,2,FALSE)</f>
        <v>103.48099999999999</v>
      </c>
      <c r="C223" s="27">
        <f t="shared" si="6"/>
        <v>-0.57500000000000284</v>
      </c>
      <c r="D223" s="27">
        <f t="shared" si="7"/>
        <v>1.2789999999999964</v>
      </c>
      <c r="E223" s="32">
        <v>14329.522999999999</v>
      </c>
      <c r="F223" s="33">
        <f>(E223-E211)/E211</f>
        <v>4.2030192539120853E-2</v>
      </c>
    </row>
    <row r="224" spans="1:6" x14ac:dyDescent="0.2">
      <c r="A224" s="28">
        <f>'NFIB SBO Core Index'!A224</f>
        <v>38199</v>
      </c>
      <c r="B224" s="24">
        <f>VLOOKUP(A224,'NFIB SBO Core Index'!A:B,2,FALSE)</f>
        <v>106.229</v>
      </c>
      <c r="C224" s="25">
        <f t="shared" si="6"/>
        <v>2.7480000000000047</v>
      </c>
      <c r="D224" s="25">
        <f t="shared" si="7"/>
        <v>5.2959999999999923</v>
      </c>
      <c r="E224" s="30"/>
      <c r="F224" s="31"/>
    </row>
    <row r="225" spans="1:6" x14ac:dyDescent="0.2">
      <c r="A225" s="29">
        <f>'NFIB SBO Core Index'!A225</f>
        <v>38230</v>
      </c>
      <c r="B225" s="26">
        <f>VLOOKUP(A225,'NFIB SBO Core Index'!A:B,2,FALSE)</f>
        <v>102.741</v>
      </c>
      <c r="C225" s="27">
        <f t="shared" si="6"/>
        <v>-3.4879999999999995</v>
      </c>
      <c r="D225" s="27">
        <f t="shared" si="7"/>
        <v>-1.7349999999999994</v>
      </c>
      <c r="E225" s="32"/>
      <c r="F225" s="33"/>
    </row>
    <row r="226" spans="1:6" x14ac:dyDescent="0.2">
      <c r="A226" s="28">
        <f>'NFIB SBO Core Index'!A226</f>
        <v>38260</v>
      </c>
      <c r="B226" s="24">
        <f>VLOOKUP(A226,'NFIB SBO Core Index'!A:B,2,FALSE)</f>
        <v>104.43</v>
      </c>
      <c r="C226" s="25">
        <f t="shared" si="6"/>
        <v>1.6890000000000072</v>
      </c>
      <c r="D226" s="25">
        <f t="shared" si="7"/>
        <v>2.5570000000000022</v>
      </c>
      <c r="E226" s="30">
        <v>14464.984</v>
      </c>
      <c r="F226" s="31">
        <f>(E226-E214)/E214</f>
        <v>3.4315945293957352E-2</v>
      </c>
    </row>
    <row r="227" spans="1:6" x14ac:dyDescent="0.2">
      <c r="A227" s="29">
        <f>'NFIB SBO Core Index'!A227</f>
        <v>38291</v>
      </c>
      <c r="B227" s="26">
        <f>VLOOKUP(A227,'NFIB SBO Core Index'!A:B,2,FALSE)</f>
        <v>103.873</v>
      </c>
      <c r="C227" s="27">
        <f t="shared" si="6"/>
        <v>-0.55700000000000216</v>
      </c>
      <c r="D227" s="27">
        <f t="shared" si="7"/>
        <v>-9.1999999999998749E-2</v>
      </c>
      <c r="E227" s="32"/>
      <c r="F227" s="33"/>
    </row>
    <row r="228" spans="1:6" x14ac:dyDescent="0.2">
      <c r="A228" s="28">
        <f>'NFIB SBO Core Index'!A228</f>
        <v>38321</v>
      </c>
      <c r="B228" s="24">
        <f>VLOOKUP(A228,'NFIB SBO Core Index'!A:B,2,FALSE)</f>
        <v>107.398</v>
      </c>
      <c r="C228" s="25">
        <f t="shared" si="6"/>
        <v>3.5249999999999915</v>
      </c>
      <c r="D228" s="25">
        <f t="shared" si="7"/>
        <v>2.3739999999999952</v>
      </c>
      <c r="E228" s="30"/>
      <c r="F228" s="31"/>
    </row>
    <row r="229" spans="1:6" x14ac:dyDescent="0.2">
      <c r="A229" s="29">
        <f>'NFIB SBO Core Index'!A229</f>
        <v>38352</v>
      </c>
      <c r="B229" s="26">
        <f>VLOOKUP(A229,'NFIB SBO Core Index'!A:B,2,FALSE)</f>
        <v>106.056</v>
      </c>
      <c r="C229" s="27">
        <f t="shared" si="6"/>
        <v>-1.3419999999999987</v>
      </c>
      <c r="D229" s="27">
        <f t="shared" si="7"/>
        <v>-0.82200000000000273</v>
      </c>
      <c r="E229" s="32">
        <v>14609.876</v>
      </c>
      <c r="F229" s="33">
        <f>(E229-E217)/E217</f>
        <v>3.2817945028310813E-2</v>
      </c>
    </row>
    <row r="230" spans="1:6" x14ac:dyDescent="0.2">
      <c r="A230" s="28">
        <f>'NFIB SBO Core Index'!A230</f>
        <v>38383</v>
      </c>
      <c r="B230" s="24">
        <f>VLOOKUP(A230,'NFIB SBO Core Index'!A:B,2,FALSE)</f>
        <v>103.48099999999999</v>
      </c>
      <c r="C230" s="25">
        <f t="shared" si="6"/>
        <v>-2.5750000000000028</v>
      </c>
      <c r="D230" s="25">
        <f t="shared" si="7"/>
        <v>-2.1910000000000025</v>
      </c>
      <c r="E230" s="30"/>
      <c r="F230" s="31"/>
    </row>
    <row r="231" spans="1:6" x14ac:dyDescent="0.2">
      <c r="A231" s="29">
        <f>'NFIB SBO Core Index'!A231</f>
        <v>38411</v>
      </c>
      <c r="B231" s="26">
        <f>VLOOKUP(A231,'NFIB SBO Core Index'!A:B,2,FALSE)</f>
        <v>103.809</v>
      </c>
      <c r="C231" s="27">
        <f t="shared" si="6"/>
        <v>0.32800000000000296</v>
      </c>
      <c r="D231" s="27">
        <f t="shared" si="7"/>
        <v>1.0039999999999907</v>
      </c>
      <c r="E231" s="32"/>
      <c r="F231" s="33"/>
    </row>
    <row r="232" spans="1:6" x14ac:dyDescent="0.2">
      <c r="A232" s="28">
        <f>'NFIB SBO Core Index'!A232</f>
        <v>38442</v>
      </c>
      <c r="B232" s="24">
        <f>VLOOKUP(A232,'NFIB SBO Core Index'!A:B,2,FALSE)</f>
        <v>103.015</v>
      </c>
      <c r="C232" s="25">
        <f t="shared" si="6"/>
        <v>-0.79399999999999693</v>
      </c>
      <c r="D232" s="25">
        <f t="shared" si="7"/>
        <v>-9.0999999999993975E-2</v>
      </c>
      <c r="E232" s="30">
        <v>14771.602000000001</v>
      </c>
      <c r="F232" s="31">
        <f>(E232-E220)/E220</f>
        <v>3.8706793481566561E-2</v>
      </c>
    </row>
    <row r="233" spans="1:6" x14ac:dyDescent="0.2">
      <c r="A233" s="29">
        <f>'NFIB SBO Core Index'!A233</f>
        <v>38472</v>
      </c>
      <c r="B233" s="26">
        <f>VLOOKUP(A233,'NFIB SBO Core Index'!A:B,2,FALSE)</f>
        <v>99.462800000000001</v>
      </c>
      <c r="C233" s="27">
        <f t="shared" si="6"/>
        <v>-3.5521999999999991</v>
      </c>
      <c r="D233" s="27">
        <f t="shared" si="7"/>
        <v>-5.5701999999999998</v>
      </c>
      <c r="E233" s="32"/>
      <c r="F233" s="33"/>
    </row>
    <row r="234" spans="1:6" x14ac:dyDescent="0.2">
      <c r="A234" s="28">
        <f>'NFIB SBO Core Index'!A234</f>
        <v>38503</v>
      </c>
      <c r="B234" s="24">
        <f>VLOOKUP(A234,'NFIB SBO Core Index'!A:B,2,FALSE)</f>
        <v>100.40300000000001</v>
      </c>
      <c r="C234" s="25">
        <f t="shared" si="6"/>
        <v>0.94020000000000437</v>
      </c>
      <c r="D234" s="25">
        <f t="shared" si="7"/>
        <v>-3.6529999999999916</v>
      </c>
      <c r="E234" s="30"/>
      <c r="F234" s="31"/>
    </row>
    <row r="235" spans="1:6" x14ac:dyDescent="0.2">
      <c r="A235" s="29">
        <f>'NFIB SBO Core Index'!A235</f>
        <v>38533</v>
      </c>
      <c r="B235" s="26">
        <f>VLOOKUP(A235,'NFIB SBO Core Index'!A:B,2,FALSE)</f>
        <v>101.289</v>
      </c>
      <c r="C235" s="27">
        <f t="shared" si="6"/>
        <v>0.88599999999999568</v>
      </c>
      <c r="D235" s="27">
        <f t="shared" si="7"/>
        <v>-2.1919999999999931</v>
      </c>
      <c r="E235" s="32">
        <v>14839.781999999999</v>
      </c>
      <c r="F235" s="33">
        <f>(E235-E223)/E223</f>
        <v>3.5608931295200826E-2</v>
      </c>
    </row>
    <row r="236" spans="1:6" x14ac:dyDescent="0.2">
      <c r="A236" s="28">
        <f>'NFIB SBO Core Index'!A236</f>
        <v>38564</v>
      </c>
      <c r="B236" s="24">
        <f>VLOOKUP(A236,'NFIB SBO Core Index'!A:B,2,FALSE)</f>
        <v>101.39</v>
      </c>
      <c r="C236" s="25">
        <f t="shared" si="6"/>
        <v>0.10099999999999909</v>
      </c>
      <c r="D236" s="25">
        <f t="shared" si="7"/>
        <v>-4.8389999999999986</v>
      </c>
      <c r="E236" s="30"/>
      <c r="F236" s="31"/>
    </row>
    <row r="237" spans="1:6" x14ac:dyDescent="0.2">
      <c r="A237" s="29">
        <f>'NFIB SBO Core Index'!A237</f>
        <v>38595</v>
      </c>
      <c r="B237" s="26">
        <f>VLOOKUP(A237,'NFIB SBO Core Index'!A:B,2,FALSE)</f>
        <v>100.732</v>
      </c>
      <c r="C237" s="27">
        <f t="shared" si="6"/>
        <v>-0.65800000000000125</v>
      </c>
      <c r="D237" s="27">
        <f t="shared" si="7"/>
        <v>-2.0090000000000003</v>
      </c>
      <c r="E237" s="32"/>
      <c r="F237" s="33"/>
    </row>
    <row r="238" spans="1:6" x14ac:dyDescent="0.2">
      <c r="A238" s="28">
        <f>'NFIB SBO Core Index'!A238</f>
        <v>38625</v>
      </c>
      <c r="B238" s="24">
        <f>VLOOKUP(A238,'NFIB SBO Core Index'!A:B,2,FALSE)</f>
        <v>99.9559</v>
      </c>
      <c r="C238" s="25">
        <f t="shared" si="6"/>
        <v>-0.77609999999999957</v>
      </c>
      <c r="D238" s="25">
        <f t="shared" si="7"/>
        <v>-4.4741000000000071</v>
      </c>
      <c r="E238" s="30">
        <v>14972.054</v>
      </c>
      <c r="F238" s="31">
        <f>(E238-E226)/E226</f>
        <v>3.5054999023849572E-2</v>
      </c>
    </row>
    <row r="239" spans="1:6" x14ac:dyDescent="0.2">
      <c r="A239" s="29">
        <f>'NFIB SBO Core Index'!A239</f>
        <v>38656</v>
      </c>
      <c r="B239" s="26">
        <f>VLOOKUP(A239,'NFIB SBO Core Index'!A:B,2,FALSE)</f>
        <v>103.691</v>
      </c>
      <c r="C239" s="27">
        <f t="shared" si="6"/>
        <v>3.7351000000000028</v>
      </c>
      <c r="D239" s="27">
        <f t="shared" si="7"/>
        <v>-0.18200000000000216</v>
      </c>
      <c r="E239" s="32"/>
      <c r="F239" s="33"/>
    </row>
    <row r="240" spans="1:6" x14ac:dyDescent="0.2">
      <c r="A240" s="28">
        <f>'NFIB SBO Core Index'!A240</f>
        <v>38686</v>
      </c>
      <c r="B240" s="24">
        <f>VLOOKUP(A240,'NFIB SBO Core Index'!A:B,2,FALSE)</f>
        <v>100.91500000000001</v>
      </c>
      <c r="C240" s="25">
        <f t="shared" si="6"/>
        <v>-2.7759999999999962</v>
      </c>
      <c r="D240" s="25">
        <f t="shared" si="7"/>
        <v>-6.4829999999999899</v>
      </c>
      <c r="E240" s="30"/>
      <c r="F240" s="31"/>
    </row>
    <row r="241" spans="1:6" x14ac:dyDescent="0.2">
      <c r="A241" s="29">
        <f>'NFIB SBO Core Index'!A241</f>
        <v>38717</v>
      </c>
      <c r="B241" s="26">
        <f>VLOOKUP(A241,'NFIB SBO Core Index'!A:B,2,FALSE)</f>
        <v>101.307</v>
      </c>
      <c r="C241" s="27">
        <f t="shared" si="6"/>
        <v>0.39199999999999591</v>
      </c>
      <c r="D241" s="27">
        <f t="shared" si="7"/>
        <v>-4.7489999999999952</v>
      </c>
      <c r="E241" s="32">
        <v>15066.597</v>
      </c>
      <c r="F241" s="33">
        <f>(E241-E229)/E229</f>
        <v>3.1261114057367735E-2</v>
      </c>
    </row>
    <row r="242" spans="1:6" x14ac:dyDescent="0.2">
      <c r="A242" s="28">
        <f>'NFIB SBO Core Index'!A242</f>
        <v>38748</v>
      </c>
      <c r="B242" s="24">
        <f>VLOOKUP(A242,'NFIB SBO Core Index'!A:B,2,FALSE)</f>
        <v>100.92400000000001</v>
      </c>
      <c r="C242" s="25">
        <f t="shared" si="6"/>
        <v>-0.38299999999999557</v>
      </c>
      <c r="D242" s="25">
        <f t="shared" si="7"/>
        <v>-2.5569999999999879</v>
      </c>
      <c r="E242" s="30"/>
      <c r="F242" s="31"/>
    </row>
    <row r="243" spans="1:6" x14ac:dyDescent="0.2">
      <c r="A243" s="29">
        <f>'NFIB SBO Core Index'!A243</f>
        <v>38776</v>
      </c>
      <c r="B243" s="26">
        <f>VLOOKUP(A243,'NFIB SBO Core Index'!A:B,2,FALSE)</f>
        <v>101.61799999999999</v>
      </c>
      <c r="C243" s="27">
        <f t="shared" si="6"/>
        <v>0.6939999999999884</v>
      </c>
      <c r="D243" s="27">
        <f t="shared" si="7"/>
        <v>-2.1910000000000025</v>
      </c>
      <c r="E243" s="32"/>
      <c r="F243" s="33"/>
    </row>
    <row r="244" spans="1:6" x14ac:dyDescent="0.2">
      <c r="A244" s="28">
        <f>'NFIB SBO Core Index'!A244</f>
        <v>38807</v>
      </c>
      <c r="B244" s="24">
        <f>VLOOKUP(A244,'NFIB SBO Core Index'!A:B,2,FALSE)</f>
        <v>98.540400000000005</v>
      </c>
      <c r="C244" s="25">
        <f t="shared" si="6"/>
        <v>-3.0775999999999897</v>
      </c>
      <c r="D244" s="25">
        <f t="shared" si="7"/>
        <v>-4.4745999999999952</v>
      </c>
      <c r="E244" s="30">
        <v>15267.026</v>
      </c>
      <c r="F244" s="31">
        <f>(E244-E232)/E232</f>
        <v>3.3538948585265092E-2</v>
      </c>
    </row>
    <row r="245" spans="1:6" x14ac:dyDescent="0.2">
      <c r="A245" s="29">
        <f>'NFIB SBO Core Index'!A245</f>
        <v>38837</v>
      </c>
      <c r="B245" s="26">
        <f>VLOOKUP(A245,'NFIB SBO Core Index'!A:B,2,FALSE)</f>
        <v>99.736699999999999</v>
      </c>
      <c r="C245" s="27">
        <f t="shared" si="6"/>
        <v>1.1962999999999937</v>
      </c>
      <c r="D245" s="27">
        <f t="shared" si="7"/>
        <v>0.27389999999999759</v>
      </c>
      <c r="E245" s="32"/>
      <c r="F245" s="33"/>
    </row>
    <row r="246" spans="1:6" x14ac:dyDescent="0.2">
      <c r="A246" s="28">
        <f>'NFIB SBO Core Index'!A246</f>
        <v>38868</v>
      </c>
      <c r="B246" s="24">
        <f>VLOOKUP(A246,'NFIB SBO Core Index'!A:B,2,FALSE)</f>
        <v>98.120400000000004</v>
      </c>
      <c r="C246" s="25">
        <f t="shared" si="6"/>
        <v>-1.6162999999999954</v>
      </c>
      <c r="D246" s="25">
        <f t="shared" si="7"/>
        <v>-2.2826000000000022</v>
      </c>
      <c r="E246" s="30"/>
      <c r="F246" s="31"/>
    </row>
    <row r="247" spans="1:6" x14ac:dyDescent="0.2">
      <c r="A247" s="29">
        <f>'NFIB SBO Core Index'!A247</f>
        <v>38898</v>
      </c>
      <c r="B247" s="26">
        <f>VLOOKUP(A247,'NFIB SBO Core Index'!A:B,2,FALSE)</f>
        <v>97.1798</v>
      </c>
      <c r="C247" s="27">
        <f t="shared" si="6"/>
        <v>-0.94060000000000343</v>
      </c>
      <c r="D247" s="27">
        <f t="shared" si="7"/>
        <v>-4.1092000000000013</v>
      </c>
      <c r="E247" s="32">
        <v>15302.705</v>
      </c>
      <c r="F247" s="33">
        <f>(E247-E235)/E235</f>
        <v>3.119473048862852E-2</v>
      </c>
    </row>
    <row r="248" spans="1:6" x14ac:dyDescent="0.2">
      <c r="A248" s="28">
        <f>'NFIB SBO Core Index'!A248</f>
        <v>38929</v>
      </c>
      <c r="B248" s="24">
        <f>VLOOKUP(A248,'NFIB SBO Core Index'!A:B,2,FALSE)</f>
        <v>98.376099999999994</v>
      </c>
      <c r="C248" s="25">
        <f t="shared" si="6"/>
        <v>1.1962999999999937</v>
      </c>
      <c r="D248" s="25">
        <f t="shared" si="7"/>
        <v>-3.0139000000000067</v>
      </c>
      <c r="E248" s="30"/>
      <c r="F248" s="31"/>
    </row>
    <row r="249" spans="1:6" x14ac:dyDescent="0.2">
      <c r="A249" s="29">
        <f>'NFIB SBO Core Index'!A249</f>
        <v>38960</v>
      </c>
      <c r="B249" s="26">
        <f>VLOOKUP(A249,'NFIB SBO Core Index'!A:B,2,FALSE)</f>
        <v>95.709599999999995</v>
      </c>
      <c r="C249" s="27">
        <f t="shared" si="6"/>
        <v>-2.6664999999999992</v>
      </c>
      <c r="D249" s="27">
        <f t="shared" si="7"/>
        <v>-5.0224000000000046</v>
      </c>
      <c r="E249" s="32"/>
      <c r="F249" s="33"/>
    </row>
    <row r="250" spans="1:6" x14ac:dyDescent="0.2">
      <c r="A250" s="28">
        <f>'NFIB SBO Core Index'!A250</f>
        <v>38990</v>
      </c>
      <c r="B250" s="24">
        <f>VLOOKUP(A250,'NFIB SBO Core Index'!A:B,2,FALSE)</f>
        <v>99.408000000000001</v>
      </c>
      <c r="C250" s="25">
        <f t="shared" si="6"/>
        <v>3.6984000000000066</v>
      </c>
      <c r="D250" s="25">
        <f t="shared" si="7"/>
        <v>-0.5478999999999985</v>
      </c>
      <c r="E250" s="30">
        <v>15326.368</v>
      </c>
      <c r="F250" s="31">
        <f>(E250-E238)/E238</f>
        <v>2.3665022848568428E-2</v>
      </c>
    </row>
    <row r="251" spans="1:6" x14ac:dyDescent="0.2">
      <c r="A251" s="29">
        <f>'NFIB SBO Core Index'!A251</f>
        <v>39021</v>
      </c>
      <c r="B251" s="26">
        <f>VLOOKUP(A251,'NFIB SBO Core Index'!A:B,2,FALSE)</f>
        <v>100.67700000000001</v>
      </c>
      <c r="C251" s="27">
        <f t="shared" si="6"/>
        <v>1.2690000000000055</v>
      </c>
      <c r="D251" s="27">
        <f t="shared" si="7"/>
        <v>-3.0139999999999958</v>
      </c>
      <c r="E251" s="32"/>
      <c r="F251" s="33"/>
    </row>
    <row r="252" spans="1:6" x14ac:dyDescent="0.2">
      <c r="A252" s="28">
        <f>'NFIB SBO Core Index'!A252</f>
        <v>39051</v>
      </c>
      <c r="B252" s="24">
        <f>VLOOKUP(A252,'NFIB SBO Core Index'!A:B,2,FALSE)</f>
        <v>99.453599999999994</v>
      </c>
      <c r="C252" s="25">
        <f t="shared" si="6"/>
        <v>-1.2234000000000123</v>
      </c>
      <c r="D252" s="25">
        <f t="shared" si="7"/>
        <v>-1.4614000000000118</v>
      </c>
      <c r="E252" s="30"/>
      <c r="F252" s="31"/>
    </row>
    <row r="253" spans="1:6" x14ac:dyDescent="0.2">
      <c r="A253" s="29">
        <f>'NFIB SBO Core Index'!A253</f>
        <v>39082</v>
      </c>
      <c r="B253" s="26">
        <f>VLOOKUP(A253,'NFIB SBO Core Index'!A:B,2,FALSE)</f>
        <v>96.467500000000001</v>
      </c>
      <c r="C253" s="27">
        <f t="shared" si="6"/>
        <v>-2.9860999999999933</v>
      </c>
      <c r="D253" s="27">
        <f t="shared" si="7"/>
        <v>-4.839500000000001</v>
      </c>
      <c r="E253" s="32">
        <v>15456.928</v>
      </c>
      <c r="F253" s="33">
        <f>(E253-E241)/E241</f>
        <v>2.5907044570183974E-2</v>
      </c>
    </row>
    <row r="254" spans="1:6" x14ac:dyDescent="0.2">
      <c r="A254" s="28">
        <f>'NFIB SBO Core Index'!A254</f>
        <v>39113</v>
      </c>
      <c r="B254" s="24">
        <f>VLOOKUP(A254,'NFIB SBO Core Index'!A:B,2,FALSE)</f>
        <v>98.732200000000006</v>
      </c>
      <c r="C254" s="25">
        <f t="shared" si="6"/>
        <v>2.2647000000000048</v>
      </c>
      <c r="D254" s="25">
        <f t="shared" si="7"/>
        <v>-2.1918000000000006</v>
      </c>
      <c r="E254" s="30"/>
      <c r="F254" s="31"/>
    </row>
    <row r="255" spans="1:6" x14ac:dyDescent="0.2">
      <c r="A255" s="29">
        <f>'NFIB SBO Core Index'!A255</f>
        <v>39141</v>
      </c>
      <c r="B255" s="26">
        <f>VLOOKUP(A255,'NFIB SBO Core Index'!A:B,2,FALSE)</f>
        <v>98.330399999999997</v>
      </c>
      <c r="C255" s="27">
        <f t="shared" si="6"/>
        <v>-0.40180000000000859</v>
      </c>
      <c r="D255" s="27">
        <f t="shared" si="7"/>
        <v>-3.2875999999999976</v>
      </c>
      <c r="E255" s="32"/>
      <c r="F255" s="33"/>
    </row>
    <row r="256" spans="1:6" x14ac:dyDescent="0.2">
      <c r="A256" s="28">
        <f>'NFIB SBO Core Index'!A256</f>
        <v>39172</v>
      </c>
      <c r="B256" s="24">
        <f>VLOOKUP(A256,'NFIB SBO Core Index'!A:B,2,FALSE)</f>
        <v>97.809899999999999</v>
      </c>
      <c r="C256" s="25">
        <f t="shared" si="6"/>
        <v>-0.52049999999999841</v>
      </c>
      <c r="D256" s="25">
        <f t="shared" si="7"/>
        <v>-0.73050000000000637</v>
      </c>
      <c r="E256" s="30">
        <v>15493.328</v>
      </c>
      <c r="F256" s="31">
        <f>(E256-E244)/E244</f>
        <v>1.4822926220208159E-2</v>
      </c>
    </row>
    <row r="257" spans="1:6" x14ac:dyDescent="0.2">
      <c r="A257" s="29">
        <f>'NFIB SBO Core Index'!A257</f>
        <v>39202</v>
      </c>
      <c r="B257" s="26">
        <f>VLOOKUP(A257,'NFIB SBO Core Index'!A:B,2,FALSE)</f>
        <v>96.449299999999994</v>
      </c>
      <c r="C257" s="27">
        <f t="shared" si="6"/>
        <v>-1.3606000000000051</v>
      </c>
      <c r="D257" s="27">
        <f t="shared" si="7"/>
        <v>-3.2874000000000052</v>
      </c>
      <c r="E257" s="32"/>
      <c r="F257" s="33"/>
    </row>
    <row r="258" spans="1:6" x14ac:dyDescent="0.2">
      <c r="A258" s="28">
        <f>'NFIB SBO Core Index'!A258</f>
        <v>39233</v>
      </c>
      <c r="B258" s="24">
        <f>VLOOKUP(A258,'NFIB SBO Core Index'!A:B,2,FALSE)</f>
        <v>96.750600000000006</v>
      </c>
      <c r="C258" s="25">
        <f t="shared" si="6"/>
        <v>0.30130000000001189</v>
      </c>
      <c r="D258" s="25">
        <f t="shared" si="7"/>
        <v>-1.3697999999999979</v>
      </c>
      <c r="E258" s="30"/>
      <c r="F258" s="31"/>
    </row>
    <row r="259" spans="1:6" x14ac:dyDescent="0.2">
      <c r="A259" s="29">
        <f>'NFIB SBO Core Index'!A259</f>
        <v>39263</v>
      </c>
      <c r="B259" s="26">
        <f>VLOOKUP(A259,'NFIB SBO Core Index'!A:B,2,FALSE)</f>
        <v>96.449299999999994</v>
      </c>
      <c r="C259" s="27">
        <f t="shared" si="6"/>
        <v>-0.30130000000001189</v>
      </c>
      <c r="D259" s="27">
        <f t="shared" si="7"/>
        <v>-0.73050000000000637</v>
      </c>
      <c r="E259" s="32">
        <v>15582.084999999999</v>
      </c>
      <c r="F259" s="33">
        <f>(E259-E247)/E247</f>
        <v>1.8256902946243766E-2</v>
      </c>
    </row>
    <row r="260" spans="1:6" x14ac:dyDescent="0.2">
      <c r="A260" s="28">
        <f>'NFIB SBO Core Index'!A260</f>
        <v>39294</v>
      </c>
      <c r="B260" s="24">
        <f>VLOOKUP(A260,'NFIB SBO Core Index'!A:B,2,FALSE)</f>
        <v>97.919499999999999</v>
      </c>
      <c r="C260" s="25">
        <f t="shared" ref="C260:C323" si="8">B260-B259</f>
        <v>1.4702000000000055</v>
      </c>
      <c r="D260" s="25">
        <f t="shared" si="7"/>
        <v>-0.45659999999999457</v>
      </c>
      <c r="E260" s="30"/>
      <c r="F260" s="31"/>
    </row>
    <row r="261" spans="1:6" x14ac:dyDescent="0.2">
      <c r="A261" s="29">
        <f>'NFIB SBO Core Index'!A261</f>
        <v>39325</v>
      </c>
      <c r="B261" s="26">
        <f>VLOOKUP(A261,'NFIB SBO Core Index'!A:B,2,FALSE)</f>
        <v>96.166200000000003</v>
      </c>
      <c r="C261" s="27">
        <f t="shared" si="8"/>
        <v>-1.7532999999999959</v>
      </c>
      <c r="D261" s="27">
        <f t="shared" si="7"/>
        <v>0.45660000000000878</v>
      </c>
      <c r="E261" s="32"/>
      <c r="F261" s="33"/>
    </row>
    <row r="262" spans="1:6" x14ac:dyDescent="0.2">
      <c r="A262" s="28">
        <f>'NFIB SBO Core Index'!A262</f>
        <v>39355</v>
      </c>
      <c r="B262" s="24">
        <f>VLOOKUP(A262,'NFIB SBO Core Index'!A:B,2,FALSE)</f>
        <v>97.216300000000004</v>
      </c>
      <c r="C262" s="25">
        <f t="shared" si="8"/>
        <v>1.0501000000000005</v>
      </c>
      <c r="D262" s="25">
        <f t="shared" si="7"/>
        <v>-2.1916999999999973</v>
      </c>
      <c r="E262" s="30">
        <v>15666.737999999999</v>
      </c>
      <c r="F262" s="31">
        <f>(E262-E250)/E250</f>
        <v>2.2208131763507111E-2</v>
      </c>
    </row>
    <row r="263" spans="1:6" x14ac:dyDescent="0.2">
      <c r="A263" s="29">
        <f>'NFIB SBO Core Index'!A263</f>
        <v>39386</v>
      </c>
      <c r="B263" s="26">
        <f>VLOOKUP(A263,'NFIB SBO Core Index'!A:B,2,FALSE)</f>
        <v>96.111400000000003</v>
      </c>
      <c r="C263" s="27">
        <f t="shared" si="8"/>
        <v>-1.1049000000000007</v>
      </c>
      <c r="D263" s="27">
        <f t="shared" si="7"/>
        <v>-4.5656000000000034</v>
      </c>
      <c r="E263" s="32"/>
      <c r="F263" s="33"/>
    </row>
    <row r="264" spans="1:6" x14ac:dyDescent="0.2">
      <c r="A264" s="28">
        <f>'NFIB SBO Core Index'!A264</f>
        <v>39416</v>
      </c>
      <c r="B264" s="24">
        <f>VLOOKUP(A264,'NFIB SBO Core Index'!A:B,2,FALSE)</f>
        <v>94.157200000000003</v>
      </c>
      <c r="C264" s="25">
        <f t="shared" si="8"/>
        <v>-1.9542000000000002</v>
      </c>
      <c r="D264" s="25">
        <f t="shared" si="7"/>
        <v>-5.2963999999999913</v>
      </c>
      <c r="E264" s="30"/>
      <c r="F264" s="31"/>
    </row>
    <row r="265" spans="1:6" x14ac:dyDescent="0.2">
      <c r="A265" s="29">
        <f>'NFIB SBO Core Index'!A265</f>
        <v>39447</v>
      </c>
      <c r="B265" s="26">
        <f>VLOOKUP(A265,'NFIB SBO Core Index'!A:B,2,FALSE)</f>
        <v>94.549899999999994</v>
      </c>
      <c r="C265" s="27">
        <f t="shared" si="8"/>
        <v>0.39269999999999072</v>
      </c>
      <c r="D265" s="27">
        <f t="shared" si="7"/>
        <v>-1.9176000000000073</v>
      </c>
      <c r="E265" s="32">
        <v>15761.967000000001</v>
      </c>
      <c r="F265" s="33">
        <f>(E265-E253)/E253</f>
        <v>1.9734775241238147E-2</v>
      </c>
    </row>
    <row r="266" spans="1:6" x14ac:dyDescent="0.2">
      <c r="A266" s="28">
        <f>'NFIB SBO Core Index'!A266</f>
        <v>39478</v>
      </c>
      <c r="B266" s="24">
        <f>VLOOKUP(A266,'NFIB SBO Core Index'!A:B,2,FALSE)</f>
        <v>91.609499999999997</v>
      </c>
      <c r="C266" s="25">
        <f t="shared" si="8"/>
        <v>-2.9403999999999968</v>
      </c>
      <c r="D266" s="25">
        <f t="shared" si="7"/>
        <v>-7.1227000000000089</v>
      </c>
      <c r="E266" s="30"/>
      <c r="F266" s="31"/>
    </row>
    <row r="267" spans="1:6" x14ac:dyDescent="0.2">
      <c r="A267" s="29">
        <f>'NFIB SBO Core Index'!A267</f>
        <v>39507</v>
      </c>
      <c r="B267" s="26">
        <f>VLOOKUP(A267,'NFIB SBO Core Index'!A:B,2,FALSE)</f>
        <v>93.034000000000006</v>
      </c>
      <c r="C267" s="27">
        <f t="shared" si="8"/>
        <v>1.424500000000009</v>
      </c>
      <c r="D267" s="27">
        <f t="shared" si="7"/>
        <v>-5.2963999999999913</v>
      </c>
      <c r="E267" s="32"/>
      <c r="F267" s="33"/>
    </row>
    <row r="268" spans="1:6" x14ac:dyDescent="0.2">
      <c r="A268" s="28">
        <f>'NFIB SBO Core Index'!A268</f>
        <v>39538</v>
      </c>
      <c r="B268" s="24">
        <f>VLOOKUP(A268,'NFIB SBO Core Index'!A:B,2,FALSE)</f>
        <v>90.139300000000006</v>
      </c>
      <c r="C268" s="25">
        <f t="shared" si="8"/>
        <v>-2.8947000000000003</v>
      </c>
      <c r="D268" s="25">
        <f t="shared" si="7"/>
        <v>-7.6705999999999932</v>
      </c>
      <c r="E268" s="30">
        <v>15671.383</v>
      </c>
      <c r="F268" s="31">
        <f>(E268-E256)/E256</f>
        <v>1.1492366262432467E-2</v>
      </c>
    </row>
    <row r="269" spans="1:6" x14ac:dyDescent="0.2">
      <c r="A269" s="29">
        <f>'NFIB SBO Core Index'!A269</f>
        <v>39568</v>
      </c>
      <c r="B269" s="26">
        <f>VLOOKUP(A269,'NFIB SBO Core Index'!A:B,2,FALSE)</f>
        <v>91.152900000000002</v>
      </c>
      <c r="C269" s="27">
        <f t="shared" si="8"/>
        <v>1.0135999999999967</v>
      </c>
      <c r="D269" s="27">
        <f t="shared" si="7"/>
        <v>-5.2963999999999913</v>
      </c>
      <c r="E269" s="32"/>
      <c r="F269" s="33"/>
    </row>
    <row r="270" spans="1:6" x14ac:dyDescent="0.2">
      <c r="A270" s="28">
        <f>'NFIB SBO Core Index'!A270</f>
        <v>39599</v>
      </c>
      <c r="B270" s="24">
        <f>VLOOKUP(A270,'NFIB SBO Core Index'!A:B,2,FALSE)</f>
        <v>88.897300000000001</v>
      </c>
      <c r="C270" s="25">
        <f t="shared" si="8"/>
        <v>-2.2556000000000012</v>
      </c>
      <c r="D270" s="25">
        <f t="shared" si="7"/>
        <v>-7.8533000000000044</v>
      </c>
      <c r="E270" s="30"/>
      <c r="F270" s="31"/>
    </row>
    <row r="271" spans="1:6" x14ac:dyDescent="0.2">
      <c r="A271" s="29">
        <f>'NFIB SBO Core Index'!A271</f>
        <v>39629</v>
      </c>
      <c r="B271" s="26">
        <f>VLOOKUP(A271,'NFIB SBO Core Index'!A:B,2,FALSE)</f>
        <v>89.691800000000001</v>
      </c>
      <c r="C271" s="27">
        <f t="shared" si="8"/>
        <v>0.79449999999999932</v>
      </c>
      <c r="D271" s="27">
        <f t="shared" ref="D271:D334" si="9">B271-B259</f>
        <v>-6.7574999999999932</v>
      </c>
      <c r="E271" s="32">
        <v>15752.308000000001</v>
      </c>
      <c r="F271" s="33">
        <f>(E271-E259)/E259</f>
        <v>1.0924276179985013E-2</v>
      </c>
    </row>
    <row r="272" spans="1:6" x14ac:dyDescent="0.2">
      <c r="A272" s="28">
        <f>'NFIB SBO Core Index'!A272</f>
        <v>39660</v>
      </c>
      <c r="B272" s="24">
        <f>VLOOKUP(A272,'NFIB SBO Core Index'!A:B,2,FALSE)</f>
        <v>88.513800000000003</v>
      </c>
      <c r="C272" s="25">
        <f t="shared" si="8"/>
        <v>-1.1779999999999973</v>
      </c>
      <c r="D272" s="25">
        <f t="shared" si="9"/>
        <v>-9.405699999999996</v>
      </c>
      <c r="E272" s="30"/>
      <c r="F272" s="31"/>
    </row>
    <row r="273" spans="1:6" x14ac:dyDescent="0.2">
      <c r="A273" s="29">
        <f>'NFIB SBO Core Index'!A273</f>
        <v>39691</v>
      </c>
      <c r="B273" s="26">
        <f>VLOOKUP(A273,'NFIB SBO Core Index'!A:B,2,FALSE)</f>
        <v>90.961100000000002</v>
      </c>
      <c r="C273" s="27">
        <f t="shared" si="8"/>
        <v>2.4472999999999985</v>
      </c>
      <c r="D273" s="27">
        <f t="shared" si="9"/>
        <v>-5.2051000000000016</v>
      </c>
      <c r="E273" s="32"/>
      <c r="F273" s="33"/>
    </row>
    <row r="274" spans="1:6" x14ac:dyDescent="0.2">
      <c r="A274" s="28">
        <f>'NFIB SBO Core Index'!A274</f>
        <v>39721</v>
      </c>
      <c r="B274" s="24">
        <f>VLOOKUP(A274,'NFIB SBO Core Index'!A:B,2,FALSE)</f>
        <v>92.833100000000002</v>
      </c>
      <c r="C274" s="25">
        <f t="shared" si="8"/>
        <v>1.8719999999999999</v>
      </c>
      <c r="D274" s="25">
        <f t="shared" si="9"/>
        <v>-4.3832000000000022</v>
      </c>
      <c r="E274" s="30">
        <v>15667.031999999999</v>
      </c>
      <c r="F274" s="31">
        <f>(E274-E262)/E262</f>
        <v>1.876587200219146E-5</v>
      </c>
    </row>
    <row r="275" spans="1:6" x14ac:dyDescent="0.2">
      <c r="A275" s="29">
        <f>'NFIB SBO Core Index'!A275</f>
        <v>39752</v>
      </c>
      <c r="B275" s="26">
        <f>VLOOKUP(A275,'NFIB SBO Core Index'!A:B,2,FALSE)</f>
        <v>87.436300000000003</v>
      </c>
      <c r="C275" s="27">
        <f t="shared" si="8"/>
        <v>-5.3967999999999989</v>
      </c>
      <c r="D275" s="27">
        <f t="shared" si="9"/>
        <v>-8.6751000000000005</v>
      </c>
      <c r="E275" s="32"/>
      <c r="F275" s="33"/>
    </row>
    <row r="276" spans="1:6" x14ac:dyDescent="0.2">
      <c r="A276" s="28">
        <f>'NFIB SBO Core Index'!A276</f>
        <v>39782</v>
      </c>
      <c r="B276" s="24">
        <f>VLOOKUP(A276,'NFIB SBO Core Index'!A:B,2,FALSE)</f>
        <v>87.491100000000003</v>
      </c>
      <c r="C276" s="25">
        <f t="shared" si="8"/>
        <v>5.4800000000000182E-2</v>
      </c>
      <c r="D276" s="25">
        <f t="shared" si="9"/>
        <v>-6.6661000000000001</v>
      </c>
      <c r="E276" s="30"/>
      <c r="F276" s="31"/>
    </row>
    <row r="277" spans="1:6" x14ac:dyDescent="0.2">
      <c r="A277" s="29">
        <f>'NFIB SBO Core Index'!A277</f>
        <v>39813</v>
      </c>
      <c r="B277" s="26">
        <f>VLOOKUP(A277,'NFIB SBO Core Index'!A:B,2,FALSE)</f>
        <v>85.144199999999998</v>
      </c>
      <c r="C277" s="27">
        <f t="shared" si="8"/>
        <v>-2.3469000000000051</v>
      </c>
      <c r="D277" s="27">
        <f t="shared" si="9"/>
        <v>-9.405699999999996</v>
      </c>
      <c r="E277" s="32">
        <v>15328.027</v>
      </c>
      <c r="F277" s="33">
        <f>(E277-E265)/E265</f>
        <v>-2.7530827846549893E-2</v>
      </c>
    </row>
    <row r="278" spans="1:6" x14ac:dyDescent="0.2">
      <c r="A278" s="28">
        <f>'NFIB SBO Core Index'!A278</f>
        <v>39844</v>
      </c>
      <c r="B278" s="24">
        <f>VLOOKUP(A278,'NFIB SBO Core Index'!A:B,2,FALSE)</f>
        <v>83.938800000000001</v>
      </c>
      <c r="C278" s="25">
        <f t="shared" si="8"/>
        <v>-1.2053999999999974</v>
      </c>
      <c r="D278" s="25">
        <f t="shared" si="9"/>
        <v>-7.6706999999999965</v>
      </c>
      <c r="E278" s="30"/>
      <c r="F278" s="31"/>
    </row>
    <row r="279" spans="1:6" x14ac:dyDescent="0.2">
      <c r="A279" s="29">
        <f>'NFIB SBO Core Index'!A279</f>
        <v>39872</v>
      </c>
      <c r="B279" s="26">
        <f>VLOOKUP(A279,'NFIB SBO Core Index'!A:B,2,FALSE)</f>
        <v>82.715199999999996</v>
      </c>
      <c r="C279" s="27">
        <f t="shared" si="8"/>
        <v>-1.2236000000000047</v>
      </c>
      <c r="D279" s="27">
        <f t="shared" si="9"/>
        <v>-10.31880000000001</v>
      </c>
      <c r="E279" s="32"/>
      <c r="F279" s="33"/>
    </row>
    <row r="280" spans="1:6" x14ac:dyDescent="0.2">
      <c r="A280" s="28">
        <f>'NFIB SBO Core Index'!A280</f>
        <v>39903</v>
      </c>
      <c r="B280" s="24">
        <f>VLOOKUP(A280,'NFIB SBO Core Index'!A:B,2,FALSE)</f>
        <v>81.555400000000006</v>
      </c>
      <c r="C280" s="25">
        <f t="shared" si="8"/>
        <v>-1.15979999999999</v>
      </c>
      <c r="D280" s="25">
        <f t="shared" si="9"/>
        <v>-8.5838999999999999</v>
      </c>
      <c r="E280" s="30">
        <v>15155.94</v>
      </c>
      <c r="F280" s="31">
        <f>(E280-E268)/E268</f>
        <v>-3.2890715516301232E-2</v>
      </c>
    </row>
    <row r="281" spans="1:6" x14ac:dyDescent="0.2">
      <c r="A281" s="29">
        <f>'NFIB SBO Core Index'!A281</f>
        <v>39933</v>
      </c>
      <c r="B281" s="26">
        <f>VLOOKUP(A281,'NFIB SBO Core Index'!A:B,2,FALSE)</f>
        <v>86.495699999999999</v>
      </c>
      <c r="C281" s="27">
        <f t="shared" si="8"/>
        <v>4.9402999999999935</v>
      </c>
      <c r="D281" s="27">
        <f t="shared" si="9"/>
        <v>-4.6572000000000031</v>
      </c>
      <c r="E281" s="32"/>
      <c r="F281" s="33"/>
    </row>
    <row r="282" spans="1:6" x14ac:dyDescent="0.2">
      <c r="A282" s="28">
        <f>'NFIB SBO Core Index'!A282</f>
        <v>39964</v>
      </c>
      <c r="B282" s="24">
        <f>VLOOKUP(A282,'NFIB SBO Core Index'!A:B,2,FALSE)</f>
        <v>88.440799999999996</v>
      </c>
      <c r="C282" s="25">
        <f t="shared" si="8"/>
        <v>1.9450999999999965</v>
      </c>
      <c r="D282" s="25">
        <f t="shared" si="9"/>
        <v>-0.45650000000000546</v>
      </c>
      <c r="E282" s="30"/>
      <c r="F282" s="31"/>
    </row>
    <row r="283" spans="1:6" x14ac:dyDescent="0.2">
      <c r="A283" s="29">
        <f>'NFIB SBO Core Index'!A283</f>
        <v>39994</v>
      </c>
      <c r="B283" s="26">
        <f>VLOOKUP(A283,'NFIB SBO Core Index'!A:B,2,FALSE)</f>
        <v>88.322000000000003</v>
      </c>
      <c r="C283" s="27">
        <f t="shared" si="8"/>
        <v>-0.11879999999999313</v>
      </c>
      <c r="D283" s="27">
        <f t="shared" si="9"/>
        <v>-1.3697999999999979</v>
      </c>
      <c r="E283" s="32">
        <v>15134.117</v>
      </c>
      <c r="F283" s="33">
        <f>(E283-E271)/E271</f>
        <v>-3.9244471349849222E-2</v>
      </c>
    </row>
    <row r="284" spans="1:6" x14ac:dyDescent="0.2">
      <c r="A284" s="28">
        <f>'NFIB SBO Core Index'!A284</f>
        <v>40025</v>
      </c>
      <c r="B284" s="24">
        <f>VLOOKUP(A284,'NFIB SBO Core Index'!A:B,2,FALSE)</f>
        <v>86.778800000000004</v>
      </c>
      <c r="C284" s="25">
        <f t="shared" si="8"/>
        <v>-1.5431999999999988</v>
      </c>
      <c r="D284" s="25">
        <f t="shared" si="9"/>
        <v>-1.7349999999999994</v>
      </c>
      <c r="E284" s="30"/>
      <c r="F284" s="31"/>
    </row>
    <row r="285" spans="1:6" x14ac:dyDescent="0.2">
      <c r="A285" s="29">
        <f>'NFIB SBO Core Index'!A285</f>
        <v>40056</v>
      </c>
      <c r="B285" s="26">
        <f>VLOOKUP(A285,'NFIB SBO Core Index'!A:B,2,FALSE)</f>
        <v>88.404200000000003</v>
      </c>
      <c r="C285" s="27">
        <f t="shared" si="8"/>
        <v>1.6253999999999991</v>
      </c>
      <c r="D285" s="27">
        <f t="shared" si="9"/>
        <v>-2.5568999999999988</v>
      </c>
      <c r="E285" s="32"/>
      <c r="F285" s="33"/>
    </row>
    <row r="286" spans="1:6" x14ac:dyDescent="0.2">
      <c r="A286" s="28">
        <f>'NFIB SBO Core Index'!A286</f>
        <v>40086</v>
      </c>
      <c r="B286" s="24">
        <f>VLOOKUP(A286,'NFIB SBO Core Index'!A:B,2,FALSE)</f>
        <v>88.723799999999997</v>
      </c>
      <c r="C286" s="25">
        <f t="shared" si="8"/>
        <v>0.31959999999999411</v>
      </c>
      <c r="D286" s="25">
        <f t="shared" si="9"/>
        <v>-4.1093000000000046</v>
      </c>
      <c r="E286" s="30">
        <v>15189.222</v>
      </c>
      <c r="F286" s="31">
        <f>(E286-E274)/E274</f>
        <v>-3.0497799455570112E-2</v>
      </c>
    </row>
    <row r="287" spans="1:6" x14ac:dyDescent="0.2">
      <c r="A287" s="29">
        <f>'NFIB SBO Core Index'!A287</f>
        <v>40117</v>
      </c>
      <c r="B287" s="26">
        <f>VLOOKUP(A287,'NFIB SBO Core Index'!A:B,2,FALSE)</f>
        <v>89.08</v>
      </c>
      <c r="C287" s="27">
        <f t="shared" si="8"/>
        <v>0.35620000000000118</v>
      </c>
      <c r="D287" s="27">
        <f t="shared" si="9"/>
        <v>1.6436999999999955</v>
      </c>
      <c r="E287" s="32"/>
      <c r="F287" s="33"/>
    </row>
    <row r="288" spans="1:6" x14ac:dyDescent="0.2">
      <c r="A288" s="28">
        <f>'NFIB SBO Core Index'!A288</f>
        <v>40147</v>
      </c>
      <c r="B288" s="24">
        <f>VLOOKUP(A288,'NFIB SBO Core Index'!A:B,2,FALSE)</f>
        <v>88.039000000000001</v>
      </c>
      <c r="C288" s="25">
        <f t="shared" si="8"/>
        <v>-1.0409999999999968</v>
      </c>
      <c r="D288" s="25">
        <f t="shared" si="9"/>
        <v>0.5478999999999985</v>
      </c>
      <c r="E288" s="30"/>
      <c r="F288" s="31"/>
    </row>
    <row r="289" spans="1:6" x14ac:dyDescent="0.2">
      <c r="A289" s="29">
        <f>'NFIB SBO Core Index'!A289</f>
        <v>40178</v>
      </c>
      <c r="B289" s="26">
        <f>VLOOKUP(A289,'NFIB SBO Core Index'!A:B,2,FALSE)</f>
        <v>87.974999999999994</v>
      </c>
      <c r="C289" s="27">
        <f t="shared" si="8"/>
        <v>-6.4000000000007162E-2</v>
      </c>
      <c r="D289" s="27">
        <f t="shared" si="9"/>
        <v>2.8307999999999964</v>
      </c>
      <c r="E289" s="32">
        <v>15356.058000000001</v>
      </c>
      <c r="F289" s="33">
        <f>(E289-E277)/E277</f>
        <v>1.8287415594975698E-3</v>
      </c>
    </row>
    <row r="290" spans="1:6" x14ac:dyDescent="0.2">
      <c r="A290" s="28">
        <f>'NFIB SBO Core Index'!A290</f>
        <v>40209</v>
      </c>
      <c r="B290" s="24">
        <f>VLOOKUP(A290,'NFIB SBO Core Index'!A:B,2,FALSE)</f>
        <v>89.143900000000002</v>
      </c>
      <c r="C290" s="25">
        <f t="shared" si="8"/>
        <v>1.1689000000000078</v>
      </c>
      <c r="D290" s="25">
        <f t="shared" si="9"/>
        <v>5.2051000000000016</v>
      </c>
      <c r="E290" s="30"/>
      <c r="F290" s="31"/>
    </row>
    <row r="291" spans="1:6" x14ac:dyDescent="0.2">
      <c r="A291" s="29">
        <f>'NFIB SBO Core Index'!A291</f>
        <v>40237</v>
      </c>
      <c r="B291" s="26">
        <f>VLOOKUP(A291,'NFIB SBO Core Index'!A:B,2,FALSE)</f>
        <v>88.194199999999995</v>
      </c>
      <c r="C291" s="27">
        <f t="shared" si="8"/>
        <v>-0.94970000000000709</v>
      </c>
      <c r="D291" s="27">
        <f t="shared" si="9"/>
        <v>5.4789999999999992</v>
      </c>
      <c r="E291" s="32"/>
      <c r="F291" s="33"/>
    </row>
    <row r="292" spans="1:6" x14ac:dyDescent="0.2">
      <c r="A292" s="28">
        <f>'NFIB SBO Core Index'!A292</f>
        <v>40268</v>
      </c>
      <c r="B292" s="24">
        <f>VLOOKUP(A292,'NFIB SBO Core Index'!A:B,2,FALSE)</f>
        <v>87.308400000000006</v>
      </c>
      <c r="C292" s="25">
        <f t="shared" si="8"/>
        <v>-0.88579999999998904</v>
      </c>
      <c r="D292" s="25">
        <f t="shared" si="9"/>
        <v>5.7530000000000001</v>
      </c>
      <c r="E292" s="30">
        <v>15415.145</v>
      </c>
      <c r="F292" s="31">
        <f>(E292-E280)/E280</f>
        <v>1.7102535375568915E-2</v>
      </c>
    </row>
    <row r="293" spans="1:6" x14ac:dyDescent="0.2">
      <c r="A293" s="29">
        <f>'NFIB SBO Core Index'!A293</f>
        <v>40298</v>
      </c>
      <c r="B293" s="26">
        <f>VLOOKUP(A293,'NFIB SBO Core Index'!A:B,2,FALSE)</f>
        <v>90.239699999999999</v>
      </c>
      <c r="C293" s="27">
        <f t="shared" si="8"/>
        <v>2.9312999999999931</v>
      </c>
      <c r="D293" s="27">
        <f t="shared" si="9"/>
        <v>3.7439999999999998</v>
      </c>
      <c r="E293" s="32"/>
      <c r="F293" s="33"/>
    </row>
    <row r="294" spans="1:6" x14ac:dyDescent="0.2">
      <c r="A294" s="28">
        <f>'NFIB SBO Core Index'!A294</f>
        <v>40329</v>
      </c>
      <c r="B294" s="24">
        <f>VLOOKUP(A294,'NFIB SBO Core Index'!A:B,2,FALSE)</f>
        <v>91.819500000000005</v>
      </c>
      <c r="C294" s="25">
        <f t="shared" si="8"/>
        <v>1.5798000000000059</v>
      </c>
      <c r="D294" s="25">
        <f t="shared" si="9"/>
        <v>3.3787000000000091</v>
      </c>
      <c r="E294" s="30"/>
      <c r="F294" s="31"/>
    </row>
    <row r="295" spans="1:6" x14ac:dyDescent="0.2">
      <c r="A295" s="29">
        <f>'NFIB SBO Core Index'!A295</f>
        <v>40359</v>
      </c>
      <c r="B295" s="26">
        <f>VLOOKUP(A295,'NFIB SBO Core Index'!A:B,2,FALSE)</f>
        <v>89.509200000000007</v>
      </c>
      <c r="C295" s="27">
        <f t="shared" si="8"/>
        <v>-2.310299999999998</v>
      </c>
      <c r="D295" s="27">
        <f t="shared" si="9"/>
        <v>1.1872000000000043</v>
      </c>
      <c r="E295" s="32">
        <v>15557.277</v>
      </c>
      <c r="F295" s="33">
        <f>(E295-E283)/E283</f>
        <v>2.7960666618343167E-2</v>
      </c>
    </row>
    <row r="296" spans="1:6" x14ac:dyDescent="0.2">
      <c r="A296" s="28">
        <f>'NFIB SBO Core Index'!A296</f>
        <v>40390</v>
      </c>
      <c r="B296" s="24">
        <f>VLOOKUP(A296,'NFIB SBO Core Index'!A:B,2,FALSE)</f>
        <v>88.422499999999999</v>
      </c>
      <c r="C296" s="25">
        <f t="shared" si="8"/>
        <v>-1.0867000000000075</v>
      </c>
      <c r="D296" s="25">
        <f t="shared" si="9"/>
        <v>1.6436999999999955</v>
      </c>
      <c r="E296" s="30"/>
      <c r="F296" s="31"/>
    </row>
    <row r="297" spans="1:6" x14ac:dyDescent="0.2">
      <c r="A297" s="29">
        <f>'NFIB SBO Core Index'!A297</f>
        <v>40421</v>
      </c>
      <c r="B297" s="26">
        <f>VLOOKUP(A297,'NFIB SBO Core Index'!A:B,2,FALSE)</f>
        <v>88.5869</v>
      </c>
      <c r="C297" s="27">
        <f t="shared" si="8"/>
        <v>0.16440000000000055</v>
      </c>
      <c r="D297" s="27">
        <f t="shared" si="9"/>
        <v>0.18269999999999698</v>
      </c>
      <c r="E297" s="32"/>
      <c r="F297" s="33"/>
    </row>
    <row r="298" spans="1:6" x14ac:dyDescent="0.2">
      <c r="A298" s="28">
        <f>'NFIB SBO Core Index'!A298</f>
        <v>40451</v>
      </c>
      <c r="B298" s="24">
        <f>VLOOKUP(A298,'NFIB SBO Core Index'!A:B,2,FALSE)</f>
        <v>88.997799999999998</v>
      </c>
      <c r="C298" s="25">
        <f t="shared" si="8"/>
        <v>0.41089999999999804</v>
      </c>
      <c r="D298" s="25">
        <f t="shared" si="9"/>
        <v>0.27400000000000091</v>
      </c>
      <c r="E298" s="30">
        <v>15671.967000000001</v>
      </c>
      <c r="F298" s="31">
        <f>(E298-E286)/E286</f>
        <v>3.1782075474306767E-2</v>
      </c>
    </row>
    <row r="299" spans="1:6" x14ac:dyDescent="0.2">
      <c r="A299" s="29">
        <f>'NFIB SBO Core Index'!A299</f>
        <v>40482</v>
      </c>
      <c r="B299" s="26">
        <f>VLOOKUP(A299,'NFIB SBO Core Index'!A:B,2,FALSE)</f>
        <v>91.636899999999997</v>
      </c>
      <c r="C299" s="27">
        <f t="shared" si="8"/>
        <v>2.6390999999999991</v>
      </c>
      <c r="D299" s="27">
        <f t="shared" si="9"/>
        <v>2.5568999999999988</v>
      </c>
      <c r="E299" s="32"/>
      <c r="F299" s="33"/>
    </row>
    <row r="300" spans="1:6" x14ac:dyDescent="0.2">
      <c r="A300" s="28">
        <f>'NFIB SBO Core Index'!A300</f>
        <v>40512</v>
      </c>
      <c r="B300" s="24">
        <f>VLOOKUP(A300,'NFIB SBO Core Index'!A:B,2,FALSE)</f>
        <v>92.970100000000002</v>
      </c>
      <c r="C300" s="25">
        <f t="shared" si="8"/>
        <v>1.333200000000005</v>
      </c>
      <c r="D300" s="25">
        <f t="shared" si="9"/>
        <v>4.9311000000000007</v>
      </c>
      <c r="E300" s="30"/>
      <c r="F300" s="31"/>
    </row>
    <row r="301" spans="1:6" x14ac:dyDescent="0.2">
      <c r="A301" s="29">
        <f>'NFIB SBO Core Index'!A301</f>
        <v>40543</v>
      </c>
      <c r="B301" s="26">
        <f>VLOOKUP(A301,'NFIB SBO Core Index'!A:B,2,FALSE)</f>
        <v>92.540899999999993</v>
      </c>
      <c r="C301" s="27">
        <f t="shared" si="8"/>
        <v>-0.42920000000000869</v>
      </c>
      <c r="D301" s="27">
        <f t="shared" si="9"/>
        <v>4.5658999999999992</v>
      </c>
      <c r="E301" s="32">
        <v>15750.625</v>
      </c>
      <c r="F301" s="33">
        <f>(E301-E289)/E289</f>
        <v>2.5694549994536298E-2</v>
      </c>
    </row>
    <row r="302" spans="1:6" x14ac:dyDescent="0.2">
      <c r="A302" s="28">
        <f>'NFIB SBO Core Index'!A302</f>
        <v>40574</v>
      </c>
      <c r="B302" s="24">
        <f>VLOOKUP(A302,'NFIB SBO Core Index'!A:B,2,FALSE)</f>
        <v>93.892399999999995</v>
      </c>
      <c r="C302" s="25">
        <f t="shared" si="8"/>
        <v>1.3515000000000015</v>
      </c>
      <c r="D302" s="25">
        <f t="shared" si="9"/>
        <v>4.7484999999999928</v>
      </c>
      <c r="E302" s="30"/>
      <c r="F302" s="31"/>
    </row>
    <row r="303" spans="1:6" x14ac:dyDescent="0.2">
      <c r="A303" s="29">
        <f>'NFIB SBO Core Index'!A303</f>
        <v>40602</v>
      </c>
      <c r="B303" s="26">
        <f>VLOOKUP(A303,'NFIB SBO Core Index'!A:B,2,FALSE)</f>
        <v>94.677700000000002</v>
      </c>
      <c r="C303" s="27">
        <f t="shared" si="8"/>
        <v>0.78530000000000655</v>
      </c>
      <c r="D303" s="27">
        <f t="shared" si="9"/>
        <v>6.4835000000000065</v>
      </c>
      <c r="E303" s="32"/>
      <c r="F303" s="33"/>
    </row>
    <row r="304" spans="1:6" x14ac:dyDescent="0.2">
      <c r="A304" s="28">
        <f>'NFIB SBO Core Index'!A304</f>
        <v>40633</v>
      </c>
      <c r="B304" s="24">
        <f>VLOOKUP(A304,'NFIB SBO Core Index'!A:B,2,FALSE)</f>
        <v>92.422200000000004</v>
      </c>
      <c r="C304" s="25">
        <f t="shared" si="8"/>
        <v>-2.2554999999999978</v>
      </c>
      <c r="D304" s="25">
        <f t="shared" si="9"/>
        <v>5.1137999999999977</v>
      </c>
      <c r="E304" s="30">
        <v>15712.754000000001</v>
      </c>
      <c r="F304" s="31">
        <f>(E304-E292)/E292</f>
        <v>1.9306273148906504E-2</v>
      </c>
    </row>
    <row r="305" spans="1:6" x14ac:dyDescent="0.2">
      <c r="A305" s="29">
        <f>'NFIB SBO Core Index'!A305</f>
        <v>40663</v>
      </c>
      <c r="B305" s="26">
        <f>VLOOKUP(A305,'NFIB SBO Core Index'!A:B,2,FALSE)</f>
        <v>90.878900000000002</v>
      </c>
      <c r="C305" s="27">
        <f t="shared" si="8"/>
        <v>-1.5433000000000021</v>
      </c>
      <c r="D305" s="27">
        <f t="shared" si="9"/>
        <v>0.63920000000000243</v>
      </c>
      <c r="E305" s="32"/>
      <c r="F305" s="33"/>
    </row>
    <row r="306" spans="1:6" x14ac:dyDescent="0.2">
      <c r="A306" s="28">
        <f>'NFIB SBO Core Index'!A306</f>
        <v>40694</v>
      </c>
      <c r="B306" s="24">
        <f>VLOOKUP(A306,'NFIB SBO Core Index'!A:B,2,FALSE)</f>
        <v>90.449700000000007</v>
      </c>
      <c r="C306" s="25">
        <f t="shared" si="8"/>
        <v>-0.42919999999999447</v>
      </c>
      <c r="D306" s="25">
        <f t="shared" si="9"/>
        <v>-1.3697999999999979</v>
      </c>
      <c r="E306" s="30"/>
      <c r="F306" s="31"/>
    </row>
    <row r="307" spans="1:6" x14ac:dyDescent="0.2">
      <c r="A307" s="29">
        <f>'NFIB SBO Core Index'!A307</f>
        <v>40724</v>
      </c>
      <c r="B307" s="26">
        <f>VLOOKUP(A307,'NFIB SBO Core Index'!A:B,2,FALSE)</f>
        <v>91.244200000000006</v>
      </c>
      <c r="C307" s="27">
        <f t="shared" si="8"/>
        <v>0.79449999999999932</v>
      </c>
      <c r="D307" s="27">
        <f t="shared" si="9"/>
        <v>1.7349999999999994</v>
      </c>
      <c r="E307" s="32">
        <v>15825.096</v>
      </c>
      <c r="F307" s="33">
        <f>(E307-E295)/E295</f>
        <v>1.7215030625217995E-2</v>
      </c>
    </row>
    <row r="308" spans="1:6" x14ac:dyDescent="0.2">
      <c r="A308" s="28">
        <f>'NFIB SBO Core Index'!A308</f>
        <v>40755</v>
      </c>
      <c r="B308" s="24">
        <f>VLOOKUP(A308,'NFIB SBO Core Index'!A:B,2,FALSE)</f>
        <v>90.248800000000003</v>
      </c>
      <c r="C308" s="25">
        <f t="shared" si="8"/>
        <v>-0.99540000000000362</v>
      </c>
      <c r="D308" s="25">
        <f t="shared" si="9"/>
        <v>1.8263000000000034</v>
      </c>
      <c r="E308" s="30"/>
      <c r="F308" s="31"/>
    </row>
    <row r="309" spans="1:6" x14ac:dyDescent="0.2">
      <c r="A309" s="29">
        <f>'NFIB SBO Core Index'!A309</f>
        <v>40786</v>
      </c>
      <c r="B309" s="26">
        <f>VLOOKUP(A309,'NFIB SBO Core Index'!A:B,2,FALSE)</f>
        <v>87.947599999999994</v>
      </c>
      <c r="C309" s="27">
        <f t="shared" si="8"/>
        <v>-2.3012000000000086</v>
      </c>
      <c r="D309" s="27">
        <f t="shared" si="9"/>
        <v>-0.63930000000000575</v>
      </c>
      <c r="E309" s="32"/>
      <c r="F309" s="33"/>
    </row>
    <row r="310" spans="1:6" x14ac:dyDescent="0.2">
      <c r="A310" s="28">
        <f>'NFIB SBO Core Index'!A310</f>
        <v>40816</v>
      </c>
      <c r="B310" s="24">
        <f>VLOOKUP(A310,'NFIB SBO Core Index'!A:B,2,FALSE)</f>
        <v>88.906499999999994</v>
      </c>
      <c r="C310" s="25">
        <f t="shared" si="8"/>
        <v>0.95889999999999986</v>
      </c>
      <c r="D310" s="25">
        <f t="shared" si="9"/>
        <v>-9.1300000000003934E-2</v>
      </c>
      <c r="E310" s="30">
        <v>15820.7</v>
      </c>
      <c r="F310" s="31">
        <f>(E310-E298)/E298</f>
        <v>9.4903849657161834E-3</v>
      </c>
    </row>
    <row r="311" spans="1:6" x14ac:dyDescent="0.2">
      <c r="A311" s="29">
        <f>'NFIB SBO Core Index'!A311</f>
        <v>40847</v>
      </c>
      <c r="B311" s="26">
        <f>VLOOKUP(A311,'NFIB SBO Core Index'!A:B,2,FALSE)</f>
        <v>90.175799999999995</v>
      </c>
      <c r="C311" s="27">
        <f t="shared" si="8"/>
        <v>1.2693000000000012</v>
      </c>
      <c r="D311" s="27">
        <f t="shared" si="9"/>
        <v>-1.4611000000000018</v>
      </c>
      <c r="E311" s="32"/>
      <c r="F311" s="33"/>
    </row>
    <row r="312" spans="1:6" x14ac:dyDescent="0.2">
      <c r="A312" s="28">
        <f>'NFIB SBO Core Index'!A312</f>
        <v>40877</v>
      </c>
      <c r="B312" s="24">
        <f>VLOOKUP(A312,'NFIB SBO Core Index'!A:B,2,FALSE)</f>
        <v>91.783000000000001</v>
      </c>
      <c r="C312" s="25">
        <f t="shared" si="8"/>
        <v>1.607200000000006</v>
      </c>
      <c r="D312" s="25">
        <f t="shared" si="9"/>
        <v>-1.1871000000000009</v>
      </c>
      <c r="E312" s="30"/>
      <c r="F312" s="31"/>
    </row>
    <row r="313" spans="1:6" x14ac:dyDescent="0.2">
      <c r="A313" s="29">
        <f>'NFIB SBO Core Index'!A313</f>
        <v>40908</v>
      </c>
      <c r="B313" s="26">
        <f>VLOOKUP(A313,'NFIB SBO Core Index'!A:B,2,FALSE)</f>
        <v>93.727999999999994</v>
      </c>
      <c r="C313" s="27">
        <f t="shared" si="8"/>
        <v>1.9449999999999932</v>
      </c>
      <c r="D313" s="27">
        <f t="shared" si="9"/>
        <v>1.1871000000000009</v>
      </c>
      <c r="E313" s="32">
        <v>16004.107</v>
      </c>
      <c r="F313" s="33">
        <f>(E313-E301)/E301</f>
        <v>1.6093456608864725E-2</v>
      </c>
    </row>
    <row r="314" spans="1:6" x14ac:dyDescent="0.2">
      <c r="A314" s="28">
        <f>'NFIB SBO Core Index'!A314</f>
        <v>40939</v>
      </c>
      <c r="B314" s="24">
        <f>VLOOKUP(A314,'NFIB SBO Core Index'!A:B,2,FALSE)</f>
        <v>93.709800000000001</v>
      </c>
      <c r="C314" s="25">
        <f t="shared" si="8"/>
        <v>-1.8199999999993111E-2</v>
      </c>
      <c r="D314" s="25">
        <f t="shared" si="9"/>
        <v>-0.18259999999999366</v>
      </c>
      <c r="E314" s="30"/>
      <c r="F314" s="31"/>
    </row>
    <row r="315" spans="1:6" x14ac:dyDescent="0.2">
      <c r="A315" s="29">
        <f>'NFIB SBO Core Index'!A315</f>
        <v>40968</v>
      </c>
      <c r="B315" s="26">
        <f>VLOOKUP(A315,'NFIB SBO Core Index'!A:B,2,FALSE)</f>
        <v>94.495099999999994</v>
      </c>
      <c r="C315" s="27">
        <f t="shared" si="8"/>
        <v>0.78529999999999234</v>
      </c>
      <c r="D315" s="27">
        <f t="shared" si="9"/>
        <v>-0.18260000000000787</v>
      </c>
      <c r="E315" s="32"/>
      <c r="F315" s="33"/>
    </row>
    <row r="316" spans="1:6" x14ac:dyDescent="0.2">
      <c r="A316" s="28">
        <f>'NFIB SBO Core Index'!A316</f>
        <v>40999</v>
      </c>
      <c r="B316" s="24">
        <f>VLOOKUP(A316,'NFIB SBO Core Index'!A:B,2,FALSE)</f>
        <v>93.061400000000006</v>
      </c>
      <c r="C316" s="25">
        <f t="shared" si="8"/>
        <v>-1.4336999999999875</v>
      </c>
      <c r="D316" s="25">
        <f t="shared" si="9"/>
        <v>0.63920000000000243</v>
      </c>
      <c r="E316" s="30">
        <v>16129.418</v>
      </c>
      <c r="F316" s="31">
        <f>(E316-E304)/E304</f>
        <v>2.6517566557714759E-2</v>
      </c>
    </row>
    <row r="317" spans="1:6" x14ac:dyDescent="0.2">
      <c r="A317" s="29">
        <f>'NFIB SBO Core Index'!A317</f>
        <v>41029</v>
      </c>
      <c r="B317" s="26">
        <f>VLOOKUP(A317,'NFIB SBO Core Index'!A:B,2,FALSE)</f>
        <v>94.166399999999996</v>
      </c>
      <c r="C317" s="27">
        <f t="shared" si="8"/>
        <v>1.1049999999999898</v>
      </c>
      <c r="D317" s="27">
        <f t="shared" si="9"/>
        <v>3.2874999999999943</v>
      </c>
      <c r="E317" s="32"/>
      <c r="F317" s="33"/>
    </row>
    <row r="318" spans="1:6" x14ac:dyDescent="0.2">
      <c r="A318" s="28">
        <f>'NFIB SBO Core Index'!A318</f>
        <v>41060</v>
      </c>
      <c r="B318" s="24">
        <f>VLOOKUP(A318,'NFIB SBO Core Index'!A:B,2,FALSE)</f>
        <v>94.011099999999999</v>
      </c>
      <c r="C318" s="25">
        <f t="shared" si="8"/>
        <v>-0.15529999999999688</v>
      </c>
      <c r="D318" s="25">
        <f t="shared" si="9"/>
        <v>3.5613999999999919</v>
      </c>
      <c r="E318" s="30"/>
      <c r="F318" s="31"/>
    </row>
    <row r="319" spans="1:6" x14ac:dyDescent="0.2">
      <c r="A319" s="29">
        <f>'NFIB SBO Core Index'!A319</f>
        <v>41090</v>
      </c>
      <c r="B319" s="26">
        <f>VLOOKUP(A319,'NFIB SBO Core Index'!A:B,2,FALSE)</f>
        <v>91.883399999999995</v>
      </c>
      <c r="C319" s="27">
        <f t="shared" si="8"/>
        <v>-2.1277000000000044</v>
      </c>
      <c r="D319" s="27">
        <f t="shared" si="9"/>
        <v>0.63919999999998822</v>
      </c>
      <c r="E319" s="32">
        <v>16198.807000000001</v>
      </c>
      <c r="F319" s="33">
        <f>(E319-E307)/E307</f>
        <v>2.3615085810537968E-2</v>
      </c>
    </row>
    <row r="320" spans="1:6" x14ac:dyDescent="0.2">
      <c r="A320" s="28">
        <f>'NFIB SBO Core Index'!A320</f>
        <v>41121</v>
      </c>
      <c r="B320" s="24">
        <f>VLOOKUP(A320,'NFIB SBO Core Index'!A:B,2,FALSE)</f>
        <v>91.527299999999997</v>
      </c>
      <c r="C320" s="25">
        <f t="shared" si="8"/>
        <v>-0.35609999999999786</v>
      </c>
      <c r="D320" s="25">
        <f t="shared" si="9"/>
        <v>1.278499999999994</v>
      </c>
      <c r="E320" s="30"/>
      <c r="F320" s="31"/>
    </row>
    <row r="321" spans="1:6" x14ac:dyDescent="0.2">
      <c r="A321" s="29">
        <f>'NFIB SBO Core Index'!A321</f>
        <v>41152</v>
      </c>
      <c r="B321" s="26">
        <f>VLOOKUP(A321,'NFIB SBO Core Index'!A:B,2,FALSE)</f>
        <v>92.696100000000001</v>
      </c>
      <c r="C321" s="27">
        <f t="shared" si="8"/>
        <v>1.1688000000000045</v>
      </c>
      <c r="D321" s="27">
        <f t="shared" si="9"/>
        <v>4.748500000000007</v>
      </c>
      <c r="E321" s="32"/>
      <c r="F321" s="33"/>
    </row>
    <row r="322" spans="1:6" x14ac:dyDescent="0.2">
      <c r="A322" s="28">
        <f>'NFIB SBO Core Index'!A322</f>
        <v>41182</v>
      </c>
      <c r="B322" s="24">
        <f>VLOOKUP(A322,'NFIB SBO Core Index'!A:B,2,FALSE)</f>
        <v>92.741799999999998</v>
      </c>
      <c r="C322" s="25">
        <f t="shared" si="8"/>
        <v>4.5699999999996521E-2</v>
      </c>
      <c r="D322" s="25">
        <f t="shared" si="9"/>
        <v>3.8353000000000037</v>
      </c>
      <c r="E322" s="30">
        <v>16220.666999999999</v>
      </c>
      <c r="F322" s="31">
        <f>(E322-E310)/E310</f>
        <v>2.528124545690132E-2</v>
      </c>
    </row>
    <row r="323" spans="1:6" x14ac:dyDescent="0.2">
      <c r="A323" s="29">
        <f>'NFIB SBO Core Index'!A323</f>
        <v>41213</v>
      </c>
      <c r="B323" s="26">
        <f>VLOOKUP(A323,'NFIB SBO Core Index'!A:B,2,FALSE)</f>
        <v>93.006600000000006</v>
      </c>
      <c r="C323" s="27">
        <f t="shared" si="8"/>
        <v>0.26480000000000814</v>
      </c>
      <c r="D323" s="27">
        <f t="shared" si="9"/>
        <v>2.8308000000000106</v>
      </c>
      <c r="E323" s="32"/>
      <c r="F323" s="33"/>
    </row>
    <row r="324" spans="1:6" x14ac:dyDescent="0.2">
      <c r="A324" s="28">
        <f>'NFIB SBO Core Index'!A324</f>
        <v>41243</v>
      </c>
      <c r="B324" s="24">
        <f>VLOOKUP(A324,'NFIB SBO Core Index'!A:B,2,FALSE)</f>
        <v>87.217100000000002</v>
      </c>
      <c r="C324" s="25">
        <f t="shared" ref="C324:C387" si="10">B324-B323</f>
        <v>-5.7895000000000039</v>
      </c>
      <c r="D324" s="25">
        <f t="shared" si="9"/>
        <v>-4.5658999999999992</v>
      </c>
      <c r="E324" s="30"/>
      <c r="F324" s="31"/>
    </row>
    <row r="325" spans="1:6" x14ac:dyDescent="0.2">
      <c r="A325" s="29">
        <f>'NFIB SBO Core Index'!A325</f>
        <v>41274</v>
      </c>
      <c r="B325" s="26">
        <f>VLOOKUP(A325,'NFIB SBO Core Index'!A:B,2,FALSE)</f>
        <v>87.974999999999994</v>
      </c>
      <c r="C325" s="27">
        <f t="shared" si="10"/>
        <v>0.75789999999999225</v>
      </c>
      <c r="D325" s="27">
        <f t="shared" si="9"/>
        <v>-5.7530000000000001</v>
      </c>
      <c r="E325" s="32">
        <v>16239.138000000001</v>
      </c>
      <c r="F325" s="33">
        <f>(E325-E313)/E313</f>
        <v>1.4685667872627999E-2</v>
      </c>
    </row>
    <row r="326" spans="1:6" x14ac:dyDescent="0.2">
      <c r="A326" s="28">
        <f>'NFIB SBO Core Index'!A326</f>
        <v>41305</v>
      </c>
      <c r="B326" s="24">
        <f>VLOOKUP(A326,'NFIB SBO Core Index'!A:B,2,FALSE)</f>
        <v>88.778599999999997</v>
      </c>
      <c r="C326" s="25">
        <f t="shared" si="10"/>
        <v>0.80360000000000298</v>
      </c>
      <c r="D326" s="25">
        <f t="shared" si="9"/>
        <v>-4.931200000000004</v>
      </c>
      <c r="E326" s="30"/>
      <c r="F326" s="31"/>
    </row>
    <row r="327" spans="1:6" x14ac:dyDescent="0.2">
      <c r="A327" s="29">
        <f>'NFIB SBO Core Index'!A327</f>
        <v>41333</v>
      </c>
      <c r="B327" s="26">
        <f>VLOOKUP(A327,'NFIB SBO Core Index'!A:B,2,FALSE)</f>
        <v>90.933700000000002</v>
      </c>
      <c r="C327" s="27">
        <f t="shared" si="10"/>
        <v>2.1551000000000045</v>
      </c>
      <c r="D327" s="27">
        <f t="shared" si="9"/>
        <v>-3.5613999999999919</v>
      </c>
      <c r="E327" s="32"/>
      <c r="F327" s="33"/>
    </row>
    <row r="328" spans="1:6" x14ac:dyDescent="0.2">
      <c r="A328" s="28">
        <f>'NFIB SBO Core Index'!A328</f>
        <v>41364</v>
      </c>
      <c r="B328" s="24">
        <f>VLOOKUP(A328,'NFIB SBO Core Index'!A:B,2,FALSE)</f>
        <v>90.047899999999998</v>
      </c>
      <c r="C328" s="25">
        <f t="shared" si="10"/>
        <v>-0.88580000000000325</v>
      </c>
      <c r="D328" s="25">
        <f t="shared" si="9"/>
        <v>-3.0135000000000076</v>
      </c>
      <c r="E328" s="30">
        <v>16382.964</v>
      </c>
      <c r="F328" s="31">
        <f>(E328-E316)/E316</f>
        <v>1.5719476053010734E-2</v>
      </c>
    </row>
    <row r="329" spans="1:6" x14ac:dyDescent="0.2">
      <c r="A329" s="29">
        <f>'NFIB SBO Core Index'!A329</f>
        <v>41394</v>
      </c>
      <c r="B329" s="26">
        <f>VLOOKUP(A329,'NFIB SBO Core Index'!A:B,2,FALSE)</f>
        <v>91.700800000000001</v>
      </c>
      <c r="C329" s="27">
        <f t="shared" si="10"/>
        <v>1.6529000000000025</v>
      </c>
      <c r="D329" s="27">
        <f t="shared" si="9"/>
        <v>-2.4655999999999949</v>
      </c>
      <c r="E329" s="32"/>
      <c r="F329" s="33"/>
    </row>
    <row r="330" spans="1:6" x14ac:dyDescent="0.2">
      <c r="A330" s="28">
        <f>'NFIB SBO Core Index'!A330</f>
        <v>41425</v>
      </c>
      <c r="B330" s="24">
        <f>VLOOKUP(A330,'NFIB SBO Core Index'!A:B,2,FALSE)</f>
        <v>94.011099999999999</v>
      </c>
      <c r="C330" s="25">
        <f t="shared" si="10"/>
        <v>2.310299999999998</v>
      </c>
      <c r="D330" s="25">
        <f t="shared" si="9"/>
        <v>0</v>
      </c>
      <c r="E330" s="30"/>
      <c r="F330" s="31"/>
    </row>
    <row r="331" spans="1:6" x14ac:dyDescent="0.2">
      <c r="A331" s="29">
        <f>'NFIB SBO Core Index'!A331</f>
        <v>41455</v>
      </c>
      <c r="B331" s="26">
        <f>VLOOKUP(A331,'NFIB SBO Core Index'!A:B,2,FALSE)</f>
        <v>93.983699999999999</v>
      </c>
      <c r="C331" s="27">
        <f t="shared" si="10"/>
        <v>-2.7400000000000091E-2</v>
      </c>
      <c r="D331" s="27">
        <f t="shared" si="9"/>
        <v>2.1003000000000043</v>
      </c>
      <c r="E331" s="32">
        <v>16403.18</v>
      </c>
      <c r="F331" s="33">
        <f>(E331-E319)/E319</f>
        <v>1.2616546391348423E-2</v>
      </c>
    </row>
    <row r="332" spans="1:6" x14ac:dyDescent="0.2">
      <c r="A332" s="28">
        <f>'NFIB SBO Core Index'!A332</f>
        <v>41486</v>
      </c>
      <c r="B332" s="24">
        <f>VLOOKUP(A332,'NFIB SBO Core Index'!A:B,2,FALSE)</f>
        <v>94.358099999999993</v>
      </c>
      <c r="C332" s="25">
        <f t="shared" si="10"/>
        <v>0.37439999999999429</v>
      </c>
      <c r="D332" s="25">
        <f t="shared" si="9"/>
        <v>2.8307999999999964</v>
      </c>
      <c r="E332" s="30"/>
      <c r="F332" s="31"/>
    </row>
    <row r="333" spans="1:6" x14ac:dyDescent="0.2">
      <c r="A333" s="29">
        <f>'NFIB SBO Core Index'!A333</f>
        <v>41517</v>
      </c>
      <c r="B333" s="26">
        <f>VLOOKUP(A333,'NFIB SBO Core Index'!A:B,2,FALSE)</f>
        <v>93.974599999999995</v>
      </c>
      <c r="C333" s="27">
        <f t="shared" si="10"/>
        <v>-0.38349999999999795</v>
      </c>
      <c r="D333" s="27">
        <f t="shared" si="9"/>
        <v>1.278499999999994</v>
      </c>
      <c r="E333" s="32"/>
      <c r="F333" s="33"/>
    </row>
    <row r="334" spans="1:6" x14ac:dyDescent="0.2">
      <c r="A334" s="28">
        <f>'NFIB SBO Core Index'!A334</f>
        <v>41547</v>
      </c>
      <c r="B334" s="24">
        <f>VLOOKUP(A334,'NFIB SBO Core Index'!A:B,2,FALSE)</f>
        <v>93.837599999999995</v>
      </c>
      <c r="C334" s="25">
        <f t="shared" si="10"/>
        <v>-0.13700000000000045</v>
      </c>
      <c r="D334" s="25">
        <f t="shared" si="9"/>
        <v>1.095799999999997</v>
      </c>
      <c r="E334" s="30">
        <v>16531.685000000001</v>
      </c>
      <c r="F334" s="31">
        <f>(E334-E322)/E322</f>
        <v>1.9174180691829863E-2</v>
      </c>
    </row>
    <row r="335" spans="1:6" x14ac:dyDescent="0.2">
      <c r="A335" s="29">
        <f>'NFIB SBO Core Index'!A335</f>
        <v>41578</v>
      </c>
      <c r="B335" s="26">
        <f>VLOOKUP(A335,'NFIB SBO Core Index'!A:B,2,FALSE)</f>
        <v>91.545500000000004</v>
      </c>
      <c r="C335" s="27">
        <f t="shared" si="10"/>
        <v>-2.2920999999999907</v>
      </c>
      <c r="D335" s="27">
        <f t="shared" ref="D335:D398" si="11">B335-B323</f>
        <v>-1.4611000000000018</v>
      </c>
      <c r="E335" s="32"/>
      <c r="F335" s="33"/>
    </row>
    <row r="336" spans="1:6" x14ac:dyDescent="0.2">
      <c r="A336" s="28">
        <f>'NFIB SBO Core Index'!A336</f>
        <v>41608</v>
      </c>
      <c r="B336" s="24">
        <f>VLOOKUP(A336,'NFIB SBO Core Index'!A:B,2,FALSE)</f>
        <v>92.239599999999996</v>
      </c>
      <c r="C336" s="25">
        <f t="shared" si="10"/>
        <v>0.69409999999999172</v>
      </c>
      <c r="D336" s="25">
        <f t="shared" si="11"/>
        <v>5.0224999999999937</v>
      </c>
      <c r="E336" s="30"/>
      <c r="F336" s="31"/>
    </row>
    <row r="337" spans="1:6" x14ac:dyDescent="0.2">
      <c r="A337" s="29">
        <f>'NFIB SBO Core Index'!A337</f>
        <v>41639</v>
      </c>
      <c r="B337" s="26">
        <f>VLOOKUP(A337,'NFIB SBO Core Index'!A:B,2,FALSE)</f>
        <v>93.819299999999998</v>
      </c>
      <c r="C337" s="27">
        <f t="shared" si="10"/>
        <v>1.5797000000000025</v>
      </c>
      <c r="D337" s="27">
        <f t="shared" si="11"/>
        <v>5.844300000000004</v>
      </c>
      <c r="E337" s="32">
        <v>16663.649000000001</v>
      </c>
      <c r="F337" s="33">
        <f>(E337-E325)/E325</f>
        <v>2.6141227446924854E-2</v>
      </c>
    </row>
    <row r="338" spans="1:6" x14ac:dyDescent="0.2">
      <c r="A338" s="28">
        <f>'NFIB SBO Core Index'!A338</f>
        <v>41670</v>
      </c>
      <c r="B338" s="24">
        <f>VLOOKUP(A338,'NFIB SBO Core Index'!A:B,2,FALSE)</f>
        <v>93.983699999999999</v>
      </c>
      <c r="C338" s="25">
        <f t="shared" si="10"/>
        <v>0.16440000000000055</v>
      </c>
      <c r="D338" s="25">
        <f t="shared" si="11"/>
        <v>5.2051000000000016</v>
      </c>
      <c r="E338" s="30"/>
      <c r="F338" s="31"/>
    </row>
    <row r="339" spans="1:6" x14ac:dyDescent="0.2">
      <c r="A339" s="29">
        <f>'NFIB SBO Core Index'!A339</f>
        <v>41698</v>
      </c>
      <c r="B339" s="26">
        <f>VLOOKUP(A339,'NFIB SBO Core Index'!A:B,2,FALSE)</f>
        <v>91.572900000000004</v>
      </c>
      <c r="C339" s="27">
        <f t="shared" si="10"/>
        <v>-2.4107999999999947</v>
      </c>
      <c r="D339" s="27">
        <f t="shared" si="11"/>
        <v>0.63920000000000243</v>
      </c>
      <c r="E339" s="32"/>
      <c r="F339" s="33"/>
    </row>
    <row r="340" spans="1:6" x14ac:dyDescent="0.2">
      <c r="A340" s="28">
        <f>'NFIB SBO Core Index'!A340</f>
        <v>41729</v>
      </c>
      <c r="B340" s="24">
        <f>VLOOKUP(A340,'NFIB SBO Core Index'!A:B,2,FALSE)</f>
        <v>93.974599999999995</v>
      </c>
      <c r="C340" s="25">
        <f t="shared" si="10"/>
        <v>2.4016999999999911</v>
      </c>
      <c r="D340" s="25">
        <f t="shared" si="11"/>
        <v>3.9266999999999967</v>
      </c>
      <c r="E340" s="30">
        <v>16616.54</v>
      </c>
      <c r="F340" s="31">
        <f>(E340-E328)/E328</f>
        <v>1.4257249176644771E-2</v>
      </c>
    </row>
    <row r="341" spans="1:6" x14ac:dyDescent="0.2">
      <c r="A341" s="29">
        <f>'NFIB SBO Core Index'!A341</f>
        <v>41759</v>
      </c>
      <c r="B341" s="26">
        <f>VLOOKUP(A341,'NFIB SBO Core Index'!A:B,2,FALSE)</f>
        <v>94.805599999999998</v>
      </c>
      <c r="C341" s="27">
        <f t="shared" si="10"/>
        <v>0.83100000000000307</v>
      </c>
      <c r="D341" s="27">
        <f t="shared" si="11"/>
        <v>3.1047999999999973</v>
      </c>
      <c r="E341" s="32"/>
      <c r="F341" s="33"/>
    </row>
    <row r="342" spans="1:6" x14ac:dyDescent="0.2">
      <c r="A342" s="28">
        <f>'NFIB SBO Core Index'!A342</f>
        <v>41790</v>
      </c>
      <c r="B342" s="24">
        <f>VLOOKUP(A342,'NFIB SBO Core Index'!A:B,2,FALSE)</f>
        <v>96.202699999999993</v>
      </c>
      <c r="C342" s="25">
        <f t="shared" si="10"/>
        <v>1.3970999999999947</v>
      </c>
      <c r="D342" s="25">
        <f t="shared" si="11"/>
        <v>2.191599999999994</v>
      </c>
      <c r="E342" s="30"/>
      <c r="F342" s="31"/>
    </row>
    <row r="343" spans="1:6" x14ac:dyDescent="0.2">
      <c r="A343" s="29">
        <f>'NFIB SBO Core Index'!A343</f>
        <v>41820</v>
      </c>
      <c r="B343" s="26">
        <f>VLOOKUP(A343,'NFIB SBO Core Index'!A:B,2,FALSE)</f>
        <v>95.444800000000001</v>
      </c>
      <c r="C343" s="27">
        <f t="shared" si="10"/>
        <v>-0.75789999999999225</v>
      </c>
      <c r="D343" s="27">
        <f t="shared" si="11"/>
        <v>1.4611000000000018</v>
      </c>
      <c r="E343" s="32">
        <v>16841.474999999999</v>
      </c>
      <c r="F343" s="33">
        <f>(E343-E331)/E331</f>
        <v>2.6720123780876529E-2</v>
      </c>
    </row>
    <row r="344" spans="1:6" x14ac:dyDescent="0.2">
      <c r="A344" s="28">
        <f>'NFIB SBO Core Index'!A344</f>
        <v>41851</v>
      </c>
      <c r="B344" s="24">
        <f>VLOOKUP(A344,'NFIB SBO Core Index'!A:B,2,FALSE)</f>
        <v>96.001800000000003</v>
      </c>
      <c r="C344" s="25">
        <f t="shared" si="10"/>
        <v>0.55700000000000216</v>
      </c>
      <c r="D344" s="25">
        <f t="shared" si="11"/>
        <v>1.6437000000000097</v>
      </c>
      <c r="E344" s="30"/>
      <c r="F344" s="31"/>
    </row>
    <row r="345" spans="1:6" x14ac:dyDescent="0.2">
      <c r="A345" s="29">
        <f>'NFIB SBO Core Index'!A345</f>
        <v>41882</v>
      </c>
      <c r="B345" s="26">
        <f>VLOOKUP(A345,'NFIB SBO Core Index'!A:B,2,FALSE)</f>
        <v>95.892200000000003</v>
      </c>
      <c r="C345" s="27">
        <f t="shared" si="10"/>
        <v>-0.10960000000000036</v>
      </c>
      <c r="D345" s="27">
        <f t="shared" si="11"/>
        <v>1.9176000000000073</v>
      </c>
      <c r="E345" s="32"/>
      <c r="F345" s="33"/>
    </row>
    <row r="346" spans="1:6" x14ac:dyDescent="0.2">
      <c r="A346" s="28">
        <f>'NFIB SBO Core Index'!A346</f>
        <v>41912</v>
      </c>
      <c r="B346" s="24">
        <f>VLOOKUP(A346,'NFIB SBO Core Index'!A:B,2,FALSE)</f>
        <v>95.298699999999997</v>
      </c>
      <c r="C346" s="25">
        <f t="shared" si="10"/>
        <v>-0.59350000000000591</v>
      </c>
      <c r="D346" s="25">
        <f t="shared" si="11"/>
        <v>1.4611000000000018</v>
      </c>
      <c r="E346" s="30">
        <v>17047.098000000002</v>
      </c>
      <c r="F346" s="31">
        <f>(E346-E334)/E334</f>
        <v>3.1177281686652052E-2</v>
      </c>
    </row>
    <row r="347" spans="1:6" x14ac:dyDescent="0.2">
      <c r="A347" s="29">
        <f>'NFIB SBO Core Index'!A347</f>
        <v>41943</v>
      </c>
      <c r="B347" s="26">
        <f>VLOOKUP(A347,'NFIB SBO Core Index'!A:B,2,FALSE)</f>
        <v>96.020099999999999</v>
      </c>
      <c r="C347" s="27">
        <f t="shared" si="10"/>
        <v>0.72140000000000271</v>
      </c>
      <c r="D347" s="27">
        <f t="shared" si="11"/>
        <v>4.4745999999999952</v>
      </c>
      <c r="E347" s="32"/>
      <c r="F347" s="33"/>
    </row>
    <row r="348" spans="1:6" x14ac:dyDescent="0.2">
      <c r="A348" s="28">
        <f>'NFIB SBO Core Index'!A348</f>
        <v>41973</v>
      </c>
      <c r="B348" s="24">
        <f>VLOOKUP(A348,'NFIB SBO Core Index'!A:B,2,FALSE)</f>
        <v>97.809899999999999</v>
      </c>
      <c r="C348" s="25">
        <f t="shared" si="10"/>
        <v>1.7897999999999996</v>
      </c>
      <c r="D348" s="25">
        <f t="shared" si="11"/>
        <v>5.5703000000000031</v>
      </c>
      <c r="E348" s="30"/>
      <c r="F348" s="31"/>
    </row>
    <row r="349" spans="1:6" x14ac:dyDescent="0.2">
      <c r="A349" s="29">
        <f>'NFIB SBO Core Index'!A349</f>
        <v>42004</v>
      </c>
      <c r="B349" s="26">
        <f>VLOOKUP(A349,'NFIB SBO Core Index'!A:B,2,FALSE)</f>
        <v>100.303</v>
      </c>
      <c r="C349" s="27">
        <f t="shared" si="10"/>
        <v>2.4930999999999983</v>
      </c>
      <c r="D349" s="27">
        <f t="shared" si="11"/>
        <v>6.4836999999999989</v>
      </c>
      <c r="E349" s="32">
        <v>17143.038</v>
      </c>
      <c r="F349" s="33">
        <f>(E349-E337)/E337</f>
        <v>2.8768548833451736E-2</v>
      </c>
    </row>
    <row r="350" spans="1:6" x14ac:dyDescent="0.2">
      <c r="A350" s="28">
        <f>'NFIB SBO Core Index'!A350</f>
        <v>42035</v>
      </c>
      <c r="B350" s="24">
        <f>VLOOKUP(A350,'NFIB SBO Core Index'!A:B,2,FALSE)</f>
        <v>97.727699999999999</v>
      </c>
      <c r="C350" s="25">
        <f t="shared" si="10"/>
        <v>-2.5752999999999986</v>
      </c>
      <c r="D350" s="25">
        <f t="shared" si="11"/>
        <v>3.7439999999999998</v>
      </c>
      <c r="E350" s="30"/>
      <c r="F350" s="31"/>
    </row>
    <row r="351" spans="1:6" x14ac:dyDescent="0.2">
      <c r="A351" s="29">
        <f>'NFIB SBO Core Index'!A351</f>
        <v>42063</v>
      </c>
      <c r="B351" s="26">
        <f>VLOOKUP(A351,'NFIB SBO Core Index'!A:B,2,FALSE)</f>
        <v>98.147800000000004</v>
      </c>
      <c r="C351" s="27">
        <f t="shared" si="10"/>
        <v>0.42010000000000502</v>
      </c>
      <c r="D351" s="27">
        <f t="shared" si="11"/>
        <v>6.5748999999999995</v>
      </c>
      <c r="E351" s="32"/>
      <c r="F351" s="33"/>
    </row>
    <row r="352" spans="1:6" x14ac:dyDescent="0.2">
      <c r="A352" s="28">
        <f>'NFIB SBO Core Index'!A352</f>
        <v>42094</v>
      </c>
      <c r="B352" s="24">
        <f>VLOOKUP(A352,'NFIB SBO Core Index'!A:B,2,FALSE)</f>
        <v>95.709599999999995</v>
      </c>
      <c r="C352" s="25">
        <f t="shared" si="10"/>
        <v>-2.438200000000009</v>
      </c>
      <c r="D352" s="25">
        <f t="shared" si="11"/>
        <v>1.7349999999999994</v>
      </c>
      <c r="E352" s="30">
        <v>17305.752</v>
      </c>
      <c r="F352" s="31">
        <f>(E352-E340)/E340</f>
        <v>4.1477467631648918E-2</v>
      </c>
    </row>
    <row r="353" spans="1:6" x14ac:dyDescent="0.2">
      <c r="A353" s="29">
        <f>'NFIB SBO Core Index'!A353</f>
        <v>42124</v>
      </c>
      <c r="B353" s="26">
        <f>VLOOKUP(A353,'NFIB SBO Core Index'!A:B,2,FALSE)</f>
        <v>96.540599999999998</v>
      </c>
      <c r="C353" s="27">
        <f t="shared" si="10"/>
        <v>0.83100000000000307</v>
      </c>
      <c r="D353" s="27">
        <f t="shared" si="11"/>
        <v>1.7349999999999994</v>
      </c>
      <c r="E353" s="32"/>
      <c r="F353" s="33"/>
    </row>
    <row r="354" spans="1:6" x14ac:dyDescent="0.2">
      <c r="A354" s="28">
        <f>'NFIB SBO Core Index'!A354</f>
        <v>42155</v>
      </c>
      <c r="B354" s="24">
        <f>VLOOKUP(A354,'NFIB SBO Core Index'!A:B,2,FALSE)</f>
        <v>97.937799999999996</v>
      </c>
      <c r="C354" s="25">
        <f t="shared" si="10"/>
        <v>1.397199999999998</v>
      </c>
      <c r="D354" s="25">
        <f t="shared" si="11"/>
        <v>1.7351000000000028</v>
      </c>
      <c r="E354" s="30"/>
      <c r="F354" s="31"/>
    </row>
    <row r="355" spans="1:6" x14ac:dyDescent="0.2">
      <c r="A355" s="29">
        <f>'NFIB SBO Core Index'!A355</f>
        <v>42185</v>
      </c>
      <c r="B355" s="26">
        <f>VLOOKUP(A355,'NFIB SBO Core Index'!A:B,2,FALSE)</f>
        <v>94.622900000000001</v>
      </c>
      <c r="C355" s="27">
        <f t="shared" si="10"/>
        <v>-3.3148999999999944</v>
      </c>
      <c r="D355" s="27">
        <f t="shared" si="11"/>
        <v>-0.82189999999999941</v>
      </c>
      <c r="E355" s="32">
        <v>17422.845000000001</v>
      </c>
      <c r="F355" s="33">
        <f>(E355-E343)/E343</f>
        <v>3.4520135558198002E-2</v>
      </c>
    </row>
    <row r="356" spans="1:6" x14ac:dyDescent="0.2">
      <c r="A356" s="28">
        <f>'NFIB SBO Core Index'!A356</f>
        <v>42216</v>
      </c>
      <c r="B356" s="24">
        <f>VLOOKUP(A356,'NFIB SBO Core Index'!A:B,2,FALSE)</f>
        <v>95.727900000000005</v>
      </c>
      <c r="C356" s="25">
        <f t="shared" si="10"/>
        <v>1.105000000000004</v>
      </c>
      <c r="D356" s="25">
        <f t="shared" si="11"/>
        <v>-0.27389999999999759</v>
      </c>
      <c r="E356" s="30"/>
      <c r="F356" s="31"/>
    </row>
    <row r="357" spans="1:6" x14ac:dyDescent="0.2">
      <c r="A357" s="29">
        <f>'NFIB SBO Core Index'!A357</f>
        <v>42247</v>
      </c>
      <c r="B357" s="26">
        <f>VLOOKUP(A357,'NFIB SBO Core Index'!A:B,2,FALSE)</f>
        <v>95.709599999999995</v>
      </c>
      <c r="C357" s="27">
        <f t="shared" si="10"/>
        <v>-1.8300000000010641E-2</v>
      </c>
      <c r="D357" s="27">
        <f t="shared" si="11"/>
        <v>-0.18260000000000787</v>
      </c>
      <c r="E357" s="32"/>
      <c r="F357" s="33"/>
    </row>
    <row r="358" spans="1:6" x14ac:dyDescent="0.2">
      <c r="A358" s="28">
        <f>'NFIB SBO Core Index'!A358</f>
        <v>42277</v>
      </c>
      <c r="B358" s="24">
        <f>VLOOKUP(A358,'NFIB SBO Core Index'!A:B,2,FALSE)</f>
        <v>96.029200000000003</v>
      </c>
      <c r="C358" s="25">
        <f t="shared" si="10"/>
        <v>0.31960000000000832</v>
      </c>
      <c r="D358" s="25">
        <f t="shared" si="11"/>
        <v>0.73050000000000637</v>
      </c>
      <c r="E358" s="30">
        <v>17486.021000000001</v>
      </c>
      <c r="F358" s="31">
        <f>(E358-E346)/E346</f>
        <v>2.5747666846286613E-2</v>
      </c>
    </row>
    <row r="359" spans="1:6" x14ac:dyDescent="0.2">
      <c r="A359" s="29">
        <f>'NFIB SBO Core Index'!A359</f>
        <v>42308</v>
      </c>
      <c r="B359" s="26">
        <f>VLOOKUP(A359,'NFIB SBO Core Index'!A:B,2,FALSE)</f>
        <v>96.020099999999999</v>
      </c>
      <c r="C359" s="27">
        <f t="shared" si="10"/>
        <v>-9.1000000000036607E-3</v>
      </c>
      <c r="D359" s="27">
        <f t="shared" si="11"/>
        <v>0</v>
      </c>
      <c r="E359" s="32"/>
      <c r="F359" s="33"/>
    </row>
    <row r="360" spans="1:6" x14ac:dyDescent="0.2">
      <c r="A360" s="28">
        <f>'NFIB SBO Core Index'!A360</f>
        <v>42338</v>
      </c>
      <c r="B360" s="24">
        <f>VLOOKUP(A360,'NFIB SBO Core Index'!A:B,2,FALSE)</f>
        <v>94.522499999999994</v>
      </c>
      <c r="C360" s="25">
        <f t="shared" si="10"/>
        <v>-1.4976000000000056</v>
      </c>
      <c r="D360" s="25">
        <f t="shared" si="11"/>
        <v>-3.2874000000000052</v>
      </c>
      <c r="E360" s="30"/>
      <c r="F360" s="31"/>
    </row>
    <row r="361" spans="1:6" x14ac:dyDescent="0.2">
      <c r="A361" s="29">
        <f>'NFIB SBO Core Index'!A361</f>
        <v>42369</v>
      </c>
      <c r="B361" s="26">
        <f>VLOOKUP(A361,'NFIB SBO Core Index'!A:B,2,FALSE)</f>
        <v>95.189099999999996</v>
      </c>
      <c r="C361" s="27">
        <f t="shared" si="10"/>
        <v>0.66660000000000252</v>
      </c>
      <c r="D361" s="27">
        <f t="shared" si="11"/>
        <v>-5.113900000000001</v>
      </c>
      <c r="E361" s="32">
        <v>17514.062000000002</v>
      </c>
      <c r="F361" s="33">
        <f>(E361-E349)/E349</f>
        <v>2.1642838334722306E-2</v>
      </c>
    </row>
    <row r="362" spans="1:6" x14ac:dyDescent="0.2">
      <c r="A362" s="28">
        <f>'NFIB SBO Core Index'!A362</f>
        <v>42400</v>
      </c>
      <c r="B362" s="24">
        <f>VLOOKUP(A362,'NFIB SBO Core Index'!A:B,2,FALSE)</f>
        <v>93.892399999999995</v>
      </c>
      <c r="C362" s="25">
        <f t="shared" si="10"/>
        <v>-1.2967000000000013</v>
      </c>
      <c r="D362" s="25">
        <f t="shared" si="11"/>
        <v>-3.8353000000000037</v>
      </c>
      <c r="E362" s="30"/>
      <c r="F362" s="31"/>
    </row>
    <row r="363" spans="1:6" x14ac:dyDescent="0.2">
      <c r="A363" s="29">
        <f>'NFIB SBO Core Index'!A363</f>
        <v>42429</v>
      </c>
      <c r="B363" s="26">
        <f>VLOOKUP(A363,'NFIB SBO Core Index'!A:B,2,FALSE)</f>
        <v>92.942700000000002</v>
      </c>
      <c r="C363" s="27">
        <f t="shared" si="10"/>
        <v>-0.94969999999999288</v>
      </c>
      <c r="D363" s="27">
        <f t="shared" si="11"/>
        <v>-5.2051000000000016</v>
      </c>
      <c r="E363" s="32"/>
      <c r="F363" s="33"/>
    </row>
    <row r="364" spans="1:6" x14ac:dyDescent="0.2">
      <c r="A364" s="28">
        <f>'NFIB SBO Core Index'!A364</f>
        <v>42460</v>
      </c>
      <c r="B364" s="24">
        <f>VLOOKUP(A364,'NFIB SBO Core Index'!A:B,2,FALSE)</f>
        <v>92.604799999999997</v>
      </c>
      <c r="C364" s="25">
        <f t="shared" si="10"/>
        <v>-0.33790000000000475</v>
      </c>
      <c r="D364" s="25">
        <f t="shared" si="11"/>
        <v>-3.1047999999999973</v>
      </c>
      <c r="E364" s="30">
        <v>17613.263999999999</v>
      </c>
      <c r="F364" s="31">
        <f>(E364-E352)/E352</f>
        <v>1.7769352062828522E-2</v>
      </c>
    </row>
    <row r="365" spans="1:6" x14ac:dyDescent="0.2">
      <c r="A365" s="29">
        <f>'NFIB SBO Core Index'!A365</f>
        <v>42490</v>
      </c>
      <c r="B365" s="26">
        <f>VLOOKUP(A365,'NFIB SBO Core Index'!A:B,2,FALSE)</f>
        <v>93.618399999999994</v>
      </c>
      <c r="C365" s="27">
        <f t="shared" si="10"/>
        <v>1.0135999999999967</v>
      </c>
      <c r="D365" s="27">
        <f t="shared" si="11"/>
        <v>-2.9222000000000037</v>
      </c>
      <c r="E365" s="32"/>
      <c r="F365" s="33"/>
    </row>
    <row r="366" spans="1:6" x14ac:dyDescent="0.2">
      <c r="A366" s="28">
        <f>'NFIB SBO Core Index'!A366</f>
        <v>42521</v>
      </c>
      <c r="B366" s="24">
        <f>VLOOKUP(A366,'NFIB SBO Core Index'!A:B,2,FALSE)</f>
        <v>93.828500000000005</v>
      </c>
      <c r="C366" s="25">
        <f t="shared" si="10"/>
        <v>0.21010000000001128</v>
      </c>
      <c r="D366" s="25">
        <f t="shared" si="11"/>
        <v>-4.1092999999999904</v>
      </c>
      <c r="E366" s="30"/>
      <c r="F366" s="31"/>
    </row>
    <row r="367" spans="1:6" x14ac:dyDescent="0.2">
      <c r="A367" s="29">
        <f>'NFIB SBO Core Index'!A367</f>
        <v>42551</v>
      </c>
      <c r="B367" s="26">
        <f>VLOOKUP(A367,'NFIB SBO Core Index'!A:B,2,FALSE)</f>
        <v>94.531599999999997</v>
      </c>
      <c r="C367" s="27">
        <f t="shared" si="10"/>
        <v>0.70309999999999206</v>
      </c>
      <c r="D367" s="27">
        <f t="shared" si="11"/>
        <v>-9.1300000000003934E-2</v>
      </c>
      <c r="E367" s="32">
        <v>17668.203000000001</v>
      </c>
      <c r="F367" s="33">
        <f>(E367-E355)/E355</f>
        <v>1.408254507228872E-2</v>
      </c>
    </row>
    <row r="368" spans="1:6" x14ac:dyDescent="0.2">
      <c r="A368" s="28">
        <f>'NFIB SBO Core Index'!A368</f>
        <v>42582</v>
      </c>
      <c r="B368" s="24">
        <f>VLOOKUP(A368,'NFIB SBO Core Index'!A:B,2,FALSE)</f>
        <v>94.632099999999994</v>
      </c>
      <c r="C368" s="25">
        <f t="shared" si="10"/>
        <v>0.1004999999999967</v>
      </c>
      <c r="D368" s="25">
        <f t="shared" si="11"/>
        <v>-1.0958000000000112</v>
      </c>
      <c r="E368" s="30"/>
      <c r="F368" s="31"/>
    </row>
    <row r="369" spans="1:6" x14ac:dyDescent="0.2">
      <c r="A369" s="29">
        <f>'NFIB SBO Core Index'!A369</f>
        <v>42613</v>
      </c>
      <c r="B369" s="26">
        <f>VLOOKUP(A369,'NFIB SBO Core Index'!A:B,2,FALSE)</f>
        <v>94.431200000000004</v>
      </c>
      <c r="C369" s="27">
        <f t="shared" si="10"/>
        <v>-0.20089999999999009</v>
      </c>
      <c r="D369" s="27">
        <f t="shared" si="11"/>
        <v>-1.2783999999999907</v>
      </c>
      <c r="E369" s="32"/>
      <c r="F369" s="33"/>
    </row>
    <row r="370" spans="1:6" x14ac:dyDescent="0.2">
      <c r="A370" s="28">
        <f>'NFIB SBO Core Index'!A370</f>
        <v>42643</v>
      </c>
      <c r="B370" s="24">
        <f>VLOOKUP(A370,'NFIB SBO Core Index'!A:B,2,FALSE)</f>
        <v>94.111599999999996</v>
      </c>
      <c r="C370" s="25">
        <f t="shared" si="10"/>
        <v>-0.31960000000000832</v>
      </c>
      <c r="D370" s="25">
        <f t="shared" si="11"/>
        <v>-1.9176000000000073</v>
      </c>
      <c r="E370" s="30">
        <v>17764.387999999999</v>
      </c>
      <c r="F370" s="31">
        <f>(E370-E358)/E358</f>
        <v>1.5919402132709228E-2</v>
      </c>
    </row>
    <row r="371" spans="1:6" x14ac:dyDescent="0.2">
      <c r="A371" s="29">
        <f>'NFIB SBO Core Index'!A371</f>
        <v>42674</v>
      </c>
      <c r="B371" s="26">
        <f>VLOOKUP(A371,'NFIB SBO Core Index'!A:B,2,FALSE)</f>
        <v>94.924300000000002</v>
      </c>
      <c r="C371" s="27">
        <f t="shared" si="10"/>
        <v>0.81270000000000664</v>
      </c>
      <c r="D371" s="27">
        <f t="shared" si="11"/>
        <v>-1.095799999999997</v>
      </c>
      <c r="E371" s="32"/>
      <c r="F371" s="33"/>
    </row>
    <row r="372" spans="1:6" x14ac:dyDescent="0.2">
      <c r="A372" s="28">
        <f>'NFIB SBO Core Index'!A372</f>
        <v>42704</v>
      </c>
      <c r="B372" s="24">
        <f>VLOOKUP(A372,'NFIB SBO Core Index'!A:B,2,FALSE)</f>
        <v>98.449100000000001</v>
      </c>
      <c r="C372" s="25">
        <f t="shared" si="10"/>
        <v>3.524799999999999</v>
      </c>
      <c r="D372" s="25">
        <f t="shared" si="11"/>
        <v>3.9266000000000076</v>
      </c>
      <c r="E372" s="30"/>
      <c r="F372" s="31"/>
    </row>
    <row r="373" spans="1:6" x14ac:dyDescent="0.2">
      <c r="A373" s="29">
        <f>'NFIB SBO Core Index'!A373</f>
        <v>42735</v>
      </c>
      <c r="B373" s="26">
        <f>VLOOKUP(A373,'NFIB SBO Core Index'!A:B,2,FALSE)</f>
        <v>105.782</v>
      </c>
      <c r="C373" s="27">
        <f t="shared" si="10"/>
        <v>7.3328999999999951</v>
      </c>
      <c r="D373" s="27">
        <f t="shared" si="11"/>
        <v>10.5929</v>
      </c>
      <c r="E373" s="32">
        <v>17876.179</v>
      </c>
      <c r="F373" s="33">
        <f>(E373-E361)/E361</f>
        <v>2.0675786119747568E-2</v>
      </c>
    </row>
    <row r="374" spans="1:6" x14ac:dyDescent="0.2">
      <c r="A374" s="28">
        <f>'NFIB SBO Core Index'!A374</f>
        <v>42766</v>
      </c>
      <c r="B374" s="24">
        <f>VLOOKUP(A374,'NFIB SBO Core Index'!A:B,2,FALSE)</f>
        <v>105.855</v>
      </c>
      <c r="C374" s="25">
        <f t="shared" si="10"/>
        <v>7.3000000000007503E-2</v>
      </c>
      <c r="D374" s="25">
        <f t="shared" si="11"/>
        <v>11.962600000000009</v>
      </c>
      <c r="E374" s="30"/>
      <c r="F374" s="31"/>
    </row>
    <row r="375" spans="1:6" x14ac:dyDescent="0.2">
      <c r="A375" s="29">
        <f>'NFIB SBO Core Index'!A375</f>
        <v>42794</v>
      </c>
      <c r="B375" s="26">
        <f>VLOOKUP(A375,'NFIB SBO Core Index'!A:B,2,FALSE)</f>
        <v>105.271</v>
      </c>
      <c r="C375" s="27">
        <f t="shared" si="10"/>
        <v>-0.58400000000000318</v>
      </c>
      <c r="D375" s="27">
        <f t="shared" si="11"/>
        <v>12.328299999999999</v>
      </c>
      <c r="E375" s="32"/>
      <c r="F375" s="33"/>
    </row>
    <row r="376" spans="1:6" x14ac:dyDescent="0.2">
      <c r="A376" s="28">
        <f>'NFIB SBO Core Index'!A376</f>
        <v>42825</v>
      </c>
      <c r="B376" s="24">
        <f>VLOOKUP(A376,'NFIB SBO Core Index'!A:B,2,FALSE)</f>
        <v>104.658</v>
      </c>
      <c r="C376" s="25">
        <f t="shared" si="10"/>
        <v>-0.61299999999999955</v>
      </c>
      <c r="D376" s="25">
        <f t="shared" si="11"/>
        <v>12.053200000000004</v>
      </c>
      <c r="E376" s="30">
        <v>17977.298999999999</v>
      </c>
      <c r="F376" s="31">
        <f>(E376-E364)/E364</f>
        <v>2.0668230488113951E-2</v>
      </c>
    </row>
    <row r="377" spans="1:6" x14ac:dyDescent="0.2">
      <c r="A377" s="29">
        <f>'NFIB SBO Core Index'!A377</f>
        <v>42855</v>
      </c>
      <c r="B377" s="26">
        <f>VLOOKUP(A377,'NFIB SBO Core Index'!A:B,2,FALSE)</f>
        <v>104.485</v>
      </c>
      <c r="C377" s="27">
        <f t="shared" si="10"/>
        <v>-0.17300000000000182</v>
      </c>
      <c r="D377" s="27">
        <f t="shared" si="11"/>
        <v>10.866600000000005</v>
      </c>
      <c r="E377" s="32"/>
      <c r="F377" s="33"/>
    </row>
    <row r="378" spans="1:6" x14ac:dyDescent="0.2">
      <c r="A378" s="28">
        <f>'NFIB SBO Core Index'!A378</f>
        <v>42886</v>
      </c>
      <c r="B378" s="24">
        <f>VLOOKUP(A378,'NFIB SBO Core Index'!A:B,2,FALSE)</f>
        <v>104.512</v>
      </c>
      <c r="C378" s="25">
        <f t="shared" si="10"/>
        <v>2.7000000000001023E-2</v>
      </c>
      <c r="D378" s="25">
        <f t="shared" si="11"/>
        <v>10.683499999999995</v>
      </c>
      <c r="E378" s="30"/>
      <c r="F378" s="31"/>
    </row>
    <row r="379" spans="1:6" x14ac:dyDescent="0.2">
      <c r="A379" s="29">
        <f>'NFIB SBO Core Index'!A379</f>
        <v>42916</v>
      </c>
      <c r="B379" s="26">
        <f>VLOOKUP(A379,'NFIB SBO Core Index'!A:B,2,FALSE)</f>
        <v>103.572</v>
      </c>
      <c r="C379" s="27">
        <f t="shared" si="10"/>
        <v>-0.93999999999999773</v>
      </c>
      <c r="D379" s="27">
        <f t="shared" si="11"/>
        <v>9.0404000000000053</v>
      </c>
      <c r="E379" s="32">
        <v>18054.052</v>
      </c>
      <c r="F379" s="33">
        <f>(E379-E367)/E367</f>
        <v>2.183861029896466E-2</v>
      </c>
    </row>
    <row r="380" spans="1:6" x14ac:dyDescent="0.2">
      <c r="A380" s="28">
        <f>'NFIB SBO Core Index'!A380</f>
        <v>42947</v>
      </c>
      <c r="B380" s="24">
        <f>VLOOKUP(A380,'NFIB SBO Core Index'!A:B,2,FALSE)</f>
        <v>105.205</v>
      </c>
      <c r="C380" s="25">
        <f t="shared" si="10"/>
        <v>1.6329999999999956</v>
      </c>
      <c r="D380" s="25">
        <f t="shared" si="11"/>
        <v>10.572900000000004</v>
      </c>
      <c r="E380" s="30"/>
      <c r="F380" s="31"/>
    </row>
    <row r="381" spans="1:6" x14ac:dyDescent="0.2">
      <c r="A381" s="29">
        <f>'NFIB SBO Core Index'!A381</f>
        <v>42978</v>
      </c>
      <c r="B381" s="26">
        <f>VLOOKUP(A381,'NFIB SBO Core Index'!A:B,2,FALSE)</f>
        <v>105.38800000000001</v>
      </c>
      <c r="C381" s="27">
        <f t="shared" si="10"/>
        <v>0.18300000000000693</v>
      </c>
      <c r="D381" s="27">
        <f t="shared" si="11"/>
        <v>10.956800000000001</v>
      </c>
      <c r="E381" s="32"/>
      <c r="F381" s="33"/>
    </row>
    <row r="382" spans="1:6" x14ac:dyDescent="0.2">
      <c r="A382" s="28">
        <f>'NFIB SBO Core Index'!A382</f>
        <v>43008</v>
      </c>
      <c r="B382" s="24">
        <f>VLOOKUP(A382,'NFIB SBO Core Index'!A:B,2,FALSE)</f>
        <v>103.196</v>
      </c>
      <c r="C382" s="25">
        <f t="shared" si="10"/>
        <v>-2.1920000000000073</v>
      </c>
      <c r="D382" s="25">
        <f t="shared" si="11"/>
        <v>9.0844000000000023</v>
      </c>
      <c r="E382" s="30">
        <v>18185.635999999999</v>
      </c>
      <c r="F382" s="31">
        <f>(E382-E370)/E370</f>
        <v>2.3713060084028768E-2</v>
      </c>
    </row>
    <row r="383" spans="1:6" x14ac:dyDescent="0.2">
      <c r="A383" s="29">
        <f>'NFIB SBO Core Index'!A383</f>
        <v>43039</v>
      </c>
      <c r="B383" s="26">
        <f>VLOOKUP(A383,'NFIB SBO Core Index'!A:B,2,FALSE)</f>
        <v>103.744</v>
      </c>
      <c r="C383" s="27">
        <f t="shared" si="10"/>
        <v>0.54800000000000182</v>
      </c>
      <c r="D383" s="27">
        <f t="shared" si="11"/>
        <v>8.8196999999999974</v>
      </c>
      <c r="E383" s="32"/>
      <c r="F383" s="33"/>
    </row>
    <row r="384" spans="1:6" x14ac:dyDescent="0.2">
      <c r="A384" s="28">
        <f>'NFIB SBO Core Index'!A384</f>
        <v>43069</v>
      </c>
      <c r="B384" s="24">
        <f>VLOOKUP(A384,'NFIB SBO Core Index'!A:B,2,FALSE)</f>
        <v>107.123</v>
      </c>
      <c r="C384" s="25">
        <f t="shared" si="10"/>
        <v>3.3790000000000049</v>
      </c>
      <c r="D384" s="25">
        <f t="shared" si="11"/>
        <v>8.6739000000000033</v>
      </c>
      <c r="E384" s="30"/>
      <c r="F384" s="31"/>
    </row>
    <row r="385" spans="1:6" x14ac:dyDescent="0.2">
      <c r="A385" s="29">
        <f>'NFIB SBO Core Index'!A385</f>
        <v>43100</v>
      </c>
      <c r="B385" s="26">
        <f>VLOOKUP(A385,'NFIB SBO Core Index'!A:B,2,FALSE)</f>
        <v>104.47499999999999</v>
      </c>
      <c r="C385" s="27">
        <f t="shared" si="10"/>
        <v>-2.6480000000000103</v>
      </c>
      <c r="D385" s="27">
        <f t="shared" si="11"/>
        <v>-1.3070000000000022</v>
      </c>
      <c r="E385" s="32">
        <v>18359.432000000001</v>
      </c>
      <c r="F385" s="33">
        <f>(E385-E373)/E373</f>
        <v>2.7033349800312505E-2</v>
      </c>
    </row>
    <row r="386" spans="1:6" x14ac:dyDescent="0.2">
      <c r="A386" s="28">
        <f>'NFIB SBO Core Index'!A386</f>
        <v>43131</v>
      </c>
      <c r="B386" s="24">
        <f>VLOOKUP(A386,'NFIB SBO Core Index'!A:B,2,FALSE)</f>
        <v>106.575</v>
      </c>
      <c r="C386" s="25">
        <f t="shared" si="10"/>
        <v>2.1000000000000085</v>
      </c>
      <c r="D386" s="25">
        <f t="shared" si="11"/>
        <v>0.71999999999999886</v>
      </c>
      <c r="E386" s="30"/>
      <c r="F386" s="31"/>
    </row>
    <row r="387" spans="1:6" x14ac:dyDescent="0.2">
      <c r="A387" s="29">
        <f>'NFIB SBO Core Index'!A387</f>
        <v>43159</v>
      </c>
      <c r="B387" s="26">
        <f>VLOOKUP(A387,'NFIB SBO Core Index'!A:B,2,FALSE)</f>
        <v>107.39700000000001</v>
      </c>
      <c r="C387" s="27">
        <f t="shared" si="10"/>
        <v>0.82200000000000273</v>
      </c>
      <c r="D387" s="27">
        <f t="shared" si="11"/>
        <v>2.1260000000000048</v>
      </c>
      <c r="E387" s="32"/>
      <c r="F387" s="33"/>
    </row>
    <row r="388" spans="1:6" x14ac:dyDescent="0.2">
      <c r="A388" s="28">
        <f>'NFIB SBO Core Index'!A388</f>
        <v>43190</v>
      </c>
      <c r="B388" s="24">
        <f>VLOOKUP(A388,'NFIB SBO Core Index'!A:B,2,FALSE)</f>
        <v>104.658</v>
      </c>
      <c r="C388" s="25">
        <f t="shared" ref="C388:C398" si="12">B388-B387</f>
        <v>-2.7390000000000043</v>
      </c>
      <c r="D388" s="25">
        <f t="shared" si="11"/>
        <v>0</v>
      </c>
      <c r="E388" s="30">
        <v>18530.483</v>
      </c>
      <c r="F388" s="31">
        <f>(E388-E376)/E376</f>
        <v>3.077125212191226E-2</v>
      </c>
    </row>
    <row r="389" spans="1:6" x14ac:dyDescent="0.2">
      <c r="A389" s="29">
        <f>'NFIB SBO Core Index'!A389</f>
        <v>43220</v>
      </c>
      <c r="B389" s="26">
        <f>VLOOKUP(A389,'NFIB SBO Core Index'!A:B,2,FALSE)</f>
        <v>104.658</v>
      </c>
      <c r="C389" s="27">
        <f t="shared" si="12"/>
        <v>0</v>
      </c>
      <c r="D389" s="27">
        <f t="shared" si="11"/>
        <v>0.17300000000000182</v>
      </c>
      <c r="E389" s="32"/>
      <c r="F389" s="33"/>
    </row>
    <row r="390" spans="1:6" x14ac:dyDescent="0.2">
      <c r="A390" s="28">
        <f>'NFIB SBO Core Index'!A390</f>
        <v>43251</v>
      </c>
      <c r="B390" s="24">
        <f>VLOOKUP(A390,'NFIB SBO Core Index'!A:B,2,FALSE)</f>
        <v>107.58</v>
      </c>
      <c r="C390" s="25">
        <f t="shared" si="12"/>
        <v>2.921999999999997</v>
      </c>
      <c r="D390" s="25">
        <f t="shared" si="11"/>
        <v>3.0679999999999978</v>
      </c>
      <c r="E390" s="30"/>
      <c r="F390" s="31"/>
    </row>
    <row r="391" spans="1:6" x14ac:dyDescent="0.2">
      <c r="A391" s="29">
        <f>'NFIB SBO Core Index'!A391</f>
        <v>43281</v>
      </c>
      <c r="B391" s="26">
        <f>VLOOKUP(A391,'NFIB SBO Core Index'!A:B,2,FALSE)</f>
        <v>107.215</v>
      </c>
      <c r="C391" s="27">
        <f t="shared" si="12"/>
        <v>-0.36499999999999488</v>
      </c>
      <c r="D391" s="27">
        <f t="shared" si="11"/>
        <v>3.6430000000000007</v>
      </c>
      <c r="E391" s="32">
        <v>18654.383000000002</v>
      </c>
      <c r="F391" s="33">
        <f>(E391-E379)/E379</f>
        <v>3.3251870549614121E-2</v>
      </c>
    </row>
    <row r="392" spans="1:6" x14ac:dyDescent="0.2">
      <c r="A392" s="28">
        <f>'NFIB SBO Core Index'!A392</f>
        <v>43312</v>
      </c>
      <c r="B392" s="24">
        <f>VLOOKUP(A392,'NFIB SBO Core Index'!A:B,2,FALSE)</f>
        <v>107.854</v>
      </c>
      <c r="C392" s="25">
        <f t="shared" si="12"/>
        <v>0.63899999999999579</v>
      </c>
      <c r="D392" s="25">
        <f t="shared" si="11"/>
        <v>2.6490000000000009</v>
      </c>
      <c r="E392" s="30"/>
      <c r="F392" s="31"/>
    </row>
    <row r="393" spans="1:6" x14ac:dyDescent="0.2">
      <c r="A393" s="29">
        <f>'NFIB SBO Core Index'!A393</f>
        <v>43343</v>
      </c>
      <c r="B393" s="26">
        <f>VLOOKUP(A393,'NFIB SBO Core Index'!A:B,2,FALSE)</f>
        <v>108.584</v>
      </c>
      <c r="C393" s="27">
        <f t="shared" si="12"/>
        <v>0.73000000000000398</v>
      </c>
      <c r="D393" s="27">
        <f t="shared" si="11"/>
        <v>3.195999999999998</v>
      </c>
      <c r="E393" s="32"/>
      <c r="F393" s="33"/>
    </row>
    <row r="394" spans="1:6" x14ac:dyDescent="0.2">
      <c r="A394" s="28">
        <f>'NFIB SBO Core Index'!A394</f>
        <v>43373</v>
      </c>
      <c r="B394" s="24">
        <f>VLOOKUP(A394,'NFIB SBO Core Index'!A:B,2,FALSE)</f>
        <v>107.854</v>
      </c>
      <c r="C394" s="25">
        <f t="shared" si="12"/>
        <v>-0.73000000000000398</v>
      </c>
      <c r="D394" s="25">
        <f t="shared" si="11"/>
        <v>4.6580000000000013</v>
      </c>
      <c r="E394" s="30">
        <v>18752.355</v>
      </c>
      <c r="F394" s="31">
        <f>(E394-E382)/E382</f>
        <v>3.116300139296756E-2</v>
      </c>
    </row>
    <row r="395" spans="1:6" x14ac:dyDescent="0.2">
      <c r="A395" s="29">
        <f>'NFIB SBO Core Index'!A395</f>
        <v>43404</v>
      </c>
      <c r="B395" s="26">
        <f>VLOOKUP(A395,'NFIB SBO Core Index'!A:B,2,FALSE)</f>
        <v>107.39700000000001</v>
      </c>
      <c r="C395" s="27">
        <f t="shared" si="12"/>
        <v>-0.45699999999999363</v>
      </c>
      <c r="D395" s="27">
        <f t="shared" si="11"/>
        <v>3.6530000000000058</v>
      </c>
      <c r="E395" s="34"/>
      <c r="F395" s="34"/>
    </row>
    <row r="396" spans="1:6" x14ac:dyDescent="0.2">
      <c r="A396" s="28">
        <f>'NFIB SBO Core Index'!A396</f>
        <v>43434</v>
      </c>
      <c r="B396" s="24">
        <f>VLOOKUP(A396,'NFIB SBO Core Index'!A:B,2,FALSE)</f>
        <v>104.658</v>
      </c>
      <c r="C396" s="25">
        <f t="shared" si="12"/>
        <v>-2.7390000000000043</v>
      </c>
      <c r="D396" s="25">
        <f t="shared" si="11"/>
        <v>-2.4650000000000034</v>
      </c>
      <c r="E396" s="35"/>
      <c r="F396" s="35"/>
    </row>
    <row r="397" spans="1:6" x14ac:dyDescent="0.2">
      <c r="A397" s="29">
        <f>'NFIB SBO Core Index'!A397</f>
        <v>43465</v>
      </c>
      <c r="B397" s="26">
        <f>VLOOKUP(A397,'NFIB SBO Core Index'!A:B,2,FALSE)</f>
        <v>104.018</v>
      </c>
      <c r="C397" s="27">
        <f t="shared" si="12"/>
        <v>-0.64000000000000057</v>
      </c>
      <c r="D397" s="27">
        <f t="shared" si="11"/>
        <v>-0.45699999999999363</v>
      </c>
      <c r="E397" s="34">
        <v>18813.922999999999</v>
      </c>
      <c r="F397" s="33">
        <f>(E397-E385)/E385</f>
        <v>2.4755177611159113E-2</v>
      </c>
    </row>
    <row r="398" spans="1:6" x14ac:dyDescent="0.2">
      <c r="A398" s="28">
        <f>'NFIB SBO Core Index'!A398</f>
        <v>43496</v>
      </c>
      <c r="B398" s="24">
        <f>VLOOKUP(A398,'NFIB SBO Core Index'!A:B,2,FALSE)</f>
        <v>101.187</v>
      </c>
      <c r="C398" s="25">
        <f t="shared" si="12"/>
        <v>-2.8310000000000031</v>
      </c>
      <c r="D398" s="25">
        <f t="shared" si="11"/>
        <v>-5.3880000000000052</v>
      </c>
      <c r="E398" s="35"/>
      <c r="F398" s="35"/>
    </row>
    <row r="399" spans="1:6" x14ac:dyDescent="0.2">
      <c r="A399" s="29">
        <f>'NFIB SBO Core Index'!A399</f>
        <v>43524</v>
      </c>
      <c r="B399" s="26">
        <f>VLOOKUP(A399,'NFIB SBO Core Index'!A:B,2,FALSE)</f>
        <v>101.553</v>
      </c>
      <c r="C399" s="27">
        <f t="shared" ref="C399:C420" si="13">B399-B398</f>
        <v>0.36599999999999966</v>
      </c>
      <c r="D399" s="27">
        <f t="shared" ref="D399:D420" si="14">B399-B387</f>
        <v>-5.8440000000000083</v>
      </c>
      <c r="E399" s="36"/>
      <c r="F399" s="36"/>
    </row>
    <row r="400" spans="1:6" x14ac:dyDescent="0.2">
      <c r="A400" s="28">
        <f>'NFIB SBO Core Index'!A400</f>
        <v>43555</v>
      </c>
      <c r="B400" s="24">
        <f>VLOOKUP(A400,'NFIB SBO Core Index'!A:B,2,FALSE)</f>
        <v>101.91800000000001</v>
      </c>
      <c r="C400" s="25">
        <f t="shared" si="13"/>
        <v>0.36500000000000909</v>
      </c>
      <c r="D400" s="25">
        <f t="shared" si="14"/>
        <v>-2.7399999999999949</v>
      </c>
      <c r="E400" s="37">
        <v>18950.347000000002</v>
      </c>
      <c r="F400" s="31">
        <f>(E400-E388)/E388</f>
        <v>2.2658017063019967E-2</v>
      </c>
    </row>
    <row r="401" spans="1:6" x14ac:dyDescent="0.2">
      <c r="A401" s="29">
        <f>'NFIB SBO Core Index'!A401</f>
        <v>43585</v>
      </c>
      <c r="B401" s="26">
        <f>VLOOKUP(A401,'NFIB SBO Core Index'!A:B,2,FALSE)</f>
        <v>103.47</v>
      </c>
      <c r="C401" s="27">
        <f t="shared" si="13"/>
        <v>1.5519999999999925</v>
      </c>
      <c r="D401" s="27">
        <f t="shared" si="14"/>
        <v>-1.1880000000000024</v>
      </c>
      <c r="E401" s="36"/>
      <c r="F401" s="36"/>
    </row>
    <row r="402" spans="1:6" x14ac:dyDescent="0.2">
      <c r="A402" s="28">
        <f>'NFIB SBO Core Index'!A402</f>
        <v>43616</v>
      </c>
      <c r="B402" s="24">
        <f>VLOOKUP(A402,'NFIB SBO Core Index'!A:B,2,FALSE)</f>
        <v>104.932</v>
      </c>
      <c r="C402" s="25">
        <f t="shared" si="13"/>
        <v>1.4620000000000033</v>
      </c>
      <c r="D402" s="25">
        <f t="shared" si="14"/>
        <v>-2.6479999999999961</v>
      </c>
      <c r="E402" s="37"/>
      <c r="F402" s="37"/>
    </row>
    <row r="403" spans="1:6" x14ac:dyDescent="0.2">
      <c r="A403" s="29">
        <f>'NFIB SBO Core Index'!A403</f>
        <v>43646</v>
      </c>
      <c r="B403" s="26">
        <f>VLOOKUP(A403,'NFIB SBO Core Index'!A:B,2,FALSE)</f>
        <v>103.379</v>
      </c>
      <c r="C403" s="27">
        <f t="shared" si="13"/>
        <v>-1.5529999999999973</v>
      </c>
      <c r="D403" s="27">
        <f t="shared" si="14"/>
        <v>-3.8359999999999985</v>
      </c>
      <c r="E403" s="36">
        <v>19020.598999999998</v>
      </c>
      <c r="F403" s="33">
        <f>(E403-E391)/E391</f>
        <v>1.9631632951891076E-2</v>
      </c>
    </row>
    <row r="404" spans="1:6" x14ac:dyDescent="0.2">
      <c r="A404" s="28">
        <f>'NFIB SBO Core Index'!A404</f>
        <v>43677</v>
      </c>
      <c r="B404" s="24">
        <f>VLOOKUP(A404,'NFIB SBO Core Index'!A:B,2,FALSE)</f>
        <v>104.658</v>
      </c>
      <c r="C404" s="25">
        <f t="shared" si="13"/>
        <v>1.2789999999999964</v>
      </c>
      <c r="D404" s="25">
        <f t="shared" si="14"/>
        <v>-3.195999999999998</v>
      </c>
      <c r="E404" s="37"/>
      <c r="F404" s="37"/>
    </row>
    <row r="405" spans="1:6" x14ac:dyDescent="0.2">
      <c r="A405" s="29">
        <f>'NFIB SBO Core Index'!A405</f>
        <v>43708</v>
      </c>
      <c r="B405" s="26">
        <f>VLOOKUP(A405,'NFIB SBO Core Index'!A:B,2,FALSE)</f>
        <v>103.105</v>
      </c>
      <c r="C405" s="27">
        <f t="shared" si="13"/>
        <v>-1.5529999999999973</v>
      </c>
      <c r="D405" s="27">
        <f t="shared" si="14"/>
        <v>-5.4789999999999992</v>
      </c>
      <c r="E405" s="36"/>
      <c r="F405" s="36"/>
    </row>
    <row r="406" spans="1:6" x14ac:dyDescent="0.2">
      <c r="A406" s="28">
        <f>'NFIB SBO Core Index'!A406</f>
        <v>43738</v>
      </c>
      <c r="B406" s="24">
        <f>VLOOKUP(A406,'NFIB SBO Core Index'!A:B,2,FALSE)</f>
        <v>101.735</v>
      </c>
      <c r="C406" s="25">
        <f t="shared" si="13"/>
        <v>-1.3700000000000045</v>
      </c>
      <c r="D406" s="25">
        <f t="shared" si="14"/>
        <v>-6.1189999999999998</v>
      </c>
      <c r="E406" s="37">
        <v>19141.743999999999</v>
      </c>
      <c r="F406" s="31">
        <f>(E406-E394)/E394</f>
        <v>2.0764805273790904E-2</v>
      </c>
    </row>
    <row r="407" spans="1:6" x14ac:dyDescent="0.2">
      <c r="A407" s="29">
        <f>'NFIB SBO Core Index'!A407</f>
        <v>43769</v>
      </c>
      <c r="B407" s="26">
        <f>VLOOKUP(A407,'NFIB SBO Core Index'!A:B,2,FALSE)</f>
        <v>102.374</v>
      </c>
      <c r="C407" s="27">
        <f t="shared" si="13"/>
        <v>0.63899999999999579</v>
      </c>
      <c r="D407" s="27">
        <f t="shared" si="14"/>
        <v>-5.0230000000000103</v>
      </c>
      <c r="E407" s="36"/>
      <c r="F407" s="36"/>
    </row>
    <row r="408" spans="1:6" x14ac:dyDescent="0.2">
      <c r="A408" s="28">
        <f>'NFIB SBO Core Index'!A408</f>
        <v>43799</v>
      </c>
      <c r="B408" s="24">
        <f>VLOOKUP(A408,'NFIB SBO Core Index'!A:B,2,FALSE)</f>
        <v>104.566</v>
      </c>
      <c r="C408" s="25">
        <f t="shared" si="13"/>
        <v>2.1920000000000073</v>
      </c>
      <c r="D408" s="25">
        <f t="shared" si="14"/>
        <v>-9.1999999999998749E-2</v>
      </c>
      <c r="E408" s="37"/>
      <c r="F408" s="37"/>
    </row>
    <row r="409" spans="1:6" x14ac:dyDescent="0.2">
      <c r="A409" s="29">
        <f>'NFIB SBO Core Index'!A409</f>
        <v>43830</v>
      </c>
      <c r="B409" s="26">
        <f>VLOOKUP(A409,'NFIB SBO Core Index'!A:B,2,FALSE)</f>
        <v>102.283</v>
      </c>
      <c r="C409" s="27">
        <f t="shared" si="13"/>
        <v>-2.2830000000000013</v>
      </c>
      <c r="D409" s="27">
        <f t="shared" si="14"/>
        <v>-1.7349999999999994</v>
      </c>
      <c r="E409" s="36">
        <v>19253.958999999999</v>
      </c>
      <c r="F409" s="33">
        <f>(E409-E397)/E397</f>
        <v>2.338884877970427E-2</v>
      </c>
    </row>
    <row r="410" spans="1:6" x14ac:dyDescent="0.2">
      <c r="A410" s="28">
        <f>'NFIB SBO Core Index'!A410</f>
        <v>43861</v>
      </c>
      <c r="B410" s="24">
        <f>VLOOKUP(A410,'NFIB SBO Core Index'!A:B,2,FALSE)</f>
        <v>103.92700000000001</v>
      </c>
      <c r="C410" s="25">
        <f t="shared" si="13"/>
        <v>1.6440000000000055</v>
      </c>
      <c r="D410" s="25">
        <f t="shared" si="14"/>
        <v>2.7400000000000091</v>
      </c>
      <c r="E410" s="37"/>
      <c r="F410" s="37"/>
    </row>
    <row r="411" spans="1:6" x14ac:dyDescent="0.2">
      <c r="A411" s="29">
        <f>'NFIB SBO Core Index'!A411</f>
        <v>43890</v>
      </c>
      <c r="B411" s="26">
        <f>VLOOKUP(A411,'NFIB SBO Core Index'!A:B,2,FALSE)</f>
        <v>104.292</v>
      </c>
      <c r="C411" s="27">
        <f t="shared" si="13"/>
        <v>0.36499999999999488</v>
      </c>
      <c r="D411" s="27">
        <f t="shared" si="14"/>
        <v>2.7390000000000043</v>
      </c>
      <c r="E411" s="23"/>
      <c r="F411" s="23"/>
    </row>
    <row r="412" spans="1:6" x14ac:dyDescent="0.2">
      <c r="A412" s="28">
        <f>'NFIB SBO Core Index'!A412</f>
        <v>43921</v>
      </c>
      <c r="B412" s="24">
        <f>VLOOKUP(A412,'NFIB SBO Core Index'!A:B,2,FALSE)</f>
        <v>96.620999999999995</v>
      </c>
      <c r="C412" s="25">
        <f t="shared" si="13"/>
        <v>-7.6710000000000065</v>
      </c>
      <c r="D412" s="25">
        <f t="shared" si="14"/>
        <v>-5.2970000000000113</v>
      </c>
      <c r="E412" s="38">
        <v>19010.848000000002</v>
      </c>
      <c r="F412" s="31">
        <f>(E412-E400)/E400</f>
        <v>3.1926064467315664E-3</v>
      </c>
    </row>
    <row r="413" spans="1:6" x14ac:dyDescent="0.2">
      <c r="A413" s="29">
        <f>'NFIB SBO Core Index'!A413</f>
        <v>43951</v>
      </c>
      <c r="B413" s="26">
        <f>VLOOKUP(A413,'NFIB SBO Core Index'!A:B,2,FALSE)</f>
        <v>91.233000000000004</v>
      </c>
      <c r="C413" s="27">
        <f t="shared" si="13"/>
        <v>-5.387999999999991</v>
      </c>
      <c r="D413" s="27">
        <f t="shared" si="14"/>
        <v>-12.236999999999995</v>
      </c>
      <c r="E413" s="23"/>
      <c r="F413" s="23"/>
    </row>
    <row r="414" spans="1:6" x14ac:dyDescent="0.2">
      <c r="A414" s="28">
        <f>'NFIB SBO Core Index'!A414</f>
        <v>43982</v>
      </c>
      <c r="B414" s="24">
        <f>VLOOKUP(A414,'NFIB SBO Core Index'!A:B,2,FALSE)</f>
        <v>94.429000000000002</v>
      </c>
      <c r="C414" s="25">
        <f t="shared" si="13"/>
        <v>3.195999999999998</v>
      </c>
      <c r="D414" s="25">
        <f t="shared" si="14"/>
        <v>-10.503</v>
      </c>
      <c r="E414" s="38"/>
      <c r="F414" s="38"/>
    </row>
    <row r="415" spans="1:6" x14ac:dyDescent="0.2">
      <c r="A415" s="29">
        <f>'NFIB SBO Core Index'!A415</f>
        <v>44012</v>
      </c>
      <c r="B415" s="26">
        <f>VLOOKUP(A415,'NFIB SBO Core Index'!A:B,2,FALSE)</f>
        <v>100.548</v>
      </c>
      <c r="C415" s="27">
        <f t="shared" si="13"/>
        <v>6.1189999999999998</v>
      </c>
      <c r="D415" s="27">
        <f t="shared" si="14"/>
        <v>-2.8310000000000031</v>
      </c>
      <c r="E415" s="23">
        <v>17302.510999999999</v>
      </c>
      <c r="F415" s="33">
        <f>(E415-E403)/E403</f>
        <v>-9.0327754662195434E-2</v>
      </c>
    </row>
    <row r="416" spans="1:6" x14ac:dyDescent="0.2">
      <c r="A416" s="28">
        <f>'NFIB SBO Core Index'!A416</f>
        <v>44043</v>
      </c>
      <c r="B416" s="24">
        <f>VLOOKUP(A416,'NFIB SBO Core Index'!A:B,2,FALSE)</f>
        <v>98.813000000000002</v>
      </c>
      <c r="C416" s="25">
        <f t="shared" si="13"/>
        <v>-1.7349999999999994</v>
      </c>
      <c r="D416" s="25">
        <f t="shared" si="14"/>
        <v>-5.8449999999999989</v>
      </c>
      <c r="E416" s="38"/>
      <c r="F416" s="38"/>
    </row>
    <row r="417" spans="1:6" x14ac:dyDescent="0.2">
      <c r="A417" s="29">
        <f>'NFIB SBO Core Index'!A417</f>
        <v>44074</v>
      </c>
      <c r="B417" s="26">
        <f>VLOOKUP(A417,'NFIB SBO Core Index'!A:B,2,FALSE)</f>
        <v>100.36499999999999</v>
      </c>
      <c r="C417" s="27">
        <f t="shared" si="13"/>
        <v>1.5519999999999925</v>
      </c>
      <c r="D417" s="27">
        <f t="shared" si="14"/>
        <v>-2.7400000000000091</v>
      </c>
      <c r="E417" s="23"/>
      <c r="F417" s="23"/>
    </row>
    <row r="418" spans="1:6" x14ac:dyDescent="0.2">
      <c r="A418" s="28">
        <f>'NFIB SBO Core Index'!A418</f>
        <v>44104</v>
      </c>
      <c r="B418" s="24">
        <f>VLOOKUP(A418,'NFIB SBO Core Index'!A:B,2,FALSE)</f>
        <v>103.92700000000001</v>
      </c>
      <c r="C418" s="25">
        <f t="shared" si="13"/>
        <v>3.5620000000000118</v>
      </c>
      <c r="D418" s="25">
        <f t="shared" si="14"/>
        <v>2.1920000000000073</v>
      </c>
      <c r="E418" s="38">
        <v>18596.521000000001</v>
      </c>
      <c r="F418" s="31">
        <f>(E418-E406)/E406</f>
        <v>-2.8483454799102848E-2</v>
      </c>
    </row>
    <row r="419" spans="1:6" x14ac:dyDescent="0.2">
      <c r="A419" s="29">
        <f>'NFIB SBO Core Index'!A419</f>
        <v>44135</v>
      </c>
      <c r="B419" s="26">
        <f>VLOOKUP(A419,'NFIB SBO Core Index'!A:B,2,FALSE)</f>
        <v>103.92700000000001</v>
      </c>
      <c r="C419" s="27">
        <f t="shared" si="13"/>
        <v>0</v>
      </c>
      <c r="D419" s="27">
        <f t="shared" si="14"/>
        <v>1.5530000000000115</v>
      </c>
      <c r="E419" s="23"/>
      <c r="F419" s="23"/>
    </row>
    <row r="420" spans="1:6" x14ac:dyDescent="0.2">
      <c r="A420" s="28">
        <f>'NFIB SBO Core Index'!A420</f>
        <v>44165</v>
      </c>
      <c r="B420" s="24">
        <f>VLOOKUP(A420,'NFIB SBO Core Index'!A:B,2,FALSE)</f>
        <v>101.187</v>
      </c>
      <c r="C420" s="25">
        <f t="shared" si="13"/>
        <v>-2.7400000000000091</v>
      </c>
      <c r="D420" s="25">
        <f t="shared" si="14"/>
        <v>-3.3790000000000049</v>
      </c>
      <c r="E420" s="38"/>
      <c r="F420" s="38"/>
    </row>
    <row r="421" spans="1:6" x14ac:dyDescent="0.2">
      <c r="A421" s="29">
        <f>'NFIB SBO Core Index'!A421</f>
        <v>44196</v>
      </c>
      <c r="B421" s="26">
        <f>VLOOKUP(A421,'NFIB SBO Core Index'!A:B,2,FALSE)</f>
        <v>95.707999999999998</v>
      </c>
      <c r="C421" s="27">
        <f t="shared" ref="C421" si="15">B421-B420</f>
        <v>-5.4789999999999992</v>
      </c>
      <c r="D421" s="27">
        <f t="shared" ref="D421" si="16">B421-B409</f>
        <v>-6.5750000000000028</v>
      </c>
      <c r="E421" s="23"/>
      <c r="F421" s="23"/>
    </row>
    <row r="422" spans="1:6" x14ac:dyDescent="0.2">
      <c r="A422" s="8"/>
      <c r="B422" s="19"/>
      <c r="C422" s="20"/>
      <c r="D422" s="20"/>
      <c r="E422" s="38"/>
      <c r="F422" s="38"/>
    </row>
    <row r="423" spans="1:6" x14ac:dyDescent="0.2">
      <c r="A423" s="11"/>
      <c r="B423" s="17"/>
      <c r="C423" s="18"/>
      <c r="D423" s="18"/>
      <c r="E423" s="23"/>
      <c r="F423" s="23"/>
    </row>
    <row r="424" spans="1:6" x14ac:dyDescent="0.2">
      <c r="A424" s="8"/>
      <c r="B424" s="19"/>
      <c r="C424" s="20"/>
      <c r="D424" s="20"/>
      <c r="E424" s="38"/>
      <c r="F424" s="38"/>
    </row>
    <row r="425" spans="1:6" x14ac:dyDescent="0.2">
      <c r="A425" s="11"/>
      <c r="B425" s="17"/>
      <c r="C425" s="18"/>
      <c r="D425" s="18"/>
      <c r="E425" s="23"/>
      <c r="F425" s="23"/>
    </row>
    <row r="426" spans="1:6" x14ac:dyDescent="0.2">
      <c r="A426" s="8"/>
      <c r="B426" s="19"/>
      <c r="C426" s="20"/>
      <c r="D426" s="20"/>
      <c r="E426" s="38"/>
      <c r="F426" s="38"/>
    </row>
    <row r="427" spans="1:6" x14ac:dyDescent="0.2">
      <c r="A427" s="11"/>
      <c r="B427" s="17"/>
      <c r="C427" s="18"/>
      <c r="D427" s="18"/>
      <c r="E427" s="23"/>
      <c r="F427" s="23"/>
    </row>
    <row r="428" spans="1:6" x14ac:dyDescent="0.2">
      <c r="A428" s="8"/>
      <c r="B428" s="19"/>
      <c r="C428" s="20"/>
      <c r="D428" s="20"/>
      <c r="E428" s="38"/>
      <c r="F428" s="38"/>
    </row>
    <row r="429" spans="1:6" x14ac:dyDescent="0.2">
      <c r="A429" s="11"/>
      <c r="B429" s="17"/>
      <c r="C429" s="18"/>
      <c r="D429" s="18"/>
      <c r="E429" s="23"/>
      <c r="F429" s="23"/>
    </row>
    <row r="430" spans="1:6" x14ac:dyDescent="0.2">
      <c r="A430" s="8"/>
      <c r="B430" s="19"/>
      <c r="C430" s="20"/>
      <c r="D430" s="20"/>
      <c r="E430" s="38"/>
      <c r="F430" s="38"/>
    </row>
    <row r="431" spans="1:6" x14ac:dyDescent="0.2">
      <c r="A431" s="11"/>
      <c r="B431" s="17"/>
      <c r="C431" s="18"/>
      <c r="D431" s="18"/>
      <c r="E431" s="23"/>
      <c r="F431" s="23"/>
    </row>
    <row r="432" spans="1:6" x14ac:dyDescent="0.2">
      <c r="A432" s="8"/>
      <c r="B432" s="19"/>
      <c r="C432" s="20"/>
      <c r="D432" s="20"/>
      <c r="E432" s="38"/>
      <c r="F432" s="38"/>
    </row>
    <row r="433" spans="1:6" x14ac:dyDescent="0.2">
      <c r="A433" s="11"/>
      <c r="B433" s="17"/>
      <c r="C433" s="18"/>
      <c r="D433" s="18"/>
      <c r="E433" s="23"/>
      <c r="F433" s="23"/>
    </row>
    <row r="434" spans="1:6" x14ac:dyDescent="0.2">
      <c r="A434" s="8"/>
      <c r="B434" s="19"/>
      <c r="C434" s="20"/>
      <c r="D434" s="20"/>
      <c r="E434" s="38"/>
      <c r="F434" s="38"/>
    </row>
    <row r="435" spans="1:6" x14ac:dyDescent="0.2">
      <c r="A435" s="11"/>
      <c r="B435" s="17"/>
      <c r="C435" s="18"/>
      <c r="D435" s="18"/>
      <c r="E435" s="23"/>
      <c r="F435" s="23"/>
    </row>
    <row r="436" spans="1:6" x14ac:dyDescent="0.2">
      <c r="A436" s="8"/>
      <c r="B436" s="19"/>
      <c r="C436" s="20"/>
      <c r="D436" s="20"/>
      <c r="E436" s="38"/>
      <c r="F436" s="38"/>
    </row>
    <row r="437" spans="1:6" x14ac:dyDescent="0.2">
      <c r="A437" s="11"/>
      <c r="B437" s="17"/>
      <c r="C437" s="18"/>
      <c r="D437" s="18"/>
      <c r="E437" s="23"/>
      <c r="F437" s="23"/>
    </row>
    <row r="438" spans="1:6" x14ac:dyDescent="0.2">
      <c r="A438" s="8"/>
      <c r="B438" s="19"/>
      <c r="C438" s="20"/>
      <c r="D438" s="20"/>
      <c r="E438" s="38"/>
      <c r="F438" s="38"/>
    </row>
    <row r="439" spans="1:6" x14ac:dyDescent="0.2">
      <c r="A439" s="11"/>
      <c r="B439" s="17"/>
      <c r="C439" s="18"/>
      <c r="D439" s="18"/>
      <c r="E439" s="23"/>
      <c r="F439" s="23"/>
    </row>
    <row r="440" spans="1:6" x14ac:dyDescent="0.2">
      <c r="A440" s="8"/>
      <c r="B440" s="19"/>
      <c r="C440" s="20"/>
      <c r="D440" s="20"/>
      <c r="E440" s="38"/>
      <c r="F440" s="38"/>
    </row>
    <row r="441" spans="1:6" x14ac:dyDescent="0.2">
      <c r="A441" s="11"/>
      <c r="B441" s="17"/>
      <c r="C441" s="18"/>
      <c r="D441" s="18"/>
      <c r="E441" s="23"/>
      <c r="F441" s="23"/>
    </row>
    <row r="442" spans="1:6" x14ac:dyDescent="0.2">
      <c r="A442" s="8"/>
      <c r="B442" s="19"/>
      <c r="C442" s="20"/>
      <c r="D442" s="20"/>
      <c r="E442" s="38"/>
      <c r="F442" s="38"/>
    </row>
    <row r="443" spans="1:6" x14ac:dyDescent="0.2">
      <c r="A443" s="11"/>
      <c r="B443" s="17"/>
      <c r="C443" s="18"/>
      <c r="D443" s="18"/>
      <c r="E443" s="23"/>
      <c r="F443" s="23"/>
    </row>
    <row r="444" spans="1:6" x14ac:dyDescent="0.2">
      <c r="A444" s="8"/>
      <c r="B444" s="19"/>
      <c r="C444" s="20"/>
      <c r="D444" s="20"/>
      <c r="E444" s="38"/>
      <c r="F444" s="38"/>
    </row>
    <row r="445" spans="1:6" x14ac:dyDescent="0.2">
      <c r="A445" s="11"/>
      <c r="B445" s="17"/>
      <c r="C445" s="18"/>
      <c r="D445" s="18"/>
      <c r="E445" s="23"/>
      <c r="F445" s="23"/>
    </row>
    <row r="446" spans="1:6" x14ac:dyDescent="0.2">
      <c r="A446" s="8"/>
      <c r="B446" s="19"/>
      <c r="C446" s="20"/>
      <c r="D446" s="20"/>
      <c r="E446" s="38"/>
      <c r="F446" s="38"/>
    </row>
    <row r="447" spans="1:6" x14ac:dyDescent="0.2">
      <c r="A447" s="11"/>
      <c r="B447" s="17"/>
      <c r="C447" s="18"/>
      <c r="D447" s="18"/>
      <c r="E447" s="23"/>
      <c r="F447" s="23"/>
    </row>
    <row r="448" spans="1:6" x14ac:dyDescent="0.2">
      <c r="A448" s="8"/>
      <c r="B448" s="19"/>
      <c r="C448" s="20"/>
      <c r="D448" s="20"/>
      <c r="E448" s="38"/>
      <c r="F448" s="38"/>
    </row>
    <row r="449" spans="1:6" x14ac:dyDescent="0.2">
      <c r="A449" s="11"/>
      <c r="B449" s="17"/>
      <c r="C449" s="18"/>
      <c r="D449" s="18"/>
      <c r="E449" s="23"/>
      <c r="F449" s="23"/>
    </row>
    <row r="450" spans="1:6" x14ac:dyDescent="0.2">
      <c r="A450" s="8"/>
      <c r="B450" s="19"/>
      <c r="C450" s="20"/>
      <c r="D450" s="20"/>
      <c r="E450" s="38"/>
      <c r="F450" s="38"/>
    </row>
    <row r="451" spans="1:6" x14ac:dyDescent="0.2">
      <c r="A451" s="11"/>
      <c r="B451" s="17"/>
      <c r="C451" s="18"/>
      <c r="D451" s="18"/>
      <c r="E451" s="23"/>
      <c r="F451" s="23"/>
    </row>
    <row r="452" spans="1:6" x14ac:dyDescent="0.2">
      <c r="A452" s="8"/>
      <c r="B452" s="19"/>
      <c r="C452" s="20"/>
      <c r="D452" s="20"/>
      <c r="E452" s="38"/>
      <c r="F452" s="38"/>
    </row>
    <row r="453" spans="1:6" x14ac:dyDescent="0.2">
      <c r="A453" s="11"/>
      <c r="B453" s="17"/>
      <c r="C453" s="18"/>
      <c r="D453" s="18"/>
      <c r="E453" s="23"/>
      <c r="F453" s="23"/>
    </row>
    <row r="454" spans="1:6" x14ac:dyDescent="0.2">
      <c r="A454" s="8"/>
      <c r="B454" s="19"/>
      <c r="C454" s="20"/>
      <c r="D454" s="20"/>
      <c r="E454" s="38"/>
      <c r="F454" s="38"/>
    </row>
    <row r="455" spans="1:6" x14ac:dyDescent="0.2">
      <c r="A455" s="11"/>
      <c r="B455" s="17"/>
      <c r="C455" s="18"/>
      <c r="D455" s="18"/>
      <c r="E455" s="23"/>
      <c r="F455" s="23"/>
    </row>
    <row r="456" spans="1:6" x14ac:dyDescent="0.2">
      <c r="A456" s="8"/>
      <c r="B456" s="19"/>
      <c r="C456" s="20"/>
      <c r="D456" s="20"/>
      <c r="E456" s="38"/>
      <c r="F456" s="38"/>
    </row>
    <row r="457" spans="1:6" x14ac:dyDescent="0.2">
      <c r="A457" s="11"/>
      <c r="B457" s="17"/>
      <c r="C457" s="18"/>
      <c r="D457" s="18"/>
      <c r="E457" s="23"/>
      <c r="F457" s="23"/>
    </row>
    <row r="458" spans="1:6" x14ac:dyDescent="0.2">
      <c r="A458" s="8"/>
      <c r="B458" s="19"/>
      <c r="C458" s="20"/>
      <c r="D458" s="20"/>
      <c r="E458" s="38"/>
      <c r="F458" s="38"/>
    </row>
    <row r="459" spans="1:6" x14ac:dyDescent="0.2">
      <c r="A459" s="11"/>
      <c r="B459" s="17"/>
      <c r="C459" s="18"/>
      <c r="D459" s="18"/>
      <c r="E459" s="23"/>
      <c r="F459" s="23"/>
    </row>
    <row r="460" spans="1:6" x14ac:dyDescent="0.2">
      <c r="A460" s="8"/>
      <c r="B460" s="19"/>
      <c r="C460" s="20"/>
      <c r="D460" s="20"/>
      <c r="E460" s="38"/>
      <c r="F460" s="38"/>
    </row>
    <row r="461" spans="1:6" x14ac:dyDescent="0.2">
      <c r="A461" s="11"/>
      <c r="B461" s="17"/>
      <c r="C461" s="18"/>
      <c r="D461" s="18"/>
      <c r="E461" s="23"/>
      <c r="F461" s="23"/>
    </row>
    <row r="462" spans="1:6" x14ac:dyDescent="0.2">
      <c r="A462" s="8"/>
      <c r="B462" s="19"/>
      <c r="C462" s="20"/>
      <c r="D462" s="20"/>
      <c r="E462" s="38"/>
      <c r="F462" s="38"/>
    </row>
    <row r="463" spans="1:6" x14ac:dyDescent="0.2">
      <c r="A463" s="11"/>
      <c r="B463" s="17"/>
      <c r="C463" s="18"/>
      <c r="D463" s="18"/>
      <c r="E463" s="23"/>
      <c r="F463" s="23"/>
    </row>
    <row r="464" spans="1:6" x14ac:dyDescent="0.2">
      <c r="A464" s="8"/>
      <c r="B464" s="19"/>
      <c r="C464" s="20"/>
      <c r="D464" s="20"/>
      <c r="E464" s="38"/>
      <c r="F464" s="38"/>
    </row>
    <row r="465" spans="1:6" x14ac:dyDescent="0.2">
      <c r="A465" s="11"/>
      <c r="B465" s="17"/>
      <c r="C465" s="18"/>
      <c r="D465" s="18"/>
      <c r="E465" s="23"/>
      <c r="F465" s="23"/>
    </row>
    <row r="466" spans="1:6" x14ac:dyDescent="0.2">
      <c r="A466" s="8"/>
      <c r="B466" s="19"/>
      <c r="C466" s="20"/>
      <c r="D466" s="20"/>
      <c r="E466" s="38"/>
      <c r="F466" s="38"/>
    </row>
    <row r="467" spans="1:6" x14ac:dyDescent="0.2">
      <c r="A467" s="11"/>
      <c r="B467" s="17"/>
      <c r="C467" s="18"/>
      <c r="D467" s="18"/>
      <c r="E467" s="23"/>
      <c r="F467" s="23"/>
    </row>
    <row r="468" spans="1:6" x14ac:dyDescent="0.2">
      <c r="A468" s="8"/>
      <c r="B468" s="19"/>
      <c r="C468" s="20"/>
      <c r="D468" s="20"/>
      <c r="E468" s="38"/>
      <c r="F468" s="38"/>
    </row>
    <row r="469" spans="1:6" x14ac:dyDescent="0.2">
      <c r="A469" s="11"/>
      <c r="B469" s="17"/>
      <c r="C469" s="18"/>
      <c r="D469" s="18"/>
      <c r="E469" s="23"/>
      <c r="F469" s="23"/>
    </row>
    <row r="470" spans="1:6" x14ac:dyDescent="0.2">
      <c r="A470" s="8"/>
      <c r="B470" s="19"/>
      <c r="C470" s="20"/>
      <c r="D470" s="20"/>
      <c r="E470" s="38"/>
      <c r="F470" s="38"/>
    </row>
    <row r="471" spans="1:6" x14ac:dyDescent="0.2">
      <c r="A471" s="11"/>
      <c r="B471" s="17"/>
      <c r="C471" s="18"/>
      <c r="D471" s="18"/>
      <c r="E471" s="23"/>
      <c r="F471" s="23"/>
    </row>
    <row r="472" spans="1:6" x14ac:dyDescent="0.2">
      <c r="A472" s="8"/>
      <c r="B472" s="19"/>
      <c r="C472" s="20"/>
      <c r="D472" s="20"/>
      <c r="E472" s="38"/>
      <c r="F472" s="38"/>
    </row>
    <row r="473" spans="1:6" x14ac:dyDescent="0.2">
      <c r="A473" s="11"/>
      <c r="B473" s="17"/>
      <c r="C473" s="18"/>
      <c r="D473" s="18"/>
      <c r="E473" s="23"/>
      <c r="F473" s="23"/>
    </row>
    <row r="474" spans="1:6" x14ac:dyDescent="0.2">
      <c r="A474" s="8"/>
      <c r="B474" s="19"/>
      <c r="C474" s="20"/>
      <c r="D474" s="20"/>
      <c r="E474" s="38"/>
      <c r="F474" s="38"/>
    </row>
    <row r="475" spans="1:6" x14ac:dyDescent="0.2">
      <c r="A475" s="11"/>
      <c r="B475" s="17"/>
      <c r="C475" s="18"/>
      <c r="D475" s="18"/>
      <c r="E475" s="23"/>
      <c r="F475" s="23"/>
    </row>
    <row r="476" spans="1:6" x14ac:dyDescent="0.2">
      <c r="A476" s="8"/>
      <c r="B476" s="19"/>
      <c r="C476" s="20"/>
      <c r="D476" s="20"/>
      <c r="E476" s="38"/>
      <c r="F476" s="38"/>
    </row>
    <row r="477" spans="1:6" x14ac:dyDescent="0.2">
      <c r="A477" s="11"/>
      <c r="B477" s="17"/>
      <c r="C477" s="18"/>
      <c r="D477" s="18"/>
      <c r="E477" s="23"/>
      <c r="F477" s="23"/>
    </row>
    <row r="478" spans="1:6" x14ac:dyDescent="0.2">
      <c r="A478" s="8"/>
      <c r="B478" s="19"/>
      <c r="C478" s="20"/>
      <c r="D478" s="20"/>
      <c r="E478" s="38"/>
      <c r="F478" s="38"/>
    </row>
    <row r="479" spans="1:6" x14ac:dyDescent="0.2">
      <c r="A479" s="11"/>
      <c r="B479" s="17"/>
      <c r="C479" s="18"/>
      <c r="D479" s="18"/>
      <c r="E479" s="23"/>
      <c r="F479" s="23"/>
    </row>
    <row r="480" spans="1:6" x14ac:dyDescent="0.2">
      <c r="A480" s="8"/>
      <c r="B480" s="19"/>
      <c r="C480" s="20"/>
      <c r="D480" s="20"/>
      <c r="E480" s="38"/>
      <c r="F480" s="38"/>
    </row>
    <row r="481" spans="1:6" x14ac:dyDescent="0.2">
      <c r="A481" s="11"/>
      <c r="B481" s="17"/>
      <c r="C481" s="18"/>
      <c r="D481" s="18"/>
      <c r="E481" s="23"/>
      <c r="F481" s="23"/>
    </row>
    <row r="482" spans="1:6" x14ac:dyDescent="0.2">
      <c r="A482" s="8"/>
      <c r="B482" s="19"/>
      <c r="C482" s="20"/>
      <c r="D482" s="20"/>
      <c r="E482" s="38"/>
      <c r="F482" s="38"/>
    </row>
    <row r="483" spans="1:6" x14ac:dyDescent="0.2">
      <c r="A483" s="11"/>
      <c r="B483" s="17"/>
      <c r="C483" s="18"/>
      <c r="D483" s="18"/>
      <c r="E483" s="23"/>
      <c r="F483" s="23"/>
    </row>
    <row r="484" spans="1:6" x14ac:dyDescent="0.2">
      <c r="A484" s="8"/>
      <c r="B484" s="19"/>
      <c r="C484" s="20"/>
      <c r="D484" s="20"/>
      <c r="E484" s="38"/>
      <c r="F484" s="38"/>
    </row>
    <row r="485" spans="1:6" x14ac:dyDescent="0.2">
      <c r="A485" s="11"/>
      <c r="B485" s="17"/>
      <c r="C485" s="18"/>
      <c r="D485" s="18"/>
      <c r="E485" s="23"/>
      <c r="F485" s="23"/>
    </row>
    <row r="486" spans="1:6" x14ac:dyDescent="0.2">
      <c r="A486" s="8"/>
      <c r="B486" s="19"/>
      <c r="C486" s="20"/>
      <c r="D486" s="20"/>
      <c r="E486" s="38"/>
      <c r="F486" s="38"/>
    </row>
    <row r="487" spans="1:6" x14ac:dyDescent="0.2">
      <c r="A487" s="11"/>
      <c r="B487" s="17"/>
      <c r="C487" s="18"/>
      <c r="D487" s="18"/>
      <c r="E487" s="23"/>
      <c r="F487" s="23"/>
    </row>
    <row r="488" spans="1:6" x14ac:dyDescent="0.2">
      <c r="A488" s="8"/>
      <c r="B488" s="19"/>
      <c r="C488" s="20"/>
      <c r="D488" s="20"/>
      <c r="E488" s="38"/>
      <c r="F488" s="38"/>
    </row>
    <row r="489" spans="1:6" x14ac:dyDescent="0.2">
      <c r="A489" s="11"/>
      <c r="B489" s="17"/>
      <c r="C489" s="18"/>
      <c r="D489" s="18"/>
      <c r="E489" s="23"/>
      <c r="F489" s="23"/>
    </row>
    <row r="490" spans="1:6" x14ac:dyDescent="0.2">
      <c r="A490" s="8"/>
      <c r="B490" s="19"/>
      <c r="C490" s="20"/>
      <c r="D490" s="20"/>
      <c r="E490" s="38"/>
      <c r="F490" s="38"/>
    </row>
    <row r="491" spans="1:6" x14ac:dyDescent="0.2">
      <c r="A491" s="21"/>
      <c r="B491" s="22"/>
      <c r="C491" s="23"/>
      <c r="D491" s="23"/>
      <c r="E491" s="23"/>
      <c r="F491" s="23"/>
    </row>
    <row r="492" spans="1:6" x14ac:dyDescent="0.2">
      <c r="A492" s="8"/>
      <c r="B492" s="19"/>
      <c r="C492" s="20"/>
      <c r="D492" s="20"/>
      <c r="E492" s="38"/>
      <c r="F492" s="38"/>
    </row>
    <row r="493" spans="1:6" x14ac:dyDescent="0.2">
      <c r="A493" s="21"/>
      <c r="B493" s="22"/>
      <c r="C493" s="23"/>
      <c r="D493" s="23"/>
      <c r="E493" s="23"/>
      <c r="F493" s="23"/>
    </row>
    <row r="494" spans="1:6" x14ac:dyDescent="0.2">
      <c r="A494" s="8"/>
      <c r="B494" s="19"/>
      <c r="C494" s="20"/>
      <c r="D494" s="20"/>
      <c r="E494" s="38"/>
      <c r="F494" s="38"/>
    </row>
    <row r="495" spans="1:6" x14ac:dyDescent="0.2">
      <c r="A495" s="11"/>
      <c r="B495" s="12"/>
      <c r="C495" s="13"/>
      <c r="D495" s="13"/>
      <c r="E495" s="36"/>
      <c r="F495" s="36"/>
    </row>
    <row r="496" spans="1:6" x14ac:dyDescent="0.2">
      <c r="A496" s="8"/>
      <c r="B496" s="9"/>
      <c r="C496" s="10"/>
      <c r="D496" s="10"/>
      <c r="E496" s="37"/>
      <c r="F496" s="37"/>
    </row>
    <row r="497" spans="1:6" x14ac:dyDescent="0.2">
      <c r="A497" s="11"/>
      <c r="B497" s="12"/>
      <c r="C497" s="13"/>
      <c r="D497" s="13"/>
      <c r="E497" s="36"/>
      <c r="F497" s="36"/>
    </row>
    <row r="498" spans="1:6" x14ac:dyDescent="0.2">
      <c r="A498" s="8"/>
      <c r="B498" s="14"/>
      <c r="C498" s="10"/>
      <c r="D498" s="10"/>
      <c r="E498" s="37"/>
      <c r="F498" s="37"/>
    </row>
    <row r="499" spans="1:6" x14ac:dyDescent="0.2">
      <c r="A499" s="11"/>
      <c r="B499" s="12"/>
      <c r="C499" s="13"/>
      <c r="D499" s="13"/>
      <c r="E499" s="36"/>
      <c r="F499" s="36"/>
    </row>
    <row r="500" spans="1:6" x14ac:dyDescent="0.2">
      <c r="A500" s="8"/>
      <c r="B500" s="15"/>
      <c r="C500" s="10"/>
      <c r="D500" s="10"/>
      <c r="E500" s="37"/>
      <c r="F500" s="37"/>
    </row>
    <row r="501" spans="1:6" x14ac:dyDescent="0.2">
      <c r="A501" s="11"/>
      <c r="B501" s="16"/>
      <c r="C501" s="13"/>
      <c r="D501" s="13"/>
      <c r="E501" s="36"/>
      <c r="F501" s="36"/>
    </row>
    <row r="502" spans="1:6" x14ac:dyDescent="0.2">
      <c r="A502" s="8"/>
      <c r="B502" s="15"/>
      <c r="C502" s="10"/>
      <c r="D502" s="10"/>
      <c r="E502" s="37"/>
      <c r="F502" s="37"/>
    </row>
    <row r="503" spans="1:6" x14ac:dyDescent="0.2">
      <c r="A503" s="11"/>
      <c r="B503" s="16"/>
      <c r="C503" s="13"/>
      <c r="D503" s="13"/>
      <c r="E503" s="36"/>
      <c r="F503" s="36"/>
    </row>
    <row r="504" spans="1:6" x14ac:dyDescent="0.2">
      <c r="A504" s="8"/>
      <c r="B504" s="15"/>
      <c r="C504" s="10"/>
      <c r="D504" s="10"/>
      <c r="E504" s="37"/>
      <c r="F504" s="37"/>
    </row>
    <row r="505" spans="1:6" x14ac:dyDescent="0.2">
      <c r="A505" s="11"/>
      <c r="B505" s="16"/>
      <c r="C505" s="13"/>
      <c r="D505" s="13"/>
      <c r="E505" s="36"/>
      <c r="F505" s="36"/>
    </row>
    <row r="506" spans="1:6" x14ac:dyDescent="0.2">
      <c r="A506" s="8"/>
      <c r="B506" s="15"/>
      <c r="C506" s="10"/>
      <c r="D506" s="10"/>
      <c r="E506" s="37"/>
      <c r="F506" s="37"/>
    </row>
    <row r="507" spans="1:6" x14ac:dyDescent="0.2">
      <c r="A507" s="11"/>
      <c r="B507" s="17"/>
      <c r="C507" s="18"/>
      <c r="D507" s="18"/>
      <c r="E507" s="23"/>
      <c r="F507" s="23"/>
    </row>
    <row r="508" spans="1:6" x14ac:dyDescent="0.2">
      <c r="A508" s="8"/>
      <c r="B508" s="19"/>
      <c r="C508" s="20"/>
      <c r="D508" s="20"/>
      <c r="E508" s="38"/>
      <c r="F508" s="38"/>
    </row>
    <row r="509" spans="1:6" x14ac:dyDescent="0.2">
      <c r="A509" s="11"/>
      <c r="B509" s="17"/>
      <c r="C509" s="18"/>
      <c r="D509" s="18"/>
      <c r="E509" s="23"/>
      <c r="F509" s="23"/>
    </row>
    <row r="510" spans="1:6" x14ac:dyDescent="0.2">
      <c r="A510" s="8"/>
      <c r="B510" s="19"/>
      <c r="C510" s="20"/>
      <c r="D510" s="20"/>
      <c r="E510" s="38"/>
      <c r="F510" s="38"/>
    </row>
    <row r="511" spans="1:6" x14ac:dyDescent="0.2">
      <c r="A511" s="11"/>
      <c r="B511" s="17"/>
      <c r="C511" s="18"/>
      <c r="D511" s="18"/>
      <c r="E511" s="23"/>
      <c r="F511" s="23"/>
    </row>
    <row r="512" spans="1:6" x14ac:dyDescent="0.2">
      <c r="A512" s="8"/>
      <c r="B512" s="19"/>
      <c r="C512" s="20"/>
      <c r="D512" s="20"/>
      <c r="E512" s="38"/>
      <c r="F512" s="38"/>
    </row>
    <row r="513" spans="1:6" x14ac:dyDescent="0.2">
      <c r="A513" s="11"/>
      <c r="B513" s="17"/>
      <c r="C513" s="18"/>
      <c r="D513" s="18"/>
      <c r="E513" s="23"/>
      <c r="F513" s="23"/>
    </row>
    <row r="514" spans="1:6" x14ac:dyDescent="0.2">
      <c r="A514" s="8"/>
      <c r="B514" s="19"/>
      <c r="C514" s="20"/>
      <c r="D514" s="20"/>
      <c r="E514" s="38"/>
      <c r="F514" s="38"/>
    </row>
    <row r="515" spans="1:6" x14ac:dyDescent="0.2">
      <c r="A515" s="11"/>
      <c r="B515" s="17"/>
      <c r="C515" s="18"/>
      <c r="D515" s="18"/>
      <c r="E515" s="23"/>
      <c r="F515" s="23"/>
    </row>
    <row r="516" spans="1:6" x14ac:dyDescent="0.2">
      <c r="A516" s="8"/>
      <c r="B516" s="19"/>
      <c r="C516" s="20"/>
      <c r="D516" s="20"/>
      <c r="E516" s="38"/>
      <c r="F516" s="38"/>
    </row>
    <row r="517" spans="1:6" x14ac:dyDescent="0.2">
      <c r="A517" s="11"/>
      <c r="B517" s="17"/>
      <c r="C517" s="18"/>
      <c r="D517" s="18"/>
      <c r="E517" s="23"/>
      <c r="F517" s="23"/>
    </row>
    <row r="518" spans="1:6" x14ac:dyDescent="0.2">
      <c r="A518" s="8"/>
      <c r="B518" s="19"/>
      <c r="C518" s="20"/>
      <c r="D518" s="20"/>
      <c r="E518" s="38"/>
      <c r="F518" s="38"/>
    </row>
    <row r="519" spans="1:6" x14ac:dyDescent="0.2">
      <c r="A519" s="11"/>
      <c r="B519" s="17"/>
      <c r="C519" s="18"/>
      <c r="D519" s="18"/>
      <c r="E519" s="23"/>
      <c r="F519" s="23"/>
    </row>
    <row r="520" spans="1:6" x14ac:dyDescent="0.2">
      <c r="A520" s="8"/>
      <c r="B520" s="19"/>
      <c r="C520" s="20"/>
      <c r="D520" s="20"/>
      <c r="E520" s="38"/>
      <c r="F520" s="38"/>
    </row>
    <row r="521" spans="1:6" x14ac:dyDescent="0.2">
      <c r="A521" s="11"/>
      <c r="B521" s="17"/>
      <c r="C521" s="18"/>
      <c r="D521" s="18"/>
      <c r="E521" s="23"/>
      <c r="F521" s="23"/>
    </row>
    <row r="522" spans="1:6" x14ac:dyDescent="0.2">
      <c r="A522" s="8"/>
      <c r="B522" s="19"/>
      <c r="C522" s="20"/>
      <c r="D522" s="20"/>
      <c r="E522" s="38"/>
      <c r="F522" s="38"/>
    </row>
    <row r="523" spans="1:6" x14ac:dyDescent="0.2">
      <c r="A523" s="11"/>
      <c r="B523" s="17"/>
      <c r="C523" s="18"/>
      <c r="D523" s="18"/>
      <c r="E523" s="23"/>
      <c r="F523" s="23"/>
    </row>
    <row r="524" spans="1:6" x14ac:dyDescent="0.2">
      <c r="A524" s="8"/>
      <c r="B524" s="19"/>
      <c r="C524" s="20"/>
      <c r="D524" s="20"/>
      <c r="E524" s="38"/>
      <c r="F524" s="38"/>
    </row>
    <row r="525" spans="1:6" x14ac:dyDescent="0.2">
      <c r="A525" s="11"/>
      <c r="B525" s="17"/>
      <c r="C525" s="18"/>
      <c r="D525" s="18"/>
      <c r="E525" s="23"/>
      <c r="F525" s="23"/>
    </row>
    <row r="526" spans="1:6" x14ac:dyDescent="0.2">
      <c r="A526" s="8"/>
      <c r="B526" s="19"/>
      <c r="C526" s="20"/>
      <c r="D526" s="20"/>
      <c r="E526" s="38"/>
      <c r="F526" s="38"/>
    </row>
    <row r="527" spans="1:6" x14ac:dyDescent="0.2">
      <c r="A527" s="11"/>
      <c r="B527" s="17"/>
      <c r="C527" s="18"/>
      <c r="D527" s="18"/>
      <c r="E527" s="23"/>
      <c r="F527" s="23"/>
    </row>
    <row r="528" spans="1:6" x14ac:dyDescent="0.2">
      <c r="A528" s="8"/>
      <c r="B528" s="19"/>
      <c r="C528" s="20"/>
      <c r="D528" s="20"/>
      <c r="E528" s="38"/>
      <c r="F528" s="38"/>
    </row>
    <row r="529" spans="1:6" x14ac:dyDescent="0.2">
      <c r="A529" s="11"/>
      <c r="B529" s="17"/>
      <c r="C529" s="18"/>
      <c r="D529" s="18"/>
      <c r="E529" s="23"/>
      <c r="F529" s="23"/>
    </row>
    <row r="530" spans="1:6" x14ac:dyDescent="0.2">
      <c r="A530" s="8"/>
      <c r="B530" s="19"/>
      <c r="C530" s="20"/>
      <c r="D530" s="20"/>
      <c r="E530" s="38"/>
      <c r="F530" s="38"/>
    </row>
    <row r="531" spans="1:6" x14ac:dyDescent="0.2">
      <c r="A531" s="11"/>
      <c r="B531" s="17"/>
      <c r="C531" s="18"/>
      <c r="D531" s="18"/>
      <c r="E531" s="23"/>
      <c r="F531" s="23"/>
    </row>
    <row r="532" spans="1:6" x14ac:dyDescent="0.2">
      <c r="A532" s="8"/>
      <c r="B532" s="19"/>
      <c r="C532" s="20"/>
      <c r="D532" s="20"/>
      <c r="E532" s="38"/>
      <c r="F532" s="38"/>
    </row>
    <row r="533" spans="1:6" x14ac:dyDescent="0.2">
      <c r="A533" s="11"/>
      <c r="B533" s="17"/>
      <c r="C533" s="18"/>
      <c r="D533" s="18"/>
      <c r="E533" s="23"/>
      <c r="F533" s="23"/>
    </row>
    <row r="534" spans="1:6" x14ac:dyDescent="0.2">
      <c r="A534" s="8"/>
      <c r="B534" s="19"/>
      <c r="C534" s="20"/>
      <c r="D534" s="20"/>
      <c r="E534" s="38"/>
      <c r="F534" s="38"/>
    </row>
    <row r="535" spans="1:6" x14ac:dyDescent="0.2">
      <c r="A535" s="11"/>
      <c r="B535" s="17"/>
      <c r="C535" s="18"/>
      <c r="D535" s="18"/>
      <c r="E535" s="23"/>
      <c r="F535" s="23"/>
    </row>
    <row r="536" spans="1:6" x14ac:dyDescent="0.2">
      <c r="A536" s="8"/>
      <c r="B536" s="19"/>
      <c r="C536" s="20"/>
      <c r="D536" s="20"/>
      <c r="E536" s="38"/>
      <c r="F536" s="38"/>
    </row>
    <row r="537" spans="1:6" x14ac:dyDescent="0.2">
      <c r="A537" s="11"/>
      <c r="B537" s="17"/>
      <c r="C537" s="18"/>
      <c r="D537" s="18"/>
      <c r="E537" s="23"/>
      <c r="F537" s="23"/>
    </row>
    <row r="538" spans="1:6" x14ac:dyDescent="0.2">
      <c r="A538" s="8"/>
      <c r="B538" s="19"/>
      <c r="C538" s="20"/>
      <c r="D538" s="20"/>
      <c r="E538" s="38"/>
      <c r="F538" s="38"/>
    </row>
    <row r="539" spans="1:6" x14ac:dyDescent="0.2">
      <c r="A539" s="11"/>
      <c r="B539" s="17"/>
      <c r="C539" s="18"/>
      <c r="D539" s="18"/>
      <c r="E539" s="23"/>
      <c r="F539" s="23"/>
    </row>
    <row r="540" spans="1:6" x14ac:dyDescent="0.2">
      <c r="A540" s="8"/>
      <c r="B540" s="19"/>
      <c r="C540" s="20"/>
      <c r="D540" s="20"/>
      <c r="E540" s="38"/>
      <c r="F540" s="38"/>
    </row>
    <row r="541" spans="1:6" x14ac:dyDescent="0.2">
      <c r="A541" s="11"/>
      <c r="B541" s="17"/>
      <c r="C541" s="18"/>
      <c r="D541" s="18"/>
      <c r="E541" s="23"/>
      <c r="F541" s="23"/>
    </row>
    <row r="542" spans="1:6" x14ac:dyDescent="0.2">
      <c r="A542" s="8"/>
      <c r="B542" s="19"/>
      <c r="C542" s="20"/>
      <c r="D542" s="20"/>
      <c r="E542" s="38"/>
      <c r="F542" s="38"/>
    </row>
    <row r="543" spans="1:6" x14ac:dyDescent="0.2">
      <c r="A543" s="11"/>
      <c r="B543" s="17"/>
      <c r="C543" s="18"/>
      <c r="D543" s="18"/>
      <c r="E543" s="23"/>
      <c r="F543" s="23"/>
    </row>
    <row r="544" spans="1:6" x14ac:dyDescent="0.2">
      <c r="A544" s="8"/>
      <c r="B544" s="19"/>
      <c r="C544" s="20"/>
      <c r="D544" s="20"/>
      <c r="E544" s="38"/>
      <c r="F544" s="38"/>
    </row>
    <row r="545" spans="1:6" x14ac:dyDescent="0.2">
      <c r="A545" s="11"/>
      <c r="B545" s="17"/>
      <c r="C545" s="18"/>
      <c r="D545" s="18"/>
      <c r="E545" s="23"/>
      <c r="F545" s="23"/>
    </row>
    <row r="546" spans="1:6" x14ac:dyDescent="0.2">
      <c r="A546" s="8"/>
      <c r="B546" s="19"/>
      <c r="C546" s="20"/>
      <c r="D546" s="20"/>
      <c r="E546" s="38"/>
      <c r="F546" s="38"/>
    </row>
    <row r="547" spans="1:6" x14ac:dyDescent="0.2">
      <c r="A547" s="11"/>
      <c r="B547" s="17"/>
      <c r="C547" s="18"/>
      <c r="D547" s="18"/>
      <c r="E547" s="23"/>
      <c r="F547" s="23"/>
    </row>
    <row r="548" spans="1:6" x14ac:dyDescent="0.2">
      <c r="A548" s="8"/>
      <c r="B548" s="19"/>
      <c r="C548" s="20"/>
      <c r="D548" s="20"/>
      <c r="E548" s="38"/>
      <c r="F548" s="38"/>
    </row>
    <row r="549" spans="1:6" x14ac:dyDescent="0.2">
      <c r="A549" s="11"/>
      <c r="B549" s="17"/>
      <c r="C549" s="18"/>
      <c r="D549" s="18"/>
      <c r="E549" s="23"/>
      <c r="F549" s="23"/>
    </row>
    <row r="550" spans="1:6" x14ac:dyDescent="0.2">
      <c r="A550" s="8"/>
      <c r="B550" s="19"/>
      <c r="C550" s="20"/>
      <c r="D550" s="20"/>
      <c r="E550" s="38"/>
      <c r="F550" s="38"/>
    </row>
    <row r="551" spans="1:6" x14ac:dyDescent="0.2">
      <c r="A551" s="11"/>
      <c r="B551" s="17"/>
      <c r="C551" s="18"/>
      <c r="D551" s="18"/>
      <c r="E551" s="23"/>
      <c r="F551" s="23"/>
    </row>
    <row r="552" spans="1:6" x14ac:dyDescent="0.2">
      <c r="A552" s="8"/>
      <c r="B552" s="19"/>
      <c r="C552" s="20"/>
      <c r="D552" s="20"/>
      <c r="E552" s="38"/>
      <c r="F552" s="38"/>
    </row>
    <row r="553" spans="1:6" x14ac:dyDescent="0.2">
      <c r="A553" s="11"/>
      <c r="B553" s="17"/>
      <c r="C553" s="18"/>
      <c r="D553" s="18"/>
      <c r="E553" s="23"/>
      <c r="F553" s="23"/>
    </row>
    <row r="554" spans="1:6" x14ac:dyDescent="0.2">
      <c r="A554" s="8"/>
      <c r="B554" s="19"/>
      <c r="C554" s="20"/>
      <c r="D554" s="20"/>
      <c r="E554" s="38"/>
      <c r="F554" s="38"/>
    </row>
    <row r="555" spans="1:6" x14ac:dyDescent="0.2">
      <c r="A555" s="11"/>
      <c r="B555" s="17"/>
      <c r="C555" s="18"/>
      <c r="D555" s="18"/>
      <c r="E555" s="23"/>
      <c r="F555" s="23"/>
    </row>
    <row r="556" spans="1:6" x14ac:dyDescent="0.2">
      <c r="A556" s="8"/>
      <c r="B556" s="19"/>
      <c r="C556" s="20"/>
      <c r="D556" s="20"/>
      <c r="E556" s="38"/>
      <c r="F556" s="38"/>
    </row>
    <row r="557" spans="1:6" x14ac:dyDescent="0.2">
      <c r="A557" s="11"/>
      <c r="B557" s="17"/>
      <c r="C557" s="18"/>
      <c r="D557" s="18"/>
      <c r="E557" s="23"/>
      <c r="F557" s="23"/>
    </row>
    <row r="558" spans="1:6" x14ac:dyDescent="0.2">
      <c r="A558" s="8"/>
      <c r="B558" s="19"/>
      <c r="C558" s="20"/>
      <c r="D558" s="20"/>
      <c r="E558" s="38"/>
      <c r="F558" s="38"/>
    </row>
    <row r="559" spans="1:6" x14ac:dyDescent="0.2">
      <c r="A559" s="11"/>
      <c r="B559" s="17"/>
      <c r="C559" s="18"/>
      <c r="D559" s="18"/>
      <c r="E559" s="23"/>
      <c r="F559" s="23"/>
    </row>
    <row r="560" spans="1:6" x14ac:dyDescent="0.2">
      <c r="A560" s="8"/>
      <c r="B560" s="19"/>
      <c r="C560" s="20"/>
      <c r="D560" s="20"/>
      <c r="E560" s="38"/>
      <c r="F560" s="38"/>
    </row>
    <row r="561" spans="1:6" x14ac:dyDescent="0.2">
      <c r="A561" s="11"/>
      <c r="B561" s="17"/>
      <c r="C561" s="18"/>
      <c r="D561" s="18"/>
      <c r="E561" s="23"/>
      <c r="F561" s="23"/>
    </row>
    <row r="562" spans="1:6" x14ac:dyDescent="0.2">
      <c r="A562" s="8"/>
      <c r="B562" s="19"/>
      <c r="C562" s="20"/>
      <c r="D562" s="20"/>
      <c r="E562" s="38"/>
      <c r="F562" s="38"/>
    </row>
    <row r="563" spans="1:6" x14ac:dyDescent="0.2">
      <c r="A563" s="11"/>
      <c r="B563" s="17"/>
      <c r="C563" s="18"/>
      <c r="D563" s="18"/>
      <c r="E563" s="23"/>
      <c r="F563" s="23"/>
    </row>
    <row r="564" spans="1:6" x14ac:dyDescent="0.2">
      <c r="A564" s="8"/>
      <c r="B564" s="19"/>
      <c r="C564" s="20"/>
      <c r="D564" s="20"/>
      <c r="E564" s="38"/>
      <c r="F564" s="38"/>
    </row>
    <row r="565" spans="1:6" x14ac:dyDescent="0.2">
      <c r="A565" s="11"/>
      <c r="B565" s="17"/>
      <c r="C565" s="18"/>
      <c r="D565" s="18"/>
      <c r="E565" s="23"/>
      <c r="F565" s="23"/>
    </row>
    <row r="566" spans="1:6" x14ac:dyDescent="0.2">
      <c r="A566" s="8"/>
      <c r="B566" s="19"/>
      <c r="C566" s="20"/>
      <c r="D566" s="20"/>
      <c r="E566" s="38"/>
      <c r="F566" s="38"/>
    </row>
    <row r="567" spans="1:6" x14ac:dyDescent="0.2">
      <c r="A567" s="11"/>
      <c r="B567" s="17"/>
      <c r="C567" s="18"/>
      <c r="D567" s="18"/>
      <c r="E567" s="23"/>
      <c r="F567" s="23"/>
    </row>
    <row r="568" spans="1:6" x14ac:dyDescent="0.2">
      <c r="A568" s="8"/>
      <c r="B568" s="19"/>
      <c r="C568" s="20"/>
      <c r="D568" s="20"/>
      <c r="E568" s="38"/>
      <c r="F568" s="38"/>
    </row>
    <row r="569" spans="1:6" x14ac:dyDescent="0.2">
      <c r="A569" s="11"/>
      <c r="B569" s="17"/>
      <c r="C569" s="18"/>
      <c r="D569" s="18"/>
      <c r="E569" s="23"/>
      <c r="F569" s="23"/>
    </row>
    <row r="570" spans="1:6" x14ac:dyDescent="0.2">
      <c r="A570" s="8"/>
      <c r="B570" s="19"/>
      <c r="C570" s="20"/>
      <c r="D570" s="20"/>
      <c r="E570" s="38"/>
      <c r="F570" s="38"/>
    </row>
    <row r="571" spans="1:6" x14ac:dyDescent="0.2">
      <c r="A571" s="11"/>
      <c r="B571" s="17"/>
      <c r="C571" s="18"/>
      <c r="D571" s="18"/>
      <c r="E571" s="23"/>
      <c r="F571" s="23"/>
    </row>
    <row r="572" spans="1:6" x14ac:dyDescent="0.2">
      <c r="A572" s="8"/>
      <c r="B572" s="19"/>
      <c r="C572" s="20"/>
      <c r="D572" s="20"/>
      <c r="E572" s="38"/>
      <c r="F572" s="38"/>
    </row>
    <row r="573" spans="1:6" x14ac:dyDescent="0.2">
      <c r="A573" s="11"/>
      <c r="B573" s="17"/>
      <c r="C573" s="18"/>
      <c r="D573" s="18"/>
      <c r="E573" s="23"/>
      <c r="F573" s="23"/>
    </row>
    <row r="574" spans="1:6" x14ac:dyDescent="0.2">
      <c r="A574" s="8"/>
      <c r="B574" s="19"/>
      <c r="C574" s="20"/>
      <c r="D574" s="20"/>
      <c r="E574" s="38"/>
      <c r="F574" s="38"/>
    </row>
    <row r="575" spans="1:6" x14ac:dyDescent="0.2">
      <c r="A575" s="11"/>
      <c r="B575" s="17"/>
      <c r="C575" s="18"/>
      <c r="D575" s="18"/>
      <c r="E575" s="23"/>
      <c r="F575" s="23"/>
    </row>
    <row r="576" spans="1:6" x14ac:dyDescent="0.2">
      <c r="A576" s="8"/>
      <c r="B576" s="19"/>
      <c r="C576" s="20"/>
      <c r="D576" s="20"/>
      <c r="E576" s="38"/>
      <c r="F576" s="38"/>
    </row>
    <row r="577" spans="1:6" x14ac:dyDescent="0.2">
      <c r="A577" s="11"/>
      <c r="B577" s="17"/>
      <c r="C577" s="18"/>
      <c r="D577" s="18"/>
      <c r="E577" s="23"/>
      <c r="F577" s="23"/>
    </row>
    <row r="578" spans="1:6" x14ac:dyDescent="0.2">
      <c r="A578" s="8"/>
      <c r="B578" s="19"/>
      <c r="C578" s="20"/>
      <c r="D578" s="20"/>
      <c r="E578" s="38"/>
      <c r="F578" s="38"/>
    </row>
    <row r="579" spans="1:6" x14ac:dyDescent="0.2">
      <c r="A579" s="11"/>
      <c r="B579" s="17"/>
      <c r="C579" s="18"/>
      <c r="D579" s="18"/>
      <c r="E579" s="23"/>
      <c r="F579" s="23"/>
    </row>
    <row r="580" spans="1:6" x14ac:dyDescent="0.2">
      <c r="A580" s="8"/>
      <c r="B580" s="19"/>
      <c r="C580" s="20"/>
      <c r="D580" s="20"/>
      <c r="E580" s="38"/>
      <c r="F580" s="38"/>
    </row>
    <row r="581" spans="1:6" x14ac:dyDescent="0.2">
      <c r="A581" s="11"/>
      <c r="B581" s="17"/>
      <c r="C581" s="18"/>
      <c r="D581" s="18"/>
      <c r="E581" s="23"/>
      <c r="F581" s="23"/>
    </row>
    <row r="582" spans="1:6" x14ac:dyDescent="0.2">
      <c r="A582" s="8"/>
      <c r="B582" s="19"/>
      <c r="C582" s="20"/>
      <c r="D582" s="20"/>
      <c r="E582" s="38"/>
      <c r="F582" s="38"/>
    </row>
    <row r="583" spans="1:6" x14ac:dyDescent="0.2">
      <c r="A583" s="11"/>
      <c r="B583" s="17"/>
      <c r="C583" s="18"/>
      <c r="D583" s="18"/>
      <c r="E583" s="23"/>
      <c r="F583" s="23"/>
    </row>
    <row r="584" spans="1:6" x14ac:dyDescent="0.2">
      <c r="A584" s="8"/>
      <c r="B584" s="19"/>
      <c r="C584" s="20"/>
      <c r="D584" s="20"/>
      <c r="E584" s="38"/>
      <c r="F584" s="38"/>
    </row>
    <row r="585" spans="1:6" x14ac:dyDescent="0.2">
      <c r="A585" s="11"/>
      <c r="B585" s="17"/>
      <c r="C585" s="18"/>
      <c r="D585" s="18"/>
      <c r="E585" s="23"/>
      <c r="F585" s="23"/>
    </row>
    <row r="586" spans="1:6" x14ac:dyDescent="0.2">
      <c r="A586" s="8"/>
      <c r="B586" s="19"/>
      <c r="C586" s="20"/>
      <c r="D586" s="20"/>
      <c r="E586" s="38"/>
      <c r="F586" s="38"/>
    </row>
    <row r="587" spans="1:6" x14ac:dyDescent="0.2">
      <c r="A587" s="21"/>
      <c r="B587" s="22"/>
      <c r="C587" s="23"/>
      <c r="D587" s="23"/>
      <c r="E587" s="23"/>
      <c r="F587" s="23"/>
    </row>
    <row r="588" spans="1:6" x14ac:dyDescent="0.2">
      <c r="A588" s="8"/>
      <c r="B588" s="19"/>
      <c r="C588" s="20"/>
      <c r="D588" s="20"/>
      <c r="E588" s="38"/>
      <c r="F588" s="38"/>
    </row>
    <row r="589" spans="1:6" x14ac:dyDescent="0.2">
      <c r="A589" s="21"/>
      <c r="B589" s="22"/>
      <c r="C589" s="23"/>
      <c r="D589" s="23"/>
      <c r="E589" s="23"/>
      <c r="F589" s="23"/>
    </row>
    <row r="590" spans="1:6" x14ac:dyDescent="0.2">
      <c r="A590" s="8"/>
      <c r="B590" s="19"/>
      <c r="C590" s="20"/>
      <c r="D590" s="20"/>
      <c r="E590" s="38"/>
      <c r="F590" s="38"/>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70709D-383E-42F1-BBB2-D40893CB0146}">
  <sheetPr codeName="Sheet4">
    <tabColor theme="3" tint="-0.249977111117893"/>
  </sheetPr>
  <dimension ref="A1:I1002"/>
  <sheetViews>
    <sheetView workbookViewId="0"/>
  </sheetViews>
  <sheetFormatPr defaultColWidth="9.14453125" defaultRowHeight="15" x14ac:dyDescent="0.2"/>
  <cols>
    <col min="1" max="1" width="11.56640625" style="2" bestFit="1" customWidth="1"/>
    <col min="2" max="2" width="16.41015625" style="7" customWidth="1"/>
    <col min="3" max="6" width="22.46484375" style="2" customWidth="1"/>
    <col min="7" max="8" width="9.14453125" style="2"/>
    <col min="9" max="9" width="10.89453125" style="2" bestFit="1" customWidth="1"/>
    <col min="10" max="16384" width="9.14453125" style="2"/>
  </cols>
  <sheetData>
    <row r="1" spans="1:9" ht="30.75" customHeight="1" x14ac:dyDescent="0.2">
      <c r="A1" s="46" t="s">
        <v>2</v>
      </c>
      <c r="B1" s="46" t="s">
        <v>5</v>
      </c>
      <c r="C1" s="46" t="s">
        <v>3</v>
      </c>
      <c r="D1" s="46" t="s">
        <v>4</v>
      </c>
      <c r="E1" s="47" t="s">
        <v>8</v>
      </c>
      <c r="F1" s="47" t="s">
        <v>9</v>
      </c>
    </row>
    <row r="2" spans="1:9" x14ac:dyDescent="0.2">
      <c r="A2" s="39">
        <v>31443</v>
      </c>
      <c r="B2" s="24">
        <f>VLOOKUP(A2,'NFIB SBO Core Index'!A:B,2,FALSE)</f>
        <v>100.285</v>
      </c>
      <c r="C2" s="25"/>
      <c r="D2" s="25"/>
      <c r="E2" s="30">
        <v>211.779999</v>
      </c>
      <c r="F2" s="31"/>
    </row>
    <row r="3" spans="1:9" x14ac:dyDescent="0.2">
      <c r="A3" s="40">
        <v>31471</v>
      </c>
      <c r="B3" s="26">
        <f>VLOOKUP(A3,'NFIB SBO Core Index'!A:B,2,FALSE)</f>
        <v>99.791499999999999</v>
      </c>
      <c r="C3" s="27">
        <f>B3-B2</f>
        <v>-0.49349999999999739</v>
      </c>
      <c r="D3" s="27"/>
      <c r="E3" s="32">
        <v>226.91999799999999</v>
      </c>
      <c r="F3" s="33"/>
      <c r="I3" s="1"/>
    </row>
    <row r="4" spans="1:9" x14ac:dyDescent="0.2">
      <c r="A4" s="39">
        <v>31502</v>
      </c>
      <c r="B4" s="24">
        <f>VLOOKUP(A4,'NFIB SBO Core Index'!A:B,2,FALSE)</f>
        <v>101.46299999999999</v>
      </c>
      <c r="C4" s="25">
        <f t="shared" ref="C4:C67" si="0">B4-B3</f>
        <v>1.6714999999999947</v>
      </c>
      <c r="D4" s="25"/>
      <c r="E4" s="30">
        <v>238.89999399999999</v>
      </c>
      <c r="F4" s="31"/>
      <c r="I4" s="1"/>
    </row>
    <row r="5" spans="1:9" x14ac:dyDescent="0.2">
      <c r="A5" s="40">
        <v>31532</v>
      </c>
      <c r="B5" s="26">
        <f>VLOOKUP(A5,'NFIB SBO Core Index'!A:B,2,FALSE)</f>
        <v>101.015</v>
      </c>
      <c r="C5" s="27">
        <f t="shared" si="0"/>
        <v>-0.44799999999999329</v>
      </c>
      <c r="D5" s="27"/>
      <c r="E5" s="32">
        <v>235.520004</v>
      </c>
      <c r="F5" s="33"/>
      <c r="I5" s="1"/>
    </row>
    <row r="6" spans="1:9" x14ac:dyDescent="0.2">
      <c r="A6" s="39">
        <v>31563</v>
      </c>
      <c r="B6" s="24">
        <f>VLOOKUP(A6,'NFIB SBO Core Index'!A:B,2,FALSE)</f>
        <v>101.956</v>
      </c>
      <c r="C6" s="25">
        <f t="shared" si="0"/>
        <v>0.9410000000000025</v>
      </c>
      <c r="D6" s="25"/>
      <c r="E6" s="30">
        <v>247.35000600000001</v>
      </c>
      <c r="F6" s="31"/>
      <c r="I6" s="1"/>
    </row>
    <row r="7" spans="1:9" x14ac:dyDescent="0.2">
      <c r="A7" s="40">
        <v>31593</v>
      </c>
      <c r="B7" s="26">
        <f>VLOOKUP(A7,'NFIB SBO Core Index'!A:B,2,FALSE)</f>
        <v>101.289</v>
      </c>
      <c r="C7" s="27">
        <f t="shared" si="0"/>
        <v>-0.66700000000000159</v>
      </c>
      <c r="D7" s="27"/>
      <c r="E7" s="32">
        <v>250.83999600000001</v>
      </c>
      <c r="F7" s="33"/>
      <c r="I7" s="1"/>
    </row>
    <row r="8" spans="1:9" x14ac:dyDescent="0.2">
      <c r="A8" s="39">
        <v>31624</v>
      </c>
      <c r="B8" s="24">
        <f>VLOOKUP(A8,'NFIB SBO Core Index'!A:B,2,FALSE)</f>
        <v>99.837199999999996</v>
      </c>
      <c r="C8" s="25">
        <f t="shared" si="0"/>
        <v>-1.4518000000000058</v>
      </c>
      <c r="D8" s="25"/>
      <c r="E8" s="30">
        <v>236.11999499999999</v>
      </c>
      <c r="F8" s="31"/>
      <c r="I8" s="1"/>
    </row>
    <row r="9" spans="1:9" x14ac:dyDescent="0.2">
      <c r="A9" s="40">
        <v>31655</v>
      </c>
      <c r="B9" s="26">
        <f>VLOOKUP(A9,'NFIB SBO Core Index'!A:B,2,FALSE)</f>
        <v>98.814400000000006</v>
      </c>
      <c r="C9" s="27">
        <f t="shared" si="0"/>
        <v>-1.0227999999999895</v>
      </c>
      <c r="D9" s="27"/>
      <c r="E9" s="32">
        <v>252.929993</v>
      </c>
      <c r="F9" s="33"/>
      <c r="I9" s="1"/>
    </row>
    <row r="10" spans="1:9" x14ac:dyDescent="0.2">
      <c r="A10" s="39">
        <v>31685</v>
      </c>
      <c r="B10" s="24">
        <f>VLOOKUP(A10,'NFIB SBO Core Index'!A:B,2,FALSE)</f>
        <v>98.586100000000002</v>
      </c>
      <c r="C10" s="25">
        <f t="shared" si="0"/>
        <v>-0.22830000000000439</v>
      </c>
      <c r="D10" s="25"/>
      <c r="E10" s="30">
        <v>231.320007</v>
      </c>
      <c r="F10" s="31"/>
      <c r="I10" s="1"/>
    </row>
    <row r="11" spans="1:9" x14ac:dyDescent="0.2">
      <c r="A11" s="40">
        <v>31716</v>
      </c>
      <c r="B11" s="26">
        <f>VLOOKUP(A11,'NFIB SBO Core Index'!A:B,2,FALSE)</f>
        <v>98.759600000000006</v>
      </c>
      <c r="C11" s="27">
        <f t="shared" si="0"/>
        <v>0.17350000000000421</v>
      </c>
      <c r="D11" s="27"/>
      <c r="E11" s="32">
        <v>243.979996</v>
      </c>
      <c r="F11" s="33"/>
      <c r="I11" s="1"/>
    </row>
    <row r="12" spans="1:9" x14ac:dyDescent="0.2">
      <c r="A12" s="39">
        <v>31746</v>
      </c>
      <c r="B12" s="24">
        <f>VLOOKUP(A12,'NFIB SBO Core Index'!A:B,2,FALSE)</f>
        <v>97.536000000000001</v>
      </c>
      <c r="C12" s="25">
        <f t="shared" si="0"/>
        <v>-1.2236000000000047</v>
      </c>
      <c r="D12" s="25"/>
      <c r="E12" s="30">
        <v>249.220001</v>
      </c>
      <c r="F12" s="31"/>
      <c r="I12" s="1"/>
    </row>
    <row r="13" spans="1:9" x14ac:dyDescent="0.2">
      <c r="A13" s="40">
        <v>31777</v>
      </c>
      <c r="B13" s="26">
        <f>VLOOKUP(A13,'NFIB SBO Core Index'!A:B,2,FALSE)</f>
        <v>100.66800000000001</v>
      </c>
      <c r="C13" s="27">
        <f t="shared" si="0"/>
        <v>3.132000000000005</v>
      </c>
      <c r="D13" s="27"/>
      <c r="E13" s="32">
        <v>242.16999799999999</v>
      </c>
      <c r="F13" s="33"/>
      <c r="I13" s="1"/>
    </row>
    <row r="14" spans="1:9" x14ac:dyDescent="0.2">
      <c r="A14" s="39">
        <v>31808</v>
      </c>
      <c r="B14" s="24">
        <f>VLOOKUP(A14,'NFIB SBO Core Index'!A:B,2,FALSE)</f>
        <v>100.102</v>
      </c>
      <c r="C14" s="25">
        <f t="shared" si="0"/>
        <v>-0.5660000000000025</v>
      </c>
      <c r="D14" s="25">
        <f>B14-B2</f>
        <v>-0.18299999999999272</v>
      </c>
      <c r="E14" s="30">
        <v>274.07998700000002</v>
      </c>
      <c r="F14" s="31">
        <f>(E14-E2)/E2</f>
        <v>0.29417314332879951</v>
      </c>
      <c r="I14" s="1"/>
    </row>
    <row r="15" spans="1:9" x14ac:dyDescent="0.2">
      <c r="A15" s="40">
        <v>31836</v>
      </c>
      <c r="B15" s="26">
        <f>VLOOKUP(A15,'NFIB SBO Core Index'!A:B,2,FALSE)</f>
        <v>100.613</v>
      </c>
      <c r="C15" s="27">
        <f t="shared" si="0"/>
        <v>0.51099999999999568</v>
      </c>
      <c r="D15" s="27">
        <f t="shared" ref="D15:D78" si="1">B15-B3</f>
        <v>0.82150000000000034</v>
      </c>
      <c r="E15" s="32">
        <v>284.20001200000002</v>
      </c>
      <c r="F15" s="33">
        <f>(E15-E3)/E3</f>
        <v>0.25242382559865889</v>
      </c>
      <c r="I15" s="1"/>
    </row>
    <row r="16" spans="1:9" x14ac:dyDescent="0.2">
      <c r="A16" s="39">
        <v>31867</v>
      </c>
      <c r="B16" s="24">
        <f>VLOOKUP(A16,'NFIB SBO Core Index'!A:B,2,FALSE)</f>
        <v>101.18899999999999</v>
      </c>
      <c r="C16" s="25">
        <f t="shared" si="0"/>
        <v>0.57599999999999341</v>
      </c>
      <c r="D16" s="25">
        <f t="shared" si="1"/>
        <v>-0.27400000000000091</v>
      </c>
      <c r="E16" s="30">
        <v>291.70001200000002</v>
      </c>
      <c r="F16" s="31">
        <f t="shared" ref="F16:F79" si="2">(E16-E4)/E4</f>
        <v>0.22101305703674495</v>
      </c>
      <c r="I16" s="1"/>
    </row>
    <row r="17" spans="1:9" x14ac:dyDescent="0.2">
      <c r="A17" s="40">
        <v>31897</v>
      </c>
      <c r="B17" s="26">
        <f>VLOOKUP(A17,'NFIB SBO Core Index'!A:B,2,FALSE)</f>
        <v>100.102</v>
      </c>
      <c r="C17" s="27">
        <f t="shared" si="0"/>
        <v>-1.0869999999999891</v>
      </c>
      <c r="D17" s="27">
        <f t="shared" si="1"/>
        <v>-0.9129999999999967</v>
      </c>
      <c r="E17" s="32">
        <v>288.35998499999999</v>
      </c>
      <c r="F17" s="33">
        <f t="shared" si="2"/>
        <v>0.22435453508229389</v>
      </c>
      <c r="I17" s="1"/>
    </row>
    <row r="18" spans="1:9" x14ac:dyDescent="0.2">
      <c r="A18" s="39">
        <v>31928</v>
      </c>
      <c r="B18" s="24">
        <f>VLOOKUP(A18,'NFIB SBO Core Index'!A:B,2,FALSE)</f>
        <v>99.855400000000003</v>
      </c>
      <c r="C18" s="25">
        <f t="shared" si="0"/>
        <v>-0.24660000000000082</v>
      </c>
      <c r="D18" s="25">
        <f t="shared" si="1"/>
        <v>-2.1006</v>
      </c>
      <c r="E18" s="30">
        <v>290.10000600000001</v>
      </c>
      <c r="F18" s="31">
        <f t="shared" si="2"/>
        <v>0.17283201521329253</v>
      </c>
      <c r="I18" s="1"/>
    </row>
    <row r="19" spans="1:9" x14ac:dyDescent="0.2">
      <c r="A19" s="40">
        <v>31958</v>
      </c>
      <c r="B19" s="26">
        <f>VLOOKUP(A19,'NFIB SBO Core Index'!A:B,2,FALSE)</f>
        <v>101.746</v>
      </c>
      <c r="C19" s="27">
        <f t="shared" si="0"/>
        <v>1.8905999999999921</v>
      </c>
      <c r="D19" s="27">
        <f t="shared" si="1"/>
        <v>0.45699999999999363</v>
      </c>
      <c r="E19" s="32">
        <v>304</v>
      </c>
      <c r="F19" s="33">
        <f t="shared" si="2"/>
        <v>0.2119279415073822</v>
      </c>
      <c r="I19" s="1"/>
    </row>
    <row r="20" spans="1:9" x14ac:dyDescent="0.2">
      <c r="A20" s="39">
        <v>31989</v>
      </c>
      <c r="B20" s="24">
        <f>VLOOKUP(A20,'NFIB SBO Core Index'!A:B,2,FALSE)</f>
        <v>102.485</v>
      </c>
      <c r="C20" s="25">
        <f t="shared" si="0"/>
        <v>0.73900000000000432</v>
      </c>
      <c r="D20" s="25">
        <f t="shared" si="1"/>
        <v>2.6478000000000037</v>
      </c>
      <c r="E20" s="30">
        <v>318.66000400000001</v>
      </c>
      <c r="F20" s="31">
        <f t="shared" si="2"/>
        <v>0.34956806178146849</v>
      </c>
      <c r="I20" s="1"/>
    </row>
    <row r="21" spans="1:9" x14ac:dyDescent="0.2">
      <c r="A21" s="40">
        <v>32020</v>
      </c>
      <c r="B21" s="26">
        <f>VLOOKUP(A21,'NFIB SBO Core Index'!A:B,2,FALSE)</f>
        <v>103.745</v>
      </c>
      <c r="C21" s="27">
        <f t="shared" si="0"/>
        <v>1.2600000000000051</v>
      </c>
      <c r="D21" s="27">
        <f t="shared" si="1"/>
        <v>4.9305999999999983</v>
      </c>
      <c r="E21" s="32">
        <v>329.79998799999998</v>
      </c>
      <c r="F21" s="33">
        <f t="shared" si="2"/>
        <v>0.30391806874402588</v>
      </c>
      <c r="I21" s="1"/>
    </row>
    <row r="22" spans="1:9" x14ac:dyDescent="0.2">
      <c r="A22" s="39">
        <v>32050</v>
      </c>
      <c r="B22" s="24">
        <f>VLOOKUP(A22,'NFIB SBO Core Index'!A:B,2,FALSE)</f>
        <v>102.42100000000001</v>
      </c>
      <c r="C22" s="25">
        <f t="shared" si="0"/>
        <v>-1.3239999999999981</v>
      </c>
      <c r="D22" s="25">
        <f t="shared" si="1"/>
        <v>3.8349000000000046</v>
      </c>
      <c r="E22" s="30">
        <v>321.82998700000002</v>
      </c>
      <c r="F22" s="31">
        <f t="shared" si="2"/>
        <v>0.39127605594443898</v>
      </c>
      <c r="I22" s="1"/>
    </row>
    <row r="23" spans="1:9" x14ac:dyDescent="0.2">
      <c r="A23" s="40">
        <v>32081</v>
      </c>
      <c r="B23" s="26">
        <f>VLOOKUP(A23,'NFIB SBO Core Index'!A:B,2,FALSE)</f>
        <v>101.59</v>
      </c>
      <c r="C23" s="27">
        <f t="shared" si="0"/>
        <v>-0.83100000000000307</v>
      </c>
      <c r="D23" s="27">
        <f t="shared" si="1"/>
        <v>2.8303999999999974</v>
      </c>
      <c r="E23" s="32">
        <v>251.78999300000001</v>
      </c>
      <c r="F23" s="33">
        <f t="shared" si="2"/>
        <v>3.2010808787782792E-2</v>
      </c>
      <c r="I23" s="1"/>
    </row>
    <row r="24" spans="1:9" x14ac:dyDescent="0.2">
      <c r="A24" s="39">
        <v>32111</v>
      </c>
      <c r="B24" s="24">
        <f>VLOOKUP(A24,'NFIB SBO Core Index'!A:B,2,FALSE)</f>
        <v>98.631799999999998</v>
      </c>
      <c r="C24" s="25">
        <f t="shared" si="0"/>
        <v>-2.958200000000005</v>
      </c>
      <c r="D24" s="25">
        <f t="shared" si="1"/>
        <v>1.095799999999997</v>
      </c>
      <c r="E24" s="30">
        <v>230.300003</v>
      </c>
      <c r="F24" s="31">
        <f t="shared" si="2"/>
        <v>-7.5916852275431906E-2</v>
      </c>
      <c r="I24" s="1"/>
    </row>
    <row r="25" spans="1:9" x14ac:dyDescent="0.2">
      <c r="A25" s="40">
        <v>32142</v>
      </c>
      <c r="B25" s="26">
        <f>VLOOKUP(A25,'NFIB SBO Core Index'!A:B,2,FALSE)</f>
        <v>100.029</v>
      </c>
      <c r="C25" s="27">
        <f t="shared" si="0"/>
        <v>1.397199999999998</v>
      </c>
      <c r="D25" s="27">
        <f t="shared" si="1"/>
        <v>-0.63900000000001</v>
      </c>
      <c r="E25" s="32">
        <v>247.08000200000001</v>
      </c>
      <c r="F25" s="33">
        <f t="shared" si="2"/>
        <v>2.0275030105091775E-2</v>
      </c>
      <c r="I25" s="1"/>
    </row>
    <row r="26" spans="1:9" x14ac:dyDescent="0.2">
      <c r="A26" s="39">
        <v>32173</v>
      </c>
      <c r="B26" s="24">
        <f>VLOOKUP(A26,'NFIB SBO Core Index'!A:B,2,FALSE)</f>
        <v>100.376</v>
      </c>
      <c r="C26" s="25">
        <f t="shared" si="0"/>
        <v>0.34700000000000841</v>
      </c>
      <c r="D26" s="25">
        <f t="shared" si="1"/>
        <v>0.27400000000000091</v>
      </c>
      <c r="E26" s="30">
        <v>257.07000699999998</v>
      </c>
      <c r="F26" s="31">
        <f t="shared" si="2"/>
        <v>-6.2062101601019271E-2</v>
      </c>
      <c r="I26" s="1"/>
    </row>
    <row r="27" spans="1:9" x14ac:dyDescent="0.2">
      <c r="A27" s="40">
        <v>32202</v>
      </c>
      <c r="B27" s="26">
        <f>VLOOKUP(A27,'NFIB SBO Core Index'!A:B,2,FALSE)</f>
        <v>99.061000000000007</v>
      </c>
      <c r="C27" s="27">
        <f t="shared" si="0"/>
        <v>-1.3149999999999977</v>
      </c>
      <c r="D27" s="27">
        <f t="shared" si="1"/>
        <v>-1.5519999999999925</v>
      </c>
      <c r="E27" s="32">
        <v>267.82000699999998</v>
      </c>
      <c r="F27" s="33">
        <f t="shared" si="2"/>
        <v>-5.7635483139951586E-2</v>
      </c>
      <c r="I27" s="1"/>
    </row>
    <row r="28" spans="1:9" x14ac:dyDescent="0.2">
      <c r="A28" s="39">
        <v>32233</v>
      </c>
      <c r="B28" s="24">
        <f>VLOOKUP(A28,'NFIB SBO Core Index'!A:B,2,FALSE)</f>
        <v>101.554</v>
      </c>
      <c r="C28" s="25">
        <f t="shared" si="0"/>
        <v>2.492999999999995</v>
      </c>
      <c r="D28" s="25">
        <f t="shared" si="1"/>
        <v>0.36500000000000909</v>
      </c>
      <c r="E28" s="30">
        <v>258.89001500000001</v>
      </c>
      <c r="F28" s="31">
        <f t="shared" si="2"/>
        <v>-0.11247855896557182</v>
      </c>
      <c r="I28" s="1"/>
    </row>
    <row r="29" spans="1:9" x14ac:dyDescent="0.2">
      <c r="A29" s="40">
        <v>32263</v>
      </c>
      <c r="B29" s="26">
        <f>VLOOKUP(A29,'NFIB SBO Core Index'!A:B,2,FALSE)</f>
        <v>100.65</v>
      </c>
      <c r="C29" s="27">
        <f t="shared" si="0"/>
        <v>-0.90399999999999636</v>
      </c>
      <c r="D29" s="27">
        <f t="shared" si="1"/>
        <v>0.54800000000000182</v>
      </c>
      <c r="E29" s="32">
        <v>261.32998700000002</v>
      </c>
      <c r="F29" s="33">
        <f t="shared" si="2"/>
        <v>-9.3736993362653898E-2</v>
      </c>
      <c r="I29" s="1"/>
    </row>
    <row r="30" spans="1:9" x14ac:dyDescent="0.2">
      <c r="A30" s="39">
        <v>32294</v>
      </c>
      <c r="B30" s="24">
        <f>VLOOKUP(A30,'NFIB SBO Core Index'!A:B,2,FALSE)</f>
        <v>100.95099999999999</v>
      </c>
      <c r="C30" s="25">
        <f t="shared" si="0"/>
        <v>0.30099999999998772</v>
      </c>
      <c r="D30" s="25">
        <f t="shared" si="1"/>
        <v>1.0955999999999904</v>
      </c>
      <c r="E30" s="30">
        <v>262.16000400000001</v>
      </c>
      <c r="F30" s="31">
        <f t="shared" si="2"/>
        <v>-9.6311621586109147E-2</v>
      </c>
      <c r="I30" s="1"/>
    </row>
    <row r="31" spans="1:9" x14ac:dyDescent="0.2">
      <c r="A31" s="40">
        <v>32324</v>
      </c>
      <c r="B31" s="26">
        <f>VLOOKUP(A31,'NFIB SBO Core Index'!A:B,2,FALSE)</f>
        <v>101.654</v>
      </c>
      <c r="C31" s="27">
        <f t="shared" si="0"/>
        <v>0.70300000000000296</v>
      </c>
      <c r="D31" s="27">
        <f t="shared" si="1"/>
        <v>-9.1999999999998749E-2</v>
      </c>
      <c r="E31" s="32">
        <v>273.5</v>
      </c>
      <c r="F31" s="33">
        <f t="shared" si="2"/>
        <v>-0.10032894736842106</v>
      </c>
      <c r="I31" s="1"/>
    </row>
    <row r="32" spans="1:9" x14ac:dyDescent="0.2">
      <c r="A32" s="39">
        <v>32355</v>
      </c>
      <c r="B32" s="24">
        <f>VLOOKUP(A32,'NFIB SBO Core Index'!A:B,2,FALSE)</f>
        <v>100.111</v>
      </c>
      <c r="C32" s="25">
        <f t="shared" si="0"/>
        <v>-1.5429999999999922</v>
      </c>
      <c r="D32" s="25">
        <f t="shared" si="1"/>
        <v>-2.3739999999999952</v>
      </c>
      <c r="E32" s="30">
        <v>272.01998900000001</v>
      </c>
      <c r="F32" s="31">
        <f t="shared" si="2"/>
        <v>-0.14636293985611074</v>
      </c>
      <c r="I32" s="1"/>
    </row>
    <row r="33" spans="1:9" x14ac:dyDescent="0.2">
      <c r="A33" s="40">
        <v>32386</v>
      </c>
      <c r="B33" s="26">
        <f>VLOOKUP(A33,'NFIB SBO Core Index'!A:B,2,FALSE)</f>
        <v>101.645</v>
      </c>
      <c r="C33" s="27">
        <f t="shared" si="0"/>
        <v>1.5339999999999918</v>
      </c>
      <c r="D33" s="27">
        <f t="shared" si="1"/>
        <v>-2.1000000000000085</v>
      </c>
      <c r="E33" s="32">
        <v>261.51998900000001</v>
      </c>
      <c r="F33" s="33">
        <f t="shared" si="2"/>
        <v>-0.20703457090483574</v>
      </c>
      <c r="I33" s="1"/>
    </row>
    <row r="34" spans="1:9" x14ac:dyDescent="0.2">
      <c r="A34" s="39">
        <v>32416</v>
      </c>
      <c r="B34" s="24">
        <f>VLOOKUP(A34,'NFIB SBO Core Index'!A:B,2,FALSE)</f>
        <v>100.77800000000001</v>
      </c>
      <c r="C34" s="25">
        <f t="shared" si="0"/>
        <v>-0.86699999999999022</v>
      </c>
      <c r="D34" s="25">
        <f t="shared" si="1"/>
        <v>-1.6430000000000007</v>
      </c>
      <c r="E34" s="30">
        <v>271.91000400000001</v>
      </c>
      <c r="F34" s="31">
        <f t="shared" si="2"/>
        <v>-0.15511290127231059</v>
      </c>
      <c r="I34" s="1"/>
    </row>
    <row r="35" spans="1:9" x14ac:dyDescent="0.2">
      <c r="A35" s="40">
        <v>32447</v>
      </c>
      <c r="B35" s="26">
        <f>VLOOKUP(A35,'NFIB SBO Core Index'!A:B,2,FALSE)</f>
        <v>102.13800000000001</v>
      </c>
      <c r="C35" s="27">
        <f t="shared" si="0"/>
        <v>1.3599999999999994</v>
      </c>
      <c r="D35" s="27">
        <f t="shared" si="1"/>
        <v>0.54800000000000182</v>
      </c>
      <c r="E35" s="32">
        <v>278.97000100000002</v>
      </c>
      <c r="F35" s="33">
        <f t="shared" si="2"/>
        <v>0.10794713354632808</v>
      </c>
      <c r="I35" s="1"/>
    </row>
    <row r="36" spans="1:9" x14ac:dyDescent="0.2">
      <c r="A36" s="39">
        <v>32477</v>
      </c>
      <c r="B36" s="24">
        <f>VLOOKUP(A36,'NFIB SBO Core Index'!A:B,2,FALSE)</f>
        <v>101.828</v>
      </c>
      <c r="C36" s="25">
        <f t="shared" si="0"/>
        <v>-0.31000000000000227</v>
      </c>
      <c r="D36" s="25">
        <f t="shared" si="1"/>
        <v>3.1962000000000046</v>
      </c>
      <c r="E36" s="30">
        <v>273.70001200000002</v>
      </c>
      <c r="F36" s="31">
        <f t="shared" si="2"/>
        <v>0.18844988464893772</v>
      </c>
      <c r="I36" s="1"/>
    </row>
    <row r="37" spans="1:9" x14ac:dyDescent="0.2">
      <c r="A37" s="40">
        <v>32508</v>
      </c>
      <c r="B37" s="26">
        <f>VLOOKUP(A37,'NFIB SBO Core Index'!A:B,2,FALSE)</f>
        <v>100.485</v>
      </c>
      <c r="C37" s="27">
        <f t="shared" si="0"/>
        <v>-1.3430000000000035</v>
      </c>
      <c r="D37" s="27">
        <f t="shared" si="1"/>
        <v>0.45600000000000307</v>
      </c>
      <c r="E37" s="32">
        <v>277.72000100000002</v>
      </c>
      <c r="F37" s="33">
        <f t="shared" si="2"/>
        <v>0.12400841327498457</v>
      </c>
      <c r="I37" s="1"/>
    </row>
    <row r="38" spans="1:9" x14ac:dyDescent="0.2">
      <c r="A38" s="39">
        <v>32539</v>
      </c>
      <c r="B38" s="24">
        <f>VLOOKUP(A38,'NFIB SBO Core Index'!A:B,2,FALSE)</f>
        <v>101.289</v>
      </c>
      <c r="C38" s="25">
        <f t="shared" si="0"/>
        <v>0.80400000000000205</v>
      </c>
      <c r="D38" s="25">
        <f t="shared" si="1"/>
        <v>0.9129999999999967</v>
      </c>
      <c r="E38" s="30">
        <v>297.47000100000002</v>
      </c>
      <c r="F38" s="31">
        <f t="shared" si="2"/>
        <v>0.1571556109227478</v>
      </c>
      <c r="I38" s="1"/>
    </row>
    <row r="39" spans="1:9" x14ac:dyDescent="0.2">
      <c r="A39" s="40">
        <v>32567</v>
      </c>
      <c r="B39" s="26">
        <f>VLOOKUP(A39,'NFIB SBO Core Index'!A:B,2,FALSE)</f>
        <v>101.892</v>
      </c>
      <c r="C39" s="27">
        <f t="shared" si="0"/>
        <v>0.60299999999999443</v>
      </c>
      <c r="D39" s="27">
        <f t="shared" si="1"/>
        <v>2.8309999999999889</v>
      </c>
      <c r="E39" s="32">
        <v>288.85998499999999</v>
      </c>
      <c r="F39" s="33">
        <f t="shared" si="2"/>
        <v>7.8560142820099405E-2</v>
      </c>
      <c r="I39" s="1"/>
    </row>
    <row r="40" spans="1:9" x14ac:dyDescent="0.2">
      <c r="A40" s="39">
        <v>32598</v>
      </c>
      <c r="B40" s="24">
        <f>VLOOKUP(A40,'NFIB SBO Core Index'!A:B,2,FALSE)</f>
        <v>101.371</v>
      </c>
      <c r="C40" s="25">
        <f t="shared" si="0"/>
        <v>-0.5210000000000008</v>
      </c>
      <c r="D40" s="25">
        <f t="shared" si="1"/>
        <v>-0.18300000000000693</v>
      </c>
      <c r="E40" s="30">
        <v>294.86999500000002</v>
      </c>
      <c r="F40" s="31">
        <f t="shared" si="2"/>
        <v>0.13897785899545029</v>
      </c>
      <c r="I40" s="1"/>
    </row>
    <row r="41" spans="1:9" x14ac:dyDescent="0.2">
      <c r="A41" s="40">
        <v>32628</v>
      </c>
      <c r="B41" s="26">
        <f>VLOOKUP(A41,'NFIB SBO Core Index'!A:B,2,FALSE)</f>
        <v>98.0017</v>
      </c>
      <c r="C41" s="27">
        <f t="shared" si="0"/>
        <v>-3.3692999999999955</v>
      </c>
      <c r="D41" s="27">
        <f t="shared" si="1"/>
        <v>-2.6483000000000061</v>
      </c>
      <c r="E41" s="32">
        <v>309.64001500000001</v>
      </c>
      <c r="F41" s="33">
        <f t="shared" si="2"/>
        <v>0.18486216815217607</v>
      </c>
      <c r="I41" s="1"/>
    </row>
    <row r="42" spans="1:9" x14ac:dyDescent="0.2">
      <c r="A42" s="39">
        <v>32659</v>
      </c>
      <c r="B42" s="24">
        <f>VLOOKUP(A42,'NFIB SBO Core Index'!A:B,2,FALSE)</f>
        <v>97.298500000000004</v>
      </c>
      <c r="C42" s="25">
        <f t="shared" si="0"/>
        <v>-0.70319999999999538</v>
      </c>
      <c r="D42" s="25">
        <f t="shared" si="1"/>
        <v>-3.6524999999999892</v>
      </c>
      <c r="E42" s="30">
        <v>320.51998900000001</v>
      </c>
      <c r="F42" s="31">
        <f t="shared" si="2"/>
        <v>0.22261208464125593</v>
      </c>
      <c r="I42" s="1"/>
    </row>
    <row r="43" spans="1:9" x14ac:dyDescent="0.2">
      <c r="A43" s="40">
        <v>32689</v>
      </c>
      <c r="B43" s="26">
        <f>VLOOKUP(A43,'NFIB SBO Core Index'!A:B,2,FALSE)</f>
        <v>99.371399999999994</v>
      </c>
      <c r="C43" s="27">
        <f t="shared" si="0"/>
        <v>2.07289999999999</v>
      </c>
      <c r="D43" s="27">
        <f t="shared" si="1"/>
        <v>-2.2826000000000022</v>
      </c>
      <c r="E43" s="32">
        <v>317.98001099999999</v>
      </c>
      <c r="F43" s="33">
        <f t="shared" si="2"/>
        <v>0.16263258135283359</v>
      </c>
      <c r="I43" s="1"/>
    </row>
    <row r="44" spans="1:9" x14ac:dyDescent="0.2">
      <c r="A44" s="39">
        <v>32720</v>
      </c>
      <c r="B44" s="24">
        <f>VLOOKUP(A44,'NFIB SBO Core Index'!A:B,2,FALSE)</f>
        <v>99.563199999999995</v>
      </c>
      <c r="C44" s="25">
        <f t="shared" si="0"/>
        <v>0.19180000000000064</v>
      </c>
      <c r="D44" s="25">
        <f t="shared" si="1"/>
        <v>-0.54780000000000939</v>
      </c>
      <c r="E44" s="30">
        <v>346.07998700000002</v>
      </c>
      <c r="F44" s="31">
        <f t="shared" si="2"/>
        <v>0.27225939634899404</v>
      </c>
      <c r="I44" s="1"/>
    </row>
    <row r="45" spans="1:9" x14ac:dyDescent="0.2">
      <c r="A45" s="40">
        <v>32751</v>
      </c>
      <c r="B45" s="26">
        <f>VLOOKUP(A45,'NFIB SBO Core Index'!A:B,2,FALSE)</f>
        <v>99.636300000000006</v>
      </c>
      <c r="C45" s="27">
        <f t="shared" si="0"/>
        <v>7.3100000000010823E-2</v>
      </c>
      <c r="D45" s="27">
        <f t="shared" si="1"/>
        <v>-2.0086999999999904</v>
      </c>
      <c r="E45" s="32">
        <v>351.45001200000002</v>
      </c>
      <c r="F45" s="33">
        <f t="shared" si="2"/>
        <v>0.34387437588948505</v>
      </c>
      <c r="I45" s="1"/>
    </row>
    <row r="46" spans="1:9" x14ac:dyDescent="0.2">
      <c r="A46" s="39">
        <v>32781</v>
      </c>
      <c r="B46" s="24">
        <f>VLOOKUP(A46,'NFIB SBO Core Index'!A:B,2,FALSE)</f>
        <v>101.873</v>
      </c>
      <c r="C46" s="25">
        <f t="shared" si="0"/>
        <v>2.236699999999999</v>
      </c>
      <c r="D46" s="25">
        <f t="shared" si="1"/>
        <v>1.0949999999999989</v>
      </c>
      <c r="E46" s="30">
        <v>349.14999399999999</v>
      </c>
      <c r="F46" s="31">
        <f t="shared" si="2"/>
        <v>0.2840645392362981</v>
      </c>
      <c r="I46" s="1"/>
    </row>
    <row r="47" spans="1:9" x14ac:dyDescent="0.2">
      <c r="A47" s="40">
        <v>32812</v>
      </c>
      <c r="B47" s="26">
        <f>VLOOKUP(A47,'NFIB SBO Core Index'!A:B,2,FALSE)</f>
        <v>101.408</v>
      </c>
      <c r="C47" s="27">
        <f t="shared" si="0"/>
        <v>-0.46500000000000341</v>
      </c>
      <c r="D47" s="27">
        <f t="shared" si="1"/>
        <v>-0.73000000000000398</v>
      </c>
      <c r="E47" s="32">
        <v>340.35998499999999</v>
      </c>
      <c r="F47" s="33">
        <f t="shared" si="2"/>
        <v>0.22005944646356423</v>
      </c>
      <c r="I47" s="1"/>
    </row>
    <row r="48" spans="1:9" x14ac:dyDescent="0.2">
      <c r="A48" s="39">
        <v>32842</v>
      </c>
      <c r="B48" s="24">
        <f>VLOOKUP(A48,'NFIB SBO Core Index'!A:B,2,FALSE)</f>
        <v>99.727599999999995</v>
      </c>
      <c r="C48" s="25">
        <f t="shared" si="0"/>
        <v>-1.6804000000000059</v>
      </c>
      <c r="D48" s="25">
        <f t="shared" si="1"/>
        <v>-2.1004000000000076</v>
      </c>
      <c r="E48" s="30">
        <v>345.98998999999998</v>
      </c>
      <c r="F48" s="31">
        <f t="shared" si="2"/>
        <v>0.26412120873418143</v>
      </c>
      <c r="I48" s="1"/>
    </row>
    <row r="49" spans="1:9" x14ac:dyDescent="0.2">
      <c r="A49" s="40">
        <v>32873</v>
      </c>
      <c r="B49" s="26">
        <f>VLOOKUP(A49,'NFIB SBO Core Index'!A:B,2,FALSE)</f>
        <v>100.303</v>
      </c>
      <c r="C49" s="27">
        <f t="shared" si="0"/>
        <v>0.57540000000000191</v>
      </c>
      <c r="D49" s="27">
        <f t="shared" si="1"/>
        <v>-0.18200000000000216</v>
      </c>
      <c r="E49" s="32">
        <v>353.39999399999999</v>
      </c>
      <c r="F49" s="33">
        <f t="shared" si="2"/>
        <v>0.27250465478717883</v>
      </c>
      <c r="I49" s="1"/>
    </row>
    <row r="50" spans="1:9" x14ac:dyDescent="0.2">
      <c r="A50" s="39">
        <v>32904</v>
      </c>
      <c r="B50" s="24">
        <f>VLOOKUP(A50,'NFIB SBO Core Index'!A:B,2,FALSE)</f>
        <v>99.280100000000004</v>
      </c>
      <c r="C50" s="25">
        <f t="shared" si="0"/>
        <v>-1.0228999999999928</v>
      </c>
      <c r="D50" s="25">
        <f t="shared" si="1"/>
        <v>-2.008899999999997</v>
      </c>
      <c r="E50" s="30">
        <v>329.07998700000002</v>
      </c>
      <c r="F50" s="31">
        <f t="shared" si="2"/>
        <v>0.10626276899767109</v>
      </c>
      <c r="I50" s="1"/>
    </row>
    <row r="51" spans="1:9" x14ac:dyDescent="0.2">
      <c r="A51" s="40">
        <v>32932</v>
      </c>
      <c r="B51" s="26">
        <f>VLOOKUP(A51,'NFIB SBO Core Index'!A:B,2,FALSE)</f>
        <v>99.152299999999997</v>
      </c>
      <c r="C51" s="27">
        <f t="shared" si="0"/>
        <v>-0.12780000000000769</v>
      </c>
      <c r="D51" s="27">
        <f t="shared" si="1"/>
        <v>-2.7396999999999991</v>
      </c>
      <c r="E51" s="32">
        <v>331.89001500000001</v>
      </c>
      <c r="F51" s="33">
        <f t="shared" si="2"/>
        <v>0.14896500808168361</v>
      </c>
      <c r="I51" s="1"/>
    </row>
    <row r="52" spans="1:9" x14ac:dyDescent="0.2">
      <c r="A52" s="39">
        <v>32963</v>
      </c>
      <c r="B52" s="24">
        <f>VLOOKUP(A52,'NFIB SBO Core Index'!A:B,2,FALSE)</f>
        <v>100.367</v>
      </c>
      <c r="C52" s="25">
        <f t="shared" si="0"/>
        <v>1.2147000000000077</v>
      </c>
      <c r="D52" s="25">
        <f t="shared" si="1"/>
        <v>-1.0039999999999907</v>
      </c>
      <c r="E52" s="30">
        <v>339.94000199999999</v>
      </c>
      <c r="F52" s="31">
        <f t="shared" si="2"/>
        <v>0.15284704366071553</v>
      </c>
      <c r="I52" s="1"/>
    </row>
    <row r="53" spans="1:9" x14ac:dyDescent="0.2">
      <c r="A53" s="40">
        <v>32993</v>
      </c>
      <c r="B53" s="26">
        <f>VLOOKUP(A53,'NFIB SBO Core Index'!A:B,2,FALSE)</f>
        <v>99.280100000000004</v>
      </c>
      <c r="C53" s="27">
        <f t="shared" si="0"/>
        <v>-1.0869</v>
      </c>
      <c r="D53" s="27">
        <f t="shared" si="1"/>
        <v>1.2784000000000049</v>
      </c>
      <c r="E53" s="32">
        <v>330.79998799999998</v>
      </c>
      <c r="F53" s="33">
        <f t="shared" si="2"/>
        <v>6.8337333596886624E-2</v>
      </c>
      <c r="I53" s="1"/>
    </row>
    <row r="54" spans="1:9" x14ac:dyDescent="0.2">
      <c r="A54" s="39">
        <v>33024</v>
      </c>
      <c r="B54" s="24">
        <f>VLOOKUP(A54,'NFIB SBO Core Index'!A:B,2,FALSE)</f>
        <v>99.398799999999994</v>
      </c>
      <c r="C54" s="25">
        <f t="shared" si="0"/>
        <v>0.11869999999998981</v>
      </c>
      <c r="D54" s="25">
        <f t="shared" si="1"/>
        <v>2.1002999999999901</v>
      </c>
      <c r="E54" s="30">
        <v>361.23001099999999</v>
      </c>
      <c r="F54" s="31">
        <f t="shared" si="2"/>
        <v>0.12701242792068104</v>
      </c>
      <c r="I54" s="1"/>
    </row>
    <row r="55" spans="1:9" x14ac:dyDescent="0.2">
      <c r="A55" s="40">
        <v>33054</v>
      </c>
      <c r="B55" s="26">
        <f>VLOOKUP(A55,'NFIB SBO Core Index'!A:B,2,FALSE)</f>
        <v>98.732200000000006</v>
      </c>
      <c r="C55" s="27">
        <f t="shared" si="0"/>
        <v>-0.66659999999998831</v>
      </c>
      <c r="D55" s="27">
        <f t="shared" si="1"/>
        <v>-0.63919999999998822</v>
      </c>
      <c r="E55" s="32">
        <v>358.01998900000001</v>
      </c>
      <c r="F55" s="33">
        <f t="shared" si="2"/>
        <v>0.12591979563143049</v>
      </c>
      <c r="I55" s="1"/>
    </row>
    <row r="56" spans="1:9" x14ac:dyDescent="0.2">
      <c r="A56" s="39">
        <v>33085</v>
      </c>
      <c r="B56" s="24">
        <f>VLOOKUP(A56,'NFIB SBO Core Index'!A:B,2,FALSE)</f>
        <v>97.919499999999999</v>
      </c>
      <c r="C56" s="25">
        <f t="shared" si="0"/>
        <v>-0.81270000000000664</v>
      </c>
      <c r="D56" s="25">
        <f t="shared" si="1"/>
        <v>-1.6436999999999955</v>
      </c>
      <c r="E56" s="30">
        <v>356.14999399999999</v>
      </c>
      <c r="F56" s="31">
        <f t="shared" si="2"/>
        <v>2.9097339858603192E-2</v>
      </c>
      <c r="I56" s="1"/>
    </row>
    <row r="57" spans="1:9" x14ac:dyDescent="0.2">
      <c r="A57" s="40">
        <v>33116</v>
      </c>
      <c r="B57" s="26">
        <f>VLOOKUP(A57,'NFIB SBO Core Index'!A:B,2,FALSE)</f>
        <v>95.161699999999996</v>
      </c>
      <c r="C57" s="27">
        <f t="shared" si="0"/>
        <v>-2.7578000000000031</v>
      </c>
      <c r="D57" s="27">
        <f t="shared" si="1"/>
        <v>-4.4746000000000095</v>
      </c>
      <c r="E57" s="32">
        <v>322.55999800000001</v>
      </c>
      <c r="F57" s="33">
        <f t="shared" si="2"/>
        <v>-8.2202341765747353E-2</v>
      </c>
      <c r="I57" s="1"/>
    </row>
    <row r="58" spans="1:9" x14ac:dyDescent="0.2">
      <c r="A58" s="39">
        <v>33146</v>
      </c>
      <c r="B58" s="24">
        <f>VLOOKUP(A58,'NFIB SBO Core Index'!A:B,2,FALSE)</f>
        <v>92.924400000000006</v>
      </c>
      <c r="C58" s="25">
        <f t="shared" si="0"/>
        <v>-2.2372999999999905</v>
      </c>
      <c r="D58" s="25">
        <f t="shared" si="1"/>
        <v>-8.948599999999999</v>
      </c>
      <c r="E58" s="30">
        <v>306.04998799999998</v>
      </c>
      <c r="F58" s="31">
        <f t="shared" si="2"/>
        <v>-0.12344266573294001</v>
      </c>
      <c r="I58" s="1"/>
    </row>
    <row r="59" spans="1:9" x14ac:dyDescent="0.2">
      <c r="A59" s="40">
        <v>33177</v>
      </c>
      <c r="B59" s="26">
        <f>VLOOKUP(A59,'NFIB SBO Core Index'!A:B,2,FALSE)</f>
        <v>91.636899999999997</v>
      </c>
      <c r="C59" s="27">
        <f t="shared" si="0"/>
        <v>-1.2875000000000085</v>
      </c>
      <c r="D59" s="27">
        <f t="shared" si="1"/>
        <v>-9.7711000000000041</v>
      </c>
      <c r="E59" s="32">
        <v>304</v>
      </c>
      <c r="F59" s="33">
        <f t="shared" si="2"/>
        <v>-0.10682802503942992</v>
      </c>
      <c r="I59" s="1"/>
    </row>
    <row r="60" spans="1:9" x14ac:dyDescent="0.2">
      <c r="A60" s="39">
        <v>33207</v>
      </c>
      <c r="B60" s="24">
        <f>VLOOKUP(A60,'NFIB SBO Core Index'!A:B,2,FALSE)</f>
        <v>91.783000000000001</v>
      </c>
      <c r="C60" s="25">
        <f t="shared" si="0"/>
        <v>0.14610000000000412</v>
      </c>
      <c r="D60" s="25">
        <f t="shared" si="1"/>
        <v>-7.9445999999999941</v>
      </c>
      <c r="E60" s="30">
        <v>322.22000100000002</v>
      </c>
      <c r="F60" s="31">
        <f t="shared" si="2"/>
        <v>-6.8701377747951473E-2</v>
      </c>
      <c r="I60" s="1"/>
    </row>
    <row r="61" spans="1:9" x14ac:dyDescent="0.2">
      <c r="A61" s="40">
        <v>33238</v>
      </c>
      <c r="B61" s="26">
        <f>VLOOKUP(A61,'NFIB SBO Core Index'!A:B,2,FALSE)</f>
        <v>91.718999999999994</v>
      </c>
      <c r="C61" s="27">
        <f t="shared" si="0"/>
        <v>-6.4000000000007162E-2</v>
      </c>
      <c r="D61" s="27">
        <f t="shared" si="1"/>
        <v>-8.5840000000000032</v>
      </c>
      <c r="E61" s="32">
        <v>330.22000100000002</v>
      </c>
      <c r="F61" s="33">
        <f t="shared" si="2"/>
        <v>-6.5591379155484561E-2</v>
      </c>
      <c r="I61" s="1"/>
    </row>
    <row r="62" spans="1:9" x14ac:dyDescent="0.2">
      <c r="A62" s="39">
        <v>33269</v>
      </c>
      <c r="B62" s="24">
        <f>VLOOKUP(A62,'NFIB SBO Core Index'!A:B,2,FALSE)</f>
        <v>91.244200000000006</v>
      </c>
      <c r="C62" s="25">
        <f t="shared" si="0"/>
        <v>-0.47479999999998768</v>
      </c>
      <c r="D62" s="25">
        <f t="shared" si="1"/>
        <v>-8.035899999999998</v>
      </c>
      <c r="E62" s="30">
        <v>343.92999300000002</v>
      </c>
      <c r="F62" s="31">
        <f t="shared" si="2"/>
        <v>4.5125825290615457E-2</v>
      </c>
      <c r="I62" s="1"/>
    </row>
    <row r="63" spans="1:9" x14ac:dyDescent="0.2">
      <c r="A63" s="40">
        <v>33297</v>
      </c>
      <c r="B63" s="26">
        <f>VLOOKUP(A63,'NFIB SBO Core Index'!A:B,2,FALSE)</f>
        <v>95.408299999999997</v>
      </c>
      <c r="C63" s="27">
        <f t="shared" si="0"/>
        <v>4.1640999999999906</v>
      </c>
      <c r="D63" s="27">
        <f t="shared" si="1"/>
        <v>-3.7439999999999998</v>
      </c>
      <c r="E63" s="32">
        <v>367.07000699999998</v>
      </c>
      <c r="F63" s="33">
        <f t="shared" si="2"/>
        <v>0.10599894666912461</v>
      </c>
      <c r="I63" s="1"/>
    </row>
    <row r="64" spans="1:9" x14ac:dyDescent="0.2">
      <c r="A64" s="39">
        <v>33328</v>
      </c>
      <c r="B64" s="24">
        <f>VLOOKUP(A64,'NFIB SBO Core Index'!A:B,2,FALSE)</f>
        <v>100.093</v>
      </c>
      <c r="C64" s="25">
        <f t="shared" si="0"/>
        <v>4.6847000000000065</v>
      </c>
      <c r="D64" s="25">
        <f t="shared" si="1"/>
        <v>-0.27400000000000091</v>
      </c>
      <c r="E64" s="30">
        <v>375.22000100000002</v>
      </c>
      <c r="F64" s="31">
        <f t="shared" si="2"/>
        <v>0.10378301698074366</v>
      </c>
      <c r="I64" s="1"/>
    </row>
    <row r="65" spans="1:9" x14ac:dyDescent="0.2">
      <c r="A65" s="40">
        <v>33358</v>
      </c>
      <c r="B65" s="26">
        <f>VLOOKUP(A65,'NFIB SBO Core Index'!A:B,2,FALSE)</f>
        <v>100.193</v>
      </c>
      <c r="C65" s="27">
        <f t="shared" si="0"/>
        <v>9.9999999999994316E-2</v>
      </c>
      <c r="D65" s="27">
        <f t="shared" si="1"/>
        <v>0.91289999999999338</v>
      </c>
      <c r="E65" s="32">
        <v>375.33999599999999</v>
      </c>
      <c r="F65" s="33">
        <f t="shared" si="2"/>
        <v>0.13464331806444926</v>
      </c>
      <c r="I65" s="1"/>
    </row>
    <row r="66" spans="1:9" x14ac:dyDescent="0.2">
      <c r="A66" s="39">
        <v>33389</v>
      </c>
      <c r="B66" s="24">
        <f>VLOOKUP(A66,'NFIB SBO Core Index'!A:B,2,FALSE)</f>
        <v>99.398799999999994</v>
      </c>
      <c r="C66" s="25">
        <f t="shared" si="0"/>
        <v>-0.79420000000000357</v>
      </c>
      <c r="D66" s="25">
        <f t="shared" si="1"/>
        <v>0</v>
      </c>
      <c r="E66" s="30">
        <v>389.82998700000002</v>
      </c>
      <c r="F66" s="31">
        <f t="shared" si="2"/>
        <v>7.9173864654340773E-2</v>
      </c>
      <c r="I66" s="1"/>
    </row>
    <row r="67" spans="1:9" x14ac:dyDescent="0.2">
      <c r="A67" s="40">
        <v>33419</v>
      </c>
      <c r="B67" s="26">
        <f>VLOOKUP(A67,'NFIB SBO Core Index'!A:B,2,FALSE)</f>
        <v>99.554100000000005</v>
      </c>
      <c r="C67" s="27">
        <f t="shared" si="0"/>
        <v>0.1553000000000111</v>
      </c>
      <c r="D67" s="27">
        <f t="shared" si="1"/>
        <v>0.82189999999999941</v>
      </c>
      <c r="E67" s="32">
        <v>371.16000400000001</v>
      </c>
      <c r="F67" s="33">
        <f t="shared" si="2"/>
        <v>3.6701903256021844E-2</v>
      </c>
      <c r="I67" s="1"/>
    </row>
    <row r="68" spans="1:9" x14ac:dyDescent="0.2">
      <c r="A68" s="39">
        <v>33450</v>
      </c>
      <c r="B68" s="24">
        <f>VLOOKUP(A68,'NFIB SBO Core Index'!A:B,2,FALSE)</f>
        <v>100.568</v>
      </c>
      <c r="C68" s="25">
        <f t="shared" ref="C68:C131" si="3">B68-B67</f>
        <v>1.0138999999999925</v>
      </c>
      <c r="D68" s="25">
        <f t="shared" si="1"/>
        <v>2.6484999999999985</v>
      </c>
      <c r="E68" s="30">
        <v>387.80999800000001</v>
      </c>
      <c r="F68" s="31">
        <f t="shared" si="2"/>
        <v>8.889514118593532E-2</v>
      </c>
      <c r="I68" s="1"/>
    </row>
    <row r="69" spans="1:9" x14ac:dyDescent="0.2">
      <c r="A69" s="40">
        <v>33481</v>
      </c>
      <c r="B69" s="26">
        <f>VLOOKUP(A69,'NFIB SBO Core Index'!A:B,2,FALSE)</f>
        <v>98.449100000000001</v>
      </c>
      <c r="C69" s="27">
        <f t="shared" si="3"/>
        <v>-2.1188999999999965</v>
      </c>
      <c r="D69" s="27">
        <f t="shared" si="1"/>
        <v>3.2874000000000052</v>
      </c>
      <c r="E69" s="32">
        <v>395.42999300000002</v>
      </c>
      <c r="F69" s="33">
        <f t="shared" si="2"/>
        <v>0.22591144423308193</v>
      </c>
      <c r="I69" s="1"/>
    </row>
    <row r="70" spans="1:9" x14ac:dyDescent="0.2">
      <c r="A70" s="39">
        <v>33511</v>
      </c>
      <c r="B70" s="24">
        <f>VLOOKUP(A70,'NFIB SBO Core Index'!A:B,2,FALSE)</f>
        <v>99.408000000000001</v>
      </c>
      <c r="C70" s="25">
        <f t="shared" si="3"/>
        <v>0.95889999999999986</v>
      </c>
      <c r="D70" s="25">
        <f t="shared" si="1"/>
        <v>6.4835999999999956</v>
      </c>
      <c r="E70" s="30">
        <v>387.85998499999999</v>
      </c>
      <c r="F70" s="31">
        <f t="shared" si="2"/>
        <v>0.26730926387097265</v>
      </c>
      <c r="I70" s="1"/>
    </row>
    <row r="71" spans="1:9" x14ac:dyDescent="0.2">
      <c r="A71" s="40">
        <v>33542</v>
      </c>
      <c r="B71" s="26">
        <f>VLOOKUP(A71,'NFIB SBO Core Index'!A:B,2,FALSE)</f>
        <v>97.846400000000003</v>
      </c>
      <c r="C71" s="27">
        <f t="shared" si="3"/>
        <v>-1.5615999999999985</v>
      </c>
      <c r="D71" s="27">
        <f t="shared" si="1"/>
        <v>6.2095000000000056</v>
      </c>
      <c r="E71" s="32">
        <v>392.45001200000002</v>
      </c>
      <c r="F71" s="33">
        <f t="shared" si="2"/>
        <v>0.29095398684210533</v>
      </c>
      <c r="I71" s="1"/>
    </row>
    <row r="72" spans="1:9" x14ac:dyDescent="0.2">
      <c r="A72" s="39">
        <v>33572</v>
      </c>
      <c r="B72" s="24">
        <f>VLOOKUP(A72,'NFIB SBO Core Index'!A:B,2,FALSE)</f>
        <v>95.253</v>
      </c>
      <c r="C72" s="25">
        <f t="shared" si="3"/>
        <v>-2.5934000000000026</v>
      </c>
      <c r="D72" s="25">
        <f t="shared" si="1"/>
        <v>3.4699999999999989</v>
      </c>
      <c r="E72" s="30">
        <v>375.22000100000002</v>
      </c>
      <c r="F72" s="31">
        <f t="shared" si="2"/>
        <v>0.16448389248189468</v>
      </c>
      <c r="I72" s="1"/>
    </row>
    <row r="73" spans="1:9" x14ac:dyDescent="0.2">
      <c r="A73" s="40">
        <v>33603</v>
      </c>
      <c r="B73" s="26">
        <f>VLOOKUP(A73,'NFIB SBO Core Index'!A:B,2,FALSE)</f>
        <v>95.828299999999999</v>
      </c>
      <c r="C73" s="27">
        <f t="shared" si="3"/>
        <v>0.57529999999999859</v>
      </c>
      <c r="D73" s="27">
        <f t="shared" si="1"/>
        <v>4.1093000000000046</v>
      </c>
      <c r="E73" s="32">
        <v>417.08999599999999</v>
      </c>
      <c r="F73" s="33">
        <f t="shared" si="2"/>
        <v>0.26306703027355377</v>
      </c>
      <c r="I73" s="1"/>
    </row>
    <row r="74" spans="1:9" x14ac:dyDescent="0.2">
      <c r="A74" s="39">
        <v>33634</v>
      </c>
      <c r="B74" s="24">
        <f>VLOOKUP(A74,'NFIB SBO Core Index'!A:B,2,FALSE)</f>
        <v>96.723200000000006</v>
      </c>
      <c r="C74" s="25">
        <f t="shared" si="3"/>
        <v>0.89490000000000691</v>
      </c>
      <c r="D74" s="25">
        <f t="shared" si="1"/>
        <v>5.4789999999999992</v>
      </c>
      <c r="E74" s="30">
        <v>408.77999899999998</v>
      </c>
      <c r="F74" s="31">
        <f t="shared" si="2"/>
        <v>0.1885558320585316</v>
      </c>
      <c r="I74" s="1"/>
    </row>
    <row r="75" spans="1:9" x14ac:dyDescent="0.2">
      <c r="A75" s="40">
        <v>33663</v>
      </c>
      <c r="B75" s="26">
        <f>VLOOKUP(A75,'NFIB SBO Core Index'!A:B,2,FALSE)</f>
        <v>98.421700000000001</v>
      </c>
      <c r="C75" s="27">
        <f t="shared" si="3"/>
        <v>1.6984999999999957</v>
      </c>
      <c r="D75" s="27">
        <f t="shared" si="1"/>
        <v>3.0134000000000043</v>
      </c>
      <c r="E75" s="32">
        <v>412.70001200000002</v>
      </c>
      <c r="F75" s="33">
        <f t="shared" si="2"/>
        <v>0.12430872620982091</v>
      </c>
      <c r="I75" s="1"/>
    </row>
    <row r="76" spans="1:9" x14ac:dyDescent="0.2">
      <c r="A76" s="39">
        <v>33694</v>
      </c>
      <c r="B76" s="24">
        <f>VLOOKUP(A76,'NFIB SBO Core Index'!A:B,2,FALSE)</f>
        <v>100.093</v>
      </c>
      <c r="C76" s="25">
        <f t="shared" si="3"/>
        <v>1.6713000000000022</v>
      </c>
      <c r="D76" s="25">
        <f t="shared" si="1"/>
        <v>0</v>
      </c>
      <c r="E76" s="30">
        <v>403.69000199999999</v>
      </c>
      <c r="F76" s="31">
        <f t="shared" si="2"/>
        <v>7.5875488844209998E-2</v>
      </c>
      <c r="I76" s="1"/>
    </row>
    <row r="77" spans="1:9" x14ac:dyDescent="0.2">
      <c r="A77" s="40">
        <v>33724</v>
      </c>
      <c r="B77" s="26">
        <f>VLOOKUP(A77,'NFIB SBO Core Index'!A:B,2,FALSE)</f>
        <v>100.65</v>
      </c>
      <c r="C77" s="27">
        <f t="shared" si="3"/>
        <v>0.55700000000000216</v>
      </c>
      <c r="D77" s="27">
        <f t="shared" si="1"/>
        <v>0.45700000000000784</v>
      </c>
      <c r="E77" s="32">
        <v>414.95001200000002</v>
      </c>
      <c r="F77" s="33">
        <f t="shared" si="2"/>
        <v>0.105531028992711</v>
      </c>
      <c r="I77" s="1"/>
    </row>
    <row r="78" spans="1:9" x14ac:dyDescent="0.2">
      <c r="A78" s="39">
        <v>33755</v>
      </c>
      <c r="B78" s="24">
        <f>VLOOKUP(A78,'NFIB SBO Core Index'!A:B,2,FALSE)</f>
        <v>100.76900000000001</v>
      </c>
      <c r="C78" s="25">
        <f t="shared" si="3"/>
        <v>0.11899999999999977</v>
      </c>
      <c r="D78" s="25">
        <f t="shared" si="1"/>
        <v>1.3702000000000112</v>
      </c>
      <c r="E78" s="30">
        <v>415.35000600000001</v>
      </c>
      <c r="F78" s="31">
        <f t="shared" si="2"/>
        <v>6.5464484136773166E-2</v>
      </c>
      <c r="I78" s="1"/>
    </row>
    <row r="79" spans="1:9" x14ac:dyDescent="0.2">
      <c r="A79" s="40">
        <v>33785</v>
      </c>
      <c r="B79" s="26">
        <f>VLOOKUP(A79,'NFIB SBO Core Index'!A:B,2,FALSE)</f>
        <v>101.19799999999999</v>
      </c>
      <c r="C79" s="27">
        <f t="shared" si="3"/>
        <v>0.42899999999998784</v>
      </c>
      <c r="D79" s="27">
        <f t="shared" ref="D79:D142" si="4">B79-B67</f>
        <v>1.6438999999999879</v>
      </c>
      <c r="E79" s="32">
        <v>408.14001500000001</v>
      </c>
      <c r="F79" s="33">
        <f t="shared" si="2"/>
        <v>9.9633609767931758E-2</v>
      </c>
      <c r="I79" s="1"/>
    </row>
    <row r="80" spans="1:9" x14ac:dyDescent="0.2">
      <c r="A80" s="39">
        <v>33816</v>
      </c>
      <c r="B80" s="24">
        <f>VLOOKUP(A80,'NFIB SBO Core Index'!A:B,2,FALSE)</f>
        <v>99.015299999999996</v>
      </c>
      <c r="C80" s="25">
        <f t="shared" si="3"/>
        <v>-2.182699999999997</v>
      </c>
      <c r="D80" s="25">
        <f t="shared" si="4"/>
        <v>-1.5527000000000015</v>
      </c>
      <c r="E80" s="30">
        <v>424.209991</v>
      </c>
      <c r="F80" s="31">
        <f t="shared" ref="F80:F143" si="5">(E80-E68)/E68</f>
        <v>9.3860377988501456E-2</v>
      </c>
      <c r="I80" s="1"/>
    </row>
    <row r="81" spans="1:9" x14ac:dyDescent="0.2">
      <c r="A81" s="40">
        <v>33847</v>
      </c>
      <c r="B81" s="26">
        <f>VLOOKUP(A81,'NFIB SBO Core Index'!A:B,2,FALSE)</f>
        <v>99.910200000000003</v>
      </c>
      <c r="C81" s="27">
        <f t="shared" si="3"/>
        <v>0.89490000000000691</v>
      </c>
      <c r="D81" s="27">
        <f t="shared" si="4"/>
        <v>1.4611000000000018</v>
      </c>
      <c r="E81" s="32">
        <v>414.02999899999998</v>
      </c>
      <c r="F81" s="33">
        <f t="shared" si="5"/>
        <v>4.7037418327546918E-2</v>
      </c>
      <c r="I81" s="1"/>
    </row>
    <row r="82" spans="1:9" x14ac:dyDescent="0.2">
      <c r="A82" s="39">
        <v>33877</v>
      </c>
      <c r="B82" s="24">
        <f>VLOOKUP(A82,'NFIB SBO Core Index'!A:B,2,FALSE)</f>
        <v>98.586100000000002</v>
      </c>
      <c r="C82" s="25">
        <f t="shared" si="3"/>
        <v>-1.3241000000000014</v>
      </c>
      <c r="D82" s="25">
        <f t="shared" si="4"/>
        <v>-0.82189999999999941</v>
      </c>
      <c r="E82" s="30">
        <v>417.79998799999998</v>
      </c>
      <c r="F82" s="31">
        <f t="shared" si="5"/>
        <v>7.7192812246408948E-2</v>
      </c>
      <c r="I82" s="1"/>
    </row>
    <row r="83" spans="1:9" x14ac:dyDescent="0.2">
      <c r="A83" s="40">
        <v>33908</v>
      </c>
      <c r="B83" s="26">
        <f>VLOOKUP(A83,'NFIB SBO Core Index'!A:B,2,FALSE)</f>
        <v>98.0291</v>
      </c>
      <c r="C83" s="27">
        <f t="shared" si="3"/>
        <v>-0.55700000000000216</v>
      </c>
      <c r="D83" s="27">
        <f t="shared" si="4"/>
        <v>0.18269999999999698</v>
      </c>
      <c r="E83" s="32">
        <v>418.67999300000002</v>
      </c>
      <c r="F83" s="33">
        <f t="shared" si="5"/>
        <v>6.6836489229104692E-2</v>
      </c>
      <c r="I83" s="1"/>
    </row>
    <row r="84" spans="1:9" x14ac:dyDescent="0.2">
      <c r="A84" s="39">
        <v>33938</v>
      </c>
      <c r="B84" s="24">
        <f>VLOOKUP(A84,'NFIB SBO Core Index'!A:B,2,FALSE)</f>
        <v>100.367</v>
      </c>
      <c r="C84" s="25">
        <f t="shared" si="3"/>
        <v>2.3379000000000048</v>
      </c>
      <c r="D84" s="25">
        <f t="shared" si="4"/>
        <v>5.1140000000000043</v>
      </c>
      <c r="E84" s="30">
        <v>431.35000600000001</v>
      </c>
      <c r="F84" s="31">
        <f t="shared" si="5"/>
        <v>0.14959225214649466</v>
      </c>
      <c r="I84" s="1"/>
    </row>
    <row r="85" spans="1:9" x14ac:dyDescent="0.2">
      <c r="A85" s="40">
        <v>33969</v>
      </c>
      <c r="B85" s="26">
        <f>VLOOKUP(A85,'NFIB SBO Core Index'!A:B,2,FALSE)</f>
        <v>100.66800000000001</v>
      </c>
      <c r="C85" s="27">
        <f t="shared" si="3"/>
        <v>0.30100000000000193</v>
      </c>
      <c r="D85" s="27">
        <f t="shared" si="4"/>
        <v>4.8397000000000077</v>
      </c>
      <c r="E85" s="32">
        <v>435.709991</v>
      </c>
      <c r="F85" s="33">
        <f t="shared" si="5"/>
        <v>4.4642631514950119E-2</v>
      </c>
      <c r="I85" s="1"/>
    </row>
    <row r="86" spans="1:9" x14ac:dyDescent="0.2">
      <c r="A86" s="39">
        <v>34000</v>
      </c>
      <c r="B86" s="24">
        <f>VLOOKUP(A86,'NFIB SBO Core Index'!A:B,2,FALSE)</f>
        <v>100.65</v>
      </c>
      <c r="C86" s="25">
        <f t="shared" si="3"/>
        <v>-1.8000000000000682E-2</v>
      </c>
      <c r="D86" s="25">
        <f t="shared" si="4"/>
        <v>3.9268000000000001</v>
      </c>
      <c r="E86" s="30">
        <v>438.77999899999998</v>
      </c>
      <c r="F86" s="31">
        <f t="shared" si="5"/>
        <v>7.338910923574811E-2</v>
      </c>
      <c r="I86" s="1"/>
    </row>
    <row r="87" spans="1:9" x14ac:dyDescent="0.2">
      <c r="A87" s="40">
        <v>34028</v>
      </c>
      <c r="B87" s="26">
        <f>VLOOKUP(A87,'NFIB SBO Core Index'!A:B,2,FALSE)</f>
        <v>98.330399999999997</v>
      </c>
      <c r="C87" s="27">
        <f t="shared" si="3"/>
        <v>-2.3196000000000083</v>
      </c>
      <c r="D87" s="27">
        <f t="shared" si="4"/>
        <v>-9.1300000000003934E-2</v>
      </c>
      <c r="E87" s="32">
        <v>443.38000499999998</v>
      </c>
      <c r="F87" s="33">
        <f t="shared" si="5"/>
        <v>7.4339694954988197E-2</v>
      </c>
      <c r="I87" s="1"/>
    </row>
    <row r="88" spans="1:9" x14ac:dyDescent="0.2">
      <c r="A88" s="39">
        <v>34059</v>
      </c>
      <c r="B88" s="24">
        <f>VLOOKUP(A88,'NFIB SBO Core Index'!A:B,2,FALSE)</f>
        <v>97.444599999999994</v>
      </c>
      <c r="C88" s="25">
        <f t="shared" si="3"/>
        <v>-0.88580000000000325</v>
      </c>
      <c r="D88" s="25">
        <f t="shared" si="4"/>
        <v>-2.6484000000000094</v>
      </c>
      <c r="E88" s="30">
        <v>451.67001299999998</v>
      </c>
      <c r="F88" s="31">
        <f t="shared" si="5"/>
        <v>0.11885360242337632</v>
      </c>
      <c r="I88" s="1"/>
    </row>
    <row r="89" spans="1:9" x14ac:dyDescent="0.2">
      <c r="A89" s="40">
        <v>34089</v>
      </c>
      <c r="B89" s="26">
        <f>VLOOKUP(A89,'NFIB SBO Core Index'!A:B,2,FALSE)</f>
        <v>95.444800000000001</v>
      </c>
      <c r="C89" s="27">
        <f t="shared" si="3"/>
        <v>-1.9997999999999934</v>
      </c>
      <c r="D89" s="27">
        <f t="shared" si="4"/>
        <v>-5.2052000000000049</v>
      </c>
      <c r="E89" s="32">
        <v>440.19000199999999</v>
      </c>
      <c r="F89" s="33">
        <f t="shared" si="5"/>
        <v>6.0826579756792433E-2</v>
      </c>
      <c r="I89" s="1"/>
    </row>
    <row r="90" spans="1:9" x14ac:dyDescent="0.2">
      <c r="A90" s="39">
        <v>34120</v>
      </c>
      <c r="B90" s="24">
        <f>VLOOKUP(A90,'NFIB SBO Core Index'!A:B,2,FALSE)</f>
        <v>93.737200000000001</v>
      </c>
      <c r="C90" s="25">
        <f t="shared" si="3"/>
        <v>-1.7075999999999993</v>
      </c>
      <c r="D90" s="25">
        <f t="shared" si="4"/>
        <v>-7.031800000000004</v>
      </c>
      <c r="E90" s="30">
        <v>450.19000199999999</v>
      </c>
      <c r="F90" s="31">
        <f t="shared" si="5"/>
        <v>8.3881053320605914E-2</v>
      </c>
      <c r="I90" s="1"/>
    </row>
    <row r="91" spans="1:9" x14ac:dyDescent="0.2">
      <c r="A91" s="40">
        <v>34150</v>
      </c>
      <c r="B91" s="26">
        <f>VLOOKUP(A91,'NFIB SBO Core Index'!A:B,2,FALSE)</f>
        <v>92.887900000000002</v>
      </c>
      <c r="C91" s="27">
        <f t="shared" si="3"/>
        <v>-0.8492999999999995</v>
      </c>
      <c r="D91" s="27">
        <f t="shared" si="4"/>
        <v>-8.3100999999999914</v>
      </c>
      <c r="E91" s="32">
        <v>450.52999899999998</v>
      </c>
      <c r="F91" s="33">
        <f t="shared" si="5"/>
        <v>0.10386137708158796</v>
      </c>
      <c r="I91" s="1"/>
    </row>
    <row r="92" spans="1:9" x14ac:dyDescent="0.2">
      <c r="A92" s="39">
        <v>34181</v>
      </c>
      <c r="B92" s="24">
        <f>VLOOKUP(A92,'NFIB SBO Core Index'!A:B,2,FALSE)</f>
        <v>93.810199999999995</v>
      </c>
      <c r="C92" s="25">
        <f t="shared" si="3"/>
        <v>0.92229999999999279</v>
      </c>
      <c r="D92" s="25">
        <f t="shared" si="4"/>
        <v>-5.2051000000000016</v>
      </c>
      <c r="E92" s="30">
        <v>448.13000499999998</v>
      </c>
      <c r="F92" s="31">
        <f t="shared" si="5"/>
        <v>5.63872009322854E-2</v>
      </c>
      <c r="I92" s="1"/>
    </row>
    <row r="93" spans="1:9" x14ac:dyDescent="0.2">
      <c r="A93" s="40">
        <v>34212</v>
      </c>
      <c r="B93" s="26">
        <f>VLOOKUP(A93,'NFIB SBO Core Index'!A:B,2,FALSE)</f>
        <v>92.422200000000004</v>
      </c>
      <c r="C93" s="27">
        <f t="shared" si="3"/>
        <v>-1.387999999999991</v>
      </c>
      <c r="D93" s="27">
        <f t="shared" si="4"/>
        <v>-7.4879999999999995</v>
      </c>
      <c r="E93" s="32">
        <v>463.55999800000001</v>
      </c>
      <c r="F93" s="33">
        <f t="shared" si="5"/>
        <v>0.11962901026406068</v>
      </c>
      <c r="I93" s="1"/>
    </row>
    <row r="94" spans="1:9" x14ac:dyDescent="0.2">
      <c r="A94" s="39">
        <v>34242</v>
      </c>
      <c r="B94" s="24">
        <f>VLOOKUP(A94,'NFIB SBO Core Index'!A:B,2,FALSE)</f>
        <v>94.111599999999996</v>
      </c>
      <c r="C94" s="25">
        <f t="shared" si="3"/>
        <v>1.689399999999992</v>
      </c>
      <c r="D94" s="25">
        <f t="shared" si="4"/>
        <v>-4.4745000000000061</v>
      </c>
      <c r="E94" s="30">
        <v>458.92999300000002</v>
      </c>
      <c r="F94" s="31">
        <f t="shared" si="5"/>
        <v>9.844424648475586E-2</v>
      </c>
      <c r="I94" s="1"/>
    </row>
    <row r="95" spans="1:9" x14ac:dyDescent="0.2">
      <c r="A95" s="40">
        <v>34273</v>
      </c>
      <c r="B95" s="26">
        <f>VLOOKUP(A95,'NFIB SBO Core Index'!A:B,2,FALSE)</f>
        <v>94.924300000000002</v>
      </c>
      <c r="C95" s="27">
        <f t="shared" si="3"/>
        <v>0.81270000000000664</v>
      </c>
      <c r="D95" s="27">
        <f t="shared" si="4"/>
        <v>-3.1047999999999973</v>
      </c>
      <c r="E95" s="32">
        <v>467.82998700000002</v>
      </c>
      <c r="F95" s="33">
        <f t="shared" si="5"/>
        <v>0.11739274582437473</v>
      </c>
      <c r="I95" s="1"/>
    </row>
    <row r="96" spans="1:9" x14ac:dyDescent="0.2">
      <c r="A96" s="39">
        <v>34303</v>
      </c>
      <c r="B96" s="24">
        <f>VLOOKUP(A96,'NFIB SBO Core Index'!A:B,2,FALSE)</f>
        <v>98.540400000000005</v>
      </c>
      <c r="C96" s="25">
        <f t="shared" si="3"/>
        <v>3.616100000000003</v>
      </c>
      <c r="D96" s="25">
        <f t="shared" si="4"/>
        <v>-1.8265999999999991</v>
      </c>
      <c r="E96" s="30">
        <v>461.790009</v>
      </c>
      <c r="F96" s="31">
        <f t="shared" si="5"/>
        <v>7.056914936034564E-2</v>
      </c>
      <c r="I96" s="1"/>
    </row>
    <row r="97" spans="1:9" x14ac:dyDescent="0.2">
      <c r="A97" s="40">
        <v>34334</v>
      </c>
      <c r="B97" s="26">
        <f>VLOOKUP(A97,'NFIB SBO Core Index'!A:B,2,FALSE)</f>
        <v>98.1113</v>
      </c>
      <c r="C97" s="27">
        <f t="shared" si="3"/>
        <v>-0.42910000000000537</v>
      </c>
      <c r="D97" s="27">
        <f t="shared" si="4"/>
        <v>-2.5567000000000064</v>
      </c>
      <c r="E97" s="32">
        <v>466.45001200000002</v>
      </c>
      <c r="F97" s="33">
        <f t="shared" si="5"/>
        <v>7.0551563275949788E-2</v>
      </c>
      <c r="I97" s="1"/>
    </row>
    <row r="98" spans="1:9" x14ac:dyDescent="0.2">
      <c r="A98" s="39">
        <v>34365</v>
      </c>
      <c r="B98" s="24">
        <f>VLOOKUP(A98,'NFIB SBO Core Index'!A:B,2,FALSE)</f>
        <v>99.645399999999995</v>
      </c>
      <c r="C98" s="25">
        <f t="shared" si="3"/>
        <v>1.5340999999999951</v>
      </c>
      <c r="D98" s="25">
        <f t="shared" si="4"/>
        <v>-1.0046000000000106</v>
      </c>
      <c r="E98" s="30">
        <v>481.60998499999999</v>
      </c>
      <c r="F98" s="31">
        <f t="shared" si="5"/>
        <v>9.7611527639390017E-2</v>
      </c>
      <c r="I98" s="1"/>
    </row>
    <row r="99" spans="1:9" x14ac:dyDescent="0.2">
      <c r="A99" s="40">
        <v>34393</v>
      </c>
      <c r="B99" s="26">
        <f>VLOOKUP(A99,'NFIB SBO Core Index'!A:B,2,FALSE)</f>
        <v>99.882800000000003</v>
      </c>
      <c r="C99" s="27">
        <f t="shared" si="3"/>
        <v>0.23740000000000805</v>
      </c>
      <c r="D99" s="27">
        <f t="shared" si="4"/>
        <v>1.5524000000000058</v>
      </c>
      <c r="E99" s="32">
        <v>467.14001500000001</v>
      </c>
      <c r="F99" s="33">
        <f t="shared" si="5"/>
        <v>5.3588366033781844E-2</v>
      </c>
      <c r="I99" s="1"/>
    </row>
    <row r="100" spans="1:9" x14ac:dyDescent="0.2">
      <c r="A100" s="39">
        <v>34424</v>
      </c>
      <c r="B100" s="24">
        <f>VLOOKUP(A100,'NFIB SBO Core Index'!A:B,2,FALSE)</f>
        <v>100.093</v>
      </c>
      <c r="C100" s="25">
        <f t="shared" si="3"/>
        <v>0.21020000000000039</v>
      </c>
      <c r="D100" s="25">
        <f t="shared" si="4"/>
        <v>2.6484000000000094</v>
      </c>
      <c r="E100" s="30">
        <v>445.76998900000001</v>
      </c>
      <c r="F100" s="31">
        <f t="shared" si="5"/>
        <v>-1.3062686984269585E-2</v>
      </c>
      <c r="I100" s="1"/>
    </row>
    <row r="101" spans="1:9" x14ac:dyDescent="0.2">
      <c r="A101" s="40">
        <v>34454</v>
      </c>
      <c r="B101" s="26">
        <f>VLOOKUP(A101,'NFIB SBO Core Index'!A:B,2,FALSE)</f>
        <v>98.0017</v>
      </c>
      <c r="C101" s="27">
        <f t="shared" si="3"/>
        <v>-2.0913000000000039</v>
      </c>
      <c r="D101" s="27">
        <f t="shared" si="4"/>
        <v>2.5568999999999988</v>
      </c>
      <c r="E101" s="32">
        <v>450.91000400000001</v>
      </c>
      <c r="F101" s="33">
        <f t="shared" si="5"/>
        <v>2.4353124676375595E-2</v>
      </c>
      <c r="I101" s="1"/>
    </row>
    <row r="102" spans="1:9" x14ac:dyDescent="0.2">
      <c r="A102" s="39">
        <v>34485</v>
      </c>
      <c r="B102" s="24">
        <f>VLOOKUP(A102,'NFIB SBO Core Index'!A:B,2,FALSE)</f>
        <v>98.485699999999994</v>
      </c>
      <c r="C102" s="25">
        <f t="shared" si="3"/>
        <v>0.48399999999999466</v>
      </c>
      <c r="D102" s="25">
        <f t="shared" si="4"/>
        <v>4.7484999999999928</v>
      </c>
      <c r="E102" s="30">
        <v>456.5</v>
      </c>
      <c r="F102" s="31">
        <f t="shared" si="5"/>
        <v>1.401629972226706E-2</v>
      </c>
      <c r="I102" s="1"/>
    </row>
    <row r="103" spans="1:9" x14ac:dyDescent="0.2">
      <c r="A103" s="40">
        <v>34515</v>
      </c>
      <c r="B103" s="26">
        <f>VLOOKUP(A103,'NFIB SBO Core Index'!A:B,2,FALSE)</f>
        <v>98.9148</v>
      </c>
      <c r="C103" s="27">
        <f t="shared" si="3"/>
        <v>0.42910000000000537</v>
      </c>
      <c r="D103" s="27">
        <f t="shared" si="4"/>
        <v>6.0268999999999977</v>
      </c>
      <c r="E103" s="32">
        <v>444.26998900000001</v>
      </c>
      <c r="F103" s="33">
        <f t="shared" si="5"/>
        <v>-1.3894768414744267E-2</v>
      </c>
      <c r="I103" s="1"/>
    </row>
    <row r="104" spans="1:9" x14ac:dyDescent="0.2">
      <c r="A104" s="39">
        <v>34546</v>
      </c>
      <c r="B104" s="24">
        <f>VLOOKUP(A104,'NFIB SBO Core Index'!A:B,2,FALSE)</f>
        <v>98.65</v>
      </c>
      <c r="C104" s="25">
        <f t="shared" si="3"/>
        <v>-0.26479999999999393</v>
      </c>
      <c r="D104" s="25">
        <f t="shared" si="4"/>
        <v>4.839800000000011</v>
      </c>
      <c r="E104" s="30">
        <v>458.26001000000002</v>
      </c>
      <c r="F104" s="31">
        <f t="shared" si="5"/>
        <v>2.2605058547686491E-2</v>
      </c>
      <c r="I104" s="1"/>
    </row>
    <row r="105" spans="1:9" x14ac:dyDescent="0.2">
      <c r="A105" s="40">
        <v>34577</v>
      </c>
      <c r="B105" s="26">
        <f>VLOOKUP(A105,'NFIB SBO Core Index'!A:B,2,FALSE)</f>
        <v>98.997</v>
      </c>
      <c r="C105" s="27">
        <f t="shared" si="3"/>
        <v>0.3469999999999942</v>
      </c>
      <c r="D105" s="27">
        <f t="shared" si="4"/>
        <v>6.5747999999999962</v>
      </c>
      <c r="E105" s="32">
        <v>475.48998999999998</v>
      </c>
      <c r="F105" s="33">
        <f t="shared" si="5"/>
        <v>2.5735594208885923E-2</v>
      </c>
      <c r="I105" s="1"/>
    </row>
    <row r="106" spans="1:9" x14ac:dyDescent="0.2">
      <c r="A106" s="39">
        <v>34607</v>
      </c>
      <c r="B106" s="24">
        <f>VLOOKUP(A106,'NFIB SBO Core Index'!A:B,2,FALSE)</f>
        <v>99.408000000000001</v>
      </c>
      <c r="C106" s="25">
        <f t="shared" si="3"/>
        <v>0.41100000000000136</v>
      </c>
      <c r="D106" s="25">
        <f t="shared" si="4"/>
        <v>5.2964000000000055</v>
      </c>
      <c r="E106" s="30">
        <v>462.709991</v>
      </c>
      <c r="F106" s="31">
        <f t="shared" si="5"/>
        <v>8.236546004087332E-3</v>
      </c>
      <c r="I106" s="1"/>
    </row>
    <row r="107" spans="1:9" x14ac:dyDescent="0.2">
      <c r="A107" s="40">
        <v>34638</v>
      </c>
      <c r="B107" s="26">
        <f>VLOOKUP(A107,'NFIB SBO Core Index'!A:B,2,FALSE)</f>
        <v>99.946700000000007</v>
      </c>
      <c r="C107" s="27">
        <f t="shared" si="3"/>
        <v>0.53870000000000573</v>
      </c>
      <c r="D107" s="27">
        <f t="shared" si="4"/>
        <v>5.0224000000000046</v>
      </c>
      <c r="E107" s="32">
        <v>472.35000600000001</v>
      </c>
      <c r="F107" s="33">
        <f t="shared" si="5"/>
        <v>9.6616701058113031E-3</v>
      </c>
      <c r="I107" s="1"/>
    </row>
    <row r="108" spans="1:9" x14ac:dyDescent="0.2">
      <c r="A108" s="39">
        <v>34668</v>
      </c>
      <c r="B108" s="24">
        <f>VLOOKUP(A108,'NFIB SBO Core Index'!A:B,2,FALSE)</f>
        <v>103.745</v>
      </c>
      <c r="C108" s="25">
        <f t="shared" si="3"/>
        <v>3.7982999999999976</v>
      </c>
      <c r="D108" s="25">
        <f t="shared" si="4"/>
        <v>5.2045999999999992</v>
      </c>
      <c r="E108" s="30">
        <v>453.69000199999999</v>
      </c>
      <c r="F108" s="31">
        <f t="shared" si="5"/>
        <v>-1.7540455276502106E-2</v>
      </c>
      <c r="I108" s="1"/>
    </row>
    <row r="109" spans="1:9" x14ac:dyDescent="0.2">
      <c r="A109" s="40">
        <v>34699</v>
      </c>
      <c r="B109" s="26">
        <f>VLOOKUP(A109,'NFIB SBO Core Index'!A:B,2,FALSE)</f>
        <v>101.21599999999999</v>
      </c>
      <c r="C109" s="27">
        <f t="shared" si="3"/>
        <v>-2.5290000000000106</v>
      </c>
      <c r="D109" s="27">
        <f t="shared" si="4"/>
        <v>3.104699999999994</v>
      </c>
      <c r="E109" s="32">
        <v>459.26998900000001</v>
      </c>
      <c r="F109" s="33">
        <f t="shared" si="5"/>
        <v>-1.5392909883771223E-2</v>
      </c>
      <c r="I109" s="1"/>
    </row>
    <row r="110" spans="1:9" x14ac:dyDescent="0.2">
      <c r="A110" s="39">
        <v>34730</v>
      </c>
      <c r="B110" s="24">
        <f>VLOOKUP(A110,'NFIB SBO Core Index'!A:B,2,FALSE)</f>
        <v>101.837</v>
      </c>
      <c r="C110" s="25">
        <f t="shared" si="3"/>
        <v>0.62100000000000932</v>
      </c>
      <c r="D110" s="25">
        <f t="shared" si="4"/>
        <v>2.1916000000000082</v>
      </c>
      <c r="E110" s="30">
        <v>470.42001299999998</v>
      </c>
      <c r="F110" s="31">
        <f t="shared" si="5"/>
        <v>-2.3234509973874422E-2</v>
      </c>
      <c r="I110" s="1"/>
    </row>
    <row r="111" spans="1:9" x14ac:dyDescent="0.2">
      <c r="A111" s="40">
        <v>34758</v>
      </c>
      <c r="B111" s="26">
        <f>VLOOKUP(A111,'NFIB SBO Core Index'!A:B,2,FALSE)</f>
        <v>100.705</v>
      </c>
      <c r="C111" s="27">
        <f t="shared" si="3"/>
        <v>-1.132000000000005</v>
      </c>
      <c r="D111" s="27">
        <f t="shared" si="4"/>
        <v>0.82219999999999516</v>
      </c>
      <c r="E111" s="32">
        <v>487.39001500000001</v>
      </c>
      <c r="F111" s="33">
        <f t="shared" si="5"/>
        <v>4.334888759208521E-2</v>
      </c>
      <c r="I111" s="1"/>
    </row>
    <row r="112" spans="1:9" x14ac:dyDescent="0.2">
      <c r="A112" s="39">
        <v>34789</v>
      </c>
      <c r="B112" s="24">
        <f>VLOOKUP(A112,'NFIB SBO Core Index'!A:B,2,FALSE)</f>
        <v>100.458</v>
      </c>
      <c r="C112" s="25">
        <f t="shared" si="3"/>
        <v>-0.24699999999999989</v>
      </c>
      <c r="D112" s="25">
        <f t="shared" si="4"/>
        <v>0.36499999999999488</v>
      </c>
      <c r="E112" s="30">
        <v>500.709991</v>
      </c>
      <c r="F112" s="31">
        <f t="shared" si="5"/>
        <v>0.12324742211391891</v>
      </c>
      <c r="I112" s="1"/>
    </row>
    <row r="113" spans="1:9" x14ac:dyDescent="0.2">
      <c r="A113" s="40">
        <v>34819</v>
      </c>
      <c r="B113" s="26">
        <f>VLOOKUP(A113,'NFIB SBO Core Index'!A:B,2,FALSE)</f>
        <v>100.193</v>
      </c>
      <c r="C113" s="27">
        <f t="shared" si="3"/>
        <v>-0.26500000000000057</v>
      </c>
      <c r="D113" s="27">
        <f t="shared" si="4"/>
        <v>2.1912999999999982</v>
      </c>
      <c r="E113" s="32">
        <v>514.71002199999998</v>
      </c>
      <c r="F113" s="33">
        <f t="shared" si="5"/>
        <v>0.14149168888255573</v>
      </c>
      <c r="I113" s="1"/>
    </row>
    <row r="114" spans="1:9" x14ac:dyDescent="0.2">
      <c r="A114" s="39">
        <v>34850</v>
      </c>
      <c r="B114" s="24">
        <f>VLOOKUP(A114,'NFIB SBO Core Index'!A:B,2,FALSE)</f>
        <v>99.581500000000005</v>
      </c>
      <c r="C114" s="25">
        <f t="shared" si="3"/>
        <v>-0.61149999999999238</v>
      </c>
      <c r="D114" s="25">
        <f t="shared" si="4"/>
        <v>1.0958000000000112</v>
      </c>
      <c r="E114" s="30">
        <v>533.40002400000003</v>
      </c>
      <c r="F114" s="31">
        <f t="shared" si="5"/>
        <v>0.16845569331872953</v>
      </c>
      <c r="I114" s="1"/>
    </row>
    <row r="115" spans="1:9" x14ac:dyDescent="0.2">
      <c r="A115" s="40">
        <v>34880</v>
      </c>
      <c r="B115" s="26">
        <f>VLOOKUP(A115,'NFIB SBO Core Index'!A:B,2,FALSE)</f>
        <v>99.554100000000005</v>
      </c>
      <c r="C115" s="27">
        <f t="shared" si="3"/>
        <v>-2.7400000000000091E-2</v>
      </c>
      <c r="D115" s="27">
        <f t="shared" si="4"/>
        <v>0.63930000000000575</v>
      </c>
      <c r="E115" s="32">
        <v>544.75</v>
      </c>
      <c r="F115" s="33">
        <f t="shared" si="5"/>
        <v>0.22616880160230671</v>
      </c>
      <c r="I115" s="1"/>
    </row>
    <row r="116" spans="1:9" x14ac:dyDescent="0.2">
      <c r="A116" s="39">
        <v>34911</v>
      </c>
      <c r="B116" s="24">
        <f>VLOOKUP(A116,'NFIB SBO Core Index'!A:B,2,FALSE)</f>
        <v>100.294</v>
      </c>
      <c r="C116" s="25">
        <f t="shared" si="3"/>
        <v>0.73989999999999156</v>
      </c>
      <c r="D116" s="25">
        <f t="shared" si="4"/>
        <v>1.6439999999999912</v>
      </c>
      <c r="E116" s="30">
        <v>562.05999799999995</v>
      </c>
      <c r="F116" s="31">
        <f t="shared" si="5"/>
        <v>0.22650893757890836</v>
      </c>
      <c r="I116" s="1"/>
    </row>
    <row r="117" spans="1:9" x14ac:dyDescent="0.2">
      <c r="A117" s="40">
        <v>34942</v>
      </c>
      <c r="B117" s="26">
        <f>VLOOKUP(A117,'NFIB SBO Core Index'!A:B,2,FALSE)</f>
        <v>100.27500000000001</v>
      </c>
      <c r="C117" s="27">
        <f t="shared" si="3"/>
        <v>-1.8999999999991246E-2</v>
      </c>
      <c r="D117" s="27">
        <f t="shared" si="4"/>
        <v>1.2780000000000058</v>
      </c>
      <c r="E117" s="32">
        <v>561.88000499999998</v>
      </c>
      <c r="F117" s="33">
        <f t="shared" si="5"/>
        <v>0.18168629585661733</v>
      </c>
      <c r="I117" s="1"/>
    </row>
    <row r="118" spans="1:9" x14ac:dyDescent="0.2">
      <c r="A118" s="39">
        <v>34972</v>
      </c>
      <c r="B118" s="24">
        <f>VLOOKUP(A118,'NFIB SBO Core Index'!A:B,2,FALSE)</f>
        <v>101.6</v>
      </c>
      <c r="C118" s="25">
        <f t="shared" si="3"/>
        <v>1.3249999999999886</v>
      </c>
      <c r="D118" s="25">
        <f t="shared" si="4"/>
        <v>2.1919999999999931</v>
      </c>
      <c r="E118" s="30">
        <v>584.40997300000004</v>
      </c>
      <c r="F118" s="31">
        <f t="shared" si="5"/>
        <v>0.26301567799948378</v>
      </c>
      <c r="I118" s="1"/>
    </row>
    <row r="119" spans="1:9" x14ac:dyDescent="0.2">
      <c r="A119" s="40">
        <v>35003</v>
      </c>
      <c r="B119" s="26">
        <f>VLOOKUP(A119,'NFIB SBO Core Index'!A:B,2,FALSE)</f>
        <v>101.316</v>
      </c>
      <c r="C119" s="27">
        <f t="shared" si="3"/>
        <v>-0.28399999999999181</v>
      </c>
      <c r="D119" s="27">
        <f t="shared" si="4"/>
        <v>1.3692999999999955</v>
      </c>
      <c r="E119" s="32">
        <v>581.5</v>
      </c>
      <c r="F119" s="33">
        <f t="shared" si="5"/>
        <v>0.23107863366894926</v>
      </c>
      <c r="I119" s="1"/>
    </row>
    <row r="120" spans="1:9" x14ac:dyDescent="0.2">
      <c r="A120" s="39">
        <v>35033</v>
      </c>
      <c r="B120" s="24">
        <f>VLOOKUP(A120,'NFIB SBO Core Index'!A:B,2,FALSE)</f>
        <v>101.828</v>
      </c>
      <c r="C120" s="25">
        <f t="shared" si="3"/>
        <v>0.51200000000000045</v>
      </c>
      <c r="D120" s="25">
        <f t="shared" si="4"/>
        <v>-1.9170000000000016</v>
      </c>
      <c r="E120" s="30">
        <v>605.36999500000002</v>
      </c>
      <c r="F120" s="31">
        <f t="shared" si="5"/>
        <v>0.33432518312360787</v>
      </c>
      <c r="I120" s="1"/>
    </row>
    <row r="121" spans="1:9" x14ac:dyDescent="0.2">
      <c r="A121" s="40">
        <v>35064</v>
      </c>
      <c r="B121" s="26">
        <f>VLOOKUP(A121,'NFIB SBO Core Index'!A:B,2,FALSE)</f>
        <v>101.125</v>
      </c>
      <c r="C121" s="27">
        <f t="shared" si="3"/>
        <v>-0.70300000000000296</v>
      </c>
      <c r="D121" s="27">
        <f t="shared" si="4"/>
        <v>-9.0999999999993975E-2</v>
      </c>
      <c r="E121" s="32">
        <v>615.92999299999997</v>
      </c>
      <c r="F121" s="33">
        <f t="shared" si="5"/>
        <v>0.34110655551673758</v>
      </c>
      <c r="I121" s="1"/>
    </row>
    <row r="122" spans="1:9" x14ac:dyDescent="0.2">
      <c r="A122" s="39">
        <v>35095</v>
      </c>
      <c r="B122" s="24">
        <f>VLOOKUP(A122,'NFIB SBO Core Index'!A:B,2,FALSE)</f>
        <v>99.554100000000005</v>
      </c>
      <c r="C122" s="25">
        <f t="shared" si="3"/>
        <v>-1.5708999999999946</v>
      </c>
      <c r="D122" s="25">
        <f t="shared" si="4"/>
        <v>-2.2828999999999979</v>
      </c>
      <c r="E122" s="30">
        <v>636.02002000000005</v>
      </c>
      <c r="F122" s="31">
        <f t="shared" si="5"/>
        <v>0.35202585439323147</v>
      </c>
      <c r="I122" s="1"/>
    </row>
    <row r="123" spans="1:9" x14ac:dyDescent="0.2">
      <c r="A123" s="40">
        <v>35124</v>
      </c>
      <c r="B123" s="26">
        <f>VLOOKUP(A123,'NFIB SBO Core Index'!A:B,2,FALSE)</f>
        <v>100.157</v>
      </c>
      <c r="C123" s="27">
        <f t="shared" si="3"/>
        <v>0.60289999999999111</v>
      </c>
      <c r="D123" s="27">
        <f t="shared" si="4"/>
        <v>-0.54800000000000182</v>
      </c>
      <c r="E123" s="32">
        <v>640.42999299999997</v>
      </c>
      <c r="F123" s="33">
        <f t="shared" si="5"/>
        <v>0.31399900139521725</v>
      </c>
      <c r="I123" s="1"/>
    </row>
    <row r="124" spans="1:9" x14ac:dyDescent="0.2">
      <c r="A124" s="39">
        <v>35155</v>
      </c>
      <c r="B124" s="24">
        <f>VLOOKUP(A124,'NFIB SBO Core Index'!A:B,2,FALSE)</f>
        <v>100.82299999999999</v>
      </c>
      <c r="C124" s="25">
        <f t="shared" si="3"/>
        <v>0.66599999999999682</v>
      </c>
      <c r="D124" s="25">
        <f t="shared" si="4"/>
        <v>0.36499999999999488</v>
      </c>
      <c r="E124" s="30">
        <v>645.5</v>
      </c>
      <c r="F124" s="31">
        <f t="shared" si="5"/>
        <v>0.28916940265328156</v>
      </c>
      <c r="I124" s="1"/>
    </row>
    <row r="125" spans="1:9" x14ac:dyDescent="0.2">
      <c r="A125" s="40">
        <v>35185</v>
      </c>
      <c r="B125" s="26">
        <f>VLOOKUP(A125,'NFIB SBO Core Index'!A:B,2,FALSE)</f>
        <v>99.645399999999995</v>
      </c>
      <c r="C125" s="27">
        <f t="shared" si="3"/>
        <v>-1.1775999999999982</v>
      </c>
      <c r="D125" s="27">
        <f t="shared" si="4"/>
        <v>-0.54760000000000275</v>
      </c>
      <c r="E125" s="32">
        <v>654.169983</v>
      </c>
      <c r="F125" s="33">
        <f t="shared" si="5"/>
        <v>0.27094860220149364</v>
      </c>
      <c r="I125" s="1"/>
    </row>
    <row r="126" spans="1:9" x14ac:dyDescent="0.2">
      <c r="A126" s="39">
        <v>35216</v>
      </c>
      <c r="B126" s="24">
        <f>VLOOKUP(A126,'NFIB SBO Core Index'!A:B,2,FALSE)</f>
        <v>99.398799999999994</v>
      </c>
      <c r="C126" s="25">
        <f t="shared" si="3"/>
        <v>-0.24660000000000082</v>
      </c>
      <c r="D126" s="25">
        <f t="shared" si="4"/>
        <v>-0.18270000000001119</v>
      </c>
      <c r="E126" s="30">
        <v>669.11999500000002</v>
      </c>
      <c r="F126" s="31">
        <f t="shared" si="5"/>
        <v>0.25444312878396119</v>
      </c>
      <c r="I126" s="1"/>
    </row>
    <row r="127" spans="1:9" x14ac:dyDescent="0.2">
      <c r="A127" s="40">
        <v>35246</v>
      </c>
      <c r="B127" s="26">
        <f>VLOOKUP(A127,'NFIB SBO Core Index'!A:B,2,FALSE)</f>
        <v>101.38</v>
      </c>
      <c r="C127" s="27">
        <f t="shared" si="3"/>
        <v>1.9812000000000012</v>
      </c>
      <c r="D127" s="27">
        <f t="shared" si="4"/>
        <v>1.8258999999999901</v>
      </c>
      <c r="E127" s="32">
        <v>670.63000499999998</v>
      </c>
      <c r="F127" s="33">
        <f t="shared" si="5"/>
        <v>0.2310784855438274</v>
      </c>
      <c r="I127" s="1"/>
    </row>
    <row r="128" spans="1:9" x14ac:dyDescent="0.2">
      <c r="A128" s="39">
        <v>35277</v>
      </c>
      <c r="B128" s="24">
        <f>VLOOKUP(A128,'NFIB SBO Core Index'!A:B,2,FALSE)</f>
        <v>99.837199999999996</v>
      </c>
      <c r="C128" s="25">
        <f t="shared" si="3"/>
        <v>-1.5427999999999997</v>
      </c>
      <c r="D128" s="25">
        <f t="shared" si="4"/>
        <v>-0.45680000000000121</v>
      </c>
      <c r="E128" s="30">
        <v>639.95001200000002</v>
      </c>
      <c r="F128" s="31">
        <f t="shared" si="5"/>
        <v>0.13857953648571175</v>
      </c>
      <c r="I128" s="1"/>
    </row>
    <row r="129" spans="1:9" x14ac:dyDescent="0.2">
      <c r="A129" s="40">
        <v>35308</v>
      </c>
      <c r="B129" s="26">
        <f>VLOOKUP(A129,'NFIB SBO Core Index'!A:B,2,FALSE)</f>
        <v>100.093</v>
      </c>
      <c r="C129" s="27">
        <f t="shared" si="3"/>
        <v>0.2558000000000078</v>
      </c>
      <c r="D129" s="27">
        <f t="shared" si="4"/>
        <v>-0.18200000000000216</v>
      </c>
      <c r="E129" s="32">
        <v>651.98999000000003</v>
      </c>
      <c r="F129" s="33">
        <f t="shared" si="5"/>
        <v>0.16037229336893746</v>
      </c>
      <c r="I129" s="1"/>
    </row>
    <row r="130" spans="1:9" x14ac:dyDescent="0.2">
      <c r="A130" s="39">
        <v>35338</v>
      </c>
      <c r="B130" s="24">
        <f>VLOOKUP(A130,'NFIB SBO Core Index'!A:B,2,FALSE)</f>
        <v>100.504</v>
      </c>
      <c r="C130" s="25">
        <f t="shared" si="3"/>
        <v>0.41100000000000136</v>
      </c>
      <c r="D130" s="25">
        <f t="shared" si="4"/>
        <v>-1.0959999999999894</v>
      </c>
      <c r="E130" s="30">
        <v>687.330017</v>
      </c>
      <c r="F130" s="31">
        <f t="shared" si="5"/>
        <v>0.17610932180310337</v>
      </c>
      <c r="I130" s="1"/>
    </row>
    <row r="131" spans="1:9" x14ac:dyDescent="0.2">
      <c r="A131" s="40">
        <v>35369</v>
      </c>
      <c r="B131" s="26">
        <f>VLOOKUP(A131,'NFIB SBO Core Index'!A:B,2,FALSE)</f>
        <v>101.22499999999999</v>
      </c>
      <c r="C131" s="27">
        <f t="shared" si="3"/>
        <v>0.72099999999998943</v>
      </c>
      <c r="D131" s="27">
        <f t="shared" si="4"/>
        <v>-9.1000000000008185E-2</v>
      </c>
      <c r="E131" s="32">
        <v>705.27002000000005</v>
      </c>
      <c r="F131" s="33">
        <f t="shared" si="5"/>
        <v>0.21284612209802242</v>
      </c>
      <c r="I131" s="1"/>
    </row>
    <row r="132" spans="1:9" x14ac:dyDescent="0.2">
      <c r="A132" s="39">
        <v>35399</v>
      </c>
      <c r="B132" s="24">
        <f>VLOOKUP(A132,'NFIB SBO Core Index'!A:B,2,FALSE)</f>
        <v>98.905699999999996</v>
      </c>
      <c r="C132" s="25">
        <f t="shared" ref="C132:C195" si="6">B132-B131</f>
        <v>-2.3192999999999984</v>
      </c>
      <c r="D132" s="25">
        <f t="shared" si="4"/>
        <v>-2.922300000000007</v>
      </c>
      <c r="E132" s="30">
        <v>757.02002000000005</v>
      </c>
      <c r="F132" s="31">
        <f t="shared" si="5"/>
        <v>0.25050799717947703</v>
      </c>
      <c r="I132" s="1"/>
    </row>
    <row r="133" spans="1:9" x14ac:dyDescent="0.2">
      <c r="A133" s="40">
        <v>35430</v>
      </c>
      <c r="B133" s="26">
        <f>VLOOKUP(A133,'NFIB SBO Core Index'!A:B,2,FALSE)</f>
        <v>99.754999999999995</v>
      </c>
      <c r="C133" s="27">
        <f t="shared" si="6"/>
        <v>0.8492999999999995</v>
      </c>
      <c r="D133" s="27">
        <f t="shared" si="4"/>
        <v>-1.3700000000000045</v>
      </c>
      <c r="E133" s="32">
        <v>740.73999000000003</v>
      </c>
      <c r="F133" s="33">
        <f t="shared" si="5"/>
        <v>0.2026366606894561</v>
      </c>
      <c r="I133" s="1"/>
    </row>
    <row r="134" spans="1:9" x14ac:dyDescent="0.2">
      <c r="A134" s="39">
        <v>35461</v>
      </c>
      <c r="B134" s="24">
        <f>VLOOKUP(A134,'NFIB SBO Core Index'!A:B,2,FALSE)</f>
        <v>100.92400000000001</v>
      </c>
      <c r="C134" s="25">
        <f t="shared" si="6"/>
        <v>1.1690000000000111</v>
      </c>
      <c r="D134" s="25">
        <f t="shared" si="4"/>
        <v>1.3699000000000012</v>
      </c>
      <c r="E134" s="30">
        <v>786.15997300000004</v>
      </c>
      <c r="F134" s="31">
        <f t="shared" si="5"/>
        <v>0.2360616777440433</v>
      </c>
      <c r="I134" s="1"/>
    </row>
    <row r="135" spans="1:9" x14ac:dyDescent="0.2">
      <c r="A135" s="40">
        <v>35489</v>
      </c>
      <c r="B135" s="26">
        <f>VLOOKUP(A135,'NFIB SBO Core Index'!A:B,2,FALSE)</f>
        <v>101.892</v>
      </c>
      <c r="C135" s="27">
        <f t="shared" si="6"/>
        <v>0.96799999999998931</v>
      </c>
      <c r="D135" s="27">
        <f t="shared" si="4"/>
        <v>1.7349999999999994</v>
      </c>
      <c r="E135" s="32">
        <v>790.82000700000003</v>
      </c>
      <c r="F135" s="33">
        <f t="shared" si="5"/>
        <v>0.23482662530453985</v>
      </c>
      <c r="I135" s="1"/>
    </row>
    <row r="136" spans="1:9" x14ac:dyDescent="0.2">
      <c r="A136" s="39">
        <v>35520</v>
      </c>
      <c r="B136" s="24">
        <f>VLOOKUP(A136,'NFIB SBO Core Index'!A:B,2,FALSE)</f>
        <v>100.54900000000001</v>
      </c>
      <c r="C136" s="25">
        <f t="shared" si="6"/>
        <v>-1.3429999999999893</v>
      </c>
      <c r="D136" s="25">
        <f t="shared" si="4"/>
        <v>-0.2739999999999867</v>
      </c>
      <c r="E136" s="30">
        <v>757.11999500000002</v>
      </c>
      <c r="F136" s="31">
        <f t="shared" si="5"/>
        <v>0.17292020914020143</v>
      </c>
      <c r="I136" s="1"/>
    </row>
    <row r="137" spans="1:9" x14ac:dyDescent="0.2">
      <c r="A137" s="40">
        <v>35550</v>
      </c>
      <c r="B137" s="26">
        <f>VLOOKUP(A137,'NFIB SBO Core Index'!A:B,2,FALSE)</f>
        <v>100.467</v>
      </c>
      <c r="C137" s="27">
        <f t="shared" si="6"/>
        <v>-8.2000000000007844E-2</v>
      </c>
      <c r="D137" s="27">
        <f t="shared" si="4"/>
        <v>0.82160000000000366</v>
      </c>
      <c r="E137" s="32">
        <v>801.34002699999996</v>
      </c>
      <c r="F137" s="33">
        <f t="shared" si="5"/>
        <v>0.22497217516016776</v>
      </c>
      <c r="I137" s="1"/>
    </row>
    <row r="138" spans="1:9" x14ac:dyDescent="0.2">
      <c r="A138" s="39">
        <v>35581</v>
      </c>
      <c r="B138" s="24">
        <f>VLOOKUP(A138,'NFIB SBO Core Index'!A:B,2,FALSE)</f>
        <v>100.67700000000001</v>
      </c>
      <c r="C138" s="25">
        <f t="shared" si="6"/>
        <v>0.21000000000000796</v>
      </c>
      <c r="D138" s="25">
        <f t="shared" si="4"/>
        <v>1.2782000000000124</v>
      </c>
      <c r="E138" s="30">
        <v>848.28002900000001</v>
      </c>
      <c r="F138" s="31">
        <f t="shared" si="5"/>
        <v>0.26775471565455161</v>
      </c>
      <c r="I138" s="1"/>
    </row>
    <row r="139" spans="1:9" x14ac:dyDescent="0.2">
      <c r="A139" s="40">
        <v>35611</v>
      </c>
      <c r="B139" s="26">
        <f>VLOOKUP(A139,'NFIB SBO Core Index'!A:B,2,FALSE)</f>
        <v>102.65900000000001</v>
      </c>
      <c r="C139" s="27">
        <f t="shared" si="6"/>
        <v>1.9819999999999993</v>
      </c>
      <c r="D139" s="27">
        <f t="shared" si="4"/>
        <v>1.2790000000000106</v>
      </c>
      <c r="E139" s="32">
        <v>885.14001499999995</v>
      </c>
      <c r="F139" s="33">
        <f t="shared" si="5"/>
        <v>0.31986342454212136</v>
      </c>
      <c r="I139" s="1"/>
    </row>
    <row r="140" spans="1:9" x14ac:dyDescent="0.2">
      <c r="A140" s="39">
        <v>35642</v>
      </c>
      <c r="B140" s="24">
        <f>VLOOKUP(A140,'NFIB SBO Core Index'!A:B,2,FALSE)</f>
        <v>103.764</v>
      </c>
      <c r="C140" s="25">
        <f t="shared" si="6"/>
        <v>1.1049999999999898</v>
      </c>
      <c r="D140" s="25">
        <f t="shared" si="4"/>
        <v>3.9268000000000001</v>
      </c>
      <c r="E140" s="30">
        <v>954.30999799999995</v>
      </c>
      <c r="F140" s="31">
        <f t="shared" si="5"/>
        <v>0.49122584593372887</v>
      </c>
      <c r="I140" s="1"/>
    </row>
    <row r="141" spans="1:9" x14ac:dyDescent="0.2">
      <c r="A141" s="40">
        <v>35673</v>
      </c>
      <c r="B141" s="26">
        <f>VLOOKUP(A141,'NFIB SBO Core Index'!A:B,2,FALSE)</f>
        <v>103.837</v>
      </c>
      <c r="C141" s="27">
        <f t="shared" si="6"/>
        <v>7.3000000000007503E-2</v>
      </c>
      <c r="D141" s="27">
        <f t="shared" si="4"/>
        <v>3.7439999999999998</v>
      </c>
      <c r="E141" s="32">
        <v>899.46997099999999</v>
      </c>
      <c r="F141" s="33">
        <f t="shared" si="5"/>
        <v>0.37957635055102601</v>
      </c>
      <c r="I141" s="1"/>
    </row>
    <row r="142" spans="1:9" x14ac:dyDescent="0.2">
      <c r="A142" s="39">
        <v>35703</v>
      </c>
      <c r="B142" s="24">
        <f>VLOOKUP(A142,'NFIB SBO Core Index'!A:B,2,FALSE)</f>
        <v>102.69499999999999</v>
      </c>
      <c r="C142" s="25">
        <f t="shared" si="6"/>
        <v>-1.1420000000000101</v>
      </c>
      <c r="D142" s="25">
        <f t="shared" si="4"/>
        <v>2.1909999999999883</v>
      </c>
      <c r="E142" s="30">
        <v>947.28002900000001</v>
      </c>
      <c r="F142" s="31">
        <f t="shared" si="5"/>
        <v>0.37820261820458223</v>
      </c>
      <c r="I142" s="1"/>
    </row>
    <row r="143" spans="1:9" x14ac:dyDescent="0.2">
      <c r="A143" s="40">
        <v>35734</v>
      </c>
      <c r="B143" s="26">
        <f>VLOOKUP(A143,'NFIB SBO Core Index'!A:B,2,FALSE)</f>
        <v>103.873</v>
      </c>
      <c r="C143" s="27">
        <f t="shared" si="6"/>
        <v>1.1780000000000115</v>
      </c>
      <c r="D143" s="27">
        <f t="shared" ref="D143:D206" si="7">B143-B131</f>
        <v>2.6480000000000103</v>
      </c>
      <c r="E143" s="32">
        <v>914.61999500000002</v>
      </c>
      <c r="F143" s="33">
        <f t="shared" si="5"/>
        <v>0.29683662861495225</v>
      </c>
      <c r="I143" s="1"/>
    </row>
    <row r="144" spans="1:9" x14ac:dyDescent="0.2">
      <c r="A144" s="39">
        <v>35764</v>
      </c>
      <c r="B144" s="24">
        <f>VLOOKUP(A144,'NFIB SBO Core Index'!A:B,2,FALSE)</f>
        <v>103.289</v>
      </c>
      <c r="C144" s="25">
        <f t="shared" si="6"/>
        <v>-0.58400000000000318</v>
      </c>
      <c r="D144" s="25">
        <f t="shared" si="7"/>
        <v>4.3833000000000055</v>
      </c>
      <c r="E144" s="30">
        <v>955.40002400000003</v>
      </c>
      <c r="F144" s="31">
        <f t="shared" ref="F144:F207" si="8">(E144-E132)/E132</f>
        <v>0.26205384105957985</v>
      </c>
      <c r="I144" s="1"/>
    </row>
    <row r="145" spans="1:9" x14ac:dyDescent="0.2">
      <c r="A145" s="40">
        <v>35795</v>
      </c>
      <c r="B145" s="26">
        <f>VLOOKUP(A145,'NFIB SBO Core Index'!A:B,2,FALSE)</f>
        <v>102.312</v>
      </c>
      <c r="C145" s="27">
        <f t="shared" si="6"/>
        <v>-0.97700000000000387</v>
      </c>
      <c r="D145" s="27">
        <f t="shared" si="7"/>
        <v>2.5570000000000022</v>
      </c>
      <c r="E145" s="32">
        <v>970.42999299999997</v>
      </c>
      <c r="F145" s="33">
        <f t="shared" si="8"/>
        <v>0.31008181831792275</v>
      </c>
      <c r="I145" s="1"/>
    </row>
    <row r="146" spans="1:9" x14ac:dyDescent="0.2">
      <c r="A146" s="39">
        <v>35826</v>
      </c>
      <c r="B146" s="24">
        <f>VLOOKUP(A146,'NFIB SBO Core Index'!A:B,2,FALSE)</f>
        <v>102.111</v>
      </c>
      <c r="C146" s="25">
        <f t="shared" si="6"/>
        <v>-0.20099999999999341</v>
      </c>
      <c r="D146" s="25">
        <f t="shared" si="7"/>
        <v>1.1869999999999976</v>
      </c>
      <c r="E146" s="30">
        <v>980.28002900000001</v>
      </c>
      <c r="F146" s="31">
        <f t="shared" si="8"/>
        <v>0.24692182592206327</v>
      </c>
      <c r="I146" s="1"/>
    </row>
    <row r="147" spans="1:9" x14ac:dyDescent="0.2">
      <c r="A147" s="40">
        <v>35854</v>
      </c>
      <c r="B147" s="26">
        <f>VLOOKUP(A147,'NFIB SBO Core Index'!A:B,2,FALSE)</f>
        <v>101.892</v>
      </c>
      <c r="C147" s="27">
        <f t="shared" si="6"/>
        <v>-0.2190000000000083</v>
      </c>
      <c r="D147" s="27">
        <f t="shared" si="7"/>
        <v>0</v>
      </c>
      <c r="E147" s="32">
        <v>1049.339966</v>
      </c>
      <c r="F147" s="33">
        <f t="shared" si="8"/>
        <v>0.32690113643015101</v>
      </c>
      <c r="I147" s="1"/>
    </row>
    <row r="148" spans="1:9" x14ac:dyDescent="0.2">
      <c r="A148" s="39">
        <v>35885</v>
      </c>
      <c r="B148" s="24">
        <f>VLOOKUP(A148,'NFIB SBO Core Index'!A:B,2,FALSE)</f>
        <v>101.73699999999999</v>
      </c>
      <c r="C148" s="25">
        <f t="shared" si="6"/>
        <v>-0.15500000000000114</v>
      </c>
      <c r="D148" s="25">
        <f t="shared" si="7"/>
        <v>1.1879999999999882</v>
      </c>
      <c r="E148" s="30">
        <v>1101.75</v>
      </c>
      <c r="F148" s="31">
        <f t="shared" si="8"/>
        <v>0.45518544917044484</v>
      </c>
      <c r="I148" s="1"/>
    </row>
    <row r="149" spans="1:9" x14ac:dyDescent="0.2">
      <c r="A149" s="40">
        <v>35915</v>
      </c>
      <c r="B149" s="26">
        <f>VLOOKUP(A149,'NFIB SBO Core Index'!A:B,2,FALSE)</f>
        <v>102.84099999999999</v>
      </c>
      <c r="C149" s="27">
        <f t="shared" si="6"/>
        <v>1.1039999999999992</v>
      </c>
      <c r="D149" s="27">
        <f t="shared" si="7"/>
        <v>2.3739999999999952</v>
      </c>
      <c r="E149" s="32">
        <v>1111.75</v>
      </c>
      <c r="F149" s="33">
        <f t="shared" si="8"/>
        <v>0.38736361911446121</v>
      </c>
      <c r="I149" s="1"/>
    </row>
    <row r="150" spans="1:9" x14ac:dyDescent="0.2">
      <c r="A150" s="39">
        <v>35946</v>
      </c>
      <c r="B150" s="24">
        <f>VLOOKUP(A150,'NFIB SBO Core Index'!A:B,2,FALSE)</f>
        <v>101.59</v>
      </c>
      <c r="C150" s="25">
        <f t="shared" si="6"/>
        <v>-1.2509999999999906</v>
      </c>
      <c r="D150" s="25">
        <f t="shared" si="7"/>
        <v>0.9129999999999967</v>
      </c>
      <c r="E150" s="30">
        <v>1090.8199460000001</v>
      </c>
      <c r="F150" s="31">
        <f t="shared" si="8"/>
        <v>0.2859196358611904</v>
      </c>
      <c r="I150" s="1"/>
    </row>
    <row r="151" spans="1:9" x14ac:dyDescent="0.2">
      <c r="A151" s="40">
        <v>35976</v>
      </c>
      <c r="B151" s="26">
        <f>VLOOKUP(A151,'NFIB SBO Core Index'!A:B,2,FALSE)</f>
        <v>100.741</v>
      </c>
      <c r="C151" s="27">
        <f t="shared" si="6"/>
        <v>-0.84900000000000375</v>
      </c>
      <c r="D151" s="27">
        <f t="shared" si="7"/>
        <v>-1.9180000000000064</v>
      </c>
      <c r="E151" s="32">
        <v>1133.839966</v>
      </c>
      <c r="F151" s="33">
        <f t="shared" si="8"/>
        <v>0.28097244140521666</v>
      </c>
      <c r="I151" s="1"/>
    </row>
    <row r="152" spans="1:9" x14ac:dyDescent="0.2">
      <c r="A152" s="39">
        <v>36007</v>
      </c>
      <c r="B152" s="24">
        <f>VLOOKUP(A152,'NFIB SBO Core Index'!A:B,2,FALSE)</f>
        <v>101.48099999999999</v>
      </c>
      <c r="C152" s="25">
        <f t="shared" si="6"/>
        <v>0.73999999999999488</v>
      </c>
      <c r="D152" s="25">
        <f t="shared" si="7"/>
        <v>-2.2830000000000013</v>
      </c>
      <c r="E152" s="30">
        <v>1120.670044</v>
      </c>
      <c r="F152" s="31">
        <f t="shared" si="8"/>
        <v>0.17432495347282323</v>
      </c>
      <c r="I152" s="1"/>
    </row>
    <row r="153" spans="1:9" x14ac:dyDescent="0.2">
      <c r="A153" s="40">
        <v>36038</v>
      </c>
      <c r="B153" s="26">
        <f>VLOOKUP(A153,'NFIB SBO Core Index'!A:B,2,FALSE)</f>
        <v>101.919</v>
      </c>
      <c r="C153" s="27">
        <f t="shared" si="6"/>
        <v>0.43800000000000239</v>
      </c>
      <c r="D153" s="27">
        <f t="shared" si="7"/>
        <v>-1.9180000000000064</v>
      </c>
      <c r="E153" s="32">
        <v>957.28002900000001</v>
      </c>
      <c r="F153" s="33">
        <f t="shared" si="8"/>
        <v>6.4271248472840936E-2</v>
      </c>
      <c r="I153" s="1"/>
    </row>
    <row r="154" spans="1:9" x14ac:dyDescent="0.2">
      <c r="A154" s="39">
        <v>36068</v>
      </c>
      <c r="B154" s="24">
        <f>VLOOKUP(A154,'NFIB SBO Core Index'!A:B,2,FALSE)</f>
        <v>99.499300000000005</v>
      </c>
      <c r="C154" s="25">
        <f t="shared" si="6"/>
        <v>-2.4196999999999917</v>
      </c>
      <c r="D154" s="25">
        <f t="shared" si="7"/>
        <v>-3.195699999999988</v>
      </c>
      <c r="E154" s="30">
        <v>1017.01001</v>
      </c>
      <c r="F154" s="31">
        <f t="shared" si="8"/>
        <v>7.3610736915472277E-2</v>
      </c>
      <c r="I154" s="1"/>
    </row>
    <row r="155" spans="1:9" x14ac:dyDescent="0.2">
      <c r="A155" s="40">
        <v>36099</v>
      </c>
      <c r="B155" s="26">
        <f>VLOOKUP(A155,'NFIB SBO Core Index'!A:B,2,FALSE)</f>
        <v>99.946700000000007</v>
      </c>
      <c r="C155" s="27">
        <f t="shared" si="6"/>
        <v>0.4474000000000018</v>
      </c>
      <c r="D155" s="27">
        <f t="shared" si="7"/>
        <v>-3.9262999999999977</v>
      </c>
      <c r="E155" s="32">
        <v>1098.670044</v>
      </c>
      <c r="F155" s="33">
        <f t="shared" si="8"/>
        <v>0.20123116704878066</v>
      </c>
      <c r="I155" s="1"/>
    </row>
    <row r="156" spans="1:9" x14ac:dyDescent="0.2">
      <c r="A156" s="39">
        <v>36129</v>
      </c>
      <c r="B156" s="24">
        <f>VLOOKUP(A156,'NFIB SBO Core Index'!A:B,2,FALSE)</f>
        <v>100.732</v>
      </c>
      <c r="C156" s="25">
        <f t="shared" si="6"/>
        <v>0.78529999999999234</v>
      </c>
      <c r="D156" s="25">
        <f t="shared" si="7"/>
        <v>-2.5570000000000022</v>
      </c>
      <c r="E156" s="30">
        <v>1163.630005</v>
      </c>
      <c r="F156" s="31">
        <f t="shared" si="8"/>
        <v>0.21795057124679321</v>
      </c>
      <c r="I156" s="1"/>
    </row>
    <row r="157" spans="1:9" x14ac:dyDescent="0.2">
      <c r="A157" s="40">
        <v>36160</v>
      </c>
      <c r="B157" s="26">
        <f>VLOOKUP(A157,'NFIB SBO Core Index'!A:B,2,FALSE)</f>
        <v>101.49</v>
      </c>
      <c r="C157" s="27">
        <f t="shared" si="6"/>
        <v>0.75799999999999557</v>
      </c>
      <c r="D157" s="27">
        <f t="shared" si="7"/>
        <v>-0.82200000000000273</v>
      </c>
      <c r="E157" s="32">
        <v>1229.2299800000001</v>
      </c>
      <c r="F157" s="33">
        <f t="shared" si="8"/>
        <v>0.26668589065342307</v>
      </c>
      <c r="I157" s="1"/>
    </row>
    <row r="158" spans="1:9" x14ac:dyDescent="0.2">
      <c r="A158" s="39">
        <v>36191</v>
      </c>
      <c r="B158" s="24">
        <f>VLOOKUP(A158,'NFIB SBO Core Index'!A:B,2,FALSE)</f>
        <v>100.467</v>
      </c>
      <c r="C158" s="25">
        <f t="shared" si="6"/>
        <v>-1.0229999999999961</v>
      </c>
      <c r="D158" s="25">
        <f t="shared" si="7"/>
        <v>-1.6440000000000055</v>
      </c>
      <c r="E158" s="30">
        <v>1279.6400149999999</v>
      </c>
      <c r="F158" s="31">
        <f t="shared" si="8"/>
        <v>0.30538211240045565</v>
      </c>
      <c r="I158" s="1"/>
    </row>
    <row r="159" spans="1:9" x14ac:dyDescent="0.2">
      <c r="A159" s="40">
        <v>36219</v>
      </c>
      <c r="B159" s="26">
        <f>VLOOKUP(A159,'NFIB SBO Core Index'!A:B,2,FALSE)</f>
        <v>100.705</v>
      </c>
      <c r="C159" s="27">
        <f t="shared" si="6"/>
        <v>0.23799999999999955</v>
      </c>
      <c r="D159" s="27">
        <f t="shared" si="7"/>
        <v>-1.1869999999999976</v>
      </c>
      <c r="E159" s="32">
        <v>1238.329956</v>
      </c>
      <c r="F159" s="33">
        <f t="shared" si="8"/>
        <v>0.18010368052635484</v>
      </c>
      <c r="I159" s="1"/>
    </row>
    <row r="160" spans="1:9" x14ac:dyDescent="0.2">
      <c r="A160" s="39">
        <v>36250</v>
      </c>
      <c r="B160" s="24">
        <f>VLOOKUP(A160,'NFIB SBO Core Index'!A:B,2,FALSE)</f>
        <v>100.91500000000001</v>
      </c>
      <c r="C160" s="25">
        <f t="shared" si="6"/>
        <v>0.21000000000000796</v>
      </c>
      <c r="D160" s="25">
        <f t="shared" si="7"/>
        <v>-0.82199999999998852</v>
      </c>
      <c r="E160" s="30">
        <v>1286.369995</v>
      </c>
      <c r="F160" s="31">
        <f t="shared" si="8"/>
        <v>0.16756977081915136</v>
      </c>
      <c r="I160" s="1"/>
    </row>
    <row r="161" spans="1:9" x14ac:dyDescent="0.2">
      <c r="A161" s="40">
        <v>36280</v>
      </c>
      <c r="B161" s="26">
        <f>VLOOKUP(A161,'NFIB SBO Core Index'!A:B,2,FALSE)</f>
        <v>101.015</v>
      </c>
      <c r="C161" s="27">
        <f t="shared" si="6"/>
        <v>9.9999999999994316E-2</v>
      </c>
      <c r="D161" s="27">
        <f t="shared" si="7"/>
        <v>-1.8259999999999934</v>
      </c>
      <c r="E161" s="32">
        <v>1335.1800539999999</v>
      </c>
      <c r="F161" s="33">
        <f t="shared" si="8"/>
        <v>0.20097148999325382</v>
      </c>
      <c r="I161" s="1"/>
    </row>
    <row r="162" spans="1:9" x14ac:dyDescent="0.2">
      <c r="A162" s="39">
        <v>36311</v>
      </c>
      <c r="B162" s="24">
        <f>VLOOKUP(A162,'NFIB SBO Core Index'!A:B,2,FALSE)</f>
        <v>99.581500000000005</v>
      </c>
      <c r="C162" s="25">
        <f t="shared" si="6"/>
        <v>-1.4334999999999951</v>
      </c>
      <c r="D162" s="25">
        <f t="shared" si="7"/>
        <v>-2.008499999999998</v>
      </c>
      <c r="E162" s="30">
        <v>1301.839966</v>
      </c>
      <c r="F162" s="31">
        <f t="shared" si="8"/>
        <v>0.1934508263933046</v>
      </c>
      <c r="I162" s="1"/>
    </row>
    <row r="163" spans="1:9" x14ac:dyDescent="0.2">
      <c r="A163" s="40">
        <v>36341</v>
      </c>
      <c r="B163" s="26">
        <f>VLOOKUP(A163,'NFIB SBO Core Index'!A:B,2,FALSE)</f>
        <v>100.741</v>
      </c>
      <c r="C163" s="27">
        <f t="shared" si="6"/>
        <v>1.1594999999999942</v>
      </c>
      <c r="D163" s="27">
        <f t="shared" si="7"/>
        <v>0</v>
      </c>
      <c r="E163" s="32">
        <v>1372.709961</v>
      </c>
      <c r="F163" s="33">
        <f t="shared" si="8"/>
        <v>0.21067346553561159</v>
      </c>
      <c r="I163" s="1"/>
    </row>
    <row r="164" spans="1:9" x14ac:dyDescent="0.2">
      <c r="A164" s="39">
        <v>36372</v>
      </c>
      <c r="B164" s="24">
        <f>VLOOKUP(A164,'NFIB SBO Core Index'!A:B,2,FALSE)</f>
        <v>100.93300000000001</v>
      </c>
      <c r="C164" s="25">
        <f t="shared" si="6"/>
        <v>0.19200000000000728</v>
      </c>
      <c r="D164" s="25">
        <f t="shared" si="7"/>
        <v>-0.54799999999998761</v>
      </c>
      <c r="E164" s="30">
        <v>1328.719971</v>
      </c>
      <c r="F164" s="31">
        <f t="shared" si="8"/>
        <v>0.18564779893411698</v>
      </c>
      <c r="I164" s="1"/>
    </row>
    <row r="165" spans="1:9" x14ac:dyDescent="0.2">
      <c r="A165" s="40">
        <v>36403</v>
      </c>
      <c r="B165" s="26">
        <f>VLOOKUP(A165,'NFIB SBO Core Index'!A:B,2,FALSE)</f>
        <v>100.54900000000001</v>
      </c>
      <c r="C165" s="27">
        <f t="shared" si="6"/>
        <v>-0.38400000000000034</v>
      </c>
      <c r="D165" s="27">
        <f t="shared" si="7"/>
        <v>-1.3699999999999903</v>
      </c>
      <c r="E165" s="32">
        <v>1320.410034</v>
      </c>
      <c r="F165" s="33">
        <f t="shared" si="8"/>
        <v>0.37933519346406419</v>
      </c>
      <c r="I165" s="1"/>
    </row>
    <row r="166" spans="1:9" x14ac:dyDescent="0.2">
      <c r="A166" s="39">
        <v>36433</v>
      </c>
      <c r="B166" s="24">
        <f>VLOOKUP(A166,'NFIB SBO Core Index'!A:B,2,FALSE)</f>
        <v>102.33</v>
      </c>
      <c r="C166" s="25">
        <f t="shared" si="6"/>
        <v>1.7809999999999917</v>
      </c>
      <c r="D166" s="25">
        <f t="shared" si="7"/>
        <v>2.8306999999999931</v>
      </c>
      <c r="E166" s="30">
        <v>1282.709961</v>
      </c>
      <c r="F166" s="31">
        <f t="shared" si="8"/>
        <v>0.26125598409793438</v>
      </c>
      <c r="I166" s="1"/>
    </row>
    <row r="167" spans="1:9" x14ac:dyDescent="0.2">
      <c r="A167" s="40">
        <v>36464</v>
      </c>
      <c r="B167" s="26">
        <f>VLOOKUP(A167,'NFIB SBO Core Index'!A:B,2,FALSE)</f>
        <v>101.316</v>
      </c>
      <c r="C167" s="27">
        <f t="shared" si="6"/>
        <v>-1.0139999999999958</v>
      </c>
      <c r="D167" s="27">
        <f t="shared" si="7"/>
        <v>1.3692999999999955</v>
      </c>
      <c r="E167" s="32">
        <v>1362.9300539999999</v>
      </c>
      <c r="F167" s="33">
        <f t="shared" si="8"/>
        <v>0.24052718233573681</v>
      </c>
      <c r="I167" s="1"/>
    </row>
    <row r="168" spans="1:9" x14ac:dyDescent="0.2">
      <c r="A168" s="39">
        <v>36494</v>
      </c>
      <c r="B168" s="24">
        <f>VLOOKUP(A168,'NFIB SBO Core Index'!A:B,2,FALSE)</f>
        <v>102.92400000000001</v>
      </c>
      <c r="C168" s="25">
        <f t="shared" si="6"/>
        <v>1.6080000000000041</v>
      </c>
      <c r="D168" s="25">
        <f t="shared" si="7"/>
        <v>2.1920000000000073</v>
      </c>
      <c r="E168" s="30">
        <v>1388.910034</v>
      </c>
      <c r="F168" s="31">
        <f t="shared" si="8"/>
        <v>0.19360108284591718</v>
      </c>
      <c r="I168" s="1"/>
    </row>
    <row r="169" spans="1:9" x14ac:dyDescent="0.2">
      <c r="A169" s="40">
        <v>36525</v>
      </c>
      <c r="B169" s="26">
        <f>VLOOKUP(A169,'NFIB SBO Core Index'!A:B,2,FALSE)</f>
        <v>102.95099999999999</v>
      </c>
      <c r="C169" s="27">
        <f t="shared" si="6"/>
        <v>2.6999999999986812E-2</v>
      </c>
      <c r="D169" s="27">
        <f t="shared" si="7"/>
        <v>1.4609999999999985</v>
      </c>
      <c r="E169" s="32">
        <v>1469.25</v>
      </c>
      <c r="F169" s="33">
        <f t="shared" si="8"/>
        <v>0.19526046704458014</v>
      </c>
      <c r="I169" s="1"/>
    </row>
    <row r="170" spans="1:9" x14ac:dyDescent="0.2">
      <c r="A170" s="39">
        <v>36556</v>
      </c>
      <c r="B170" s="24">
        <f>VLOOKUP(A170,'NFIB SBO Core Index'!A:B,2,FALSE)</f>
        <v>103.389</v>
      </c>
      <c r="C170" s="25">
        <f t="shared" si="6"/>
        <v>0.43800000000000239</v>
      </c>
      <c r="D170" s="25">
        <f t="shared" si="7"/>
        <v>2.921999999999997</v>
      </c>
      <c r="E170" s="30">
        <v>1394.459961</v>
      </c>
      <c r="F170" s="31">
        <f t="shared" si="8"/>
        <v>8.9728317850391759E-2</v>
      </c>
      <c r="I170" s="1"/>
    </row>
    <row r="171" spans="1:9" x14ac:dyDescent="0.2">
      <c r="A171" s="40">
        <v>36585</v>
      </c>
      <c r="B171" s="26">
        <f>VLOOKUP(A171,'NFIB SBO Core Index'!A:B,2,FALSE)</f>
        <v>100.979</v>
      </c>
      <c r="C171" s="27">
        <f t="shared" si="6"/>
        <v>-2.4099999999999966</v>
      </c>
      <c r="D171" s="27">
        <f t="shared" si="7"/>
        <v>0.27400000000000091</v>
      </c>
      <c r="E171" s="32">
        <v>1366.420044</v>
      </c>
      <c r="F171" s="33">
        <f t="shared" si="8"/>
        <v>0.10343776905288717</v>
      </c>
      <c r="I171" s="1"/>
    </row>
    <row r="172" spans="1:9" x14ac:dyDescent="0.2">
      <c r="A172" s="39">
        <v>36616</v>
      </c>
      <c r="B172" s="24">
        <f>VLOOKUP(A172,'NFIB SBO Core Index'!A:B,2,FALSE)</f>
        <v>101.73699999999999</v>
      </c>
      <c r="C172" s="25">
        <f t="shared" si="6"/>
        <v>0.75799999999999557</v>
      </c>
      <c r="D172" s="25">
        <f t="shared" si="7"/>
        <v>0.82199999999998852</v>
      </c>
      <c r="E172" s="30">
        <v>1498.579956</v>
      </c>
      <c r="F172" s="31">
        <f t="shared" si="8"/>
        <v>0.16496805882043294</v>
      </c>
      <c r="I172" s="1"/>
    </row>
    <row r="173" spans="1:9" x14ac:dyDescent="0.2">
      <c r="A173" s="40">
        <v>36646</v>
      </c>
      <c r="B173" s="26">
        <f>VLOOKUP(A173,'NFIB SBO Core Index'!A:B,2,FALSE)</f>
        <v>100.376</v>
      </c>
      <c r="C173" s="27">
        <f t="shared" si="6"/>
        <v>-1.36099999999999</v>
      </c>
      <c r="D173" s="27">
        <f t="shared" si="7"/>
        <v>-0.63899999999999579</v>
      </c>
      <c r="E173" s="32">
        <v>1452.4300539999999</v>
      </c>
      <c r="F173" s="33">
        <f t="shared" si="8"/>
        <v>8.781587146148305E-2</v>
      </c>
      <c r="I173" s="1"/>
    </row>
    <row r="174" spans="1:9" x14ac:dyDescent="0.2">
      <c r="A174" s="39">
        <v>36677</v>
      </c>
      <c r="B174" s="24">
        <f>VLOOKUP(A174,'NFIB SBO Core Index'!A:B,2,FALSE)</f>
        <v>100.038</v>
      </c>
      <c r="C174" s="25">
        <f t="shared" si="6"/>
        <v>-0.33800000000000807</v>
      </c>
      <c r="D174" s="25">
        <f t="shared" si="7"/>
        <v>0.45649999999999125</v>
      </c>
      <c r="E174" s="30">
        <v>1420.599976</v>
      </c>
      <c r="F174" s="31">
        <f t="shared" si="8"/>
        <v>9.1224738141124154E-2</v>
      </c>
      <c r="I174" s="1"/>
    </row>
    <row r="175" spans="1:9" x14ac:dyDescent="0.2">
      <c r="A175" s="40">
        <v>36707</v>
      </c>
      <c r="B175" s="26">
        <f>VLOOKUP(A175,'NFIB SBO Core Index'!A:B,2,FALSE)</f>
        <v>98.366900000000001</v>
      </c>
      <c r="C175" s="27">
        <f t="shared" si="6"/>
        <v>-1.6710999999999956</v>
      </c>
      <c r="D175" s="27">
        <f t="shared" si="7"/>
        <v>-2.3740999999999985</v>
      </c>
      <c r="E175" s="32">
        <v>1454.599976</v>
      </c>
      <c r="F175" s="33">
        <f t="shared" si="8"/>
        <v>5.9655730144439409E-2</v>
      </c>
      <c r="I175" s="1"/>
    </row>
    <row r="176" spans="1:9" x14ac:dyDescent="0.2">
      <c r="A176" s="39">
        <v>36738</v>
      </c>
      <c r="B176" s="24">
        <f>VLOOKUP(A176,'NFIB SBO Core Index'!A:B,2,FALSE)</f>
        <v>101.39</v>
      </c>
      <c r="C176" s="25">
        <f t="shared" si="6"/>
        <v>3.0230999999999995</v>
      </c>
      <c r="D176" s="25">
        <f t="shared" si="7"/>
        <v>0.45699999999999363</v>
      </c>
      <c r="E176" s="30">
        <v>1430.829956</v>
      </c>
      <c r="F176" s="31">
        <f t="shared" si="8"/>
        <v>7.6848385836446542E-2</v>
      </c>
      <c r="I176" s="1"/>
    </row>
    <row r="177" spans="1:9" x14ac:dyDescent="0.2">
      <c r="A177" s="40">
        <v>36769</v>
      </c>
      <c r="B177" s="26">
        <f>VLOOKUP(A177,'NFIB SBO Core Index'!A:B,2,FALSE)</f>
        <v>101.73699999999999</v>
      </c>
      <c r="C177" s="27">
        <f t="shared" si="6"/>
        <v>0.3469999999999942</v>
      </c>
      <c r="D177" s="27">
        <f t="shared" si="7"/>
        <v>1.1879999999999882</v>
      </c>
      <c r="E177" s="32">
        <v>1517.6800539999999</v>
      </c>
      <c r="F177" s="33">
        <f t="shared" si="8"/>
        <v>0.14940057627583883</v>
      </c>
      <c r="I177" s="1"/>
    </row>
    <row r="178" spans="1:9" x14ac:dyDescent="0.2">
      <c r="A178" s="39">
        <v>36799</v>
      </c>
      <c r="B178" s="24">
        <f>VLOOKUP(A178,'NFIB SBO Core Index'!A:B,2,FALSE)</f>
        <v>101.05200000000001</v>
      </c>
      <c r="C178" s="25">
        <f t="shared" si="6"/>
        <v>-0.68499999999998806</v>
      </c>
      <c r="D178" s="25">
        <f t="shared" si="7"/>
        <v>-1.2779999999999916</v>
      </c>
      <c r="E178" s="30">
        <v>1436.51001</v>
      </c>
      <c r="F178" s="31">
        <f t="shared" si="8"/>
        <v>0.1199024359958174</v>
      </c>
      <c r="I178" s="1"/>
    </row>
    <row r="179" spans="1:9" x14ac:dyDescent="0.2">
      <c r="A179" s="40">
        <v>36830</v>
      </c>
      <c r="B179" s="26">
        <f>VLOOKUP(A179,'NFIB SBO Core Index'!A:B,2,FALSE)</f>
        <v>99.307500000000005</v>
      </c>
      <c r="C179" s="27">
        <f t="shared" si="6"/>
        <v>-1.7445000000000022</v>
      </c>
      <c r="D179" s="27">
        <f t="shared" si="7"/>
        <v>-2.008499999999998</v>
      </c>
      <c r="E179" s="32">
        <v>1429.400024</v>
      </c>
      <c r="F179" s="33">
        <f t="shared" si="8"/>
        <v>4.8769905546451546E-2</v>
      </c>
      <c r="I179" s="1"/>
    </row>
    <row r="180" spans="1:9" x14ac:dyDescent="0.2">
      <c r="A180" s="39">
        <v>36860</v>
      </c>
      <c r="B180" s="24">
        <f>VLOOKUP(A180,'NFIB SBO Core Index'!A:B,2,FALSE)</f>
        <v>99.362300000000005</v>
      </c>
      <c r="C180" s="25">
        <f t="shared" si="6"/>
        <v>5.4800000000000182E-2</v>
      </c>
      <c r="D180" s="25">
        <f t="shared" si="7"/>
        <v>-3.5617000000000019</v>
      </c>
      <c r="E180" s="30">
        <v>1314.9499510000001</v>
      </c>
      <c r="F180" s="31">
        <f t="shared" si="8"/>
        <v>-5.325044904960341E-2</v>
      </c>
      <c r="I180" s="1"/>
    </row>
    <row r="181" spans="1:9" x14ac:dyDescent="0.2">
      <c r="A181" s="40">
        <v>36891</v>
      </c>
      <c r="B181" s="26">
        <f>VLOOKUP(A181,'NFIB SBO Core Index'!A:B,2,FALSE)</f>
        <v>96.650199999999998</v>
      </c>
      <c r="C181" s="27">
        <f t="shared" si="6"/>
        <v>-2.7121000000000066</v>
      </c>
      <c r="D181" s="27">
        <f t="shared" si="7"/>
        <v>-6.3007999999999953</v>
      </c>
      <c r="E181" s="32">
        <v>1320.280029</v>
      </c>
      <c r="F181" s="33">
        <f t="shared" si="8"/>
        <v>-0.10139184686064318</v>
      </c>
      <c r="I181" s="1"/>
    </row>
    <row r="182" spans="1:9" x14ac:dyDescent="0.2">
      <c r="A182" s="39">
        <v>36922</v>
      </c>
      <c r="B182" s="24">
        <f>VLOOKUP(A182,'NFIB SBO Core Index'!A:B,2,FALSE)</f>
        <v>96.358000000000004</v>
      </c>
      <c r="C182" s="25">
        <f t="shared" si="6"/>
        <v>-0.29219999999999402</v>
      </c>
      <c r="D182" s="25">
        <f t="shared" si="7"/>
        <v>-7.0309999999999917</v>
      </c>
      <c r="E182" s="30">
        <v>1366.01001</v>
      </c>
      <c r="F182" s="31">
        <f t="shared" si="8"/>
        <v>-2.0402128275951305E-2</v>
      </c>
      <c r="I182" s="1"/>
    </row>
    <row r="183" spans="1:9" x14ac:dyDescent="0.2">
      <c r="A183" s="40">
        <v>36950</v>
      </c>
      <c r="B183" s="26">
        <f>VLOOKUP(A183,'NFIB SBO Core Index'!A:B,2,FALSE)</f>
        <v>98.513000000000005</v>
      </c>
      <c r="C183" s="27">
        <f t="shared" si="6"/>
        <v>2.1550000000000011</v>
      </c>
      <c r="D183" s="27">
        <f t="shared" si="7"/>
        <v>-2.465999999999994</v>
      </c>
      <c r="E183" s="32">
        <v>1239.9399410000001</v>
      </c>
      <c r="F183" s="33">
        <f t="shared" si="8"/>
        <v>-9.2563120363594348E-2</v>
      </c>
      <c r="I183" s="1"/>
    </row>
    <row r="184" spans="1:9" x14ac:dyDescent="0.2">
      <c r="A184" s="39">
        <v>36981</v>
      </c>
      <c r="B184" s="24">
        <f>VLOOKUP(A184,'NFIB SBO Core Index'!A:B,2,FALSE)</f>
        <v>98.357799999999997</v>
      </c>
      <c r="C184" s="25">
        <f t="shared" si="6"/>
        <v>-0.15520000000000778</v>
      </c>
      <c r="D184" s="25">
        <f t="shared" si="7"/>
        <v>-3.3791999999999973</v>
      </c>
      <c r="E184" s="30">
        <v>1160.329956</v>
      </c>
      <c r="F184" s="31">
        <f t="shared" si="8"/>
        <v>-0.22571368224012198</v>
      </c>
      <c r="I184" s="1"/>
    </row>
    <row r="185" spans="1:9" x14ac:dyDescent="0.2">
      <c r="A185" s="40">
        <v>37011</v>
      </c>
      <c r="B185" s="26">
        <f>VLOOKUP(A185,'NFIB SBO Core Index'!A:B,2,FALSE)</f>
        <v>98.093000000000004</v>
      </c>
      <c r="C185" s="27">
        <f t="shared" si="6"/>
        <v>-0.26479999999999393</v>
      </c>
      <c r="D185" s="27">
        <f t="shared" si="7"/>
        <v>-2.2830000000000013</v>
      </c>
      <c r="E185" s="32">
        <v>1249.459961</v>
      </c>
      <c r="F185" s="33">
        <f t="shared" si="8"/>
        <v>-0.13974517563928068</v>
      </c>
      <c r="I185" s="1"/>
    </row>
    <row r="186" spans="1:9" x14ac:dyDescent="0.2">
      <c r="A186" s="39">
        <v>37042</v>
      </c>
      <c r="B186" s="24">
        <f>VLOOKUP(A186,'NFIB SBO Core Index'!A:B,2,FALSE)</f>
        <v>99.124899999999997</v>
      </c>
      <c r="C186" s="25">
        <f t="shared" si="6"/>
        <v>1.0318999999999932</v>
      </c>
      <c r="D186" s="25">
        <f t="shared" si="7"/>
        <v>-0.91310000000000002</v>
      </c>
      <c r="E186" s="30">
        <v>1255.8199460000001</v>
      </c>
      <c r="F186" s="31">
        <f t="shared" si="8"/>
        <v>-0.1159932653694483</v>
      </c>
      <c r="I186" s="1"/>
    </row>
    <row r="187" spans="1:9" x14ac:dyDescent="0.2">
      <c r="A187" s="40">
        <v>37072</v>
      </c>
      <c r="B187" s="26">
        <f>VLOOKUP(A187,'NFIB SBO Core Index'!A:B,2,FALSE)</f>
        <v>97.636399999999995</v>
      </c>
      <c r="C187" s="27">
        <f t="shared" si="6"/>
        <v>-1.4885000000000019</v>
      </c>
      <c r="D187" s="27">
        <f t="shared" si="7"/>
        <v>-0.73050000000000637</v>
      </c>
      <c r="E187" s="32">
        <v>1224.380005</v>
      </c>
      <c r="F187" s="33">
        <f t="shared" si="8"/>
        <v>-0.15827029753780222</v>
      </c>
      <c r="I187" s="1"/>
    </row>
    <row r="188" spans="1:9" x14ac:dyDescent="0.2">
      <c r="A188" s="39">
        <v>37103</v>
      </c>
      <c r="B188" s="24">
        <f>VLOOKUP(A188,'NFIB SBO Core Index'!A:B,2,FALSE)</f>
        <v>98.832700000000003</v>
      </c>
      <c r="C188" s="25">
        <f t="shared" si="6"/>
        <v>1.1963000000000079</v>
      </c>
      <c r="D188" s="25">
        <f t="shared" si="7"/>
        <v>-2.5572999999999979</v>
      </c>
      <c r="E188" s="30">
        <v>1211.2299800000001</v>
      </c>
      <c r="F188" s="31">
        <f t="shared" si="8"/>
        <v>-0.15347734025216339</v>
      </c>
      <c r="I188" s="1"/>
    </row>
    <row r="189" spans="1:9" x14ac:dyDescent="0.2">
      <c r="A189" s="40">
        <v>37134</v>
      </c>
      <c r="B189" s="26">
        <f>VLOOKUP(A189,'NFIB SBO Core Index'!A:B,2,FALSE)</f>
        <v>101.28</v>
      </c>
      <c r="C189" s="27">
        <f t="shared" si="6"/>
        <v>2.4472999999999985</v>
      </c>
      <c r="D189" s="27">
        <f t="shared" si="7"/>
        <v>-0.45699999999999363</v>
      </c>
      <c r="E189" s="32">
        <v>1133.579956</v>
      </c>
      <c r="F189" s="33">
        <f t="shared" si="8"/>
        <v>-0.25308370956557352</v>
      </c>
      <c r="I189" s="1"/>
    </row>
    <row r="190" spans="1:9" x14ac:dyDescent="0.2">
      <c r="A190" s="39">
        <v>37164</v>
      </c>
      <c r="B190" s="24">
        <f>VLOOKUP(A190,'NFIB SBO Core Index'!A:B,2,FALSE)</f>
        <v>96.2119</v>
      </c>
      <c r="C190" s="25">
        <f t="shared" si="6"/>
        <v>-5.0681000000000012</v>
      </c>
      <c r="D190" s="25">
        <f t="shared" si="7"/>
        <v>-4.8401000000000067</v>
      </c>
      <c r="E190" s="30">
        <v>1040.9399410000001</v>
      </c>
      <c r="F190" s="31">
        <f t="shared" si="8"/>
        <v>-0.27536882182951156</v>
      </c>
      <c r="I190" s="1"/>
    </row>
    <row r="191" spans="1:9" x14ac:dyDescent="0.2">
      <c r="A191" s="40">
        <v>37195</v>
      </c>
      <c r="B191" s="26">
        <f>VLOOKUP(A191,'NFIB SBO Core Index'!A:B,2,FALSE)</f>
        <v>96.202699999999993</v>
      </c>
      <c r="C191" s="27">
        <f t="shared" si="6"/>
        <v>-9.2000000000069804E-3</v>
      </c>
      <c r="D191" s="27">
        <f t="shared" si="7"/>
        <v>-3.1048000000000116</v>
      </c>
      <c r="E191" s="32">
        <v>1059.780029</v>
      </c>
      <c r="F191" s="33">
        <f t="shared" si="8"/>
        <v>-0.25858401342800036</v>
      </c>
      <c r="I191" s="1"/>
    </row>
    <row r="192" spans="1:9" x14ac:dyDescent="0.2">
      <c r="A192" s="39">
        <v>37225</v>
      </c>
      <c r="B192" s="24">
        <f>VLOOKUP(A192,'NFIB SBO Core Index'!A:B,2,FALSE)</f>
        <v>99.088300000000004</v>
      </c>
      <c r="C192" s="25">
        <f t="shared" si="6"/>
        <v>2.8856000000000108</v>
      </c>
      <c r="D192" s="25">
        <f t="shared" si="7"/>
        <v>-0.27400000000000091</v>
      </c>
      <c r="E192" s="30">
        <v>1139.4499510000001</v>
      </c>
      <c r="F192" s="31">
        <f t="shared" si="8"/>
        <v>-0.13346515573960427</v>
      </c>
      <c r="I192" s="1"/>
    </row>
    <row r="193" spans="1:9" x14ac:dyDescent="0.2">
      <c r="A193" s="40">
        <v>37256</v>
      </c>
      <c r="B193" s="26">
        <f>VLOOKUP(A193,'NFIB SBO Core Index'!A:B,2,FALSE)</f>
        <v>100.303</v>
      </c>
      <c r="C193" s="27">
        <f t="shared" si="6"/>
        <v>1.2146999999999935</v>
      </c>
      <c r="D193" s="27">
        <f t="shared" si="7"/>
        <v>3.6527999999999992</v>
      </c>
      <c r="E193" s="32">
        <v>1148.079956</v>
      </c>
      <c r="F193" s="33">
        <f t="shared" si="8"/>
        <v>-0.130426931573317</v>
      </c>
      <c r="I193" s="1"/>
    </row>
    <row r="194" spans="1:9" x14ac:dyDescent="0.2">
      <c r="A194" s="39">
        <v>37287</v>
      </c>
      <c r="B194" s="24">
        <f>VLOOKUP(A194,'NFIB SBO Core Index'!A:B,2,FALSE)</f>
        <v>100.65</v>
      </c>
      <c r="C194" s="25">
        <f t="shared" si="6"/>
        <v>0.34700000000000841</v>
      </c>
      <c r="D194" s="25">
        <f t="shared" si="7"/>
        <v>4.2920000000000016</v>
      </c>
      <c r="E194" s="30">
        <v>1130.1999510000001</v>
      </c>
      <c r="F194" s="31">
        <f t="shared" si="8"/>
        <v>-0.1726268894618129</v>
      </c>
      <c r="I194" s="1"/>
    </row>
    <row r="195" spans="1:9" x14ac:dyDescent="0.2">
      <c r="A195" s="40">
        <v>37315</v>
      </c>
      <c r="B195" s="26">
        <f>VLOOKUP(A195,'NFIB SBO Core Index'!A:B,2,FALSE)</f>
        <v>100.431</v>
      </c>
      <c r="C195" s="27">
        <f t="shared" si="6"/>
        <v>-0.2190000000000083</v>
      </c>
      <c r="D195" s="27">
        <f t="shared" si="7"/>
        <v>1.9179999999999922</v>
      </c>
      <c r="E195" s="32">
        <v>1106.7299800000001</v>
      </c>
      <c r="F195" s="33">
        <f t="shared" si="8"/>
        <v>-0.10743259136613297</v>
      </c>
      <c r="I195" s="1"/>
    </row>
    <row r="196" spans="1:9" x14ac:dyDescent="0.2">
      <c r="A196" s="39">
        <v>37346</v>
      </c>
      <c r="B196" s="24">
        <f>VLOOKUP(A196,'NFIB SBO Core Index'!A:B,2,FALSE)</f>
        <v>104.202</v>
      </c>
      <c r="C196" s="25">
        <f t="shared" ref="C196:C259" si="9">B196-B195</f>
        <v>3.7710000000000008</v>
      </c>
      <c r="D196" s="25">
        <f t="shared" si="7"/>
        <v>5.8442000000000007</v>
      </c>
      <c r="E196" s="30">
        <v>1147.3900149999999</v>
      </c>
      <c r="F196" s="31">
        <f t="shared" si="8"/>
        <v>-1.1151949437389246E-2</v>
      </c>
      <c r="I196" s="1"/>
    </row>
    <row r="197" spans="1:9" x14ac:dyDescent="0.2">
      <c r="A197" s="40">
        <v>37376</v>
      </c>
      <c r="B197" s="26">
        <f>VLOOKUP(A197,'NFIB SBO Core Index'!A:B,2,FALSE)</f>
        <v>101.837</v>
      </c>
      <c r="C197" s="27">
        <f t="shared" si="9"/>
        <v>-2.3649999999999949</v>
      </c>
      <c r="D197" s="27">
        <f t="shared" si="7"/>
        <v>3.7439999999999998</v>
      </c>
      <c r="E197" s="32">
        <v>1076.920044</v>
      </c>
      <c r="F197" s="33">
        <f t="shared" si="8"/>
        <v>-0.13809159347683975</v>
      </c>
      <c r="I197" s="1"/>
    </row>
    <row r="198" spans="1:9" x14ac:dyDescent="0.2">
      <c r="A198" s="39">
        <v>37407</v>
      </c>
      <c r="B198" s="24">
        <f>VLOOKUP(A198,'NFIB SBO Core Index'!A:B,2,FALSE)</f>
        <v>101.864</v>
      </c>
      <c r="C198" s="25">
        <f t="shared" si="9"/>
        <v>2.7000000000001023E-2</v>
      </c>
      <c r="D198" s="25">
        <f t="shared" si="7"/>
        <v>2.7391000000000076</v>
      </c>
      <c r="E198" s="30">
        <v>1067.1400149999999</v>
      </c>
      <c r="F198" s="31">
        <f t="shared" si="8"/>
        <v>-0.1502444133022236</v>
      </c>
      <c r="I198" s="1"/>
    </row>
    <row r="199" spans="1:9" x14ac:dyDescent="0.2">
      <c r="A199" s="40">
        <v>37437</v>
      </c>
      <c r="B199" s="26">
        <f>VLOOKUP(A199,'NFIB SBO Core Index'!A:B,2,FALSE)</f>
        <v>102.56699999999999</v>
      </c>
      <c r="C199" s="27">
        <f t="shared" si="9"/>
        <v>0.70299999999998875</v>
      </c>
      <c r="D199" s="27">
        <f t="shared" si="7"/>
        <v>4.9305999999999983</v>
      </c>
      <c r="E199" s="32">
        <v>989.82000700000003</v>
      </c>
      <c r="F199" s="33">
        <f t="shared" si="8"/>
        <v>-0.19157450876535667</v>
      </c>
      <c r="I199" s="1"/>
    </row>
    <row r="200" spans="1:9" x14ac:dyDescent="0.2">
      <c r="A200" s="39">
        <v>37468</v>
      </c>
      <c r="B200" s="24">
        <f>VLOOKUP(A200,'NFIB SBO Core Index'!A:B,2,FALSE)</f>
        <v>99.837199999999996</v>
      </c>
      <c r="C200" s="25">
        <f t="shared" si="9"/>
        <v>-2.7297999999999973</v>
      </c>
      <c r="D200" s="25">
        <f t="shared" si="7"/>
        <v>1.0044999999999931</v>
      </c>
      <c r="E200" s="30">
        <v>911.61999500000002</v>
      </c>
      <c r="F200" s="31">
        <f t="shared" si="8"/>
        <v>-0.24736011322969403</v>
      </c>
      <c r="I200" s="1"/>
    </row>
    <row r="201" spans="1:9" x14ac:dyDescent="0.2">
      <c r="A201" s="40">
        <v>37499</v>
      </c>
      <c r="B201" s="26">
        <f>VLOOKUP(A201,'NFIB SBO Core Index'!A:B,2,FALSE)</f>
        <v>101.28</v>
      </c>
      <c r="C201" s="27">
        <f t="shared" si="9"/>
        <v>1.4428000000000054</v>
      </c>
      <c r="D201" s="27">
        <f t="shared" si="7"/>
        <v>0</v>
      </c>
      <c r="E201" s="32">
        <v>916.07000700000003</v>
      </c>
      <c r="F201" s="33">
        <f t="shared" si="8"/>
        <v>-0.19187878883066631</v>
      </c>
      <c r="I201" s="1"/>
    </row>
    <row r="202" spans="1:9" x14ac:dyDescent="0.2">
      <c r="A202" s="39">
        <v>37529</v>
      </c>
      <c r="B202" s="24">
        <f>VLOOKUP(A202,'NFIB SBO Core Index'!A:B,2,FALSE)</f>
        <v>100.96</v>
      </c>
      <c r="C202" s="25">
        <f t="shared" si="9"/>
        <v>-0.32000000000000739</v>
      </c>
      <c r="D202" s="25">
        <f t="shared" si="7"/>
        <v>4.7480999999999938</v>
      </c>
      <c r="E202" s="30">
        <v>815.28002900000001</v>
      </c>
      <c r="F202" s="31">
        <f t="shared" si="8"/>
        <v>-0.21678475684506379</v>
      </c>
      <c r="I202" s="1"/>
    </row>
    <row r="203" spans="1:9" x14ac:dyDescent="0.2">
      <c r="A203" s="40">
        <v>37560</v>
      </c>
      <c r="B203" s="26">
        <f>VLOOKUP(A203,'NFIB SBO Core Index'!A:B,2,FALSE)</f>
        <v>100.312</v>
      </c>
      <c r="C203" s="27">
        <f t="shared" si="9"/>
        <v>-0.64799999999999613</v>
      </c>
      <c r="D203" s="27">
        <f t="shared" si="7"/>
        <v>4.1093000000000046</v>
      </c>
      <c r="E203" s="32">
        <v>885.76000999999997</v>
      </c>
      <c r="F203" s="33">
        <f t="shared" si="8"/>
        <v>-0.16420390480862707</v>
      </c>
      <c r="I203" s="1"/>
    </row>
    <row r="204" spans="1:9" x14ac:dyDescent="0.2">
      <c r="A204" s="39">
        <v>37590</v>
      </c>
      <c r="B204" s="24">
        <f>VLOOKUP(A204,'NFIB SBO Core Index'!A:B,2,FALSE)</f>
        <v>101.645</v>
      </c>
      <c r="C204" s="25">
        <f t="shared" si="9"/>
        <v>1.3329999999999984</v>
      </c>
      <c r="D204" s="25">
        <f t="shared" si="7"/>
        <v>2.5566999999999922</v>
      </c>
      <c r="E204" s="30">
        <v>936.30999799999995</v>
      </c>
      <c r="F204" s="31">
        <f t="shared" si="8"/>
        <v>-0.17827896067020857</v>
      </c>
      <c r="I204" s="1"/>
    </row>
    <row r="205" spans="1:9" x14ac:dyDescent="0.2">
      <c r="A205" s="40">
        <v>37621</v>
      </c>
      <c r="B205" s="26">
        <f>VLOOKUP(A205,'NFIB SBO Core Index'!A:B,2,FALSE)</f>
        <v>98.476500000000001</v>
      </c>
      <c r="C205" s="27">
        <f t="shared" si="9"/>
        <v>-3.1684999999999945</v>
      </c>
      <c r="D205" s="27">
        <f t="shared" si="7"/>
        <v>-1.8264999999999958</v>
      </c>
      <c r="E205" s="32">
        <v>879.82000700000003</v>
      </c>
      <c r="F205" s="33">
        <f t="shared" si="8"/>
        <v>-0.23365963981693275</v>
      </c>
      <c r="I205" s="1"/>
    </row>
    <row r="206" spans="1:9" x14ac:dyDescent="0.2">
      <c r="A206" s="39">
        <v>37652</v>
      </c>
      <c r="B206" s="24">
        <f>VLOOKUP(A206,'NFIB SBO Core Index'!A:B,2,FALSE)</f>
        <v>99.006200000000007</v>
      </c>
      <c r="C206" s="25">
        <f t="shared" si="9"/>
        <v>0.52970000000000539</v>
      </c>
      <c r="D206" s="25">
        <f t="shared" si="7"/>
        <v>-1.6437999999999988</v>
      </c>
      <c r="E206" s="30">
        <v>855.70001200000002</v>
      </c>
      <c r="F206" s="31">
        <f t="shared" si="8"/>
        <v>-0.24287732339496448</v>
      </c>
      <c r="I206" s="1"/>
    </row>
    <row r="207" spans="1:9" x14ac:dyDescent="0.2">
      <c r="A207" s="40">
        <v>37680</v>
      </c>
      <c r="B207" s="26">
        <f>VLOOKUP(A207,'NFIB SBO Core Index'!A:B,2,FALSE)</f>
        <v>96.230099999999993</v>
      </c>
      <c r="C207" s="27">
        <f t="shared" si="9"/>
        <v>-2.7761000000000138</v>
      </c>
      <c r="D207" s="27">
        <f t="shared" ref="D207:D270" si="10">B207-B195</f>
        <v>-4.2009000000000043</v>
      </c>
      <c r="E207" s="32">
        <v>841.15002400000003</v>
      </c>
      <c r="F207" s="33">
        <f t="shared" si="8"/>
        <v>-0.23996815917103828</v>
      </c>
      <c r="I207" s="1"/>
    </row>
    <row r="208" spans="1:9" x14ac:dyDescent="0.2">
      <c r="A208" s="39">
        <v>37711</v>
      </c>
      <c r="B208" s="24">
        <f>VLOOKUP(A208,'NFIB SBO Core Index'!A:B,2,FALSE)</f>
        <v>95.253</v>
      </c>
      <c r="C208" s="25">
        <f t="shared" si="9"/>
        <v>-0.97709999999999297</v>
      </c>
      <c r="D208" s="25">
        <f t="shared" si="10"/>
        <v>-8.9489999999999981</v>
      </c>
      <c r="E208" s="30">
        <v>848.17999299999997</v>
      </c>
      <c r="F208" s="31">
        <f t="shared" ref="F208:F271" si="11">(E208-E196)/E196</f>
        <v>-0.26077446908930962</v>
      </c>
      <c r="I208" s="1"/>
    </row>
    <row r="209" spans="1:9" x14ac:dyDescent="0.2">
      <c r="A209" s="40">
        <v>37741</v>
      </c>
      <c r="B209" s="26">
        <f>VLOOKUP(A209,'NFIB SBO Core Index'!A:B,2,FALSE)</f>
        <v>99.645399999999995</v>
      </c>
      <c r="C209" s="27">
        <f t="shared" si="9"/>
        <v>4.392399999999995</v>
      </c>
      <c r="D209" s="27">
        <f t="shared" si="10"/>
        <v>-2.1916000000000082</v>
      </c>
      <c r="E209" s="32">
        <v>916.919983</v>
      </c>
      <c r="F209" s="33">
        <f t="shared" si="11"/>
        <v>-0.14857190363521544</v>
      </c>
      <c r="I209" s="1"/>
    </row>
    <row r="210" spans="1:9" x14ac:dyDescent="0.2">
      <c r="A210" s="39">
        <v>37772</v>
      </c>
      <c r="B210" s="24">
        <f>VLOOKUP(A210,'NFIB SBO Core Index'!A:B,2,FALSE)</f>
        <v>99.672799999999995</v>
      </c>
      <c r="C210" s="25">
        <f t="shared" si="9"/>
        <v>2.7400000000000091E-2</v>
      </c>
      <c r="D210" s="25">
        <f t="shared" si="10"/>
        <v>-2.1912000000000091</v>
      </c>
      <c r="E210" s="30">
        <v>963.59002699999996</v>
      </c>
      <c r="F210" s="31">
        <f t="shared" si="11"/>
        <v>-9.7035053080640019E-2</v>
      </c>
      <c r="I210" s="1"/>
    </row>
    <row r="211" spans="1:9" x14ac:dyDescent="0.2">
      <c r="A211" s="40">
        <v>37802</v>
      </c>
      <c r="B211" s="26">
        <f>VLOOKUP(A211,'NFIB SBO Core Index'!A:B,2,FALSE)</f>
        <v>102.202</v>
      </c>
      <c r="C211" s="27">
        <f t="shared" si="9"/>
        <v>2.529200000000003</v>
      </c>
      <c r="D211" s="27">
        <f t="shared" si="10"/>
        <v>-0.36499999999999488</v>
      </c>
      <c r="E211" s="32">
        <v>974.5</v>
      </c>
      <c r="F211" s="33">
        <f t="shared" si="11"/>
        <v>-1.5477568539388023E-2</v>
      </c>
      <c r="I211" s="1"/>
    </row>
    <row r="212" spans="1:9" x14ac:dyDescent="0.2">
      <c r="A212" s="39">
        <v>37833</v>
      </c>
      <c r="B212" s="24">
        <f>VLOOKUP(A212,'NFIB SBO Core Index'!A:B,2,FALSE)</f>
        <v>100.93300000000001</v>
      </c>
      <c r="C212" s="25">
        <f t="shared" si="9"/>
        <v>-1.2689999999999912</v>
      </c>
      <c r="D212" s="25">
        <f t="shared" si="10"/>
        <v>1.0958000000000112</v>
      </c>
      <c r="E212" s="30">
        <v>990.30999799999995</v>
      </c>
      <c r="F212" s="31">
        <f t="shared" si="11"/>
        <v>8.6318864693177261E-2</v>
      </c>
      <c r="I212" s="1"/>
    </row>
    <row r="213" spans="1:9" x14ac:dyDescent="0.2">
      <c r="A213" s="40">
        <v>37864</v>
      </c>
      <c r="B213" s="26">
        <f>VLOOKUP(A213,'NFIB SBO Core Index'!A:B,2,FALSE)</f>
        <v>104.476</v>
      </c>
      <c r="C213" s="27">
        <f t="shared" si="9"/>
        <v>3.5429999999999922</v>
      </c>
      <c r="D213" s="27">
        <f t="shared" si="10"/>
        <v>3.195999999999998</v>
      </c>
      <c r="E213" s="32">
        <v>1008.01001</v>
      </c>
      <c r="F213" s="33">
        <f t="shared" si="11"/>
        <v>0.10036351184675335</v>
      </c>
      <c r="I213" s="1"/>
    </row>
    <row r="214" spans="1:9" x14ac:dyDescent="0.2">
      <c r="A214" s="39">
        <v>37894</v>
      </c>
      <c r="B214" s="24">
        <f>VLOOKUP(A214,'NFIB SBO Core Index'!A:B,2,FALSE)</f>
        <v>101.873</v>
      </c>
      <c r="C214" s="25">
        <f t="shared" si="9"/>
        <v>-2.6029999999999944</v>
      </c>
      <c r="D214" s="25">
        <f t="shared" si="10"/>
        <v>0.91300000000001091</v>
      </c>
      <c r="E214" s="30">
        <v>995.96997099999999</v>
      </c>
      <c r="F214" s="31">
        <f t="shared" si="11"/>
        <v>0.22162929983901269</v>
      </c>
      <c r="I214" s="1"/>
    </row>
    <row r="215" spans="1:9" x14ac:dyDescent="0.2">
      <c r="A215" s="40">
        <v>37925</v>
      </c>
      <c r="B215" s="26">
        <f>VLOOKUP(A215,'NFIB SBO Core Index'!A:B,2,FALSE)</f>
        <v>103.965</v>
      </c>
      <c r="C215" s="27">
        <f t="shared" si="9"/>
        <v>2.0919999999999987</v>
      </c>
      <c r="D215" s="27">
        <f t="shared" si="10"/>
        <v>3.6530000000000058</v>
      </c>
      <c r="E215" s="32">
        <v>1050.709961</v>
      </c>
      <c r="F215" s="33">
        <f t="shared" si="11"/>
        <v>0.18622420197091541</v>
      </c>
      <c r="I215" s="1"/>
    </row>
    <row r="216" spans="1:9" x14ac:dyDescent="0.2">
      <c r="A216" s="39">
        <v>37955</v>
      </c>
      <c r="B216" s="24">
        <f>VLOOKUP(A216,'NFIB SBO Core Index'!A:B,2,FALSE)</f>
        <v>105.024</v>
      </c>
      <c r="C216" s="25">
        <f t="shared" si="9"/>
        <v>1.0589999999999975</v>
      </c>
      <c r="D216" s="25">
        <f t="shared" si="10"/>
        <v>3.3790000000000049</v>
      </c>
      <c r="E216" s="30">
        <v>1058.1999510000001</v>
      </c>
      <c r="F216" s="31">
        <f t="shared" si="11"/>
        <v>0.1301811934726346</v>
      </c>
      <c r="I216" s="1"/>
    </row>
    <row r="217" spans="1:9" x14ac:dyDescent="0.2">
      <c r="A217" s="40">
        <v>37986</v>
      </c>
      <c r="B217" s="26">
        <f>VLOOKUP(A217,'NFIB SBO Core Index'!A:B,2,FALSE)</f>
        <v>106.878</v>
      </c>
      <c r="C217" s="27">
        <f t="shared" si="9"/>
        <v>1.8539999999999992</v>
      </c>
      <c r="D217" s="27">
        <f t="shared" si="10"/>
        <v>8.4014999999999986</v>
      </c>
      <c r="E217" s="32">
        <v>1111.920044</v>
      </c>
      <c r="F217" s="33">
        <f t="shared" si="11"/>
        <v>0.263803999856075</v>
      </c>
      <c r="I217" s="1"/>
    </row>
    <row r="218" spans="1:9" x14ac:dyDescent="0.2">
      <c r="A218" s="39">
        <v>38017</v>
      </c>
      <c r="B218" s="24">
        <f>VLOOKUP(A218,'NFIB SBO Core Index'!A:B,2,FALSE)</f>
        <v>105.672</v>
      </c>
      <c r="C218" s="25">
        <f t="shared" si="9"/>
        <v>-1.2060000000000031</v>
      </c>
      <c r="D218" s="25">
        <f t="shared" si="10"/>
        <v>6.6657999999999902</v>
      </c>
      <c r="E218" s="30">
        <v>1131.130005</v>
      </c>
      <c r="F218" s="31">
        <f t="shared" si="11"/>
        <v>0.32187681329610635</v>
      </c>
      <c r="I218" s="1"/>
    </row>
    <row r="219" spans="1:9" x14ac:dyDescent="0.2">
      <c r="A219" s="40">
        <v>38046</v>
      </c>
      <c r="B219" s="26">
        <f>VLOOKUP(A219,'NFIB SBO Core Index'!A:B,2,FALSE)</f>
        <v>102.80500000000001</v>
      </c>
      <c r="C219" s="27">
        <f t="shared" si="9"/>
        <v>-2.8669999999999902</v>
      </c>
      <c r="D219" s="27">
        <f t="shared" si="10"/>
        <v>6.5749000000000137</v>
      </c>
      <c r="E219" s="32">
        <v>1144.9399410000001</v>
      </c>
      <c r="F219" s="33">
        <f t="shared" si="11"/>
        <v>0.36116020725453851</v>
      </c>
      <c r="I219" s="1"/>
    </row>
    <row r="220" spans="1:9" x14ac:dyDescent="0.2">
      <c r="A220" s="39">
        <v>38077</v>
      </c>
      <c r="B220" s="24">
        <f>VLOOKUP(A220,'NFIB SBO Core Index'!A:B,2,FALSE)</f>
        <v>103.10599999999999</v>
      </c>
      <c r="C220" s="25">
        <f t="shared" si="9"/>
        <v>0.30099999999998772</v>
      </c>
      <c r="D220" s="25">
        <f t="shared" si="10"/>
        <v>7.8529999999999944</v>
      </c>
      <c r="E220" s="30">
        <v>1126.209961</v>
      </c>
      <c r="F220" s="31">
        <f t="shared" si="11"/>
        <v>0.32779595167838399</v>
      </c>
      <c r="I220" s="1"/>
    </row>
    <row r="221" spans="1:9" x14ac:dyDescent="0.2">
      <c r="A221" s="40">
        <v>38107</v>
      </c>
      <c r="B221" s="26">
        <f>VLOOKUP(A221,'NFIB SBO Core Index'!A:B,2,FALSE)</f>
        <v>105.033</v>
      </c>
      <c r="C221" s="27">
        <f t="shared" si="9"/>
        <v>1.9270000000000067</v>
      </c>
      <c r="D221" s="27">
        <f t="shared" si="10"/>
        <v>5.3876000000000062</v>
      </c>
      <c r="E221" s="32">
        <v>1107.3000489999999</v>
      </c>
      <c r="F221" s="33">
        <f t="shared" si="11"/>
        <v>0.20762996720510993</v>
      </c>
      <c r="I221" s="1"/>
    </row>
    <row r="222" spans="1:9" x14ac:dyDescent="0.2">
      <c r="A222" s="39">
        <v>38138</v>
      </c>
      <c r="B222" s="24">
        <f>VLOOKUP(A222,'NFIB SBO Core Index'!A:B,2,FALSE)</f>
        <v>104.056</v>
      </c>
      <c r="C222" s="25">
        <f t="shared" si="9"/>
        <v>-0.97700000000000387</v>
      </c>
      <c r="D222" s="25">
        <f t="shared" si="10"/>
        <v>4.3832000000000022</v>
      </c>
      <c r="E222" s="30">
        <v>1120.6800539999999</v>
      </c>
      <c r="F222" s="31">
        <f t="shared" si="11"/>
        <v>0.16302579167312198</v>
      </c>
      <c r="I222" s="1"/>
    </row>
    <row r="223" spans="1:9" x14ac:dyDescent="0.2">
      <c r="A223" s="40">
        <v>38168</v>
      </c>
      <c r="B223" s="26">
        <f>VLOOKUP(A223,'NFIB SBO Core Index'!A:B,2,FALSE)</f>
        <v>103.48099999999999</v>
      </c>
      <c r="C223" s="27">
        <f t="shared" si="9"/>
        <v>-0.57500000000000284</v>
      </c>
      <c r="D223" s="27">
        <f t="shared" si="10"/>
        <v>1.2789999999999964</v>
      </c>
      <c r="E223" s="32">
        <v>1140.839966</v>
      </c>
      <c r="F223" s="33">
        <f t="shared" si="11"/>
        <v>0.17069262801436635</v>
      </c>
      <c r="I223" s="1"/>
    </row>
    <row r="224" spans="1:9" x14ac:dyDescent="0.2">
      <c r="A224" s="39">
        <v>38199</v>
      </c>
      <c r="B224" s="24">
        <f>VLOOKUP(A224,'NFIB SBO Core Index'!A:B,2,FALSE)</f>
        <v>106.229</v>
      </c>
      <c r="C224" s="25">
        <f t="shared" si="9"/>
        <v>2.7480000000000047</v>
      </c>
      <c r="D224" s="25">
        <f t="shared" si="10"/>
        <v>5.2959999999999923</v>
      </c>
      <c r="E224" s="30">
        <v>1101.719971</v>
      </c>
      <c r="F224" s="31">
        <f t="shared" si="11"/>
        <v>0.11250009918611369</v>
      </c>
      <c r="I224" s="1"/>
    </row>
    <row r="225" spans="1:9" x14ac:dyDescent="0.2">
      <c r="A225" s="40">
        <v>38230</v>
      </c>
      <c r="B225" s="26">
        <f>VLOOKUP(A225,'NFIB SBO Core Index'!A:B,2,FALSE)</f>
        <v>102.741</v>
      </c>
      <c r="C225" s="27">
        <f t="shared" si="9"/>
        <v>-3.4879999999999995</v>
      </c>
      <c r="D225" s="27">
        <f t="shared" si="10"/>
        <v>-1.7349999999999994</v>
      </c>
      <c r="E225" s="32">
        <v>1104.23999</v>
      </c>
      <c r="F225" s="33">
        <f t="shared" si="11"/>
        <v>9.5465301976515163E-2</v>
      </c>
      <c r="I225" s="1"/>
    </row>
    <row r="226" spans="1:9" x14ac:dyDescent="0.2">
      <c r="A226" s="39">
        <v>38260</v>
      </c>
      <c r="B226" s="24">
        <f>VLOOKUP(A226,'NFIB SBO Core Index'!A:B,2,FALSE)</f>
        <v>104.43</v>
      </c>
      <c r="C226" s="25">
        <f t="shared" si="9"/>
        <v>1.6890000000000072</v>
      </c>
      <c r="D226" s="25">
        <f t="shared" si="10"/>
        <v>2.5570000000000022</v>
      </c>
      <c r="E226" s="30">
        <v>1114.579956</v>
      </c>
      <c r="F226" s="31">
        <f t="shared" si="11"/>
        <v>0.11908992083457108</v>
      </c>
      <c r="I226" s="1"/>
    </row>
    <row r="227" spans="1:9" x14ac:dyDescent="0.2">
      <c r="A227" s="40">
        <v>38291</v>
      </c>
      <c r="B227" s="26">
        <f>VLOOKUP(A227,'NFIB SBO Core Index'!A:B,2,FALSE)</f>
        <v>103.873</v>
      </c>
      <c r="C227" s="27">
        <f t="shared" si="9"/>
        <v>-0.55700000000000216</v>
      </c>
      <c r="D227" s="27">
        <f t="shared" si="10"/>
        <v>-9.1999999999998749E-2</v>
      </c>
      <c r="E227" s="32">
        <v>1130.1999510000001</v>
      </c>
      <c r="F227" s="33">
        <f t="shared" si="11"/>
        <v>7.5653598947845166E-2</v>
      </c>
      <c r="I227" s="1"/>
    </row>
    <row r="228" spans="1:9" x14ac:dyDescent="0.2">
      <c r="A228" s="39">
        <v>38321</v>
      </c>
      <c r="B228" s="24">
        <f>VLOOKUP(A228,'NFIB SBO Core Index'!A:B,2,FALSE)</f>
        <v>107.398</v>
      </c>
      <c r="C228" s="25">
        <f t="shared" si="9"/>
        <v>3.5249999999999915</v>
      </c>
      <c r="D228" s="25">
        <f t="shared" si="10"/>
        <v>2.3739999999999952</v>
      </c>
      <c r="E228" s="30">
        <v>1173.8199460000001</v>
      </c>
      <c r="F228" s="31">
        <f t="shared" si="11"/>
        <v>0.10926100959534066</v>
      </c>
      <c r="I228" s="1"/>
    </row>
    <row r="229" spans="1:9" x14ac:dyDescent="0.2">
      <c r="A229" s="40">
        <v>38352</v>
      </c>
      <c r="B229" s="26">
        <f>VLOOKUP(A229,'NFIB SBO Core Index'!A:B,2,FALSE)</f>
        <v>106.056</v>
      </c>
      <c r="C229" s="27">
        <f t="shared" si="9"/>
        <v>-1.3419999999999987</v>
      </c>
      <c r="D229" s="27">
        <f t="shared" si="10"/>
        <v>-0.82200000000000273</v>
      </c>
      <c r="E229" s="32">
        <v>1211.920044</v>
      </c>
      <c r="F229" s="33">
        <f t="shared" si="11"/>
        <v>8.9934524105044378E-2</v>
      </c>
      <c r="I229" s="1"/>
    </row>
    <row r="230" spans="1:9" x14ac:dyDescent="0.2">
      <c r="A230" s="39">
        <v>38383</v>
      </c>
      <c r="B230" s="24">
        <f>VLOOKUP(A230,'NFIB SBO Core Index'!A:B,2,FALSE)</f>
        <v>103.48099999999999</v>
      </c>
      <c r="C230" s="25">
        <f t="shared" si="9"/>
        <v>-2.5750000000000028</v>
      </c>
      <c r="D230" s="25">
        <f t="shared" si="10"/>
        <v>-2.1910000000000025</v>
      </c>
      <c r="E230" s="30">
        <v>1181.2700199999999</v>
      </c>
      <c r="F230" s="31">
        <f t="shared" si="11"/>
        <v>4.4327367126999646E-2</v>
      </c>
      <c r="I230" s="1"/>
    </row>
    <row r="231" spans="1:9" x14ac:dyDescent="0.2">
      <c r="A231" s="40">
        <v>38411</v>
      </c>
      <c r="B231" s="26">
        <f>VLOOKUP(A231,'NFIB SBO Core Index'!A:B,2,FALSE)</f>
        <v>103.809</v>
      </c>
      <c r="C231" s="27">
        <f t="shared" si="9"/>
        <v>0.32800000000000296</v>
      </c>
      <c r="D231" s="27">
        <f t="shared" si="10"/>
        <v>1.0039999999999907</v>
      </c>
      <c r="E231" s="32">
        <v>1203.599976</v>
      </c>
      <c r="F231" s="33">
        <f t="shared" si="11"/>
        <v>5.1234159015158223E-2</v>
      </c>
      <c r="I231" s="1"/>
    </row>
    <row r="232" spans="1:9" x14ac:dyDescent="0.2">
      <c r="A232" s="39">
        <v>38442</v>
      </c>
      <c r="B232" s="24">
        <f>VLOOKUP(A232,'NFIB SBO Core Index'!A:B,2,FALSE)</f>
        <v>103.015</v>
      </c>
      <c r="C232" s="25">
        <f t="shared" si="9"/>
        <v>-0.79399999999999693</v>
      </c>
      <c r="D232" s="25">
        <f t="shared" si="10"/>
        <v>-9.0999999999993975E-2</v>
      </c>
      <c r="E232" s="30">
        <v>1180.589966</v>
      </c>
      <c r="F232" s="31">
        <f t="shared" si="11"/>
        <v>4.8285849782143758E-2</v>
      </c>
      <c r="I232" s="1"/>
    </row>
    <row r="233" spans="1:9" x14ac:dyDescent="0.2">
      <c r="A233" s="40">
        <v>38472</v>
      </c>
      <c r="B233" s="26">
        <f>VLOOKUP(A233,'NFIB SBO Core Index'!A:B,2,FALSE)</f>
        <v>99.462800000000001</v>
      </c>
      <c r="C233" s="27">
        <f t="shared" si="9"/>
        <v>-3.5521999999999991</v>
      </c>
      <c r="D233" s="27">
        <f t="shared" si="10"/>
        <v>-5.5701999999999998</v>
      </c>
      <c r="E233" s="32">
        <v>1156.849976</v>
      </c>
      <c r="F233" s="33">
        <f t="shared" si="11"/>
        <v>4.4748419405154408E-2</v>
      </c>
      <c r="I233" s="1"/>
    </row>
    <row r="234" spans="1:9" x14ac:dyDescent="0.2">
      <c r="A234" s="39">
        <v>38503</v>
      </c>
      <c r="B234" s="24">
        <f>VLOOKUP(A234,'NFIB SBO Core Index'!A:B,2,FALSE)</f>
        <v>100.40300000000001</v>
      </c>
      <c r="C234" s="25">
        <f t="shared" si="9"/>
        <v>0.94020000000000437</v>
      </c>
      <c r="D234" s="25">
        <f t="shared" si="10"/>
        <v>-3.6529999999999916</v>
      </c>
      <c r="E234" s="30">
        <v>1191.5</v>
      </c>
      <c r="F234" s="31">
        <f t="shared" si="11"/>
        <v>6.3193723977887514E-2</v>
      </c>
      <c r="I234" s="1"/>
    </row>
    <row r="235" spans="1:9" x14ac:dyDescent="0.2">
      <c r="A235" s="40">
        <v>38533</v>
      </c>
      <c r="B235" s="26">
        <f>VLOOKUP(A235,'NFIB SBO Core Index'!A:B,2,FALSE)</f>
        <v>101.289</v>
      </c>
      <c r="C235" s="27">
        <f t="shared" si="9"/>
        <v>0.88599999999999568</v>
      </c>
      <c r="D235" s="27">
        <f t="shared" si="10"/>
        <v>-2.1919999999999931</v>
      </c>
      <c r="E235" s="32">
        <v>1191.329956</v>
      </c>
      <c r="F235" s="33">
        <f t="shared" si="11"/>
        <v>4.4256855917335594E-2</v>
      </c>
      <c r="I235" s="1"/>
    </row>
    <row r="236" spans="1:9" x14ac:dyDescent="0.2">
      <c r="A236" s="39">
        <v>38564</v>
      </c>
      <c r="B236" s="24">
        <f>VLOOKUP(A236,'NFIB SBO Core Index'!A:B,2,FALSE)</f>
        <v>101.39</v>
      </c>
      <c r="C236" s="25">
        <f t="shared" si="9"/>
        <v>0.10099999999999909</v>
      </c>
      <c r="D236" s="25">
        <f t="shared" si="10"/>
        <v>-4.8389999999999986</v>
      </c>
      <c r="E236" s="30">
        <v>1234.1800539999999</v>
      </c>
      <c r="F236" s="31">
        <f t="shared" si="11"/>
        <v>0.12023026402958792</v>
      </c>
      <c r="I236" s="1"/>
    </row>
    <row r="237" spans="1:9" x14ac:dyDescent="0.2">
      <c r="A237" s="40">
        <v>38595</v>
      </c>
      <c r="B237" s="26">
        <f>VLOOKUP(A237,'NFIB SBO Core Index'!A:B,2,FALSE)</f>
        <v>100.732</v>
      </c>
      <c r="C237" s="27">
        <f t="shared" si="9"/>
        <v>-0.65800000000000125</v>
      </c>
      <c r="D237" s="27">
        <f t="shared" si="10"/>
        <v>-2.0090000000000003</v>
      </c>
      <c r="E237" s="32">
        <v>1220.329956</v>
      </c>
      <c r="F237" s="33">
        <f t="shared" si="11"/>
        <v>0.10513110107522913</v>
      </c>
      <c r="I237" s="1"/>
    </row>
    <row r="238" spans="1:9" x14ac:dyDescent="0.2">
      <c r="A238" s="39">
        <v>38625</v>
      </c>
      <c r="B238" s="24">
        <f>VLOOKUP(A238,'NFIB SBO Core Index'!A:B,2,FALSE)</f>
        <v>99.9559</v>
      </c>
      <c r="C238" s="25">
        <f t="shared" si="9"/>
        <v>-0.77609999999999957</v>
      </c>
      <c r="D238" s="25">
        <f t="shared" si="10"/>
        <v>-4.4741000000000071</v>
      </c>
      <c r="E238" s="30">
        <v>1228.8100589999999</v>
      </c>
      <c r="F238" s="31">
        <f t="shared" si="11"/>
        <v>0.10248713193259675</v>
      </c>
      <c r="I238" s="1"/>
    </row>
    <row r="239" spans="1:9" x14ac:dyDescent="0.2">
      <c r="A239" s="40">
        <v>38656</v>
      </c>
      <c r="B239" s="26">
        <f>VLOOKUP(A239,'NFIB SBO Core Index'!A:B,2,FALSE)</f>
        <v>103.691</v>
      </c>
      <c r="C239" s="27">
        <f t="shared" si="9"/>
        <v>3.7351000000000028</v>
      </c>
      <c r="D239" s="27">
        <f t="shared" si="10"/>
        <v>-0.18200000000000216</v>
      </c>
      <c r="E239" s="32">
        <v>1207.01001</v>
      </c>
      <c r="F239" s="33">
        <f t="shared" si="11"/>
        <v>6.7961477906664597E-2</v>
      </c>
      <c r="I239" s="1"/>
    </row>
    <row r="240" spans="1:9" x14ac:dyDescent="0.2">
      <c r="A240" s="39">
        <v>38686</v>
      </c>
      <c r="B240" s="24">
        <f>VLOOKUP(A240,'NFIB SBO Core Index'!A:B,2,FALSE)</f>
        <v>100.91500000000001</v>
      </c>
      <c r="C240" s="25">
        <f t="shared" si="9"/>
        <v>-2.7759999999999962</v>
      </c>
      <c r="D240" s="25">
        <f t="shared" si="10"/>
        <v>-6.4829999999999899</v>
      </c>
      <c r="E240" s="30">
        <v>1249.4799800000001</v>
      </c>
      <c r="F240" s="31">
        <f t="shared" si="11"/>
        <v>6.4456251793833463E-2</v>
      </c>
      <c r="I240" s="1"/>
    </row>
    <row r="241" spans="1:9" x14ac:dyDescent="0.2">
      <c r="A241" s="40">
        <v>38717</v>
      </c>
      <c r="B241" s="26">
        <f>VLOOKUP(A241,'NFIB SBO Core Index'!A:B,2,FALSE)</f>
        <v>101.307</v>
      </c>
      <c r="C241" s="27">
        <f t="shared" si="9"/>
        <v>0.39199999999999591</v>
      </c>
      <c r="D241" s="27">
        <f t="shared" si="10"/>
        <v>-4.7489999999999952</v>
      </c>
      <c r="E241" s="32">
        <v>1248.290039</v>
      </c>
      <c r="F241" s="33">
        <f t="shared" si="11"/>
        <v>3.001022648322501E-2</v>
      </c>
      <c r="I241" s="1"/>
    </row>
    <row r="242" spans="1:9" x14ac:dyDescent="0.2">
      <c r="A242" s="39">
        <v>38748</v>
      </c>
      <c r="B242" s="24">
        <f>VLOOKUP(A242,'NFIB SBO Core Index'!A:B,2,FALSE)</f>
        <v>100.92400000000001</v>
      </c>
      <c r="C242" s="25">
        <f t="shared" si="9"/>
        <v>-0.38299999999999557</v>
      </c>
      <c r="D242" s="25">
        <f t="shared" si="10"/>
        <v>-2.5569999999999879</v>
      </c>
      <c r="E242" s="30">
        <v>1280.079956</v>
      </c>
      <c r="F242" s="31">
        <f t="shared" si="11"/>
        <v>8.3647205403553804E-2</v>
      </c>
      <c r="I242" s="1"/>
    </row>
    <row r="243" spans="1:9" x14ac:dyDescent="0.2">
      <c r="A243" s="40">
        <v>38776</v>
      </c>
      <c r="B243" s="26">
        <f>VLOOKUP(A243,'NFIB SBO Core Index'!A:B,2,FALSE)</f>
        <v>101.61799999999999</v>
      </c>
      <c r="C243" s="27">
        <f t="shared" si="9"/>
        <v>0.6939999999999884</v>
      </c>
      <c r="D243" s="27">
        <f t="shared" si="10"/>
        <v>-2.1910000000000025</v>
      </c>
      <c r="E243" s="32">
        <v>1280.660034</v>
      </c>
      <c r="F243" s="33">
        <f t="shared" si="11"/>
        <v>6.4024642353432568E-2</v>
      </c>
      <c r="I243" s="1"/>
    </row>
    <row r="244" spans="1:9" x14ac:dyDescent="0.2">
      <c r="A244" s="39">
        <v>38807</v>
      </c>
      <c r="B244" s="24">
        <f>VLOOKUP(A244,'NFIB SBO Core Index'!A:B,2,FALSE)</f>
        <v>98.540400000000005</v>
      </c>
      <c r="C244" s="25">
        <f t="shared" si="9"/>
        <v>-3.0775999999999897</v>
      </c>
      <c r="D244" s="25">
        <f t="shared" si="10"/>
        <v>-4.4745999999999952</v>
      </c>
      <c r="E244" s="30">
        <v>1294.869995</v>
      </c>
      <c r="F244" s="31">
        <f t="shared" si="11"/>
        <v>9.6799085449791142E-2</v>
      </c>
      <c r="I244" s="1"/>
    </row>
    <row r="245" spans="1:9" x14ac:dyDescent="0.2">
      <c r="A245" s="40">
        <v>38837</v>
      </c>
      <c r="B245" s="26">
        <f>VLOOKUP(A245,'NFIB SBO Core Index'!A:B,2,FALSE)</f>
        <v>99.736699999999999</v>
      </c>
      <c r="C245" s="27">
        <f t="shared" si="9"/>
        <v>1.1962999999999937</v>
      </c>
      <c r="D245" s="27">
        <f t="shared" si="10"/>
        <v>0.27389999999999759</v>
      </c>
      <c r="E245" s="32">
        <v>1310.6099850000001</v>
      </c>
      <c r="F245" s="33">
        <f t="shared" si="11"/>
        <v>0.13291266126974452</v>
      </c>
      <c r="I245" s="1"/>
    </row>
    <row r="246" spans="1:9" x14ac:dyDescent="0.2">
      <c r="A246" s="39">
        <v>38868</v>
      </c>
      <c r="B246" s="24">
        <f>VLOOKUP(A246,'NFIB SBO Core Index'!A:B,2,FALSE)</f>
        <v>98.120400000000004</v>
      </c>
      <c r="C246" s="25">
        <f t="shared" si="9"/>
        <v>-1.6162999999999954</v>
      </c>
      <c r="D246" s="25">
        <f t="shared" si="10"/>
        <v>-2.2826000000000022</v>
      </c>
      <c r="E246" s="30">
        <v>1270.089966</v>
      </c>
      <c r="F246" s="31">
        <f t="shared" si="11"/>
        <v>6.5958846831724718E-2</v>
      </c>
      <c r="I246" s="1"/>
    </row>
    <row r="247" spans="1:9" x14ac:dyDescent="0.2">
      <c r="A247" s="40">
        <v>38898</v>
      </c>
      <c r="B247" s="26">
        <f>VLOOKUP(A247,'NFIB SBO Core Index'!A:B,2,FALSE)</f>
        <v>97.1798</v>
      </c>
      <c r="C247" s="27">
        <f t="shared" si="9"/>
        <v>-0.94060000000000343</v>
      </c>
      <c r="D247" s="27">
        <f t="shared" si="10"/>
        <v>-4.1092000000000013</v>
      </c>
      <c r="E247" s="32">
        <v>1270.1999510000001</v>
      </c>
      <c r="F247" s="33">
        <f t="shared" si="11"/>
        <v>6.6203317227758865E-2</v>
      </c>
      <c r="I247" s="1"/>
    </row>
    <row r="248" spans="1:9" x14ac:dyDescent="0.2">
      <c r="A248" s="39">
        <v>38929</v>
      </c>
      <c r="B248" s="24">
        <f>VLOOKUP(A248,'NFIB SBO Core Index'!A:B,2,FALSE)</f>
        <v>98.376099999999994</v>
      </c>
      <c r="C248" s="25">
        <f t="shared" si="9"/>
        <v>1.1962999999999937</v>
      </c>
      <c r="D248" s="25">
        <f t="shared" si="10"/>
        <v>-3.0139000000000067</v>
      </c>
      <c r="E248" s="30">
        <v>1276.660034</v>
      </c>
      <c r="F248" s="31">
        <f t="shared" si="11"/>
        <v>3.441959693184287E-2</v>
      </c>
      <c r="I248" s="1"/>
    </row>
    <row r="249" spans="1:9" x14ac:dyDescent="0.2">
      <c r="A249" s="40">
        <v>38960</v>
      </c>
      <c r="B249" s="26">
        <f>VLOOKUP(A249,'NFIB SBO Core Index'!A:B,2,FALSE)</f>
        <v>95.709599999999995</v>
      </c>
      <c r="C249" s="27">
        <f t="shared" si="9"/>
        <v>-2.6664999999999992</v>
      </c>
      <c r="D249" s="27">
        <f t="shared" si="10"/>
        <v>-5.0224000000000046</v>
      </c>
      <c r="E249" s="32">
        <v>1303.8199460000001</v>
      </c>
      <c r="F249" s="33">
        <f t="shared" si="11"/>
        <v>6.8415914556144874E-2</v>
      </c>
      <c r="I249" s="1"/>
    </row>
    <row r="250" spans="1:9" x14ac:dyDescent="0.2">
      <c r="A250" s="39">
        <v>38990</v>
      </c>
      <c r="B250" s="24">
        <f>VLOOKUP(A250,'NFIB SBO Core Index'!A:B,2,FALSE)</f>
        <v>99.408000000000001</v>
      </c>
      <c r="C250" s="25">
        <f t="shared" si="9"/>
        <v>3.6984000000000066</v>
      </c>
      <c r="D250" s="25">
        <f t="shared" si="10"/>
        <v>-0.5478999999999985</v>
      </c>
      <c r="E250" s="30">
        <v>1335.849976</v>
      </c>
      <c r="F250" s="31">
        <f t="shared" si="11"/>
        <v>8.7108594380411131E-2</v>
      </c>
      <c r="I250" s="1"/>
    </row>
    <row r="251" spans="1:9" x14ac:dyDescent="0.2">
      <c r="A251" s="40">
        <v>39021</v>
      </c>
      <c r="B251" s="26">
        <f>VLOOKUP(A251,'NFIB SBO Core Index'!A:B,2,FALSE)</f>
        <v>100.67700000000001</v>
      </c>
      <c r="C251" s="27">
        <f t="shared" si="9"/>
        <v>1.2690000000000055</v>
      </c>
      <c r="D251" s="27">
        <f t="shared" si="10"/>
        <v>-3.0139999999999958</v>
      </c>
      <c r="E251" s="32">
        <v>1377.9399410000001</v>
      </c>
      <c r="F251" s="33">
        <f t="shared" si="11"/>
        <v>0.14161434419255572</v>
      </c>
      <c r="I251" s="1"/>
    </row>
    <row r="252" spans="1:9" x14ac:dyDescent="0.2">
      <c r="A252" s="39">
        <v>39051</v>
      </c>
      <c r="B252" s="24">
        <f>VLOOKUP(A252,'NFIB SBO Core Index'!A:B,2,FALSE)</f>
        <v>99.453599999999994</v>
      </c>
      <c r="C252" s="25">
        <f t="shared" si="9"/>
        <v>-1.2234000000000123</v>
      </c>
      <c r="D252" s="25">
        <f t="shared" si="10"/>
        <v>-1.4614000000000118</v>
      </c>
      <c r="E252" s="30">
        <v>1400.630005</v>
      </c>
      <c r="F252" s="31">
        <f t="shared" si="11"/>
        <v>0.12097034559929476</v>
      </c>
      <c r="I252" s="1"/>
    </row>
    <row r="253" spans="1:9" x14ac:dyDescent="0.2">
      <c r="A253" s="40">
        <v>39082</v>
      </c>
      <c r="B253" s="26">
        <f>VLOOKUP(A253,'NFIB SBO Core Index'!A:B,2,FALSE)</f>
        <v>96.467500000000001</v>
      </c>
      <c r="C253" s="27">
        <f t="shared" si="9"/>
        <v>-2.9860999999999933</v>
      </c>
      <c r="D253" s="27">
        <f t="shared" si="10"/>
        <v>-4.839500000000001</v>
      </c>
      <c r="E253" s="32">
        <v>1418.3000489999999</v>
      </c>
      <c r="F253" s="33">
        <f t="shared" si="11"/>
        <v>0.13619431757718287</v>
      </c>
      <c r="I253" s="1"/>
    </row>
    <row r="254" spans="1:9" x14ac:dyDescent="0.2">
      <c r="A254" s="39">
        <v>39113</v>
      </c>
      <c r="B254" s="24">
        <f>VLOOKUP(A254,'NFIB SBO Core Index'!A:B,2,FALSE)</f>
        <v>98.732200000000006</v>
      </c>
      <c r="C254" s="25">
        <f t="shared" si="9"/>
        <v>2.2647000000000048</v>
      </c>
      <c r="D254" s="25">
        <f t="shared" si="10"/>
        <v>-2.1918000000000006</v>
      </c>
      <c r="E254" s="30">
        <v>1438.23999</v>
      </c>
      <c r="F254" s="31">
        <f t="shared" si="11"/>
        <v>0.12355480863415691</v>
      </c>
      <c r="I254" s="1"/>
    </row>
    <row r="255" spans="1:9" x14ac:dyDescent="0.2">
      <c r="A255" s="40">
        <v>39141</v>
      </c>
      <c r="B255" s="26">
        <f>VLOOKUP(A255,'NFIB SBO Core Index'!A:B,2,FALSE)</f>
        <v>98.330399999999997</v>
      </c>
      <c r="C255" s="27">
        <f t="shared" si="9"/>
        <v>-0.40180000000000859</v>
      </c>
      <c r="D255" s="27">
        <f t="shared" si="10"/>
        <v>-3.2875999999999976</v>
      </c>
      <c r="E255" s="32">
        <v>1406.8199460000001</v>
      </c>
      <c r="F255" s="33">
        <f t="shared" si="11"/>
        <v>9.8511633572224117E-2</v>
      </c>
      <c r="I255" s="1"/>
    </row>
    <row r="256" spans="1:9" x14ac:dyDescent="0.2">
      <c r="A256" s="39">
        <v>39172</v>
      </c>
      <c r="B256" s="24">
        <f>VLOOKUP(A256,'NFIB SBO Core Index'!A:B,2,FALSE)</f>
        <v>97.809899999999999</v>
      </c>
      <c r="C256" s="25">
        <f t="shared" si="9"/>
        <v>-0.52049999999999841</v>
      </c>
      <c r="D256" s="25">
        <f t="shared" si="10"/>
        <v>-0.73050000000000637</v>
      </c>
      <c r="E256" s="30">
        <v>1420.8599850000001</v>
      </c>
      <c r="F256" s="31">
        <f t="shared" si="11"/>
        <v>9.7299335444096094E-2</v>
      </c>
      <c r="I256" s="1"/>
    </row>
    <row r="257" spans="1:9" x14ac:dyDescent="0.2">
      <c r="A257" s="40">
        <v>39202</v>
      </c>
      <c r="B257" s="26">
        <f>VLOOKUP(A257,'NFIB SBO Core Index'!A:B,2,FALSE)</f>
        <v>96.449299999999994</v>
      </c>
      <c r="C257" s="27">
        <f t="shared" si="9"/>
        <v>-1.3606000000000051</v>
      </c>
      <c r="D257" s="27">
        <f t="shared" si="10"/>
        <v>-3.2874000000000052</v>
      </c>
      <c r="E257" s="32">
        <v>1482.369995</v>
      </c>
      <c r="F257" s="33">
        <f t="shared" si="11"/>
        <v>0.13105348804434749</v>
      </c>
      <c r="I257" s="1"/>
    </row>
    <row r="258" spans="1:9" x14ac:dyDescent="0.2">
      <c r="A258" s="39">
        <v>39233</v>
      </c>
      <c r="B258" s="24">
        <f>VLOOKUP(A258,'NFIB SBO Core Index'!A:B,2,FALSE)</f>
        <v>96.750600000000006</v>
      </c>
      <c r="C258" s="25">
        <f t="shared" si="9"/>
        <v>0.30130000000001189</v>
      </c>
      <c r="D258" s="25">
        <f t="shared" si="10"/>
        <v>-1.3697999999999979</v>
      </c>
      <c r="E258" s="30">
        <v>1530.619995</v>
      </c>
      <c r="F258" s="31">
        <f t="shared" si="11"/>
        <v>0.20512722403477363</v>
      </c>
      <c r="I258" s="1"/>
    </row>
    <row r="259" spans="1:9" x14ac:dyDescent="0.2">
      <c r="A259" s="40">
        <v>39263</v>
      </c>
      <c r="B259" s="26">
        <f>VLOOKUP(A259,'NFIB SBO Core Index'!A:B,2,FALSE)</f>
        <v>96.449299999999994</v>
      </c>
      <c r="C259" s="27">
        <f t="shared" si="9"/>
        <v>-0.30130000000001189</v>
      </c>
      <c r="D259" s="27">
        <f t="shared" si="10"/>
        <v>-0.73050000000000637</v>
      </c>
      <c r="E259" s="32">
        <v>1503.349976</v>
      </c>
      <c r="F259" s="33">
        <f t="shared" si="11"/>
        <v>0.18355379782249726</v>
      </c>
      <c r="I259" s="1"/>
    </row>
    <row r="260" spans="1:9" x14ac:dyDescent="0.2">
      <c r="A260" s="39">
        <v>39294</v>
      </c>
      <c r="B260" s="24">
        <f>VLOOKUP(A260,'NFIB SBO Core Index'!A:B,2,FALSE)</f>
        <v>97.919499999999999</v>
      </c>
      <c r="C260" s="25">
        <f t="shared" ref="C260:C323" si="12">B260-B259</f>
        <v>1.4702000000000055</v>
      </c>
      <c r="D260" s="25">
        <f t="shared" si="10"/>
        <v>-0.45659999999999457</v>
      </c>
      <c r="E260" s="30">
        <v>1455.2700199999999</v>
      </c>
      <c r="F260" s="31">
        <f t="shared" si="11"/>
        <v>0.1399041101336771</v>
      </c>
      <c r="I260" s="1"/>
    </row>
    <row r="261" spans="1:9" x14ac:dyDescent="0.2">
      <c r="A261" s="40">
        <v>39325</v>
      </c>
      <c r="B261" s="26">
        <f>VLOOKUP(A261,'NFIB SBO Core Index'!A:B,2,FALSE)</f>
        <v>96.166200000000003</v>
      </c>
      <c r="C261" s="27">
        <f t="shared" si="12"/>
        <v>-1.7532999999999959</v>
      </c>
      <c r="D261" s="27">
        <f t="shared" si="10"/>
        <v>0.45660000000000878</v>
      </c>
      <c r="E261" s="32">
        <v>1473.98999</v>
      </c>
      <c r="F261" s="33">
        <f t="shared" si="11"/>
        <v>0.13051652148907986</v>
      </c>
      <c r="I261" s="1"/>
    </row>
    <row r="262" spans="1:9" x14ac:dyDescent="0.2">
      <c r="A262" s="39">
        <v>39355</v>
      </c>
      <c r="B262" s="24">
        <f>VLOOKUP(A262,'NFIB SBO Core Index'!A:B,2,FALSE)</f>
        <v>97.216300000000004</v>
      </c>
      <c r="C262" s="25">
        <f t="shared" si="12"/>
        <v>1.0501000000000005</v>
      </c>
      <c r="D262" s="25">
        <f t="shared" si="10"/>
        <v>-2.1916999999999973</v>
      </c>
      <c r="E262" s="30">
        <v>1526.75</v>
      </c>
      <c r="F262" s="31">
        <f t="shared" si="11"/>
        <v>0.1429052868433783</v>
      </c>
      <c r="I262" s="1"/>
    </row>
    <row r="263" spans="1:9" x14ac:dyDescent="0.2">
      <c r="A263" s="40">
        <v>39386</v>
      </c>
      <c r="B263" s="26">
        <f>VLOOKUP(A263,'NFIB SBO Core Index'!A:B,2,FALSE)</f>
        <v>96.111400000000003</v>
      </c>
      <c r="C263" s="27">
        <f t="shared" si="12"/>
        <v>-1.1049000000000007</v>
      </c>
      <c r="D263" s="27">
        <f t="shared" si="10"/>
        <v>-4.5656000000000034</v>
      </c>
      <c r="E263" s="32">
        <v>1549.380005</v>
      </c>
      <c r="F263" s="33">
        <f t="shared" si="11"/>
        <v>0.12441766066783885</v>
      </c>
      <c r="I263" s="1"/>
    </row>
    <row r="264" spans="1:9" x14ac:dyDescent="0.2">
      <c r="A264" s="39">
        <v>39416</v>
      </c>
      <c r="B264" s="24">
        <f>VLOOKUP(A264,'NFIB SBO Core Index'!A:B,2,FALSE)</f>
        <v>94.157200000000003</v>
      </c>
      <c r="C264" s="25">
        <f t="shared" si="12"/>
        <v>-1.9542000000000002</v>
      </c>
      <c r="D264" s="25">
        <f t="shared" si="10"/>
        <v>-5.2963999999999913</v>
      </c>
      <c r="E264" s="30">
        <v>1481.1400149999999</v>
      </c>
      <c r="F264" s="31">
        <f t="shared" si="11"/>
        <v>5.7481283217261911E-2</v>
      </c>
      <c r="I264" s="1"/>
    </row>
    <row r="265" spans="1:9" x14ac:dyDescent="0.2">
      <c r="A265" s="40">
        <v>39447</v>
      </c>
      <c r="B265" s="26">
        <f>VLOOKUP(A265,'NFIB SBO Core Index'!A:B,2,FALSE)</f>
        <v>94.549899999999994</v>
      </c>
      <c r="C265" s="27">
        <f t="shared" si="12"/>
        <v>0.39269999999999072</v>
      </c>
      <c r="D265" s="27">
        <f t="shared" si="10"/>
        <v>-1.9176000000000073</v>
      </c>
      <c r="E265" s="32">
        <v>1468.3599850000001</v>
      </c>
      <c r="F265" s="33">
        <f t="shared" si="11"/>
        <v>3.529573029014265E-2</v>
      </c>
      <c r="I265" s="1"/>
    </row>
    <row r="266" spans="1:9" x14ac:dyDescent="0.2">
      <c r="A266" s="39">
        <v>39478</v>
      </c>
      <c r="B266" s="24">
        <f>VLOOKUP(A266,'NFIB SBO Core Index'!A:B,2,FALSE)</f>
        <v>91.609499999999997</v>
      </c>
      <c r="C266" s="25">
        <f t="shared" si="12"/>
        <v>-2.9403999999999968</v>
      </c>
      <c r="D266" s="25">
        <f t="shared" si="10"/>
        <v>-7.1227000000000089</v>
      </c>
      <c r="E266" s="30">
        <v>1378.5500489999999</v>
      </c>
      <c r="F266" s="31">
        <f t="shared" si="11"/>
        <v>-4.1502072960716445E-2</v>
      </c>
      <c r="I266" s="1"/>
    </row>
    <row r="267" spans="1:9" x14ac:dyDescent="0.2">
      <c r="A267" s="40">
        <v>39507</v>
      </c>
      <c r="B267" s="26">
        <f>VLOOKUP(A267,'NFIB SBO Core Index'!A:B,2,FALSE)</f>
        <v>93.034000000000006</v>
      </c>
      <c r="C267" s="27">
        <f t="shared" si="12"/>
        <v>1.424500000000009</v>
      </c>
      <c r="D267" s="27">
        <f t="shared" si="10"/>
        <v>-5.2963999999999913</v>
      </c>
      <c r="E267" s="32">
        <v>1330.630005</v>
      </c>
      <c r="F267" s="33">
        <f t="shared" si="11"/>
        <v>-5.4157563813784657E-2</v>
      </c>
      <c r="I267" s="1"/>
    </row>
    <row r="268" spans="1:9" x14ac:dyDescent="0.2">
      <c r="A268" s="39">
        <v>39538</v>
      </c>
      <c r="B268" s="24">
        <f>VLOOKUP(A268,'NFIB SBO Core Index'!A:B,2,FALSE)</f>
        <v>90.139300000000006</v>
      </c>
      <c r="C268" s="25">
        <f t="shared" si="12"/>
        <v>-2.8947000000000003</v>
      </c>
      <c r="D268" s="25">
        <f t="shared" si="10"/>
        <v>-7.6705999999999932</v>
      </c>
      <c r="E268" s="30">
        <v>1322.6999510000001</v>
      </c>
      <c r="F268" s="31">
        <f t="shared" si="11"/>
        <v>-6.908494505881943E-2</v>
      </c>
      <c r="I268" s="1"/>
    </row>
    <row r="269" spans="1:9" x14ac:dyDescent="0.2">
      <c r="A269" s="40">
        <v>39568</v>
      </c>
      <c r="B269" s="26">
        <f>VLOOKUP(A269,'NFIB SBO Core Index'!A:B,2,FALSE)</f>
        <v>91.152900000000002</v>
      </c>
      <c r="C269" s="27">
        <f t="shared" si="12"/>
        <v>1.0135999999999967</v>
      </c>
      <c r="D269" s="27">
        <f t="shared" si="10"/>
        <v>-5.2963999999999913</v>
      </c>
      <c r="E269" s="32">
        <v>1385.589966</v>
      </c>
      <c r="F269" s="33">
        <f t="shared" si="11"/>
        <v>-6.52873636989664E-2</v>
      </c>
      <c r="I269" s="1"/>
    </row>
    <row r="270" spans="1:9" x14ac:dyDescent="0.2">
      <c r="A270" s="39">
        <v>39599</v>
      </c>
      <c r="B270" s="24">
        <f>VLOOKUP(A270,'NFIB SBO Core Index'!A:B,2,FALSE)</f>
        <v>88.897300000000001</v>
      </c>
      <c r="C270" s="25">
        <f t="shared" si="12"/>
        <v>-2.2556000000000012</v>
      </c>
      <c r="D270" s="25">
        <f t="shared" si="10"/>
        <v>-7.8533000000000044</v>
      </c>
      <c r="E270" s="30">
        <v>1400.380005</v>
      </c>
      <c r="F270" s="31">
        <f t="shared" si="11"/>
        <v>-8.5089695956833508E-2</v>
      </c>
      <c r="I270" s="1"/>
    </row>
    <row r="271" spans="1:9" x14ac:dyDescent="0.2">
      <c r="A271" s="40">
        <v>39629</v>
      </c>
      <c r="B271" s="26">
        <f>VLOOKUP(A271,'NFIB SBO Core Index'!A:B,2,FALSE)</f>
        <v>89.691800000000001</v>
      </c>
      <c r="C271" s="27">
        <f t="shared" si="12"/>
        <v>0.79449999999999932</v>
      </c>
      <c r="D271" s="27">
        <f t="shared" ref="D271:D334" si="13">B271-B259</f>
        <v>-6.7574999999999932</v>
      </c>
      <c r="E271" s="32">
        <v>1280</v>
      </c>
      <c r="F271" s="33">
        <f t="shared" si="11"/>
        <v>-0.14856818409926922</v>
      </c>
      <c r="I271" s="1"/>
    </row>
    <row r="272" spans="1:9" x14ac:dyDescent="0.2">
      <c r="A272" s="39">
        <v>39660</v>
      </c>
      <c r="B272" s="24">
        <f>VLOOKUP(A272,'NFIB SBO Core Index'!A:B,2,FALSE)</f>
        <v>88.513800000000003</v>
      </c>
      <c r="C272" s="25">
        <f t="shared" si="12"/>
        <v>-1.1779999999999973</v>
      </c>
      <c r="D272" s="25">
        <f t="shared" si="13"/>
        <v>-9.405699999999996</v>
      </c>
      <c r="E272" s="30">
        <v>1267.380005</v>
      </c>
      <c r="F272" s="31">
        <f t="shared" ref="F272:F335" si="14">(E272-E260)/E260</f>
        <v>-0.12911007058332719</v>
      </c>
      <c r="I272" s="1"/>
    </row>
    <row r="273" spans="1:9" x14ac:dyDescent="0.2">
      <c r="A273" s="40">
        <v>39691</v>
      </c>
      <c r="B273" s="26">
        <f>VLOOKUP(A273,'NFIB SBO Core Index'!A:B,2,FALSE)</f>
        <v>90.961100000000002</v>
      </c>
      <c r="C273" s="27">
        <f t="shared" si="12"/>
        <v>2.4472999999999985</v>
      </c>
      <c r="D273" s="27">
        <f t="shared" si="13"/>
        <v>-5.2051000000000016</v>
      </c>
      <c r="E273" s="32">
        <v>1282.829956</v>
      </c>
      <c r="F273" s="33">
        <f t="shared" si="14"/>
        <v>-0.12968882780540456</v>
      </c>
      <c r="I273" s="1"/>
    </row>
    <row r="274" spans="1:9" x14ac:dyDescent="0.2">
      <c r="A274" s="39">
        <v>39721</v>
      </c>
      <c r="B274" s="24">
        <f>VLOOKUP(A274,'NFIB SBO Core Index'!A:B,2,FALSE)</f>
        <v>92.833100000000002</v>
      </c>
      <c r="C274" s="25">
        <f t="shared" si="12"/>
        <v>1.8719999999999999</v>
      </c>
      <c r="D274" s="25">
        <f t="shared" si="13"/>
        <v>-4.3832000000000022</v>
      </c>
      <c r="E274" s="30">
        <v>1166.3599850000001</v>
      </c>
      <c r="F274" s="31">
        <f t="shared" si="14"/>
        <v>-0.23605044375307022</v>
      </c>
      <c r="I274" s="1"/>
    </row>
    <row r="275" spans="1:9" x14ac:dyDescent="0.2">
      <c r="A275" s="40">
        <v>39752</v>
      </c>
      <c r="B275" s="26">
        <f>VLOOKUP(A275,'NFIB SBO Core Index'!A:B,2,FALSE)</f>
        <v>87.436300000000003</v>
      </c>
      <c r="C275" s="27">
        <f t="shared" si="12"/>
        <v>-5.3967999999999989</v>
      </c>
      <c r="D275" s="27">
        <f t="shared" si="13"/>
        <v>-8.6751000000000005</v>
      </c>
      <c r="E275" s="32">
        <v>968.75</v>
      </c>
      <c r="F275" s="33">
        <f t="shared" si="14"/>
        <v>-0.3747499019777269</v>
      </c>
      <c r="I275" s="1"/>
    </row>
    <row r="276" spans="1:9" x14ac:dyDescent="0.2">
      <c r="A276" s="39">
        <v>39782</v>
      </c>
      <c r="B276" s="24">
        <f>VLOOKUP(A276,'NFIB SBO Core Index'!A:B,2,FALSE)</f>
        <v>87.491100000000003</v>
      </c>
      <c r="C276" s="25">
        <f t="shared" si="12"/>
        <v>5.4800000000000182E-2</v>
      </c>
      <c r="D276" s="25">
        <f t="shared" si="13"/>
        <v>-6.6661000000000001</v>
      </c>
      <c r="E276" s="30">
        <v>896.23999000000003</v>
      </c>
      <c r="F276" s="31">
        <f t="shared" si="14"/>
        <v>-0.39489853698942834</v>
      </c>
      <c r="I276" s="1"/>
    </row>
    <row r="277" spans="1:9" x14ac:dyDescent="0.2">
      <c r="A277" s="40">
        <v>39813</v>
      </c>
      <c r="B277" s="26">
        <f>VLOOKUP(A277,'NFIB SBO Core Index'!A:B,2,FALSE)</f>
        <v>85.144199999999998</v>
      </c>
      <c r="C277" s="27">
        <f t="shared" si="12"/>
        <v>-2.3469000000000051</v>
      </c>
      <c r="D277" s="27">
        <f t="shared" si="13"/>
        <v>-9.405699999999996</v>
      </c>
      <c r="E277" s="32">
        <v>903.25</v>
      </c>
      <c r="F277" s="33">
        <f t="shared" si="14"/>
        <v>-0.38485793046178662</v>
      </c>
      <c r="I277" s="1"/>
    </row>
    <row r="278" spans="1:9" x14ac:dyDescent="0.2">
      <c r="A278" s="39">
        <v>39844</v>
      </c>
      <c r="B278" s="24">
        <f>VLOOKUP(A278,'NFIB SBO Core Index'!A:B,2,FALSE)</f>
        <v>83.938800000000001</v>
      </c>
      <c r="C278" s="25">
        <f t="shared" si="12"/>
        <v>-1.2053999999999974</v>
      </c>
      <c r="D278" s="25">
        <f t="shared" si="13"/>
        <v>-7.6706999999999965</v>
      </c>
      <c r="E278" s="30">
        <v>825.88000499999998</v>
      </c>
      <c r="F278" s="31">
        <f t="shared" si="14"/>
        <v>-0.40090676751337884</v>
      </c>
      <c r="I278" s="1"/>
    </row>
    <row r="279" spans="1:9" x14ac:dyDescent="0.2">
      <c r="A279" s="40">
        <v>39872</v>
      </c>
      <c r="B279" s="26">
        <f>VLOOKUP(A279,'NFIB SBO Core Index'!A:B,2,FALSE)</f>
        <v>82.715199999999996</v>
      </c>
      <c r="C279" s="27">
        <f t="shared" si="12"/>
        <v>-1.2236000000000047</v>
      </c>
      <c r="D279" s="27">
        <f t="shared" si="13"/>
        <v>-10.31880000000001</v>
      </c>
      <c r="E279" s="32">
        <v>735.09002699999996</v>
      </c>
      <c r="F279" s="33">
        <f t="shared" si="14"/>
        <v>-0.44756241461727747</v>
      </c>
      <c r="I279" s="1"/>
    </row>
    <row r="280" spans="1:9" x14ac:dyDescent="0.2">
      <c r="A280" s="39">
        <v>39903</v>
      </c>
      <c r="B280" s="24">
        <f>VLOOKUP(A280,'NFIB SBO Core Index'!A:B,2,FALSE)</f>
        <v>81.555400000000006</v>
      </c>
      <c r="C280" s="25">
        <f t="shared" si="12"/>
        <v>-1.15979999999999</v>
      </c>
      <c r="D280" s="25">
        <f t="shared" si="13"/>
        <v>-8.5838999999999999</v>
      </c>
      <c r="E280" s="30">
        <v>797.86999500000002</v>
      </c>
      <c r="F280" s="31">
        <f t="shared" si="14"/>
        <v>-0.39678685676461478</v>
      </c>
      <c r="I280" s="1"/>
    </row>
    <row r="281" spans="1:9" x14ac:dyDescent="0.2">
      <c r="A281" s="40">
        <v>39933</v>
      </c>
      <c r="B281" s="26">
        <f>VLOOKUP(A281,'NFIB SBO Core Index'!A:B,2,FALSE)</f>
        <v>86.495699999999999</v>
      </c>
      <c r="C281" s="27">
        <f t="shared" si="12"/>
        <v>4.9402999999999935</v>
      </c>
      <c r="D281" s="27">
        <f t="shared" si="13"/>
        <v>-4.6572000000000031</v>
      </c>
      <c r="E281" s="32">
        <v>872.80999799999995</v>
      </c>
      <c r="F281" s="33">
        <f t="shared" si="14"/>
        <v>-0.37008060146417088</v>
      </c>
      <c r="I281" s="1"/>
    </row>
    <row r="282" spans="1:9" x14ac:dyDescent="0.2">
      <c r="A282" s="39">
        <v>39964</v>
      </c>
      <c r="B282" s="24">
        <f>VLOOKUP(A282,'NFIB SBO Core Index'!A:B,2,FALSE)</f>
        <v>88.440799999999996</v>
      </c>
      <c r="C282" s="25">
        <f t="shared" si="12"/>
        <v>1.9450999999999965</v>
      </c>
      <c r="D282" s="25">
        <f t="shared" si="13"/>
        <v>-0.45650000000000546</v>
      </c>
      <c r="E282" s="30">
        <v>919.14001499999995</v>
      </c>
      <c r="F282" s="31">
        <f t="shared" si="14"/>
        <v>-0.34364957246015521</v>
      </c>
      <c r="I282" s="1"/>
    </row>
    <row r="283" spans="1:9" x14ac:dyDescent="0.2">
      <c r="A283" s="40">
        <v>39994</v>
      </c>
      <c r="B283" s="26">
        <f>VLOOKUP(A283,'NFIB SBO Core Index'!A:B,2,FALSE)</f>
        <v>88.322000000000003</v>
      </c>
      <c r="C283" s="27">
        <f t="shared" si="12"/>
        <v>-0.11879999999999313</v>
      </c>
      <c r="D283" s="27">
        <f t="shared" si="13"/>
        <v>-1.3697999999999979</v>
      </c>
      <c r="E283" s="32">
        <v>919.32000700000003</v>
      </c>
      <c r="F283" s="33">
        <f t="shared" si="14"/>
        <v>-0.28178124453124997</v>
      </c>
      <c r="I283" s="1"/>
    </row>
    <row r="284" spans="1:9" x14ac:dyDescent="0.2">
      <c r="A284" s="39">
        <v>40025</v>
      </c>
      <c r="B284" s="24">
        <f>VLOOKUP(A284,'NFIB SBO Core Index'!A:B,2,FALSE)</f>
        <v>86.778800000000004</v>
      </c>
      <c r="C284" s="25">
        <f t="shared" si="12"/>
        <v>-1.5431999999999988</v>
      </c>
      <c r="D284" s="25">
        <f t="shared" si="13"/>
        <v>-1.7349999999999994</v>
      </c>
      <c r="E284" s="30">
        <v>987.47997999999995</v>
      </c>
      <c r="F284" s="31">
        <f t="shared" si="14"/>
        <v>-0.22084933003184001</v>
      </c>
      <c r="I284" s="1"/>
    </row>
    <row r="285" spans="1:9" x14ac:dyDescent="0.2">
      <c r="A285" s="40">
        <v>40056</v>
      </c>
      <c r="B285" s="26">
        <f>VLOOKUP(A285,'NFIB SBO Core Index'!A:B,2,FALSE)</f>
        <v>88.404200000000003</v>
      </c>
      <c r="C285" s="27">
        <f t="shared" si="12"/>
        <v>1.6253999999999991</v>
      </c>
      <c r="D285" s="27">
        <f t="shared" si="13"/>
        <v>-2.5568999999999988</v>
      </c>
      <c r="E285" s="32">
        <v>1020.619995</v>
      </c>
      <c r="F285" s="33">
        <f t="shared" si="14"/>
        <v>-0.20439962426321764</v>
      </c>
      <c r="I285" s="1"/>
    </row>
    <row r="286" spans="1:9" x14ac:dyDescent="0.2">
      <c r="A286" s="39">
        <v>40086</v>
      </c>
      <c r="B286" s="24">
        <f>VLOOKUP(A286,'NFIB SBO Core Index'!A:B,2,FALSE)</f>
        <v>88.723799999999997</v>
      </c>
      <c r="C286" s="25">
        <f t="shared" si="12"/>
        <v>0.31959999999999411</v>
      </c>
      <c r="D286" s="25">
        <f t="shared" si="13"/>
        <v>-4.1093000000000046</v>
      </c>
      <c r="E286" s="30">
        <v>1057.079956</v>
      </c>
      <c r="F286" s="31">
        <f t="shared" si="14"/>
        <v>-9.3693225423881463E-2</v>
      </c>
      <c r="I286" s="1"/>
    </row>
    <row r="287" spans="1:9" x14ac:dyDescent="0.2">
      <c r="A287" s="40">
        <v>40117</v>
      </c>
      <c r="B287" s="26">
        <f>VLOOKUP(A287,'NFIB SBO Core Index'!A:B,2,FALSE)</f>
        <v>89.08</v>
      </c>
      <c r="C287" s="27">
        <f t="shared" si="12"/>
        <v>0.35620000000000118</v>
      </c>
      <c r="D287" s="27">
        <f t="shared" si="13"/>
        <v>1.6436999999999955</v>
      </c>
      <c r="E287" s="32">
        <v>1036.1899410000001</v>
      </c>
      <c r="F287" s="33">
        <f t="shared" si="14"/>
        <v>6.9615422967742022E-2</v>
      </c>
      <c r="I287" s="1"/>
    </row>
    <row r="288" spans="1:9" x14ac:dyDescent="0.2">
      <c r="A288" s="39">
        <v>40147</v>
      </c>
      <c r="B288" s="24">
        <f>VLOOKUP(A288,'NFIB SBO Core Index'!A:B,2,FALSE)</f>
        <v>88.039000000000001</v>
      </c>
      <c r="C288" s="25">
        <f t="shared" si="12"/>
        <v>-1.0409999999999968</v>
      </c>
      <c r="D288" s="25">
        <f t="shared" si="13"/>
        <v>0.5478999999999985</v>
      </c>
      <c r="E288" s="30">
        <v>1095.630005</v>
      </c>
      <c r="F288" s="31">
        <f t="shared" si="14"/>
        <v>0.22247391014096563</v>
      </c>
      <c r="I288" s="1"/>
    </row>
    <row r="289" spans="1:9" x14ac:dyDescent="0.2">
      <c r="A289" s="40">
        <v>40178</v>
      </c>
      <c r="B289" s="26">
        <f>VLOOKUP(A289,'NFIB SBO Core Index'!A:B,2,FALSE)</f>
        <v>87.974999999999994</v>
      </c>
      <c r="C289" s="27">
        <f t="shared" si="12"/>
        <v>-6.4000000000007162E-2</v>
      </c>
      <c r="D289" s="27">
        <f t="shared" si="13"/>
        <v>2.8307999999999964</v>
      </c>
      <c r="E289" s="32">
        <v>1115.099976</v>
      </c>
      <c r="F289" s="33">
        <f t="shared" si="14"/>
        <v>0.23454190534182118</v>
      </c>
      <c r="I289" s="1"/>
    </row>
    <row r="290" spans="1:9" x14ac:dyDescent="0.2">
      <c r="A290" s="39">
        <v>40209</v>
      </c>
      <c r="B290" s="24">
        <f>VLOOKUP(A290,'NFIB SBO Core Index'!A:B,2,FALSE)</f>
        <v>89.143900000000002</v>
      </c>
      <c r="C290" s="25">
        <f t="shared" si="12"/>
        <v>1.1689000000000078</v>
      </c>
      <c r="D290" s="25">
        <f t="shared" si="13"/>
        <v>5.2051000000000016</v>
      </c>
      <c r="E290" s="30">
        <v>1073.869995</v>
      </c>
      <c r="F290" s="31">
        <f t="shared" si="14"/>
        <v>0.3002736335770716</v>
      </c>
      <c r="I290" s="1"/>
    </row>
    <row r="291" spans="1:9" x14ac:dyDescent="0.2">
      <c r="A291" s="40">
        <v>40237</v>
      </c>
      <c r="B291" s="26">
        <f>VLOOKUP(A291,'NFIB SBO Core Index'!A:B,2,FALSE)</f>
        <v>88.194199999999995</v>
      </c>
      <c r="C291" s="27">
        <f t="shared" si="12"/>
        <v>-0.94970000000000709</v>
      </c>
      <c r="D291" s="27">
        <f t="shared" si="13"/>
        <v>5.4789999999999992</v>
      </c>
      <c r="E291" s="32">
        <v>1104.48999</v>
      </c>
      <c r="F291" s="33">
        <f t="shared" si="14"/>
        <v>0.50252343173198855</v>
      </c>
      <c r="I291" s="1"/>
    </row>
    <row r="292" spans="1:9" x14ac:dyDescent="0.2">
      <c r="A292" s="39">
        <v>40268</v>
      </c>
      <c r="B292" s="24">
        <f>VLOOKUP(A292,'NFIB SBO Core Index'!A:B,2,FALSE)</f>
        <v>87.308400000000006</v>
      </c>
      <c r="C292" s="25">
        <f t="shared" si="12"/>
        <v>-0.88579999999998904</v>
      </c>
      <c r="D292" s="25">
        <f t="shared" si="13"/>
        <v>5.7530000000000001</v>
      </c>
      <c r="E292" s="30">
        <v>1169.4300539999999</v>
      </c>
      <c r="F292" s="31">
        <f t="shared" si="14"/>
        <v>0.465689976222254</v>
      </c>
      <c r="I292" s="1"/>
    </row>
    <row r="293" spans="1:9" x14ac:dyDescent="0.2">
      <c r="A293" s="40">
        <v>40298</v>
      </c>
      <c r="B293" s="26">
        <f>VLOOKUP(A293,'NFIB SBO Core Index'!A:B,2,FALSE)</f>
        <v>90.239699999999999</v>
      </c>
      <c r="C293" s="27">
        <f t="shared" si="12"/>
        <v>2.9312999999999931</v>
      </c>
      <c r="D293" s="27">
        <f t="shared" si="13"/>
        <v>3.7439999999999998</v>
      </c>
      <c r="E293" s="32">
        <v>1186.6899410000001</v>
      </c>
      <c r="F293" s="33">
        <f t="shared" si="14"/>
        <v>0.35962001319787834</v>
      </c>
      <c r="I293" s="1"/>
    </row>
    <row r="294" spans="1:9" x14ac:dyDescent="0.2">
      <c r="A294" s="39">
        <v>40329</v>
      </c>
      <c r="B294" s="24">
        <f>VLOOKUP(A294,'NFIB SBO Core Index'!A:B,2,FALSE)</f>
        <v>91.819500000000005</v>
      </c>
      <c r="C294" s="25">
        <f t="shared" si="12"/>
        <v>1.5798000000000059</v>
      </c>
      <c r="D294" s="25">
        <f t="shared" si="13"/>
        <v>3.3787000000000091</v>
      </c>
      <c r="E294" s="30">
        <v>1089.410034</v>
      </c>
      <c r="F294" s="31">
        <f t="shared" si="14"/>
        <v>0.18524927238642749</v>
      </c>
      <c r="I294" s="1"/>
    </row>
    <row r="295" spans="1:9" x14ac:dyDescent="0.2">
      <c r="A295" s="40">
        <v>40359</v>
      </c>
      <c r="B295" s="26">
        <f>VLOOKUP(A295,'NFIB SBO Core Index'!A:B,2,FALSE)</f>
        <v>89.509200000000007</v>
      </c>
      <c r="C295" s="27">
        <f t="shared" si="12"/>
        <v>-2.310299999999998</v>
      </c>
      <c r="D295" s="27">
        <f t="shared" si="13"/>
        <v>1.1872000000000043</v>
      </c>
      <c r="E295" s="32">
        <v>1030.709961</v>
      </c>
      <c r="F295" s="33">
        <f t="shared" si="14"/>
        <v>0.12116559321220123</v>
      </c>
      <c r="I295" s="1"/>
    </row>
    <row r="296" spans="1:9" x14ac:dyDescent="0.2">
      <c r="A296" s="39">
        <v>40390</v>
      </c>
      <c r="B296" s="24">
        <f>VLOOKUP(A296,'NFIB SBO Core Index'!A:B,2,FALSE)</f>
        <v>88.422499999999999</v>
      </c>
      <c r="C296" s="25">
        <f t="shared" si="12"/>
        <v>-1.0867000000000075</v>
      </c>
      <c r="D296" s="25">
        <f t="shared" si="13"/>
        <v>1.6436999999999955</v>
      </c>
      <c r="E296" s="30">
        <v>1101.599976</v>
      </c>
      <c r="F296" s="31">
        <f t="shared" si="14"/>
        <v>0.11556689584734672</v>
      </c>
      <c r="I296" s="1"/>
    </row>
    <row r="297" spans="1:9" x14ac:dyDescent="0.2">
      <c r="A297" s="40">
        <v>40421</v>
      </c>
      <c r="B297" s="26">
        <f>VLOOKUP(A297,'NFIB SBO Core Index'!A:B,2,FALSE)</f>
        <v>88.5869</v>
      </c>
      <c r="C297" s="27">
        <f t="shared" si="12"/>
        <v>0.16440000000000055</v>
      </c>
      <c r="D297" s="27">
        <f t="shared" si="13"/>
        <v>0.18269999999999698</v>
      </c>
      <c r="E297" s="32">
        <v>1049.329956</v>
      </c>
      <c r="F297" s="33">
        <f t="shared" si="14"/>
        <v>2.8129922145999128E-2</v>
      </c>
      <c r="I297" s="1"/>
    </row>
    <row r="298" spans="1:9" x14ac:dyDescent="0.2">
      <c r="A298" s="39">
        <v>40451</v>
      </c>
      <c r="B298" s="24">
        <f>VLOOKUP(A298,'NFIB SBO Core Index'!A:B,2,FALSE)</f>
        <v>88.997799999999998</v>
      </c>
      <c r="C298" s="25">
        <f t="shared" si="12"/>
        <v>0.41089999999999804</v>
      </c>
      <c r="D298" s="25">
        <f t="shared" si="13"/>
        <v>0.27400000000000091</v>
      </c>
      <c r="E298" s="30">
        <v>1141.1999510000001</v>
      </c>
      <c r="F298" s="31">
        <f t="shared" si="14"/>
        <v>7.9577703202613759E-2</v>
      </c>
      <c r="I298" s="1"/>
    </row>
    <row r="299" spans="1:9" x14ac:dyDescent="0.2">
      <c r="A299" s="40">
        <v>40482</v>
      </c>
      <c r="B299" s="26">
        <f>VLOOKUP(A299,'NFIB SBO Core Index'!A:B,2,FALSE)</f>
        <v>91.636899999999997</v>
      </c>
      <c r="C299" s="27">
        <f t="shared" si="12"/>
        <v>2.6390999999999991</v>
      </c>
      <c r="D299" s="27">
        <f t="shared" si="13"/>
        <v>2.5568999999999988</v>
      </c>
      <c r="E299" s="32">
        <v>1183.26001</v>
      </c>
      <c r="F299" s="33">
        <f t="shared" si="14"/>
        <v>0.14193350386905548</v>
      </c>
      <c r="I299" s="1"/>
    </row>
    <row r="300" spans="1:9" x14ac:dyDescent="0.2">
      <c r="A300" s="39">
        <v>40512</v>
      </c>
      <c r="B300" s="24">
        <f>VLOOKUP(A300,'NFIB SBO Core Index'!A:B,2,FALSE)</f>
        <v>92.970100000000002</v>
      </c>
      <c r="C300" s="25">
        <f t="shared" si="12"/>
        <v>1.333200000000005</v>
      </c>
      <c r="D300" s="25">
        <f t="shared" si="13"/>
        <v>4.9311000000000007</v>
      </c>
      <c r="E300" s="30">
        <v>1180.5500489999999</v>
      </c>
      <c r="F300" s="31">
        <f t="shared" si="14"/>
        <v>7.7507957624800505E-2</v>
      </c>
      <c r="I300" s="1"/>
    </row>
    <row r="301" spans="1:9" x14ac:dyDescent="0.2">
      <c r="A301" s="40">
        <v>40543</v>
      </c>
      <c r="B301" s="26">
        <f>VLOOKUP(A301,'NFIB SBO Core Index'!A:B,2,FALSE)</f>
        <v>92.540899999999993</v>
      </c>
      <c r="C301" s="27">
        <f t="shared" si="12"/>
        <v>-0.42920000000000869</v>
      </c>
      <c r="D301" s="27">
        <f t="shared" si="13"/>
        <v>4.5658999999999992</v>
      </c>
      <c r="E301" s="32">
        <v>1257.6400149999999</v>
      </c>
      <c r="F301" s="33">
        <f t="shared" si="14"/>
        <v>0.1278271384340878</v>
      </c>
      <c r="I301" s="1"/>
    </row>
    <row r="302" spans="1:9" x14ac:dyDescent="0.2">
      <c r="A302" s="39">
        <v>40574</v>
      </c>
      <c r="B302" s="24">
        <f>VLOOKUP(A302,'NFIB SBO Core Index'!A:B,2,FALSE)</f>
        <v>93.892399999999995</v>
      </c>
      <c r="C302" s="25">
        <f t="shared" si="12"/>
        <v>1.3515000000000015</v>
      </c>
      <c r="D302" s="25">
        <f t="shared" si="13"/>
        <v>4.7484999999999928</v>
      </c>
      <c r="E302" s="30">
        <v>1286.119995</v>
      </c>
      <c r="F302" s="31">
        <f t="shared" si="14"/>
        <v>0.19764962331403998</v>
      </c>
      <c r="I302" s="1"/>
    </row>
    <row r="303" spans="1:9" x14ac:dyDescent="0.2">
      <c r="A303" s="40">
        <v>40602</v>
      </c>
      <c r="B303" s="26">
        <f>VLOOKUP(A303,'NFIB SBO Core Index'!A:B,2,FALSE)</f>
        <v>94.677700000000002</v>
      </c>
      <c r="C303" s="27">
        <f t="shared" si="12"/>
        <v>0.78530000000000655</v>
      </c>
      <c r="D303" s="27">
        <f t="shared" si="13"/>
        <v>6.4835000000000065</v>
      </c>
      <c r="E303" s="32">
        <v>1327.219971</v>
      </c>
      <c r="F303" s="33">
        <f t="shared" si="14"/>
        <v>0.20165866872184143</v>
      </c>
      <c r="I303" s="1"/>
    </row>
    <row r="304" spans="1:9" x14ac:dyDescent="0.2">
      <c r="A304" s="39">
        <v>40633</v>
      </c>
      <c r="B304" s="24">
        <f>VLOOKUP(A304,'NFIB SBO Core Index'!A:B,2,FALSE)</f>
        <v>92.422200000000004</v>
      </c>
      <c r="C304" s="25">
        <f t="shared" si="12"/>
        <v>-2.2554999999999978</v>
      </c>
      <c r="D304" s="25">
        <f t="shared" si="13"/>
        <v>5.1137999999999977</v>
      </c>
      <c r="E304" s="30">
        <v>1325.829956</v>
      </c>
      <c r="F304" s="31">
        <f t="shared" si="14"/>
        <v>0.13374027926256812</v>
      </c>
      <c r="I304" s="1"/>
    </row>
    <row r="305" spans="1:9" x14ac:dyDescent="0.2">
      <c r="A305" s="40">
        <v>40663</v>
      </c>
      <c r="B305" s="26">
        <f>VLOOKUP(A305,'NFIB SBO Core Index'!A:B,2,FALSE)</f>
        <v>90.878900000000002</v>
      </c>
      <c r="C305" s="27">
        <f t="shared" si="12"/>
        <v>-1.5433000000000021</v>
      </c>
      <c r="D305" s="27">
        <f t="shared" si="13"/>
        <v>0.63920000000000243</v>
      </c>
      <c r="E305" s="32">
        <v>1363.6099850000001</v>
      </c>
      <c r="F305" s="33">
        <f t="shared" si="14"/>
        <v>0.14908700064560498</v>
      </c>
      <c r="I305" s="1"/>
    </row>
    <row r="306" spans="1:9" x14ac:dyDescent="0.2">
      <c r="A306" s="39">
        <v>40694</v>
      </c>
      <c r="B306" s="24">
        <f>VLOOKUP(A306,'NFIB SBO Core Index'!A:B,2,FALSE)</f>
        <v>90.449700000000007</v>
      </c>
      <c r="C306" s="25">
        <f t="shared" si="12"/>
        <v>-0.42919999999999447</v>
      </c>
      <c r="D306" s="25">
        <f t="shared" si="13"/>
        <v>-1.3697999999999979</v>
      </c>
      <c r="E306" s="30">
        <v>1345.1999510000001</v>
      </c>
      <c r="F306" s="31">
        <f t="shared" si="14"/>
        <v>0.23479673310958329</v>
      </c>
      <c r="I306" s="1"/>
    </row>
    <row r="307" spans="1:9" x14ac:dyDescent="0.2">
      <c r="A307" s="40">
        <v>40724</v>
      </c>
      <c r="B307" s="26">
        <f>VLOOKUP(A307,'NFIB SBO Core Index'!A:B,2,FALSE)</f>
        <v>91.244200000000006</v>
      </c>
      <c r="C307" s="27">
        <f t="shared" si="12"/>
        <v>0.79449999999999932</v>
      </c>
      <c r="D307" s="27">
        <f t="shared" si="13"/>
        <v>1.7349999999999994</v>
      </c>
      <c r="E307" s="32">
        <v>1320.6400149999999</v>
      </c>
      <c r="F307" s="33">
        <f t="shared" si="14"/>
        <v>0.28129159993632769</v>
      </c>
      <c r="I307" s="1"/>
    </row>
    <row r="308" spans="1:9" x14ac:dyDescent="0.2">
      <c r="A308" s="39">
        <v>40755</v>
      </c>
      <c r="B308" s="24">
        <f>VLOOKUP(A308,'NFIB SBO Core Index'!A:B,2,FALSE)</f>
        <v>90.248800000000003</v>
      </c>
      <c r="C308" s="25">
        <f t="shared" si="12"/>
        <v>-0.99540000000000362</v>
      </c>
      <c r="D308" s="25">
        <f t="shared" si="13"/>
        <v>1.8263000000000034</v>
      </c>
      <c r="E308" s="30">
        <v>1292.280029</v>
      </c>
      <c r="F308" s="31">
        <f t="shared" si="14"/>
        <v>0.17309373380015403</v>
      </c>
      <c r="I308" s="1"/>
    </row>
    <row r="309" spans="1:9" x14ac:dyDescent="0.2">
      <c r="A309" s="40">
        <v>40786</v>
      </c>
      <c r="B309" s="26">
        <f>VLOOKUP(A309,'NFIB SBO Core Index'!A:B,2,FALSE)</f>
        <v>87.947599999999994</v>
      </c>
      <c r="C309" s="27">
        <f t="shared" si="12"/>
        <v>-2.3012000000000086</v>
      </c>
      <c r="D309" s="27">
        <f t="shared" si="13"/>
        <v>-0.63930000000000575</v>
      </c>
      <c r="E309" s="32">
        <v>1218.8900149999999</v>
      </c>
      <c r="F309" s="33">
        <f t="shared" si="14"/>
        <v>0.16158888634644097</v>
      </c>
      <c r="I309" s="1"/>
    </row>
    <row r="310" spans="1:9" x14ac:dyDescent="0.2">
      <c r="A310" s="39">
        <v>40816</v>
      </c>
      <c r="B310" s="24">
        <f>VLOOKUP(A310,'NFIB SBO Core Index'!A:B,2,FALSE)</f>
        <v>88.906499999999994</v>
      </c>
      <c r="C310" s="25">
        <f t="shared" si="12"/>
        <v>0.95889999999999986</v>
      </c>
      <c r="D310" s="25">
        <f t="shared" si="13"/>
        <v>-9.1300000000003934E-2</v>
      </c>
      <c r="E310" s="30">
        <v>1131.420044</v>
      </c>
      <c r="F310" s="31">
        <f t="shared" si="14"/>
        <v>-8.5698452680709001E-3</v>
      </c>
      <c r="I310" s="1"/>
    </row>
    <row r="311" spans="1:9" x14ac:dyDescent="0.2">
      <c r="A311" s="40">
        <v>40847</v>
      </c>
      <c r="B311" s="26">
        <f>VLOOKUP(A311,'NFIB SBO Core Index'!A:B,2,FALSE)</f>
        <v>90.175799999999995</v>
      </c>
      <c r="C311" s="27">
        <f t="shared" si="12"/>
        <v>1.2693000000000012</v>
      </c>
      <c r="D311" s="27">
        <f t="shared" si="13"/>
        <v>-1.4611000000000018</v>
      </c>
      <c r="E311" s="32">
        <v>1253.3000489999999</v>
      </c>
      <c r="F311" s="33">
        <f t="shared" si="14"/>
        <v>5.9192433115355582E-2</v>
      </c>
      <c r="I311" s="1"/>
    </row>
    <row r="312" spans="1:9" x14ac:dyDescent="0.2">
      <c r="A312" s="39">
        <v>40877</v>
      </c>
      <c r="B312" s="24">
        <f>VLOOKUP(A312,'NFIB SBO Core Index'!A:B,2,FALSE)</f>
        <v>91.783000000000001</v>
      </c>
      <c r="C312" s="25">
        <f t="shared" si="12"/>
        <v>1.607200000000006</v>
      </c>
      <c r="D312" s="25">
        <f t="shared" si="13"/>
        <v>-1.1871000000000009</v>
      </c>
      <c r="E312" s="30">
        <v>1246.959961</v>
      </c>
      <c r="F312" s="31">
        <f t="shared" si="14"/>
        <v>5.6253364316280738E-2</v>
      </c>
      <c r="I312" s="1"/>
    </row>
    <row r="313" spans="1:9" x14ac:dyDescent="0.2">
      <c r="A313" s="40">
        <v>40908</v>
      </c>
      <c r="B313" s="26">
        <f>VLOOKUP(A313,'NFIB SBO Core Index'!A:B,2,FALSE)</f>
        <v>93.727999999999994</v>
      </c>
      <c r="C313" s="27">
        <f t="shared" si="12"/>
        <v>1.9449999999999932</v>
      </c>
      <c r="D313" s="27">
        <f t="shared" si="13"/>
        <v>1.1871000000000009</v>
      </c>
      <c r="E313" s="32">
        <v>1257.599976</v>
      </c>
      <c r="F313" s="33">
        <f t="shared" si="14"/>
        <v>-3.183661423175919E-5</v>
      </c>
      <c r="I313" s="1"/>
    </row>
    <row r="314" spans="1:9" x14ac:dyDescent="0.2">
      <c r="A314" s="39">
        <v>40939</v>
      </c>
      <c r="B314" s="24">
        <f>VLOOKUP(A314,'NFIB SBO Core Index'!A:B,2,FALSE)</f>
        <v>93.709800000000001</v>
      </c>
      <c r="C314" s="25">
        <f t="shared" si="12"/>
        <v>-1.8199999999993111E-2</v>
      </c>
      <c r="D314" s="25">
        <f t="shared" si="13"/>
        <v>-0.18259999999999366</v>
      </c>
      <c r="E314" s="30">
        <v>1312.410034</v>
      </c>
      <c r="F314" s="31">
        <f t="shared" si="14"/>
        <v>2.0441357806586298E-2</v>
      </c>
      <c r="I314" s="1"/>
    </row>
    <row r="315" spans="1:9" x14ac:dyDescent="0.2">
      <c r="A315" s="40">
        <v>40968</v>
      </c>
      <c r="B315" s="26">
        <f>VLOOKUP(A315,'NFIB SBO Core Index'!A:B,2,FALSE)</f>
        <v>94.495099999999994</v>
      </c>
      <c r="C315" s="27">
        <f t="shared" si="12"/>
        <v>0.78529999999999234</v>
      </c>
      <c r="D315" s="27">
        <f t="shared" si="13"/>
        <v>-0.18260000000000787</v>
      </c>
      <c r="E315" s="32">
        <v>1365.6800539999999</v>
      </c>
      <c r="F315" s="33">
        <f t="shared" si="14"/>
        <v>2.8977926674070474E-2</v>
      </c>
      <c r="I315" s="1"/>
    </row>
    <row r="316" spans="1:9" x14ac:dyDescent="0.2">
      <c r="A316" s="39">
        <v>40999</v>
      </c>
      <c r="B316" s="24">
        <f>VLOOKUP(A316,'NFIB SBO Core Index'!A:B,2,FALSE)</f>
        <v>93.061400000000006</v>
      </c>
      <c r="C316" s="25">
        <f t="shared" si="12"/>
        <v>-1.4336999999999875</v>
      </c>
      <c r="D316" s="25">
        <f t="shared" si="13"/>
        <v>0.63920000000000243</v>
      </c>
      <c r="E316" s="30">
        <v>1408.469971</v>
      </c>
      <c r="F316" s="31">
        <f t="shared" si="14"/>
        <v>6.2330779770071773E-2</v>
      </c>
      <c r="I316" s="1"/>
    </row>
    <row r="317" spans="1:9" x14ac:dyDescent="0.2">
      <c r="A317" s="40">
        <v>41029</v>
      </c>
      <c r="B317" s="26">
        <f>VLOOKUP(A317,'NFIB SBO Core Index'!A:B,2,FALSE)</f>
        <v>94.166399999999996</v>
      </c>
      <c r="C317" s="27">
        <f t="shared" si="12"/>
        <v>1.1049999999999898</v>
      </c>
      <c r="D317" s="27">
        <f t="shared" si="13"/>
        <v>3.2874999999999943</v>
      </c>
      <c r="E317" s="32">
        <v>1397.910034</v>
      </c>
      <c r="F317" s="33">
        <f t="shared" si="14"/>
        <v>2.5153855851238829E-2</v>
      </c>
      <c r="I317" s="1"/>
    </row>
    <row r="318" spans="1:9" x14ac:dyDescent="0.2">
      <c r="A318" s="39">
        <v>41060</v>
      </c>
      <c r="B318" s="24">
        <f>VLOOKUP(A318,'NFIB SBO Core Index'!A:B,2,FALSE)</f>
        <v>94.011099999999999</v>
      </c>
      <c r="C318" s="25">
        <f t="shared" si="12"/>
        <v>-0.15529999999999688</v>
      </c>
      <c r="D318" s="25">
        <f t="shared" si="13"/>
        <v>3.5613999999999919</v>
      </c>
      <c r="E318" s="30">
        <v>1310.329956</v>
      </c>
      <c r="F318" s="31">
        <f t="shared" si="14"/>
        <v>-2.5921793242765303E-2</v>
      </c>
      <c r="I318" s="1"/>
    </row>
    <row r="319" spans="1:9" x14ac:dyDescent="0.2">
      <c r="A319" s="40">
        <v>41090</v>
      </c>
      <c r="B319" s="26">
        <f>VLOOKUP(A319,'NFIB SBO Core Index'!A:B,2,FALSE)</f>
        <v>91.883399999999995</v>
      </c>
      <c r="C319" s="27">
        <f t="shared" si="12"/>
        <v>-2.1277000000000044</v>
      </c>
      <c r="D319" s="27">
        <f t="shared" si="13"/>
        <v>0.63919999999998822</v>
      </c>
      <c r="E319" s="32">
        <v>1362.160034</v>
      </c>
      <c r="F319" s="33">
        <f t="shared" si="14"/>
        <v>3.1439316186402277E-2</v>
      </c>
      <c r="I319" s="1"/>
    </row>
    <row r="320" spans="1:9" x14ac:dyDescent="0.2">
      <c r="A320" s="39">
        <v>41121</v>
      </c>
      <c r="B320" s="24">
        <f>VLOOKUP(A320,'NFIB SBO Core Index'!A:B,2,FALSE)</f>
        <v>91.527299999999997</v>
      </c>
      <c r="C320" s="25">
        <f t="shared" si="12"/>
        <v>-0.35609999999999786</v>
      </c>
      <c r="D320" s="25">
        <f t="shared" si="13"/>
        <v>1.278499999999994</v>
      </c>
      <c r="E320" s="30">
        <v>1379.3199460000001</v>
      </c>
      <c r="F320" s="31">
        <f t="shared" si="14"/>
        <v>6.7353758509565306E-2</v>
      </c>
      <c r="I320" s="1"/>
    </row>
    <row r="321" spans="1:9" x14ac:dyDescent="0.2">
      <c r="A321" s="40">
        <v>41152</v>
      </c>
      <c r="B321" s="26">
        <f>VLOOKUP(A321,'NFIB SBO Core Index'!A:B,2,FALSE)</f>
        <v>92.696100000000001</v>
      </c>
      <c r="C321" s="27">
        <f t="shared" si="12"/>
        <v>1.1688000000000045</v>
      </c>
      <c r="D321" s="27">
        <f t="shared" si="13"/>
        <v>4.748500000000007</v>
      </c>
      <c r="E321" s="32">
        <v>1406.579956</v>
      </c>
      <c r="F321" s="33">
        <f t="shared" si="14"/>
        <v>0.15398431252224187</v>
      </c>
      <c r="I321" s="1"/>
    </row>
    <row r="322" spans="1:9" x14ac:dyDescent="0.2">
      <c r="A322" s="39">
        <v>41182</v>
      </c>
      <c r="B322" s="24">
        <f>VLOOKUP(A322,'NFIB SBO Core Index'!A:B,2,FALSE)</f>
        <v>92.741799999999998</v>
      </c>
      <c r="C322" s="25">
        <f t="shared" si="12"/>
        <v>4.5699999999996521E-2</v>
      </c>
      <c r="D322" s="25">
        <f t="shared" si="13"/>
        <v>3.8353000000000037</v>
      </c>
      <c r="E322" s="30">
        <v>1440.670044</v>
      </c>
      <c r="F322" s="31">
        <f t="shared" si="14"/>
        <v>0.27332908024740632</v>
      </c>
      <c r="I322" s="1"/>
    </row>
    <row r="323" spans="1:9" x14ac:dyDescent="0.2">
      <c r="A323" s="40">
        <v>41213</v>
      </c>
      <c r="B323" s="26">
        <f>VLOOKUP(A323,'NFIB SBO Core Index'!A:B,2,FALSE)</f>
        <v>93.006600000000006</v>
      </c>
      <c r="C323" s="27">
        <f t="shared" si="12"/>
        <v>0.26480000000000814</v>
      </c>
      <c r="D323" s="27">
        <f t="shared" si="13"/>
        <v>2.8308000000000106</v>
      </c>
      <c r="E323" s="32">
        <v>1412.160034</v>
      </c>
      <c r="F323" s="33">
        <f t="shared" si="14"/>
        <v>0.12675335417624328</v>
      </c>
      <c r="I323" s="1"/>
    </row>
    <row r="324" spans="1:9" x14ac:dyDescent="0.2">
      <c r="A324" s="39">
        <v>41243</v>
      </c>
      <c r="B324" s="24">
        <f>VLOOKUP(A324,'NFIB SBO Core Index'!A:B,2,FALSE)</f>
        <v>87.217100000000002</v>
      </c>
      <c r="C324" s="25">
        <f t="shared" ref="C324:C387" si="15">B324-B323</f>
        <v>-5.7895000000000039</v>
      </c>
      <c r="D324" s="25">
        <f t="shared" si="13"/>
        <v>-4.5658999999999992</v>
      </c>
      <c r="E324" s="30">
        <v>1416.1800539999999</v>
      </c>
      <c r="F324" s="31">
        <f t="shared" si="14"/>
        <v>0.13570611590791878</v>
      </c>
      <c r="I324" s="1"/>
    </row>
    <row r="325" spans="1:9" x14ac:dyDescent="0.2">
      <c r="A325" s="40">
        <v>41274</v>
      </c>
      <c r="B325" s="26">
        <f>VLOOKUP(A325,'NFIB SBO Core Index'!A:B,2,FALSE)</f>
        <v>87.974999999999994</v>
      </c>
      <c r="C325" s="27">
        <f t="shared" si="15"/>
        <v>0.75789999999999225</v>
      </c>
      <c r="D325" s="27">
        <f t="shared" si="13"/>
        <v>-5.7530000000000001</v>
      </c>
      <c r="E325" s="32">
        <v>1426.1899410000001</v>
      </c>
      <c r="F325" s="33">
        <f t="shared" si="14"/>
        <v>0.13405690856978844</v>
      </c>
      <c r="I325" s="1"/>
    </row>
    <row r="326" spans="1:9" x14ac:dyDescent="0.2">
      <c r="A326" s="39">
        <v>41305</v>
      </c>
      <c r="B326" s="24">
        <f>VLOOKUP(A326,'NFIB SBO Core Index'!A:B,2,FALSE)</f>
        <v>88.778599999999997</v>
      </c>
      <c r="C326" s="25">
        <f t="shared" si="15"/>
        <v>0.80360000000000298</v>
      </c>
      <c r="D326" s="25">
        <f t="shared" si="13"/>
        <v>-4.931200000000004</v>
      </c>
      <c r="E326" s="30">
        <v>1498.1099850000001</v>
      </c>
      <c r="F326" s="31">
        <f t="shared" si="14"/>
        <v>0.1414953758270337</v>
      </c>
      <c r="I326" s="1"/>
    </row>
    <row r="327" spans="1:9" x14ac:dyDescent="0.2">
      <c r="A327" s="40">
        <v>41333</v>
      </c>
      <c r="B327" s="26">
        <f>VLOOKUP(A327,'NFIB SBO Core Index'!A:B,2,FALSE)</f>
        <v>90.933700000000002</v>
      </c>
      <c r="C327" s="27">
        <f t="shared" si="15"/>
        <v>2.1551000000000045</v>
      </c>
      <c r="D327" s="27">
        <f t="shared" si="13"/>
        <v>-3.5613999999999919</v>
      </c>
      <c r="E327" s="32">
        <v>1514.6800539999999</v>
      </c>
      <c r="F327" s="33">
        <f t="shared" si="14"/>
        <v>0.10910315308742147</v>
      </c>
      <c r="I327" s="1"/>
    </row>
    <row r="328" spans="1:9" x14ac:dyDescent="0.2">
      <c r="A328" s="39">
        <v>41364</v>
      </c>
      <c r="B328" s="24">
        <f>VLOOKUP(A328,'NFIB SBO Core Index'!A:B,2,FALSE)</f>
        <v>90.047899999999998</v>
      </c>
      <c r="C328" s="25">
        <f t="shared" si="15"/>
        <v>-0.88580000000000325</v>
      </c>
      <c r="D328" s="25">
        <f t="shared" si="13"/>
        <v>-3.0135000000000076</v>
      </c>
      <c r="E328" s="30">
        <v>1569.1899410000001</v>
      </c>
      <c r="F328" s="31">
        <f t="shared" si="14"/>
        <v>0.11410961774775395</v>
      </c>
      <c r="I328" s="1"/>
    </row>
    <row r="329" spans="1:9" x14ac:dyDescent="0.2">
      <c r="A329" s="40">
        <v>41394</v>
      </c>
      <c r="B329" s="26">
        <f>VLOOKUP(A329,'NFIB SBO Core Index'!A:B,2,FALSE)</f>
        <v>91.700800000000001</v>
      </c>
      <c r="C329" s="27">
        <f t="shared" si="15"/>
        <v>1.6529000000000025</v>
      </c>
      <c r="D329" s="27">
        <f t="shared" si="13"/>
        <v>-2.4655999999999949</v>
      </c>
      <c r="E329" s="32">
        <v>1597.5699460000001</v>
      </c>
      <c r="F329" s="33">
        <f t="shared" si="14"/>
        <v>0.14282744035300349</v>
      </c>
      <c r="I329" s="1"/>
    </row>
    <row r="330" spans="1:9" x14ac:dyDescent="0.2">
      <c r="A330" s="39">
        <v>41425</v>
      </c>
      <c r="B330" s="24">
        <f>VLOOKUP(A330,'NFIB SBO Core Index'!A:B,2,FALSE)</f>
        <v>94.011099999999999</v>
      </c>
      <c r="C330" s="25">
        <f t="shared" si="15"/>
        <v>2.310299999999998</v>
      </c>
      <c r="D330" s="25">
        <f t="shared" si="13"/>
        <v>0</v>
      </c>
      <c r="E330" s="30">
        <v>1630.73999</v>
      </c>
      <c r="F330" s="31">
        <f t="shared" si="14"/>
        <v>0.24452622221818454</v>
      </c>
      <c r="I330" s="1"/>
    </row>
    <row r="331" spans="1:9" x14ac:dyDescent="0.2">
      <c r="A331" s="40">
        <v>41455</v>
      </c>
      <c r="B331" s="26">
        <f>VLOOKUP(A331,'NFIB SBO Core Index'!A:B,2,FALSE)</f>
        <v>93.983699999999999</v>
      </c>
      <c r="C331" s="27">
        <f t="shared" si="15"/>
        <v>-2.7400000000000091E-2</v>
      </c>
      <c r="D331" s="27">
        <f t="shared" si="13"/>
        <v>2.1003000000000043</v>
      </c>
      <c r="E331" s="32">
        <v>1606.280029</v>
      </c>
      <c r="F331" s="33">
        <f t="shared" si="14"/>
        <v>0.17921535568999084</v>
      </c>
      <c r="I331" s="1"/>
    </row>
    <row r="332" spans="1:9" x14ac:dyDescent="0.2">
      <c r="A332" s="39">
        <v>41486</v>
      </c>
      <c r="B332" s="24">
        <f>VLOOKUP(A332,'NFIB SBO Core Index'!A:B,2,FALSE)</f>
        <v>94.358099999999993</v>
      </c>
      <c r="C332" s="25">
        <f t="shared" si="15"/>
        <v>0.37439999999999429</v>
      </c>
      <c r="D332" s="25">
        <f t="shared" si="13"/>
        <v>2.8307999999999964</v>
      </c>
      <c r="E332" s="30">
        <v>1685.7299800000001</v>
      </c>
      <c r="F332" s="31">
        <f t="shared" si="14"/>
        <v>0.22214572832690696</v>
      </c>
      <c r="I332" s="1"/>
    </row>
    <row r="333" spans="1:9" x14ac:dyDescent="0.2">
      <c r="A333" s="40">
        <v>41517</v>
      </c>
      <c r="B333" s="26">
        <f>VLOOKUP(A333,'NFIB SBO Core Index'!A:B,2,FALSE)</f>
        <v>93.974599999999995</v>
      </c>
      <c r="C333" s="27">
        <f t="shared" si="15"/>
        <v>-0.38349999999999795</v>
      </c>
      <c r="D333" s="27">
        <f t="shared" si="13"/>
        <v>1.278499999999994</v>
      </c>
      <c r="E333" s="32">
        <v>1632.969971</v>
      </c>
      <c r="F333" s="33">
        <f t="shared" si="14"/>
        <v>0.16095069038506898</v>
      </c>
      <c r="I333" s="1"/>
    </row>
    <row r="334" spans="1:9" x14ac:dyDescent="0.2">
      <c r="A334" s="39">
        <v>41547</v>
      </c>
      <c r="B334" s="24">
        <f>VLOOKUP(A334,'NFIB SBO Core Index'!A:B,2,FALSE)</f>
        <v>93.837599999999995</v>
      </c>
      <c r="C334" s="25">
        <f t="shared" si="15"/>
        <v>-0.13700000000000045</v>
      </c>
      <c r="D334" s="25">
        <f t="shared" si="13"/>
        <v>1.095799999999997</v>
      </c>
      <c r="E334" s="30">
        <v>1681.5500489999999</v>
      </c>
      <c r="F334" s="31">
        <f t="shared" si="14"/>
        <v>0.16719998170517938</v>
      </c>
      <c r="I334" s="1"/>
    </row>
    <row r="335" spans="1:9" x14ac:dyDescent="0.2">
      <c r="A335" s="40">
        <v>41578</v>
      </c>
      <c r="B335" s="26">
        <f>VLOOKUP(A335,'NFIB SBO Core Index'!A:B,2,FALSE)</f>
        <v>91.545500000000004</v>
      </c>
      <c r="C335" s="27">
        <f t="shared" si="15"/>
        <v>-2.2920999999999907</v>
      </c>
      <c r="D335" s="27">
        <f t="shared" ref="D335:D398" si="16">B335-B323</f>
        <v>-1.4611000000000018</v>
      </c>
      <c r="E335" s="32">
        <v>1756.540039</v>
      </c>
      <c r="F335" s="33">
        <f t="shared" si="14"/>
        <v>0.24386754808839178</v>
      </c>
      <c r="I335" s="1"/>
    </row>
    <row r="336" spans="1:9" x14ac:dyDescent="0.2">
      <c r="A336" s="39">
        <v>41608</v>
      </c>
      <c r="B336" s="24">
        <f>VLOOKUP(A336,'NFIB SBO Core Index'!A:B,2,FALSE)</f>
        <v>92.239599999999996</v>
      </c>
      <c r="C336" s="25">
        <f t="shared" si="15"/>
        <v>0.69409999999999172</v>
      </c>
      <c r="D336" s="25">
        <f t="shared" si="16"/>
        <v>5.0224999999999937</v>
      </c>
      <c r="E336" s="30">
        <v>1805.8100589999999</v>
      </c>
      <c r="F336" s="31">
        <f t="shared" ref="F336:F399" si="17">(E336-E324)/E324</f>
        <v>0.27512744858924554</v>
      </c>
      <c r="I336" s="1"/>
    </row>
    <row r="337" spans="1:9" x14ac:dyDescent="0.2">
      <c r="A337" s="40">
        <v>41639</v>
      </c>
      <c r="B337" s="26">
        <f>VLOOKUP(A337,'NFIB SBO Core Index'!A:B,2,FALSE)</f>
        <v>93.819299999999998</v>
      </c>
      <c r="C337" s="27">
        <f t="shared" si="15"/>
        <v>1.5797000000000025</v>
      </c>
      <c r="D337" s="27">
        <f t="shared" si="16"/>
        <v>5.844300000000004</v>
      </c>
      <c r="E337" s="32">
        <v>1848.3599850000001</v>
      </c>
      <c r="F337" s="33">
        <f t="shared" si="17"/>
        <v>0.29601249585590783</v>
      </c>
      <c r="I337" s="1"/>
    </row>
    <row r="338" spans="1:9" x14ac:dyDescent="0.2">
      <c r="A338" s="39">
        <v>41670</v>
      </c>
      <c r="B338" s="24">
        <f>VLOOKUP(A338,'NFIB SBO Core Index'!A:B,2,FALSE)</f>
        <v>93.983699999999999</v>
      </c>
      <c r="C338" s="25">
        <f t="shared" si="15"/>
        <v>0.16440000000000055</v>
      </c>
      <c r="D338" s="25">
        <f t="shared" si="16"/>
        <v>5.2051000000000016</v>
      </c>
      <c r="E338" s="30">
        <v>1782.589966</v>
      </c>
      <c r="F338" s="31">
        <f t="shared" si="17"/>
        <v>0.18989258722549662</v>
      </c>
      <c r="I338" s="1"/>
    </row>
    <row r="339" spans="1:9" x14ac:dyDescent="0.2">
      <c r="A339" s="40">
        <v>41698</v>
      </c>
      <c r="B339" s="26">
        <f>VLOOKUP(A339,'NFIB SBO Core Index'!A:B,2,FALSE)</f>
        <v>91.572900000000004</v>
      </c>
      <c r="C339" s="27">
        <f t="shared" si="15"/>
        <v>-2.4107999999999947</v>
      </c>
      <c r="D339" s="27">
        <f t="shared" si="16"/>
        <v>0.63920000000000243</v>
      </c>
      <c r="E339" s="32">
        <v>1859.4499510000001</v>
      </c>
      <c r="F339" s="33">
        <f t="shared" si="17"/>
        <v>0.22761895892767869</v>
      </c>
      <c r="I339" s="1"/>
    </row>
    <row r="340" spans="1:9" x14ac:dyDescent="0.2">
      <c r="A340" s="39">
        <v>41729</v>
      </c>
      <c r="B340" s="24">
        <f>VLOOKUP(A340,'NFIB SBO Core Index'!A:B,2,FALSE)</f>
        <v>93.974599999999995</v>
      </c>
      <c r="C340" s="25">
        <f t="shared" si="15"/>
        <v>2.4016999999999911</v>
      </c>
      <c r="D340" s="25">
        <f t="shared" si="16"/>
        <v>3.9266999999999967</v>
      </c>
      <c r="E340" s="30">
        <v>1872.339966</v>
      </c>
      <c r="F340" s="31">
        <f t="shared" si="17"/>
        <v>0.19318886584680184</v>
      </c>
      <c r="I340" s="1"/>
    </row>
    <row r="341" spans="1:9" x14ac:dyDescent="0.2">
      <c r="A341" s="40">
        <v>41759</v>
      </c>
      <c r="B341" s="26">
        <f>VLOOKUP(A341,'NFIB SBO Core Index'!A:B,2,FALSE)</f>
        <v>94.805599999999998</v>
      </c>
      <c r="C341" s="27">
        <f t="shared" si="15"/>
        <v>0.83100000000000307</v>
      </c>
      <c r="D341" s="27">
        <f t="shared" si="16"/>
        <v>3.1047999999999973</v>
      </c>
      <c r="E341" s="32">
        <v>1883.9499510000001</v>
      </c>
      <c r="F341" s="33">
        <f t="shared" si="17"/>
        <v>0.17925975993541879</v>
      </c>
      <c r="I341" s="1"/>
    </row>
    <row r="342" spans="1:9" x14ac:dyDescent="0.2">
      <c r="A342" s="39">
        <v>41790</v>
      </c>
      <c r="B342" s="24">
        <f>VLOOKUP(A342,'NFIB SBO Core Index'!A:B,2,FALSE)</f>
        <v>96.202699999999993</v>
      </c>
      <c r="C342" s="25">
        <f t="shared" si="15"/>
        <v>1.3970999999999947</v>
      </c>
      <c r="D342" s="25">
        <f t="shared" si="16"/>
        <v>2.191599999999994</v>
      </c>
      <c r="E342" s="30">
        <v>1923.5699460000001</v>
      </c>
      <c r="F342" s="31">
        <f t="shared" si="17"/>
        <v>0.179568758843033</v>
      </c>
      <c r="I342" s="1"/>
    </row>
    <row r="343" spans="1:9" x14ac:dyDescent="0.2">
      <c r="A343" s="40">
        <v>41820</v>
      </c>
      <c r="B343" s="26">
        <f>VLOOKUP(A343,'NFIB SBO Core Index'!A:B,2,FALSE)</f>
        <v>95.444800000000001</v>
      </c>
      <c r="C343" s="27">
        <f t="shared" si="15"/>
        <v>-0.75789999999999225</v>
      </c>
      <c r="D343" s="27">
        <f t="shared" si="16"/>
        <v>1.4611000000000018</v>
      </c>
      <c r="E343" s="32">
        <v>1960.2299800000001</v>
      </c>
      <c r="F343" s="33">
        <f t="shared" si="17"/>
        <v>0.22035382661163624</v>
      </c>
      <c r="I343" s="1"/>
    </row>
    <row r="344" spans="1:9" x14ac:dyDescent="0.2">
      <c r="A344" s="39">
        <v>41851</v>
      </c>
      <c r="B344" s="24">
        <f>VLOOKUP(A344,'NFIB SBO Core Index'!A:B,2,FALSE)</f>
        <v>96.001800000000003</v>
      </c>
      <c r="C344" s="25">
        <f t="shared" si="15"/>
        <v>0.55700000000000216</v>
      </c>
      <c r="D344" s="25">
        <f t="shared" si="16"/>
        <v>1.6437000000000097</v>
      </c>
      <c r="E344" s="30">
        <v>1930.670044</v>
      </c>
      <c r="F344" s="31">
        <f t="shared" si="17"/>
        <v>0.1453020750096643</v>
      </c>
      <c r="I344" s="1"/>
    </row>
    <row r="345" spans="1:9" x14ac:dyDescent="0.2">
      <c r="A345" s="40">
        <v>41882</v>
      </c>
      <c r="B345" s="26">
        <f>VLOOKUP(A345,'NFIB SBO Core Index'!A:B,2,FALSE)</f>
        <v>95.892200000000003</v>
      </c>
      <c r="C345" s="27">
        <f t="shared" si="15"/>
        <v>-0.10960000000000036</v>
      </c>
      <c r="D345" s="27">
        <f t="shared" si="16"/>
        <v>1.9176000000000073</v>
      </c>
      <c r="E345" s="32">
        <v>2003.369995</v>
      </c>
      <c r="F345" s="33">
        <f t="shared" si="17"/>
        <v>0.22682598613443825</v>
      </c>
      <c r="I345" s="1"/>
    </row>
    <row r="346" spans="1:9" x14ac:dyDescent="0.2">
      <c r="A346" s="39">
        <v>41912</v>
      </c>
      <c r="B346" s="24">
        <f>VLOOKUP(A346,'NFIB SBO Core Index'!A:B,2,FALSE)</f>
        <v>95.298699999999997</v>
      </c>
      <c r="C346" s="25">
        <f t="shared" si="15"/>
        <v>-0.59350000000000591</v>
      </c>
      <c r="D346" s="25">
        <f t="shared" si="16"/>
        <v>1.4611000000000018</v>
      </c>
      <c r="E346" s="30">
        <v>1972.290039</v>
      </c>
      <c r="F346" s="31">
        <f t="shared" si="17"/>
        <v>0.17289999198828487</v>
      </c>
      <c r="I346" s="1"/>
    </row>
    <row r="347" spans="1:9" x14ac:dyDescent="0.2">
      <c r="A347" s="40">
        <v>41943</v>
      </c>
      <c r="B347" s="26">
        <f>VLOOKUP(A347,'NFIB SBO Core Index'!A:B,2,FALSE)</f>
        <v>96.020099999999999</v>
      </c>
      <c r="C347" s="27">
        <f t="shared" si="15"/>
        <v>0.72140000000000271</v>
      </c>
      <c r="D347" s="27">
        <f t="shared" si="16"/>
        <v>4.4745999999999952</v>
      </c>
      <c r="E347" s="32">
        <v>2018.0500489999999</v>
      </c>
      <c r="F347" s="33">
        <f t="shared" si="17"/>
        <v>0.14887791009243256</v>
      </c>
      <c r="I347" s="1"/>
    </row>
    <row r="348" spans="1:9" x14ac:dyDescent="0.2">
      <c r="A348" s="39">
        <v>41973</v>
      </c>
      <c r="B348" s="24">
        <f>VLOOKUP(A348,'NFIB SBO Core Index'!A:B,2,FALSE)</f>
        <v>97.809899999999999</v>
      </c>
      <c r="C348" s="25">
        <f t="shared" si="15"/>
        <v>1.7897999999999996</v>
      </c>
      <c r="D348" s="25">
        <f t="shared" si="16"/>
        <v>5.5703000000000031</v>
      </c>
      <c r="E348" s="30">
        <v>2067.5600589999999</v>
      </c>
      <c r="F348" s="31">
        <f t="shared" si="17"/>
        <v>0.14494879940194197</v>
      </c>
      <c r="I348" s="1"/>
    </row>
    <row r="349" spans="1:9" x14ac:dyDescent="0.2">
      <c r="A349" s="40">
        <v>42004</v>
      </c>
      <c r="B349" s="26">
        <f>VLOOKUP(A349,'NFIB SBO Core Index'!A:B,2,FALSE)</f>
        <v>100.303</v>
      </c>
      <c r="C349" s="27">
        <f t="shared" si="15"/>
        <v>2.4930999999999983</v>
      </c>
      <c r="D349" s="27">
        <f t="shared" si="16"/>
        <v>6.4836999999999989</v>
      </c>
      <c r="E349" s="32">
        <v>2058.8999020000001</v>
      </c>
      <c r="F349" s="33">
        <f t="shared" si="17"/>
        <v>0.11390633789337311</v>
      </c>
      <c r="I349" s="1"/>
    </row>
    <row r="350" spans="1:9" x14ac:dyDescent="0.2">
      <c r="A350" s="39">
        <v>42035</v>
      </c>
      <c r="B350" s="24">
        <f>VLOOKUP(A350,'NFIB SBO Core Index'!A:B,2,FALSE)</f>
        <v>97.727699999999999</v>
      </c>
      <c r="C350" s="25">
        <f t="shared" si="15"/>
        <v>-2.5752999999999986</v>
      </c>
      <c r="D350" s="25">
        <f t="shared" si="16"/>
        <v>3.7439999999999998</v>
      </c>
      <c r="E350" s="30">
        <v>1994.98999</v>
      </c>
      <c r="F350" s="31">
        <f t="shared" si="17"/>
        <v>0.11915248489623778</v>
      </c>
      <c r="I350" s="1"/>
    </row>
    <row r="351" spans="1:9" x14ac:dyDescent="0.2">
      <c r="A351" s="40">
        <v>42063</v>
      </c>
      <c r="B351" s="26">
        <f>VLOOKUP(A351,'NFIB SBO Core Index'!A:B,2,FALSE)</f>
        <v>98.147800000000004</v>
      </c>
      <c r="C351" s="27">
        <f t="shared" si="15"/>
        <v>0.42010000000000502</v>
      </c>
      <c r="D351" s="27">
        <f t="shared" si="16"/>
        <v>6.5748999999999995</v>
      </c>
      <c r="E351" s="32">
        <v>2104.5</v>
      </c>
      <c r="F351" s="33">
        <f t="shared" si="17"/>
        <v>0.13178631071420535</v>
      </c>
      <c r="I351" s="1"/>
    </row>
    <row r="352" spans="1:9" x14ac:dyDescent="0.2">
      <c r="A352" s="39">
        <v>42094</v>
      </c>
      <c r="B352" s="24">
        <f>VLOOKUP(A352,'NFIB SBO Core Index'!A:B,2,FALSE)</f>
        <v>95.709599999999995</v>
      </c>
      <c r="C352" s="25">
        <f t="shared" si="15"/>
        <v>-2.438200000000009</v>
      </c>
      <c r="D352" s="25">
        <f t="shared" si="16"/>
        <v>1.7349999999999994</v>
      </c>
      <c r="E352" s="30">
        <v>2067.889893</v>
      </c>
      <c r="F352" s="31">
        <f t="shared" si="17"/>
        <v>0.10444146391734931</v>
      </c>
      <c r="I352" s="1"/>
    </row>
    <row r="353" spans="1:9" x14ac:dyDescent="0.2">
      <c r="A353" s="40">
        <v>42124</v>
      </c>
      <c r="B353" s="26">
        <f>VLOOKUP(A353,'NFIB SBO Core Index'!A:B,2,FALSE)</f>
        <v>96.540599999999998</v>
      </c>
      <c r="C353" s="27">
        <f t="shared" si="15"/>
        <v>0.83100000000000307</v>
      </c>
      <c r="D353" s="27">
        <f t="shared" si="16"/>
        <v>1.7349999999999994</v>
      </c>
      <c r="E353" s="32">
        <v>2085.51001</v>
      </c>
      <c r="F353" s="33">
        <f t="shared" si="17"/>
        <v>0.10698801148778496</v>
      </c>
      <c r="I353" s="1"/>
    </row>
    <row r="354" spans="1:9" x14ac:dyDescent="0.2">
      <c r="A354" s="39">
        <v>42155</v>
      </c>
      <c r="B354" s="24">
        <f>VLOOKUP(A354,'NFIB SBO Core Index'!A:B,2,FALSE)</f>
        <v>97.937799999999996</v>
      </c>
      <c r="C354" s="25">
        <f t="shared" si="15"/>
        <v>1.397199999999998</v>
      </c>
      <c r="D354" s="25">
        <f t="shared" si="16"/>
        <v>1.7351000000000028</v>
      </c>
      <c r="E354" s="30">
        <v>2107.389893</v>
      </c>
      <c r="F354" s="31">
        <f t="shared" si="17"/>
        <v>9.5561873059125016E-2</v>
      </c>
      <c r="I354" s="1"/>
    </row>
    <row r="355" spans="1:9" x14ac:dyDescent="0.2">
      <c r="A355" s="40">
        <v>42185</v>
      </c>
      <c r="B355" s="26">
        <f>VLOOKUP(A355,'NFIB SBO Core Index'!A:B,2,FALSE)</f>
        <v>94.622900000000001</v>
      </c>
      <c r="C355" s="27">
        <f t="shared" si="15"/>
        <v>-3.3148999999999944</v>
      </c>
      <c r="D355" s="27">
        <f t="shared" si="16"/>
        <v>-0.82189999999999941</v>
      </c>
      <c r="E355" s="32">
        <v>2063.110107</v>
      </c>
      <c r="F355" s="33">
        <f t="shared" si="17"/>
        <v>5.248370244801577E-2</v>
      </c>
      <c r="I355" s="1"/>
    </row>
    <row r="356" spans="1:9" x14ac:dyDescent="0.2">
      <c r="A356" s="39">
        <v>42216</v>
      </c>
      <c r="B356" s="24">
        <f>VLOOKUP(A356,'NFIB SBO Core Index'!A:B,2,FALSE)</f>
        <v>95.727900000000005</v>
      </c>
      <c r="C356" s="25">
        <f t="shared" si="15"/>
        <v>1.105000000000004</v>
      </c>
      <c r="D356" s="25">
        <f t="shared" si="16"/>
        <v>-0.27389999999999759</v>
      </c>
      <c r="E356" s="30">
        <v>2103.8400879999999</v>
      </c>
      <c r="F356" s="31">
        <f t="shared" si="17"/>
        <v>8.9694271964370922E-2</v>
      </c>
      <c r="I356" s="1"/>
    </row>
    <row r="357" spans="1:9" x14ac:dyDescent="0.2">
      <c r="A357" s="40">
        <v>42247</v>
      </c>
      <c r="B357" s="26">
        <f>VLOOKUP(A357,'NFIB SBO Core Index'!A:B,2,FALSE)</f>
        <v>95.709599999999995</v>
      </c>
      <c r="C357" s="27">
        <f t="shared" si="15"/>
        <v>-1.8300000000010641E-2</v>
      </c>
      <c r="D357" s="27">
        <f t="shared" si="16"/>
        <v>-0.18260000000000787</v>
      </c>
      <c r="E357" s="32">
        <v>1972.1800539999999</v>
      </c>
      <c r="F357" s="33">
        <f t="shared" si="17"/>
        <v>-1.5568737216711729E-2</v>
      </c>
      <c r="I357" s="1"/>
    </row>
    <row r="358" spans="1:9" x14ac:dyDescent="0.2">
      <c r="A358" s="39">
        <v>42277</v>
      </c>
      <c r="B358" s="24">
        <f>VLOOKUP(A358,'NFIB SBO Core Index'!A:B,2,FALSE)</f>
        <v>96.029200000000003</v>
      </c>
      <c r="C358" s="25">
        <f t="shared" si="15"/>
        <v>0.31960000000000832</v>
      </c>
      <c r="D358" s="25">
        <f t="shared" si="16"/>
        <v>0.73050000000000637</v>
      </c>
      <c r="E358" s="30">
        <v>1920.030029</v>
      </c>
      <c r="F358" s="31">
        <f t="shared" si="17"/>
        <v>-2.6497122110142123E-2</v>
      </c>
      <c r="I358" s="1"/>
    </row>
    <row r="359" spans="1:9" x14ac:dyDescent="0.2">
      <c r="A359" s="40">
        <v>42308</v>
      </c>
      <c r="B359" s="26">
        <f>VLOOKUP(A359,'NFIB SBO Core Index'!A:B,2,FALSE)</f>
        <v>96.020099999999999</v>
      </c>
      <c r="C359" s="27">
        <f t="shared" si="15"/>
        <v>-9.1000000000036607E-3</v>
      </c>
      <c r="D359" s="27">
        <f t="shared" si="16"/>
        <v>0</v>
      </c>
      <c r="E359" s="32">
        <v>2079.360107</v>
      </c>
      <c r="F359" s="33">
        <f t="shared" si="17"/>
        <v>3.0380841164162835E-2</v>
      </c>
      <c r="I359" s="1"/>
    </row>
    <row r="360" spans="1:9" x14ac:dyDescent="0.2">
      <c r="A360" s="39">
        <v>42338</v>
      </c>
      <c r="B360" s="24">
        <f>VLOOKUP(A360,'NFIB SBO Core Index'!A:B,2,FALSE)</f>
        <v>94.522499999999994</v>
      </c>
      <c r="C360" s="25">
        <f t="shared" si="15"/>
        <v>-1.4976000000000056</v>
      </c>
      <c r="D360" s="25">
        <f t="shared" si="16"/>
        <v>-3.2874000000000052</v>
      </c>
      <c r="E360" s="30">
        <v>2080.4099120000001</v>
      </c>
      <c r="F360" s="31">
        <f t="shared" si="17"/>
        <v>6.2149841520033767E-3</v>
      </c>
      <c r="I360" s="1"/>
    </row>
    <row r="361" spans="1:9" x14ac:dyDescent="0.2">
      <c r="A361" s="40">
        <v>42369</v>
      </c>
      <c r="B361" s="26">
        <f>VLOOKUP(A361,'NFIB SBO Core Index'!A:B,2,FALSE)</f>
        <v>95.189099999999996</v>
      </c>
      <c r="C361" s="27">
        <f t="shared" si="15"/>
        <v>0.66660000000000252</v>
      </c>
      <c r="D361" s="27">
        <f t="shared" si="16"/>
        <v>-5.113900000000001</v>
      </c>
      <c r="E361" s="32">
        <v>2043.9399410000001</v>
      </c>
      <c r="F361" s="33">
        <f t="shared" si="17"/>
        <v>-7.2659972373926608E-3</v>
      </c>
      <c r="I361" s="1"/>
    </row>
    <row r="362" spans="1:9" x14ac:dyDescent="0.2">
      <c r="A362" s="39">
        <v>42400</v>
      </c>
      <c r="B362" s="24">
        <f>VLOOKUP(A362,'NFIB SBO Core Index'!A:B,2,FALSE)</f>
        <v>93.892399999999995</v>
      </c>
      <c r="C362" s="25">
        <f t="shared" si="15"/>
        <v>-1.2967000000000013</v>
      </c>
      <c r="D362" s="25">
        <f t="shared" si="16"/>
        <v>-3.8353000000000037</v>
      </c>
      <c r="E362" s="30">
        <v>1940.23999</v>
      </c>
      <c r="F362" s="31">
        <f t="shared" si="17"/>
        <v>-2.7443746722759246E-2</v>
      </c>
      <c r="I362" s="1"/>
    </row>
    <row r="363" spans="1:9" x14ac:dyDescent="0.2">
      <c r="A363" s="40">
        <v>42429</v>
      </c>
      <c r="B363" s="26">
        <f>VLOOKUP(A363,'NFIB SBO Core Index'!A:B,2,FALSE)</f>
        <v>92.942700000000002</v>
      </c>
      <c r="C363" s="27">
        <f t="shared" si="15"/>
        <v>-0.94969999999999288</v>
      </c>
      <c r="D363" s="27">
        <f t="shared" si="16"/>
        <v>-5.2051000000000016</v>
      </c>
      <c r="E363" s="32">
        <v>1932.2299800000001</v>
      </c>
      <c r="F363" s="33">
        <f t="shared" si="17"/>
        <v>-8.1857933000712729E-2</v>
      </c>
      <c r="I363" s="1"/>
    </row>
    <row r="364" spans="1:9" x14ac:dyDescent="0.2">
      <c r="A364" s="39">
        <v>42460</v>
      </c>
      <c r="B364" s="24">
        <f>VLOOKUP(A364,'NFIB SBO Core Index'!A:B,2,FALSE)</f>
        <v>92.604799999999997</v>
      </c>
      <c r="C364" s="25">
        <f t="shared" si="15"/>
        <v>-0.33790000000000475</v>
      </c>
      <c r="D364" s="25">
        <f t="shared" si="16"/>
        <v>-3.1047999999999973</v>
      </c>
      <c r="E364" s="30">
        <v>2059.73999</v>
      </c>
      <c r="F364" s="31">
        <f t="shared" si="17"/>
        <v>-3.9411687380397648E-3</v>
      </c>
      <c r="I364" s="1"/>
    </row>
    <row r="365" spans="1:9" x14ac:dyDescent="0.2">
      <c r="A365" s="40">
        <v>42490</v>
      </c>
      <c r="B365" s="26">
        <f>VLOOKUP(A365,'NFIB SBO Core Index'!A:B,2,FALSE)</f>
        <v>93.618399999999994</v>
      </c>
      <c r="C365" s="27">
        <f t="shared" si="15"/>
        <v>1.0135999999999967</v>
      </c>
      <c r="D365" s="27">
        <f t="shared" si="16"/>
        <v>-2.9222000000000037</v>
      </c>
      <c r="E365" s="32">
        <v>2065.3000489999999</v>
      </c>
      <c r="F365" s="33">
        <f t="shared" si="17"/>
        <v>-9.6906564356409024E-3</v>
      </c>
      <c r="I365" s="1"/>
    </row>
    <row r="366" spans="1:9" x14ac:dyDescent="0.2">
      <c r="A366" s="39">
        <v>42521</v>
      </c>
      <c r="B366" s="24">
        <f>VLOOKUP(A366,'NFIB SBO Core Index'!A:B,2,FALSE)</f>
        <v>93.828500000000005</v>
      </c>
      <c r="C366" s="25">
        <f t="shared" si="15"/>
        <v>0.21010000000001128</v>
      </c>
      <c r="D366" s="25">
        <f t="shared" si="16"/>
        <v>-4.1092999999999904</v>
      </c>
      <c r="E366" s="30">
        <v>2096.9499510000001</v>
      </c>
      <c r="F366" s="31">
        <f t="shared" si="17"/>
        <v>-4.9539679556582054E-3</v>
      </c>
      <c r="I366" s="1"/>
    </row>
    <row r="367" spans="1:9" x14ac:dyDescent="0.2">
      <c r="A367" s="40">
        <v>42551</v>
      </c>
      <c r="B367" s="26">
        <f>VLOOKUP(A367,'NFIB SBO Core Index'!A:B,2,FALSE)</f>
        <v>94.531599999999997</v>
      </c>
      <c r="C367" s="27">
        <f t="shared" si="15"/>
        <v>0.70309999999999206</v>
      </c>
      <c r="D367" s="27">
        <f t="shared" si="16"/>
        <v>-9.1300000000003934E-2</v>
      </c>
      <c r="E367" s="32">
        <v>2098.860107</v>
      </c>
      <c r="F367" s="33">
        <f t="shared" si="17"/>
        <v>1.732820748572873E-2</v>
      </c>
      <c r="I367" s="1"/>
    </row>
    <row r="368" spans="1:9" x14ac:dyDescent="0.2">
      <c r="A368" s="39">
        <v>42582</v>
      </c>
      <c r="B368" s="24">
        <f>VLOOKUP(A368,'NFIB SBO Core Index'!A:B,2,FALSE)</f>
        <v>94.632099999999994</v>
      </c>
      <c r="C368" s="25">
        <f t="shared" si="15"/>
        <v>0.1004999999999967</v>
      </c>
      <c r="D368" s="25">
        <f t="shared" si="16"/>
        <v>-1.0958000000000112</v>
      </c>
      <c r="E368" s="30">
        <v>2173.6000979999999</v>
      </c>
      <c r="F368" s="31">
        <f t="shared" si="17"/>
        <v>3.3158418454853573E-2</v>
      </c>
      <c r="I368" s="1"/>
    </row>
    <row r="369" spans="1:9" x14ac:dyDescent="0.2">
      <c r="A369" s="40">
        <v>42613</v>
      </c>
      <c r="B369" s="26">
        <f>VLOOKUP(A369,'NFIB SBO Core Index'!A:B,2,FALSE)</f>
        <v>94.431200000000004</v>
      </c>
      <c r="C369" s="27">
        <f t="shared" si="15"/>
        <v>-0.20089999999999009</v>
      </c>
      <c r="D369" s="27">
        <f t="shared" si="16"/>
        <v>-1.2783999999999907</v>
      </c>
      <c r="E369" s="32">
        <v>2170.9499510000001</v>
      </c>
      <c r="F369" s="33">
        <f t="shared" si="17"/>
        <v>0.10078689143866584</v>
      </c>
      <c r="I369" s="1"/>
    </row>
    <row r="370" spans="1:9" x14ac:dyDescent="0.2">
      <c r="A370" s="39">
        <v>42643</v>
      </c>
      <c r="B370" s="24">
        <f>VLOOKUP(A370,'NFIB SBO Core Index'!A:B,2,FALSE)</f>
        <v>94.111599999999996</v>
      </c>
      <c r="C370" s="25">
        <f t="shared" si="15"/>
        <v>-0.31960000000000832</v>
      </c>
      <c r="D370" s="25">
        <f t="shared" si="16"/>
        <v>-1.9176000000000073</v>
      </c>
      <c r="E370" s="30">
        <v>2168.2700199999999</v>
      </c>
      <c r="F370" s="31">
        <f t="shared" si="17"/>
        <v>0.1292896398757313</v>
      </c>
      <c r="I370" s="1"/>
    </row>
    <row r="371" spans="1:9" x14ac:dyDescent="0.2">
      <c r="A371" s="40">
        <v>42674</v>
      </c>
      <c r="B371" s="26">
        <f>VLOOKUP(A371,'NFIB SBO Core Index'!A:B,2,FALSE)</f>
        <v>94.924300000000002</v>
      </c>
      <c r="C371" s="27">
        <f t="shared" si="15"/>
        <v>0.81270000000000664</v>
      </c>
      <c r="D371" s="27">
        <f t="shared" si="16"/>
        <v>-1.095799999999997</v>
      </c>
      <c r="E371" s="32">
        <v>2126.1499020000001</v>
      </c>
      <c r="F371" s="33">
        <f t="shared" si="17"/>
        <v>2.2502016289764351E-2</v>
      </c>
      <c r="I371" s="1"/>
    </row>
    <row r="372" spans="1:9" x14ac:dyDescent="0.2">
      <c r="A372" s="39">
        <v>42704</v>
      </c>
      <c r="B372" s="24">
        <f>VLOOKUP(A372,'NFIB SBO Core Index'!A:B,2,FALSE)</f>
        <v>98.449100000000001</v>
      </c>
      <c r="C372" s="25">
        <f t="shared" si="15"/>
        <v>3.524799999999999</v>
      </c>
      <c r="D372" s="25">
        <f t="shared" si="16"/>
        <v>3.9266000000000076</v>
      </c>
      <c r="E372" s="30">
        <v>2198.8100589999999</v>
      </c>
      <c r="F372" s="31">
        <f t="shared" si="17"/>
        <v>5.6911931786642937E-2</v>
      </c>
      <c r="I372" s="1"/>
    </row>
    <row r="373" spans="1:9" x14ac:dyDescent="0.2">
      <c r="A373" s="40">
        <v>42735</v>
      </c>
      <c r="B373" s="26">
        <f>VLOOKUP(A373,'NFIB SBO Core Index'!A:B,2,FALSE)</f>
        <v>105.782</v>
      </c>
      <c r="C373" s="27">
        <f t="shared" si="15"/>
        <v>7.3328999999999951</v>
      </c>
      <c r="D373" s="27">
        <f t="shared" si="16"/>
        <v>10.5929</v>
      </c>
      <c r="E373" s="32">
        <v>2238.830078</v>
      </c>
      <c r="F373" s="33">
        <f t="shared" si="17"/>
        <v>9.5350226829389928E-2</v>
      </c>
      <c r="I373" s="1"/>
    </row>
    <row r="374" spans="1:9" x14ac:dyDescent="0.2">
      <c r="A374" s="39">
        <v>42766</v>
      </c>
      <c r="B374" s="24">
        <f>VLOOKUP(A374,'NFIB SBO Core Index'!A:B,2,FALSE)</f>
        <v>105.855</v>
      </c>
      <c r="C374" s="25">
        <f t="shared" si="15"/>
        <v>7.3000000000007503E-2</v>
      </c>
      <c r="D374" s="25">
        <f t="shared" si="16"/>
        <v>11.962600000000009</v>
      </c>
      <c r="E374" s="30">
        <v>2278.8701169999999</v>
      </c>
      <c r="F374" s="31">
        <f t="shared" si="17"/>
        <v>0.17453002141245419</v>
      </c>
      <c r="I374" s="1"/>
    </row>
    <row r="375" spans="1:9" x14ac:dyDescent="0.2">
      <c r="A375" s="40">
        <v>42794</v>
      </c>
      <c r="B375" s="26">
        <f>VLOOKUP(A375,'NFIB SBO Core Index'!A:B,2,FALSE)</f>
        <v>105.271</v>
      </c>
      <c r="C375" s="27">
        <f t="shared" si="15"/>
        <v>-0.58400000000000318</v>
      </c>
      <c r="D375" s="27">
        <f t="shared" si="16"/>
        <v>12.328299999999999</v>
      </c>
      <c r="E375" s="32">
        <v>2363.639893</v>
      </c>
      <c r="F375" s="33">
        <f t="shared" si="17"/>
        <v>0.2232704789105901</v>
      </c>
      <c r="I375" s="1"/>
    </row>
    <row r="376" spans="1:9" x14ac:dyDescent="0.2">
      <c r="A376" s="39">
        <v>42825</v>
      </c>
      <c r="B376" s="24">
        <f>VLOOKUP(A376,'NFIB SBO Core Index'!A:B,2,FALSE)</f>
        <v>104.658</v>
      </c>
      <c r="C376" s="25">
        <f t="shared" si="15"/>
        <v>-0.61299999999999955</v>
      </c>
      <c r="D376" s="25">
        <f t="shared" si="16"/>
        <v>12.053200000000004</v>
      </c>
      <c r="E376" s="30">
        <v>2362.719971</v>
      </c>
      <c r="F376" s="31">
        <f t="shared" si="17"/>
        <v>0.1470962269368766</v>
      </c>
      <c r="I376" s="1"/>
    </row>
    <row r="377" spans="1:9" x14ac:dyDescent="0.2">
      <c r="A377" s="40">
        <v>42855</v>
      </c>
      <c r="B377" s="26">
        <f>VLOOKUP(A377,'NFIB SBO Core Index'!A:B,2,FALSE)</f>
        <v>104.485</v>
      </c>
      <c r="C377" s="27">
        <f t="shared" si="15"/>
        <v>-0.17300000000000182</v>
      </c>
      <c r="D377" s="27">
        <f t="shared" si="16"/>
        <v>10.866600000000005</v>
      </c>
      <c r="E377" s="32">
        <v>2384.1999510000001</v>
      </c>
      <c r="F377" s="33">
        <f t="shared" si="17"/>
        <v>0.15440850938555326</v>
      </c>
      <c r="I377" s="1"/>
    </row>
    <row r="378" spans="1:9" x14ac:dyDescent="0.2">
      <c r="A378" s="39">
        <v>42886</v>
      </c>
      <c r="B378" s="24">
        <f>VLOOKUP(A378,'NFIB SBO Core Index'!A:B,2,FALSE)</f>
        <v>104.512</v>
      </c>
      <c r="C378" s="25">
        <f t="shared" si="15"/>
        <v>2.7000000000001023E-2</v>
      </c>
      <c r="D378" s="25">
        <f t="shared" si="16"/>
        <v>10.683499999999995</v>
      </c>
      <c r="E378" s="30">
        <v>2411.8000489999999</v>
      </c>
      <c r="F378" s="31">
        <f t="shared" si="17"/>
        <v>0.15014669179388529</v>
      </c>
      <c r="I378" s="1"/>
    </row>
    <row r="379" spans="1:9" x14ac:dyDescent="0.2">
      <c r="A379" s="40">
        <v>42916</v>
      </c>
      <c r="B379" s="26">
        <f>VLOOKUP(A379,'NFIB SBO Core Index'!A:B,2,FALSE)</f>
        <v>103.572</v>
      </c>
      <c r="C379" s="27">
        <f t="shared" si="15"/>
        <v>-0.93999999999999773</v>
      </c>
      <c r="D379" s="27">
        <f t="shared" si="16"/>
        <v>9.0404000000000053</v>
      </c>
      <c r="E379" s="32">
        <v>2423.4099120000001</v>
      </c>
      <c r="F379" s="33">
        <f t="shared" si="17"/>
        <v>0.1546314611048063</v>
      </c>
      <c r="I379" s="1"/>
    </row>
    <row r="380" spans="1:9" x14ac:dyDescent="0.2">
      <c r="A380" s="39">
        <v>42947</v>
      </c>
      <c r="B380" s="24">
        <f>VLOOKUP(A380,'NFIB SBO Core Index'!A:B,2,FALSE)</f>
        <v>105.205</v>
      </c>
      <c r="C380" s="25">
        <f t="shared" si="15"/>
        <v>1.6329999999999956</v>
      </c>
      <c r="D380" s="25">
        <f t="shared" si="16"/>
        <v>10.572900000000004</v>
      </c>
      <c r="E380" s="30">
        <v>2470.3000489999999</v>
      </c>
      <c r="F380" s="31">
        <f t="shared" si="17"/>
        <v>0.13650162754087256</v>
      </c>
      <c r="I380" s="1"/>
    </row>
    <row r="381" spans="1:9" x14ac:dyDescent="0.2">
      <c r="A381" s="40">
        <v>42978</v>
      </c>
      <c r="B381" s="26">
        <f>VLOOKUP(A381,'NFIB SBO Core Index'!A:B,2,FALSE)</f>
        <v>105.38800000000001</v>
      </c>
      <c r="C381" s="27">
        <f t="shared" si="15"/>
        <v>0.18300000000000693</v>
      </c>
      <c r="D381" s="27">
        <f t="shared" si="16"/>
        <v>10.956800000000001</v>
      </c>
      <c r="E381" s="32">
        <v>2471.6499020000001</v>
      </c>
      <c r="F381" s="33">
        <f t="shared" si="17"/>
        <v>0.1385107707625822</v>
      </c>
      <c r="I381" s="1"/>
    </row>
    <row r="382" spans="1:9" x14ac:dyDescent="0.2">
      <c r="A382" s="39">
        <v>43008</v>
      </c>
      <c r="B382" s="24">
        <f>VLOOKUP(A382,'NFIB SBO Core Index'!A:B,2,FALSE)</f>
        <v>103.196</v>
      </c>
      <c r="C382" s="25">
        <f t="shared" si="15"/>
        <v>-2.1920000000000073</v>
      </c>
      <c r="D382" s="25">
        <f t="shared" si="16"/>
        <v>9.0844000000000023</v>
      </c>
      <c r="E382" s="30">
        <v>2519.360107</v>
      </c>
      <c r="F382" s="31">
        <f t="shared" si="17"/>
        <v>0.16192175502200601</v>
      </c>
      <c r="I382" s="1"/>
    </row>
    <row r="383" spans="1:9" x14ac:dyDescent="0.2">
      <c r="A383" s="40">
        <v>43039</v>
      </c>
      <c r="B383" s="26">
        <f>VLOOKUP(A383,'NFIB SBO Core Index'!A:B,2,FALSE)</f>
        <v>103.744</v>
      </c>
      <c r="C383" s="27">
        <f t="shared" si="15"/>
        <v>0.54800000000000182</v>
      </c>
      <c r="D383" s="27">
        <f t="shared" si="16"/>
        <v>8.8196999999999974</v>
      </c>
      <c r="E383" s="32">
        <v>2575.26001</v>
      </c>
      <c r="F383" s="33">
        <f t="shared" si="17"/>
        <v>0.21123162933033865</v>
      </c>
      <c r="I383" s="1"/>
    </row>
    <row r="384" spans="1:9" x14ac:dyDescent="0.2">
      <c r="A384" s="39">
        <v>43069</v>
      </c>
      <c r="B384" s="24">
        <f>VLOOKUP(A384,'NFIB SBO Core Index'!A:B,2,FALSE)</f>
        <v>107.123</v>
      </c>
      <c r="C384" s="25">
        <f t="shared" si="15"/>
        <v>3.3790000000000049</v>
      </c>
      <c r="D384" s="25">
        <f t="shared" si="16"/>
        <v>8.6739000000000033</v>
      </c>
      <c r="E384" s="30">
        <v>2584.8400879999999</v>
      </c>
      <c r="F384" s="31">
        <f t="shared" si="17"/>
        <v>0.17556315399774147</v>
      </c>
      <c r="I384" s="1"/>
    </row>
    <row r="385" spans="1:9" x14ac:dyDescent="0.2">
      <c r="A385" s="40">
        <v>43100</v>
      </c>
      <c r="B385" s="26">
        <f>VLOOKUP(A385,'NFIB SBO Core Index'!A:B,2,FALSE)</f>
        <v>104.47499999999999</v>
      </c>
      <c r="C385" s="27">
        <f t="shared" si="15"/>
        <v>-2.6480000000000103</v>
      </c>
      <c r="D385" s="27">
        <f t="shared" si="16"/>
        <v>-1.3070000000000022</v>
      </c>
      <c r="E385" s="32">
        <v>2673.610107</v>
      </c>
      <c r="F385" s="33">
        <f t="shared" si="17"/>
        <v>0.19419965511111917</v>
      </c>
      <c r="I385" s="1"/>
    </row>
    <row r="386" spans="1:9" x14ac:dyDescent="0.2">
      <c r="A386" s="39">
        <v>43131</v>
      </c>
      <c r="B386" s="24">
        <f>VLOOKUP(A386,'NFIB SBO Core Index'!A:B,2,FALSE)</f>
        <v>106.575</v>
      </c>
      <c r="C386" s="25">
        <f t="shared" si="15"/>
        <v>2.1000000000000085</v>
      </c>
      <c r="D386" s="25">
        <f t="shared" si="16"/>
        <v>0.71999999999999886</v>
      </c>
      <c r="E386" s="30">
        <v>2823.8100589999999</v>
      </c>
      <c r="F386" s="31">
        <f t="shared" si="17"/>
        <v>0.23912724904102114</v>
      </c>
      <c r="I386" s="1"/>
    </row>
    <row r="387" spans="1:9" x14ac:dyDescent="0.2">
      <c r="A387" s="40">
        <v>43159</v>
      </c>
      <c r="B387" s="26">
        <f>VLOOKUP(A387,'NFIB SBO Core Index'!A:B,2,FALSE)</f>
        <v>107.39700000000001</v>
      </c>
      <c r="C387" s="27">
        <f t="shared" si="15"/>
        <v>0.82200000000000273</v>
      </c>
      <c r="D387" s="27">
        <f t="shared" si="16"/>
        <v>2.1260000000000048</v>
      </c>
      <c r="E387" s="32">
        <v>2713.830078</v>
      </c>
      <c r="F387" s="33">
        <f t="shared" si="17"/>
        <v>0.14815716473439972</v>
      </c>
      <c r="I387" s="1"/>
    </row>
    <row r="388" spans="1:9" x14ac:dyDescent="0.2">
      <c r="A388" s="39">
        <v>43190</v>
      </c>
      <c r="B388" s="24">
        <f>VLOOKUP(A388,'NFIB SBO Core Index'!A:B,2,FALSE)</f>
        <v>104.658</v>
      </c>
      <c r="C388" s="25">
        <f t="shared" ref="C388:C398" si="18">B388-B387</f>
        <v>-2.7390000000000043</v>
      </c>
      <c r="D388" s="25">
        <f t="shared" si="16"/>
        <v>0</v>
      </c>
      <c r="E388" s="30">
        <v>2640.8701169999999</v>
      </c>
      <c r="F388" s="31">
        <f t="shared" si="17"/>
        <v>0.1177245502700328</v>
      </c>
      <c r="I388" s="1"/>
    </row>
    <row r="389" spans="1:9" x14ac:dyDescent="0.2">
      <c r="A389" s="40">
        <v>43220</v>
      </c>
      <c r="B389" s="26">
        <f>VLOOKUP(A389,'NFIB SBO Core Index'!A:B,2,FALSE)</f>
        <v>104.658</v>
      </c>
      <c r="C389" s="27">
        <f t="shared" si="18"/>
        <v>0</v>
      </c>
      <c r="D389" s="27">
        <f t="shared" si="16"/>
        <v>0.17300000000000182</v>
      </c>
      <c r="E389" s="32">
        <v>2648.0500489999999</v>
      </c>
      <c r="F389" s="33">
        <f t="shared" si="17"/>
        <v>0.11066609488408628</v>
      </c>
      <c r="I389" s="1"/>
    </row>
    <row r="390" spans="1:9" x14ac:dyDescent="0.2">
      <c r="A390" s="39">
        <v>43251</v>
      </c>
      <c r="B390" s="24">
        <f>VLOOKUP(A390,'NFIB SBO Core Index'!A:B,2,FALSE)</f>
        <v>107.58</v>
      </c>
      <c r="C390" s="25">
        <f t="shared" si="18"/>
        <v>2.921999999999997</v>
      </c>
      <c r="D390" s="25">
        <f t="shared" si="16"/>
        <v>3.0679999999999978</v>
      </c>
      <c r="E390" s="30">
        <v>2705.2700199999999</v>
      </c>
      <c r="F390" s="31">
        <f t="shared" si="17"/>
        <v>0.12168088773432145</v>
      </c>
      <c r="I390" s="1"/>
    </row>
    <row r="391" spans="1:9" x14ac:dyDescent="0.2">
      <c r="A391" s="40">
        <v>43281</v>
      </c>
      <c r="B391" s="26">
        <f>VLOOKUP(A391,'NFIB SBO Core Index'!A:B,2,FALSE)</f>
        <v>107.215</v>
      </c>
      <c r="C391" s="27">
        <f t="shared" si="18"/>
        <v>-0.36499999999999488</v>
      </c>
      <c r="D391" s="27">
        <f t="shared" si="16"/>
        <v>3.6430000000000007</v>
      </c>
      <c r="E391" s="32">
        <v>2718.3701169999999</v>
      </c>
      <c r="F391" s="33">
        <f t="shared" si="17"/>
        <v>0.12171288214158292</v>
      </c>
      <c r="I391" s="1"/>
    </row>
    <row r="392" spans="1:9" x14ac:dyDescent="0.2">
      <c r="A392" s="39">
        <v>43312</v>
      </c>
      <c r="B392" s="24">
        <f>VLOOKUP(A392,'NFIB SBO Core Index'!A:B,2,FALSE)</f>
        <v>107.854</v>
      </c>
      <c r="C392" s="25">
        <f t="shared" si="18"/>
        <v>0.63899999999999579</v>
      </c>
      <c r="D392" s="25">
        <f t="shared" si="16"/>
        <v>2.6490000000000009</v>
      </c>
      <c r="E392" s="30">
        <v>2816.290039</v>
      </c>
      <c r="F392" s="31">
        <f t="shared" si="17"/>
        <v>0.1400599049253389</v>
      </c>
      <c r="I392" s="1"/>
    </row>
    <row r="393" spans="1:9" x14ac:dyDescent="0.2">
      <c r="A393" s="40">
        <v>43343</v>
      </c>
      <c r="B393" s="26">
        <f>VLOOKUP(A393,'NFIB SBO Core Index'!A:B,2,FALSE)</f>
        <v>108.584</v>
      </c>
      <c r="C393" s="27">
        <f t="shared" si="18"/>
        <v>0.73000000000000398</v>
      </c>
      <c r="D393" s="27">
        <f t="shared" si="16"/>
        <v>3.195999999999998</v>
      </c>
      <c r="E393" s="32">
        <v>2901.5200199999999</v>
      </c>
      <c r="F393" s="33">
        <f t="shared" si="17"/>
        <v>0.17392031033689651</v>
      </c>
      <c r="I393" s="1"/>
    </row>
    <row r="394" spans="1:9" x14ac:dyDescent="0.2">
      <c r="A394" s="39">
        <v>43373</v>
      </c>
      <c r="B394" s="24">
        <f>VLOOKUP(A394,'NFIB SBO Core Index'!A:B,2,FALSE)</f>
        <v>107.854</v>
      </c>
      <c r="C394" s="25">
        <f t="shared" si="18"/>
        <v>-0.73000000000000398</v>
      </c>
      <c r="D394" s="25">
        <f t="shared" si="16"/>
        <v>4.6580000000000013</v>
      </c>
      <c r="E394" s="30">
        <v>2913.9799800000001</v>
      </c>
      <c r="F394" s="31">
        <f t="shared" si="17"/>
        <v>0.15663496135528834</v>
      </c>
      <c r="I394" s="1"/>
    </row>
    <row r="395" spans="1:9" x14ac:dyDescent="0.2">
      <c r="A395" s="40">
        <v>43404</v>
      </c>
      <c r="B395" s="26">
        <f>VLOOKUP(A395,'NFIB SBO Core Index'!A:B,2,FALSE)</f>
        <v>107.39700000000001</v>
      </c>
      <c r="C395" s="27">
        <f t="shared" si="18"/>
        <v>-0.45699999999999363</v>
      </c>
      <c r="D395" s="27">
        <f t="shared" si="16"/>
        <v>3.6530000000000058</v>
      </c>
      <c r="E395" s="32">
        <v>2711.73999</v>
      </c>
      <c r="F395" s="33">
        <f t="shared" si="17"/>
        <v>5.299658266351135E-2</v>
      </c>
      <c r="I395" s="1"/>
    </row>
    <row r="396" spans="1:9" x14ac:dyDescent="0.2">
      <c r="A396" s="39">
        <v>43434</v>
      </c>
      <c r="B396" s="24">
        <f>VLOOKUP(A396,'NFIB SBO Core Index'!A:B,2,FALSE)</f>
        <v>104.658</v>
      </c>
      <c r="C396" s="25">
        <f t="shared" si="18"/>
        <v>-2.7390000000000043</v>
      </c>
      <c r="D396" s="25">
        <f t="shared" si="16"/>
        <v>-2.4650000000000034</v>
      </c>
      <c r="E396" s="30">
        <v>2760.169922</v>
      </c>
      <c r="F396" s="31">
        <f t="shared" si="17"/>
        <v>6.7830050614721096E-2</v>
      </c>
      <c r="I396" s="1"/>
    </row>
    <row r="397" spans="1:9" x14ac:dyDescent="0.2">
      <c r="A397" s="40">
        <v>43465</v>
      </c>
      <c r="B397" s="26">
        <f>VLOOKUP(A397,'NFIB SBO Core Index'!A:B,2,FALSE)</f>
        <v>104.018</v>
      </c>
      <c r="C397" s="27">
        <f t="shared" si="18"/>
        <v>-0.64000000000000057</v>
      </c>
      <c r="D397" s="27">
        <f t="shared" si="16"/>
        <v>-0.45699999999999363</v>
      </c>
      <c r="E397" s="32">
        <v>2506.8500979999999</v>
      </c>
      <c r="F397" s="33">
        <f t="shared" si="17"/>
        <v>-6.2372598219685021E-2</v>
      </c>
      <c r="I397" s="1"/>
    </row>
    <row r="398" spans="1:9" x14ac:dyDescent="0.2">
      <c r="A398" s="39">
        <v>43496</v>
      </c>
      <c r="B398" s="24">
        <f>VLOOKUP(A398,'NFIB SBO Core Index'!A:B,2,FALSE)</f>
        <v>101.187</v>
      </c>
      <c r="C398" s="25">
        <f t="shared" si="18"/>
        <v>-2.8310000000000031</v>
      </c>
      <c r="D398" s="25">
        <f t="shared" si="16"/>
        <v>-5.3880000000000052</v>
      </c>
      <c r="E398" s="30">
        <v>2704.1000979999999</v>
      </c>
      <c r="F398" s="31">
        <f t="shared" si="17"/>
        <v>-4.2393064157577612E-2</v>
      </c>
      <c r="I398" s="1"/>
    </row>
    <row r="399" spans="1:9" x14ac:dyDescent="0.2">
      <c r="A399" s="40">
        <v>43524</v>
      </c>
      <c r="B399" s="26">
        <f>VLOOKUP(A399,'NFIB SBO Core Index'!A:B,2,FALSE)</f>
        <v>101.553</v>
      </c>
      <c r="C399" s="27">
        <f t="shared" ref="C399:C421" si="19">B399-B398</f>
        <v>0.36599999999999966</v>
      </c>
      <c r="D399" s="27">
        <f t="shared" ref="D399:D421" si="20">B399-B387</f>
        <v>-5.8440000000000083</v>
      </c>
      <c r="E399" s="36">
        <v>2784.48999</v>
      </c>
      <c r="F399" s="33">
        <f t="shared" si="17"/>
        <v>2.603696987988062E-2</v>
      </c>
      <c r="I399" s="1"/>
    </row>
    <row r="400" spans="1:9" x14ac:dyDescent="0.2">
      <c r="A400" s="39">
        <v>43555</v>
      </c>
      <c r="B400" s="24">
        <f>VLOOKUP(A400,'NFIB SBO Core Index'!A:B,2,FALSE)</f>
        <v>101.91800000000001</v>
      </c>
      <c r="C400" s="25">
        <f t="shared" si="19"/>
        <v>0.36500000000000909</v>
      </c>
      <c r="D400" s="25">
        <f t="shared" si="20"/>
        <v>-2.7399999999999949</v>
      </c>
      <c r="E400" s="37">
        <v>2834.3999020000001</v>
      </c>
      <c r="F400" s="31">
        <f t="shared" ref="F400:F421" si="21">(E400-E388)/E388</f>
        <v>7.3282583552366415E-2</v>
      </c>
      <c r="I400" s="1"/>
    </row>
    <row r="401" spans="1:9" x14ac:dyDescent="0.2">
      <c r="A401" s="40">
        <v>43585</v>
      </c>
      <c r="B401" s="26">
        <f>VLOOKUP(A401,'NFIB SBO Core Index'!A:B,2,FALSE)</f>
        <v>103.47</v>
      </c>
      <c r="C401" s="27">
        <f t="shared" si="19"/>
        <v>1.5519999999999925</v>
      </c>
      <c r="D401" s="27">
        <f t="shared" si="20"/>
        <v>-1.1880000000000024</v>
      </c>
      <c r="E401" s="36">
        <v>2945.830078</v>
      </c>
      <c r="F401" s="33">
        <f t="shared" si="21"/>
        <v>0.11245256830113637</v>
      </c>
      <c r="I401" s="1"/>
    </row>
    <row r="402" spans="1:9" x14ac:dyDescent="0.2">
      <c r="A402" s="39">
        <v>43616</v>
      </c>
      <c r="B402" s="24">
        <f>VLOOKUP(A402,'NFIB SBO Core Index'!A:B,2,FALSE)</f>
        <v>104.932</v>
      </c>
      <c r="C402" s="25">
        <f t="shared" si="19"/>
        <v>1.4620000000000033</v>
      </c>
      <c r="D402" s="25">
        <f t="shared" si="20"/>
        <v>-2.6479999999999961</v>
      </c>
      <c r="E402" s="37">
        <v>2752.0600589999999</v>
      </c>
      <c r="F402" s="31">
        <f t="shared" si="21"/>
        <v>1.7295884940905077E-2</v>
      </c>
      <c r="I402" s="1"/>
    </row>
    <row r="403" spans="1:9" x14ac:dyDescent="0.2">
      <c r="A403" s="40">
        <v>43646</v>
      </c>
      <c r="B403" s="26">
        <f>VLOOKUP(A403,'NFIB SBO Core Index'!A:B,2,FALSE)</f>
        <v>103.379</v>
      </c>
      <c r="C403" s="27">
        <f t="shared" si="19"/>
        <v>-1.5529999999999973</v>
      </c>
      <c r="D403" s="27">
        <f t="shared" si="20"/>
        <v>-3.8359999999999985</v>
      </c>
      <c r="E403" s="36">
        <v>2941.76001</v>
      </c>
      <c r="F403" s="33">
        <f t="shared" si="21"/>
        <v>8.2177879900524248E-2</v>
      </c>
      <c r="I403" s="1"/>
    </row>
    <row r="404" spans="1:9" x14ac:dyDescent="0.2">
      <c r="A404" s="39">
        <v>43677</v>
      </c>
      <c r="B404" s="24">
        <f>VLOOKUP(A404,'NFIB SBO Core Index'!A:B,2,FALSE)</f>
        <v>104.658</v>
      </c>
      <c r="C404" s="25">
        <f t="shared" si="19"/>
        <v>1.2789999999999964</v>
      </c>
      <c r="D404" s="25">
        <f t="shared" si="20"/>
        <v>-3.195999999999998</v>
      </c>
      <c r="E404" s="37">
        <v>2980.3798830000001</v>
      </c>
      <c r="F404" s="31">
        <f t="shared" si="21"/>
        <v>5.8264540131763069E-2</v>
      </c>
      <c r="I404" s="1"/>
    </row>
    <row r="405" spans="1:9" x14ac:dyDescent="0.2">
      <c r="A405" s="40">
        <v>43708</v>
      </c>
      <c r="B405" s="26">
        <f>VLOOKUP(A405,'NFIB SBO Core Index'!A:B,2,FALSE)</f>
        <v>103.105</v>
      </c>
      <c r="C405" s="27">
        <f t="shared" si="19"/>
        <v>-1.5529999999999973</v>
      </c>
      <c r="D405" s="27">
        <f t="shared" si="20"/>
        <v>-5.4789999999999992</v>
      </c>
      <c r="E405" s="36">
        <v>2926.459961</v>
      </c>
      <c r="F405" s="33">
        <f t="shared" si="21"/>
        <v>8.5954743817346097E-3</v>
      </c>
      <c r="I405" s="1"/>
    </row>
    <row r="406" spans="1:9" x14ac:dyDescent="0.2">
      <c r="A406" s="39">
        <v>43738</v>
      </c>
      <c r="B406" s="24">
        <f>VLOOKUP(A406,'NFIB SBO Core Index'!A:B,2,FALSE)</f>
        <v>101.735</v>
      </c>
      <c r="C406" s="25">
        <f t="shared" si="19"/>
        <v>-1.3700000000000045</v>
      </c>
      <c r="D406" s="25">
        <f t="shared" si="20"/>
        <v>-6.1189999999999998</v>
      </c>
      <c r="E406" s="37">
        <v>2976.73999</v>
      </c>
      <c r="F406" s="31">
        <f t="shared" si="21"/>
        <v>2.1537557028789185E-2</v>
      </c>
      <c r="I406" s="1"/>
    </row>
    <row r="407" spans="1:9" x14ac:dyDescent="0.2">
      <c r="A407" s="40">
        <v>43769</v>
      </c>
      <c r="B407" s="26">
        <f>VLOOKUP(A407,'NFIB SBO Core Index'!A:B,2,FALSE)</f>
        <v>102.374</v>
      </c>
      <c r="C407" s="27">
        <f t="shared" si="19"/>
        <v>0.63899999999999579</v>
      </c>
      <c r="D407" s="27">
        <f t="shared" si="20"/>
        <v>-5.0230000000000103</v>
      </c>
      <c r="E407" s="36">
        <v>3037.5600589999999</v>
      </c>
      <c r="F407" s="33">
        <f t="shared" si="21"/>
        <v>0.1201516628443422</v>
      </c>
      <c r="I407" s="1"/>
    </row>
    <row r="408" spans="1:9" x14ac:dyDescent="0.2">
      <c r="A408" s="39">
        <v>43799</v>
      </c>
      <c r="B408" s="24">
        <f>VLOOKUP(A408,'NFIB SBO Core Index'!A:B,2,FALSE)</f>
        <v>104.566</v>
      </c>
      <c r="C408" s="25">
        <f t="shared" si="19"/>
        <v>2.1920000000000073</v>
      </c>
      <c r="D408" s="25">
        <f t="shared" si="20"/>
        <v>-9.1999999999998749E-2</v>
      </c>
      <c r="E408" s="37">
        <v>3140.9799800000001</v>
      </c>
      <c r="F408" s="31">
        <f t="shared" si="21"/>
        <v>0.13796616467875561</v>
      </c>
      <c r="I408" s="1"/>
    </row>
    <row r="409" spans="1:9" x14ac:dyDescent="0.2">
      <c r="A409" s="40">
        <v>43830</v>
      </c>
      <c r="B409" s="26">
        <f>VLOOKUP(A409,'NFIB SBO Core Index'!A:B,2,FALSE)</f>
        <v>102.283</v>
      </c>
      <c r="C409" s="27">
        <f t="shared" si="19"/>
        <v>-2.2830000000000013</v>
      </c>
      <c r="D409" s="27">
        <f t="shared" si="20"/>
        <v>-1.7349999999999994</v>
      </c>
      <c r="E409" s="36">
        <v>3230.780029</v>
      </c>
      <c r="F409" s="33">
        <f t="shared" si="21"/>
        <v>0.2887807019564359</v>
      </c>
      <c r="I409" s="1"/>
    </row>
    <row r="410" spans="1:9" x14ac:dyDescent="0.2">
      <c r="A410" s="39">
        <v>43861</v>
      </c>
      <c r="B410" s="24">
        <f>VLOOKUP(A410,'NFIB SBO Core Index'!A:B,2,FALSE)</f>
        <v>103.92700000000001</v>
      </c>
      <c r="C410" s="25">
        <f t="shared" si="19"/>
        <v>1.6440000000000055</v>
      </c>
      <c r="D410" s="25">
        <f t="shared" si="20"/>
        <v>2.7400000000000091</v>
      </c>
      <c r="E410" s="37">
        <v>3225.5200199999999</v>
      </c>
      <c r="F410" s="31">
        <f t="shared" si="21"/>
        <v>0.1928256732750579</v>
      </c>
      <c r="I410" s="1"/>
    </row>
    <row r="411" spans="1:9" x14ac:dyDescent="0.2">
      <c r="A411" s="40">
        <v>43890</v>
      </c>
      <c r="B411" s="26">
        <f>VLOOKUP(A411,'NFIB SBO Core Index'!A:B,2,FALSE)</f>
        <v>104.292</v>
      </c>
      <c r="C411" s="27">
        <f t="shared" si="19"/>
        <v>0.36499999999999488</v>
      </c>
      <c r="D411" s="27">
        <f t="shared" si="20"/>
        <v>2.7390000000000043</v>
      </c>
      <c r="E411" s="23">
        <v>2954.219971</v>
      </c>
      <c r="F411" s="33">
        <f t="shared" si="21"/>
        <v>6.0955500508012225E-2</v>
      </c>
      <c r="I411" s="1"/>
    </row>
    <row r="412" spans="1:9" x14ac:dyDescent="0.2">
      <c r="A412" s="39">
        <v>43921</v>
      </c>
      <c r="B412" s="24">
        <f>VLOOKUP(A412,'NFIB SBO Core Index'!A:B,2,FALSE)</f>
        <v>96.620999999999995</v>
      </c>
      <c r="C412" s="25">
        <f t="shared" si="19"/>
        <v>-7.6710000000000065</v>
      </c>
      <c r="D412" s="25">
        <f t="shared" si="20"/>
        <v>-5.2970000000000113</v>
      </c>
      <c r="E412" s="38">
        <v>2584.5900879999999</v>
      </c>
      <c r="F412" s="31">
        <f t="shared" si="21"/>
        <v>-8.8134992463036077E-2</v>
      </c>
      <c r="I412" s="1"/>
    </row>
    <row r="413" spans="1:9" x14ac:dyDescent="0.2">
      <c r="A413" s="40">
        <v>43951</v>
      </c>
      <c r="B413" s="26">
        <f>VLOOKUP(A413,'NFIB SBO Core Index'!A:B,2,FALSE)</f>
        <v>91.233000000000004</v>
      </c>
      <c r="C413" s="27">
        <f t="shared" si="19"/>
        <v>-5.387999999999991</v>
      </c>
      <c r="D413" s="27">
        <f t="shared" si="20"/>
        <v>-12.236999999999995</v>
      </c>
      <c r="E413" s="23">
        <v>2912.429932</v>
      </c>
      <c r="F413" s="33">
        <f t="shared" si="21"/>
        <v>-1.1338110181384314E-2</v>
      </c>
      <c r="I413" s="1"/>
    </row>
    <row r="414" spans="1:9" x14ac:dyDescent="0.2">
      <c r="A414" s="39">
        <v>43982</v>
      </c>
      <c r="B414" s="24">
        <f>VLOOKUP(A414,'NFIB SBO Core Index'!A:B,2,FALSE)</f>
        <v>94.429000000000002</v>
      </c>
      <c r="C414" s="25">
        <f t="shared" si="19"/>
        <v>3.195999999999998</v>
      </c>
      <c r="D414" s="25">
        <f t="shared" si="20"/>
        <v>-10.503</v>
      </c>
      <c r="E414" s="38">
        <v>3044.3100589999999</v>
      </c>
      <c r="F414" s="31">
        <f t="shared" si="21"/>
        <v>0.10619317665116407</v>
      </c>
      <c r="I414" s="1"/>
    </row>
    <row r="415" spans="1:9" x14ac:dyDescent="0.2">
      <c r="A415" s="40">
        <v>44012</v>
      </c>
      <c r="B415" s="26">
        <f>VLOOKUP(A415,'NFIB SBO Core Index'!A:B,2,FALSE)</f>
        <v>100.548</v>
      </c>
      <c r="C415" s="27">
        <f t="shared" si="19"/>
        <v>6.1189999999999998</v>
      </c>
      <c r="D415" s="27">
        <f t="shared" si="20"/>
        <v>-2.8310000000000031</v>
      </c>
      <c r="E415" s="23">
        <v>3100.290039</v>
      </c>
      <c r="F415" s="33">
        <f t="shared" si="21"/>
        <v>5.3889517996405158E-2</v>
      </c>
      <c r="I415" s="1"/>
    </row>
    <row r="416" spans="1:9" x14ac:dyDescent="0.2">
      <c r="A416" s="39">
        <v>44043</v>
      </c>
      <c r="B416" s="24">
        <f>VLOOKUP(A416,'NFIB SBO Core Index'!A:B,2,FALSE)</f>
        <v>98.813000000000002</v>
      </c>
      <c r="C416" s="25">
        <f t="shared" si="19"/>
        <v>-1.7349999999999994</v>
      </c>
      <c r="D416" s="25">
        <f t="shared" si="20"/>
        <v>-5.8449999999999989</v>
      </c>
      <c r="E416" s="38">
        <v>3271.1201169999999</v>
      </c>
      <c r="F416" s="31">
        <f t="shared" si="21"/>
        <v>9.7551401302355345E-2</v>
      </c>
      <c r="I416" s="1"/>
    </row>
    <row r="417" spans="1:9" x14ac:dyDescent="0.2">
      <c r="A417" s="40">
        <v>44074</v>
      </c>
      <c r="B417" s="26">
        <f>VLOOKUP(A417,'NFIB SBO Core Index'!A:B,2,FALSE)</f>
        <v>100.36499999999999</v>
      </c>
      <c r="C417" s="27">
        <f t="shared" si="19"/>
        <v>1.5519999999999925</v>
      </c>
      <c r="D417" s="27">
        <f t="shared" si="20"/>
        <v>-2.7400000000000091</v>
      </c>
      <c r="E417" s="23">
        <v>3500.3100589999999</v>
      </c>
      <c r="F417" s="33">
        <f t="shared" si="21"/>
        <v>0.1960901928088945</v>
      </c>
      <c r="I417" s="1"/>
    </row>
    <row r="418" spans="1:9" x14ac:dyDescent="0.2">
      <c r="A418" s="39">
        <v>44104</v>
      </c>
      <c r="B418" s="24">
        <f>VLOOKUP(A418,'NFIB SBO Core Index'!A:B,2,FALSE)</f>
        <v>103.92700000000001</v>
      </c>
      <c r="C418" s="25">
        <f t="shared" si="19"/>
        <v>3.5620000000000118</v>
      </c>
      <c r="D418" s="25">
        <f t="shared" si="20"/>
        <v>2.1920000000000073</v>
      </c>
      <c r="E418" s="38">
        <v>3363</v>
      </c>
      <c r="F418" s="31">
        <f t="shared" si="21"/>
        <v>0.1297594050194488</v>
      </c>
      <c r="I418" s="1"/>
    </row>
    <row r="419" spans="1:9" x14ac:dyDescent="0.2">
      <c r="A419" s="40">
        <v>44135</v>
      </c>
      <c r="B419" s="26">
        <f>VLOOKUP(A419,'NFIB SBO Core Index'!A:B,2,FALSE)</f>
        <v>103.92700000000001</v>
      </c>
      <c r="C419" s="27">
        <f t="shared" si="19"/>
        <v>0</v>
      </c>
      <c r="D419" s="27">
        <f t="shared" si="20"/>
        <v>1.5530000000000115</v>
      </c>
      <c r="E419" s="23">
        <v>3269.959961</v>
      </c>
      <c r="F419" s="33">
        <f t="shared" si="21"/>
        <v>7.6508743032560431E-2</v>
      </c>
      <c r="I419" s="1"/>
    </row>
    <row r="420" spans="1:9" x14ac:dyDescent="0.2">
      <c r="A420" s="39">
        <v>44165</v>
      </c>
      <c r="B420" s="24">
        <f>VLOOKUP(A420,'NFIB SBO Core Index'!A:B,2,FALSE)</f>
        <v>101.187</v>
      </c>
      <c r="C420" s="25">
        <f t="shared" si="19"/>
        <v>-2.7400000000000091</v>
      </c>
      <c r="D420" s="25">
        <f t="shared" si="20"/>
        <v>-3.3790000000000049</v>
      </c>
      <c r="E420" s="38">
        <v>3621.6298830000001</v>
      </c>
      <c r="F420" s="31">
        <f t="shared" si="21"/>
        <v>0.15302545895246361</v>
      </c>
      <c r="I420" s="1"/>
    </row>
    <row r="421" spans="1:9" x14ac:dyDescent="0.2">
      <c r="A421" s="40">
        <v>44196</v>
      </c>
      <c r="B421" s="26">
        <f>VLOOKUP(A421,'NFIB SBO Core Index'!A:B,2,FALSE)</f>
        <v>95.707999999999998</v>
      </c>
      <c r="C421" s="27">
        <f t="shared" si="19"/>
        <v>-5.4789999999999992</v>
      </c>
      <c r="D421" s="27">
        <f t="shared" si="20"/>
        <v>-6.5750000000000028</v>
      </c>
      <c r="E421" s="23">
        <v>3756.070068</v>
      </c>
      <c r="F421" s="33">
        <f t="shared" si="21"/>
        <v>0.16258923055265673</v>
      </c>
      <c r="I421" s="1"/>
    </row>
    <row r="422" spans="1:9" x14ac:dyDescent="0.2">
      <c r="A422" s="8"/>
      <c r="B422" s="19"/>
      <c r="C422" s="20"/>
      <c r="D422" s="20"/>
      <c r="E422" s="38"/>
      <c r="F422" s="38"/>
      <c r="I422" s="1"/>
    </row>
    <row r="423" spans="1:9" x14ac:dyDescent="0.2">
      <c r="A423" s="11"/>
      <c r="B423" s="17"/>
      <c r="C423" s="18"/>
      <c r="D423" s="18"/>
      <c r="E423" s="23"/>
      <c r="F423" s="23"/>
      <c r="I423" s="1"/>
    </row>
    <row r="424" spans="1:9" x14ac:dyDescent="0.2">
      <c r="A424" s="8"/>
      <c r="B424" s="19"/>
      <c r="C424" s="20"/>
      <c r="D424" s="20"/>
      <c r="E424" s="38"/>
      <c r="F424" s="38"/>
      <c r="I424" s="1"/>
    </row>
    <row r="425" spans="1:9" x14ac:dyDescent="0.2">
      <c r="A425" s="11"/>
      <c r="B425" s="17"/>
      <c r="C425" s="18"/>
      <c r="D425" s="18"/>
      <c r="E425" s="23"/>
      <c r="F425" s="23"/>
      <c r="I425" s="1"/>
    </row>
    <row r="426" spans="1:9" x14ac:dyDescent="0.2">
      <c r="A426" s="8"/>
      <c r="B426" s="19"/>
      <c r="C426" s="20"/>
      <c r="D426" s="20"/>
      <c r="E426" s="38"/>
      <c r="F426" s="38"/>
      <c r="I426" s="1"/>
    </row>
    <row r="427" spans="1:9" x14ac:dyDescent="0.2">
      <c r="A427" s="11"/>
      <c r="B427" s="17"/>
      <c r="C427" s="18"/>
      <c r="D427" s="18"/>
      <c r="E427" s="23"/>
      <c r="F427" s="23"/>
      <c r="I427" s="1"/>
    </row>
    <row r="428" spans="1:9" x14ac:dyDescent="0.2">
      <c r="A428" s="8"/>
      <c r="B428" s="19"/>
      <c r="C428" s="20"/>
      <c r="D428" s="20"/>
      <c r="E428" s="38"/>
      <c r="F428" s="38"/>
      <c r="I428" s="1"/>
    </row>
    <row r="429" spans="1:9" x14ac:dyDescent="0.2">
      <c r="A429" s="11"/>
      <c r="B429" s="17"/>
      <c r="C429" s="18"/>
      <c r="D429" s="18"/>
      <c r="E429" s="23"/>
      <c r="F429" s="23"/>
      <c r="I429" s="1"/>
    </row>
    <row r="430" spans="1:9" x14ac:dyDescent="0.2">
      <c r="A430" s="8"/>
      <c r="B430" s="19"/>
      <c r="C430" s="20"/>
      <c r="D430" s="20"/>
      <c r="E430" s="38"/>
      <c r="F430" s="38"/>
      <c r="I430" s="1"/>
    </row>
    <row r="431" spans="1:9" x14ac:dyDescent="0.2">
      <c r="A431" s="11"/>
      <c r="B431" s="17"/>
      <c r="C431" s="18"/>
      <c r="D431" s="18"/>
      <c r="E431" s="23"/>
      <c r="F431" s="23"/>
      <c r="I431" s="1"/>
    </row>
    <row r="432" spans="1:9" x14ac:dyDescent="0.2">
      <c r="A432" s="8"/>
      <c r="B432" s="19"/>
      <c r="C432" s="20"/>
      <c r="D432" s="20"/>
      <c r="E432" s="38"/>
      <c r="F432" s="38"/>
      <c r="I432" s="1"/>
    </row>
    <row r="433" spans="1:9" x14ac:dyDescent="0.2">
      <c r="A433" s="11"/>
      <c r="B433" s="17"/>
      <c r="C433" s="18"/>
      <c r="D433" s="18"/>
      <c r="E433" s="23"/>
      <c r="F433" s="23"/>
      <c r="I433" s="1"/>
    </row>
    <row r="434" spans="1:9" x14ac:dyDescent="0.2">
      <c r="A434" s="8"/>
      <c r="B434" s="19"/>
      <c r="C434" s="20"/>
      <c r="D434" s="20"/>
      <c r="E434" s="38"/>
      <c r="F434" s="38"/>
      <c r="I434" s="1"/>
    </row>
    <row r="435" spans="1:9" x14ac:dyDescent="0.2">
      <c r="A435" s="11"/>
      <c r="B435" s="17"/>
      <c r="C435" s="18"/>
      <c r="D435" s="18"/>
      <c r="E435" s="23"/>
      <c r="F435" s="23"/>
      <c r="I435" s="1"/>
    </row>
    <row r="436" spans="1:9" x14ac:dyDescent="0.2">
      <c r="A436" s="8"/>
      <c r="B436" s="19"/>
      <c r="C436" s="20"/>
      <c r="D436" s="20"/>
      <c r="E436" s="38"/>
      <c r="F436" s="38"/>
      <c r="I436" s="1"/>
    </row>
    <row r="437" spans="1:9" x14ac:dyDescent="0.2">
      <c r="A437" s="11"/>
      <c r="B437" s="17"/>
      <c r="C437" s="18"/>
      <c r="D437" s="18"/>
      <c r="E437" s="23"/>
      <c r="F437" s="23"/>
      <c r="I437" s="1"/>
    </row>
    <row r="438" spans="1:9" x14ac:dyDescent="0.2">
      <c r="A438" s="8"/>
      <c r="B438" s="19"/>
      <c r="C438" s="20"/>
      <c r="D438" s="20"/>
      <c r="E438" s="38"/>
      <c r="F438" s="38"/>
      <c r="I438" s="1"/>
    </row>
    <row r="439" spans="1:9" x14ac:dyDescent="0.2">
      <c r="A439" s="11"/>
      <c r="B439" s="17"/>
      <c r="C439" s="18"/>
      <c r="D439" s="18"/>
      <c r="E439" s="23"/>
      <c r="F439" s="23"/>
      <c r="I439" s="1"/>
    </row>
    <row r="440" spans="1:9" x14ac:dyDescent="0.2">
      <c r="A440" s="8"/>
      <c r="B440" s="19"/>
      <c r="C440" s="20"/>
      <c r="D440" s="20"/>
      <c r="E440" s="38"/>
      <c r="F440" s="38"/>
      <c r="I440" s="1"/>
    </row>
    <row r="441" spans="1:9" x14ac:dyDescent="0.2">
      <c r="A441" s="11"/>
      <c r="B441" s="17"/>
      <c r="C441" s="18"/>
      <c r="D441" s="18"/>
      <c r="E441" s="23"/>
      <c r="F441" s="23"/>
      <c r="I441" s="1"/>
    </row>
    <row r="442" spans="1:9" x14ac:dyDescent="0.2">
      <c r="A442" s="8"/>
      <c r="B442" s="19"/>
      <c r="C442" s="20"/>
      <c r="D442" s="20"/>
      <c r="E442" s="38"/>
      <c r="F442" s="38"/>
      <c r="I442" s="1"/>
    </row>
    <row r="443" spans="1:9" x14ac:dyDescent="0.2">
      <c r="A443" s="11"/>
      <c r="B443" s="17"/>
      <c r="C443" s="18"/>
      <c r="D443" s="18"/>
      <c r="E443" s="23"/>
      <c r="F443" s="23"/>
      <c r="I443" s="1"/>
    </row>
    <row r="444" spans="1:9" x14ac:dyDescent="0.2">
      <c r="A444" s="8"/>
      <c r="B444" s="19"/>
      <c r="C444" s="20"/>
      <c r="D444" s="20"/>
      <c r="E444" s="38"/>
      <c r="F444" s="38"/>
      <c r="I444" s="1"/>
    </row>
    <row r="445" spans="1:9" x14ac:dyDescent="0.2">
      <c r="A445" s="11"/>
      <c r="B445" s="17"/>
      <c r="C445" s="18"/>
      <c r="D445" s="18"/>
      <c r="E445" s="23"/>
      <c r="F445" s="23"/>
      <c r="I445" s="1"/>
    </row>
    <row r="446" spans="1:9" x14ac:dyDescent="0.2">
      <c r="A446" s="8"/>
      <c r="B446" s="19"/>
      <c r="C446" s="20"/>
      <c r="D446" s="20"/>
      <c r="E446" s="38"/>
      <c r="F446" s="38"/>
      <c r="I446" s="1"/>
    </row>
    <row r="447" spans="1:9" x14ac:dyDescent="0.2">
      <c r="A447" s="11"/>
      <c r="B447" s="17"/>
      <c r="C447" s="18"/>
      <c r="D447" s="18"/>
      <c r="E447" s="23"/>
      <c r="F447" s="23"/>
      <c r="I447" s="1"/>
    </row>
    <row r="448" spans="1:9" x14ac:dyDescent="0.2">
      <c r="A448" s="8"/>
      <c r="B448" s="19"/>
      <c r="C448" s="20"/>
      <c r="D448" s="20"/>
      <c r="E448" s="38"/>
      <c r="F448" s="38"/>
      <c r="I448" s="1"/>
    </row>
    <row r="449" spans="1:9" x14ac:dyDescent="0.2">
      <c r="A449" s="11"/>
      <c r="B449" s="17"/>
      <c r="C449" s="18"/>
      <c r="D449" s="18"/>
      <c r="E449" s="23"/>
      <c r="F449" s="23"/>
      <c r="I449" s="1"/>
    </row>
    <row r="450" spans="1:9" x14ac:dyDescent="0.2">
      <c r="A450" s="8"/>
      <c r="B450" s="19"/>
      <c r="C450" s="20"/>
      <c r="D450" s="20"/>
      <c r="E450" s="38"/>
      <c r="F450" s="38"/>
      <c r="I450" s="1"/>
    </row>
    <row r="451" spans="1:9" x14ac:dyDescent="0.2">
      <c r="A451" s="11"/>
      <c r="B451" s="17"/>
      <c r="C451" s="18"/>
      <c r="D451" s="18"/>
      <c r="E451" s="23"/>
      <c r="F451" s="23"/>
      <c r="I451" s="1"/>
    </row>
    <row r="452" spans="1:9" x14ac:dyDescent="0.2">
      <c r="A452" s="8"/>
      <c r="B452" s="19"/>
      <c r="C452" s="20"/>
      <c r="D452" s="20"/>
      <c r="E452" s="38"/>
      <c r="F452" s="38"/>
      <c r="I452" s="1"/>
    </row>
    <row r="453" spans="1:9" x14ac:dyDescent="0.2">
      <c r="A453" s="11"/>
      <c r="B453" s="17"/>
      <c r="C453" s="18"/>
      <c r="D453" s="18"/>
      <c r="E453" s="23"/>
      <c r="F453" s="23"/>
      <c r="I453" s="1"/>
    </row>
    <row r="454" spans="1:9" x14ac:dyDescent="0.2">
      <c r="A454" s="8"/>
      <c r="B454" s="19"/>
      <c r="C454" s="20"/>
      <c r="D454" s="20"/>
      <c r="E454" s="38"/>
      <c r="F454" s="38"/>
      <c r="I454" s="1"/>
    </row>
    <row r="455" spans="1:9" x14ac:dyDescent="0.2">
      <c r="A455" s="11"/>
      <c r="B455" s="17"/>
      <c r="C455" s="18"/>
      <c r="D455" s="18"/>
      <c r="E455" s="23"/>
      <c r="F455" s="23"/>
      <c r="I455" s="1"/>
    </row>
    <row r="456" spans="1:9" x14ac:dyDescent="0.2">
      <c r="A456" s="8"/>
      <c r="B456" s="19"/>
      <c r="C456" s="20"/>
      <c r="D456" s="20"/>
      <c r="E456" s="38"/>
      <c r="F456" s="38"/>
      <c r="I456" s="1"/>
    </row>
    <row r="457" spans="1:9" x14ac:dyDescent="0.2">
      <c r="A457" s="11"/>
      <c r="B457" s="17"/>
      <c r="C457" s="18"/>
      <c r="D457" s="18"/>
      <c r="E457" s="23"/>
      <c r="F457" s="23"/>
      <c r="I457" s="1"/>
    </row>
    <row r="458" spans="1:9" x14ac:dyDescent="0.2">
      <c r="A458" s="8"/>
      <c r="B458" s="19"/>
      <c r="C458" s="20"/>
      <c r="D458" s="20"/>
      <c r="E458" s="38"/>
      <c r="F458" s="38"/>
      <c r="I458" s="1"/>
    </row>
    <row r="459" spans="1:9" x14ac:dyDescent="0.2">
      <c r="A459" s="11"/>
      <c r="B459" s="17"/>
      <c r="C459" s="18"/>
      <c r="D459" s="18"/>
      <c r="E459" s="23"/>
      <c r="F459" s="23"/>
      <c r="I459" s="1"/>
    </row>
    <row r="460" spans="1:9" x14ac:dyDescent="0.2">
      <c r="A460" s="8"/>
      <c r="B460" s="19"/>
      <c r="C460" s="20"/>
      <c r="D460" s="20"/>
      <c r="E460" s="38"/>
      <c r="F460" s="38"/>
      <c r="I460" s="1"/>
    </row>
    <row r="461" spans="1:9" x14ac:dyDescent="0.2">
      <c r="A461" s="11"/>
      <c r="B461" s="17"/>
      <c r="C461" s="18"/>
      <c r="D461" s="18"/>
      <c r="E461" s="23"/>
      <c r="F461" s="23"/>
      <c r="I461" s="1"/>
    </row>
    <row r="462" spans="1:9" x14ac:dyDescent="0.2">
      <c r="A462" s="8"/>
      <c r="B462" s="19"/>
      <c r="C462" s="20"/>
      <c r="D462" s="20"/>
      <c r="E462" s="38"/>
      <c r="F462" s="38"/>
      <c r="I462" s="1"/>
    </row>
    <row r="463" spans="1:9" x14ac:dyDescent="0.2">
      <c r="A463" s="11"/>
      <c r="B463" s="17"/>
      <c r="C463" s="18"/>
      <c r="D463" s="18"/>
      <c r="E463" s="23"/>
      <c r="F463" s="23"/>
      <c r="I463" s="1"/>
    </row>
    <row r="464" spans="1:9" x14ac:dyDescent="0.2">
      <c r="A464" s="8"/>
      <c r="B464" s="19"/>
      <c r="C464" s="20"/>
      <c r="D464" s="20"/>
      <c r="E464" s="38"/>
      <c r="F464" s="38"/>
      <c r="I464" s="1"/>
    </row>
    <row r="465" spans="1:9" x14ac:dyDescent="0.2">
      <c r="A465" s="11"/>
      <c r="B465" s="17"/>
      <c r="C465" s="18"/>
      <c r="D465" s="18"/>
      <c r="E465" s="23"/>
      <c r="F465" s="23"/>
      <c r="I465" s="1"/>
    </row>
    <row r="466" spans="1:9" x14ac:dyDescent="0.2">
      <c r="A466" s="8"/>
      <c r="B466" s="19"/>
      <c r="C466" s="20"/>
      <c r="D466" s="20"/>
      <c r="E466" s="38"/>
      <c r="F466" s="38"/>
      <c r="I466" s="1"/>
    </row>
    <row r="467" spans="1:9" x14ac:dyDescent="0.2">
      <c r="A467" s="11"/>
      <c r="B467" s="17"/>
      <c r="C467" s="18"/>
      <c r="D467" s="18"/>
      <c r="E467" s="23"/>
      <c r="F467" s="23"/>
      <c r="I467" s="1"/>
    </row>
    <row r="468" spans="1:9" x14ac:dyDescent="0.2">
      <c r="A468" s="8"/>
      <c r="B468" s="19"/>
      <c r="C468" s="20"/>
      <c r="D468" s="20"/>
      <c r="E468" s="38"/>
      <c r="F468" s="38"/>
      <c r="I468" s="1"/>
    </row>
    <row r="469" spans="1:9" x14ac:dyDescent="0.2">
      <c r="A469" s="11"/>
      <c r="B469" s="17"/>
      <c r="C469" s="18"/>
      <c r="D469" s="18"/>
      <c r="E469" s="23"/>
      <c r="F469" s="23"/>
      <c r="I469" s="1"/>
    </row>
    <row r="470" spans="1:9" x14ac:dyDescent="0.2">
      <c r="A470" s="8"/>
      <c r="B470" s="19"/>
      <c r="C470" s="20"/>
      <c r="D470" s="20"/>
      <c r="E470" s="38"/>
      <c r="F470" s="38"/>
      <c r="I470" s="1"/>
    </row>
    <row r="471" spans="1:9" x14ac:dyDescent="0.2">
      <c r="A471" s="11"/>
      <c r="B471" s="17"/>
      <c r="C471" s="18"/>
      <c r="D471" s="18"/>
      <c r="E471" s="23"/>
      <c r="F471" s="23"/>
      <c r="I471" s="1"/>
    </row>
    <row r="472" spans="1:9" x14ac:dyDescent="0.2">
      <c r="A472" s="8"/>
      <c r="B472" s="19"/>
      <c r="C472" s="20"/>
      <c r="D472" s="20"/>
      <c r="E472" s="38"/>
      <c r="F472" s="38"/>
      <c r="I472" s="1"/>
    </row>
    <row r="473" spans="1:9" x14ac:dyDescent="0.2">
      <c r="A473" s="11"/>
      <c r="B473" s="17"/>
      <c r="C473" s="18"/>
      <c r="D473" s="18"/>
      <c r="E473" s="23"/>
      <c r="F473" s="23"/>
      <c r="I473" s="1"/>
    </row>
    <row r="474" spans="1:9" x14ac:dyDescent="0.2">
      <c r="A474" s="8"/>
      <c r="B474" s="19"/>
      <c r="C474" s="20"/>
      <c r="D474" s="20"/>
      <c r="E474" s="38"/>
      <c r="F474" s="38"/>
      <c r="I474" s="1"/>
    </row>
    <row r="475" spans="1:9" x14ac:dyDescent="0.2">
      <c r="A475" s="11"/>
      <c r="B475" s="17"/>
      <c r="C475" s="18"/>
      <c r="D475" s="18"/>
      <c r="E475" s="23"/>
      <c r="F475" s="23"/>
      <c r="I475" s="1"/>
    </row>
    <row r="476" spans="1:9" x14ac:dyDescent="0.2">
      <c r="A476" s="8"/>
      <c r="B476" s="19"/>
      <c r="C476" s="20"/>
      <c r="D476" s="20"/>
      <c r="E476" s="38"/>
      <c r="F476" s="38"/>
      <c r="I476" s="1"/>
    </row>
    <row r="477" spans="1:9" x14ac:dyDescent="0.2">
      <c r="A477" s="11"/>
      <c r="B477" s="17"/>
      <c r="C477" s="18"/>
      <c r="D477" s="18"/>
      <c r="E477" s="23"/>
      <c r="F477" s="23"/>
      <c r="I477" s="1"/>
    </row>
    <row r="478" spans="1:9" x14ac:dyDescent="0.2">
      <c r="A478" s="8"/>
      <c r="B478" s="19"/>
      <c r="C478" s="20"/>
      <c r="D478" s="20"/>
      <c r="E478" s="38"/>
      <c r="F478" s="38"/>
      <c r="I478" s="1"/>
    </row>
    <row r="479" spans="1:9" x14ac:dyDescent="0.2">
      <c r="A479" s="11"/>
      <c r="B479" s="17"/>
      <c r="C479" s="18"/>
      <c r="D479" s="18"/>
      <c r="E479" s="23"/>
      <c r="F479" s="23"/>
      <c r="I479" s="1"/>
    </row>
    <row r="480" spans="1:9" x14ac:dyDescent="0.2">
      <c r="A480" s="8"/>
      <c r="B480" s="19"/>
      <c r="C480" s="20"/>
      <c r="D480" s="20"/>
      <c r="E480" s="38"/>
      <c r="F480" s="38"/>
      <c r="I480" s="1"/>
    </row>
    <row r="481" spans="1:9" x14ac:dyDescent="0.2">
      <c r="A481" s="11"/>
      <c r="B481" s="17"/>
      <c r="C481" s="18"/>
      <c r="D481" s="18"/>
      <c r="E481" s="23"/>
      <c r="F481" s="23"/>
      <c r="I481" s="1"/>
    </row>
    <row r="482" spans="1:9" x14ac:dyDescent="0.2">
      <c r="A482" s="8"/>
      <c r="B482" s="19"/>
      <c r="C482" s="20"/>
      <c r="D482" s="20"/>
      <c r="E482" s="38"/>
      <c r="F482" s="38"/>
      <c r="I482" s="1"/>
    </row>
    <row r="483" spans="1:9" x14ac:dyDescent="0.2">
      <c r="A483" s="11"/>
      <c r="B483" s="17"/>
      <c r="C483" s="18"/>
      <c r="D483" s="18"/>
      <c r="E483" s="23"/>
      <c r="F483" s="23"/>
      <c r="I483" s="1"/>
    </row>
    <row r="484" spans="1:9" x14ac:dyDescent="0.2">
      <c r="A484" s="8"/>
      <c r="B484" s="19"/>
      <c r="C484" s="20"/>
      <c r="D484" s="20"/>
      <c r="E484" s="38"/>
      <c r="F484" s="38"/>
      <c r="I484" s="1"/>
    </row>
    <row r="485" spans="1:9" x14ac:dyDescent="0.2">
      <c r="A485" s="11"/>
      <c r="B485" s="17"/>
      <c r="C485" s="18"/>
      <c r="D485" s="18"/>
      <c r="E485" s="23"/>
      <c r="F485" s="23"/>
      <c r="I485" s="1"/>
    </row>
    <row r="486" spans="1:9" x14ac:dyDescent="0.2">
      <c r="A486" s="8"/>
      <c r="B486" s="19"/>
      <c r="C486" s="20"/>
      <c r="D486" s="20"/>
      <c r="E486" s="38"/>
      <c r="F486" s="38"/>
      <c r="I486" s="1"/>
    </row>
    <row r="487" spans="1:9" x14ac:dyDescent="0.2">
      <c r="A487" s="11"/>
      <c r="B487" s="17"/>
      <c r="C487" s="18"/>
      <c r="D487" s="18"/>
      <c r="E487" s="23"/>
      <c r="F487" s="23"/>
      <c r="I487" s="1"/>
    </row>
    <row r="488" spans="1:9" x14ac:dyDescent="0.2">
      <c r="A488" s="8"/>
      <c r="B488" s="19"/>
      <c r="C488" s="20"/>
      <c r="D488" s="20"/>
      <c r="E488" s="38"/>
      <c r="F488" s="38"/>
      <c r="I488" s="1"/>
    </row>
    <row r="489" spans="1:9" x14ac:dyDescent="0.2">
      <c r="A489" s="11"/>
      <c r="B489" s="17"/>
      <c r="C489" s="18"/>
      <c r="D489" s="18"/>
      <c r="E489" s="23"/>
      <c r="F489" s="23"/>
      <c r="I489" s="1"/>
    </row>
    <row r="490" spans="1:9" x14ac:dyDescent="0.2">
      <c r="A490" s="8"/>
      <c r="B490" s="19"/>
      <c r="C490" s="20"/>
      <c r="D490" s="20"/>
      <c r="E490" s="38"/>
      <c r="F490" s="38"/>
      <c r="I490" s="1"/>
    </row>
    <row r="491" spans="1:9" x14ac:dyDescent="0.2">
      <c r="A491" s="21"/>
      <c r="B491" s="22"/>
      <c r="C491" s="23"/>
      <c r="D491" s="23"/>
      <c r="E491" s="23"/>
      <c r="F491" s="23"/>
      <c r="I491" s="1"/>
    </row>
    <row r="492" spans="1:9" x14ac:dyDescent="0.2">
      <c r="A492" s="8"/>
      <c r="B492" s="19"/>
      <c r="C492" s="20"/>
      <c r="D492" s="20"/>
      <c r="E492" s="38"/>
      <c r="F492" s="38"/>
      <c r="I492" s="1"/>
    </row>
    <row r="493" spans="1:9" x14ac:dyDescent="0.2">
      <c r="A493" s="21"/>
      <c r="B493" s="22"/>
      <c r="C493" s="23"/>
      <c r="D493" s="23"/>
      <c r="E493" s="23"/>
      <c r="F493" s="23"/>
      <c r="I493" s="1"/>
    </row>
    <row r="494" spans="1:9" x14ac:dyDescent="0.2">
      <c r="A494" s="8"/>
      <c r="B494" s="19"/>
      <c r="C494" s="20"/>
      <c r="D494" s="20"/>
      <c r="E494" s="38"/>
      <c r="F494" s="38"/>
      <c r="I494" s="1"/>
    </row>
    <row r="495" spans="1:9" x14ac:dyDescent="0.2">
      <c r="A495" s="11"/>
      <c r="B495" s="12"/>
      <c r="C495" s="13"/>
      <c r="D495" s="13"/>
      <c r="E495" s="36"/>
      <c r="F495" s="36"/>
      <c r="I495" s="1"/>
    </row>
    <row r="496" spans="1:9" x14ac:dyDescent="0.2">
      <c r="A496" s="8"/>
      <c r="B496" s="9"/>
      <c r="C496" s="10"/>
      <c r="D496" s="10"/>
      <c r="E496" s="37"/>
      <c r="F496" s="37"/>
      <c r="I496" s="1"/>
    </row>
    <row r="497" spans="1:9" x14ac:dyDescent="0.2">
      <c r="A497" s="11"/>
      <c r="B497" s="12"/>
      <c r="C497" s="13"/>
      <c r="D497" s="13"/>
      <c r="E497" s="36"/>
      <c r="F497" s="36"/>
      <c r="I497" s="1"/>
    </row>
    <row r="498" spans="1:9" x14ac:dyDescent="0.2">
      <c r="A498" s="8"/>
      <c r="B498" s="14"/>
      <c r="C498" s="10"/>
      <c r="D498" s="10"/>
      <c r="E498" s="37"/>
      <c r="F498" s="37"/>
      <c r="I498" s="1"/>
    </row>
    <row r="499" spans="1:9" x14ac:dyDescent="0.2">
      <c r="A499" s="11"/>
      <c r="B499" s="12"/>
      <c r="C499" s="13"/>
      <c r="D499" s="13"/>
      <c r="E499" s="36"/>
      <c r="F499" s="36"/>
      <c r="I499" s="1"/>
    </row>
    <row r="500" spans="1:9" x14ac:dyDescent="0.2">
      <c r="A500" s="8"/>
      <c r="B500" s="15"/>
      <c r="C500" s="10"/>
      <c r="D500" s="10"/>
      <c r="E500" s="37"/>
      <c r="F500" s="37"/>
      <c r="I500" s="1"/>
    </row>
    <row r="501" spans="1:9" x14ac:dyDescent="0.2">
      <c r="A501" s="11"/>
      <c r="B501" s="16"/>
      <c r="C501" s="13"/>
      <c r="D501" s="13"/>
      <c r="E501" s="36"/>
      <c r="F501" s="36"/>
      <c r="I501" s="1"/>
    </row>
    <row r="502" spans="1:9" x14ac:dyDescent="0.2">
      <c r="A502" s="8"/>
      <c r="B502" s="15"/>
      <c r="C502" s="10"/>
      <c r="D502" s="10"/>
      <c r="E502" s="37"/>
      <c r="F502" s="37"/>
      <c r="I502" s="1"/>
    </row>
    <row r="503" spans="1:9" x14ac:dyDescent="0.2">
      <c r="A503" s="11"/>
      <c r="B503" s="16"/>
      <c r="C503" s="13"/>
      <c r="D503" s="13"/>
      <c r="E503" s="36"/>
      <c r="F503" s="36"/>
      <c r="I503" s="1"/>
    </row>
    <row r="504" spans="1:9" x14ac:dyDescent="0.2">
      <c r="A504" s="8"/>
      <c r="B504" s="15"/>
      <c r="C504" s="10"/>
      <c r="D504" s="10"/>
      <c r="E504" s="37"/>
      <c r="F504" s="37"/>
      <c r="I504" s="1"/>
    </row>
    <row r="505" spans="1:9" x14ac:dyDescent="0.2">
      <c r="A505" s="11"/>
      <c r="B505" s="16"/>
      <c r="C505" s="13"/>
      <c r="D505" s="13"/>
      <c r="E505" s="36"/>
      <c r="F505" s="36"/>
      <c r="I505" s="1"/>
    </row>
    <row r="506" spans="1:9" x14ac:dyDescent="0.2">
      <c r="A506" s="8"/>
      <c r="B506" s="15"/>
      <c r="C506" s="10"/>
      <c r="D506" s="10"/>
      <c r="E506" s="37"/>
      <c r="F506" s="37"/>
      <c r="I506" s="1"/>
    </row>
    <row r="507" spans="1:9" x14ac:dyDescent="0.2">
      <c r="A507" s="11"/>
      <c r="B507" s="17"/>
      <c r="C507" s="18"/>
      <c r="D507" s="18"/>
      <c r="E507" s="23"/>
      <c r="F507" s="23"/>
      <c r="I507" s="1"/>
    </row>
    <row r="508" spans="1:9" x14ac:dyDescent="0.2">
      <c r="A508" s="8"/>
      <c r="B508" s="19"/>
      <c r="C508" s="20"/>
      <c r="D508" s="20"/>
      <c r="E508" s="38"/>
      <c r="F508" s="38"/>
      <c r="I508" s="1"/>
    </row>
    <row r="509" spans="1:9" x14ac:dyDescent="0.2">
      <c r="A509" s="11"/>
      <c r="B509" s="17"/>
      <c r="C509" s="18"/>
      <c r="D509" s="18"/>
      <c r="E509" s="23"/>
      <c r="F509" s="23"/>
      <c r="I509" s="1"/>
    </row>
    <row r="510" spans="1:9" x14ac:dyDescent="0.2">
      <c r="A510" s="8"/>
      <c r="B510" s="19"/>
      <c r="C510" s="20"/>
      <c r="D510" s="20"/>
      <c r="E510" s="38"/>
      <c r="F510" s="38"/>
      <c r="I510" s="1"/>
    </row>
    <row r="511" spans="1:9" x14ac:dyDescent="0.2">
      <c r="A511" s="11"/>
      <c r="B511" s="17"/>
      <c r="C511" s="18"/>
      <c r="D511" s="18"/>
      <c r="E511" s="23"/>
      <c r="F511" s="23"/>
      <c r="I511" s="1"/>
    </row>
    <row r="512" spans="1:9" x14ac:dyDescent="0.2">
      <c r="A512" s="8"/>
      <c r="B512" s="19"/>
      <c r="C512" s="20"/>
      <c r="D512" s="20"/>
      <c r="E512" s="38"/>
      <c r="F512" s="38"/>
      <c r="I512" s="1"/>
    </row>
    <row r="513" spans="1:9" x14ac:dyDescent="0.2">
      <c r="A513" s="11"/>
      <c r="B513" s="17"/>
      <c r="C513" s="18"/>
      <c r="D513" s="18"/>
      <c r="E513" s="23"/>
      <c r="F513" s="23"/>
      <c r="I513" s="1"/>
    </row>
    <row r="514" spans="1:9" x14ac:dyDescent="0.2">
      <c r="A514" s="8"/>
      <c r="B514" s="19"/>
      <c r="C514" s="20"/>
      <c r="D514" s="20"/>
      <c r="E514" s="38"/>
      <c r="F514" s="38"/>
      <c r="I514" s="1"/>
    </row>
    <row r="515" spans="1:9" x14ac:dyDescent="0.2">
      <c r="A515" s="11"/>
      <c r="B515" s="17"/>
      <c r="C515" s="18"/>
      <c r="D515" s="18"/>
      <c r="E515" s="23"/>
      <c r="F515" s="23"/>
      <c r="I515" s="1"/>
    </row>
    <row r="516" spans="1:9" x14ac:dyDescent="0.2">
      <c r="A516" s="8"/>
      <c r="B516" s="19"/>
      <c r="C516" s="20"/>
      <c r="D516" s="20"/>
      <c r="E516" s="38"/>
      <c r="F516" s="38"/>
      <c r="I516" s="1"/>
    </row>
    <row r="517" spans="1:9" x14ac:dyDescent="0.2">
      <c r="A517" s="11"/>
      <c r="B517" s="17"/>
      <c r="C517" s="18"/>
      <c r="D517" s="18"/>
      <c r="E517" s="23"/>
      <c r="F517" s="23"/>
      <c r="I517" s="1"/>
    </row>
    <row r="518" spans="1:9" x14ac:dyDescent="0.2">
      <c r="A518" s="8"/>
      <c r="B518" s="19"/>
      <c r="C518" s="20"/>
      <c r="D518" s="20"/>
      <c r="E518" s="38"/>
      <c r="F518" s="38"/>
      <c r="I518" s="1"/>
    </row>
    <row r="519" spans="1:9" x14ac:dyDescent="0.2">
      <c r="A519" s="11"/>
      <c r="B519" s="17"/>
      <c r="C519" s="18"/>
      <c r="D519" s="18"/>
      <c r="E519" s="23"/>
      <c r="F519" s="23"/>
      <c r="I519" s="1"/>
    </row>
    <row r="520" spans="1:9" x14ac:dyDescent="0.2">
      <c r="A520" s="8"/>
      <c r="B520" s="19"/>
      <c r="C520" s="20"/>
      <c r="D520" s="20"/>
      <c r="E520" s="38"/>
      <c r="F520" s="38"/>
      <c r="I520" s="1"/>
    </row>
    <row r="521" spans="1:9" x14ac:dyDescent="0.2">
      <c r="A521" s="11"/>
      <c r="B521" s="17"/>
      <c r="C521" s="18"/>
      <c r="D521" s="18"/>
      <c r="E521" s="23"/>
      <c r="F521" s="23"/>
      <c r="I521" s="1"/>
    </row>
    <row r="522" spans="1:9" x14ac:dyDescent="0.2">
      <c r="A522" s="8"/>
      <c r="B522" s="19"/>
      <c r="C522" s="20"/>
      <c r="D522" s="20"/>
      <c r="E522" s="38"/>
      <c r="F522" s="38"/>
      <c r="I522" s="1"/>
    </row>
    <row r="523" spans="1:9" x14ac:dyDescent="0.2">
      <c r="A523" s="11"/>
      <c r="B523" s="17"/>
      <c r="C523" s="18"/>
      <c r="D523" s="18"/>
      <c r="E523" s="23"/>
      <c r="F523" s="23"/>
      <c r="I523" s="1"/>
    </row>
    <row r="524" spans="1:9" x14ac:dyDescent="0.2">
      <c r="A524" s="8"/>
      <c r="B524" s="19"/>
      <c r="C524" s="20"/>
      <c r="D524" s="20"/>
      <c r="E524" s="38"/>
      <c r="F524" s="38"/>
      <c r="I524" s="1"/>
    </row>
    <row r="525" spans="1:9" x14ac:dyDescent="0.2">
      <c r="A525" s="11"/>
      <c r="B525" s="17"/>
      <c r="C525" s="18"/>
      <c r="D525" s="18"/>
      <c r="E525" s="23"/>
      <c r="F525" s="23"/>
      <c r="I525" s="1"/>
    </row>
    <row r="526" spans="1:9" x14ac:dyDescent="0.2">
      <c r="A526" s="8"/>
      <c r="B526" s="19"/>
      <c r="C526" s="20"/>
      <c r="D526" s="20"/>
      <c r="E526" s="38"/>
      <c r="F526" s="38"/>
      <c r="I526" s="1"/>
    </row>
    <row r="527" spans="1:9" x14ac:dyDescent="0.2">
      <c r="A527" s="11"/>
      <c r="B527" s="17"/>
      <c r="C527" s="18"/>
      <c r="D527" s="18"/>
      <c r="E527" s="23"/>
      <c r="F527" s="23"/>
      <c r="I527" s="1"/>
    </row>
    <row r="528" spans="1:9" x14ac:dyDescent="0.2">
      <c r="A528" s="8"/>
      <c r="B528" s="19"/>
      <c r="C528" s="20"/>
      <c r="D528" s="20"/>
      <c r="E528" s="38"/>
      <c r="F528" s="38"/>
      <c r="I528" s="1"/>
    </row>
    <row r="529" spans="1:9" x14ac:dyDescent="0.2">
      <c r="A529" s="11"/>
      <c r="B529" s="17"/>
      <c r="C529" s="18"/>
      <c r="D529" s="18"/>
      <c r="E529" s="23"/>
      <c r="F529" s="23"/>
      <c r="I529" s="1"/>
    </row>
    <row r="530" spans="1:9" x14ac:dyDescent="0.2">
      <c r="A530" s="8"/>
      <c r="B530" s="19"/>
      <c r="C530" s="20"/>
      <c r="D530" s="20"/>
      <c r="E530" s="38"/>
      <c r="F530" s="38"/>
      <c r="I530" s="1"/>
    </row>
    <row r="531" spans="1:9" x14ac:dyDescent="0.2">
      <c r="A531" s="11"/>
      <c r="B531" s="17"/>
      <c r="C531" s="18"/>
      <c r="D531" s="18"/>
      <c r="E531" s="23"/>
      <c r="F531" s="23"/>
      <c r="I531" s="1"/>
    </row>
    <row r="532" spans="1:9" x14ac:dyDescent="0.2">
      <c r="A532" s="8"/>
      <c r="B532" s="19"/>
      <c r="C532" s="20"/>
      <c r="D532" s="20"/>
      <c r="E532" s="38"/>
      <c r="F532" s="38"/>
      <c r="I532" s="1"/>
    </row>
    <row r="533" spans="1:9" x14ac:dyDescent="0.2">
      <c r="A533" s="11"/>
      <c r="B533" s="17"/>
      <c r="C533" s="18"/>
      <c r="D533" s="18"/>
      <c r="E533" s="23"/>
      <c r="F533" s="23"/>
      <c r="I533" s="1"/>
    </row>
    <row r="534" spans="1:9" x14ac:dyDescent="0.2">
      <c r="A534" s="8"/>
      <c r="B534" s="19"/>
      <c r="C534" s="20"/>
      <c r="D534" s="20"/>
      <c r="E534" s="38"/>
      <c r="F534" s="38"/>
      <c r="I534" s="1"/>
    </row>
    <row r="535" spans="1:9" x14ac:dyDescent="0.2">
      <c r="A535" s="11"/>
      <c r="B535" s="17"/>
      <c r="C535" s="18"/>
      <c r="D535" s="18"/>
      <c r="E535" s="23"/>
      <c r="F535" s="23"/>
      <c r="I535" s="1"/>
    </row>
    <row r="536" spans="1:9" x14ac:dyDescent="0.2">
      <c r="A536" s="8"/>
      <c r="B536" s="19"/>
      <c r="C536" s="20"/>
      <c r="D536" s="20"/>
      <c r="E536" s="38"/>
      <c r="F536" s="38"/>
      <c r="I536" s="1"/>
    </row>
    <row r="537" spans="1:9" x14ac:dyDescent="0.2">
      <c r="A537" s="11"/>
      <c r="B537" s="17"/>
      <c r="C537" s="18"/>
      <c r="D537" s="18"/>
      <c r="E537" s="23"/>
      <c r="F537" s="23"/>
      <c r="I537" s="1"/>
    </row>
    <row r="538" spans="1:9" x14ac:dyDescent="0.2">
      <c r="A538" s="8"/>
      <c r="B538" s="19"/>
      <c r="C538" s="20"/>
      <c r="D538" s="20"/>
      <c r="E538" s="38"/>
      <c r="F538" s="38"/>
      <c r="I538" s="1"/>
    </row>
    <row r="539" spans="1:9" x14ac:dyDescent="0.2">
      <c r="A539" s="11"/>
      <c r="B539" s="17"/>
      <c r="C539" s="18"/>
      <c r="D539" s="18"/>
      <c r="E539" s="23"/>
      <c r="F539" s="23"/>
      <c r="I539" s="1"/>
    </row>
    <row r="540" spans="1:9" x14ac:dyDescent="0.2">
      <c r="A540" s="8"/>
      <c r="B540" s="19"/>
      <c r="C540" s="20"/>
      <c r="D540" s="20"/>
      <c r="E540" s="38"/>
      <c r="F540" s="38"/>
      <c r="I540" s="1"/>
    </row>
    <row r="541" spans="1:9" x14ac:dyDescent="0.2">
      <c r="A541" s="11"/>
      <c r="B541" s="17"/>
      <c r="C541" s="18"/>
      <c r="D541" s="18"/>
      <c r="E541" s="23"/>
      <c r="F541" s="23"/>
      <c r="I541" s="1"/>
    </row>
    <row r="542" spans="1:9" x14ac:dyDescent="0.2">
      <c r="A542" s="8"/>
      <c r="B542" s="19"/>
      <c r="C542" s="20"/>
      <c r="D542" s="20"/>
      <c r="E542" s="38"/>
      <c r="F542" s="38"/>
      <c r="I542" s="1"/>
    </row>
    <row r="543" spans="1:9" x14ac:dyDescent="0.2">
      <c r="A543" s="11"/>
      <c r="B543" s="17"/>
      <c r="C543" s="18"/>
      <c r="D543" s="18"/>
      <c r="E543" s="23"/>
      <c r="F543" s="23"/>
      <c r="I543" s="1"/>
    </row>
    <row r="544" spans="1:9" x14ac:dyDescent="0.2">
      <c r="A544" s="8"/>
      <c r="B544" s="19"/>
      <c r="C544" s="20"/>
      <c r="D544" s="20"/>
      <c r="E544" s="38"/>
      <c r="F544" s="38"/>
      <c r="I544" s="1"/>
    </row>
    <row r="545" spans="1:9" x14ac:dyDescent="0.2">
      <c r="A545" s="11"/>
      <c r="B545" s="17"/>
      <c r="C545" s="18"/>
      <c r="D545" s="18"/>
      <c r="E545" s="23"/>
      <c r="F545" s="23"/>
      <c r="I545" s="1"/>
    </row>
    <row r="546" spans="1:9" x14ac:dyDescent="0.2">
      <c r="A546" s="8"/>
      <c r="B546" s="19"/>
      <c r="C546" s="20"/>
      <c r="D546" s="20"/>
      <c r="E546" s="38"/>
      <c r="F546" s="38"/>
      <c r="I546" s="1"/>
    </row>
    <row r="547" spans="1:9" x14ac:dyDescent="0.2">
      <c r="A547" s="11"/>
      <c r="B547" s="17"/>
      <c r="C547" s="18"/>
      <c r="D547" s="18"/>
      <c r="E547" s="23"/>
      <c r="F547" s="23"/>
      <c r="I547" s="1"/>
    </row>
    <row r="548" spans="1:9" x14ac:dyDescent="0.2">
      <c r="A548" s="8"/>
      <c r="B548" s="19"/>
      <c r="C548" s="20"/>
      <c r="D548" s="20"/>
      <c r="E548" s="38"/>
      <c r="F548" s="38"/>
      <c r="I548" s="1"/>
    </row>
    <row r="549" spans="1:9" x14ac:dyDescent="0.2">
      <c r="A549" s="11"/>
      <c r="B549" s="17"/>
      <c r="C549" s="18"/>
      <c r="D549" s="18"/>
      <c r="E549" s="23"/>
      <c r="F549" s="23"/>
      <c r="I549" s="1"/>
    </row>
    <row r="550" spans="1:9" x14ac:dyDescent="0.2">
      <c r="A550" s="8"/>
      <c r="B550" s="19"/>
      <c r="C550" s="20"/>
      <c r="D550" s="20"/>
      <c r="E550" s="38"/>
      <c r="F550" s="38"/>
      <c r="I550" s="1"/>
    </row>
    <row r="551" spans="1:9" x14ac:dyDescent="0.2">
      <c r="A551" s="11"/>
      <c r="B551" s="17"/>
      <c r="C551" s="18"/>
      <c r="D551" s="18"/>
      <c r="E551" s="23"/>
      <c r="F551" s="23"/>
      <c r="I551" s="1"/>
    </row>
    <row r="552" spans="1:9" x14ac:dyDescent="0.2">
      <c r="A552" s="8"/>
      <c r="B552" s="19"/>
      <c r="C552" s="20"/>
      <c r="D552" s="20"/>
      <c r="E552" s="38"/>
      <c r="F552" s="38"/>
      <c r="I552" s="1"/>
    </row>
    <row r="553" spans="1:9" x14ac:dyDescent="0.2">
      <c r="A553" s="11"/>
      <c r="B553" s="17"/>
      <c r="C553" s="18"/>
      <c r="D553" s="18"/>
      <c r="E553" s="23"/>
      <c r="F553" s="23"/>
      <c r="I553" s="1"/>
    </row>
    <row r="554" spans="1:9" x14ac:dyDescent="0.2">
      <c r="A554" s="8"/>
      <c r="B554" s="19"/>
      <c r="C554" s="20"/>
      <c r="D554" s="20"/>
      <c r="E554" s="38"/>
      <c r="F554" s="38"/>
      <c r="I554" s="1"/>
    </row>
    <row r="555" spans="1:9" x14ac:dyDescent="0.2">
      <c r="A555" s="11"/>
      <c r="B555" s="17"/>
      <c r="C555" s="18"/>
      <c r="D555" s="18"/>
      <c r="E555" s="23"/>
      <c r="F555" s="23"/>
      <c r="I555" s="1"/>
    </row>
    <row r="556" spans="1:9" x14ac:dyDescent="0.2">
      <c r="A556" s="8"/>
      <c r="B556" s="19"/>
      <c r="C556" s="20"/>
      <c r="D556" s="20"/>
      <c r="E556" s="38"/>
      <c r="F556" s="38"/>
      <c r="I556" s="1"/>
    </row>
    <row r="557" spans="1:9" x14ac:dyDescent="0.2">
      <c r="A557" s="11"/>
      <c r="B557" s="17"/>
      <c r="C557" s="18"/>
      <c r="D557" s="18"/>
      <c r="E557" s="23"/>
      <c r="F557" s="23"/>
      <c r="I557" s="1"/>
    </row>
    <row r="558" spans="1:9" x14ac:dyDescent="0.2">
      <c r="A558" s="8"/>
      <c r="B558" s="19"/>
      <c r="C558" s="20"/>
      <c r="D558" s="20"/>
      <c r="E558" s="38"/>
      <c r="F558" s="38"/>
      <c r="I558" s="1"/>
    </row>
    <row r="559" spans="1:9" x14ac:dyDescent="0.2">
      <c r="A559" s="11"/>
      <c r="B559" s="17"/>
      <c r="C559" s="18"/>
      <c r="D559" s="18"/>
      <c r="E559" s="23"/>
      <c r="F559" s="23"/>
      <c r="I559" s="1"/>
    </row>
    <row r="560" spans="1:9" x14ac:dyDescent="0.2">
      <c r="A560" s="8"/>
      <c r="B560" s="19"/>
      <c r="C560" s="20"/>
      <c r="D560" s="20"/>
      <c r="E560" s="38"/>
      <c r="F560" s="38"/>
      <c r="I560" s="1"/>
    </row>
    <row r="561" spans="1:9" x14ac:dyDescent="0.2">
      <c r="A561" s="11"/>
      <c r="B561" s="17"/>
      <c r="C561" s="18"/>
      <c r="D561" s="18"/>
      <c r="E561" s="23"/>
      <c r="F561" s="23"/>
      <c r="I561" s="1"/>
    </row>
    <row r="562" spans="1:9" x14ac:dyDescent="0.2">
      <c r="A562" s="8"/>
      <c r="B562" s="19"/>
      <c r="C562" s="20"/>
      <c r="D562" s="20"/>
      <c r="E562" s="38"/>
      <c r="F562" s="38"/>
      <c r="I562" s="1"/>
    </row>
    <row r="563" spans="1:9" x14ac:dyDescent="0.2">
      <c r="A563" s="11"/>
      <c r="B563" s="17"/>
      <c r="C563" s="18"/>
      <c r="D563" s="18"/>
      <c r="E563" s="23"/>
      <c r="F563" s="23"/>
      <c r="I563" s="1"/>
    </row>
    <row r="564" spans="1:9" x14ac:dyDescent="0.2">
      <c r="A564" s="8"/>
      <c r="B564" s="19"/>
      <c r="C564" s="20"/>
      <c r="D564" s="20"/>
      <c r="E564" s="38"/>
      <c r="F564" s="38"/>
      <c r="I564" s="1"/>
    </row>
    <row r="565" spans="1:9" x14ac:dyDescent="0.2">
      <c r="A565" s="11"/>
      <c r="B565" s="17"/>
      <c r="C565" s="18"/>
      <c r="D565" s="18"/>
      <c r="E565" s="23"/>
      <c r="F565" s="23"/>
      <c r="I565" s="1"/>
    </row>
    <row r="566" spans="1:9" x14ac:dyDescent="0.2">
      <c r="A566" s="8"/>
      <c r="B566" s="19"/>
      <c r="C566" s="20"/>
      <c r="D566" s="20"/>
      <c r="E566" s="38"/>
      <c r="F566" s="38"/>
      <c r="I566" s="1"/>
    </row>
    <row r="567" spans="1:9" x14ac:dyDescent="0.2">
      <c r="A567" s="11"/>
      <c r="B567" s="17"/>
      <c r="C567" s="18"/>
      <c r="D567" s="18"/>
      <c r="E567" s="23"/>
      <c r="F567" s="23"/>
      <c r="I567" s="1"/>
    </row>
    <row r="568" spans="1:9" x14ac:dyDescent="0.2">
      <c r="A568" s="8"/>
      <c r="B568" s="19"/>
      <c r="C568" s="20"/>
      <c r="D568" s="20"/>
      <c r="E568" s="38"/>
      <c r="F568" s="38"/>
      <c r="I568" s="1"/>
    </row>
    <row r="569" spans="1:9" x14ac:dyDescent="0.2">
      <c r="A569" s="11"/>
      <c r="B569" s="17"/>
      <c r="C569" s="18"/>
      <c r="D569" s="18"/>
      <c r="E569" s="23"/>
      <c r="F569" s="23"/>
      <c r="I569" s="1"/>
    </row>
    <row r="570" spans="1:9" x14ac:dyDescent="0.2">
      <c r="A570" s="8"/>
      <c r="B570" s="19"/>
      <c r="C570" s="20"/>
      <c r="D570" s="20"/>
      <c r="E570" s="38"/>
      <c r="F570" s="38"/>
      <c r="I570" s="1"/>
    </row>
    <row r="571" spans="1:9" x14ac:dyDescent="0.2">
      <c r="A571" s="11"/>
      <c r="B571" s="17"/>
      <c r="C571" s="18"/>
      <c r="D571" s="18"/>
      <c r="E571" s="23"/>
      <c r="F571" s="23"/>
      <c r="I571" s="1"/>
    </row>
    <row r="572" spans="1:9" x14ac:dyDescent="0.2">
      <c r="A572" s="8"/>
      <c r="B572" s="19"/>
      <c r="C572" s="20"/>
      <c r="D572" s="20"/>
      <c r="E572" s="38"/>
      <c r="F572" s="38"/>
      <c r="I572" s="1"/>
    </row>
    <row r="573" spans="1:9" x14ac:dyDescent="0.2">
      <c r="A573" s="11"/>
      <c r="B573" s="17"/>
      <c r="C573" s="18"/>
      <c r="D573" s="18"/>
      <c r="E573" s="23"/>
      <c r="F573" s="23"/>
      <c r="I573" s="1"/>
    </row>
    <row r="574" spans="1:9" x14ac:dyDescent="0.2">
      <c r="A574" s="8"/>
      <c r="B574" s="19"/>
      <c r="C574" s="20"/>
      <c r="D574" s="20"/>
      <c r="E574" s="38"/>
      <c r="F574" s="38"/>
      <c r="I574" s="1"/>
    </row>
    <row r="575" spans="1:9" x14ac:dyDescent="0.2">
      <c r="A575" s="11"/>
      <c r="B575" s="17"/>
      <c r="C575" s="18"/>
      <c r="D575" s="18"/>
      <c r="E575" s="23"/>
      <c r="F575" s="23"/>
      <c r="I575" s="1"/>
    </row>
    <row r="576" spans="1:9" x14ac:dyDescent="0.2">
      <c r="A576" s="8"/>
      <c r="B576" s="19"/>
      <c r="C576" s="20"/>
      <c r="D576" s="20"/>
      <c r="E576" s="38"/>
      <c r="F576" s="38"/>
      <c r="I576" s="1"/>
    </row>
    <row r="577" spans="1:9" x14ac:dyDescent="0.2">
      <c r="A577" s="11"/>
      <c r="B577" s="17"/>
      <c r="C577" s="18"/>
      <c r="D577" s="18"/>
      <c r="E577" s="23"/>
      <c r="F577" s="23"/>
      <c r="I577" s="1"/>
    </row>
    <row r="578" spans="1:9" x14ac:dyDescent="0.2">
      <c r="A578" s="8"/>
      <c r="B578" s="19"/>
      <c r="C578" s="20"/>
      <c r="D578" s="20"/>
      <c r="E578" s="38"/>
      <c r="F578" s="38"/>
      <c r="I578" s="1"/>
    </row>
    <row r="579" spans="1:9" x14ac:dyDescent="0.2">
      <c r="A579" s="11"/>
      <c r="B579" s="17"/>
      <c r="C579" s="18"/>
      <c r="D579" s="18"/>
      <c r="E579" s="23"/>
      <c r="F579" s="23"/>
      <c r="I579" s="1"/>
    </row>
    <row r="580" spans="1:9" x14ac:dyDescent="0.2">
      <c r="A580" s="8"/>
      <c r="B580" s="19"/>
      <c r="C580" s="20"/>
      <c r="D580" s="20"/>
      <c r="E580" s="38"/>
      <c r="F580" s="38"/>
      <c r="I580" s="1"/>
    </row>
    <row r="581" spans="1:9" x14ac:dyDescent="0.2">
      <c r="A581" s="11"/>
      <c r="B581" s="17"/>
      <c r="C581" s="18"/>
      <c r="D581" s="18"/>
      <c r="E581" s="23"/>
      <c r="F581" s="23"/>
      <c r="I581" s="1"/>
    </row>
    <row r="582" spans="1:9" x14ac:dyDescent="0.2">
      <c r="A582" s="8"/>
      <c r="B582" s="19"/>
      <c r="C582" s="20"/>
      <c r="D582" s="20"/>
      <c r="E582" s="38"/>
      <c r="F582" s="38"/>
      <c r="I582" s="1"/>
    </row>
    <row r="583" spans="1:9" x14ac:dyDescent="0.2">
      <c r="A583" s="11"/>
      <c r="B583" s="17"/>
      <c r="C583" s="18"/>
      <c r="D583" s="18"/>
      <c r="E583" s="23"/>
      <c r="F583" s="23"/>
      <c r="I583" s="1"/>
    </row>
    <row r="584" spans="1:9" x14ac:dyDescent="0.2">
      <c r="A584" s="8"/>
      <c r="B584" s="19"/>
      <c r="C584" s="20"/>
      <c r="D584" s="20"/>
      <c r="E584" s="38"/>
      <c r="F584" s="38"/>
      <c r="I584" s="1"/>
    </row>
    <row r="585" spans="1:9" x14ac:dyDescent="0.2">
      <c r="A585" s="11"/>
      <c r="B585" s="17"/>
      <c r="C585" s="18"/>
      <c r="D585" s="18"/>
      <c r="E585" s="23"/>
      <c r="F585" s="23"/>
      <c r="I585" s="1"/>
    </row>
    <row r="586" spans="1:9" x14ac:dyDescent="0.2">
      <c r="A586" s="8"/>
      <c r="B586" s="19"/>
      <c r="C586" s="20"/>
      <c r="D586" s="20"/>
      <c r="E586" s="38"/>
      <c r="F586" s="38"/>
      <c r="I586" s="1"/>
    </row>
    <row r="587" spans="1:9" x14ac:dyDescent="0.2">
      <c r="A587" s="21"/>
      <c r="B587" s="22"/>
      <c r="C587" s="23"/>
      <c r="D587" s="23"/>
      <c r="E587" s="23"/>
      <c r="F587" s="23"/>
      <c r="I587" s="1"/>
    </row>
    <row r="588" spans="1:9" x14ac:dyDescent="0.2">
      <c r="A588" s="8"/>
      <c r="B588" s="19"/>
      <c r="C588" s="20"/>
      <c r="D588" s="20"/>
      <c r="E588" s="38"/>
      <c r="F588" s="38"/>
      <c r="I588" s="1"/>
    </row>
    <row r="589" spans="1:9" x14ac:dyDescent="0.2">
      <c r="A589" s="21"/>
      <c r="B589" s="22"/>
      <c r="C589" s="23"/>
      <c r="D589" s="23"/>
      <c r="E589" s="23"/>
      <c r="F589" s="23"/>
      <c r="I589" s="1"/>
    </row>
    <row r="590" spans="1:9" x14ac:dyDescent="0.2">
      <c r="A590" s="8"/>
      <c r="B590" s="19"/>
      <c r="C590" s="20"/>
      <c r="D590" s="20"/>
      <c r="E590" s="38"/>
      <c r="F590" s="38"/>
      <c r="I590" s="1"/>
    </row>
    <row r="591" spans="1:9" x14ac:dyDescent="0.2">
      <c r="I591" s="1"/>
    </row>
    <row r="592" spans="1:9" x14ac:dyDescent="0.2">
      <c r="I592" s="1"/>
    </row>
    <row r="593" spans="9:9" x14ac:dyDescent="0.2">
      <c r="I593" s="1"/>
    </row>
    <row r="594" spans="9:9" x14ac:dyDescent="0.2">
      <c r="I594" s="1"/>
    </row>
    <row r="595" spans="9:9" x14ac:dyDescent="0.2">
      <c r="I595" s="1"/>
    </row>
    <row r="596" spans="9:9" x14ac:dyDescent="0.2">
      <c r="I596" s="1"/>
    </row>
    <row r="597" spans="9:9" x14ac:dyDescent="0.2">
      <c r="I597" s="1"/>
    </row>
    <row r="598" spans="9:9" x14ac:dyDescent="0.2">
      <c r="I598" s="1"/>
    </row>
    <row r="599" spans="9:9" x14ac:dyDescent="0.2">
      <c r="I599" s="1"/>
    </row>
    <row r="600" spans="9:9" x14ac:dyDescent="0.2">
      <c r="I600" s="1"/>
    </row>
    <row r="601" spans="9:9" x14ac:dyDescent="0.2">
      <c r="I601" s="1"/>
    </row>
    <row r="602" spans="9:9" x14ac:dyDescent="0.2">
      <c r="I602" s="1"/>
    </row>
    <row r="603" spans="9:9" x14ac:dyDescent="0.2">
      <c r="I603" s="1"/>
    </row>
    <row r="604" spans="9:9" x14ac:dyDescent="0.2">
      <c r="I604" s="1"/>
    </row>
    <row r="605" spans="9:9" x14ac:dyDescent="0.2">
      <c r="I605" s="1"/>
    </row>
    <row r="606" spans="9:9" x14ac:dyDescent="0.2">
      <c r="I606" s="1"/>
    </row>
    <row r="607" spans="9:9" x14ac:dyDescent="0.2">
      <c r="I607" s="1"/>
    </row>
    <row r="608" spans="9:9" x14ac:dyDescent="0.2">
      <c r="I608" s="1"/>
    </row>
    <row r="609" spans="9:9" x14ac:dyDescent="0.2">
      <c r="I609" s="1"/>
    </row>
    <row r="610" spans="9:9" x14ac:dyDescent="0.2">
      <c r="I610" s="1"/>
    </row>
    <row r="611" spans="9:9" x14ac:dyDescent="0.2">
      <c r="I611" s="1"/>
    </row>
    <row r="612" spans="9:9" x14ac:dyDescent="0.2">
      <c r="I612" s="1"/>
    </row>
    <row r="613" spans="9:9" x14ac:dyDescent="0.2">
      <c r="I613" s="1"/>
    </row>
    <row r="614" spans="9:9" x14ac:dyDescent="0.2">
      <c r="I614" s="1"/>
    </row>
    <row r="615" spans="9:9" x14ac:dyDescent="0.2">
      <c r="I615" s="1"/>
    </row>
    <row r="616" spans="9:9" x14ac:dyDescent="0.2">
      <c r="I616" s="1"/>
    </row>
    <row r="617" spans="9:9" x14ac:dyDescent="0.2">
      <c r="I617" s="1"/>
    </row>
    <row r="618" spans="9:9" x14ac:dyDescent="0.2">
      <c r="I618" s="1"/>
    </row>
    <row r="619" spans="9:9" x14ac:dyDescent="0.2">
      <c r="I619" s="1"/>
    </row>
    <row r="620" spans="9:9" x14ac:dyDescent="0.2">
      <c r="I620" s="1"/>
    </row>
    <row r="621" spans="9:9" x14ac:dyDescent="0.2">
      <c r="I621" s="1"/>
    </row>
    <row r="622" spans="9:9" x14ac:dyDescent="0.2">
      <c r="I622" s="1"/>
    </row>
    <row r="623" spans="9:9" x14ac:dyDescent="0.2">
      <c r="I623" s="1"/>
    </row>
    <row r="624" spans="9:9" x14ac:dyDescent="0.2">
      <c r="I624" s="1"/>
    </row>
    <row r="625" spans="9:9" x14ac:dyDescent="0.2">
      <c r="I625" s="1"/>
    </row>
    <row r="626" spans="9:9" x14ac:dyDescent="0.2">
      <c r="I626" s="1"/>
    </row>
    <row r="627" spans="9:9" x14ac:dyDescent="0.2">
      <c r="I627" s="1"/>
    </row>
    <row r="628" spans="9:9" x14ac:dyDescent="0.2">
      <c r="I628" s="1"/>
    </row>
    <row r="629" spans="9:9" x14ac:dyDescent="0.2">
      <c r="I629" s="1"/>
    </row>
    <row r="630" spans="9:9" x14ac:dyDescent="0.2">
      <c r="I630" s="1"/>
    </row>
    <row r="631" spans="9:9" x14ac:dyDescent="0.2">
      <c r="I631" s="1"/>
    </row>
    <row r="632" spans="9:9" x14ac:dyDescent="0.2">
      <c r="I632" s="1"/>
    </row>
    <row r="633" spans="9:9" x14ac:dyDescent="0.2">
      <c r="I633" s="1"/>
    </row>
    <row r="634" spans="9:9" x14ac:dyDescent="0.2">
      <c r="I634" s="1"/>
    </row>
    <row r="635" spans="9:9" x14ac:dyDescent="0.2">
      <c r="I635" s="1"/>
    </row>
    <row r="636" spans="9:9" x14ac:dyDescent="0.2">
      <c r="I636" s="1"/>
    </row>
    <row r="637" spans="9:9" x14ac:dyDescent="0.2">
      <c r="I637" s="1"/>
    </row>
    <row r="638" spans="9:9" x14ac:dyDescent="0.2">
      <c r="I638" s="1"/>
    </row>
    <row r="639" spans="9:9" x14ac:dyDescent="0.2">
      <c r="I639" s="1"/>
    </row>
    <row r="640" spans="9:9" x14ac:dyDescent="0.2">
      <c r="I640" s="1"/>
    </row>
    <row r="641" spans="9:9" x14ac:dyDescent="0.2">
      <c r="I641" s="1"/>
    </row>
    <row r="642" spans="9:9" x14ac:dyDescent="0.2">
      <c r="I642" s="1"/>
    </row>
    <row r="643" spans="9:9" x14ac:dyDescent="0.2">
      <c r="I643" s="1"/>
    </row>
    <row r="644" spans="9:9" x14ac:dyDescent="0.2">
      <c r="I644" s="1"/>
    </row>
    <row r="645" spans="9:9" x14ac:dyDescent="0.2">
      <c r="I645" s="1"/>
    </row>
    <row r="646" spans="9:9" x14ac:dyDescent="0.2">
      <c r="I646" s="1"/>
    </row>
    <row r="647" spans="9:9" x14ac:dyDescent="0.2">
      <c r="I647" s="1"/>
    </row>
    <row r="648" spans="9:9" x14ac:dyDescent="0.2">
      <c r="I648" s="1"/>
    </row>
    <row r="649" spans="9:9" x14ac:dyDescent="0.2">
      <c r="I649" s="1"/>
    </row>
    <row r="650" spans="9:9" x14ac:dyDescent="0.2">
      <c r="I650" s="1"/>
    </row>
    <row r="651" spans="9:9" x14ac:dyDescent="0.2">
      <c r="I651" s="1"/>
    </row>
    <row r="652" spans="9:9" x14ac:dyDescent="0.2">
      <c r="I652" s="1"/>
    </row>
    <row r="653" spans="9:9" x14ac:dyDescent="0.2">
      <c r="I653" s="1"/>
    </row>
    <row r="654" spans="9:9" x14ac:dyDescent="0.2">
      <c r="I654" s="1"/>
    </row>
    <row r="655" spans="9:9" x14ac:dyDescent="0.2">
      <c r="I655" s="1"/>
    </row>
    <row r="656" spans="9:9" x14ac:dyDescent="0.2">
      <c r="I656" s="1"/>
    </row>
    <row r="657" spans="9:9" x14ac:dyDescent="0.2">
      <c r="I657" s="1"/>
    </row>
    <row r="658" spans="9:9" x14ac:dyDescent="0.2">
      <c r="I658" s="1"/>
    </row>
    <row r="659" spans="9:9" x14ac:dyDescent="0.2">
      <c r="I659" s="1"/>
    </row>
    <row r="660" spans="9:9" x14ac:dyDescent="0.2">
      <c r="I660" s="1"/>
    </row>
    <row r="661" spans="9:9" x14ac:dyDescent="0.2">
      <c r="I661" s="1"/>
    </row>
    <row r="662" spans="9:9" x14ac:dyDescent="0.2">
      <c r="I662" s="1"/>
    </row>
    <row r="663" spans="9:9" x14ac:dyDescent="0.2">
      <c r="I663" s="1"/>
    </row>
    <row r="664" spans="9:9" x14ac:dyDescent="0.2">
      <c r="I664" s="1"/>
    </row>
    <row r="665" spans="9:9" x14ac:dyDescent="0.2">
      <c r="I665" s="1"/>
    </row>
    <row r="666" spans="9:9" x14ac:dyDescent="0.2">
      <c r="I666" s="1"/>
    </row>
    <row r="667" spans="9:9" x14ac:dyDescent="0.2">
      <c r="I667" s="1"/>
    </row>
    <row r="668" spans="9:9" x14ac:dyDescent="0.2">
      <c r="I668" s="1"/>
    </row>
    <row r="669" spans="9:9" x14ac:dyDescent="0.2">
      <c r="I669" s="1"/>
    </row>
    <row r="670" spans="9:9" x14ac:dyDescent="0.2">
      <c r="I670" s="1"/>
    </row>
    <row r="671" spans="9:9" x14ac:dyDescent="0.2">
      <c r="I671" s="1"/>
    </row>
    <row r="672" spans="9:9" x14ac:dyDescent="0.2">
      <c r="I672" s="1"/>
    </row>
    <row r="673" spans="9:9" x14ac:dyDescent="0.2">
      <c r="I673" s="1"/>
    </row>
    <row r="674" spans="9:9" x14ac:dyDescent="0.2">
      <c r="I674" s="1"/>
    </row>
    <row r="675" spans="9:9" x14ac:dyDescent="0.2">
      <c r="I675" s="1"/>
    </row>
    <row r="676" spans="9:9" x14ac:dyDescent="0.2">
      <c r="I676" s="1"/>
    </row>
    <row r="677" spans="9:9" x14ac:dyDescent="0.2">
      <c r="I677" s="1"/>
    </row>
    <row r="678" spans="9:9" x14ac:dyDescent="0.2">
      <c r="I678" s="1"/>
    </row>
    <row r="679" spans="9:9" x14ac:dyDescent="0.2">
      <c r="I679" s="1"/>
    </row>
    <row r="680" spans="9:9" x14ac:dyDescent="0.2">
      <c r="I680" s="1"/>
    </row>
    <row r="681" spans="9:9" x14ac:dyDescent="0.2">
      <c r="I681" s="1"/>
    </row>
    <row r="682" spans="9:9" x14ac:dyDescent="0.2">
      <c r="I682" s="1"/>
    </row>
    <row r="683" spans="9:9" x14ac:dyDescent="0.2">
      <c r="I683" s="1"/>
    </row>
    <row r="684" spans="9:9" x14ac:dyDescent="0.2">
      <c r="I684" s="1"/>
    </row>
    <row r="685" spans="9:9" x14ac:dyDescent="0.2">
      <c r="I685" s="1"/>
    </row>
    <row r="686" spans="9:9" x14ac:dyDescent="0.2">
      <c r="I686" s="1"/>
    </row>
    <row r="687" spans="9:9" x14ac:dyDescent="0.2">
      <c r="I687" s="1"/>
    </row>
    <row r="688" spans="9:9" x14ac:dyDescent="0.2">
      <c r="I688" s="1"/>
    </row>
    <row r="689" spans="9:9" x14ac:dyDescent="0.2">
      <c r="I689" s="1"/>
    </row>
    <row r="690" spans="9:9" x14ac:dyDescent="0.2">
      <c r="I690" s="1"/>
    </row>
    <row r="691" spans="9:9" x14ac:dyDescent="0.2">
      <c r="I691" s="1"/>
    </row>
    <row r="692" spans="9:9" x14ac:dyDescent="0.2">
      <c r="I692" s="1"/>
    </row>
    <row r="693" spans="9:9" x14ac:dyDescent="0.2">
      <c r="I693" s="1"/>
    </row>
    <row r="694" spans="9:9" x14ac:dyDescent="0.2">
      <c r="I694" s="1"/>
    </row>
    <row r="695" spans="9:9" x14ac:dyDescent="0.2">
      <c r="I695" s="1"/>
    </row>
    <row r="696" spans="9:9" x14ac:dyDescent="0.2">
      <c r="I696" s="1"/>
    </row>
    <row r="697" spans="9:9" x14ac:dyDescent="0.2">
      <c r="I697" s="1"/>
    </row>
    <row r="698" spans="9:9" x14ac:dyDescent="0.2">
      <c r="I698" s="1"/>
    </row>
    <row r="699" spans="9:9" x14ac:dyDescent="0.2">
      <c r="I699" s="1"/>
    </row>
    <row r="700" spans="9:9" x14ac:dyDescent="0.2">
      <c r="I700" s="1"/>
    </row>
    <row r="701" spans="9:9" x14ac:dyDescent="0.2">
      <c r="I701" s="1"/>
    </row>
    <row r="702" spans="9:9" x14ac:dyDescent="0.2">
      <c r="I702" s="1"/>
    </row>
    <row r="703" spans="9:9" x14ac:dyDescent="0.2">
      <c r="I703" s="1"/>
    </row>
    <row r="704" spans="9:9" x14ac:dyDescent="0.2">
      <c r="I704" s="1"/>
    </row>
    <row r="705" spans="9:9" x14ac:dyDescent="0.2">
      <c r="I705" s="1"/>
    </row>
    <row r="706" spans="9:9" x14ac:dyDescent="0.2">
      <c r="I706" s="1"/>
    </row>
    <row r="707" spans="9:9" x14ac:dyDescent="0.2">
      <c r="I707" s="1"/>
    </row>
    <row r="708" spans="9:9" x14ac:dyDescent="0.2">
      <c r="I708" s="1"/>
    </row>
    <row r="709" spans="9:9" x14ac:dyDescent="0.2">
      <c r="I709" s="1"/>
    </row>
    <row r="710" spans="9:9" x14ac:dyDescent="0.2">
      <c r="I710" s="1"/>
    </row>
    <row r="711" spans="9:9" x14ac:dyDescent="0.2">
      <c r="I711" s="1"/>
    </row>
    <row r="712" spans="9:9" x14ac:dyDescent="0.2">
      <c r="I712" s="1"/>
    </row>
    <row r="713" spans="9:9" x14ac:dyDescent="0.2">
      <c r="I713" s="1"/>
    </row>
    <row r="714" spans="9:9" x14ac:dyDescent="0.2">
      <c r="I714" s="1"/>
    </row>
    <row r="715" spans="9:9" x14ac:dyDescent="0.2">
      <c r="I715" s="1"/>
    </row>
    <row r="716" spans="9:9" x14ac:dyDescent="0.2">
      <c r="I716" s="1"/>
    </row>
    <row r="717" spans="9:9" x14ac:dyDescent="0.2">
      <c r="I717" s="1"/>
    </row>
    <row r="718" spans="9:9" x14ac:dyDescent="0.2">
      <c r="I718" s="1"/>
    </row>
    <row r="719" spans="9:9" x14ac:dyDescent="0.2">
      <c r="I719" s="1"/>
    </row>
    <row r="720" spans="9:9" x14ac:dyDescent="0.2">
      <c r="I720" s="1"/>
    </row>
    <row r="721" spans="9:9" x14ac:dyDescent="0.2">
      <c r="I721" s="1"/>
    </row>
    <row r="722" spans="9:9" x14ac:dyDescent="0.2">
      <c r="I722" s="1"/>
    </row>
    <row r="723" spans="9:9" x14ac:dyDescent="0.2">
      <c r="I723" s="1"/>
    </row>
    <row r="724" spans="9:9" x14ac:dyDescent="0.2">
      <c r="I724" s="1"/>
    </row>
    <row r="725" spans="9:9" x14ac:dyDescent="0.2">
      <c r="I725" s="1"/>
    </row>
    <row r="726" spans="9:9" x14ac:dyDescent="0.2">
      <c r="I726" s="1"/>
    </row>
    <row r="727" spans="9:9" x14ac:dyDescent="0.2">
      <c r="I727" s="1"/>
    </row>
    <row r="728" spans="9:9" x14ac:dyDescent="0.2">
      <c r="I728" s="1"/>
    </row>
    <row r="729" spans="9:9" x14ac:dyDescent="0.2">
      <c r="I729" s="1"/>
    </row>
    <row r="730" spans="9:9" x14ac:dyDescent="0.2">
      <c r="I730" s="1"/>
    </row>
    <row r="731" spans="9:9" x14ac:dyDescent="0.2">
      <c r="I731" s="1"/>
    </row>
    <row r="732" spans="9:9" x14ac:dyDescent="0.2">
      <c r="I732" s="1"/>
    </row>
    <row r="733" spans="9:9" x14ac:dyDescent="0.2">
      <c r="I733" s="1"/>
    </row>
    <row r="734" spans="9:9" x14ac:dyDescent="0.2">
      <c r="I734" s="1"/>
    </row>
    <row r="735" spans="9:9" x14ac:dyDescent="0.2">
      <c r="I735" s="1"/>
    </row>
    <row r="736" spans="9:9" x14ac:dyDescent="0.2">
      <c r="I736" s="1"/>
    </row>
    <row r="737" spans="9:9" x14ac:dyDescent="0.2">
      <c r="I737" s="1"/>
    </row>
    <row r="738" spans="9:9" x14ac:dyDescent="0.2">
      <c r="I738" s="1"/>
    </row>
    <row r="739" spans="9:9" x14ac:dyDescent="0.2">
      <c r="I739" s="1"/>
    </row>
    <row r="740" spans="9:9" x14ac:dyDescent="0.2">
      <c r="I740" s="1"/>
    </row>
    <row r="741" spans="9:9" x14ac:dyDescent="0.2">
      <c r="I741" s="1"/>
    </row>
    <row r="742" spans="9:9" x14ac:dyDescent="0.2">
      <c r="I742" s="1"/>
    </row>
    <row r="743" spans="9:9" x14ac:dyDescent="0.2">
      <c r="I743" s="1"/>
    </row>
    <row r="744" spans="9:9" x14ac:dyDescent="0.2">
      <c r="I744" s="1"/>
    </row>
    <row r="745" spans="9:9" x14ac:dyDescent="0.2">
      <c r="I745" s="1"/>
    </row>
    <row r="746" spans="9:9" x14ac:dyDescent="0.2">
      <c r="I746" s="1"/>
    </row>
    <row r="747" spans="9:9" x14ac:dyDescent="0.2">
      <c r="I747" s="1"/>
    </row>
    <row r="748" spans="9:9" x14ac:dyDescent="0.2">
      <c r="I748" s="1"/>
    </row>
    <row r="749" spans="9:9" x14ac:dyDescent="0.2">
      <c r="I749" s="1"/>
    </row>
    <row r="750" spans="9:9" x14ac:dyDescent="0.2">
      <c r="I750" s="1"/>
    </row>
    <row r="751" spans="9:9" x14ac:dyDescent="0.2">
      <c r="I751" s="1"/>
    </row>
    <row r="752" spans="9:9" x14ac:dyDescent="0.2">
      <c r="I752" s="1"/>
    </row>
    <row r="753" spans="9:9" x14ac:dyDescent="0.2">
      <c r="I753" s="1"/>
    </row>
    <row r="754" spans="9:9" x14ac:dyDescent="0.2">
      <c r="I754" s="1"/>
    </row>
    <row r="755" spans="9:9" x14ac:dyDescent="0.2">
      <c r="I755" s="1"/>
    </row>
    <row r="756" spans="9:9" x14ac:dyDescent="0.2">
      <c r="I756" s="1"/>
    </row>
    <row r="757" spans="9:9" x14ac:dyDescent="0.2">
      <c r="I757" s="1"/>
    </row>
    <row r="758" spans="9:9" x14ac:dyDescent="0.2">
      <c r="I758" s="1"/>
    </row>
    <row r="759" spans="9:9" x14ac:dyDescent="0.2">
      <c r="I759" s="1"/>
    </row>
    <row r="760" spans="9:9" x14ac:dyDescent="0.2">
      <c r="I760" s="1"/>
    </row>
    <row r="761" spans="9:9" x14ac:dyDescent="0.2">
      <c r="I761" s="1"/>
    </row>
    <row r="762" spans="9:9" x14ac:dyDescent="0.2">
      <c r="I762" s="1"/>
    </row>
    <row r="763" spans="9:9" x14ac:dyDescent="0.2">
      <c r="I763" s="1"/>
    </row>
    <row r="764" spans="9:9" x14ac:dyDescent="0.2">
      <c r="I764" s="1"/>
    </row>
    <row r="765" spans="9:9" x14ac:dyDescent="0.2">
      <c r="I765" s="1"/>
    </row>
    <row r="766" spans="9:9" x14ac:dyDescent="0.2">
      <c r="I766" s="1"/>
    </row>
    <row r="767" spans="9:9" x14ac:dyDescent="0.2">
      <c r="I767" s="1"/>
    </row>
    <row r="768" spans="9:9" x14ac:dyDescent="0.2">
      <c r="I768" s="1"/>
    </row>
    <row r="769" spans="9:9" x14ac:dyDescent="0.2">
      <c r="I769" s="1"/>
    </row>
    <row r="770" spans="9:9" x14ac:dyDescent="0.2">
      <c r="I770" s="1"/>
    </row>
    <row r="771" spans="9:9" x14ac:dyDescent="0.2">
      <c r="I771" s="1"/>
    </row>
    <row r="772" spans="9:9" x14ac:dyDescent="0.2">
      <c r="I772" s="1"/>
    </row>
    <row r="773" spans="9:9" x14ac:dyDescent="0.2">
      <c r="I773" s="1"/>
    </row>
    <row r="774" spans="9:9" x14ac:dyDescent="0.2">
      <c r="I774" s="1"/>
    </row>
    <row r="775" spans="9:9" x14ac:dyDescent="0.2">
      <c r="I775" s="1"/>
    </row>
    <row r="776" spans="9:9" x14ac:dyDescent="0.2">
      <c r="I776" s="1"/>
    </row>
    <row r="777" spans="9:9" x14ac:dyDescent="0.2">
      <c r="I777" s="1"/>
    </row>
    <row r="778" spans="9:9" x14ac:dyDescent="0.2">
      <c r="I778" s="1"/>
    </row>
    <row r="779" spans="9:9" x14ac:dyDescent="0.2">
      <c r="I779" s="1"/>
    </row>
    <row r="780" spans="9:9" x14ac:dyDescent="0.2">
      <c r="I780" s="1"/>
    </row>
    <row r="781" spans="9:9" x14ac:dyDescent="0.2">
      <c r="I781" s="1"/>
    </row>
    <row r="782" spans="9:9" x14ac:dyDescent="0.2">
      <c r="I782" s="1"/>
    </row>
    <row r="783" spans="9:9" x14ac:dyDescent="0.2">
      <c r="I783" s="1"/>
    </row>
    <row r="784" spans="9:9" x14ac:dyDescent="0.2">
      <c r="I784" s="1"/>
    </row>
    <row r="785" spans="9:9" x14ac:dyDescent="0.2">
      <c r="I785" s="1"/>
    </row>
    <row r="786" spans="9:9" x14ac:dyDescent="0.2">
      <c r="I786" s="1"/>
    </row>
    <row r="787" spans="9:9" x14ac:dyDescent="0.2">
      <c r="I787" s="1"/>
    </row>
    <row r="788" spans="9:9" x14ac:dyDescent="0.2">
      <c r="I788" s="1"/>
    </row>
    <row r="789" spans="9:9" x14ac:dyDescent="0.2">
      <c r="I789" s="1"/>
    </row>
    <row r="790" spans="9:9" x14ac:dyDescent="0.2">
      <c r="I790" s="1"/>
    </row>
    <row r="791" spans="9:9" x14ac:dyDescent="0.2">
      <c r="I791" s="1"/>
    </row>
    <row r="792" spans="9:9" x14ac:dyDescent="0.2">
      <c r="I792" s="1"/>
    </row>
    <row r="793" spans="9:9" x14ac:dyDescent="0.2">
      <c r="I793" s="1"/>
    </row>
    <row r="794" spans="9:9" x14ac:dyDescent="0.2">
      <c r="I794" s="1"/>
    </row>
    <row r="795" spans="9:9" x14ac:dyDescent="0.2">
      <c r="I795" s="1"/>
    </row>
    <row r="796" spans="9:9" x14ac:dyDescent="0.2">
      <c r="I796" s="1"/>
    </row>
    <row r="797" spans="9:9" x14ac:dyDescent="0.2">
      <c r="I797" s="1"/>
    </row>
    <row r="798" spans="9:9" x14ac:dyDescent="0.2">
      <c r="I798" s="1"/>
    </row>
    <row r="799" spans="9:9" x14ac:dyDescent="0.2">
      <c r="I799" s="1"/>
    </row>
    <row r="800" spans="9:9" x14ac:dyDescent="0.2">
      <c r="I800" s="1"/>
    </row>
    <row r="801" spans="9:9" x14ac:dyDescent="0.2">
      <c r="I801" s="1"/>
    </row>
    <row r="802" spans="9:9" x14ac:dyDescent="0.2">
      <c r="I802" s="1"/>
    </row>
    <row r="803" spans="9:9" x14ac:dyDescent="0.2">
      <c r="I803" s="1"/>
    </row>
    <row r="804" spans="9:9" x14ac:dyDescent="0.2">
      <c r="I804" s="1"/>
    </row>
    <row r="805" spans="9:9" x14ac:dyDescent="0.2">
      <c r="I805" s="1"/>
    </row>
    <row r="806" spans="9:9" x14ac:dyDescent="0.2">
      <c r="I806" s="1"/>
    </row>
    <row r="807" spans="9:9" x14ac:dyDescent="0.2">
      <c r="I807" s="1"/>
    </row>
    <row r="808" spans="9:9" x14ac:dyDescent="0.2">
      <c r="I808" s="1"/>
    </row>
    <row r="809" spans="9:9" x14ac:dyDescent="0.2">
      <c r="I809" s="1"/>
    </row>
    <row r="810" spans="9:9" x14ac:dyDescent="0.2">
      <c r="I810" s="1"/>
    </row>
    <row r="811" spans="9:9" x14ac:dyDescent="0.2">
      <c r="I811" s="1"/>
    </row>
    <row r="812" spans="9:9" x14ac:dyDescent="0.2">
      <c r="I812" s="1"/>
    </row>
    <row r="813" spans="9:9" x14ac:dyDescent="0.2">
      <c r="I813" s="1"/>
    </row>
    <row r="814" spans="9:9" x14ac:dyDescent="0.2">
      <c r="I814" s="1"/>
    </row>
    <row r="815" spans="9:9" x14ac:dyDescent="0.2">
      <c r="I815" s="1"/>
    </row>
    <row r="816" spans="9:9" x14ac:dyDescent="0.2">
      <c r="I816" s="1"/>
    </row>
    <row r="817" spans="9:9" x14ac:dyDescent="0.2">
      <c r="I817" s="1"/>
    </row>
    <row r="818" spans="9:9" x14ac:dyDescent="0.2">
      <c r="I818" s="1"/>
    </row>
    <row r="819" spans="9:9" x14ac:dyDescent="0.2">
      <c r="I819" s="1"/>
    </row>
    <row r="820" spans="9:9" x14ac:dyDescent="0.2">
      <c r="I820" s="1"/>
    </row>
    <row r="821" spans="9:9" x14ac:dyDescent="0.2">
      <c r="I821" s="1"/>
    </row>
    <row r="822" spans="9:9" x14ac:dyDescent="0.2">
      <c r="I822" s="1"/>
    </row>
    <row r="823" spans="9:9" x14ac:dyDescent="0.2">
      <c r="I823" s="1"/>
    </row>
    <row r="824" spans="9:9" x14ac:dyDescent="0.2">
      <c r="I824" s="1"/>
    </row>
    <row r="825" spans="9:9" x14ac:dyDescent="0.2">
      <c r="I825" s="1"/>
    </row>
    <row r="826" spans="9:9" x14ac:dyDescent="0.2">
      <c r="I826" s="1"/>
    </row>
    <row r="827" spans="9:9" x14ac:dyDescent="0.2">
      <c r="I827" s="1"/>
    </row>
    <row r="828" spans="9:9" x14ac:dyDescent="0.2">
      <c r="I828" s="1"/>
    </row>
    <row r="829" spans="9:9" x14ac:dyDescent="0.2">
      <c r="I829" s="1"/>
    </row>
    <row r="830" spans="9:9" x14ac:dyDescent="0.2">
      <c r="I830" s="1"/>
    </row>
    <row r="831" spans="9:9" x14ac:dyDescent="0.2">
      <c r="I831" s="1"/>
    </row>
    <row r="832" spans="9:9" x14ac:dyDescent="0.2">
      <c r="I832" s="1"/>
    </row>
    <row r="833" spans="9:9" x14ac:dyDescent="0.2">
      <c r="I833" s="1"/>
    </row>
    <row r="834" spans="9:9" x14ac:dyDescent="0.2">
      <c r="I834" s="1"/>
    </row>
    <row r="835" spans="9:9" x14ac:dyDescent="0.2">
      <c r="I835" s="1"/>
    </row>
    <row r="836" spans="9:9" x14ac:dyDescent="0.2">
      <c r="I836" s="1"/>
    </row>
    <row r="837" spans="9:9" x14ac:dyDescent="0.2">
      <c r="I837" s="1"/>
    </row>
    <row r="838" spans="9:9" x14ac:dyDescent="0.2">
      <c r="I838" s="1"/>
    </row>
    <row r="839" spans="9:9" x14ac:dyDescent="0.2">
      <c r="I839" s="1"/>
    </row>
    <row r="840" spans="9:9" x14ac:dyDescent="0.2">
      <c r="I840" s="1"/>
    </row>
    <row r="841" spans="9:9" x14ac:dyDescent="0.2">
      <c r="I841" s="1"/>
    </row>
    <row r="842" spans="9:9" x14ac:dyDescent="0.2">
      <c r="I842" s="1"/>
    </row>
    <row r="843" spans="9:9" x14ac:dyDescent="0.2">
      <c r="I843" s="1"/>
    </row>
    <row r="844" spans="9:9" x14ac:dyDescent="0.2">
      <c r="I844" s="1"/>
    </row>
    <row r="845" spans="9:9" x14ac:dyDescent="0.2">
      <c r="I845" s="1"/>
    </row>
    <row r="846" spans="9:9" x14ac:dyDescent="0.2">
      <c r="I846" s="1"/>
    </row>
    <row r="847" spans="9:9" x14ac:dyDescent="0.2">
      <c r="I847" s="1"/>
    </row>
    <row r="848" spans="9:9" x14ac:dyDescent="0.2">
      <c r="I848" s="1"/>
    </row>
    <row r="849" spans="9:9" x14ac:dyDescent="0.2">
      <c r="I849" s="1"/>
    </row>
    <row r="850" spans="9:9" x14ac:dyDescent="0.2">
      <c r="I850" s="1"/>
    </row>
    <row r="851" spans="9:9" x14ac:dyDescent="0.2">
      <c r="I851" s="1"/>
    </row>
    <row r="852" spans="9:9" x14ac:dyDescent="0.2">
      <c r="I852" s="1"/>
    </row>
    <row r="853" spans="9:9" x14ac:dyDescent="0.2">
      <c r="I853" s="1"/>
    </row>
    <row r="854" spans="9:9" x14ac:dyDescent="0.2">
      <c r="I854" s="1"/>
    </row>
    <row r="855" spans="9:9" x14ac:dyDescent="0.2">
      <c r="I855" s="1"/>
    </row>
    <row r="856" spans="9:9" x14ac:dyDescent="0.2">
      <c r="I856" s="1"/>
    </row>
    <row r="857" spans="9:9" x14ac:dyDescent="0.2">
      <c r="I857" s="1"/>
    </row>
    <row r="858" spans="9:9" x14ac:dyDescent="0.2">
      <c r="I858" s="1"/>
    </row>
    <row r="859" spans="9:9" x14ac:dyDescent="0.2">
      <c r="I859" s="1"/>
    </row>
    <row r="860" spans="9:9" x14ac:dyDescent="0.2">
      <c r="I860" s="1"/>
    </row>
    <row r="861" spans="9:9" x14ac:dyDescent="0.2">
      <c r="I861" s="1"/>
    </row>
    <row r="862" spans="9:9" x14ac:dyDescent="0.2">
      <c r="I862" s="1"/>
    </row>
    <row r="863" spans="9:9" x14ac:dyDescent="0.2">
      <c r="I863" s="1"/>
    </row>
    <row r="864" spans="9:9" x14ac:dyDescent="0.2">
      <c r="I864" s="1"/>
    </row>
    <row r="865" spans="9:9" x14ac:dyDescent="0.2">
      <c r="I865" s="1"/>
    </row>
    <row r="866" spans="9:9" x14ac:dyDescent="0.2">
      <c r="I866" s="1"/>
    </row>
    <row r="867" spans="9:9" x14ac:dyDescent="0.2">
      <c r="I867" s="1"/>
    </row>
    <row r="868" spans="9:9" x14ac:dyDescent="0.2">
      <c r="I868" s="1"/>
    </row>
    <row r="869" spans="9:9" x14ac:dyDescent="0.2">
      <c r="I869" s="1"/>
    </row>
    <row r="870" spans="9:9" x14ac:dyDescent="0.2">
      <c r="I870" s="1"/>
    </row>
    <row r="871" spans="9:9" x14ac:dyDescent="0.2">
      <c r="I871" s="1"/>
    </row>
    <row r="872" spans="9:9" x14ac:dyDescent="0.2">
      <c r="I872" s="1"/>
    </row>
    <row r="873" spans="9:9" x14ac:dyDescent="0.2">
      <c r="I873" s="1"/>
    </row>
    <row r="874" spans="9:9" x14ac:dyDescent="0.2">
      <c r="I874" s="1"/>
    </row>
    <row r="875" spans="9:9" x14ac:dyDescent="0.2">
      <c r="I875" s="1"/>
    </row>
    <row r="876" spans="9:9" x14ac:dyDescent="0.2">
      <c r="I876" s="1"/>
    </row>
    <row r="877" spans="9:9" x14ac:dyDescent="0.2">
      <c r="I877" s="1"/>
    </row>
    <row r="878" spans="9:9" x14ac:dyDescent="0.2">
      <c r="I878" s="1"/>
    </row>
    <row r="879" spans="9:9" x14ac:dyDescent="0.2">
      <c r="I879" s="1"/>
    </row>
    <row r="880" spans="9:9" x14ac:dyDescent="0.2">
      <c r="I880" s="1"/>
    </row>
    <row r="881" spans="9:9" x14ac:dyDescent="0.2">
      <c r="I881" s="1"/>
    </row>
    <row r="882" spans="9:9" x14ac:dyDescent="0.2">
      <c r="I882" s="1"/>
    </row>
    <row r="883" spans="9:9" x14ac:dyDescent="0.2">
      <c r="I883" s="1"/>
    </row>
    <row r="884" spans="9:9" x14ac:dyDescent="0.2">
      <c r="I884" s="1"/>
    </row>
    <row r="885" spans="9:9" x14ac:dyDescent="0.2">
      <c r="I885" s="1"/>
    </row>
    <row r="886" spans="9:9" x14ac:dyDescent="0.2">
      <c r="I886" s="1"/>
    </row>
    <row r="887" spans="9:9" x14ac:dyDescent="0.2">
      <c r="I887" s="1"/>
    </row>
    <row r="888" spans="9:9" x14ac:dyDescent="0.2">
      <c r="I888" s="1"/>
    </row>
    <row r="889" spans="9:9" x14ac:dyDescent="0.2">
      <c r="I889" s="1"/>
    </row>
    <row r="890" spans="9:9" x14ac:dyDescent="0.2">
      <c r="I890" s="1"/>
    </row>
    <row r="891" spans="9:9" x14ac:dyDescent="0.2">
      <c r="I891" s="1"/>
    </row>
    <row r="892" spans="9:9" x14ac:dyDescent="0.2">
      <c r="I892" s="1"/>
    </row>
    <row r="893" spans="9:9" x14ac:dyDescent="0.2">
      <c r="I893" s="1"/>
    </row>
    <row r="894" spans="9:9" x14ac:dyDescent="0.2">
      <c r="I894" s="1"/>
    </row>
    <row r="895" spans="9:9" x14ac:dyDescent="0.2">
      <c r="I895" s="1"/>
    </row>
    <row r="896" spans="9:9" x14ac:dyDescent="0.2">
      <c r="I896" s="1"/>
    </row>
    <row r="897" spans="9:9" x14ac:dyDescent="0.2">
      <c r="I897" s="1"/>
    </row>
    <row r="898" spans="9:9" x14ac:dyDescent="0.2">
      <c r="I898" s="1"/>
    </row>
    <row r="899" spans="9:9" x14ac:dyDescent="0.2">
      <c r="I899" s="1"/>
    </row>
    <row r="900" spans="9:9" x14ac:dyDescent="0.2">
      <c r="I900" s="1"/>
    </row>
    <row r="901" spans="9:9" x14ac:dyDescent="0.2">
      <c r="I901" s="1"/>
    </row>
    <row r="902" spans="9:9" x14ac:dyDescent="0.2">
      <c r="I902" s="1"/>
    </row>
    <row r="903" spans="9:9" x14ac:dyDescent="0.2">
      <c r="I903" s="1"/>
    </row>
    <row r="904" spans="9:9" x14ac:dyDescent="0.2">
      <c r="I904" s="1"/>
    </row>
    <row r="905" spans="9:9" x14ac:dyDescent="0.2">
      <c r="I905" s="1"/>
    </row>
    <row r="906" spans="9:9" x14ac:dyDescent="0.2">
      <c r="I906" s="1"/>
    </row>
    <row r="907" spans="9:9" x14ac:dyDescent="0.2">
      <c r="I907" s="1"/>
    </row>
    <row r="908" spans="9:9" x14ac:dyDescent="0.2">
      <c r="I908" s="1"/>
    </row>
    <row r="909" spans="9:9" x14ac:dyDescent="0.2">
      <c r="I909" s="1"/>
    </row>
    <row r="910" spans="9:9" x14ac:dyDescent="0.2">
      <c r="I910" s="1"/>
    </row>
    <row r="911" spans="9:9" x14ac:dyDescent="0.2">
      <c r="I911" s="1"/>
    </row>
    <row r="912" spans="9:9" x14ac:dyDescent="0.2">
      <c r="I912" s="1"/>
    </row>
    <row r="913" spans="9:9" x14ac:dyDescent="0.2">
      <c r="I913" s="1"/>
    </row>
    <row r="914" spans="9:9" x14ac:dyDescent="0.2">
      <c r="I914" s="1"/>
    </row>
    <row r="915" spans="9:9" x14ac:dyDescent="0.2">
      <c r="I915" s="1"/>
    </row>
    <row r="916" spans="9:9" x14ac:dyDescent="0.2">
      <c r="I916" s="1"/>
    </row>
    <row r="917" spans="9:9" x14ac:dyDescent="0.2">
      <c r="I917" s="1"/>
    </row>
    <row r="918" spans="9:9" x14ac:dyDescent="0.2">
      <c r="I918" s="1"/>
    </row>
    <row r="919" spans="9:9" x14ac:dyDescent="0.2">
      <c r="I919" s="1"/>
    </row>
    <row r="920" spans="9:9" x14ac:dyDescent="0.2">
      <c r="I920" s="1"/>
    </row>
    <row r="921" spans="9:9" x14ac:dyDescent="0.2">
      <c r="I921" s="1"/>
    </row>
    <row r="922" spans="9:9" x14ac:dyDescent="0.2">
      <c r="I922" s="1"/>
    </row>
    <row r="923" spans="9:9" x14ac:dyDescent="0.2">
      <c r="I923" s="1"/>
    </row>
    <row r="924" spans="9:9" x14ac:dyDescent="0.2">
      <c r="I924" s="1"/>
    </row>
    <row r="925" spans="9:9" x14ac:dyDescent="0.2">
      <c r="I925" s="1"/>
    </row>
    <row r="926" spans="9:9" x14ac:dyDescent="0.2">
      <c r="I926" s="1"/>
    </row>
    <row r="927" spans="9:9" x14ac:dyDescent="0.2">
      <c r="I927" s="1"/>
    </row>
    <row r="928" spans="9:9" x14ac:dyDescent="0.2">
      <c r="I928" s="1"/>
    </row>
    <row r="929" spans="9:9" x14ac:dyDescent="0.2">
      <c r="I929" s="1"/>
    </row>
    <row r="930" spans="9:9" x14ac:dyDescent="0.2">
      <c r="I930" s="1"/>
    </row>
    <row r="931" spans="9:9" x14ac:dyDescent="0.2">
      <c r="I931" s="1"/>
    </row>
    <row r="932" spans="9:9" x14ac:dyDescent="0.2">
      <c r="I932" s="1"/>
    </row>
    <row r="933" spans="9:9" x14ac:dyDescent="0.2">
      <c r="I933" s="1"/>
    </row>
    <row r="934" spans="9:9" x14ac:dyDescent="0.2">
      <c r="I934" s="1"/>
    </row>
    <row r="935" spans="9:9" x14ac:dyDescent="0.2">
      <c r="I935" s="1"/>
    </row>
    <row r="936" spans="9:9" x14ac:dyDescent="0.2">
      <c r="I936" s="1"/>
    </row>
    <row r="937" spans="9:9" x14ac:dyDescent="0.2">
      <c r="I937" s="1"/>
    </row>
    <row r="938" spans="9:9" x14ac:dyDescent="0.2">
      <c r="I938" s="1"/>
    </row>
    <row r="939" spans="9:9" x14ac:dyDescent="0.2">
      <c r="I939" s="1"/>
    </row>
    <row r="940" spans="9:9" x14ac:dyDescent="0.2">
      <c r="I940" s="1"/>
    </row>
    <row r="941" spans="9:9" x14ac:dyDescent="0.2">
      <c r="I941" s="1"/>
    </row>
    <row r="942" spans="9:9" x14ac:dyDescent="0.2">
      <c r="I942" s="1"/>
    </row>
    <row r="943" spans="9:9" x14ac:dyDescent="0.2">
      <c r="I943" s="1"/>
    </row>
    <row r="944" spans="9:9" x14ac:dyDescent="0.2">
      <c r="I944" s="1"/>
    </row>
    <row r="945" spans="9:9" x14ac:dyDescent="0.2">
      <c r="I945" s="1"/>
    </row>
    <row r="946" spans="9:9" x14ac:dyDescent="0.2">
      <c r="I946" s="1"/>
    </row>
    <row r="947" spans="9:9" x14ac:dyDescent="0.2">
      <c r="I947" s="1"/>
    </row>
    <row r="948" spans="9:9" x14ac:dyDescent="0.2">
      <c r="I948" s="1"/>
    </row>
    <row r="949" spans="9:9" x14ac:dyDescent="0.2">
      <c r="I949" s="1"/>
    </row>
    <row r="950" spans="9:9" x14ac:dyDescent="0.2">
      <c r="I950" s="1"/>
    </row>
    <row r="951" spans="9:9" x14ac:dyDescent="0.2">
      <c r="I951" s="1"/>
    </row>
    <row r="952" spans="9:9" x14ac:dyDescent="0.2">
      <c r="I952" s="1"/>
    </row>
    <row r="953" spans="9:9" x14ac:dyDescent="0.2">
      <c r="I953" s="1"/>
    </row>
    <row r="954" spans="9:9" x14ac:dyDescent="0.2">
      <c r="I954" s="1"/>
    </row>
    <row r="955" spans="9:9" x14ac:dyDescent="0.2">
      <c r="I955" s="1"/>
    </row>
    <row r="956" spans="9:9" x14ac:dyDescent="0.2">
      <c r="I956" s="1"/>
    </row>
    <row r="957" spans="9:9" x14ac:dyDescent="0.2">
      <c r="I957" s="1"/>
    </row>
    <row r="958" spans="9:9" x14ac:dyDescent="0.2">
      <c r="I958" s="1"/>
    </row>
    <row r="959" spans="9:9" x14ac:dyDescent="0.2">
      <c r="I959" s="1"/>
    </row>
    <row r="960" spans="9:9" x14ac:dyDescent="0.2">
      <c r="I960" s="1"/>
    </row>
    <row r="961" spans="9:9" x14ac:dyDescent="0.2">
      <c r="I961" s="1"/>
    </row>
    <row r="962" spans="9:9" x14ac:dyDescent="0.2">
      <c r="I962" s="1"/>
    </row>
    <row r="963" spans="9:9" x14ac:dyDescent="0.2">
      <c r="I963" s="1"/>
    </row>
    <row r="964" spans="9:9" x14ac:dyDescent="0.2">
      <c r="I964" s="1"/>
    </row>
    <row r="965" spans="9:9" x14ac:dyDescent="0.2">
      <c r="I965" s="1"/>
    </row>
    <row r="966" spans="9:9" x14ac:dyDescent="0.2">
      <c r="I966" s="1"/>
    </row>
    <row r="967" spans="9:9" x14ac:dyDescent="0.2">
      <c r="I967" s="1"/>
    </row>
    <row r="968" spans="9:9" x14ac:dyDescent="0.2">
      <c r="I968" s="1"/>
    </row>
    <row r="969" spans="9:9" x14ac:dyDescent="0.2">
      <c r="I969" s="1"/>
    </row>
    <row r="970" spans="9:9" x14ac:dyDescent="0.2">
      <c r="I970" s="1"/>
    </row>
    <row r="971" spans="9:9" x14ac:dyDescent="0.2">
      <c r="I971" s="1"/>
    </row>
    <row r="972" spans="9:9" x14ac:dyDescent="0.2">
      <c r="I972" s="1"/>
    </row>
    <row r="973" spans="9:9" x14ac:dyDescent="0.2">
      <c r="I973" s="1"/>
    </row>
    <row r="974" spans="9:9" x14ac:dyDescent="0.2">
      <c r="I974" s="1"/>
    </row>
    <row r="975" spans="9:9" x14ac:dyDescent="0.2">
      <c r="I975" s="1"/>
    </row>
    <row r="976" spans="9:9" x14ac:dyDescent="0.2">
      <c r="I976" s="1"/>
    </row>
    <row r="977" spans="9:9" x14ac:dyDescent="0.2">
      <c r="I977" s="1"/>
    </row>
    <row r="978" spans="9:9" x14ac:dyDescent="0.2">
      <c r="I978" s="1"/>
    </row>
    <row r="979" spans="9:9" x14ac:dyDescent="0.2">
      <c r="I979" s="1"/>
    </row>
    <row r="980" spans="9:9" x14ac:dyDescent="0.2">
      <c r="I980" s="1"/>
    </row>
    <row r="981" spans="9:9" x14ac:dyDescent="0.2">
      <c r="I981" s="1"/>
    </row>
    <row r="982" spans="9:9" x14ac:dyDescent="0.2">
      <c r="I982" s="1"/>
    </row>
    <row r="983" spans="9:9" x14ac:dyDescent="0.2">
      <c r="I983" s="1"/>
    </row>
    <row r="984" spans="9:9" x14ac:dyDescent="0.2">
      <c r="I984" s="1"/>
    </row>
    <row r="985" spans="9:9" x14ac:dyDescent="0.2">
      <c r="I985" s="1"/>
    </row>
    <row r="986" spans="9:9" x14ac:dyDescent="0.2">
      <c r="I986" s="1"/>
    </row>
    <row r="987" spans="9:9" x14ac:dyDescent="0.2">
      <c r="I987" s="1"/>
    </row>
    <row r="988" spans="9:9" x14ac:dyDescent="0.2">
      <c r="I988" s="1"/>
    </row>
    <row r="989" spans="9:9" x14ac:dyDescent="0.2">
      <c r="I989" s="1"/>
    </row>
    <row r="990" spans="9:9" x14ac:dyDescent="0.2">
      <c r="I990" s="1"/>
    </row>
    <row r="991" spans="9:9" x14ac:dyDescent="0.2">
      <c r="I991" s="1"/>
    </row>
    <row r="992" spans="9:9" x14ac:dyDescent="0.2">
      <c r="I992" s="1"/>
    </row>
    <row r="993" spans="9:9" x14ac:dyDescent="0.2">
      <c r="I993" s="1"/>
    </row>
    <row r="994" spans="9:9" x14ac:dyDescent="0.2">
      <c r="I994" s="1"/>
    </row>
    <row r="995" spans="9:9" x14ac:dyDescent="0.2">
      <c r="I995" s="1"/>
    </row>
    <row r="996" spans="9:9" x14ac:dyDescent="0.2">
      <c r="I996" s="1"/>
    </row>
    <row r="997" spans="9:9" x14ac:dyDescent="0.2">
      <c r="I997" s="1"/>
    </row>
    <row r="998" spans="9:9" x14ac:dyDescent="0.2">
      <c r="I998" s="1"/>
    </row>
    <row r="999" spans="9:9" x14ac:dyDescent="0.2">
      <c r="I999" s="1"/>
    </row>
    <row r="1000" spans="9:9" x14ac:dyDescent="0.2">
      <c r="I1000" s="1"/>
    </row>
    <row r="1001" spans="9:9" x14ac:dyDescent="0.2">
      <c r="I1001" s="1"/>
    </row>
    <row r="1002" spans="9:9" x14ac:dyDescent="0.2">
      <c r="I1002" s="1"/>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7E3E33-0FAD-4CFD-9E76-B92BC2F7DDB3}">
  <sheetPr>
    <tabColor theme="3" tint="-0.249977111117893"/>
  </sheetPr>
  <dimension ref="A1:F590"/>
  <sheetViews>
    <sheetView workbookViewId="0">
      <selection activeCell="D9" sqref="D9"/>
    </sheetView>
  </sheetViews>
  <sheetFormatPr defaultColWidth="9.14453125" defaultRowHeight="15" x14ac:dyDescent="0.2"/>
  <cols>
    <col min="1" max="1" width="11.56640625" style="2" bestFit="1" customWidth="1"/>
    <col min="2" max="2" width="16.41015625" style="7" customWidth="1"/>
    <col min="3" max="6" width="22.46484375" style="2" customWidth="1"/>
    <col min="7" max="16384" width="9.14453125" style="2"/>
  </cols>
  <sheetData>
    <row r="1" spans="1:6" ht="30.75" customHeight="1" x14ac:dyDescent="0.2">
      <c r="A1" s="46" t="s">
        <v>2</v>
      </c>
      <c r="B1" s="46" t="s">
        <v>56</v>
      </c>
      <c r="C1" s="46" t="s">
        <v>55</v>
      </c>
      <c r="D1" s="46" t="s">
        <v>57</v>
      </c>
      <c r="E1" s="47" t="s">
        <v>6</v>
      </c>
      <c r="F1" s="47" t="s">
        <v>7</v>
      </c>
    </row>
    <row r="2" spans="1:6" x14ac:dyDescent="0.2">
      <c r="A2" s="28">
        <f>'NFIB SBO Core Index'!A2</f>
        <v>31443</v>
      </c>
      <c r="B2" s="24">
        <f>AVERAGE('Expansion Plans'!B2+'Employment Plans'!B2+'Inventory Plans'!B2+'Economic Expectations'!B2+'Real Sales Expectations'!B2)</f>
        <v>57</v>
      </c>
      <c r="C2" s="25"/>
      <c r="D2" s="25"/>
      <c r="E2" s="30"/>
      <c r="F2" s="31"/>
    </row>
    <row r="3" spans="1:6" x14ac:dyDescent="0.2">
      <c r="A3" s="29">
        <f>'NFIB SBO Core Index'!A3</f>
        <v>31471</v>
      </c>
      <c r="B3" s="26">
        <f>AVERAGE('Expansion Plans'!B3+'Employment Plans'!B3+'Inventory Plans'!B3+'Economic Expectations'!B3+'Real Sales Expectations'!B3)</f>
        <v>56</v>
      </c>
      <c r="C3" s="27">
        <f>B3-B2</f>
        <v>-1</v>
      </c>
      <c r="D3" s="27"/>
      <c r="E3" s="32"/>
      <c r="F3" s="33"/>
    </row>
    <row r="4" spans="1:6" x14ac:dyDescent="0.2">
      <c r="A4" s="28">
        <f>'NFIB SBO Core Index'!A4</f>
        <v>31502</v>
      </c>
      <c r="B4" s="24">
        <f>AVERAGE('Expansion Plans'!B4+'Employment Plans'!B4+'Inventory Plans'!B4+'Economic Expectations'!B4+'Real Sales Expectations'!B4)</f>
        <v>78</v>
      </c>
      <c r="C4" s="25">
        <f t="shared" ref="C4:C67" si="0">B4-B3</f>
        <v>22</v>
      </c>
      <c r="D4" s="25"/>
      <c r="E4" s="30">
        <v>8148.6030000000001</v>
      </c>
      <c r="F4" s="31"/>
    </row>
    <row r="5" spans="1:6" x14ac:dyDescent="0.2">
      <c r="A5" s="29">
        <f>'NFIB SBO Core Index'!A5</f>
        <v>31532</v>
      </c>
      <c r="B5" s="26">
        <f>AVERAGE('Expansion Plans'!B5+'Employment Plans'!B5+'Inventory Plans'!B5+'Economic Expectations'!B5+'Real Sales Expectations'!B5)</f>
        <v>70</v>
      </c>
      <c r="C5" s="27">
        <f t="shared" si="0"/>
        <v>-8</v>
      </c>
      <c r="D5" s="27"/>
      <c r="E5" s="32"/>
      <c r="F5" s="33"/>
    </row>
    <row r="6" spans="1:6" x14ac:dyDescent="0.2">
      <c r="A6" s="28">
        <f>'NFIB SBO Core Index'!A6</f>
        <v>31563</v>
      </c>
      <c r="B6" s="24">
        <f>AVERAGE('Expansion Plans'!B6+'Employment Plans'!B6+'Inventory Plans'!B6+'Economic Expectations'!B6+'Real Sales Expectations'!B6)</f>
        <v>67</v>
      </c>
      <c r="C6" s="25">
        <f t="shared" si="0"/>
        <v>-3</v>
      </c>
      <c r="D6" s="25"/>
      <c r="E6" s="30"/>
      <c r="F6" s="31"/>
    </row>
    <row r="7" spans="1:6" x14ac:dyDescent="0.2">
      <c r="A7" s="29">
        <f>'NFIB SBO Core Index'!A7</f>
        <v>31593</v>
      </c>
      <c r="B7" s="26">
        <f>AVERAGE('Expansion Plans'!B7+'Employment Plans'!B7+'Inventory Plans'!B7+'Economic Expectations'!B7+'Real Sales Expectations'!B7)</f>
        <v>71</v>
      </c>
      <c r="C7" s="27">
        <f t="shared" si="0"/>
        <v>4</v>
      </c>
      <c r="D7" s="27"/>
      <c r="E7" s="32">
        <v>8185.3029999999999</v>
      </c>
      <c r="F7" s="33"/>
    </row>
    <row r="8" spans="1:6" x14ac:dyDescent="0.2">
      <c r="A8" s="28">
        <f>'NFIB SBO Core Index'!A8</f>
        <v>31624</v>
      </c>
      <c r="B8" s="24">
        <f>AVERAGE('Expansion Plans'!B8+'Employment Plans'!B8+'Inventory Plans'!B8+'Economic Expectations'!B8+'Real Sales Expectations'!B8)</f>
        <v>50</v>
      </c>
      <c r="C8" s="25">
        <f t="shared" si="0"/>
        <v>-21</v>
      </c>
      <c r="D8" s="25"/>
      <c r="E8" s="30"/>
      <c r="F8" s="31"/>
    </row>
    <row r="9" spans="1:6" x14ac:dyDescent="0.2">
      <c r="A9" s="29">
        <f>'NFIB SBO Core Index'!A9</f>
        <v>31655</v>
      </c>
      <c r="B9" s="26">
        <f>AVERAGE('Expansion Plans'!B9+'Employment Plans'!B9+'Inventory Plans'!B9+'Economic Expectations'!B9+'Real Sales Expectations'!B9)</f>
        <v>39</v>
      </c>
      <c r="C9" s="27">
        <f t="shared" si="0"/>
        <v>-11</v>
      </c>
      <c r="D9" s="27"/>
      <c r="E9" s="32"/>
      <c r="F9" s="33"/>
    </row>
    <row r="10" spans="1:6" x14ac:dyDescent="0.2">
      <c r="A10" s="28">
        <f>'NFIB SBO Core Index'!A10</f>
        <v>31685</v>
      </c>
      <c r="B10" s="24">
        <f>AVERAGE('Expansion Plans'!B10+'Employment Plans'!B10+'Inventory Plans'!B10+'Economic Expectations'!B10+'Real Sales Expectations'!B10)</f>
        <v>36</v>
      </c>
      <c r="C10" s="25">
        <f t="shared" si="0"/>
        <v>-3</v>
      </c>
      <c r="D10" s="25"/>
      <c r="E10" s="30">
        <v>8263.6389999999992</v>
      </c>
      <c r="F10" s="31"/>
    </row>
    <row r="11" spans="1:6" x14ac:dyDescent="0.2">
      <c r="A11" s="29">
        <f>'NFIB SBO Core Index'!A11</f>
        <v>31716</v>
      </c>
      <c r="B11" s="26">
        <f>AVERAGE('Expansion Plans'!B11+'Employment Plans'!B11+'Inventory Plans'!B11+'Economic Expectations'!B11+'Real Sales Expectations'!B11)</f>
        <v>43</v>
      </c>
      <c r="C11" s="27">
        <f t="shared" si="0"/>
        <v>7</v>
      </c>
      <c r="D11" s="27"/>
      <c r="E11" s="32"/>
      <c r="F11" s="33"/>
    </row>
    <row r="12" spans="1:6" x14ac:dyDescent="0.2">
      <c r="A12" s="28">
        <f>'NFIB SBO Core Index'!A12</f>
        <v>31746</v>
      </c>
      <c r="B12" s="24">
        <f>AVERAGE('Expansion Plans'!B12+'Employment Plans'!B12+'Inventory Plans'!B12+'Economic Expectations'!B12+'Real Sales Expectations'!B12)</f>
        <v>27</v>
      </c>
      <c r="C12" s="25">
        <f t="shared" si="0"/>
        <v>-16</v>
      </c>
      <c r="D12" s="25"/>
      <c r="E12" s="30"/>
      <c r="F12" s="31"/>
    </row>
    <row r="13" spans="1:6" x14ac:dyDescent="0.2">
      <c r="A13" s="29">
        <f>'NFIB SBO Core Index'!A13</f>
        <v>31777</v>
      </c>
      <c r="B13" s="26">
        <f>AVERAGE('Expansion Plans'!B13+'Employment Plans'!B13+'Inventory Plans'!B13+'Economic Expectations'!B13+'Real Sales Expectations'!B13)</f>
        <v>42</v>
      </c>
      <c r="C13" s="27">
        <f t="shared" si="0"/>
        <v>15</v>
      </c>
      <c r="D13" s="27"/>
      <c r="E13" s="32">
        <v>8308.0210000000006</v>
      </c>
      <c r="F13" s="33"/>
    </row>
    <row r="14" spans="1:6" x14ac:dyDescent="0.2">
      <c r="A14" s="28">
        <f>'NFIB SBO Core Index'!A14</f>
        <v>31808</v>
      </c>
      <c r="B14" s="24">
        <f>AVERAGE('Expansion Plans'!B14+'Employment Plans'!B14+'Inventory Plans'!B14+'Economic Expectations'!B14+'Real Sales Expectations'!B14)</f>
        <v>46</v>
      </c>
      <c r="C14" s="25">
        <f t="shared" si="0"/>
        <v>4</v>
      </c>
      <c r="D14" s="25">
        <f>B14-B2</f>
        <v>-11</v>
      </c>
      <c r="E14" s="30"/>
      <c r="F14" s="31"/>
    </row>
    <row r="15" spans="1:6" x14ac:dyDescent="0.2">
      <c r="A15" s="29">
        <f>'NFIB SBO Core Index'!A15</f>
        <v>31836</v>
      </c>
      <c r="B15" s="26">
        <f>AVERAGE('Expansion Plans'!B15+'Employment Plans'!B15+'Inventory Plans'!B15+'Economic Expectations'!B15+'Real Sales Expectations'!B15)</f>
        <v>54</v>
      </c>
      <c r="C15" s="27">
        <f t="shared" si="0"/>
        <v>8</v>
      </c>
      <c r="D15" s="27">
        <f t="shared" ref="D15:D78" si="1">B15-B3</f>
        <v>-2</v>
      </c>
      <c r="E15" s="32"/>
      <c r="F15" s="33"/>
    </row>
    <row r="16" spans="1:6" x14ac:dyDescent="0.2">
      <c r="A16" s="28">
        <f>'NFIB SBO Core Index'!A16</f>
        <v>31867</v>
      </c>
      <c r="B16" s="24">
        <f>AVERAGE('Expansion Plans'!B16+'Employment Plans'!B16+'Inventory Plans'!B16+'Economic Expectations'!B16+'Real Sales Expectations'!B16)</f>
        <v>54</v>
      </c>
      <c r="C16" s="25">
        <f t="shared" si="0"/>
        <v>0</v>
      </c>
      <c r="D16" s="25">
        <f t="shared" si="1"/>
        <v>-24</v>
      </c>
      <c r="E16" s="30">
        <v>8369.93</v>
      </c>
      <c r="F16" s="31">
        <f>(E16-E4)/E4</f>
        <v>2.7161342870673687E-2</v>
      </c>
    </row>
    <row r="17" spans="1:6" x14ac:dyDescent="0.2">
      <c r="A17" s="29">
        <f>'NFIB SBO Core Index'!A17</f>
        <v>31897</v>
      </c>
      <c r="B17" s="26">
        <f>AVERAGE('Expansion Plans'!B17+'Employment Plans'!B17+'Inventory Plans'!B17+'Economic Expectations'!B17+'Real Sales Expectations'!B17)</f>
        <v>45</v>
      </c>
      <c r="C17" s="27">
        <f t="shared" si="0"/>
        <v>-9</v>
      </c>
      <c r="D17" s="27">
        <f t="shared" si="1"/>
        <v>-25</v>
      </c>
      <c r="E17" s="32"/>
      <c r="F17" s="33"/>
    </row>
    <row r="18" spans="1:6" x14ac:dyDescent="0.2">
      <c r="A18" s="28">
        <f>'NFIB SBO Core Index'!A18</f>
        <v>31928</v>
      </c>
      <c r="B18" s="24">
        <f>AVERAGE('Expansion Plans'!B18+'Employment Plans'!B18+'Inventory Plans'!B18+'Economic Expectations'!B18+'Real Sales Expectations'!B18)</f>
        <v>35</v>
      </c>
      <c r="C18" s="25">
        <f t="shared" si="0"/>
        <v>-10</v>
      </c>
      <c r="D18" s="25">
        <f t="shared" si="1"/>
        <v>-32</v>
      </c>
      <c r="E18" s="30"/>
      <c r="F18" s="31"/>
    </row>
    <row r="19" spans="1:6" x14ac:dyDescent="0.2">
      <c r="A19" s="29">
        <f>'NFIB SBO Core Index'!A19</f>
        <v>31958</v>
      </c>
      <c r="B19" s="26">
        <f>AVERAGE('Expansion Plans'!B19+'Employment Plans'!B19+'Inventory Plans'!B19+'Economic Expectations'!B19+'Real Sales Expectations'!B19)</f>
        <v>54</v>
      </c>
      <c r="C19" s="27">
        <f t="shared" si="0"/>
        <v>19</v>
      </c>
      <c r="D19" s="27">
        <f t="shared" si="1"/>
        <v>-17</v>
      </c>
      <c r="E19" s="32">
        <v>8460.2330000000002</v>
      </c>
      <c r="F19" s="33">
        <f>(E19-E7)/E7</f>
        <v>3.3588249573656623E-2</v>
      </c>
    </row>
    <row r="20" spans="1:6" x14ac:dyDescent="0.2">
      <c r="A20" s="28">
        <f>'NFIB SBO Core Index'!A20</f>
        <v>31989</v>
      </c>
      <c r="B20" s="24">
        <f>AVERAGE('Expansion Plans'!B20+'Employment Plans'!B20+'Inventory Plans'!B20+'Economic Expectations'!B20+'Real Sales Expectations'!B20)</f>
        <v>54</v>
      </c>
      <c r="C20" s="25">
        <f t="shared" si="0"/>
        <v>0</v>
      </c>
      <c r="D20" s="25">
        <f t="shared" si="1"/>
        <v>4</v>
      </c>
      <c r="E20" s="30"/>
      <c r="F20" s="31"/>
    </row>
    <row r="21" spans="1:6" x14ac:dyDescent="0.2">
      <c r="A21" s="29">
        <f>'NFIB SBO Core Index'!A21</f>
        <v>32020</v>
      </c>
      <c r="B21" s="26">
        <f>AVERAGE('Expansion Plans'!B21+'Employment Plans'!B21+'Inventory Plans'!B21+'Economic Expectations'!B21+'Real Sales Expectations'!B21)</f>
        <v>75</v>
      </c>
      <c r="C21" s="27">
        <f t="shared" si="0"/>
        <v>21</v>
      </c>
      <c r="D21" s="27">
        <f t="shared" si="1"/>
        <v>36</v>
      </c>
      <c r="E21" s="32"/>
      <c r="F21" s="33"/>
    </row>
    <row r="22" spans="1:6" x14ac:dyDescent="0.2">
      <c r="A22" s="28">
        <f>'NFIB SBO Core Index'!A22</f>
        <v>32050</v>
      </c>
      <c r="B22" s="24">
        <f>AVERAGE('Expansion Plans'!B22+'Employment Plans'!B22+'Inventory Plans'!B22+'Economic Expectations'!B22+'Real Sales Expectations'!B22)</f>
        <v>57</v>
      </c>
      <c r="C22" s="25">
        <f t="shared" si="0"/>
        <v>-18</v>
      </c>
      <c r="D22" s="25">
        <f t="shared" si="1"/>
        <v>21</v>
      </c>
      <c r="E22" s="30">
        <v>8533.6350000000002</v>
      </c>
      <c r="F22" s="31">
        <f>(E22-E10)/E10</f>
        <v>3.2672772854671052E-2</v>
      </c>
    </row>
    <row r="23" spans="1:6" x14ac:dyDescent="0.2">
      <c r="A23" s="29">
        <f>'NFIB SBO Core Index'!A23</f>
        <v>32081</v>
      </c>
      <c r="B23" s="26">
        <f>AVERAGE('Expansion Plans'!B23+'Employment Plans'!B23+'Inventory Plans'!B23+'Economic Expectations'!B23+'Real Sales Expectations'!B23)</f>
        <v>52</v>
      </c>
      <c r="C23" s="27">
        <f t="shared" si="0"/>
        <v>-5</v>
      </c>
      <c r="D23" s="27">
        <f t="shared" si="1"/>
        <v>9</v>
      </c>
      <c r="E23" s="32"/>
      <c r="F23" s="33"/>
    </row>
    <row r="24" spans="1:6" x14ac:dyDescent="0.2">
      <c r="A24" s="28">
        <f>'NFIB SBO Core Index'!A24</f>
        <v>32111</v>
      </c>
      <c r="B24" s="24">
        <f>AVERAGE('Expansion Plans'!B24+'Employment Plans'!B24+'Inventory Plans'!B24+'Economic Expectations'!B24+'Real Sales Expectations'!B24)</f>
        <v>26</v>
      </c>
      <c r="C24" s="25">
        <f t="shared" si="0"/>
        <v>-26</v>
      </c>
      <c r="D24" s="25">
        <f t="shared" si="1"/>
        <v>-1</v>
      </c>
      <c r="E24" s="30"/>
      <c r="F24" s="31"/>
    </row>
    <row r="25" spans="1:6" x14ac:dyDescent="0.2">
      <c r="A25" s="29">
        <f>'NFIB SBO Core Index'!A25</f>
        <v>32142</v>
      </c>
      <c r="B25" s="26">
        <f>AVERAGE('Expansion Plans'!B25+'Employment Plans'!B25+'Inventory Plans'!B25+'Economic Expectations'!B25+'Real Sales Expectations'!B25)</f>
        <v>24</v>
      </c>
      <c r="C25" s="27">
        <f t="shared" si="0"/>
        <v>-2</v>
      </c>
      <c r="D25" s="27">
        <f t="shared" si="1"/>
        <v>-18</v>
      </c>
      <c r="E25" s="32">
        <v>8680.1620000000003</v>
      </c>
      <c r="F25" s="33">
        <f>(E25-E13)/E13</f>
        <v>4.4792977774129314E-2</v>
      </c>
    </row>
    <row r="26" spans="1:6" x14ac:dyDescent="0.2">
      <c r="A26" s="28">
        <f>'NFIB SBO Core Index'!A26</f>
        <v>32173</v>
      </c>
      <c r="B26" s="24">
        <f>AVERAGE('Expansion Plans'!B26+'Employment Plans'!B26+'Inventory Plans'!B26+'Economic Expectations'!B26+'Real Sales Expectations'!B26)</f>
        <v>35</v>
      </c>
      <c r="C26" s="25">
        <f t="shared" si="0"/>
        <v>11</v>
      </c>
      <c r="D26" s="25">
        <f t="shared" si="1"/>
        <v>-11</v>
      </c>
      <c r="E26" s="30"/>
      <c r="F26" s="31"/>
    </row>
    <row r="27" spans="1:6" x14ac:dyDescent="0.2">
      <c r="A27" s="29">
        <f>'NFIB SBO Core Index'!A27</f>
        <v>32202</v>
      </c>
      <c r="B27" s="26">
        <f>AVERAGE('Expansion Plans'!B27+'Employment Plans'!B27+'Inventory Plans'!B27+'Economic Expectations'!B27+'Real Sales Expectations'!B27)</f>
        <v>28</v>
      </c>
      <c r="C27" s="27">
        <f t="shared" si="0"/>
        <v>-7</v>
      </c>
      <c r="D27" s="27">
        <f t="shared" si="1"/>
        <v>-26</v>
      </c>
      <c r="E27" s="32"/>
      <c r="F27" s="33"/>
    </row>
    <row r="28" spans="1:6" x14ac:dyDescent="0.2">
      <c r="A28" s="28">
        <f>'NFIB SBO Core Index'!A28</f>
        <v>32233</v>
      </c>
      <c r="B28" s="24">
        <f>AVERAGE('Expansion Plans'!B28+'Employment Plans'!B28+'Inventory Plans'!B28+'Economic Expectations'!B28+'Real Sales Expectations'!B28)</f>
        <v>52</v>
      </c>
      <c r="C28" s="25">
        <f t="shared" si="0"/>
        <v>24</v>
      </c>
      <c r="D28" s="25">
        <f t="shared" si="1"/>
        <v>-2</v>
      </c>
      <c r="E28" s="30">
        <v>8725.0059999999994</v>
      </c>
      <c r="F28" s="31">
        <f>(E28-E16)/E16</f>
        <v>4.24228159614237E-2</v>
      </c>
    </row>
    <row r="29" spans="1:6" x14ac:dyDescent="0.2">
      <c r="A29" s="29">
        <f>'NFIB SBO Core Index'!A29</f>
        <v>32263</v>
      </c>
      <c r="B29" s="26">
        <f>AVERAGE('Expansion Plans'!B29+'Employment Plans'!B29+'Inventory Plans'!B29+'Economic Expectations'!B29+'Real Sales Expectations'!B29)</f>
        <v>47</v>
      </c>
      <c r="C29" s="27">
        <f t="shared" si="0"/>
        <v>-5</v>
      </c>
      <c r="D29" s="27">
        <f t="shared" si="1"/>
        <v>2</v>
      </c>
      <c r="E29" s="32"/>
      <c r="F29" s="33"/>
    </row>
    <row r="30" spans="1:6" x14ac:dyDescent="0.2">
      <c r="A30" s="28">
        <f>'NFIB SBO Core Index'!A30</f>
        <v>32294</v>
      </c>
      <c r="B30" s="24">
        <f>AVERAGE('Expansion Plans'!B30+'Employment Plans'!B30+'Inventory Plans'!B30+'Economic Expectations'!B30+'Real Sales Expectations'!B30)</f>
        <v>33</v>
      </c>
      <c r="C30" s="25">
        <f t="shared" si="0"/>
        <v>-14</v>
      </c>
      <c r="D30" s="25">
        <f t="shared" si="1"/>
        <v>-2</v>
      </c>
      <c r="E30" s="30"/>
      <c r="F30" s="31"/>
    </row>
    <row r="31" spans="1:6" x14ac:dyDescent="0.2">
      <c r="A31" s="29">
        <f>'NFIB SBO Core Index'!A31</f>
        <v>32324</v>
      </c>
      <c r="B31" s="26">
        <f>AVERAGE('Expansion Plans'!B31+'Employment Plans'!B31+'Inventory Plans'!B31+'Economic Expectations'!B31+'Real Sales Expectations'!B31)</f>
        <v>46</v>
      </c>
      <c r="C31" s="27">
        <f t="shared" si="0"/>
        <v>13</v>
      </c>
      <c r="D31" s="27">
        <f t="shared" si="1"/>
        <v>-8</v>
      </c>
      <c r="E31" s="32">
        <v>8839.6409999999996</v>
      </c>
      <c r="F31" s="33">
        <f>(E31-E19)/E19</f>
        <v>4.484604620227356E-2</v>
      </c>
    </row>
    <row r="32" spans="1:6" x14ac:dyDescent="0.2">
      <c r="A32" s="28">
        <f>'NFIB SBO Core Index'!A32</f>
        <v>32355</v>
      </c>
      <c r="B32" s="24">
        <f>AVERAGE('Expansion Plans'!B32+'Employment Plans'!B32+'Inventory Plans'!B32+'Economic Expectations'!B32+'Real Sales Expectations'!B32)</f>
        <v>34</v>
      </c>
      <c r="C32" s="25">
        <f t="shared" si="0"/>
        <v>-12</v>
      </c>
      <c r="D32" s="25">
        <f t="shared" si="1"/>
        <v>-20</v>
      </c>
      <c r="E32" s="30"/>
      <c r="F32" s="31"/>
    </row>
    <row r="33" spans="1:6" x14ac:dyDescent="0.2">
      <c r="A33" s="29">
        <f>'NFIB SBO Core Index'!A33</f>
        <v>32386</v>
      </c>
      <c r="B33" s="26">
        <f>AVERAGE('Expansion Plans'!B33+'Employment Plans'!B33+'Inventory Plans'!B33+'Economic Expectations'!B33+'Real Sales Expectations'!B33)</f>
        <v>50</v>
      </c>
      <c r="C33" s="27">
        <f t="shared" si="0"/>
        <v>16</v>
      </c>
      <c r="D33" s="27">
        <f t="shared" si="1"/>
        <v>-25</v>
      </c>
      <c r="E33" s="32"/>
      <c r="F33" s="33"/>
    </row>
    <row r="34" spans="1:6" x14ac:dyDescent="0.2">
      <c r="A34" s="28">
        <f>'NFIB SBO Core Index'!A34</f>
        <v>32416</v>
      </c>
      <c r="B34" s="24">
        <f>AVERAGE('Expansion Plans'!B34+'Employment Plans'!B34+'Inventory Plans'!B34+'Economic Expectations'!B34+'Real Sales Expectations'!B34)</f>
        <v>41</v>
      </c>
      <c r="C34" s="25">
        <f t="shared" si="0"/>
        <v>-9</v>
      </c>
      <c r="D34" s="25">
        <f t="shared" si="1"/>
        <v>-16</v>
      </c>
      <c r="E34" s="30">
        <v>8891.4349999999995</v>
      </c>
      <c r="F34" s="31">
        <f>(E34-E22)/E22</f>
        <v>4.1928205272430713E-2</v>
      </c>
    </row>
    <row r="35" spans="1:6" x14ac:dyDescent="0.2">
      <c r="A35" s="29">
        <f>'NFIB SBO Core Index'!A35</f>
        <v>32447</v>
      </c>
      <c r="B35" s="26">
        <f>AVERAGE('Expansion Plans'!B35+'Employment Plans'!B35+'Inventory Plans'!B35+'Economic Expectations'!B35+'Real Sales Expectations'!B35)</f>
        <v>52</v>
      </c>
      <c r="C35" s="27">
        <f t="shared" si="0"/>
        <v>11</v>
      </c>
      <c r="D35" s="27">
        <f t="shared" si="1"/>
        <v>0</v>
      </c>
      <c r="E35" s="32"/>
      <c r="F35" s="33"/>
    </row>
    <row r="36" spans="1:6" x14ac:dyDescent="0.2">
      <c r="A36" s="28">
        <f>'NFIB SBO Core Index'!A36</f>
        <v>32477</v>
      </c>
      <c r="B36" s="24">
        <f>AVERAGE('Expansion Plans'!B36+'Employment Plans'!B36+'Inventory Plans'!B36+'Economic Expectations'!B36+'Real Sales Expectations'!B36)</f>
        <v>47</v>
      </c>
      <c r="C36" s="25">
        <f t="shared" si="0"/>
        <v>-5</v>
      </c>
      <c r="D36" s="25">
        <f t="shared" si="1"/>
        <v>21</v>
      </c>
      <c r="E36" s="30"/>
      <c r="F36" s="31"/>
    </row>
    <row r="37" spans="1:6" x14ac:dyDescent="0.2">
      <c r="A37" s="29">
        <f>'NFIB SBO Core Index'!A37</f>
        <v>32508</v>
      </c>
      <c r="B37" s="26">
        <f>AVERAGE('Expansion Plans'!B37+'Employment Plans'!B37+'Inventory Plans'!B37+'Economic Expectations'!B37+'Real Sales Expectations'!B37)</f>
        <v>39</v>
      </c>
      <c r="C37" s="27">
        <f t="shared" si="0"/>
        <v>-8</v>
      </c>
      <c r="D37" s="27">
        <f t="shared" si="1"/>
        <v>15</v>
      </c>
      <c r="E37" s="32">
        <v>9009.9130000000005</v>
      </c>
      <c r="F37" s="33">
        <f>(E37-E25)/E25</f>
        <v>3.7989037531788027E-2</v>
      </c>
    </row>
    <row r="38" spans="1:6" x14ac:dyDescent="0.2">
      <c r="A38" s="28">
        <f>'NFIB SBO Core Index'!A38</f>
        <v>32539</v>
      </c>
      <c r="B38" s="24">
        <f>AVERAGE('Expansion Plans'!B38+'Employment Plans'!B38+'Inventory Plans'!B38+'Economic Expectations'!B38+'Real Sales Expectations'!B38)</f>
        <v>42</v>
      </c>
      <c r="C38" s="25">
        <f t="shared" si="0"/>
        <v>3</v>
      </c>
      <c r="D38" s="25">
        <f t="shared" si="1"/>
        <v>7</v>
      </c>
      <c r="E38" s="30"/>
      <c r="F38" s="31"/>
    </row>
    <row r="39" spans="1:6" x14ac:dyDescent="0.2">
      <c r="A39" s="29">
        <f>'NFIB SBO Core Index'!A39</f>
        <v>32567</v>
      </c>
      <c r="B39" s="26">
        <f>AVERAGE('Expansion Plans'!B39+'Employment Plans'!B39+'Inventory Plans'!B39+'Economic Expectations'!B39+'Real Sales Expectations'!B39)</f>
        <v>53</v>
      </c>
      <c r="C39" s="27">
        <f t="shared" si="0"/>
        <v>11</v>
      </c>
      <c r="D39" s="27">
        <f t="shared" si="1"/>
        <v>25</v>
      </c>
      <c r="E39" s="32"/>
      <c r="F39" s="33"/>
    </row>
    <row r="40" spans="1:6" x14ac:dyDescent="0.2">
      <c r="A40" s="28">
        <f>'NFIB SBO Core Index'!A40</f>
        <v>32598</v>
      </c>
      <c r="B40" s="24">
        <f>AVERAGE('Expansion Plans'!B40+'Employment Plans'!B40+'Inventory Plans'!B40+'Economic Expectations'!B40+'Real Sales Expectations'!B40)</f>
        <v>40</v>
      </c>
      <c r="C40" s="25">
        <f t="shared" si="0"/>
        <v>-13</v>
      </c>
      <c r="D40" s="25">
        <f t="shared" si="1"/>
        <v>-12</v>
      </c>
      <c r="E40" s="30">
        <v>9101.5079999999998</v>
      </c>
      <c r="F40" s="31">
        <f>(E40-E28)/E28</f>
        <v>4.3152062015774019E-2</v>
      </c>
    </row>
    <row r="41" spans="1:6" x14ac:dyDescent="0.2">
      <c r="A41" s="29">
        <f>'NFIB SBO Core Index'!A41</f>
        <v>32628</v>
      </c>
      <c r="B41" s="26">
        <f>AVERAGE('Expansion Plans'!B41+'Employment Plans'!B41+'Inventory Plans'!B41+'Economic Expectations'!B41+'Real Sales Expectations'!B41)</f>
        <v>19</v>
      </c>
      <c r="C41" s="27">
        <f t="shared" si="0"/>
        <v>-21</v>
      </c>
      <c r="D41" s="27">
        <f t="shared" si="1"/>
        <v>-28</v>
      </c>
      <c r="E41" s="32"/>
      <c r="F41" s="33"/>
    </row>
    <row r="42" spans="1:6" x14ac:dyDescent="0.2">
      <c r="A42" s="28">
        <f>'NFIB SBO Core Index'!A42</f>
        <v>32659</v>
      </c>
      <c r="B42" s="24">
        <f>AVERAGE('Expansion Plans'!B42+'Employment Plans'!B42+'Inventory Plans'!B42+'Economic Expectations'!B42+'Real Sales Expectations'!B42)</f>
        <v>13</v>
      </c>
      <c r="C42" s="25">
        <f t="shared" si="0"/>
        <v>-6</v>
      </c>
      <c r="D42" s="25">
        <f t="shared" si="1"/>
        <v>-20</v>
      </c>
      <c r="E42" s="30"/>
      <c r="F42" s="31"/>
    </row>
    <row r="43" spans="1:6" x14ac:dyDescent="0.2">
      <c r="A43" s="29">
        <f>'NFIB SBO Core Index'!A43</f>
        <v>32689</v>
      </c>
      <c r="B43" s="26">
        <f>AVERAGE('Expansion Plans'!B43+'Employment Plans'!B43+'Inventory Plans'!B43+'Economic Expectations'!B43+'Real Sales Expectations'!B43)</f>
        <v>30</v>
      </c>
      <c r="C43" s="27">
        <f t="shared" si="0"/>
        <v>17</v>
      </c>
      <c r="D43" s="27">
        <f t="shared" si="1"/>
        <v>-16</v>
      </c>
      <c r="E43" s="32">
        <v>9170.9770000000008</v>
      </c>
      <c r="F43" s="33">
        <f>(E43-E31)/E31</f>
        <v>3.7482970179445199E-2</v>
      </c>
    </row>
    <row r="44" spans="1:6" x14ac:dyDescent="0.2">
      <c r="A44" s="28">
        <f>'NFIB SBO Core Index'!A44</f>
        <v>32720</v>
      </c>
      <c r="B44" s="24">
        <f>AVERAGE('Expansion Plans'!B44+'Employment Plans'!B44+'Inventory Plans'!B44+'Economic Expectations'!B44+'Real Sales Expectations'!B44)</f>
        <v>25</v>
      </c>
      <c r="C44" s="25">
        <f t="shared" si="0"/>
        <v>-5</v>
      </c>
      <c r="D44" s="25">
        <f t="shared" si="1"/>
        <v>-9</v>
      </c>
      <c r="E44" s="30"/>
      <c r="F44" s="31"/>
    </row>
    <row r="45" spans="1:6" x14ac:dyDescent="0.2">
      <c r="A45" s="29">
        <f>'NFIB SBO Core Index'!A45</f>
        <v>32751</v>
      </c>
      <c r="B45" s="26">
        <f>AVERAGE('Expansion Plans'!B45+'Employment Plans'!B45+'Inventory Plans'!B45+'Economic Expectations'!B45+'Real Sales Expectations'!B45)</f>
        <v>41</v>
      </c>
      <c r="C45" s="27">
        <f t="shared" si="0"/>
        <v>16</v>
      </c>
      <c r="D45" s="27">
        <f t="shared" si="1"/>
        <v>-9</v>
      </c>
      <c r="E45" s="32"/>
      <c r="F45" s="33"/>
    </row>
    <row r="46" spans="1:6" x14ac:dyDescent="0.2">
      <c r="A46" s="28">
        <f>'NFIB SBO Core Index'!A46</f>
        <v>32781</v>
      </c>
      <c r="B46" s="24">
        <f>AVERAGE('Expansion Plans'!B46+'Employment Plans'!B46+'Inventory Plans'!B46+'Economic Expectations'!B46+'Real Sales Expectations'!B46)</f>
        <v>58</v>
      </c>
      <c r="C46" s="25">
        <f t="shared" si="0"/>
        <v>17</v>
      </c>
      <c r="D46" s="25">
        <f t="shared" si="1"/>
        <v>17</v>
      </c>
      <c r="E46" s="30">
        <v>9238.9230000000007</v>
      </c>
      <c r="F46" s="31">
        <f>(E46-E34)/E34</f>
        <v>3.908120567714899E-2</v>
      </c>
    </row>
    <row r="47" spans="1:6" x14ac:dyDescent="0.2">
      <c r="A47" s="29">
        <f>'NFIB SBO Core Index'!A47</f>
        <v>32812</v>
      </c>
      <c r="B47" s="26">
        <f>AVERAGE('Expansion Plans'!B47+'Employment Plans'!B47+'Inventory Plans'!B47+'Economic Expectations'!B47+'Real Sales Expectations'!B47)</f>
        <v>56</v>
      </c>
      <c r="C47" s="27">
        <f t="shared" si="0"/>
        <v>-2</v>
      </c>
      <c r="D47" s="27">
        <f t="shared" si="1"/>
        <v>4</v>
      </c>
      <c r="E47" s="32"/>
      <c r="F47" s="33"/>
    </row>
    <row r="48" spans="1:6" x14ac:dyDescent="0.2">
      <c r="A48" s="28">
        <f>'NFIB SBO Core Index'!A48</f>
        <v>32842</v>
      </c>
      <c r="B48" s="24">
        <f>AVERAGE('Expansion Plans'!B48+'Employment Plans'!B48+'Inventory Plans'!B48+'Economic Expectations'!B48+'Real Sales Expectations'!B48)</f>
        <v>36</v>
      </c>
      <c r="C48" s="25">
        <f t="shared" si="0"/>
        <v>-20</v>
      </c>
      <c r="D48" s="25">
        <f t="shared" si="1"/>
        <v>-11</v>
      </c>
      <c r="E48" s="30"/>
      <c r="F48" s="31"/>
    </row>
    <row r="49" spans="1:6" x14ac:dyDescent="0.2">
      <c r="A49" s="29">
        <f>'NFIB SBO Core Index'!A49</f>
        <v>32873</v>
      </c>
      <c r="B49" s="26">
        <f>AVERAGE('Expansion Plans'!B49+'Employment Plans'!B49+'Inventory Plans'!B49+'Economic Expectations'!B49+'Real Sales Expectations'!B49)</f>
        <v>40</v>
      </c>
      <c r="C49" s="27">
        <f t="shared" si="0"/>
        <v>4</v>
      </c>
      <c r="D49" s="27">
        <f t="shared" si="1"/>
        <v>1</v>
      </c>
      <c r="E49" s="32">
        <v>9257.1280000000006</v>
      </c>
      <c r="F49" s="33">
        <f>(E49-E37)/E37</f>
        <v>2.7438111777549921E-2</v>
      </c>
    </row>
    <row r="50" spans="1:6" x14ac:dyDescent="0.2">
      <c r="A50" s="28">
        <f>'NFIB SBO Core Index'!A50</f>
        <v>32904</v>
      </c>
      <c r="B50" s="24">
        <f>AVERAGE('Expansion Plans'!B50+'Employment Plans'!B50+'Inventory Plans'!B50+'Economic Expectations'!B50+'Real Sales Expectations'!B50)</f>
        <v>35</v>
      </c>
      <c r="C50" s="25">
        <f t="shared" si="0"/>
        <v>-5</v>
      </c>
      <c r="D50" s="25">
        <f t="shared" si="1"/>
        <v>-7</v>
      </c>
      <c r="E50" s="30"/>
      <c r="F50" s="31"/>
    </row>
    <row r="51" spans="1:6" x14ac:dyDescent="0.2">
      <c r="A51" s="29">
        <f>'NFIB SBO Core Index'!A51</f>
        <v>32932</v>
      </c>
      <c r="B51" s="26">
        <f>AVERAGE('Expansion Plans'!B51+'Employment Plans'!B51+'Inventory Plans'!B51+'Economic Expectations'!B51+'Real Sales Expectations'!B51)</f>
        <v>35</v>
      </c>
      <c r="C51" s="27">
        <f t="shared" si="0"/>
        <v>0</v>
      </c>
      <c r="D51" s="27">
        <f t="shared" si="1"/>
        <v>-18</v>
      </c>
      <c r="E51" s="32"/>
      <c r="F51" s="33"/>
    </row>
    <row r="52" spans="1:6" x14ac:dyDescent="0.2">
      <c r="A52" s="28">
        <f>'NFIB SBO Core Index'!A52</f>
        <v>32963</v>
      </c>
      <c r="B52" s="24">
        <f>AVERAGE('Expansion Plans'!B52+'Employment Plans'!B52+'Inventory Plans'!B52+'Economic Expectations'!B52+'Real Sales Expectations'!B52)</f>
        <v>41</v>
      </c>
      <c r="C52" s="25">
        <f t="shared" si="0"/>
        <v>6</v>
      </c>
      <c r="D52" s="25">
        <f t="shared" si="1"/>
        <v>1</v>
      </c>
      <c r="E52" s="30">
        <v>9358.2890000000007</v>
      </c>
      <c r="F52" s="31">
        <f>(E52-E40)/E40</f>
        <v>2.8213017007731121E-2</v>
      </c>
    </row>
    <row r="53" spans="1:6" x14ac:dyDescent="0.2">
      <c r="A53" s="29">
        <f>'NFIB SBO Core Index'!A53</f>
        <v>32993</v>
      </c>
      <c r="B53" s="26">
        <f>AVERAGE('Expansion Plans'!B53+'Employment Plans'!B53+'Inventory Plans'!B53+'Economic Expectations'!B53+'Real Sales Expectations'!B53)</f>
        <v>37</v>
      </c>
      <c r="C53" s="27">
        <f t="shared" si="0"/>
        <v>-4</v>
      </c>
      <c r="D53" s="27">
        <f t="shared" si="1"/>
        <v>18</v>
      </c>
      <c r="E53" s="32"/>
      <c r="F53" s="33"/>
    </row>
    <row r="54" spans="1:6" x14ac:dyDescent="0.2">
      <c r="A54" s="28">
        <f>'NFIB SBO Core Index'!A54</f>
        <v>33024</v>
      </c>
      <c r="B54" s="24">
        <f>AVERAGE('Expansion Plans'!B54+'Employment Plans'!B54+'Inventory Plans'!B54+'Economic Expectations'!B54+'Real Sales Expectations'!B54)</f>
        <v>34</v>
      </c>
      <c r="C54" s="25">
        <f t="shared" si="0"/>
        <v>-3</v>
      </c>
      <c r="D54" s="25">
        <f t="shared" si="1"/>
        <v>21</v>
      </c>
      <c r="E54" s="30"/>
      <c r="F54" s="31"/>
    </row>
    <row r="55" spans="1:6" x14ac:dyDescent="0.2">
      <c r="A55" s="29">
        <f>'NFIB SBO Core Index'!A55</f>
        <v>33054</v>
      </c>
      <c r="B55" s="26">
        <f>AVERAGE('Expansion Plans'!B55+'Employment Plans'!B55+'Inventory Plans'!B55+'Economic Expectations'!B55+'Real Sales Expectations'!B55)</f>
        <v>32</v>
      </c>
      <c r="C55" s="27">
        <f t="shared" si="0"/>
        <v>-2</v>
      </c>
      <c r="D55" s="27">
        <f t="shared" si="1"/>
        <v>2</v>
      </c>
      <c r="E55" s="32">
        <v>9392.2510000000002</v>
      </c>
      <c r="F55" s="33">
        <f>(E55-E43)/E43</f>
        <v>2.4127636564784692E-2</v>
      </c>
    </row>
    <row r="56" spans="1:6" x14ac:dyDescent="0.2">
      <c r="A56" s="28">
        <f>'NFIB SBO Core Index'!A56</f>
        <v>33085</v>
      </c>
      <c r="B56" s="24">
        <f>AVERAGE('Expansion Plans'!B56+'Employment Plans'!B56+'Inventory Plans'!B56+'Economic Expectations'!B56+'Real Sales Expectations'!B56)</f>
        <v>27</v>
      </c>
      <c r="C56" s="25">
        <f t="shared" si="0"/>
        <v>-5</v>
      </c>
      <c r="D56" s="25">
        <f t="shared" si="1"/>
        <v>2</v>
      </c>
      <c r="E56" s="30"/>
      <c r="F56" s="31"/>
    </row>
    <row r="57" spans="1:6" x14ac:dyDescent="0.2">
      <c r="A57" s="29">
        <f>'NFIB SBO Core Index'!A57</f>
        <v>33116</v>
      </c>
      <c r="B57" s="26">
        <f>AVERAGE('Expansion Plans'!B57+'Employment Plans'!B57+'Inventory Plans'!B57+'Economic Expectations'!B57+'Real Sales Expectations'!B57)</f>
        <v>-11</v>
      </c>
      <c r="C57" s="27">
        <f t="shared" si="0"/>
        <v>-38</v>
      </c>
      <c r="D57" s="27">
        <f t="shared" si="1"/>
        <v>-52</v>
      </c>
      <c r="E57" s="32"/>
      <c r="F57" s="33"/>
    </row>
    <row r="58" spans="1:6" x14ac:dyDescent="0.2">
      <c r="A58" s="28">
        <f>'NFIB SBO Core Index'!A58</f>
        <v>33146</v>
      </c>
      <c r="B58" s="24">
        <f>AVERAGE('Expansion Plans'!B58+'Employment Plans'!B58+'Inventory Plans'!B58+'Economic Expectations'!B58+'Real Sales Expectations'!B58)</f>
        <v>-20</v>
      </c>
      <c r="C58" s="25">
        <f t="shared" si="0"/>
        <v>-9</v>
      </c>
      <c r="D58" s="25">
        <f t="shared" si="1"/>
        <v>-78</v>
      </c>
      <c r="E58" s="30">
        <v>9398.4989999999998</v>
      </c>
      <c r="F58" s="31">
        <f>(E58-E46)/E46</f>
        <v>1.7272143084210042E-2</v>
      </c>
    </row>
    <row r="59" spans="1:6" x14ac:dyDescent="0.2">
      <c r="A59" s="29">
        <f>'NFIB SBO Core Index'!A59</f>
        <v>33177</v>
      </c>
      <c r="B59" s="26">
        <f>AVERAGE('Expansion Plans'!B59+'Employment Plans'!B59+'Inventory Plans'!B59+'Economic Expectations'!B59+'Real Sales Expectations'!B59)</f>
        <v>-42</v>
      </c>
      <c r="C59" s="27">
        <f t="shared" si="0"/>
        <v>-22</v>
      </c>
      <c r="D59" s="27">
        <f t="shared" si="1"/>
        <v>-98</v>
      </c>
      <c r="E59" s="32"/>
      <c r="F59" s="33"/>
    </row>
    <row r="60" spans="1:6" x14ac:dyDescent="0.2">
      <c r="A60" s="28">
        <f>'NFIB SBO Core Index'!A60</f>
        <v>33207</v>
      </c>
      <c r="B60" s="24">
        <f>AVERAGE('Expansion Plans'!B60+'Employment Plans'!B60+'Inventory Plans'!B60+'Economic Expectations'!B60+'Real Sales Expectations'!B60)</f>
        <v>-33</v>
      </c>
      <c r="C60" s="25">
        <f t="shared" si="0"/>
        <v>9</v>
      </c>
      <c r="D60" s="25">
        <f t="shared" si="1"/>
        <v>-69</v>
      </c>
      <c r="E60" s="30"/>
      <c r="F60" s="31"/>
    </row>
    <row r="61" spans="1:6" x14ac:dyDescent="0.2">
      <c r="A61" s="29">
        <f>'NFIB SBO Core Index'!A61</f>
        <v>33238</v>
      </c>
      <c r="B61" s="26">
        <f>AVERAGE('Expansion Plans'!B61+'Employment Plans'!B61+'Inventory Plans'!B61+'Economic Expectations'!B61+'Real Sales Expectations'!B61)</f>
        <v>-10</v>
      </c>
      <c r="C61" s="27">
        <f t="shared" si="0"/>
        <v>23</v>
      </c>
      <c r="D61" s="27">
        <f t="shared" si="1"/>
        <v>-50</v>
      </c>
      <c r="E61" s="32">
        <v>9312.9369999999999</v>
      </c>
      <c r="F61" s="33">
        <f>(E61-E49)/E49</f>
        <v>6.0287596757870564E-3</v>
      </c>
    </row>
    <row r="62" spans="1:6" x14ac:dyDescent="0.2">
      <c r="A62" s="28">
        <f>'NFIB SBO Core Index'!A62</f>
        <v>33269</v>
      </c>
      <c r="B62" s="24">
        <f>AVERAGE('Expansion Plans'!B62+'Employment Plans'!B62+'Inventory Plans'!B62+'Economic Expectations'!B62+'Real Sales Expectations'!B62)</f>
        <v>-3</v>
      </c>
      <c r="C62" s="25">
        <f t="shared" si="0"/>
        <v>7</v>
      </c>
      <c r="D62" s="25">
        <f t="shared" si="1"/>
        <v>-38</v>
      </c>
      <c r="E62" s="30"/>
      <c r="F62" s="31"/>
    </row>
    <row r="63" spans="1:6" x14ac:dyDescent="0.2">
      <c r="A63" s="29">
        <f>'NFIB SBO Core Index'!A63</f>
        <v>33297</v>
      </c>
      <c r="B63" s="26">
        <f>AVERAGE('Expansion Plans'!B63+'Employment Plans'!B63+'Inventory Plans'!B63+'Economic Expectations'!B63+'Real Sales Expectations'!B63)</f>
        <v>60</v>
      </c>
      <c r="C63" s="27">
        <f t="shared" si="0"/>
        <v>63</v>
      </c>
      <c r="D63" s="27">
        <f t="shared" si="1"/>
        <v>25</v>
      </c>
      <c r="E63" s="32"/>
      <c r="F63" s="33"/>
    </row>
    <row r="64" spans="1:6" x14ac:dyDescent="0.2">
      <c r="A64" s="28">
        <f>'NFIB SBO Core Index'!A64</f>
        <v>33328</v>
      </c>
      <c r="B64" s="24">
        <f>AVERAGE('Expansion Plans'!B64+'Employment Plans'!B64+'Inventory Plans'!B64+'Economic Expectations'!B64+'Real Sales Expectations'!B64)</f>
        <v>105</v>
      </c>
      <c r="C64" s="25">
        <f t="shared" si="0"/>
        <v>45</v>
      </c>
      <c r="D64" s="25">
        <f t="shared" si="1"/>
        <v>64</v>
      </c>
      <c r="E64" s="30">
        <v>9269.3670000000002</v>
      </c>
      <c r="F64" s="31">
        <f>(E64-E52)/E52</f>
        <v>-9.501950623666407E-3</v>
      </c>
    </row>
    <row r="65" spans="1:6" x14ac:dyDescent="0.2">
      <c r="A65" s="29">
        <f>'NFIB SBO Core Index'!A65</f>
        <v>33358</v>
      </c>
      <c r="B65" s="26">
        <f>AVERAGE('Expansion Plans'!B65+'Employment Plans'!B65+'Inventory Plans'!B65+'Economic Expectations'!B65+'Real Sales Expectations'!B65)</f>
        <v>103</v>
      </c>
      <c r="C65" s="27">
        <f t="shared" si="0"/>
        <v>-2</v>
      </c>
      <c r="D65" s="27">
        <f t="shared" si="1"/>
        <v>66</v>
      </c>
      <c r="E65" s="32"/>
      <c r="F65" s="33"/>
    </row>
    <row r="66" spans="1:6" x14ac:dyDescent="0.2">
      <c r="A66" s="28">
        <f>'NFIB SBO Core Index'!A66</f>
        <v>33389</v>
      </c>
      <c r="B66" s="24">
        <f>AVERAGE('Expansion Plans'!B66+'Employment Plans'!B66+'Inventory Plans'!B66+'Economic Expectations'!B66+'Real Sales Expectations'!B66)</f>
        <v>95</v>
      </c>
      <c r="C66" s="25">
        <f t="shared" si="0"/>
        <v>-8</v>
      </c>
      <c r="D66" s="25">
        <f t="shared" si="1"/>
        <v>61</v>
      </c>
      <c r="E66" s="30"/>
      <c r="F66" s="31"/>
    </row>
    <row r="67" spans="1:6" x14ac:dyDescent="0.2">
      <c r="A67" s="29">
        <f>'NFIB SBO Core Index'!A67</f>
        <v>33419</v>
      </c>
      <c r="B67" s="26">
        <f>AVERAGE('Expansion Plans'!B67+'Employment Plans'!B67+'Inventory Plans'!B67+'Economic Expectations'!B67+'Real Sales Expectations'!B67)</f>
        <v>97</v>
      </c>
      <c r="C67" s="27">
        <f t="shared" si="0"/>
        <v>2</v>
      </c>
      <c r="D67" s="27">
        <f t="shared" si="1"/>
        <v>65</v>
      </c>
      <c r="E67" s="32">
        <v>9341.6419999999998</v>
      </c>
      <c r="F67" s="33">
        <f>(E67-E55)/E55</f>
        <v>-5.388378142790304E-3</v>
      </c>
    </row>
    <row r="68" spans="1:6" x14ac:dyDescent="0.2">
      <c r="A68" s="28">
        <f>'NFIB SBO Core Index'!A68</f>
        <v>33450</v>
      </c>
      <c r="B68" s="24">
        <f>AVERAGE('Expansion Plans'!B68+'Employment Plans'!B68+'Inventory Plans'!B68+'Economic Expectations'!B68+'Real Sales Expectations'!B68)</f>
        <v>98</v>
      </c>
      <c r="C68" s="25">
        <f t="shared" ref="C68:C131" si="2">B68-B67</f>
        <v>1</v>
      </c>
      <c r="D68" s="25">
        <f t="shared" si="1"/>
        <v>71</v>
      </c>
      <c r="E68" s="30"/>
      <c r="F68" s="31"/>
    </row>
    <row r="69" spans="1:6" x14ac:dyDescent="0.2">
      <c r="A69" s="29">
        <f>'NFIB SBO Core Index'!A69</f>
        <v>33481</v>
      </c>
      <c r="B69" s="26">
        <f>AVERAGE('Expansion Plans'!B69+'Employment Plans'!B69+'Inventory Plans'!B69+'Economic Expectations'!B69+'Real Sales Expectations'!B69)</f>
        <v>86</v>
      </c>
      <c r="C69" s="27">
        <f t="shared" si="2"/>
        <v>-12</v>
      </c>
      <c r="D69" s="27">
        <f t="shared" si="1"/>
        <v>97</v>
      </c>
      <c r="E69" s="32"/>
      <c r="F69" s="33"/>
    </row>
    <row r="70" spans="1:6" x14ac:dyDescent="0.2">
      <c r="A70" s="28">
        <f>'NFIB SBO Core Index'!A70</f>
        <v>33511</v>
      </c>
      <c r="B70" s="24">
        <f>AVERAGE('Expansion Plans'!B70+'Employment Plans'!B70+'Inventory Plans'!B70+'Economic Expectations'!B70+'Real Sales Expectations'!B70)</f>
        <v>80</v>
      </c>
      <c r="C70" s="25">
        <f t="shared" si="2"/>
        <v>-6</v>
      </c>
      <c r="D70" s="25">
        <f t="shared" si="1"/>
        <v>100</v>
      </c>
      <c r="E70" s="30">
        <v>9388.8449999999993</v>
      </c>
      <c r="F70" s="31">
        <f>(E70-E58)/E58</f>
        <v>-1.0271852984184444E-3</v>
      </c>
    </row>
    <row r="71" spans="1:6" x14ac:dyDescent="0.2">
      <c r="A71" s="29">
        <f>'NFIB SBO Core Index'!A71</f>
        <v>33542</v>
      </c>
      <c r="B71" s="26">
        <f>AVERAGE('Expansion Plans'!B71+'Employment Plans'!B71+'Inventory Plans'!B71+'Economic Expectations'!B71+'Real Sales Expectations'!B71)</f>
        <v>72</v>
      </c>
      <c r="C71" s="27">
        <f t="shared" si="2"/>
        <v>-8</v>
      </c>
      <c r="D71" s="27">
        <f t="shared" si="1"/>
        <v>114</v>
      </c>
      <c r="E71" s="32"/>
      <c r="F71" s="33"/>
    </row>
    <row r="72" spans="1:6" x14ac:dyDescent="0.2">
      <c r="A72" s="28">
        <f>'NFIB SBO Core Index'!A72</f>
        <v>33572</v>
      </c>
      <c r="B72" s="24">
        <f>AVERAGE('Expansion Plans'!B72+'Employment Plans'!B72+'Inventory Plans'!B72+'Economic Expectations'!B72+'Real Sales Expectations'!B72)</f>
        <v>46</v>
      </c>
      <c r="C72" s="25">
        <f t="shared" si="2"/>
        <v>-26</v>
      </c>
      <c r="D72" s="25">
        <f t="shared" si="1"/>
        <v>79</v>
      </c>
      <c r="E72" s="30"/>
      <c r="F72" s="31"/>
    </row>
    <row r="73" spans="1:6" x14ac:dyDescent="0.2">
      <c r="A73" s="29">
        <f>'NFIB SBO Core Index'!A73</f>
        <v>33603</v>
      </c>
      <c r="B73" s="26">
        <f>AVERAGE('Expansion Plans'!B73+'Employment Plans'!B73+'Inventory Plans'!B73+'Economic Expectations'!B73+'Real Sales Expectations'!B73)</f>
        <v>51</v>
      </c>
      <c r="C73" s="27">
        <f t="shared" si="2"/>
        <v>5</v>
      </c>
      <c r="D73" s="27">
        <f t="shared" si="1"/>
        <v>61</v>
      </c>
      <c r="E73" s="32">
        <v>9421.5650000000005</v>
      </c>
      <c r="F73" s="33">
        <f>(E73-E61)/E61</f>
        <v>1.1664204321365066E-2</v>
      </c>
    </row>
    <row r="74" spans="1:6" x14ac:dyDescent="0.2">
      <c r="A74" s="28">
        <f>'NFIB SBO Core Index'!A74</f>
        <v>33634</v>
      </c>
      <c r="B74" s="24">
        <f>AVERAGE('Expansion Plans'!B74+'Employment Plans'!B74+'Inventory Plans'!B74+'Economic Expectations'!B74+'Real Sales Expectations'!B74)</f>
        <v>66</v>
      </c>
      <c r="C74" s="25">
        <f t="shared" si="2"/>
        <v>15</v>
      </c>
      <c r="D74" s="25">
        <f t="shared" si="1"/>
        <v>69</v>
      </c>
      <c r="E74" s="30"/>
      <c r="F74" s="31"/>
    </row>
    <row r="75" spans="1:6" x14ac:dyDescent="0.2">
      <c r="A75" s="29">
        <f>'NFIB SBO Core Index'!A75</f>
        <v>33663</v>
      </c>
      <c r="B75" s="26">
        <f>AVERAGE('Expansion Plans'!B75+'Employment Plans'!B75+'Inventory Plans'!B75+'Economic Expectations'!B75+'Real Sales Expectations'!B75)</f>
        <v>78</v>
      </c>
      <c r="C75" s="27">
        <f t="shared" si="2"/>
        <v>12</v>
      </c>
      <c r="D75" s="27">
        <f t="shared" si="1"/>
        <v>18</v>
      </c>
      <c r="E75" s="32"/>
      <c r="F75" s="33"/>
    </row>
    <row r="76" spans="1:6" x14ac:dyDescent="0.2">
      <c r="A76" s="28">
        <f>'NFIB SBO Core Index'!A76</f>
        <v>33694</v>
      </c>
      <c r="B76" s="24">
        <f>AVERAGE('Expansion Plans'!B76+'Employment Plans'!B76+'Inventory Plans'!B76+'Economic Expectations'!B76+'Real Sales Expectations'!B76)</f>
        <v>98</v>
      </c>
      <c r="C76" s="25">
        <f t="shared" si="2"/>
        <v>20</v>
      </c>
      <c r="D76" s="25">
        <f t="shared" si="1"/>
        <v>-7</v>
      </c>
      <c r="E76" s="30">
        <v>9534.3459999999995</v>
      </c>
      <c r="F76" s="31">
        <f>(E76-E64)/E64</f>
        <v>2.8586525919191606E-2</v>
      </c>
    </row>
    <row r="77" spans="1:6" x14ac:dyDescent="0.2">
      <c r="A77" s="29">
        <f>'NFIB SBO Core Index'!A77</f>
        <v>33724</v>
      </c>
      <c r="B77" s="26">
        <f>AVERAGE('Expansion Plans'!B77+'Employment Plans'!B77+'Inventory Plans'!B77+'Economic Expectations'!B77+'Real Sales Expectations'!B77)</f>
        <v>99</v>
      </c>
      <c r="C77" s="27">
        <f t="shared" si="2"/>
        <v>1</v>
      </c>
      <c r="D77" s="27">
        <f t="shared" si="1"/>
        <v>-4</v>
      </c>
      <c r="E77" s="32"/>
      <c r="F77" s="33"/>
    </row>
    <row r="78" spans="1:6" x14ac:dyDescent="0.2">
      <c r="A78" s="28">
        <f>'NFIB SBO Core Index'!A78</f>
        <v>33755</v>
      </c>
      <c r="B78" s="24">
        <f>AVERAGE('Expansion Plans'!B78+'Employment Plans'!B78+'Inventory Plans'!B78+'Economic Expectations'!B78+'Real Sales Expectations'!B78)</f>
        <v>95</v>
      </c>
      <c r="C78" s="25">
        <f t="shared" si="2"/>
        <v>-4</v>
      </c>
      <c r="D78" s="25">
        <f t="shared" si="1"/>
        <v>0</v>
      </c>
      <c r="E78" s="30"/>
      <c r="F78" s="31"/>
    </row>
    <row r="79" spans="1:6" x14ac:dyDescent="0.2">
      <c r="A79" s="29">
        <f>'NFIB SBO Core Index'!A79</f>
        <v>33785</v>
      </c>
      <c r="B79" s="26">
        <f>AVERAGE('Expansion Plans'!B79+'Employment Plans'!B79+'Inventory Plans'!B79+'Economic Expectations'!B79+'Real Sales Expectations'!B79)</f>
        <v>89</v>
      </c>
      <c r="C79" s="27">
        <f t="shared" si="2"/>
        <v>-6</v>
      </c>
      <c r="D79" s="27">
        <f t="shared" ref="D79:D142" si="3">B79-B67</f>
        <v>-8</v>
      </c>
      <c r="E79" s="32">
        <v>9637.732</v>
      </c>
      <c r="F79" s="33">
        <f>(E79-E67)/E67</f>
        <v>3.1695712595280374E-2</v>
      </c>
    </row>
    <row r="80" spans="1:6" x14ac:dyDescent="0.2">
      <c r="A80" s="28">
        <f>'NFIB SBO Core Index'!A80</f>
        <v>33816</v>
      </c>
      <c r="B80" s="24">
        <f>AVERAGE('Expansion Plans'!B80+'Employment Plans'!B80+'Inventory Plans'!B80+'Economic Expectations'!B80+'Real Sales Expectations'!B80)</f>
        <v>64</v>
      </c>
      <c r="C80" s="25">
        <f t="shared" si="2"/>
        <v>-25</v>
      </c>
      <c r="D80" s="25">
        <f t="shared" si="3"/>
        <v>-34</v>
      </c>
      <c r="E80" s="30"/>
      <c r="F80" s="31"/>
    </row>
    <row r="81" spans="1:6" x14ac:dyDescent="0.2">
      <c r="A81" s="29">
        <f>'NFIB SBO Core Index'!A81</f>
        <v>33847</v>
      </c>
      <c r="B81" s="26">
        <f>AVERAGE('Expansion Plans'!B81+'Employment Plans'!B81+'Inventory Plans'!B81+'Economic Expectations'!B81+'Real Sales Expectations'!B81)</f>
        <v>64</v>
      </c>
      <c r="C81" s="27">
        <f t="shared" si="2"/>
        <v>0</v>
      </c>
      <c r="D81" s="27">
        <f t="shared" si="3"/>
        <v>-22</v>
      </c>
      <c r="E81" s="32"/>
      <c r="F81" s="33"/>
    </row>
    <row r="82" spans="1:6" x14ac:dyDescent="0.2">
      <c r="A82" s="28">
        <f>'NFIB SBO Core Index'!A82</f>
        <v>33877</v>
      </c>
      <c r="B82" s="24">
        <f>AVERAGE('Expansion Plans'!B82+'Employment Plans'!B82+'Inventory Plans'!B82+'Economic Expectations'!B82+'Real Sales Expectations'!B82)</f>
        <v>57</v>
      </c>
      <c r="C82" s="25">
        <f t="shared" si="2"/>
        <v>-7</v>
      </c>
      <c r="D82" s="25">
        <f t="shared" si="3"/>
        <v>-23</v>
      </c>
      <c r="E82" s="30">
        <v>9732.9789999999994</v>
      </c>
      <c r="F82" s="31">
        <f>(E82-E70)/E70</f>
        <v>3.6653496782618103E-2</v>
      </c>
    </row>
    <row r="83" spans="1:6" x14ac:dyDescent="0.2">
      <c r="A83" s="29">
        <f>'NFIB SBO Core Index'!A83</f>
        <v>33908</v>
      </c>
      <c r="B83" s="26">
        <f>AVERAGE('Expansion Plans'!B83+'Employment Plans'!B83+'Inventory Plans'!B83+'Economic Expectations'!B83+'Real Sales Expectations'!B83)</f>
        <v>51</v>
      </c>
      <c r="C83" s="27">
        <f t="shared" si="2"/>
        <v>-6</v>
      </c>
      <c r="D83" s="27">
        <f t="shared" si="3"/>
        <v>-21</v>
      </c>
      <c r="E83" s="32"/>
      <c r="F83" s="33"/>
    </row>
    <row r="84" spans="1:6" x14ac:dyDescent="0.2">
      <c r="A84" s="28">
        <f>'NFIB SBO Core Index'!A84</f>
        <v>33938</v>
      </c>
      <c r="B84" s="24">
        <f>AVERAGE('Expansion Plans'!B84+'Employment Plans'!B84+'Inventory Plans'!B84+'Economic Expectations'!B84+'Real Sales Expectations'!B84)</f>
        <v>55</v>
      </c>
      <c r="C84" s="25">
        <f t="shared" si="2"/>
        <v>4</v>
      </c>
      <c r="D84" s="25">
        <f t="shared" si="3"/>
        <v>9</v>
      </c>
      <c r="E84" s="30"/>
      <c r="F84" s="31"/>
    </row>
    <row r="85" spans="1:6" x14ac:dyDescent="0.2">
      <c r="A85" s="29">
        <f>'NFIB SBO Core Index'!A85</f>
        <v>33969</v>
      </c>
      <c r="B85" s="26">
        <f>AVERAGE('Expansion Plans'!B85+'Employment Plans'!B85+'Inventory Plans'!B85+'Economic Expectations'!B85+'Real Sales Expectations'!B85)</f>
        <v>70</v>
      </c>
      <c r="C85" s="27">
        <f t="shared" si="2"/>
        <v>15</v>
      </c>
      <c r="D85" s="27">
        <f t="shared" si="3"/>
        <v>19</v>
      </c>
      <c r="E85" s="32">
        <v>9834.51</v>
      </c>
      <c r="F85" s="33">
        <f>(E85-E73)/E73</f>
        <v>4.3829767135290125E-2</v>
      </c>
    </row>
    <row r="86" spans="1:6" x14ac:dyDescent="0.2">
      <c r="A86" s="28">
        <f>'NFIB SBO Core Index'!A86</f>
        <v>34000</v>
      </c>
      <c r="B86" s="24">
        <f>AVERAGE('Expansion Plans'!B86+'Employment Plans'!B86+'Inventory Plans'!B86+'Economic Expectations'!B86+'Real Sales Expectations'!B86)</f>
        <v>68</v>
      </c>
      <c r="C86" s="25">
        <f t="shared" si="2"/>
        <v>-2</v>
      </c>
      <c r="D86" s="25">
        <f t="shared" si="3"/>
        <v>2</v>
      </c>
      <c r="E86" s="30"/>
      <c r="F86" s="31"/>
    </row>
    <row r="87" spans="1:6" x14ac:dyDescent="0.2">
      <c r="A87" s="29">
        <f>'NFIB SBO Core Index'!A87</f>
        <v>34028</v>
      </c>
      <c r="B87" s="26">
        <f>AVERAGE('Expansion Plans'!B87+'Employment Plans'!B87+'Inventory Plans'!B87+'Economic Expectations'!B87+'Real Sales Expectations'!B87)</f>
        <v>39</v>
      </c>
      <c r="C87" s="27">
        <f t="shared" si="2"/>
        <v>-29</v>
      </c>
      <c r="D87" s="27">
        <f t="shared" si="3"/>
        <v>-39</v>
      </c>
      <c r="E87" s="32"/>
      <c r="F87" s="33"/>
    </row>
    <row r="88" spans="1:6" x14ac:dyDescent="0.2">
      <c r="A88" s="28">
        <f>'NFIB SBO Core Index'!A88</f>
        <v>34059</v>
      </c>
      <c r="B88" s="24">
        <f>AVERAGE('Expansion Plans'!B88+'Employment Plans'!B88+'Inventory Plans'!B88+'Economic Expectations'!B88+'Real Sales Expectations'!B88)</f>
        <v>20</v>
      </c>
      <c r="C88" s="25">
        <f t="shared" si="2"/>
        <v>-19</v>
      </c>
      <c r="D88" s="25">
        <f t="shared" si="3"/>
        <v>-78</v>
      </c>
      <c r="E88" s="30">
        <v>9850.973</v>
      </c>
      <c r="F88" s="31">
        <f>(E88-E76)/E76</f>
        <v>3.3209094782169685E-2</v>
      </c>
    </row>
    <row r="89" spans="1:6" x14ac:dyDescent="0.2">
      <c r="A89" s="29">
        <f>'NFIB SBO Core Index'!A89</f>
        <v>34089</v>
      </c>
      <c r="B89" s="26">
        <f>AVERAGE('Expansion Plans'!B89+'Employment Plans'!B89+'Inventory Plans'!B89+'Economic Expectations'!B89+'Real Sales Expectations'!B89)</f>
        <v>8</v>
      </c>
      <c r="C89" s="27">
        <f t="shared" si="2"/>
        <v>-12</v>
      </c>
      <c r="D89" s="27">
        <f t="shared" si="3"/>
        <v>-91</v>
      </c>
      <c r="E89" s="32"/>
      <c r="F89" s="33"/>
    </row>
    <row r="90" spans="1:6" x14ac:dyDescent="0.2">
      <c r="A90" s="28">
        <f>'NFIB SBO Core Index'!A90</f>
        <v>34120</v>
      </c>
      <c r="B90" s="24">
        <f>AVERAGE('Expansion Plans'!B90+'Employment Plans'!B90+'Inventory Plans'!B90+'Economic Expectations'!B90+'Real Sales Expectations'!B90)</f>
        <v>-23</v>
      </c>
      <c r="C90" s="25">
        <f t="shared" si="2"/>
        <v>-31</v>
      </c>
      <c r="D90" s="25">
        <f t="shared" si="3"/>
        <v>-118</v>
      </c>
      <c r="E90" s="30"/>
      <c r="F90" s="31"/>
    </row>
    <row r="91" spans="1:6" x14ac:dyDescent="0.2">
      <c r="A91" s="29">
        <f>'NFIB SBO Core Index'!A91</f>
        <v>34150</v>
      </c>
      <c r="B91" s="26">
        <f>AVERAGE('Expansion Plans'!B91+'Employment Plans'!B91+'Inventory Plans'!B91+'Economic Expectations'!B91+'Real Sales Expectations'!B91)</f>
        <v>-26</v>
      </c>
      <c r="C91" s="27">
        <f t="shared" si="2"/>
        <v>-3</v>
      </c>
      <c r="D91" s="27">
        <f t="shared" si="3"/>
        <v>-115</v>
      </c>
      <c r="E91" s="32">
        <v>9908.3469999999998</v>
      </c>
      <c r="F91" s="33">
        <f>(E91-E79)/E79</f>
        <v>2.8078701503631745E-2</v>
      </c>
    </row>
    <row r="92" spans="1:6" x14ac:dyDescent="0.2">
      <c r="A92" s="28">
        <f>'NFIB SBO Core Index'!A92</f>
        <v>34181</v>
      </c>
      <c r="B92" s="24">
        <f>AVERAGE('Expansion Plans'!B92+'Employment Plans'!B92+'Inventory Plans'!B92+'Economic Expectations'!B92+'Real Sales Expectations'!B92)</f>
        <v>-18</v>
      </c>
      <c r="C92" s="25">
        <f t="shared" si="2"/>
        <v>8</v>
      </c>
      <c r="D92" s="25">
        <f t="shared" si="3"/>
        <v>-82</v>
      </c>
      <c r="E92" s="30"/>
      <c r="F92" s="31"/>
    </row>
    <row r="93" spans="1:6" x14ac:dyDescent="0.2">
      <c r="A93" s="29">
        <f>'NFIB SBO Core Index'!A93</f>
        <v>34212</v>
      </c>
      <c r="B93" s="26">
        <f>AVERAGE('Expansion Plans'!B93+'Employment Plans'!B93+'Inventory Plans'!B93+'Economic Expectations'!B93+'Real Sales Expectations'!B93)</f>
        <v>-35</v>
      </c>
      <c r="C93" s="27">
        <f t="shared" si="2"/>
        <v>-17</v>
      </c>
      <c r="D93" s="27">
        <f t="shared" si="3"/>
        <v>-99</v>
      </c>
      <c r="E93" s="32"/>
      <c r="F93" s="33"/>
    </row>
    <row r="94" spans="1:6" x14ac:dyDescent="0.2">
      <c r="A94" s="28">
        <f>'NFIB SBO Core Index'!A94</f>
        <v>34242</v>
      </c>
      <c r="B94" s="24">
        <f>AVERAGE('Expansion Plans'!B94+'Employment Plans'!B94+'Inventory Plans'!B94+'Economic Expectations'!B94+'Real Sales Expectations'!B94)</f>
        <v>-17</v>
      </c>
      <c r="C94" s="25">
        <f t="shared" si="2"/>
        <v>18</v>
      </c>
      <c r="D94" s="25">
        <f t="shared" si="3"/>
        <v>-74</v>
      </c>
      <c r="E94" s="30">
        <v>9955.6409999999996</v>
      </c>
      <c r="F94" s="31">
        <f>(E94-E82)/E82</f>
        <v>2.2877065695919026E-2</v>
      </c>
    </row>
    <row r="95" spans="1:6" x14ac:dyDescent="0.2">
      <c r="A95" s="29">
        <f>'NFIB SBO Core Index'!A95</f>
        <v>34273</v>
      </c>
      <c r="B95" s="26">
        <f>AVERAGE('Expansion Plans'!B95+'Employment Plans'!B95+'Inventory Plans'!B95+'Economic Expectations'!B95+'Real Sales Expectations'!B95)</f>
        <v>-10</v>
      </c>
      <c r="C95" s="27">
        <f t="shared" si="2"/>
        <v>7</v>
      </c>
      <c r="D95" s="27">
        <f t="shared" si="3"/>
        <v>-61</v>
      </c>
      <c r="E95" s="32"/>
      <c r="F95" s="33"/>
    </row>
    <row r="96" spans="1:6" x14ac:dyDescent="0.2">
      <c r="A96" s="28">
        <f>'NFIB SBO Core Index'!A96</f>
        <v>34303</v>
      </c>
      <c r="B96" s="24">
        <f>AVERAGE('Expansion Plans'!B96+'Employment Plans'!B96+'Inventory Plans'!B96+'Economic Expectations'!B96+'Real Sales Expectations'!B96)</f>
        <v>14</v>
      </c>
      <c r="C96" s="25">
        <f t="shared" si="2"/>
        <v>24</v>
      </c>
      <c r="D96" s="25">
        <f t="shared" si="3"/>
        <v>-41</v>
      </c>
      <c r="E96" s="30"/>
      <c r="F96" s="31"/>
    </row>
    <row r="97" spans="1:6" x14ac:dyDescent="0.2">
      <c r="A97" s="29">
        <f>'NFIB SBO Core Index'!A97</f>
        <v>34334</v>
      </c>
      <c r="B97" s="26">
        <f>AVERAGE('Expansion Plans'!B97+'Employment Plans'!B97+'Inventory Plans'!B97+'Economic Expectations'!B97+'Real Sales Expectations'!B97)</f>
        <v>24</v>
      </c>
      <c r="C97" s="27">
        <f t="shared" si="2"/>
        <v>10</v>
      </c>
      <c r="D97" s="27">
        <f t="shared" si="3"/>
        <v>-46</v>
      </c>
      <c r="E97" s="32">
        <v>10091.049000000001</v>
      </c>
      <c r="F97" s="33">
        <f>(E97-E85)/E85</f>
        <v>2.6085590436127543E-2</v>
      </c>
    </row>
    <row r="98" spans="1:6" x14ac:dyDescent="0.2">
      <c r="A98" s="28">
        <f>'NFIB SBO Core Index'!A98</f>
        <v>34365</v>
      </c>
      <c r="B98" s="24">
        <f>AVERAGE('Expansion Plans'!B98+'Employment Plans'!B98+'Inventory Plans'!B98+'Economic Expectations'!B98+'Real Sales Expectations'!B98)</f>
        <v>41</v>
      </c>
      <c r="C98" s="25">
        <f t="shared" si="2"/>
        <v>17</v>
      </c>
      <c r="D98" s="25">
        <f t="shared" si="3"/>
        <v>-27</v>
      </c>
      <c r="E98" s="30"/>
      <c r="F98" s="31"/>
    </row>
    <row r="99" spans="1:6" x14ac:dyDescent="0.2">
      <c r="A99" s="29">
        <f>'NFIB SBO Core Index'!A99</f>
        <v>34393</v>
      </c>
      <c r="B99" s="26">
        <f>AVERAGE('Expansion Plans'!B99+'Employment Plans'!B99+'Inventory Plans'!B99+'Economic Expectations'!B99+'Real Sales Expectations'!B99)</f>
        <v>41</v>
      </c>
      <c r="C99" s="27">
        <f t="shared" si="2"/>
        <v>0</v>
      </c>
      <c r="D99" s="27">
        <f t="shared" si="3"/>
        <v>2</v>
      </c>
      <c r="E99" s="32"/>
      <c r="F99" s="33"/>
    </row>
    <row r="100" spans="1:6" x14ac:dyDescent="0.2">
      <c r="A100" s="28">
        <f>'NFIB SBO Core Index'!A100</f>
        <v>34424</v>
      </c>
      <c r="B100" s="24">
        <f>AVERAGE('Expansion Plans'!B100+'Employment Plans'!B100+'Inventory Plans'!B100+'Economic Expectations'!B100+'Real Sales Expectations'!B100)</f>
        <v>42</v>
      </c>
      <c r="C100" s="25">
        <f t="shared" si="2"/>
        <v>1</v>
      </c>
      <c r="D100" s="25">
        <f t="shared" si="3"/>
        <v>22</v>
      </c>
      <c r="E100" s="30">
        <v>10188.954</v>
      </c>
      <c r="F100" s="31">
        <f>(E100-E88)/E88</f>
        <v>3.430940273615609E-2</v>
      </c>
    </row>
    <row r="101" spans="1:6" x14ac:dyDescent="0.2">
      <c r="A101" s="29">
        <f>'NFIB SBO Core Index'!A101</f>
        <v>34454</v>
      </c>
      <c r="B101" s="26">
        <f>AVERAGE('Expansion Plans'!B101+'Employment Plans'!B101+'Inventory Plans'!B101+'Economic Expectations'!B101+'Real Sales Expectations'!B101)</f>
        <v>23</v>
      </c>
      <c r="C101" s="27">
        <f t="shared" si="2"/>
        <v>-19</v>
      </c>
      <c r="D101" s="27">
        <f t="shared" si="3"/>
        <v>15</v>
      </c>
      <c r="E101" s="32"/>
      <c r="F101" s="33"/>
    </row>
    <row r="102" spans="1:6" x14ac:dyDescent="0.2">
      <c r="A102" s="28">
        <f>'NFIB SBO Core Index'!A102</f>
        <v>34485</v>
      </c>
      <c r="B102" s="24">
        <f>AVERAGE('Expansion Plans'!B102+'Employment Plans'!B102+'Inventory Plans'!B102+'Economic Expectations'!B102+'Real Sales Expectations'!B102)</f>
        <v>25</v>
      </c>
      <c r="C102" s="25">
        <f t="shared" si="2"/>
        <v>2</v>
      </c>
      <c r="D102" s="25">
        <f t="shared" si="3"/>
        <v>48</v>
      </c>
      <c r="E102" s="30"/>
      <c r="F102" s="31"/>
    </row>
    <row r="103" spans="1:6" x14ac:dyDescent="0.2">
      <c r="A103" s="29">
        <f>'NFIB SBO Core Index'!A103</f>
        <v>34515</v>
      </c>
      <c r="B103" s="26">
        <f>AVERAGE('Expansion Plans'!B103+'Employment Plans'!B103+'Inventory Plans'!B103+'Economic Expectations'!B103+'Real Sales Expectations'!B103)</f>
        <v>32</v>
      </c>
      <c r="C103" s="27">
        <f t="shared" si="2"/>
        <v>7</v>
      </c>
      <c r="D103" s="27">
        <f t="shared" si="3"/>
        <v>58</v>
      </c>
      <c r="E103" s="32">
        <v>10327.019</v>
      </c>
      <c r="F103" s="33">
        <f>(E103-E91)/E91</f>
        <v>4.2254474939159931E-2</v>
      </c>
    </row>
    <row r="104" spans="1:6" x14ac:dyDescent="0.2">
      <c r="A104" s="28">
        <f>'NFIB SBO Core Index'!A104</f>
        <v>34546</v>
      </c>
      <c r="B104" s="24">
        <f>AVERAGE('Expansion Plans'!B104+'Employment Plans'!B104+'Inventory Plans'!B104+'Economic Expectations'!B104+'Real Sales Expectations'!B104)</f>
        <v>20</v>
      </c>
      <c r="C104" s="25">
        <f t="shared" si="2"/>
        <v>-12</v>
      </c>
      <c r="D104" s="25">
        <f t="shared" si="3"/>
        <v>38</v>
      </c>
      <c r="E104" s="30"/>
      <c r="F104" s="31"/>
    </row>
    <row r="105" spans="1:6" x14ac:dyDescent="0.2">
      <c r="A105" s="29">
        <f>'NFIB SBO Core Index'!A105</f>
        <v>34577</v>
      </c>
      <c r="B105" s="26">
        <f>AVERAGE('Expansion Plans'!B105+'Employment Plans'!B105+'Inventory Plans'!B105+'Economic Expectations'!B105+'Real Sales Expectations'!B105)</f>
        <v>30</v>
      </c>
      <c r="C105" s="27">
        <f t="shared" si="2"/>
        <v>10</v>
      </c>
      <c r="D105" s="27">
        <f t="shared" si="3"/>
        <v>65</v>
      </c>
      <c r="E105" s="32"/>
      <c r="F105" s="33"/>
    </row>
    <row r="106" spans="1:6" x14ac:dyDescent="0.2">
      <c r="A106" s="28">
        <f>'NFIB SBO Core Index'!A106</f>
        <v>34607</v>
      </c>
      <c r="B106" s="24">
        <f>AVERAGE('Expansion Plans'!B106+'Employment Plans'!B106+'Inventory Plans'!B106+'Economic Expectations'!B106+'Real Sales Expectations'!B106)</f>
        <v>24</v>
      </c>
      <c r="C106" s="25">
        <f t="shared" si="2"/>
        <v>-6</v>
      </c>
      <c r="D106" s="25">
        <f t="shared" si="3"/>
        <v>41</v>
      </c>
      <c r="E106" s="30">
        <v>10387.382</v>
      </c>
      <c r="F106" s="31">
        <f>(E106-E94)/E94</f>
        <v>4.3366469321262188E-2</v>
      </c>
    </row>
    <row r="107" spans="1:6" x14ac:dyDescent="0.2">
      <c r="A107" s="29">
        <f>'NFIB SBO Core Index'!A107</f>
        <v>34638</v>
      </c>
      <c r="B107" s="26">
        <f>AVERAGE('Expansion Plans'!B107+'Employment Plans'!B107+'Inventory Plans'!B107+'Economic Expectations'!B107+'Real Sales Expectations'!B107)</f>
        <v>37</v>
      </c>
      <c r="C107" s="27">
        <f t="shared" si="2"/>
        <v>13</v>
      </c>
      <c r="D107" s="27">
        <f t="shared" si="3"/>
        <v>47</v>
      </c>
      <c r="E107" s="32"/>
      <c r="F107" s="33"/>
    </row>
    <row r="108" spans="1:6" x14ac:dyDescent="0.2">
      <c r="A108" s="28">
        <f>'NFIB SBO Core Index'!A108</f>
        <v>34668</v>
      </c>
      <c r="B108" s="24">
        <f>AVERAGE('Expansion Plans'!B108+'Employment Plans'!B108+'Inventory Plans'!B108+'Economic Expectations'!B108+'Real Sales Expectations'!B108)</f>
        <v>65</v>
      </c>
      <c r="C108" s="25">
        <f t="shared" si="2"/>
        <v>28</v>
      </c>
      <c r="D108" s="25">
        <f t="shared" si="3"/>
        <v>51</v>
      </c>
      <c r="E108" s="30"/>
      <c r="F108" s="31"/>
    </row>
    <row r="109" spans="1:6" x14ac:dyDescent="0.2">
      <c r="A109" s="29">
        <f>'NFIB SBO Core Index'!A109</f>
        <v>34699</v>
      </c>
      <c r="B109" s="26">
        <f>AVERAGE('Expansion Plans'!B109+'Employment Plans'!B109+'Inventory Plans'!B109+'Economic Expectations'!B109+'Real Sales Expectations'!B109)</f>
        <v>56</v>
      </c>
      <c r="C109" s="27">
        <f t="shared" si="2"/>
        <v>-9</v>
      </c>
      <c r="D109" s="27">
        <f t="shared" si="3"/>
        <v>32</v>
      </c>
      <c r="E109" s="32">
        <v>10506.371999999999</v>
      </c>
      <c r="F109" s="33">
        <f>(E109-E97)/E97</f>
        <v>4.1157564491065148E-2</v>
      </c>
    </row>
    <row r="110" spans="1:6" x14ac:dyDescent="0.2">
      <c r="A110" s="28">
        <f>'NFIB SBO Core Index'!A110</f>
        <v>34730</v>
      </c>
      <c r="B110" s="24">
        <f>AVERAGE('Expansion Plans'!B110+'Employment Plans'!B110+'Inventory Plans'!B110+'Economic Expectations'!B110+'Real Sales Expectations'!B110)</f>
        <v>62</v>
      </c>
      <c r="C110" s="25">
        <f t="shared" si="2"/>
        <v>6</v>
      </c>
      <c r="D110" s="25">
        <f t="shared" si="3"/>
        <v>21</v>
      </c>
      <c r="E110" s="30"/>
      <c r="F110" s="31"/>
    </row>
    <row r="111" spans="1:6" x14ac:dyDescent="0.2">
      <c r="A111" s="29">
        <f>'NFIB SBO Core Index'!A111</f>
        <v>34758</v>
      </c>
      <c r="B111" s="26">
        <f>AVERAGE('Expansion Plans'!B111+'Employment Plans'!B111+'Inventory Plans'!B111+'Economic Expectations'!B111+'Real Sales Expectations'!B111)</f>
        <v>46</v>
      </c>
      <c r="C111" s="27">
        <f t="shared" si="2"/>
        <v>-16</v>
      </c>
      <c r="D111" s="27">
        <f t="shared" si="3"/>
        <v>5</v>
      </c>
      <c r="E111" s="32"/>
      <c r="F111" s="33"/>
    </row>
    <row r="112" spans="1:6" x14ac:dyDescent="0.2">
      <c r="A112" s="28">
        <f>'NFIB SBO Core Index'!A112</f>
        <v>34789</v>
      </c>
      <c r="B112" s="24">
        <f>AVERAGE('Expansion Plans'!B112+'Employment Plans'!B112+'Inventory Plans'!B112+'Economic Expectations'!B112+'Real Sales Expectations'!B112)</f>
        <v>58</v>
      </c>
      <c r="C112" s="25">
        <f t="shared" si="2"/>
        <v>12</v>
      </c>
      <c r="D112" s="25">
        <f t="shared" si="3"/>
        <v>16</v>
      </c>
      <c r="E112" s="30">
        <v>10543.644</v>
      </c>
      <c r="F112" s="31">
        <f>(E112-E100)/E100</f>
        <v>3.4811227923887036E-2</v>
      </c>
    </row>
    <row r="113" spans="1:6" x14ac:dyDescent="0.2">
      <c r="A113" s="29">
        <f>'NFIB SBO Core Index'!A113</f>
        <v>34819</v>
      </c>
      <c r="B113" s="26">
        <f>AVERAGE('Expansion Plans'!B113+'Employment Plans'!B113+'Inventory Plans'!B113+'Economic Expectations'!B113+'Real Sales Expectations'!B113)</f>
        <v>40</v>
      </c>
      <c r="C113" s="27">
        <f t="shared" si="2"/>
        <v>-18</v>
      </c>
      <c r="D113" s="27">
        <f t="shared" si="3"/>
        <v>17</v>
      </c>
      <c r="E113" s="32"/>
      <c r="F113" s="33"/>
    </row>
    <row r="114" spans="1:6" x14ac:dyDescent="0.2">
      <c r="A114" s="28">
        <f>'NFIB SBO Core Index'!A114</f>
        <v>34850</v>
      </c>
      <c r="B114" s="24">
        <f>AVERAGE('Expansion Plans'!B114+'Employment Plans'!B114+'Inventory Plans'!B114+'Economic Expectations'!B114+'Real Sales Expectations'!B114)</f>
        <v>33</v>
      </c>
      <c r="C114" s="25">
        <f t="shared" si="2"/>
        <v>-7</v>
      </c>
      <c r="D114" s="25">
        <f t="shared" si="3"/>
        <v>8</v>
      </c>
      <c r="E114" s="30"/>
      <c r="F114" s="31"/>
    </row>
    <row r="115" spans="1:6" x14ac:dyDescent="0.2">
      <c r="A115" s="29">
        <f>'NFIB SBO Core Index'!A115</f>
        <v>34880</v>
      </c>
      <c r="B115" s="26">
        <f>AVERAGE('Expansion Plans'!B115+'Employment Plans'!B115+'Inventory Plans'!B115+'Economic Expectations'!B115+'Real Sales Expectations'!B115)</f>
        <v>34</v>
      </c>
      <c r="C115" s="27">
        <f t="shared" si="2"/>
        <v>1</v>
      </c>
      <c r="D115" s="27">
        <f t="shared" si="3"/>
        <v>2</v>
      </c>
      <c r="E115" s="32">
        <v>10575.1</v>
      </c>
      <c r="F115" s="33">
        <f>(E115-E103)/E103</f>
        <v>2.4022518018026316E-2</v>
      </c>
    </row>
    <row r="116" spans="1:6" x14ac:dyDescent="0.2">
      <c r="A116" s="28">
        <f>'NFIB SBO Core Index'!A116</f>
        <v>34911</v>
      </c>
      <c r="B116" s="24">
        <f>AVERAGE('Expansion Plans'!B116+'Employment Plans'!B116+'Inventory Plans'!B116+'Economic Expectations'!B116+'Real Sales Expectations'!B116)</f>
        <v>41</v>
      </c>
      <c r="C116" s="25">
        <f t="shared" si="2"/>
        <v>7</v>
      </c>
      <c r="D116" s="25">
        <f t="shared" si="3"/>
        <v>21</v>
      </c>
      <c r="E116" s="30"/>
      <c r="F116" s="31"/>
    </row>
    <row r="117" spans="1:6" x14ac:dyDescent="0.2">
      <c r="A117" s="29">
        <f>'NFIB SBO Core Index'!A117</f>
        <v>34942</v>
      </c>
      <c r="B117" s="26">
        <f>AVERAGE('Expansion Plans'!B117+'Employment Plans'!B117+'Inventory Plans'!B117+'Economic Expectations'!B117+'Real Sales Expectations'!B117)</f>
        <v>50</v>
      </c>
      <c r="C117" s="27">
        <f t="shared" si="2"/>
        <v>9</v>
      </c>
      <c r="D117" s="27">
        <f t="shared" si="3"/>
        <v>20</v>
      </c>
      <c r="E117" s="32"/>
      <c r="F117" s="33"/>
    </row>
    <row r="118" spans="1:6" x14ac:dyDescent="0.2">
      <c r="A118" s="28">
        <f>'NFIB SBO Core Index'!A118</f>
        <v>34972</v>
      </c>
      <c r="B118" s="24">
        <f>AVERAGE('Expansion Plans'!B118+'Employment Plans'!B118+'Inventory Plans'!B118+'Economic Expectations'!B118+'Real Sales Expectations'!B118)</f>
        <v>55</v>
      </c>
      <c r="C118" s="25">
        <f t="shared" si="2"/>
        <v>5</v>
      </c>
      <c r="D118" s="25">
        <f t="shared" si="3"/>
        <v>31</v>
      </c>
      <c r="E118" s="30">
        <v>10665.06</v>
      </c>
      <c r="F118" s="31">
        <f>(E118-E106)/E106</f>
        <v>2.6732241097901271E-2</v>
      </c>
    </row>
    <row r="119" spans="1:6" x14ac:dyDescent="0.2">
      <c r="A119" s="29">
        <f>'NFIB SBO Core Index'!A119</f>
        <v>35003</v>
      </c>
      <c r="B119" s="26">
        <f>AVERAGE('Expansion Plans'!B119+'Employment Plans'!B119+'Inventory Plans'!B119+'Economic Expectations'!B119+'Real Sales Expectations'!B119)</f>
        <v>53</v>
      </c>
      <c r="C119" s="27">
        <f t="shared" si="2"/>
        <v>-2</v>
      </c>
      <c r="D119" s="27">
        <f t="shared" si="3"/>
        <v>16</v>
      </c>
      <c r="E119" s="32"/>
      <c r="F119" s="33"/>
    </row>
    <row r="120" spans="1:6" x14ac:dyDescent="0.2">
      <c r="A120" s="28">
        <f>'NFIB SBO Core Index'!A120</f>
        <v>35033</v>
      </c>
      <c r="B120" s="24">
        <f>AVERAGE('Expansion Plans'!B120+'Employment Plans'!B120+'Inventory Plans'!B120+'Economic Expectations'!B120+'Real Sales Expectations'!B120)</f>
        <v>55</v>
      </c>
      <c r="C120" s="25">
        <f t="shared" si="2"/>
        <v>2</v>
      </c>
      <c r="D120" s="25">
        <f t="shared" si="3"/>
        <v>-10</v>
      </c>
      <c r="E120" s="30"/>
      <c r="F120" s="31"/>
    </row>
    <row r="121" spans="1:6" x14ac:dyDescent="0.2">
      <c r="A121" s="29">
        <f>'NFIB SBO Core Index'!A121</f>
        <v>35064</v>
      </c>
      <c r="B121" s="26">
        <f>AVERAGE('Expansion Plans'!B121+'Employment Plans'!B121+'Inventory Plans'!B121+'Economic Expectations'!B121+'Real Sales Expectations'!B121)</f>
        <v>43</v>
      </c>
      <c r="C121" s="27">
        <f t="shared" si="2"/>
        <v>-12</v>
      </c>
      <c r="D121" s="27">
        <f t="shared" si="3"/>
        <v>-13</v>
      </c>
      <c r="E121" s="32">
        <v>10737.477999999999</v>
      </c>
      <c r="F121" s="33">
        <f>(E121-E109)/E109</f>
        <v>2.1996746355449796E-2</v>
      </c>
    </row>
    <row r="122" spans="1:6" x14ac:dyDescent="0.2">
      <c r="A122" s="28">
        <f>'NFIB SBO Core Index'!A122</f>
        <v>35095</v>
      </c>
      <c r="B122" s="24">
        <f>AVERAGE('Expansion Plans'!B122+'Employment Plans'!B122+'Inventory Plans'!B122+'Economic Expectations'!B122+'Real Sales Expectations'!B122)</f>
        <v>32</v>
      </c>
      <c r="C122" s="25">
        <f t="shared" si="2"/>
        <v>-11</v>
      </c>
      <c r="D122" s="25">
        <f t="shared" si="3"/>
        <v>-30</v>
      </c>
      <c r="E122" s="30"/>
      <c r="F122" s="31"/>
    </row>
    <row r="123" spans="1:6" x14ac:dyDescent="0.2">
      <c r="A123" s="29">
        <f>'NFIB SBO Core Index'!A123</f>
        <v>35124</v>
      </c>
      <c r="B123" s="26">
        <f>AVERAGE('Expansion Plans'!B123+'Employment Plans'!B123+'Inventory Plans'!B123+'Economic Expectations'!B123+'Real Sales Expectations'!B123)</f>
        <v>31</v>
      </c>
      <c r="C123" s="27">
        <f t="shared" si="2"/>
        <v>-1</v>
      </c>
      <c r="D123" s="27">
        <f t="shared" si="3"/>
        <v>-15</v>
      </c>
      <c r="E123" s="32"/>
      <c r="F123" s="33"/>
    </row>
    <row r="124" spans="1:6" x14ac:dyDescent="0.2">
      <c r="A124" s="28">
        <f>'NFIB SBO Core Index'!A124</f>
        <v>35155</v>
      </c>
      <c r="B124" s="24">
        <f>AVERAGE('Expansion Plans'!B124+'Employment Plans'!B124+'Inventory Plans'!B124+'Economic Expectations'!B124+'Real Sales Expectations'!B124)</f>
        <v>40</v>
      </c>
      <c r="C124" s="25">
        <f t="shared" si="2"/>
        <v>9</v>
      </c>
      <c r="D124" s="25">
        <f t="shared" si="3"/>
        <v>-18</v>
      </c>
      <c r="E124" s="30">
        <v>10817.896000000001</v>
      </c>
      <c r="F124" s="31">
        <f>(E124-E112)/E112</f>
        <v>2.6011121012811167E-2</v>
      </c>
    </row>
    <row r="125" spans="1:6" x14ac:dyDescent="0.2">
      <c r="A125" s="29">
        <f>'NFIB SBO Core Index'!A125</f>
        <v>35185</v>
      </c>
      <c r="B125" s="26">
        <f>AVERAGE('Expansion Plans'!B125+'Employment Plans'!B125+'Inventory Plans'!B125+'Economic Expectations'!B125+'Real Sales Expectations'!B125)</f>
        <v>36</v>
      </c>
      <c r="C125" s="27">
        <f t="shared" si="2"/>
        <v>-4</v>
      </c>
      <c r="D125" s="27">
        <f t="shared" si="3"/>
        <v>-4</v>
      </c>
      <c r="E125" s="32"/>
      <c r="F125" s="33"/>
    </row>
    <row r="126" spans="1:6" x14ac:dyDescent="0.2">
      <c r="A126" s="28">
        <f>'NFIB SBO Core Index'!A126</f>
        <v>35216</v>
      </c>
      <c r="B126" s="24">
        <f>AVERAGE('Expansion Plans'!B126+'Employment Plans'!B126+'Inventory Plans'!B126+'Economic Expectations'!B126+'Real Sales Expectations'!B126)</f>
        <v>25</v>
      </c>
      <c r="C126" s="25">
        <f t="shared" si="2"/>
        <v>-11</v>
      </c>
      <c r="D126" s="25">
        <f t="shared" si="3"/>
        <v>-8</v>
      </c>
      <c r="E126" s="30"/>
      <c r="F126" s="31"/>
    </row>
    <row r="127" spans="1:6" x14ac:dyDescent="0.2">
      <c r="A127" s="29">
        <f>'NFIB SBO Core Index'!A127</f>
        <v>35246</v>
      </c>
      <c r="B127" s="26">
        <f>AVERAGE('Expansion Plans'!B127+'Employment Plans'!B127+'Inventory Plans'!B127+'Economic Expectations'!B127+'Real Sales Expectations'!B127)</f>
        <v>40</v>
      </c>
      <c r="C127" s="27">
        <f t="shared" si="2"/>
        <v>15</v>
      </c>
      <c r="D127" s="27">
        <f t="shared" si="3"/>
        <v>6</v>
      </c>
      <c r="E127" s="32">
        <v>10998.322</v>
      </c>
      <c r="F127" s="33">
        <f>(E127-E115)/E115</f>
        <v>4.0020614462274562E-2</v>
      </c>
    </row>
    <row r="128" spans="1:6" x14ac:dyDescent="0.2">
      <c r="A128" s="28">
        <f>'NFIB SBO Core Index'!A128</f>
        <v>35277</v>
      </c>
      <c r="B128" s="24">
        <f>AVERAGE('Expansion Plans'!B128+'Employment Plans'!B128+'Inventory Plans'!B128+'Economic Expectations'!B128+'Real Sales Expectations'!B128)</f>
        <v>34</v>
      </c>
      <c r="C128" s="25">
        <f t="shared" si="2"/>
        <v>-6</v>
      </c>
      <c r="D128" s="25">
        <f t="shared" si="3"/>
        <v>-7</v>
      </c>
      <c r="E128" s="30"/>
      <c r="F128" s="31"/>
    </row>
    <row r="129" spans="1:6" x14ac:dyDescent="0.2">
      <c r="A129" s="29">
        <f>'NFIB SBO Core Index'!A129</f>
        <v>35308</v>
      </c>
      <c r="B129" s="26">
        <f>AVERAGE('Expansion Plans'!B129+'Employment Plans'!B129+'Inventory Plans'!B129+'Economic Expectations'!B129+'Real Sales Expectations'!B129)</f>
        <v>40</v>
      </c>
      <c r="C129" s="27">
        <f t="shared" si="2"/>
        <v>6</v>
      </c>
      <c r="D129" s="27">
        <f t="shared" si="3"/>
        <v>-10</v>
      </c>
      <c r="E129" s="32"/>
      <c r="F129" s="33"/>
    </row>
    <row r="130" spans="1:6" x14ac:dyDescent="0.2">
      <c r="A130" s="28">
        <f>'NFIB SBO Core Index'!A130</f>
        <v>35338</v>
      </c>
      <c r="B130" s="24">
        <f>AVERAGE('Expansion Plans'!B130+'Employment Plans'!B130+'Inventory Plans'!B130+'Economic Expectations'!B130+'Real Sales Expectations'!B130)</f>
        <v>28</v>
      </c>
      <c r="C130" s="25">
        <f t="shared" si="2"/>
        <v>-12</v>
      </c>
      <c r="D130" s="25">
        <f t="shared" si="3"/>
        <v>-27</v>
      </c>
      <c r="E130" s="30">
        <v>11096.976000000001</v>
      </c>
      <c r="F130" s="31">
        <f>(E130-E118)/E118</f>
        <v>4.049822504514753E-2</v>
      </c>
    </row>
    <row r="131" spans="1:6" x14ac:dyDescent="0.2">
      <c r="A131" s="29">
        <f>'NFIB SBO Core Index'!A131</f>
        <v>35369</v>
      </c>
      <c r="B131" s="26">
        <f>AVERAGE('Expansion Plans'!B131+'Employment Plans'!B131+'Inventory Plans'!B131+'Economic Expectations'!B131+'Real Sales Expectations'!B131)</f>
        <v>38</v>
      </c>
      <c r="C131" s="27">
        <f t="shared" si="2"/>
        <v>10</v>
      </c>
      <c r="D131" s="27">
        <f t="shared" si="3"/>
        <v>-15</v>
      </c>
      <c r="E131" s="32"/>
      <c r="F131" s="33"/>
    </row>
    <row r="132" spans="1:6" x14ac:dyDescent="0.2">
      <c r="A132" s="28">
        <f>'NFIB SBO Core Index'!A132</f>
        <v>35399</v>
      </c>
      <c r="B132" s="24">
        <f>AVERAGE('Expansion Plans'!B132+'Employment Plans'!B132+'Inventory Plans'!B132+'Economic Expectations'!B132+'Real Sales Expectations'!B132)</f>
        <v>15</v>
      </c>
      <c r="C132" s="25">
        <f t="shared" ref="C132:C195" si="4">B132-B131</f>
        <v>-23</v>
      </c>
      <c r="D132" s="25">
        <f t="shared" si="3"/>
        <v>-40</v>
      </c>
      <c r="E132" s="30"/>
      <c r="F132" s="31"/>
    </row>
    <row r="133" spans="1:6" x14ac:dyDescent="0.2">
      <c r="A133" s="29">
        <f>'NFIB SBO Core Index'!A133</f>
        <v>35430</v>
      </c>
      <c r="B133" s="26">
        <f>AVERAGE('Expansion Plans'!B133+'Employment Plans'!B133+'Inventory Plans'!B133+'Economic Expectations'!B133+'Real Sales Expectations'!B133)</f>
        <v>27</v>
      </c>
      <c r="C133" s="27">
        <f t="shared" si="4"/>
        <v>12</v>
      </c>
      <c r="D133" s="27">
        <f t="shared" si="3"/>
        <v>-16</v>
      </c>
      <c r="E133" s="32">
        <v>11212.205</v>
      </c>
      <c r="F133" s="33">
        <f>(E133-E121)/E121</f>
        <v>4.4212151121520417E-2</v>
      </c>
    </row>
    <row r="134" spans="1:6" x14ac:dyDescent="0.2">
      <c r="A134" s="28">
        <f>'NFIB SBO Core Index'!A134</f>
        <v>35461</v>
      </c>
      <c r="B134" s="24">
        <f>AVERAGE('Expansion Plans'!B134+'Employment Plans'!B134+'Inventory Plans'!B134+'Economic Expectations'!B134+'Real Sales Expectations'!B134)</f>
        <v>40</v>
      </c>
      <c r="C134" s="25">
        <f t="shared" si="4"/>
        <v>13</v>
      </c>
      <c r="D134" s="25">
        <f t="shared" si="3"/>
        <v>8</v>
      </c>
      <c r="E134" s="30"/>
      <c r="F134" s="31"/>
    </row>
    <row r="135" spans="1:6" x14ac:dyDescent="0.2">
      <c r="A135" s="29">
        <f>'NFIB SBO Core Index'!A135</f>
        <v>35489</v>
      </c>
      <c r="B135" s="26">
        <f>AVERAGE('Expansion Plans'!B135+'Employment Plans'!B135+'Inventory Plans'!B135+'Economic Expectations'!B135+'Real Sales Expectations'!B135)</f>
        <v>43</v>
      </c>
      <c r="C135" s="27">
        <f t="shared" si="4"/>
        <v>3</v>
      </c>
      <c r="D135" s="27">
        <f t="shared" si="3"/>
        <v>12</v>
      </c>
      <c r="E135" s="32"/>
      <c r="F135" s="33"/>
    </row>
    <row r="136" spans="1:6" x14ac:dyDescent="0.2">
      <c r="A136" s="28">
        <f>'NFIB SBO Core Index'!A136</f>
        <v>35520</v>
      </c>
      <c r="B136" s="24">
        <f>AVERAGE('Expansion Plans'!B136+'Employment Plans'!B136+'Inventory Plans'!B136+'Economic Expectations'!B136+'Real Sales Expectations'!B136)</f>
        <v>36</v>
      </c>
      <c r="C136" s="25">
        <f t="shared" si="4"/>
        <v>-7</v>
      </c>
      <c r="D136" s="25">
        <f t="shared" si="3"/>
        <v>-4</v>
      </c>
      <c r="E136" s="30">
        <v>11284.587</v>
      </c>
      <c r="F136" s="31">
        <f>(E136-E124)/E124</f>
        <v>4.3140643984745174E-2</v>
      </c>
    </row>
    <row r="137" spans="1:6" x14ac:dyDescent="0.2">
      <c r="A137" s="29">
        <f>'NFIB SBO Core Index'!A137</f>
        <v>35550</v>
      </c>
      <c r="B137" s="26">
        <f>AVERAGE('Expansion Plans'!B137+'Employment Plans'!B137+'Inventory Plans'!B137+'Economic Expectations'!B137+'Real Sales Expectations'!B137)</f>
        <v>31</v>
      </c>
      <c r="C137" s="27">
        <f t="shared" si="4"/>
        <v>-5</v>
      </c>
      <c r="D137" s="27">
        <f t="shared" si="3"/>
        <v>-5</v>
      </c>
      <c r="E137" s="32"/>
      <c r="F137" s="33"/>
    </row>
    <row r="138" spans="1:6" x14ac:dyDescent="0.2">
      <c r="A138" s="28">
        <f>'NFIB SBO Core Index'!A138</f>
        <v>35581</v>
      </c>
      <c r="B138" s="24">
        <f>AVERAGE('Expansion Plans'!B138+'Employment Plans'!B138+'Inventory Plans'!B138+'Economic Expectations'!B138+'Real Sales Expectations'!B138)</f>
        <v>45</v>
      </c>
      <c r="C138" s="25">
        <f t="shared" si="4"/>
        <v>14</v>
      </c>
      <c r="D138" s="25">
        <f t="shared" si="3"/>
        <v>20</v>
      </c>
      <c r="E138" s="30"/>
      <c r="F138" s="31"/>
    </row>
    <row r="139" spans="1:6" x14ac:dyDescent="0.2">
      <c r="A139" s="29">
        <f>'NFIB SBO Core Index'!A139</f>
        <v>35611</v>
      </c>
      <c r="B139" s="26">
        <f>AVERAGE('Expansion Plans'!B139+'Employment Plans'!B139+'Inventory Plans'!B139+'Economic Expectations'!B139+'Real Sales Expectations'!B139)</f>
        <v>48</v>
      </c>
      <c r="C139" s="27">
        <f t="shared" si="4"/>
        <v>3</v>
      </c>
      <c r="D139" s="27">
        <f t="shared" si="3"/>
        <v>8</v>
      </c>
      <c r="E139" s="32">
        <v>11472.137000000001</v>
      </c>
      <c r="F139" s="33">
        <f>(E139-E127)/E127</f>
        <v>4.3080662668359818E-2</v>
      </c>
    </row>
    <row r="140" spans="1:6" x14ac:dyDescent="0.2">
      <c r="A140" s="28">
        <f>'NFIB SBO Core Index'!A140</f>
        <v>35642</v>
      </c>
      <c r="B140" s="24">
        <f>AVERAGE('Expansion Plans'!B140+'Employment Plans'!B140+'Inventory Plans'!B140+'Economic Expectations'!B140+'Real Sales Expectations'!B140)</f>
        <v>61</v>
      </c>
      <c r="C140" s="25">
        <f t="shared" si="4"/>
        <v>13</v>
      </c>
      <c r="D140" s="25">
        <f t="shared" si="3"/>
        <v>27</v>
      </c>
      <c r="E140" s="30"/>
      <c r="F140" s="31"/>
    </row>
    <row r="141" spans="1:6" x14ac:dyDescent="0.2">
      <c r="A141" s="29">
        <f>'NFIB SBO Core Index'!A141</f>
        <v>35673</v>
      </c>
      <c r="B141" s="26">
        <f>AVERAGE('Expansion Plans'!B141+'Employment Plans'!B141+'Inventory Plans'!B141+'Economic Expectations'!B141+'Real Sales Expectations'!B141)</f>
        <v>67</v>
      </c>
      <c r="C141" s="27">
        <f t="shared" si="4"/>
        <v>6</v>
      </c>
      <c r="D141" s="27">
        <f t="shared" si="3"/>
        <v>27</v>
      </c>
      <c r="E141" s="32"/>
      <c r="F141" s="33"/>
    </row>
    <row r="142" spans="1:6" x14ac:dyDescent="0.2">
      <c r="A142" s="28">
        <f>'NFIB SBO Core Index'!A142</f>
        <v>35703</v>
      </c>
      <c r="B142" s="24">
        <f>AVERAGE('Expansion Plans'!B142+'Employment Plans'!B142+'Inventory Plans'!B142+'Economic Expectations'!B142+'Real Sales Expectations'!B142)</f>
        <v>62</v>
      </c>
      <c r="C142" s="25">
        <f t="shared" si="4"/>
        <v>-5</v>
      </c>
      <c r="D142" s="25">
        <f t="shared" si="3"/>
        <v>34</v>
      </c>
      <c r="E142" s="30">
        <v>11615.636</v>
      </c>
      <c r="F142" s="31">
        <f>(E142-E130)/E130</f>
        <v>4.6738859307256304E-2</v>
      </c>
    </row>
    <row r="143" spans="1:6" x14ac:dyDescent="0.2">
      <c r="A143" s="29">
        <f>'NFIB SBO Core Index'!A143</f>
        <v>35734</v>
      </c>
      <c r="B143" s="26">
        <f>AVERAGE('Expansion Plans'!B143+'Employment Plans'!B143+'Inventory Plans'!B143+'Economic Expectations'!B143+'Real Sales Expectations'!B143)</f>
        <v>66</v>
      </c>
      <c r="C143" s="27">
        <f t="shared" si="4"/>
        <v>4</v>
      </c>
      <c r="D143" s="27">
        <f t="shared" ref="D143:D206" si="5">B143-B131</f>
        <v>28</v>
      </c>
      <c r="E143" s="32"/>
      <c r="F143" s="33"/>
    </row>
    <row r="144" spans="1:6" x14ac:dyDescent="0.2">
      <c r="A144" s="28">
        <f>'NFIB SBO Core Index'!A144</f>
        <v>35764</v>
      </c>
      <c r="B144" s="24">
        <f>AVERAGE('Expansion Plans'!B144+'Employment Plans'!B144+'Inventory Plans'!B144+'Economic Expectations'!B144+'Real Sales Expectations'!B144)</f>
        <v>60</v>
      </c>
      <c r="C144" s="25">
        <f t="shared" si="4"/>
        <v>-6</v>
      </c>
      <c r="D144" s="25">
        <f t="shared" si="5"/>
        <v>45</v>
      </c>
      <c r="E144" s="30"/>
      <c r="F144" s="31"/>
    </row>
    <row r="145" spans="1:6" x14ac:dyDescent="0.2">
      <c r="A145" s="29">
        <f>'NFIB SBO Core Index'!A145</f>
        <v>35795</v>
      </c>
      <c r="B145" s="26">
        <f>AVERAGE('Expansion Plans'!B145+'Employment Plans'!B145+'Inventory Plans'!B145+'Economic Expectations'!B145+'Real Sales Expectations'!B145)</f>
        <v>53</v>
      </c>
      <c r="C145" s="27">
        <f t="shared" si="4"/>
        <v>-7</v>
      </c>
      <c r="D145" s="27">
        <f t="shared" si="5"/>
        <v>26</v>
      </c>
      <c r="E145" s="32">
        <v>11715.393</v>
      </c>
      <c r="F145" s="33">
        <f>(E145-E133)/E133</f>
        <v>4.4878594353207076E-2</v>
      </c>
    </row>
    <row r="146" spans="1:6" x14ac:dyDescent="0.2">
      <c r="A146" s="28">
        <f>'NFIB SBO Core Index'!A146</f>
        <v>35826</v>
      </c>
      <c r="B146" s="24">
        <f>AVERAGE('Expansion Plans'!B146+'Employment Plans'!B146+'Inventory Plans'!B146+'Economic Expectations'!B146+'Real Sales Expectations'!B146)</f>
        <v>43</v>
      </c>
      <c r="C146" s="25">
        <f t="shared" si="4"/>
        <v>-10</v>
      </c>
      <c r="D146" s="25">
        <f t="shared" si="5"/>
        <v>3</v>
      </c>
      <c r="E146" s="30"/>
      <c r="F146" s="31"/>
    </row>
    <row r="147" spans="1:6" x14ac:dyDescent="0.2">
      <c r="A147" s="29">
        <f>'NFIB SBO Core Index'!A147</f>
        <v>35854</v>
      </c>
      <c r="B147" s="26">
        <f>AVERAGE('Expansion Plans'!B147+'Employment Plans'!B147+'Inventory Plans'!B147+'Economic Expectations'!B147+'Real Sales Expectations'!B147)</f>
        <v>42</v>
      </c>
      <c r="C147" s="27">
        <f t="shared" si="4"/>
        <v>-1</v>
      </c>
      <c r="D147" s="27">
        <f t="shared" si="5"/>
        <v>-1</v>
      </c>
      <c r="E147" s="32"/>
      <c r="F147" s="33"/>
    </row>
    <row r="148" spans="1:6" x14ac:dyDescent="0.2">
      <c r="A148" s="28">
        <f>'NFIB SBO Core Index'!A148</f>
        <v>35885</v>
      </c>
      <c r="B148" s="24">
        <f>AVERAGE('Expansion Plans'!B148+'Employment Plans'!B148+'Inventory Plans'!B148+'Economic Expectations'!B148+'Real Sales Expectations'!B148)</f>
        <v>39</v>
      </c>
      <c r="C148" s="25">
        <f t="shared" si="4"/>
        <v>-3</v>
      </c>
      <c r="D148" s="25">
        <f t="shared" si="5"/>
        <v>3</v>
      </c>
      <c r="E148" s="30">
        <v>11832.486000000001</v>
      </c>
      <c r="F148" s="31">
        <f>(E148-E136)/E136</f>
        <v>4.8552862413130518E-2</v>
      </c>
    </row>
    <row r="149" spans="1:6" x14ac:dyDescent="0.2">
      <c r="A149" s="29">
        <f>'NFIB SBO Core Index'!A149</f>
        <v>35915</v>
      </c>
      <c r="B149" s="26">
        <f>AVERAGE('Expansion Plans'!B149+'Employment Plans'!B149+'Inventory Plans'!B149+'Economic Expectations'!B149+'Real Sales Expectations'!B149)</f>
        <v>53</v>
      </c>
      <c r="C149" s="27">
        <f t="shared" si="4"/>
        <v>14</v>
      </c>
      <c r="D149" s="27">
        <f t="shared" si="5"/>
        <v>22</v>
      </c>
      <c r="E149" s="32"/>
      <c r="F149" s="33"/>
    </row>
    <row r="150" spans="1:6" x14ac:dyDescent="0.2">
      <c r="A150" s="28">
        <f>'NFIB SBO Core Index'!A150</f>
        <v>35946</v>
      </c>
      <c r="B150" s="24">
        <f>AVERAGE('Expansion Plans'!B150+'Employment Plans'!B150+'Inventory Plans'!B150+'Economic Expectations'!B150+'Real Sales Expectations'!B150)</f>
        <v>50</v>
      </c>
      <c r="C150" s="25">
        <f t="shared" si="4"/>
        <v>-3</v>
      </c>
      <c r="D150" s="25">
        <f t="shared" si="5"/>
        <v>5</v>
      </c>
      <c r="E150" s="30"/>
      <c r="F150" s="31"/>
    </row>
    <row r="151" spans="1:6" x14ac:dyDescent="0.2">
      <c r="A151" s="29">
        <f>'NFIB SBO Core Index'!A151</f>
        <v>35976</v>
      </c>
      <c r="B151" s="26">
        <f>AVERAGE('Expansion Plans'!B151+'Employment Plans'!B151+'Inventory Plans'!B151+'Economic Expectations'!B151+'Real Sales Expectations'!B151)</f>
        <v>35</v>
      </c>
      <c r="C151" s="27">
        <f t="shared" si="4"/>
        <v>-15</v>
      </c>
      <c r="D151" s="27">
        <f t="shared" si="5"/>
        <v>-13</v>
      </c>
      <c r="E151" s="32">
        <v>11942.031999999999</v>
      </c>
      <c r="F151" s="33">
        <f>(E151-E139)/E139</f>
        <v>4.0959674731917743E-2</v>
      </c>
    </row>
    <row r="152" spans="1:6" x14ac:dyDescent="0.2">
      <c r="A152" s="28">
        <f>'NFIB SBO Core Index'!A152</f>
        <v>36007</v>
      </c>
      <c r="B152" s="24">
        <f>AVERAGE('Expansion Plans'!B152+'Employment Plans'!B152+'Inventory Plans'!B152+'Economic Expectations'!B152+'Real Sales Expectations'!B152)</f>
        <v>39</v>
      </c>
      <c r="C152" s="25">
        <f t="shared" si="4"/>
        <v>4</v>
      </c>
      <c r="D152" s="25">
        <f t="shared" si="5"/>
        <v>-22</v>
      </c>
      <c r="E152" s="30"/>
      <c r="F152" s="31"/>
    </row>
    <row r="153" spans="1:6" x14ac:dyDescent="0.2">
      <c r="A153" s="29">
        <f>'NFIB SBO Core Index'!A153</f>
        <v>36038</v>
      </c>
      <c r="B153" s="26">
        <f>AVERAGE('Expansion Plans'!B153+'Employment Plans'!B153+'Inventory Plans'!B153+'Economic Expectations'!B153+'Real Sales Expectations'!B153)</f>
        <v>25</v>
      </c>
      <c r="C153" s="27">
        <f t="shared" si="4"/>
        <v>-14</v>
      </c>
      <c r="D153" s="27">
        <f t="shared" si="5"/>
        <v>-42</v>
      </c>
      <c r="E153" s="32"/>
      <c r="F153" s="33"/>
    </row>
    <row r="154" spans="1:6" x14ac:dyDescent="0.2">
      <c r="A154" s="28">
        <f>'NFIB SBO Core Index'!A154</f>
        <v>36068</v>
      </c>
      <c r="B154" s="24">
        <f>AVERAGE('Expansion Plans'!B154+'Employment Plans'!B154+'Inventory Plans'!B154+'Economic Expectations'!B154+'Real Sales Expectations'!B154)</f>
        <v>14</v>
      </c>
      <c r="C154" s="25">
        <f t="shared" si="4"/>
        <v>-11</v>
      </c>
      <c r="D154" s="25">
        <f t="shared" si="5"/>
        <v>-48</v>
      </c>
      <c r="E154" s="30">
        <v>12091.614</v>
      </c>
      <c r="F154" s="31">
        <f>(E154-E142)/E142</f>
        <v>4.0977351563013784E-2</v>
      </c>
    </row>
    <row r="155" spans="1:6" x14ac:dyDescent="0.2">
      <c r="A155" s="29">
        <f>'NFIB SBO Core Index'!A155</f>
        <v>36099</v>
      </c>
      <c r="B155" s="26">
        <f>AVERAGE('Expansion Plans'!B155+'Employment Plans'!B155+'Inventory Plans'!B155+'Economic Expectations'!B155+'Real Sales Expectations'!B155)</f>
        <v>7</v>
      </c>
      <c r="C155" s="27">
        <f t="shared" si="4"/>
        <v>-7</v>
      </c>
      <c r="D155" s="27">
        <f t="shared" si="5"/>
        <v>-59</v>
      </c>
      <c r="E155" s="32"/>
      <c r="F155" s="33"/>
    </row>
    <row r="156" spans="1:6" x14ac:dyDescent="0.2">
      <c r="A156" s="28">
        <f>'NFIB SBO Core Index'!A156</f>
        <v>36129</v>
      </c>
      <c r="B156" s="24">
        <f>AVERAGE('Expansion Plans'!B156+'Employment Plans'!B156+'Inventory Plans'!B156+'Economic Expectations'!B156+'Real Sales Expectations'!B156)</f>
        <v>23</v>
      </c>
      <c r="C156" s="25">
        <f t="shared" si="4"/>
        <v>16</v>
      </c>
      <c r="D156" s="25">
        <f t="shared" si="5"/>
        <v>-37</v>
      </c>
      <c r="E156" s="30"/>
      <c r="F156" s="31"/>
    </row>
    <row r="157" spans="1:6" x14ac:dyDescent="0.2">
      <c r="A157" s="29">
        <f>'NFIB SBO Core Index'!A157</f>
        <v>36160</v>
      </c>
      <c r="B157" s="26">
        <f>AVERAGE('Expansion Plans'!B157+'Employment Plans'!B157+'Inventory Plans'!B157+'Economic Expectations'!B157+'Real Sales Expectations'!B157)</f>
        <v>28</v>
      </c>
      <c r="C157" s="27">
        <f t="shared" si="4"/>
        <v>5</v>
      </c>
      <c r="D157" s="27">
        <f t="shared" si="5"/>
        <v>-25</v>
      </c>
      <c r="E157" s="32">
        <v>12287</v>
      </c>
      <c r="F157" s="33">
        <f>(E157-E145)/E145</f>
        <v>4.8791107562503447E-2</v>
      </c>
    </row>
    <row r="158" spans="1:6" x14ac:dyDescent="0.2">
      <c r="A158" s="28">
        <f>'NFIB SBO Core Index'!A158</f>
        <v>36191</v>
      </c>
      <c r="B158" s="24">
        <f>AVERAGE('Expansion Plans'!B158+'Employment Plans'!B158+'Inventory Plans'!B158+'Economic Expectations'!B158+'Real Sales Expectations'!B158)</f>
        <v>28</v>
      </c>
      <c r="C158" s="25">
        <f t="shared" si="4"/>
        <v>0</v>
      </c>
      <c r="D158" s="25">
        <f t="shared" si="5"/>
        <v>-15</v>
      </c>
      <c r="E158" s="30"/>
      <c r="F158" s="31"/>
    </row>
    <row r="159" spans="1:6" x14ac:dyDescent="0.2">
      <c r="A159" s="29">
        <f>'NFIB SBO Core Index'!A159</f>
        <v>36219</v>
      </c>
      <c r="B159" s="26">
        <f>AVERAGE('Expansion Plans'!B159+'Employment Plans'!B159+'Inventory Plans'!B159+'Economic Expectations'!B159+'Real Sales Expectations'!B159)</f>
        <v>25</v>
      </c>
      <c r="C159" s="27">
        <f t="shared" si="4"/>
        <v>-3</v>
      </c>
      <c r="D159" s="27">
        <f t="shared" si="5"/>
        <v>-17</v>
      </c>
      <c r="E159" s="32"/>
      <c r="F159" s="33"/>
    </row>
    <row r="160" spans="1:6" x14ac:dyDescent="0.2">
      <c r="A160" s="28">
        <f>'NFIB SBO Core Index'!A160</f>
        <v>36250</v>
      </c>
      <c r="B160" s="24">
        <f>AVERAGE('Expansion Plans'!B160+'Employment Plans'!B160+'Inventory Plans'!B160+'Economic Expectations'!B160+'Real Sales Expectations'!B160)</f>
        <v>25</v>
      </c>
      <c r="C160" s="25">
        <f t="shared" si="4"/>
        <v>0</v>
      </c>
      <c r="D160" s="25">
        <f t="shared" si="5"/>
        <v>-14</v>
      </c>
      <c r="E160" s="30">
        <v>12403.293</v>
      </c>
      <c r="F160" s="31">
        <f>(E160-E148)/E148</f>
        <v>4.8240665571038822E-2</v>
      </c>
    </row>
    <row r="161" spans="1:6" x14ac:dyDescent="0.2">
      <c r="A161" s="29">
        <f>'NFIB SBO Core Index'!A161</f>
        <v>36280</v>
      </c>
      <c r="B161" s="26">
        <f>AVERAGE('Expansion Plans'!B161+'Employment Plans'!B161+'Inventory Plans'!B161+'Economic Expectations'!B161+'Real Sales Expectations'!B161)</f>
        <v>23</v>
      </c>
      <c r="C161" s="27">
        <f t="shared" si="4"/>
        <v>-2</v>
      </c>
      <c r="D161" s="27">
        <f t="shared" si="5"/>
        <v>-30</v>
      </c>
      <c r="E161" s="32"/>
      <c r="F161" s="33"/>
    </row>
    <row r="162" spans="1:6" x14ac:dyDescent="0.2">
      <c r="A162" s="28">
        <f>'NFIB SBO Core Index'!A162</f>
        <v>36311</v>
      </c>
      <c r="B162" s="24">
        <f>AVERAGE('Expansion Plans'!B162+'Employment Plans'!B162+'Inventory Plans'!B162+'Economic Expectations'!B162+'Real Sales Expectations'!B162)</f>
        <v>21</v>
      </c>
      <c r="C162" s="25">
        <f t="shared" si="4"/>
        <v>-2</v>
      </c>
      <c r="D162" s="25">
        <f t="shared" si="5"/>
        <v>-29</v>
      </c>
      <c r="E162" s="30"/>
      <c r="F162" s="31"/>
    </row>
    <row r="163" spans="1:6" x14ac:dyDescent="0.2">
      <c r="A163" s="29">
        <f>'NFIB SBO Core Index'!A163</f>
        <v>36341</v>
      </c>
      <c r="B163" s="26">
        <f>AVERAGE('Expansion Plans'!B163+'Employment Plans'!B163+'Inventory Plans'!B163+'Economic Expectations'!B163+'Real Sales Expectations'!B163)</f>
        <v>22</v>
      </c>
      <c r="C163" s="27">
        <f t="shared" si="4"/>
        <v>1</v>
      </c>
      <c r="D163" s="27">
        <f t="shared" si="5"/>
        <v>-13</v>
      </c>
      <c r="E163" s="32">
        <v>12498.694</v>
      </c>
      <c r="F163" s="33">
        <f>(E163-E151)/E151</f>
        <v>4.6613675126645139E-2</v>
      </c>
    </row>
    <row r="164" spans="1:6" x14ac:dyDescent="0.2">
      <c r="A164" s="28">
        <f>'NFIB SBO Core Index'!A164</f>
        <v>36372</v>
      </c>
      <c r="B164" s="24">
        <f>AVERAGE('Expansion Plans'!B164+'Employment Plans'!B164+'Inventory Plans'!B164+'Economic Expectations'!B164+'Real Sales Expectations'!B164)</f>
        <v>37</v>
      </c>
      <c r="C164" s="25">
        <f t="shared" si="4"/>
        <v>15</v>
      </c>
      <c r="D164" s="25">
        <f t="shared" si="5"/>
        <v>-2</v>
      </c>
      <c r="E164" s="30"/>
      <c r="F164" s="31"/>
    </row>
    <row r="165" spans="1:6" x14ac:dyDescent="0.2">
      <c r="A165" s="29">
        <f>'NFIB SBO Core Index'!A165</f>
        <v>36403</v>
      </c>
      <c r="B165" s="26">
        <f>AVERAGE('Expansion Plans'!B165+'Employment Plans'!B165+'Inventory Plans'!B165+'Economic Expectations'!B165+'Real Sales Expectations'!B165)</f>
        <v>37</v>
      </c>
      <c r="C165" s="27">
        <f t="shared" si="4"/>
        <v>0</v>
      </c>
      <c r="D165" s="27">
        <f t="shared" si="5"/>
        <v>12</v>
      </c>
      <c r="E165" s="32"/>
      <c r="F165" s="33"/>
    </row>
    <row r="166" spans="1:6" x14ac:dyDescent="0.2">
      <c r="A166" s="28">
        <f>'NFIB SBO Core Index'!A166</f>
        <v>36433</v>
      </c>
      <c r="B166" s="24">
        <f>AVERAGE('Expansion Plans'!B166+'Employment Plans'!B166+'Inventory Plans'!B166+'Economic Expectations'!B166+'Real Sales Expectations'!B166)</f>
        <v>40</v>
      </c>
      <c r="C166" s="25">
        <f t="shared" si="4"/>
        <v>3</v>
      </c>
      <c r="D166" s="25">
        <f t="shared" si="5"/>
        <v>26</v>
      </c>
      <c r="E166" s="30">
        <v>12662.385</v>
      </c>
      <c r="F166" s="31">
        <f>(E166-E154)/E154</f>
        <v>4.7203872038918931E-2</v>
      </c>
    </row>
    <row r="167" spans="1:6" x14ac:dyDescent="0.2">
      <c r="A167" s="29">
        <f>'NFIB SBO Core Index'!A167</f>
        <v>36464</v>
      </c>
      <c r="B167" s="26">
        <f>AVERAGE('Expansion Plans'!B167+'Employment Plans'!B167+'Inventory Plans'!B167+'Economic Expectations'!B167+'Real Sales Expectations'!B167)</f>
        <v>37</v>
      </c>
      <c r="C167" s="27">
        <f t="shared" si="4"/>
        <v>-3</v>
      </c>
      <c r="D167" s="27">
        <f t="shared" si="5"/>
        <v>30</v>
      </c>
      <c r="E167" s="32"/>
      <c r="F167" s="33"/>
    </row>
    <row r="168" spans="1:6" x14ac:dyDescent="0.2">
      <c r="A168" s="28">
        <f>'NFIB SBO Core Index'!A168</f>
        <v>36494</v>
      </c>
      <c r="B168" s="24">
        <f>AVERAGE('Expansion Plans'!B168+'Employment Plans'!B168+'Inventory Plans'!B168+'Economic Expectations'!B168+'Real Sales Expectations'!B168)</f>
        <v>53</v>
      </c>
      <c r="C168" s="25">
        <f t="shared" si="4"/>
        <v>16</v>
      </c>
      <c r="D168" s="25">
        <f t="shared" si="5"/>
        <v>30</v>
      </c>
      <c r="E168" s="30"/>
      <c r="F168" s="31"/>
    </row>
    <row r="169" spans="1:6" x14ac:dyDescent="0.2">
      <c r="A169" s="29">
        <f>'NFIB SBO Core Index'!A169</f>
        <v>36525</v>
      </c>
      <c r="B169" s="26">
        <f>AVERAGE('Expansion Plans'!B169+'Employment Plans'!B169+'Inventory Plans'!B169+'Economic Expectations'!B169+'Real Sales Expectations'!B169)</f>
        <v>48</v>
      </c>
      <c r="C169" s="27">
        <f t="shared" si="4"/>
        <v>-5</v>
      </c>
      <c r="D169" s="27">
        <f t="shared" si="5"/>
        <v>20</v>
      </c>
      <c r="E169" s="32">
        <v>12877.593000000001</v>
      </c>
      <c r="F169" s="33">
        <f>(E169-E157)/E157</f>
        <v>4.8066493041425962E-2</v>
      </c>
    </row>
    <row r="170" spans="1:6" x14ac:dyDescent="0.2">
      <c r="A170" s="28">
        <f>'NFIB SBO Core Index'!A170</f>
        <v>36556</v>
      </c>
      <c r="B170" s="24">
        <f>AVERAGE('Expansion Plans'!B170+'Employment Plans'!B170+'Inventory Plans'!B170+'Economic Expectations'!B170+'Real Sales Expectations'!B170)</f>
        <v>51</v>
      </c>
      <c r="C170" s="25">
        <f t="shared" si="4"/>
        <v>3</v>
      </c>
      <c r="D170" s="25">
        <f t="shared" si="5"/>
        <v>23</v>
      </c>
      <c r="E170" s="30"/>
      <c r="F170" s="31"/>
    </row>
    <row r="171" spans="1:6" x14ac:dyDescent="0.2">
      <c r="A171" s="29">
        <f>'NFIB SBO Core Index'!A171</f>
        <v>36585</v>
      </c>
      <c r="B171" s="26">
        <f>AVERAGE('Expansion Plans'!B171+'Employment Plans'!B171+'Inventory Plans'!B171+'Economic Expectations'!B171+'Real Sales Expectations'!B171)</f>
        <v>28</v>
      </c>
      <c r="C171" s="27">
        <f t="shared" si="4"/>
        <v>-23</v>
      </c>
      <c r="D171" s="27">
        <f t="shared" si="5"/>
        <v>3</v>
      </c>
      <c r="E171" s="32"/>
      <c r="F171" s="33"/>
    </row>
    <row r="172" spans="1:6" x14ac:dyDescent="0.2">
      <c r="A172" s="28">
        <f>'NFIB SBO Core Index'!A172</f>
        <v>36616</v>
      </c>
      <c r="B172" s="24">
        <f>AVERAGE('Expansion Plans'!B172+'Employment Plans'!B172+'Inventory Plans'!B172+'Economic Expectations'!B172+'Real Sales Expectations'!B172)</f>
        <v>23</v>
      </c>
      <c r="C172" s="25">
        <f t="shared" si="4"/>
        <v>-5</v>
      </c>
      <c r="D172" s="25">
        <f t="shared" si="5"/>
        <v>-2</v>
      </c>
      <c r="E172" s="30">
        <v>12924.179</v>
      </c>
      <c r="F172" s="31">
        <f>(E172-E160)/E160</f>
        <v>4.199578289410727E-2</v>
      </c>
    </row>
    <row r="173" spans="1:6" x14ac:dyDescent="0.2">
      <c r="A173" s="29">
        <f>'NFIB SBO Core Index'!A173</f>
        <v>36646</v>
      </c>
      <c r="B173" s="26">
        <f>AVERAGE('Expansion Plans'!B173+'Employment Plans'!B173+'Inventory Plans'!B173+'Economic Expectations'!B173+'Real Sales Expectations'!B173)</f>
        <v>23</v>
      </c>
      <c r="C173" s="27">
        <f t="shared" si="4"/>
        <v>0</v>
      </c>
      <c r="D173" s="27">
        <f t="shared" si="5"/>
        <v>0</v>
      </c>
      <c r="E173" s="32"/>
      <c r="F173" s="33"/>
    </row>
    <row r="174" spans="1:6" x14ac:dyDescent="0.2">
      <c r="A174" s="28">
        <f>'NFIB SBO Core Index'!A174</f>
        <v>36677</v>
      </c>
      <c r="B174" s="24">
        <f>AVERAGE('Expansion Plans'!B174+'Employment Plans'!B174+'Inventory Plans'!B174+'Economic Expectations'!B174+'Real Sales Expectations'!B174)</f>
        <v>20</v>
      </c>
      <c r="C174" s="25">
        <f t="shared" si="4"/>
        <v>-3</v>
      </c>
      <c r="D174" s="25">
        <f t="shared" si="5"/>
        <v>-1</v>
      </c>
      <c r="E174" s="30"/>
      <c r="F174" s="31"/>
    </row>
    <row r="175" spans="1:6" x14ac:dyDescent="0.2">
      <c r="A175" s="29">
        <f>'NFIB SBO Core Index'!A175</f>
        <v>36707</v>
      </c>
      <c r="B175" s="26">
        <f>AVERAGE('Expansion Plans'!B175+'Employment Plans'!B175+'Inventory Plans'!B175+'Economic Expectations'!B175+'Real Sales Expectations'!B175)</f>
        <v>7</v>
      </c>
      <c r="C175" s="27">
        <f t="shared" si="4"/>
        <v>-13</v>
      </c>
      <c r="D175" s="27">
        <f t="shared" si="5"/>
        <v>-15</v>
      </c>
      <c r="E175" s="32">
        <v>13160.842000000001</v>
      </c>
      <c r="F175" s="33">
        <f>(E175-E163)/E163</f>
        <v>5.2977375076148039E-2</v>
      </c>
    </row>
    <row r="176" spans="1:6" x14ac:dyDescent="0.2">
      <c r="A176" s="28">
        <f>'NFIB SBO Core Index'!A176</f>
        <v>36738</v>
      </c>
      <c r="B176" s="24">
        <f>AVERAGE('Expansion Plans'!B176+'Employment Plans'!B176+'Inventory Plans'!B176+'Economic Expectations'!B176+'Real Sales Expectations'!B176)</f>
        <v>35</v>
      </c>
      <c r="C176" s="25">
        <f t="shared" si="4"/>
        <v>28</v>
      </c>
      <c r="D176" s="25">
        <f t="shared" si="5"/>
        <v>-2</v>
      </c>
      <c r="E176" s="30"/>
      <c r="F176" s="31"/>
    </row>
    <row r="177" spans="1:6" x14ac:dyDescent="0.2">
      <c r="A177" s="29">
        <f>'NFIB SBO Core Index'!A177</f>
        <v>36769</v>
      </c>
      <c r="B177" s="26">
        <f>AVERAGE('Expansion Plans'!B177+'Employment Plans'!B177+'Inventory Plans'!B177+'Economic Expectations'!B177+'Real Sales Expectations'!B177)</f>
        <v>50</v>
      </c>
      <c r="C177" s="27">
        <f t="shared" si="4"/>
        <v>15</v>
      </c>
      <c r="D177" s="27">
        <f t="shared" si="5"/>
        <v>13</v>
      </c>
      <c r="E177" s="32"/>
      <c r="F177" s="33"/>
    </row>
    <row r="178" spans="1:6" x14ac:dyDescent="0.2">
      <c r="A178" s="28">
        <f>'NFIB SBO Core Index'!A178</f>
        <v>36799</v>
      </c>
      <c r="B178" s="24">
        <f>AVERAGE('Expansion Plans'!B178+'Employment Plans'!B178+'Inventory Plans'!B178+'Economic Expectations'!B178+'Real Sales Expectations'!B178)</f>
        <v>37</v>
      </c>
      <c r="C178" s="25">
        <f t="shared" si="4"/>
        <v>-13</v>
      </c>
      <c r="D178" s="25">
        <f t="shared" si="5"/>
        <v>-3</v>
      </c>
      <c r="E178" s="30">
        <v>13178.419</v>
      </c>
      <c r="F178" s="31">
        <f>(E178-E166)/E166</f>
        <v>4.0753302004322221E-2</v>
      </c>
    </row>
    <row r="179" spans="1:6" x14ac:dyDescent="0.2">
      <c r="A179" s="29">
        <f>'NFIB SBO Core Index'!A179</f>
        <v>36830</v>
      </c>
      <c r="B179" s="26">
        <f>AVERAGE('Expansion Plans'!B179+'Employment Plans'!B179+'Inventory Plans'!B179+'Economic Expectations'!B179+'Real Sales Expectations'!B179)</f>
        <v>21</v>
      </c>
      <c r="C179" s="27">
        <f t="shared" si="4"/>
        <v>-16</v>
      </c>
      <c r="D179" s="27">
        <f t="shared" si="5"/>
        <v>-16</v>
      </c>
      <c r="E179" s="32"/>
      <c r="F179" s="33"/>
    </row>
    <row r="180" spans="1:6" x14ac:dyDescent="0.2">
      <c r="A180" s="28">
        <f>'NFIB SBO Core Index'!A180</f>
        <v>36860</v>
      </c>
      <c r="B180" s="24">
        <f>AVERAGE('Expansion Plans'!B180+'Employment Plans'!B180+'Inventory Plans'!B180+'Economic Expectations'!B180+'Real Sales Expectations'!B180)</f>
        <v>18</v>
      </c>
      <c r="C180" s="25">
        <f t="shared" si="4"/>
        <v>-3</v>
      </c>
      <c r="D180" s="25">
        <f t="shared" si="5"/>
        <v>-35</v>
      </c>
      <c r="E180" s="30"/>
      <c r="F180" s="31"/>
    </row>
    <row r="181" spans="1:6" x14ac:dyDescent="0.2">
      <c r="A181" s="29">
        <f>'NFIB SBO Core Index'!A181</f>
        <v>36891</v>
      </c>
      <c r="B181" s="26">
        <f>AVERAGE('Expansion Plans'!B181+'Employment Plans'!B181+'Inventory Plans'!B181+'Economic Expectations'!B181+'Real Sales Expectations'!B181)</f>
        <v>-12</v>
      </c>
      <c r="C181" s="27">
        <f t="shared" si="4"/>
        <v>-30</v>
      </c>
      <c r="D181" s="27">
        <f t="shared" si="5"/>
        <v>-60</v>
      </c>
      <c r="E181" s="32">
        <v>13260.505999999999</v>
      </c>
      <c r="F181" s="33">
        <f>(E181-E169)/E169</f>
        <v>2.9734826997560696E-2</v>
      </c>
    </row>
    <row r="182" spans="1:6" x14ac:dyDescent="0.2">
      <c r="A182" s="28">
        <f>'NFIB SBO Core Index'!A182</f>
        <v>36922</v>
      </c>
      <c r="B182" s="24">
        <f>AVERAGE('Expansion Plans'!B182+'Employment Plans'!B182+'Inventory Plans'!B182+'Economic Expectations'!B182+'Real Sales Expectations'!B182)</f>
        <v>8</v>
      </c>
      <c r="C182" s="25">
        <f t="shared" si="4"/>
        <v>20</v>
      </c>
      <c r="D182" s="25">
        <f t="shared" si="5"/>
        <v>-43</v>
      </c>
      <c r="E182" s="30"/>
      <c r="F182" s="31"/>
    </row>
    <row r="183" spans="1:6" x14ac:dyDescent="0.2">
      <c r="A183" s="29">
        <f>'NFIB SBO Core Index'!A183</f>
        <v>36950</v>
      </c>
      <c r="B183" s="26">
        <f>AVERAGE('Expansion Plans'!B183+'Employment Plans'!B183+'Inventory Plans'!B183+'Economic Expectations'!B183+'Real Sales Expectations'!B183)</f>
        <v>29</v>
      </c>
      <c r="C183" s="27">
        <f t="shared" si="4"/>
        <v>21</v>
      </c>
      <c r="D183" s="27">
        <f t="shared" si="5"/>
        <v>1</v>
      </c>
      <c r="E183" s="32"/>
      <c r="F183" s="33"/>
    </row>
    <row r="184" spans="1:6" x14ac:dyDescent="0.2">
      <c r="A184" s="28">
        <f>'NFIB SBO Core Index'!A184</f>
        <v>36981</v>
      </c>
      <c r="B184" s="24">
        <f>AVERAGE('Expansion Plans'!B184+'Employment Plans'!B184+'Inventory Plans'!B184+'Economic Expectations'!B184+'Real Sales Expectations'!B184)</f>
        <v>51</v>
      </c>
      <c r="C184" s="25">
        <f t="shared" si="4"/>
        <v>22</v>
      </c>
      <c r="D184" s="25">
        <f t="shared" si="5"/>
        <v>28</v>
      </c>
      <c r="E184" s="30">
        <v>13222.69</v>
      </c>
      <c r="F184" s="31">
        <f>(E184-E172)/E172</f>
        <v>2.3097095761363286E-2</v>
      </c>
    </row>
    <row r="185" spans="1:6" x14ac:dyDescent="0.2">
      <c r="A185" s="29">
        <f>'NFIB SBO Core Index'!A185</f>
        <v>37011</v>
      </c>
      <c r="B185" s="26">
        <f>AVERAGE('Expansion Plans'!B185+'Employment Plans'!B185+'Inventory Plans'!B185+'Economic Expectations'!B185+'Real Sales Expectations'!B185)</f>
        <v>48</v>
      </c>
      <c r="C185" s="27">
        <f t="shared" si="4"/>
        <v>-3</v>
      </c>
      <c r="D185" s="27">
        <f t="shared" si="5"/>
        <v>25</v>
      </c>
      <c r="E185" s="32"/>
      <c r="F185" s="33"/>
    </row>
    <row r="186" spans="1:6" x14ac:dyDescent="0.2">
      <c r="A186" s="28">
        <f>'NFIB SBO Core Index'!A186</f>
        <v>37042</v>
      </c>
      <c r="B186" s="24">
        <f>AVERAGE('Expansion Plans'!B186+'Employment Plans'!B186+'Inventory Plans'!B186+'Economic Expectations'!B186+'Real Sales Expectations'!B186)</f>
        <v>59</v>
      </c>
      <c r="C186" s="25">
        <f t="shared" si="4"/>
        <v>11</v>
      </c>
      <c r="D186" s="25">
        <f t="shared" si="5"/>
        <v>39</v>
      </c>
      <c r="E186" s="30"/>
      <c r="F186" s="31"/>
    </row>
    <row r="187" spans="1:6" x14ac:dyDescent="0.2">
      <c r="A187" s="29">
        <f>'NFIB SBO Core Index'!A187</f>
        <v>37072</v>
      </c>
      <c r="B187" s="26">
        <f>AVERAGE('Expansion Plans'!B187+'Employment Plans'!B187+'Inventory Plans'!B187+'Economic Expectations'!B187+'Real Sales Expectations'!B187)</f>
        <v>46</v>
      </c>
      <c r="C187" s="27">
        <f t="shared" si="4"/>
        <v>-13</v>
      </c>
      <c r="D187" s="27">
        <f t="shared" si="5"/>
        <v>39</v>
      </c>
      <c r="E187" s="32">
        <v>13299.984</v>
      </c>
      <c r="F187" s="33">
        <f>(E187-E175)/E175</f>
        <v>1.0572423861634371E-2</v>
      </c>
    </row>
    <row r="188" spans="1:6" x14ac:dyDescent="0.2">
      <c r="A188" s="28">
        <f>'NFIB SBO Core Index'!A188</f>
        <v>37103</v>
      </c>
      <c r="B188" s="24">
        <f>AVERAGE('Expansion Plans'!B188+'Employment Plans'!B188+'Inventory Plans'!B188+'Economic Expectations'!B188+'Real Sales Expectations'!B188)</f>
        <v>67</v>
      </c>
      <c r="C188" s="25">
        <f t="shared" si="4"/>
        <v>21</v>
      </c>
      <c r="D188" s="25">
        <f t="shared" si="5"/>
        <v>32</v>
      </c>
      <c r="E188" s="30"/>
      <c r="F188" s="31"/>
    </row>
    <row r="189" spans="1:6" x14ac:dyDescent="0.2">
      <c r="A189" s="29">
        <f>'NFIB SBO Core Index'!A189</f>
        <v>37134</v>
      </c>
      <c r="B189" s="26">
        <f>AVERAGE('Expansion Plans'!B189+'Employment Plans'!B189+'Inventory Plans'!B189+'Economic Expectations'!B189+'Real Sales Expectations'!B189)</f>
        <v>80</v>
      </c>
      <c r="C189" s="27">
        <f t="shared" si="4"/>
        <v>13</v>
      </c>
      <c r="D189" s="27">
        <f t="shared" si="5"/>
        <v>30</v>
      </c>
      <c r="E189" s="32"/>
      <c r="F189" s="33"/>
    </row>
    <row r="190" spans="1:6" x14ac:dyDescent="0.2">
      <c r="A190" s="28">
        <f>'NFIB SBO Core Index'!A190</f>
        <v>37164</v>
      </c>
      <c r="B190" s="24">
        <f>AVERAGE('Expansion Plans'!B190+'Employment Plans'!B190+'Inventory Plans'!B190+'Economic Expectations'!B190+'Real Sales Expectations'!B190)</f>
        <v>48</v>
      </c>
      <c r="C190" s="25">
        <f t="shared" si="4"/>
        <v>-32</v>
      </c>
      <c r="D190" s="25">
        <f t="shared" si="5"/>
        <v>11</v>
      </c>
      <c r="E190" s="30">
        <v>13244.784</v>
      </c>
      <c r="F190" s="31">
        <f>(E190-E178)/E178</f>
        <v>5.035884805301742E-3</v>
      </c>
    </row>
    <row r="191" spans="1:6" x14ac:dyDescent="0.2">
      <c r="A191" s="29">
        <f>'NFIB SBO Core Index'!A191</f>
        <v>37195</v>
      </c>
      <c r="B191" s="26">
        <f>AVERAGE('Expansion Plans'!B191+'Employment Plans'!B191+'Inventory Plans'!B191+'Economic Expectations'!B191+'Real Sales Expectations'!B191)</f>
        <v>61</v>
      </c>
      <c r="C191" s="27">
        <f t="shared" si="4"/>
        <v>13</v>
      </c>
      <c r="D191" s="27">
        <f t="shared" si="5"/>
        <v>40</v>
      </c>
      <c r="E191" s="32"/>
      <c r="F191" s="33"/>
    </row>
    <row r="192" spans="1:6" x14ac:dyDescent="0.2">
      <c r="A192" s="28">
        <f>'NFIB SBO Core Index'!A192</f>
        <v>37225</v>
      </c>
      <c r="B192" s="24">
        <f>AVERAGE('Expansion Plans'!B192+'Employment Plans'!B192+'Inventory Plans'!B192+'Economic Expectations'!B192+'Real Sales Expectations'!B192)</f>
        <v>82</v>
      </c>
      <c r="C192" s="25">
        <f t="shared" si="4"/>
        <v>21</v>
      </c>
      <c r="D192" s="25">
        <f t="shared" si="5"/>
        <v>64</v>
      </c>
      <c r="E192" s="30"/>
      <c r="F192" s="31"/>
    </row>
    <row r="193" spans="1:6" x14ac:dyDescent="0.2">
      <c r="A193" s="29">
        <f>'NFIB SBO Core Index'!A193</f>
        <v>37256</v>
      </c>
      <c r="B193" s="26">
        <f>AVERAGE('Expansion Plans'!B193+'Employment Plans'!B193+'Inventory Plans'!B193+'Economic Expectations'!B193+'Real Sales Expectations'!B193)</f>
        <v>106</v>
      </c>
      <c r="C193" s="27">
        <f t="shared" si="4"/>
        <v>24</v>
      </c>
      <c r="D193" s="27">
        <f t="shared" si="5"/>
        <v>118</v>
      </c>
      <c r="E193" s="32">
        <v>13280.859</v>
      </c>
      <c r="F193" s="33">
        <f>(E193-E181)/E181</f>
        <v>1.534858473726491E-3</v>
      </c>
    </row>
    <row r="194" spans="1:6" x14ac:dyDescent="0.2">
      <c r="A194" s="28">
        <f>'NFIB SBO Core Index'!A194</f>
        <v>37287</v>
      </c>
      <c r="B194" s="24">
        <f>AVERAGE('Expansion Plans'!B194+'Employment Plans'!B194+'Inventory Plans'!B194+'Economic Expectations'!B194+'Real Sales Expectations'!B194)</f>
        <v>107</v>
      </c>
      <c r="C194" s="25">
        <f t="shared" si="4"/>
        <v>1</v>
      </c>
      <c r="D194" s="25">
        <f t="shared" si="5"/>
        <v>99</v>
      </c>
      <c r="E194" s="30"/>
      <c r="F194" s="31"/>
    </row>
    <row r="195" spans="1:6" x14ac:dyDescent="0.2">
      <c r="A195" s="29">
        <f>'NFIB SBO Core Index'!A195</f>
        <v>37315</v>
      </c>
      <c r="B195" s="26">
        <f>AVERAGE('Expansion Plans'!B195+'Employment Plans'!B195+'Inventory Plans'!B195+'Economic Expectations'!B195+'Real Sales Expectations'!B195)</f>
        <v>105</v>
      </c>
      <c r="C195" s="27">
        <f t="shared" si="4"/>
        <v>-2</v>
      </c>
      <c r="D195" s="27">
        <f t="shared" si="5"/>
        <v>76</v>
      </c>
      <c r="E195" s="32"/>
      <c r="F195" s="33"/>
    </row>
    <row r="196" spans="1:6" x14ac:dyDescent="0.2">
      <c r="A196" s="28">
        <f>'NFIB SBO Core Index'!A196</f>
        <v>37346</v>
      </c>
      <c r="B196" s="24">
        <f>AVERAGE('Expansion Plans'!B196+'Employment Plans'!B196+'Inventory Plans'!B196+'Economic Expectations'!B196+'Real Sales Expectations'!B196)</f>
        <v>145</v>
      </c>
      <c r="C196" s="25">
        <f t="shared" ref="C196:C259" si="6">B196-B195</f>
        <v>40</v>
      </c>
      <c r="D196" s="25">
        <f t="shared" si="5"/>
        <v>94</v>
      </c>
      <c r="E196" s="30">
        <v>13397.002</v>
      </c>
      <c r="F196" s="31">
        <f>(E196-E184)/E184</f>
        <v>1.3182794121317213E-2</v>
      </c>
    </row>
    <row r="197" spans="1:6" x14ac:dyDescent="0.2">
      <c r="A197" s="29">
        <f>'NFIB SBO Core Index'!A197</f>
        <v>37376</v>
      </c>
      <c r="B197" s="26">
        <f>AVERAGE('Expansion Plans'!B197+'Employment Plans'!B197+'Inventory Plans'!B197+'Economic Expectations'!B197+'Real Sales Expectations'!B197)</f>
        <v>111</v>
      </c>
      <c r="C197" s="27">
        <f t="shared" si="6"/>
        <v>-34</v>
      </c>
      <c r="D197" s="27">
        <f t="shared" si="5"/>
        <v>63</v>
      </c>
      <c r="E197" s="32"/>
      <c r="F197" s="33"/>
    </row>
    <row r="198" spans="1:6" x14ac:dyDescent="0.2">
      <c r="A198" s="28">
        <f>'NFIB SBO Core Index'!A198</f>
        <v>37407</v>
      </c>
      <c r="B198" s="24">
        <f>AVERAGE('Expansion Plans'!B198+'Employment Plans'!B198+'Inventory Plans'!B198+'Economic Expectations'!B198+'Real Sales Expectations'!B198)</f>
        <v>103</v>
      </c>
      <c r="C198" s="25">
        <f t="shared" si="6"/>
        <v>-8</v>
      </c>
      <c r="D198" s="25">
        <f t="shared" si="5"/>
        <v>44</v>
      </c>
      <c r="E198" s="30"/>
      <c r="F198" s="31"/>
    </row>
    <row r="199" spans="1:6" x14ac:dyDescent="0.2">
      <c r="A199" s="29">
        <f>'NFIB SBO Core Index'!A199</f>
        <v>37437</v>
      </c>
      <c r="B199" s="26">
        <f>AVERAGE('Expansion Plans'!B199+'Employment Plans'!B199+'Inventory Plans'!B199+'Economic Expectations'!B199+'Real Sales Expectations'!B199)</f>
        <v>106</v>
      </c>
      <c r="C199" s="27">
        <f t="shared" si="6"/>
        <v>3</v>
      </c>
      <c r="D199" s="27">
        <f t="shared" si="5"/>
        <v>60</v>
      </c>
      <c r="E199" s="32">
        <v>13478.152</v>
      </c>
      <c r="F199" s="33">
        <f>(E199-E187)/E187</f>
        <v>1.3396106341180535E-2</v>
      </c>
    </row>
    <row r="200" spans="1:6" x14ac:dyDescent="0.2">
      <c r="A200" s="28">
        <f>'NFIB SBO Core Index'!A200</f>
        <v>37468</v>
      </c>
      <c r="B200" s="24">
        <f>AVERAGE('Expansion Plans'!B200+'Employment Plans'!B200+'Inventory Plans'!B200+'Economic Expectations'!B200+'Real Sales Expectations'!B200)</f>
        <v>84</v>
      </c>
      <c r="C200" s="25">
        <f t="shared" si="6"/>
        <v>-22</v>
      </c>
      <c r="D200" s="25">
        <f t="shared" si="5"/>
        <v>17</v>
      </c>
      <c r="E200" s="30"/>
      <c r="F200" s="31"/>
    </row>
    <row r="201" spans="1:6" x14ac:dyDescent="0.2">
      <c r="A201" s="29">
        <f>'NFIB SBO Core Index'!A201</f>
        <v>37499</v>
      </c>
      <c r="B201" s="26">
        <f>AVERAGE('Expansion Plans'!B201+'Employment Plans'!B201+'Inventory Plans'!B201+'Economic Expectations'!B201+'Real Sales Expectations'!B201)</f>
        <v>112</v>
      </c>
      <c r="C201" s="27">
        <f t="shared" si="6"/>
        <v>28</v>
      </c>
      <c r="D201" s="27">
        <f t="shared" si="5"/>
        <v>32</v>
      </c>
      <c r="E201" s="32"/>
      <c r="F201" s="33"/>
    </row>
    <row r="202" spans="1:6" x14ac:dyDescent="0.2">
      <c r="A202" s="28">
        <f>'NFIB SBO Core Index'!A202</f>
        <v>37529</v>
      </c>
      <c r="B202" s="24">
        <f>AVERAGE('Expansion Plans'!B202+'Employment Plans'!B202+'Inventory Plans'!B202+'Economic Expectations'!B202+'Real Sales Expectations'!B202)</f>
        <v>98</v>
      </c>
      <c r="C202" s="25">
        <f t="shared" si="6"/>
        <v>-14</v>
      </c>
      <c r="D202" s="25">
        <f t="shared" si="5"/>
        <v>50</v>
      </c>
      <c r="E202" s="30">
        <v>13538.072</v>
      </c>
      <c r="F202" s="31">
        <f>(E202-E190)/E190</f>
        <v>2.2143660477966304E-2</v>
      </c>
    </row>
    <row r="203" spans="1:6" x14ac:dyDescent="0.2">
      <c r="A203" s="29">
        <f>'NFIB SBO Core Index'!A203</f>
        <v>37560</v>
      </c>
      <c r="B203" s="26">
        <f>AVERAGE('Expansion Plans'!B203+'Employment Plans'!B203+'Inventory Plans'!B203+'Economic Expectations'!B203+'Real Sales Expectations'!B203)</f>
        <v>86</v>
      </c>
      <c r="C203" s="27">
        <f t="shared" si="6"/>
        <v>-12</v>
      </c>
      <c r="D203" s="27">
        <f t="shared" si="5"/>
        <v>25</v>
      </c>
      <c r="E203" s="32"/>
      <c r="F203" s="33"/>
    </row>
    <row r="204" spans="1:6" x14ac:dyDescent="0.2">
      <c r="A204" s="28">
        <f>'NFIB SBO Core Index'!A204</f>
        <v>37590</v>
      </c>
      <c r="B204" s="24">
        <f>AVERAGE('Expansion Plans'!B204+'Employment Plans'!B204+'Inventory Plans'!B204+'Economic Expectations'!B204+'Real Sales Expectations'!B204)</f>
        <v>109</v>
      </c>
      <c r="C204" s="25">
        <f t="shared" si="6"/>
        <v>23</v>
      </c>
      <c r="D204" s="25">
        <f t="shared" si="5"/>
        <v>27</v>
      </c>
      <c r="E204" s="30"/>
      <c r="F204" s="31"/>
    </row>
    <row r="205" spans="1:6" x14ac:dyDescent="0.2">
      <c r="A205" s="29">
        <f>'NFIB SBO Core Index'!A205</f>
        <v>37621</v>
      </c>
      <c r="B205" s="26">
        <f>AVERAGE('Expansion Plans'!B205+'Employment Plans'!B205+'Inventory Plans'!B205+'Economic Expectations'!B205+'Real Sales Expectations'!B205)</f>
        <v>80</v>
      </c>
      <c r="C205" s="27">
        <f t="shared" si="6"/>
        <v>-29</v>
      </c>
      <c r="D205" s="27">
        <f t="shared" si="5"/>
        <v>-26</v>
      </c>
      <c r="E205" s="32">
        <v>13559.031999999999</v>
      </c>
      <c r="F205" s="33">
        <f>(E205-E193)/E193</f>
        <v>2.0945407221023796E-2</v>
      </c>
    </row>
    <row r="206" spans="1:6" x14ac:dyDescent="0.2">
      <c r="A206" s="28">
        <f>'NFIB SBO Core Index'!A206</f>
        <v>37652</v>
      </c>
      <c r="B206" s="24">
        <f>AVERAGE('Expansion Plans'!B206+'Employment Plans'!B206+'Inventory Plans'!B206+'Economic Expectations'!B206+'Real Sales Expectations'!B206)</f>
        <v>74</v>
      </c>
      <c r="C206" s="25">
        <f t="shared" si="6"/>
        <v>-6</v>
      </c>
      <c r="D206" s="25">
        <f t="shared" si="5"/>
        <v>-33</v>
      </c>
      <c r="E206" s="30"/>
      <c r="F206" s="31"/>
    </row>
    <row r="207" spans="1:6" x14ac:dyDescent="0.2">
      <c r="A207" s="29">
        <f>'NFIB SBO Core Index'!A207</f>
        <v>37680</v>
      </c>
      <c r="B207" s="26">
        <f>AVERAGE('Expansion Plans'!B207+'Employment Plans'!B207+'Inventory Plans'!B207+'Economic Expectations'!B207+'Real Sales Expectations'!B207)</f>
        <v>53</v>
      </c>
      <c r="C207" s="27">
        <f t="shared" si="6"/>
        <v>-21</v>
      </c>
      <c r="D207" s="27">
        <f t="shared" ref="D207:D270" si="7">B207-B195</f>
        <v>-52</v>
      </c>
      <c r="E207" s="32"/>
      <c r="F207" s="33"/>
    </row>
    <row r="208" spans="1:6" x14ac:dyDescent="0.2">
      <c r="A208" s="28">
        <f>'NFIB SBO Core Index'!A208</f>
        <v>37711</v>
      </c>
      <c r="B208" s="24">
        <f>AVERAGE('Expansion Plans'!B208+'Employment Plans'!B208+'Inventory Plans'!B208+'Economic Expectations'!B208+'Real Sales Expectations'!B208)</f>
        <v>38</v>
      </c>
      <c r="C208" s="25">
        <f t="shared" si="6"/>
        <v>-15</v>
      </c>
      <c r="D208" s="25">
        <f t="shared" si="7"/>
        <v>-107</v>
      </c>
      <c r="E208" s="30">
        <v>13634.253000000001</v>
      </c>
      <c r="F208" s="31">
        <f>(E208-E196)/E196</f>
        <v>1.7709260624130696E-2</v>
      </c>
    </row>
    <row r="209" spans="1:6" x14ac:dyDescent="0.2">
      <c r="A209" s="29">
        <f>'NFIB SBO Core Index'!A209</f>
        <v>37741</v>
      </c>
      <c r="B209" s="26">
        <f>AVERAGE('Expansion Plans'!B209+'Employment Plans'!B209+'Inventory Plans'!B209+'Economic Expectations'!B209+'Real Sales Expectations'!B209)</f>
        <v>97</v>
      </c>
      <c r="C209" s="27">
        <f t="shared" si="6"/>
        <v>59</v>
      </c>
      <c r="D209" s="27">
        <f t="shared" si="7"/>
        <v>-14</v>
      </c>
      <c r="E209" s="32"/>
      <c r="F209" s="33"/>
    </row>
    <row r="210" spans="1:6" x14ac:dyDescent="0.2">
      <c r="A210" s="28">
        <f>'NFIB SBO Core Index'!A210</f>
        <v>37772</v>
      </c>
      <c r="B210" s="24">
        <f>AVERAGE('Expansion Plans'!B210+'Employment Plans'!B210+'Inventory Plans'!B210+'Economic Expectations'!B210+'Real Sales Expectations'!B210)</f>
        <v>99</v>
      </c>
      <c r="C210" s="25">
        <f t="shared" si="6"/>
        <v>2</v>
      </c>
      <c r="D210" s="25">
        <f t="shared" si="7"/>
        <v>-4</v>
      </c>
      <c r="E210" s="30"/>
      <c r="F210" s="31"/>
    </row>
    <row r="211" spans="1:6" x14ac:dyDescent="0.2">
      <c r="A211" s="29">
        <f>'NFIB SBO Core Index'!A211</f>
        <v>37802</v>
      </c>
      <c r="B211" s="26">
        <f>AVERAGE('Expansion Plans'!B211+'Employment Plans'!B211+'Inventory Plans'!B211+'Economic Expectations'!B211+'Real Sales Expectations'!B211)</f>
        <v>127</v>
      </c>
      <c r="C211" s="27">
        <f t="shared" si="6"/>
        <v>28</v>
      </c>
      <c r="D211" s="27">
        <f t="shared" si="7"/>
        <v>21</v>
      </c>
      <c r="E211" s="32">
        <v>13751.543</v>
      </c>
      <c r="F211" s="33">
        <f>(E211-E199)/E199</f>
        <v>2.0284012229569721E-2</v>
      </c>
    </row>
    <row r="212" spans="1:6" x14ac:dyDescent="0.2">
      <c r="A212" s="28">
        <f>'NFIB SBO Core Index'!A212</f>
        <v>37833</v>
      </c>
      <c r="B212" s="24">
        <f>AVERAGE('Expansion Plans'!B212+'Employment Plans'!B212+'Inventory Plans'!B212+'Economic Expectations'!B212+'Real Sales Expectations'!B212)</f>
        <v>105</v>
      </c>
      <c r="C212" s="25">
        <f t="shared" si="6"/>
        <v>-22</v>
      </c>
      <c r="D212" s="25">
        <f t="shared" si="7"/>
        <v>21</v>
      </c>
      <c r="E212" s="30"/>
      <c r="F212" s="31"/>
    </row>
    <row r="213" spans="1:6" x14ac:dyDescent="0.2">
      <c r="A213" s="29">
        <f>'NFIB SBO Core Index'!A213</f>
        <v>37864</v>
      </c>
      <c r="B213" s="26">
        <f>AVERAGE('Expansion Plans'!B213+'Employment Plans'!B213+'Inventory Plans'!B213+'Economic Expectations'!B213+'Real Sales Expectations'!B213)</f>
        <v>119</v>
      </c>
      <c r="C213" s="27">
        <f t="shared" si="6"/>
        <v>14</v>
      </c>
      <c r="D213" s="27">
        <f t="shared" si="7"/>
        <v>7</v>
      </c>
      <c r="E213" s="32"/>
      <c r="F213" s="33"/>
    </row>
    <row r="214" spans="1:6" x14ac:dyDescent="0.2">
      <c r="A214" s="28">
        <f>'NFIB SBO Core Index'!A214</f>
        <v>37894</v>
      </c>
      <c r="B214" s="24">
        <f>AVERAGE('Expansion Plans'!B214+'Employment Plans'!B214+'Inventory Plans'!B214+'Economic Expectations'!B214+'Real Sales Expectations'!B214)</f>
        <v>112</v>
      </c>
      <c r="C214" s="25">
        <f t="shared" si="6"/>
        <v>-7</v>
      </c>
      <c r="D214" s="25">
        <f t="shared" si="7"/>
        <v>14</v>
      </c>
      <c r="E214" s="30">
        <v>13985.073</v>
      </c>
      <c r="F214" s="31">
        <f>(E214-E202)/E202</f>
        <v>3.3018069338085973E-2</v>
      </c>
    </row>
    <row r="215" spans="1:6" x14ac:dyDescent="0.2">
      <c r="A215" s="29">
        <f>'NFIB SBO Core Index'!A215</f>
        <v>37925</v>
      </c>
      <c r="B215" s="26">
        <f>AVERAGE('Expansion Plans'!B215+'Employment Plans'!B215+'Inventory Plans'!B215+'Economic Expectations'!B215+'Real Sales Expectations'!B215)</f>
        <v>125</v>
      </c>
      <c r="C215" s="27">
        <f t="shared" si="6"/>
        <v>13</v>
      </c>
      <c r="D215" s="27">
        <f t="shared" si="7"/>
        <v>39</v>
      </c>
      <c r="E215" s="32"/>
      <c r="F215" s="33"/>
    </row>
    <row r="216" spans="1:6" x14ac:dyDescent="0.2">
      <c r="A216" s="28">
        <f>'NFIB SBO Core Index'!A216</f>
        <v>37955</v>
      </c>
      <c r="B216" s="24">
        <f>AVERAGE('Expansion Plans'!B216+'Employment Plans'!B216+'Inventory Plans'!B216+'Economic Expectations'!B216+'Real Sales Expectations'!B216)</f>
        <v>136</v>
      </c>
      <c r="C216" s="25">
        <f t="shared" si="6"/>
        <v>11</v>
      </c>
      <c r="D216" s="25">
        <f t="shared" si="7"/>
        <v>27</v>
      </c>
      <c r="E216" s="30"/>
      <c r="F216" s="31"/>
    </row>
    <row r="217" spans="1:6" x14ac:dyDescent="0.2">
      <c r="A217" s="29">
        <f>'NFIB SBO Core Index'!A217</f>
        <v>37986</v>
      </c>
      <c r="B217" s="26">
        <f>AVERAGE('Expansion Plans'!B217+'Employment Plans'!B217+'Inventory Plans'!B217+'Economic Expectations'!B217+'Real Sales Expectations'!B217)</f>
        <v>147</v>
      </c>
      <c r="C217" s="27">
        <f t="shared" si="6"/>
        <v>11</v>
      </c>
      <c r="D217" s="27">
        <f t="shared" si="7"/>
        <v>67</v>
      </c>
      <c r="E217" s="32">
        <v>14145.645</v>
      </c>
      <c r="F217" s="33">
        <f>(E217-E205)/E205</f>
        <v>4.3263634159134756E-2</v>
      </c>
    </row>
    <row r="218" spans="1:6" x14ac:dyDescent="0.2">
      <c r="A218" s="28">
        <f>'NFIB SBO Core Index'!A218</f>
        <v>38017</v>
      </c>
      <c r="B218" s="24">
        <f>AVERAGE('Expansion Plans'!B218+'Employment Plans'!B218+'Inventory Plans'!B218+'Economic Expectations'!B218+'Real Sales Expectations'!B218)</f>
        <v>131</v>
      </c>
      <c r="C218" s="25">
        <f t="shared" si="6"/>
        <v>-16</v>
      </c>
      <c r="D218" s="25">
        <f t="shared" si="7"/>
        <v>57</v>
      </c>
      <c r="E218" s="30"/>
      <c r="F218" s="31"/>
    </row>
    <row r="219" spans="1:6" x14ac:dyDescent="0.2">
      <c r="A219" s="29">
        <f>'NFIB SBO Core Index'!A219</f>
        <v>38046</v>
      </c>
      <c r="B219" s="26">
        <f>AVERAGE('Expansion Plans'!B219+'Employment Plans'!B219+'Inventory Plans'!B219+'Economic Expectations'!B219+'Real Sales Expectations'!B219)</f>
        <v>107</v>
      </c>
      <c r="C219" s="27">
        <f t="shared" si="6"/>
        <v>-24</v>
      </c>
      <c r="D219" s="27">
        <f t="shared" si="7"/>
        <v>54</v>
      </c>
      <c r="E219" s="32"/>
      <c r="F219" s="33"/>
    </row>
    <row r="220" spans="1:6" x14ac:dyDescent="0.2">
      <c r="A220" s="28">
        <f>'NFIB SBO Core Index'!A220</f>
        <v>38077</v>
      </c>
      <c r="B220" s="24">
        <f>AVERAGE('Expansion Plans'!B220+'Employment Plans'!B220+'Inventory Plans'!B220+'Economic Expectations'!B220+'Real Sales Expectations'!B220)</f>
        <v>94</v>
      </c>
      <c r="C220" s="25">
        <f t="shared" si="6"/>
        <v>-13</v>
      </c>
      <c r="D220" s="25">
        <f t="shared" si="7"/>
        <v>56</v>
      </c>
      <c r="E220" s="30">
        <v>14221.147000000001</v>
      </c>
      <c r="F220" s="31">
        <f>(E220-E208)/E208</f>
        <v>4.304555592447934E-2</v>
      </c>
    </row>
    <row r="221" spans="1:6" x14ac:dyDescent="0.2">
      <c r="A221" s="29">
        <f>'NFIB SBO Core Index'!A221</f>
        <v>38107</v>
      </c>
      <c r="B221" s="26">
        <f>AVERAGE('Expansion Plans'!B221+'Employment Plans'!B221+'Inventory Plans'!B221+'Economic Expectations'!B221+'Real Sales Expectations'!B221)</f>
        <v>118</v>
      </c>
      <c r="C221" s="27">
        <f t="shared" si="6"/>
        <v>24</v>
      </c>
      <c r="D221" s="27">
        <f t="shared" si="7"/>
        <v>21</v>
      </c>
      <c r="E221" s="32"/>
      <c r="F221" s="33"/>
    </row>
    <row r="222" spans="1:6" x14ac:dyDescent="0.2">
      <c r="A222" s="28">
        <f>'NFIB SBO Core Index'!A222</f>
        <v>38138</v>
      </c>
      <c r="B222" s="24">
        <f>AVERAGE('Expansion Plans'!B222+'Employment Plans'!B222+'Inventory Plans'!B222+'Economic Expectations'!B222+'Real Sales Expectations'!B222)</f>
        <v>96</v>
      </c>
      <c r="C222" s="25">
        <f t="shared" si="6"/>
        <v>-22</v>
      </c>
      <c r="D222" s="25">
        <f t="shared" si="7"/>
        <v>-3</v>
      </c>
      <c r="E222" s="30"/>
      <c r="F222" s="31"/>
    </row>
    <row r="223" spans="1:6" x14ac:dyDescent="0.2">
      <c r="A223" s="29">
        <f>'NFIB SBO Core Index'!A223</f>
        <v>38168</v>
      </c>
      <c r="B223" s="26">
        <f>AVERAGE('Expansion Plans'!B223+'Employment Plans'!B223+'Inventory Plans'!B223+'Economic Expectations'!B223+'Real Sales Expectations'!B223)</f>
        <v>100</v>
      </c>
      <c r="C223" s="27">
        <f t="shared" si="6"/>
        <v>4</v>
      </c>
      <c r="D223" s="27">
        <f t="shared" si="7"/>
        <v>-27</v>
      </c>
      <c r="E223" s="32">
        <v>14329.522999999999</v>
      </c>
      <c r="F223" s="33">
        <f>(E223-E211)/E211</f>
        <v>4.2030192539120853E-2</v>
      </c>
    </row>
    <row r="224" spans="1:6" x14ac:dyDescent="0.2">
      <c r="A224" s="28">
        <f>'NFIB SBO Core Index'!A224</f>
        <v>38199</v>
      </c>
      <c r="B224" s="24">
        <f>AVERAGE('Expansion Plans'!B224+'Employment Plans'!B224+'Inventory Plans'!B224+'Economic Expectations'!B224+'Real Sales Expectations'!B224)</f>
        <v>119</v>
      </c>
      <c r="C224" s="25">
        <f t="shared" si="6"/>
        <v>19</v>
      </c>
      <c r="D224" s="25">
        <f t="shared" si="7"/>
        <v>14</v>
      </c>
      <c r="E224" s="30"/>
      <c r="F224" s="31"/>
    </row>
    <row r="225" spans="1:6" x14ac:dyDescent="0.2">
      <c r="A225" s="29">
        <f>'NFIB SBO Core Index'!A225</f>
        <v>38230</v>
      </c>
      <c r="B225" s="26">
        <f>AVERAGE('Expansion Plans'!B225+'Employment Plans'!B225+'Inventory Plans'!B225+'Economic Expectations'!B225+'Real Sales Expectations'!B225)</f>
        <v>103</v>
      </c>
      <c r="C225" s="27">
        <f t="shared" si="6"/>
        <v>-16</v>
      </c>
      <c r="D225" s="27">
        <f t="shared" si="7"/>
        <v>-16</v>
      </c>
      <c r="E225" s="32"/>
      <c r="F225" s="33"/>
    </row>
    <row r="226" spans="1:6" x14ac:dyDescent="0.2">
      <c r="A226" s="28">
        <f>'NFIB SBO Core Index'!A226</f>
        <v>38260</v>
      </c>
      <c r="B226" s="24">
        <f>AVERAGE('Expansion Plans'!B226+'Employment Plans'!B226+'Inventory Plans'!B226+'Economic Expectations'!B226+'Real Sales Expectations'!B226)</f>
        <v>115</v>
      </c>
      <c r="C226" s="25">
        <f t="shared" si="6"/>
        <v>12</v>
      </c>
      <c r="D226" s="25">
        <f t="shared" si="7"/>
        <v>3</v>
      </c>
      <c r="E226" s="30">
        <v>14464.984</v>
      </c>
      <c r="F226" s="31">
        <f>(E226-E214)/E214</f>
        <v>3.4315945293957352E-2</v>
      </c>
    </row>
    <row r="227" spans="1:6" x14ac:dyDescent="0.2">
      <c r="A227" s="29">
        <f>'NFIB SBO Core Index'!A227</f>
        <v>38291</v>
      </c>
      <c r="B227" s="26">
        <f>AVERAGE('Expansion Plans'!B227+'Employment Plans'!B227+'Inventory Plans'!B227+'Economic Expectations'!B227+'Real Sales Expectations'!B227)</f>
        <v>97</v>
      </c>
      <c r="C227" s="27">
        <f t="shared" si="6"/>
        <v>-18</v>
      </c>
      <c r="D227" s="27">
        <f t="shared" si="7"/>
        <v>-28</v>
      </c>
      <c r="E227" s="32"/>
      <c r="F227" s="33"/>
    </row>
    <row r="228" spans="1:6" x14ac:dyDescent="0.2">
      <c r="A228" s="28">
        <f>'NFIB SBO Core Index'!A228</f>
        <v>38321</v>
      </c>
      <c r="B228" s="24">
        <f>AVERAGE('Expansion Plans'!B228+'Employment Plans'!B228+'Inventory Plans'!B228+'Economic Expectations'!B228+'Real Sales Expectations'!B228)</f>
        <v>145</v>
      </c>
      <c r="C228" s="25">
        <f t="shared" si="6"/>
        <v>48</v>
      </c>
      <c r="D228" s="25">
        <f t="shared" si="7"/>
        <v>9</v>
      </c>
      <c r="E228" s="30"/>
      <c r="F228" s="31"/>
    </row>
    <row r="229" spans="1:6" x14ac:dyDescent="0.2">
      <c r="A229" s="29">
        <f>'NFIB SBO Core Index'!A229</f>
        <v>38352</v>
      </c>
      <c r="B229" s="26">
        <f>AVERAGE('Expansion Plans'!B229+'Employment Plans'!B229+'Inventory Plans'!B229+'Economic Expectations'!B229+'Real Sales Expectations'!B229)</f>
        <v>117</v>
      </c>
      <c r="C229" s="27">
        <f t="shared" si="6"/>
        <v>-28</v>
      </c>
      <c r="D229" s="27">
        <f t="shared" si="7"/>
        <v>-30</v>
      </c>
      <c r="E229" s="32">
        <v>14609.876</v>
      </c>
      <c r="F229" s="33">
        <f>(E229-E217)/E217</f>
        <v>3.2817945028310813E-2</v>
      </c>
    </row>
    <row r="230" spans="1:6" x14ac:dyDescent="0.2">
      <c r="A230" s="28">
        <f>'NFIB SBO Core Index'!A230</f>
        <v>38383</v>
      </c>
      <c r="B230" s="24">
        <f>AVERAGE('Expansion Plans'!B230+'Employment Plans'!B230+'Inventory Plans'!B230+'Economic Expectations'!B230+'Real Sales Expectations'!B230)</f>
        <v>94</v>
      </c>
      <c r="C230" s="25">
        <f t="shared" si="6"/>
        <v>-23</v>
      </c>
      <c r="D230" s="25">
        <f t="shared" si="7"/>
        <v>-37</v>
      </c>
      <c r="E230" s="30"/>
      <c r="F230" s="31"/>
    </row>
    <row r="231" spans="1:6" x14ac:dyDescent="0.2">
      <c r="A231" s="29">
        <f>'NFIB SBO Core Index'!A231</f>
        <v>38411</v>
      </c>
      <c r="B231" s="26">
        <f>AVERAGE('Expansion Plans'!B231+'Employment Plans'!B231+'Inventory Plans'!B231+'Economic Expectations'!B231+'Real Sales Expectations'!B231)</f>
        <v>89</v>
      </c>
      <c r="C231" s="27">
        <f t="shared" si="6"/>
        <v>-5</v>
      </c>
      <c r="D231" s="27">
        <f t="shared" si="7"/>
        <v>-18</v>
      </c>
      <c r="E231" s="32"/>
      <c r="F231" s="33"/>
    </row>
    <row r="232" spans="1:6" x14ac:dyDescent="0.2">
      <c r="A232" s="28">
        <f>'NFIB SBO Core Index'!A232</f>
        <v>38442</v>
      </c>
      <c r="B232" s="24">
        <f>AVERAGE('Expansion Plans'!B232+'Employment Plans'!B232+'Inventory Plans'!B232+'Economic Expectations'!B232+'Real Sales Expectations'!B232)</f>
        <v>81</v>
      </c>
      <c r="C232" s="25">
        <f t="shared" si="6"/>
        <v>-8</v>
      </c>
      <c r="D232" s="25">
        <f t="shared" si="7"/>
        <v>-13</v>
      </c>
      <c r="E232" s="30">
        <v>14771.602000000001</v>
      </c>
      <c r="F232" s="31">
        <f>(E232-E220)/E220</f>
        <v>3.8706793481566561E-2</v>
      </c>
    </row>
    <row r="233" spans="1:6" x14ac:dyDescent="0.2">
      <c r="A233" s="29">
        <f>'NFIB SBO Core Index'!A233</f>
        <v>38472</v>
      </c>
      <c r="B233" s="26">
        <f>AVERAGE('Expansion Plans'!B233+'Employment Plans'!B233+'Inventory Plans'!B233+'Economic Expectations'!B233+'Real Sales Expectations'!B233)</f>
        <v>46</v>
      </c>
      <c r="C233" s="27">
        <f t="shared" si="6"/>
        <v>-35</v>
      </c>
      <c r="D233" s="27">
        <f t="shared" si="7"/>
        <v>-72</v>
      </c>
      <c r="E233" s="32"/>
      <c r="F233" s="33"/>
    </row>
    <row r="234" spans="1:6" x14ac:dyDescent="0.2">
      <c r="A234" s="28">
        <f>'NFIB SBO Core Index'!A234</f>
        <v>38503</v>
      </c>
      <c r="B234" s="24">
        <f>AVERAGE('Expansion Plans'!B234+'Employment Plans'!B234+'Inventory Plans'!B234+'Economic Expectations'!B234+'Real Sales Expectations'!B234)</f>
        <v>44</v>
      </c>
      <c r="C234" s="25">
        <f t="shared" si="6"/>
        <v>-2</v>
      </c>
      <c r="D234" s="25">
        <f t="shared" si="7"/>
        <v>-52</v>
      </c>
      <c r="E234" s="30"/>
      <c r="F234" s="31"/>
    </row>
    <row r="235" spans="1:6" x14ac:dyDescent="0.2">
      <c r="A235" s="29">
        <f>'NFIB SBO Core Index'!A235</f>
        <v>38533</v>
      </c>
      <c r="B235" s="26">
        <f>AVERAGE('Expansion Plans'!B235+'Employment Plans'!B235+'Inventory Plans'!B235+'Economic Expectations'!B235+'Real Sales Expectations'!B235)</f>
        <v>73</v>
      </c>
      <c r="C235" s="27">
        <f t="shared" si="6"/>
        <v>29</v>
      </c>
      <c r="D235" s="27">
        <f t="shared" si="7"/>
        <v>-27</v>
      </c>
      <c r="E235" s="32">
        <v>14839.781999999999</v>
      </c>
      <c r="F235" s="33">
        <f>(E235-E223)/E223</f>
        <v>3.5608931295200826E-2</v>
      </c>
    </row>
    <row r="236" spans="1:6" x14ac:dyDescent="0.2">
      <c r="A236" s="28">
        <f>'NFIB SBO Core Index'!A236</f>
        <v>38564</v>
      </c>
      <c r="B236" s="24">
        <f>AVERAGE('Expansion Plans'!B236+'Employment Plans'!B236+'Inventory Plans'!B236+'Economic Expectations'!B236+'Real Sales Expectations'!B236)</f>
        <v>61</v>
      </c>
      <c r="C236" s="25">
        <f t="shared" si="6"/>
        <v>-12</v>
      </c>
      <c r="D236" s="25">
        <f t="shared" si="7"/>
        <v>-58</v>
      </c>
      <c r="E236" s="30"/>
      <c r="F236" s="31"/>
    </row>
    <row r="237" spans="1:6" x14ac:dyDescent="0.2">
      <c r="A237" s="29">
        <f>'NFIB SBO Core Index'!A237</f>
        <v>38595</v>
      </c>
      <c r="B237" s="26">
        <f>AVERAGE('Expansion Plans'!B237+'Employment Plans'!B237+'Inventory Plans'!B237+'Economic Expectations'!B237+'Real Sales Expectations'!B237)</f>
        <v>52</v>
      </c>
      <c r="C237" s="27">
        <f t="shared" si="6"/>
        <v>-9</v>
      </c>
      <c r="D237" s="27">
        <f t="shared" si="7"/>
        <v>-51</v>
      </c>
      <c r="E237" s="32"/>
      <c r="F237" s="33"/>
    </row>
    <row r="238" spans="1:6" x14ac:dyDescent="0.2">
      <c r="A238" s="28">
        <f>'NFIB SBO Core Index'!A238</f>
        <v>38625</v>
      </c>
      <c r="B238" s="24">
        <f>AVERAGE('Expansion Plans'!B238+'Employment Plans'!B238+'Inventory Plans'!B238+'Economic Expectations'!B238+'Real Sales Expectations'!B238)</f>
        <v>42</v>
      </c>
      <c r="C238" s="25">
        <f t="shared" si="6"/>
        <v>-10</v>
      </c>
      <c r="D238" s="25">
        <f t="shared" si="7"/>
        <v>-73</v>
      </c>
      <c r="E238" s="30">
        <v>14972.054</v>
      </c>
      <c r="F238" s="31">
        <f>(E238-E226)/E226</f>
        <v>3.5054999023849572E-2</v>
      </c>
    </row>
    <row r="239" spans="1:6" x14ac:dyDescent="0.2">
      <c r="A239" s="29">
        <f>'NFIB SBO Core Index'!A239</f>
        <v>38656</v>
      </c>
      <c r="B239" s="26">
        <f>AVERAGE('Expansion Plans'!B239+'Employment Plans'!B239+'Inventory Plans'!B239+'Economic Expectations'!B239+'Real Sales Expectations'!B239)</f>
        <v>68</v>
      </c>
      <c r="C239" s="27">
        <f t="shared" si="6"/>
        <v>26</v>
      </c>
      <c r="D239" s="27">
        <f t="shared" si="7"/>
        <v>-29</v>
      </c>
      <c r="E239" s="32"/>
      <c r="F239" s="33"/>
    </row>
    <row r="240" spans="1:6" x14ac:dyDescent="0.2">
      <c r="A240" s="28">
        <f>'NFIB SBO Core Index'!A240</f>
        <v>38686</v>
      </c>
      <c r="B240" s="24">
        <f>AVERAGE('Expansion Plans'!B240+'Employment Plans'!B240+'Inventory Plans'!B240+'Economic Expectations'!B240+'Real Sales Expectations'!B240)</f>
        <v>54</v>
      </c>
      <c r="C240" s="25">
        <f t="shared" si="6"/>
        <v>-14</v>
      </c>
      <c r="D240" s="25">
        <f t="shared" si="7"/>
        <v>-91</v>
      </c>
      <c r="E240" s="30"/>
      <c r="F240" s="31"/>
    </row>
    <row r="241" spans="1:6" x14ac:dyDescent="0.2">
      <c r="A241" s="29">
        <f>'NFIB SBO Core Index'!A241</f>
        <v>38717</v>
      </c>
      <c r="B241" s="26">
        <f>AVERAGE('Expansion Plans'!B241+'Employment Plans'!B241+'Inventory Plans'!B241+'Economic Expectations'!B241+'Real Sales Expectations'!B241)</f>
        <v>65</v>
      </c>
      <c r="C241" s="27">
        <f t="shared" si="6"/>
        <v>11</v>
      </c>
      <c r="D241" s="27">
        <f t="shared" si="7"/>
        <v>-52</v>
      </c>
      <c r="E241" s="32">
        <v>15066.597</v>
      </c>
      <c r="F241" s="33">
        <f>(E241-E229)/E229</f>
        <v>3.1261114057367735E-2</v>
      </c>
    </row>
    <row r="242" spans="1:6" x14ac:dyDescent="0.2">
      <c r="A242" s="28">
        <f>'NFIB SBO Core Index'!A242</f>
        <v>38748</v>
      </c>
      <c r="B242" s="24">
        <f>AVERAGE('Expansion Plans'!B242+'Employment Plans'!B242+'Inventory Plans'!B242+'Economic Expectations'!B242+'Real Sales Expectations'!B242)</f>
        <v>55</v>
      </c>
      <c r="C242" s="25">
        <f t="shared" si="6"/>
        <v>-10</v>
      </c>
      <c r="D242" s="25">
        <f t="shared" si="7"/>
        <v>-39</v>
      </c>
      <c r="E242" s="30"/>
      <c r="F242" s="31"/>
    </row>
    <row r="243" spans="1:6" x14ac:dyDescent="0.2">
      <c r="A243" s="29">
        <f>'NFIB SBO Core Index'!A243</f>
        <v>38776</v>
      </c>
      <c r="B243" s="26">
        <f>AVERAGE('Expansion Plans'!B243+'Employment Plans'!B243+'Inventory Plans'!B243+'Economic Expectations'!B243+'Real Sales Expectations'!B243)</f>
        <v>56</v>
      </c>
      <c r="C243" s="27">
        <f t="shared" si="6"/>
        <v>1</v>
      </c>
      <c r="D243" s="27">
        <f t="shared" si="7"/>
        <v>-33</v>
      </c>
      <c r="E243" s="32"/>
      <c r="F243" s="33"/>
    </row>
    <row r="244" spans="1:6" x14ac:dyDescent="0.2">
      <c r="A244" s="28">
        <f>'NFIB SBO Core Index'!A244</f>
        <v>38807</v>
      </c>
      <c r="B244" s="24">
        <f>AVERAGE('Expansion Plans'!B244+'Employment Plans'!B244+'Inventory Plans'!B244+'Economic Expectations'!B244+'Real Sales Expectations'!B244)</f>
        <v>35</v>
      </c>
      <c r="C244" s="25">
        <f t="shared" si="6"/>
        <v>-21</v>
      </c>
      <c r="D244" s="25">
        <f t="shared" si="7"/>
        <v>-46</v>
      </c>
      <c r="E244" s="30">
        <v>15267.026</v>
      </c>
      <c r="F244" s="31">
        <f>(E244-E232)/E232</f>
        <v>3.3538948585265092E-2</v>
      </c>
    </row>
    <row r="245" spans="1:6" x14ac:dyDescent="0.2">
      <c r="A245" s="29">
        <f>'NFIB SBO Core Index'!A245</f>
        <v>38837</v>
      </c>
      <c r="B245" s="26">
        <f>AVERAGE('Expansion Plans'!B245+'Employment Plans'!B245+'Inventory Plans'!B245+'Economic Expectations'!B245+'Real Sales Expectations'!B245)</f>
        <v>33</v>
      </c>
      <c r="C245" s="27">
        <f t="shared" si="6"/>
        <v>-2</v>
      </c>
      <c r="D245" s="27">
        <f t="shared" si="7"/>
        <v>-13</v>
      </c>
      <c r="E245" s="32"/>
      <c r="F245" s="33"/>
    </row>
    <row r="246" spans="1:6" x14ac:dyDescent="0.2">
      <c r="A246" s="28">
        <f>'NFIB SBO Core Index'!A246</f>
        <v>38868</v>
      </c>
      <c r="B246" s="24">
        <f>AVERAGE('Expansion Plans'!B246+'Employment Plans'!B246+'Inventory Plans'!B246+'Economic Expectations'!B246+'Real Sales Expectations'!B246)</f>
        <v>11</v>
      </c>
      <c r="C246" s="25">
        <f t="shared" si="6"/>
        <v>-22</v>
      </c>
      <c r="D246" s="25">
        <f t="shared" si="7"/>
        <v>-33</v>
      </c>
      <c r="E246" s="30"/>
      <c r="F246" s="31"/>
    </row>
    <row r="247" spans="1:6" x14ac:dyDescent="0.2">
      <c r="A247" s="29">
        <f>'NFIB SBO Core Index'!A247</f>
        <v>38898</v>
      </c>
      <c r="B247" s="26">
        <f>AVERAGE('Expansion Plans'!B247+'Employment Plans'!B247+'Inventory Plans'!B247+'Economic Expectations'!B247+'Real Sales Expectations'!B247)</f>
        <v>10</v>
      </c>
      <c r="C247" s="27">
        <f t="shared" si="6"/>
        <v>-1</v>
      </c>
      <c r="D247" s="27">
        <f t="shared" si="7"/>
        <v>-63</v>
      </c>
      <c r="E247" s="32">
        <v>15302.705</v>
      </c>
      <c r="F247" s="33">
        <f>(E247-E235)/E235</f>
        <v>3.119473048862852E-2</v>
      </c>
    </row>
    <row r="248" spans="1:6" x14ac:dyDescent="0.2">
      <c r="A248" s="28">
        <f>'NFIB SBO Core Index'!A248</f>
        <v>38929</v>
      </c>
      <c r="B248" s="24">
        <f>AVERAGE('Expansion Plans'!B248+'Employment Plans'!B248+'Inventory Plans'!B248+'Economic Expectations'!B248+'Real Sales Expectations'!B248)</f>
        <v>20</v>
      </c>
      <c r="C248" s="25">
        <f t="shared" si="6"/>
        <v>10</v>
      </c>
      <c r="D248" s="25">
        <f t="shared" si="7"/>
        <v>-41</v>
      </c>
      <c r="E248" s="30"/>
      <c r="F248" s="31"/>
    </row>
    <row r="249" spans="1:6" x14ac:dyDescent="0.2">
      <c r="A249" s="29">
        <f>'NFIB SBO Core Index'!A249</f>
        <v>38960</v>
      </c>
      <c r="B249" s="26">
        <f>AVERAGE('Expansion Plans'!B249+'Employment Plans'!B249+'Inventory Plans'!B249+'Economic Expectations'!B249+'Real Sales Expectations'!B249)</f>
        <v>11</v>
      </c>
      <c r="C249" s="27">
        <f t="shared" si="6"/>
        <v>-9</v>
      </c>
      <c r="D249" s="27">
        <f t="shared" si="7"/>
        <v>-41</v>
      </c>
      <c r="E249" s="32"/>
      <c r="F249" s="33"/>
    </row>
    <row r="250" spans="1:6" x14ac:dyDescent="0.2">
      <c r="A250" s="28">
        <f>'NFIB SBO Core Index'!A250</f>
        <v>38990</v>
      </c>
      <c r="B250" s="24">
        <f>AVERAGE('Expansion Plans'!B250+'Employment Plans'!B250+'Inventory Plans'!B250+'Economic Expectations'!B250+'Real Sales Expectations'!B250)</f>
        <v>34</v>
      </c>
      <c r="C250" s="25">
        <f t="shared" si="6"/>
        <v>23</v>
      </c>
      <c r="D250" s="25">
        <f t="shared" si="7"/>
        <v>-8</v>
      </c>
      <c r="E250" s="30">
        <v>15326.368</v>
      </c>
      <c r="F250" s="31">
        <f>(E250-E238)/E238</f>
        <v>2.3665022848568428E-2</v>
      </c>
    </row>
    <row r="251" spans="1:6" x14ac:dyDescent="0.2">
      <c r="A251" s="29">
        <f>'NFIB SBO Core Index'!A251</f>
        <v>39021</v>
      </c>
      <c r="B251" s="26">
        <f>AVERAGE('Expansion Plans'!B251+'Employment Plans'!B251+'Inventory Plans'!B251+'Economic Expectations'!B251+'Real Sales Expectations'!B251)</f>
        <v>57</v>
      </c>
      <c r="C251" s="27">
        <f t="shared" si="6"/>
        <v>23</v>
      </c>
      <c r="D251" s="27">
        <f t="shared" si="7"/>
        <v>-11</v>
      </c>
      <c r="E251" s="32"/>
      <c r="F251" s="33"/>
    </row>
    <row r="252" spans="1:6" x14ac:dyDescent="0.2">
      <c r="A252" s="28">
        <f>'NFIB SBO Core Index'!A252</f>
        <v>39051</v>
      </c>
      <c r="B252" s="24">
        <f>AVERAGE('Expansion Plans'!B252+'Employment Plans'!B252+'Inventory Plans'!B252+'Economic Expectations'!B252+'Real Sales Expectations'!B252)</f>
        <v>49</v>
      </c>
      <c r="C252" s="25">
        <f t="shared" si="6"/>
        <v>-8</v>
      </c>
      <c r="D252" s="25">
        <f t="shared" si="7"/>
        <v>-5</v>
      </c>
      <c r="E252" s="30"/>
      <c r="F252" s="31"/>
    </row>
    <row r="253" spans="1:6" x14ac:dyDescent="0.2">
      <c r="A253" s="29">
        <f>'NFIB SBO Core Index'!A253</f>
        <v>39082</v>
      </c>
      <c r="B253" s="26">
        <f>AVERAGE('Expansion Plans'!B253+'Employment Plans'!B253+'Inventory Plans'!B253+'Economic Expectations'!B253+'Real Sales Expectations'!B253)</f>
        <v>15</v>
      </c>
      <c r="C253" s="27">
        <f t="shared" si="6"/>
        <v>-34</v>
      </c>
      <c r="D253" s="27">
        <f t="shared" si="7"/>
        <v>-50</v>
      </c>
      <c r="E253" s="32">
        <v>15456.928</v>
      </c>
      <c r="F253" s="33">
        <f>(E253-E241)/E241</f>
        <v>2.5907044570183974E-2</v>
      </c>
    </row>
    <row r="254" spans="1:6" x14ac:dyDescent="0.2">
      <c r="A254" s="28">
        <f>'NFIB SBO Core Index'!A254</f>
        <v>39113</v>
      </c>
      <c r="B254" s="24">
        <f>AVERAGE('Expansion Plans'!B254+'Employment Plans'!B254+'Inventory Plans'!B254+'Economic Expectations'!B254+'Real Sales Expectations'!B254)</f>
        <v>35</v>
      </c>
      <c r="C254" s="25">
        <f t="shared" si="6"/>
        <v>20</v>
      </c>
      <c r="D254" s="25">
        <f t="shared" si="7"/>
        <v>-20</v>
      </c>
      <c r="E254" s="30"/>
      <c r="F254" s="31"/>
    </row>
    <row r="255" spans="1:6" x14ac:dyDescent="0.2">
      <c r="A255" s="29">
        <f>'NFIB SBO Core Index'!A255</f>
        <v>39141</v>
      </c>
      <c r="B255" s="26">
        <f>AVERAGE('Expansion Plans'!B255+'Employment Plans'!B255+'Inventory Plans'!B255+'Economic Expectations'!B255+'Real Sales Expectations'!B255)</f>
        <v>37</v>
      </c>
      <c r="C255" s="27">
        <f t="shared" si="6"/>
        <v>2</v>
      </c>
      <c r="D255" s="27">
        <f t="shared" si="7"/>
        <v>-19</v>
      </c>
      <c r="E255" s="32"/>
      <c r="F255" s="33"/>
    </row>
    <row r="256" spans="1:6" x14ac:dyDescent="0.2">
      <c r="A256" s="28">
        <f>'NFIB SBO Core Index'!A256</f>
        <v>39172</v>
      </c>
      <c r="B256" s="24">
        <f>AVERAGE('Expansion Plans'!B256+'Employment Plans'!B256+'Inventory Plans'!B256+'Economic Expectations'!B256+'Real Sales Expectations'!B256)</f>
        <v>27</v>
      </c>
      <c r="C256" s="25">
        <f t="shared" si="6"/>
        <v>-10</v>
      </c>
      <c r="D256" s="25">
        <f t="shared" si="7"/>
        <v>-8</v>
      </c>
      <c r="E256" s="30">
        <v>15493.328</v>
      </c>
      <c r="F256" s="31">
        <f>(E256-E244)/E244</f>
        <v>1.4822926220208159E-2</v>
      </c>
    </row>
    <row r="257" spans="1:6" x14ac:dyDescent="0.2">
      <c r="A257" s="29">
        <f>'NFIB SBO Core Index'!A257</f>
        <v>39202</v>
      </c>
      <c r="B257" s="26">
        <f>AVERAGE('Expansion Plans'!B257+'Employment Plans'!B257+'Inventory Plans'!B257+'Economic Expectations'!B257+'Real Sales Expectations'!B257)</f>
        <v>15</v>
      </c>
      <c r="C257" s="27">
        <f t="shared" si="6"/>
        <v>-12</v>
      </c>
      <c r="D257" s="27">
        <f t="shared" si="7"/>
        <v>-18</v>
      </c>
      <c r="E257" s="32"/>
      <c r="F257" s="33"/>
    </row>
    <row r="258" spans="1:6" x14ac:dyDescent="0.2">
      <c r="A258" s="28">
        <f>'NFIB SBO Core Index'!A258</f>
        <v>39233</v>
      </c>
      <c r="B258" s="24">
        <f>AVERAGE('Expansion Plans'!B258+'Employment Plans'!B258+'Inventory Plans'!B258+'Economic Expectations'!B258+'Real Sales Expectations'!B258)</f>
        <v>15</v>
      </c>
      <c r="C258" s="25">
        <f t="shared" si="6"/>
        <v>0</v>
      </c>
      <c r="D258" s="25">
        <f t="shared" si="7"/>
        <v>4</v>
      </c>
      <c r="E258" s="30"/>
      <c r="F258" s="31"/>
    </row>
    <row r="259" spans="1:6" x14ac:dyDescent="0.2">
      <c r="A259" s="29">
        <f>'NFIB SBO Core Index'!A259</f>
        <v>39263</v>
      </c>
      <c r="B259" s="26">
        <f>AVERAGE('Expansion Plans'!B259+'Employment Plans'!B259+'Inventory Plans'!B259+'Economic Expectations'!B259+'Real Sales Expectations'!B259)</f>
        <v>16</v>
      </c>
      <c r="C259" s="27">
        <f t="shared" si="6"/>
        <v>1</v>
      </c>
      <c r="D259" s="27">
        <f t="shared" si="7"/>
        <v>6</v>
      </c>
      <c r="E259" s="32">
        <v>15582.084999999999</v>
      </c>
      <c r="F259" s="33">
        <f>(E259-E247)/E247</f>
        <v>1.8256902946243766E-2</v>
      </c>
    </row>
    <row r="260" spans="1:6" x14ac:dyDescent="0.2">
      <c r="A260" s="28">
        <f>'NFIB SBO Core Index'!A260</f>
        <v>39294</v>
      </c>
      <c r="B260" s="24">
        <f>AVERAGE('Expansion Plans'!B260+'Employment Plans'!B260+'Inventory Plans'!B260+'Economic Expectations'!B260+'Real Sales Expectations'!B260)</f>
        <v>29</v>
      </c>
      <c r="C260" s="25">
        <f t="shared" ref="C260:C323" si="8">B260-B259</f>
        <v>13</v>
      </c>
      <c r="D260" s="25">
        <f t="shared" si="7"/>
        <v>9</v>
      </c>
      <c r="E260" s="30"/>
      <c r="F260" s="31"/>
    </row>
    <row r="261" spans="1:6" x14ac:dyDescent="0.2">
      <c r="A261" s="29">
        <f>'NFIB SBO Core Index'!A261</f>
        <v>39325</v>
      </c>
      <c r="B261" s="26">
        <f>AVERAGE('Expansion Plans'!B261+'Employment Plans'!B261+'Inventory Plans'!B261+'Economic Expectations'!B261+'Real Sales Expectations'!B261)</f>
        <v>21</v>
      </c>
      <c r="C261" s="27">
        <f t="shared" si="8"/>
        <v>-8</v>
      </c>
      <c r="D261" s="27">
        <f t="shared" si="7"/>
        <v>10</v>
      </c>
      <c r="E261" s="32"/>
      <c r="F261" s="33"/>
    </row>
    <row r="262" spans="1:6" x14ac:dyDescent="0.2">
      <c r="A262" s="28">
        <f>'NFIB SBO Core Index'!A262</f>
        <v>39355</v>
      </c>
      <c r="B262" s="24">
        <f>AVERAGE('Expansion Plans'!B262+'Employment Plans'!B262+'Inventory Plans'!B262+'Economic Expectations'!B262+'Real Sales Expectations'!B262)</f>
        <v>28</v>
      </c>
      <c r="C262" s="25">
        <f t="shared" si="8"/>
        <v>7</v>
      </c>
      <c r="D262" s="25">
        <f t="shared" si="7"/>
        <v>-6</v>
      </c>
      <c r="E262" s="30">
        <v>15666.737999999999</v>
      </c>
      <c r="F262" s="31">
        <f>(E262-E250)/E250</f>
        <v>2.2208131763507111E-2</v>
      </c>
    </row>
    <row r="263" spans="1:6" x14ac:dyDescent="0.2">
      <c r="A263" s="29">
        <f>'NFIB SBO Core Index'!A263</f>
        <v>39386</v>
      </c>
      <c r="B263" s="26">
        <f>AVERAGE('Expansion Plans'!B263+'Employment Plans'!B263+'Inventory Plans'!B263+'Economic Expectations'!B263+'Real Sales Expectations'!B263)</f>
        <v>17</v>
      </c>
      <c r="C263" s="27">
        <f t="shared" si="8"/>
        <v>-11</v>
      </c>
      <c r="D263" s="27">
        <f t="shared" si="7"/>
        <v>-40</v>
      </c>
      <c r="E263" s="32"/>
      <c r="F263" s="33"/>
    </row>
    <row r="264" spans="1:6" x14ac:dyDescent="0.2">
      <c r="A264" s="28">
        <f>'NFIB SBO Core Index'!A264</f>
        <v>39416</v>
      </c>
      <c r="B264" s="24">
        <f>AVERAGE('Expansion Plans'!B264+'Employment Plans'!B264+'Inventory Plans'!B264+'Economic Expectations'!B264+'Real Sales Expectations'!B264)</f>
        <v>-3</v>
      </c>
      <c r="C264" s="25">
        <f t="shared" si="8"/>
        <v>-20</v>
      </c>
      <c r="D264" s="25">
        <f t="shared" si="7"/>
        <v>-52</v>
      </c>
      <c r="E264" s="30"/>
      <c r="F264" s="31"/>
    </row>
    <row r="265" spans="1:6" x14ac:dyDescent="0.2">
      <c r="A265" s="29">
        <f>'NFIB SBO Core Index'!A265</f>
        <v>39447</v>
      </c>
      <c r="B265" s="26">
        <f>AVERAGE('Expansion Plans'!B265+'Employment Plans'!B265+'Inventory Plans'!B265+'Economic Expectations'!B265+'Real Sales Expectations'!B265)</f>
        <v>-2</v>
      </c>
      <c r="C265" s="27">
        <f t="shared" si="8"/>
        <v>1</v>
      </c>
      <c r="D265" s="27">
        <f t="shared" si="7"/>
        <v>-17</v>
      </c>
      <c r="E265" s="32">
        <v>15761.967000000001</v>
      </c>
      <c r="F265" s="33">
        <f>(E265-E253)/E253</f>
        <v>1.9734775241238147E-2</v>
      </c>
    </row>
    <row r="266" spans="1:6" x14ac:dyDescent="0.2">
      <c r="A266" s="28">
        <f>'NFIB SBO Core Index'!A266</f>
        <v>39478</v>
      </c>
      <c r="B266" s="24">
        <f>AVERAGE('Expansion Plans'!B266+'Employment Plans'!B266+'Inventory Plans'!B266+'Economic Expectations'!B266+'Real Sales Expectations'!B266)</f>
        <v>-29</v>
      </c>
      <c r="C266" s="25">
        <f t="shared" si="8"/>
        <v>-27</v>
      </c>
      <c r="D266" s="25">
        <f t="shared" si="7"/>
        <v>-64</v>
      </c>
      <c r="E266" s="30"/>
      <c r="F266" s="31"/>
    </row>
    <row r="267" spans="1:6" x14ac:dyDescent="0.2">
      <c r="A267" s="29">
        <f>'NFIB SBO Core Index'!A267</f>
        <v>39507</v>
      </c>
      <c r="B267" s="26">
        <f>AVERAGE('Expansion Plans'!B267+'Employment Plans'!B267+'Inventory Plans'!B267+'Economic Expectations'!B267+'Real Sales Expectations'!B267)</f>
        <v>6</v>
      </c>
      <c r="C267" s="27">
        <f t="shared" si="8"/>
        <v>35</v>
      </c>
      <c r="D267" s="27">
        <f t="shared" si="7"/>
        <v>-31</v>
      </c>
      <c r="E267" s="32"/>
      <c r="F267" s="33"/>
    </row>
    <row r="268" spans="1:6" x14ac:dyDescent="0.2">
      <c r="A268" s="28">
        <f>'NFIB SBO Core Index'!A268</f>
        <v>39538</v>
      </c>
      <c r="B268" s="24">
        <f>AVERAGE('Expansion Plans'!B268+'Employment Plans'!B268+'Inventory Plans'!B268+'Economic Expectations'!B268+'Real Sales Expectations'!B268)</f>
        <v>-26</v>
      </c>
      <c r="C268" s="25">
        <f t="shared" si="8"/>
        <v>-32</v>
      </c>
      <c r="D268" s="25">
        <f t="shared" si="7"/>
        <v>-53</v>
      </c>
      <c r="E268" s="30">
        <v>15671.383</v>
      </c>
      <c r="F268" s="31">
        <f>(E268-E256)/E256</f>
        <v>1.1492366262432467E-2</v>
      </c>
    </row>
    <row r="269" spans="1:6" x14ac:dyDescent="0.2">
      <c r="A269" s="29">
        <f>'NFIB SBO Core Index'!A269</f>
        <v>39568</v>
      </c>
      <c r="B269" s="26">
        <f>AVERAGE('Expansion Plans'!B269+'Employment Plans'!B269+'Inventory Plans'!B269+'Economic Expectations'!B269+'Real Sales Expectations'!B269)</f>
        <v>-11</v>
      </c>
      <c r="C269" s="27">
        <f t="shared" si="8"/>
        <v>15</v>
      </c>
      <c r="D269" s="27">
        <f t="shared" si="7"/>
        <v>-26</v>
      </c>
      <c r="E269" s="32"/>
      <c r="F269" s="33"/>
    </row>
    <row r="270" spans="1:6" x14ac:dyDescent="0.2">
      <c r="A270" s="28">
        <f>'NFIB SBO Core Index'!A270</f>
        <v>39599</v>
      </c>
      <c r="B270" s="24">
        <f>AVERAGE('Expansion Plans'!B270+'Employment Plans'!B270+'Inventory Plans'!B270+'Economic Expectations'!B270+'Real Sales Expectations'!B270)</f>
        <v>-26</v>
      </c>
      <c r="C270" s="25">
        <f t="shared" si="8"/>
        <v>-15</v>
      </c>
      <c r="D270" s="25">
        <f t="shared" si="7"/>
        <v>-41</v>
      </c>
      <c r="E270" s="30"/>
      <c r="F270" s="31"/>
    </row>
    <row r="271" spans="1:6" x14ac:dyDescent="0.2">
      <c r="A271" s="29">
        <f>'NFIB SBO Core Index'!A271</f>
        <v>39629</v>
      </c>
      <c r="B271" s="26">
        <f>AVERAGE('Expansion Plans'!B271+'Employment Plans'!B271+'Inventory Plans'!B271+'Economic Expectations'!B271+'Real Sales Expectations'!B271)</f>
        <v>-30</v>
      </c>
      <c r="C271" s="27">
        <f t="shared" si="8"/>
        <v>-4</v>
      </c>
      <c r="D271" s="27">
        <f t="shared" ref="D271:D334" si="9">B271-B259</f>
        <v>-46</v>
      </c>
      <c r="E271" s="32">
        <v>15752.308000000001</v>
      </c>
      <c r="F271" s="33">
        <f>(E271-E259)/E259</f>
        <v>1.0924276179985013E-2</v>
      </c>
    </row>
    <row r="272" spans="1:6" x14ac:dyDescent="0.2">
      <c r="A272" s="28">
        <f>'NFIB SBO Core Index'!A272</f>
        <v>39660</v>
      </c>
      <c r="B272" s="24">
        <f>AVERAGE('Expansion Plans'!B272+'Employment Plans'!B272+'Inventory Plans'!B272+'Economic Expectations'!B272+'Real Sales Expectations'!B272)</f>
        <v>-27</v>
      </c>
      <c r="C272" s="25">
        <f t="shared" si="8"/>
        <v>3</v>
      </c>
      <c r="D272" s="25">
        <f t="shared" si="9"/>
        <v>-56</v>
      </c>
      <c r="E272" s="30"/>
      <c r="F272" s="31"/>
    </row>
    <row r="273" spans="1:6" x14ac:dyDescent="0.2">
      <c r="A273" s="29">
        <f>'NFIB SBO Core Index'!A273</f>
        <v>39691</v>
      </c>
      <c r="B273" s="26">
        <f>AVERAGE('Expansion Plans'!B273+'Employment Plans'!B273+'Inventory Plans'!B273+'Economic Expectations'!B273+'Real Sales Expectations'!B273)</f>
        <v>12</v>
      </c>
      <c r="C273" s="27">
        <f t="shared" si="8"/>
        <v>39</v>
      </c>
      <c r="D273" s="27">
        <f t="shared" si="9"/>
        <v>-9</v>
      </c>
      <c r="E273" s="32"/>
      <c r="F273" s="33"/>
    </row>
    <row r="274" spans="1:6" x14ac:dyDescent="0.2">
      <c r="A274" s="28">
        <f>'NFIB SBO Core Index'!A274</f>
        <v>39721</v>
      </c>
      <c r="B274" s="24">
        <f>AVERAGE('Expansion Plans'!B274+'Employment Plans'!B274+'Inventory Plans'!B274+'Economic Expectations'!B274+'Real Sales Expectations'!B274)</f>
        <v>39</v>
      </c>
      <c r="C274" s="25">
        <f t="shared" si="8"/>
        <v>27</v>
      </c>
      <c r="D274" s="25">
        <f t="shared" si="9"/>
        <v>11</v>
      </c>
      <c r="E274" s="30">
        <v>15667.031999999999</v>
      </c>
      <c r="F274" s="31">
        <f>(E274-E262)/E262</f>
        <v>1.876587200219146E-5</v>
      </c>
    </row>
    <row r="275" spans="1:6" x14ac:dyDescent="0.2">
      <c r="A275" s="29">
        <f>'NFIB SBO Core Index'!A275</f>
        <v>39752</v>
      </c>
      <c r="B275" s="26">
        <f>AVERAGE('Expansion Plans'!B275+'Employment Plans'!B275+'Inventory Plans'!B275+'Economic Expectations'!B275+'Real Sales Expectations'!B275)</f>
        <v>-13</v>
      </c>
      <c r="C275" s="27">
        <f t="shared" si="8"/>
        <v>-52</v>
      </c>
      <c r="D275" s="27">
        <f t="shared" si="9"/>
        <v>-30</v>
      </c>
      <c r="E275" s="32"/>
      <c r="F275" s="33"/>
    </row>
    <row r="276" spans="1:6" x14ac:dyDescent="0.2">
      <c r="A276" s="28">
        <f>'NFIB SBO Core Index'!A276</f>
        <v>39782</v>
      </c>
      <c r="B276" s="24">
        <f>AVERAGE('Expansion Plans'!B276+'Employment Plans'!B276+'Inventory Plans'!B276+'Economic Expectations'!B276+'Real Sales Expectations'!B276)</f>
        <v>-16</v>
      </c>
      <c r="C276" s="25">
        <f t="shared" si="8"/>
        <v>-3</v>
      </c>
      <c r="D276" s="25">
        <f t="shared" si="9"/>
        <v>-13</v>
      </c>
      <c r="E276" s="30"/>
      <c r="F276" s="31"/>
    </row>
    <row r="277" spans="1:6" x14ac:dyDescent="0.2">
      <c r="A277" s="29">
        <f>'NFIB SBO Core Index'!A277</f>
        <v>39813</v>
      </c>
      <c r="B277" s="26">
        <f>AVERAGE('Expansion Plans'!B277+'Employment Plans'!B277+'Inventory Plans'!B277+'Economic Expectations'!B277+'Real Sales Expectations'!B277)</f>
        <v>-33</v>
      </c>
      <c r="C277" s="27">
        <f t="shared" si="8"/>
        <v>-17</v>
      </c>
      <c r="D277" s="27">
        <f t="shared" si="9"/>
        <v>-31</v>
      </c>
      <c r="E277" s="32">
        <v>15328.027</v>
      </c>
      <c r="F277" s="33">
        <f>(E277-E265)/E265</f>
        <v>-2.7530827846549893E-2</v>
      </c>
    </row>
    <row r="278" spans="1:6" x14ac:dyDescent="0.2">
      <c r="A278" s="28">
        <f>'NFIB SBO Core Index'!A278</f>
        <v>39844</v>
      </c>
      <c r="B278" s="24">
        <f>AVERAGE('Expansion Plans'!B278+'Employment Plans'!B278+'Inventory Plans'!B278+'Economic Expectations'!B278+'Real Sales Expectations'!B278)</f>
        <v>-33</v>
      </c>
      <c r="C278" s="25">
        <f t="shared" si="8"/>
        <v>0</v>
      </c>
      <c r="D278" s="25">
        <f t="shared" si="9"/>
        <v>-4</v>
      </c>
      <c r="E278" s="30"/>
      <c r="F278" s="31"/>
    </row>
    <row r="279" spans="1:6" x14ac:dyDescent="0.2">
      <c r="A279" s="29">
        <f>'NFIB SBO Core Index'!A279</f>
        <v>39872</v>
      </c>
      <c r="B279" s="26">
        <f>AVERAGE('Expansion Plans'!B279+'Employment Plans'!B279+'Inventory Plans'!B279+'Economic Expectations'!B279+'Real Sales Expectations'!B279)</f>
        <v>-45</v>
      </c>
      <c r="C279" s="27">
        <f t="shared" si="8"/>
        <v>-12</v>
      </c>
      <c r="D279" s="27">
        <f t="shared" si="9"/>
        <v>-51</v>
      </c>
      <c r="E279" s="32"/>
      <c r="F279" s="33"/>
    </row>
    <row r="280" spans="1:6" x14ac:dyDescent="0.2">
      <c r="A280" s="28">
        <f>'NFIB SBO Core Index'!A280</f>
        <v>39903</v>
      </c>
      <c r="B280" s="24">
        <f>AVERAGE('Expansion Plans'!B280+'Employment Plans'!B280+'Inventory Plans'!B280+'Economic Expectations'!B280+'Real Sales Expectations'!B280)</f>
        <v>-52</v>
      </c>
      <c r="C280" s="25">
        <f t="shared" si="8"/>
        <v>-7</v>
      </c>
      <c r="D280" s="25">
        <f t="shared" si="9"/>
        <v>-26</v>
      </c>
      <c r="E280" s="30">
        <v>15155.94</v>
      </c>
      <c r="F280" s="31">
        <f>(E280-E268)/E268</f>
        <v>-3.2890715516301232E-2</v>
      </c>
    </row>
    <row r="281" spans="1:6" x14ac:dyDescent="0.2">
      <c r="A281" s="29">
        <f>'NFIB SBO Core Index'!A281</f>
        <v>39933</v>
      </c>
      <c r="B281" s="26">
        <f>AVERAGE('Expansion Plans'!B281+'Employment Plans'!B281+'Inventory Plans'!B281+'Economic Expectations'!B281+'Real Sales Expectations'!B281)</f>
        <v>-1</v>
      </c>
      <c r="C281" s="27">
        <f t="shared" si="8"/>
        <v>51</v>
      </c>
      <c r="D281" s="27">
        <f t="shared" si="9"/>
        <v>10</v>
      </c>
      <c r="E281" s="32"/>
      <c r="F281" s="33"/>
    </row>
    <row r="282" spans="1:6" x14ac:dyDescent="0.2">
      <c r="A282" s="28">
        <f>'NFIB SBO Core Index'!A282</f>
        <v>39964</v>
      </c>
      <c r="B282" s="24">
        <f>AVERAGE('Expansion Plans'!B282+'Employment Plans'!B282+'Inventory Plans'!B282+'Economic Expectations'!B282+'Real Sales Expectations'!B282)</f>
        <v>17</v>
      </c>
      <c r="C282" s="25">
        <f t="shared" si="8"/>
        <v>18</v>
      </c>
      <c r="D282" s="25">
        <f t="shared" si="9"/>
        <v>43</v>
      </c>
      <c r="E282" s="30"/>
      <c r="F282" s="31"/>
    </row>
    <row r="283" spans="1:6" x14ac:dyDescent="0.2">
      <c r="A283" s="29">
        <f>'NFIB SBO Core Index'!A283</f>
        <v>39994</v>
      </c>
      <c r="B283" s="26">
        <f>AVERAGE('Expansion Plans'!B283+'Employment Plans'!B283+'Inventory Plans'!B283+'Economic Expectations'!B283+'Real Sales Expectations'!B283)</f>
        <v>15</v>
      </c>
      <c r="C283" s="27">
        <f t="shared" si="8"/>
        <v>-2</v>
      </c>
      <c r="D283" s="27">
        <f t="shared" si="9"/>
        <v>45</v>
      </c>
      <c r="E283" s="32">
        <v>15134.117</v>
      </c>
      <c r="F283" s="33">
        <f>(E283-E271)/E271</f>
        <v>-3.9244471349849222E-2</v>
      </c>
    </row>
    <row r="284" spans="1:6" x14ac:dyDescent="0.2">
      <c r="A284" s="28">
        <f>'NFIB SBO Core Index'!A284</f>
        <v>40025</v>
      </c>
      <c r="B284" s="24">
        <f>AVERAGE('Expansion Plans'!B284+'Employment Plans'!B284+'Inventory Plans'!B284+'Economic Expectations'!B284+'Real Sales Expectations'!B284)</f>
        <v>-9</v>
      </c>
      <c r="C284" s="25">
        <f t="shared" si="8"/>
        <v>-24</v>
      </c>
      <c r="D284" s="25">
        <f t="shared" si="9"/>
        <v>18</v>
      </c>
      <c r="E284" s="30"/>
      <c r="F284" s="31"/>
    </row>
    <row r="285" spans="1:6" x14ac:dyDescent="0.2">
      <c r="A285" s="29">
        <f>'NFIB SBO Core Index'!A285</f>
        <v>40056</v>
      </c>
      <c r="B285" s="26">
        <f>AVERAGE('Expansion Plans'!B285+'Employment Plans'!B285+'Inventory Plans'!B285+'Economic Expectations'!B285+'Real Sales Expectations'!B285)</f>
        <v>16</v>
      </c>
      <c r="C285" s="27">
        <f t="shared" si="8"/>
        <v>25</v>
      </c>
      <c r="D285" s="27">
        <f t="shared" si="9"/>
        <v>4</v>
      </c>
      <c r="E285" s="32"/>
      <c r="F285" s="33"/>
    </row>
    <row r="286" spans="1:6" x14ac:dyDescent="0.2">
      <c r="A286" s="28">
        <f>'NFIB SBO Core Index'!A286</f>
        <v>40086</v>
      </c>
      <c r="B286" s="24">
        <f>AVERAGE('Expansion Plans'!B286+'Employment Plans'!B286+'Inventory Plans'!B286+'Economic Expectations'!B286+'Real Sales Expectations'!B286)</f>
        <v>11</v>
      </c>
      <c r="C286" s="25">
        <f t="shared" si="8"/>
        <v>-5</v>
      </c>
      <c r="D286" s="25">
        <f t="shared" si="9"/>
        <v>-28</v>
      </c>
      <c r="E286" s="30">
        <v>15189.222</v>
      </c>
      <c r="F286" s="31">
        <f>(E286-E274)/E274</f>
        <v>-3.0497799455570112E-2</v>
      </c>
    </row>
    <row r="287" spans="1:6" x14ac:dyDescent="0.2">
      <c r="A287" s="29">
        <f>'NFIB SBO Core Index'!A287</f>
        <v>40117</v>
      </c>
      <c r="B287" s="26">
        <f>AVERAGE('Expansion Plans'!B287+'Employment Plans'!B287+'Inventory Plans'!B287+'Economic Expectations'!B287+'Real Sales Expectations'!B287)</f>
        <v>20</v>
      </c>
      <c r="C287" s="27">
        <f t="shared" si="8"/>
        <v>9</v>
      </c>
      <c r="D287" s="27">
        <f t="shared" si="9"/>
        <v>33</v>
      </c>
      <c r="E287" s="32"/>
      <c r="F287" s="33"/>
    </row>
    <row r="288" spans="1:6" x14ac:dyDescent="0.2">
      <c r="A288" s="28">
        <f>'NFIB SBO Core Index'!A288</f>
        <v>40147</v>
      </c>
      <c r="B288" s="24">
        <f>AVERAGE('Expansion Plans'!B288+'Employment Plans'!B288+'Inventory Plans'!B288+'Economic Expectations'!B288+'Real Sales Expectations'!B288)</f>
        <v>-1</v>
      </c>
      <c r="C288" s="25">
        <f t="shared" si="8"/>
        <v>-21</v>
      </c>
      <c r="D288" s="25">
        <f t="shared" si="9"/>
        <v>15</v>
      </c>
      <c r="E288" s="30"/>
      <c r="F288" s="31"/>
    </row>
    <row r="289" spans="1:6" x14ac:dyDescent="0.2">
      <c r="A289" s="29">
        <f>'NFIB SBO Core Index'!A289</f>
        <v>40178</v>
      </c>
      <c r="B289" s="26">
        <f>AVERAGE('Expansion Plans'!B289+'Employment Plans'!B289+'Inventory Plans'!B289+'Economic Expectations'!B289+'Real Sales Expectations'!B289)</f>
        <v>-5</v>
      </c>
      <c r="C289" s="27">
        <f t="shared" si="8"/>
        <v>-4</v>
      </c>
      <c r="D289" s="27">
        <f t="shared" si="9"/>
        <v>28</v>
      </c>
      <c r="E289" s="32">
        <v>15356.058000000001</v>
      </c>
      <c r="F289" s="33">
        <f>(E289-E277)/E277</f>
        <v>1.8287415594975698E-3</v>
      </c>
    </row>
    <row r="290" spans="1:6" x14ac:dyDescent="0.2">
      <c r="A290" s="28">
        <f>'NFIB SBO Core Index'!A290</f>
        <v>40209</v>
      </c>
      <c r="B290" s="24">
        <f>AVERAGE('Expansion Plans'!B290+'Employment Plans'!B290+'Inventory Plans'!B290+'Economic Expectations'!B290+'Real Sales Expectations'!B290)</f>
        <v>3</v>
      </c>
      <c r="C290" s="25">
        <f t="shared" si="8"/>
        <v>8</v>
      </c>
      <c r="D290" s="25">
        <f t="shared" si="9"/>
        <v>36</v>
      </c>
      <c r="E290" s="30"/>
      <c r="F290" s="31"/>
    </row>
    <row r="291" spans="1:6" x14ac:dyDescent="0.2">
      <c r="A291" s="29">
        <f>'NFIB SBO Core Index'!A291</f>
        <v>40237</v>
      </c>
      <c r="B291" s="26">
        <f>AVERAGE('Expansion Plans'!B291+'Employment Plans'!B291+'Inventory Plans'!B291+'Economic Expectations'!B291+'Real Sales Expectations'!B291)</f>
        <v>-15</v>
      </c>
      <c r="C291" s="27">
        <f t="shared" si="8"/>
        <v>-18</v>
      </c>
      <c r="D291" s="27">
        <f t="shared" si="9"/>
        <v>30</v>
      </c>
      <c r="E291" s="32"/>
      <c r="F291" s="33"/>
    </row>
    <row r="292" spans="1:6" x14ac:dyDescent="0.2">
      <c r="A292" s="28">
        <f>'NFIB SBO Core Index'!A292</f>
        <v>40268</v>
      </c>
      <c r="B292" s="24">
        <f>AVERAGE('Expansion Plans'!B292+'Employment Plans'!B292+'Inventory Plans'!B292+'Economic Expectations'!B292+'Real Sales Expectations'!B292)</f>
        <v>-9</v>
      </c>
      <c r="C292" s="25">
        <f t="shared" si="8"/>
        <v>6</v>
      </c>
      <c r="D292" s="25">
        <f t="shared" si="9"/>
        <v>43</v>
      </c>
      <c r="E292" s="30">
        <v>15415.145</v>
      </c>
      <c r="F292" s="31">
        <f>(E292-E280)/E280</f>
        <v>1.7102535375568915E-2</v>
      </c>
    </row>
    <row r="293" spans="1:6" x14ac:dyDescent="0.2">
      <c r="A293" s="29">
        <f>'NFIB SBO Core Index'!A293</f>
        <v>40298</v>
      </c>
      <c r="B293" s="26">
        <f>AVERAGE('Expansion Plans'!B293+'Employment Plans'!B293+'Inventory Plans'!B293+'Economic Expectations'!B293+'Real Sales Expectations'!B293)</f>
        <v>4</v>
      </c>
      <c r="C293" s="27">
        <f t="shared" si="8"/>
        <v>13</v>
      </c>
      <c r="D293" s="27">
        <f t="shared" si="9"/>
        <v>5</v>
      </c>
      <c r="E293" s="32"/>
      <c r="F293" s="33"/>
    </row>
    <row r="294" spans="1:6" x14ac:dyDescent="0.2">
      <c r="A294" s="28">
        <f>'NFIB SBO Core Index'!A294</f>
        <v>40329</v>
      </c>
      <c r="B294" s="24">
        <f>AVERAGE('Expansion Plans'!B294+'Employment Plans'!B294+'Inventory Plans'!B294+'Economic Expectations'!B294+'Real Sales Expectations'!B294)</f>
        <v>20</v>
      </c>
      <c r="C294" s="25">
        <f t="shared" si="8"/>
        <v>16</v>
      </c>
      <c r="D294" s="25">
        <f t="shared" si="9"/>
        <v>3</v>
      </c>
      <c r="E294" s="30"/>
      <c r="F294" s="31"/>
    </row>
    <row r="295" spans="1:6" x14ac:dyDescent="0.2">
      <c r="A295" s="29">
        <f>'NFIB SBO Core Index'!A295</f>
        <v>40359</v>
      </c>
      <c r="B295" s="26">
        <f>AVERAGE('Expansion Plans'!B295+'Employment Plans'!B295+'Inventory Plans'!B295+'Economic Expectations'!B295+'Real Sales Expectations'!B295)</f>
        <v>-4</v>
      </c>
      <c r="C295" s="27">
        <f t="shared" si="8"/>
        <v>-24</v>
      </c>
      <c r="D295" s="27">
        <f t="shared" si="9"/>
        <v>-19</v>
      </c>
      <c r="E295" s="32">
        <v>15557.277</v>
      </c>
      <c r="F295" s="33">
        <f>(E295-E283)/E283</f>
        <v>2.7960666618343167E-2</v>
      </c>
    </row>
    <row r="296" spans="1:6" x14ac:dyDescent="0.2">
      <c r="A296" s="28">
        <f>'NFIB SBO Core Index'!A296</f>
        <v>40390</v>
      </c>
      <c r="B296" s="24">
        <f>AVERAGE('Expansion Plans'!B296+'Employment Plans'!B296+'Inventory Plans'!B296+'Economic Expectations'!B296+'Real Sales Expectations'!B296)</f>
        <v>-27</v>
      </c>
      <c r="C296" s="25">
        <f t="shared" si="8"/>
        <v>-23</v>
      </c>
      <c r="D296" s="25">
        <f t="shared" si="9"/>
        <v>-18</v>
      </c>
      <c r="E296" s="30"/>
      <c r="F296" s="31"/>
    </row>
    <row r="297" spans="1:6" x14ac:dyDescent="0.2">
      <c r="A297" s="29">
        <f>'NFIB SBO Core Index'!A297</f>
        <v>40421</v>
      </c>
      <c r="B297" s="26">
        <f>AVERAGE('Expansion Plans'!B297+'Employment Plans'!B297+'Inventory Plans'!B297+'Economic Expectations'!B297+'Real Sales Expectations'!B297)</f>
        <v>-20</v>
      </c>
      <c r="C297" s="27">
        <f t="shared" si="8"/>
        <v>7</v>
      </c>
      <c r="D297" s="27">
        <f t="shared" si="9"/>
        <v>-36</v>
      </c>
      <c r="E297" s="32"/>
      <c r="F297" s="33"/>
    </row>
    <row r="298" spans="1:6" x14ac:dyDescent="0.2">
      <c r="A298" s="28">
        <f>'NFIB SBO Core Index'!A298</f>
        <v>40451</v>
      </c>
      <c r="B298" s="24">
        <f>AVERAGE('Expansion Plans'!B298+'Employment Plans'!B298+'Inventory Plans'!B298+'Economic Expectations'!B298+'Real Sales Expectations'!B298)</f>
        <v>-10</v>
      </c>
      <c r="C298" s="25">
        <f t="shared" si="8"/>
        <v>10</v>
      </c>
      <c r="D298" s="25">
        <f t="shared" si="9"/>
        <v>-21</v>
      </c>
      <c r="E298" s="30">
        <v>15671.967000000001</v>
      </c>
      <c r="F298" s="31">
        <f>(E298-E286)/E286</f>
        <v>3.1782075474306767E-2</v>
      </c>
    </row>
    <row r="299" spans="1:6" x14ac:dyDescent="0.2">
      <c r="A299" s="29">
        <f>'NFIB SBO Core Index'!A299</f>
        <v>40482</v>
      </c>
      <c r="B299" s="26">
        <f>AVERAGE('Expansion Plans'!B299+'Employment Plans'!B299+'Inventory Plans'!B299+'Economic Expectations'!B299+'Real Sales Expectations'!B299)</f>
        <v>15</v>
      </c>
      <c r="C299" s="27">
        <f t="shared" si="8"/>
        <v>25</v>
      </c>
      <c r="D299" s="27">
        <f t="shared" si="9"/>
        <v>-5</v>
      </c>
      <c r="E299" s="32"/>
      <c r="F299" s="33"/>
    </row>
    <row r="300" spans="1:6" x14ac:dyDescent="0.2">
      <c r="A300" s="28">
        <f>'NFIB SBO Core Index'!A300</f>
        <v>40512</v>
      </c>
      <c r="B300" s="24">
        <f>AVERAGE('Expansion Plans'!B300+'Employment Plans'!B300+'Inventory Plans'!B300+'Economic Expectations'!B300+'Real Sales Expectations'!B300)</f>
        <v>36</v>
      </c>
      <c r="C300" s="25">
        <f t="shared" si="8"/>
        <v>21</v>
      </c>
      <c r="D300" s="25">
        <f t="shared" si="9"/>
        <v>37</v>
      </c>
      <c r="E300" s="30"/>
      <c r="F300" s="31"/>
    </row>
    <row r="301" spans="1:6" x14ac:dyDescent="0.2">
      <c r="A301" s="29">
        <f>'NFIB SBO Core Index'!A301</f>
        <v>40543</v>
      </c>
      <c r="B301" s="26">
        <f>AVERAGE('Expansion Plans'!B301+'Employment Plans'!B301+'Inventory Plans'!B301+'Economic Expectations'!B301+'Real Sales Expectations'!B301)</f>
        <v>25</v>
      </c>
      <c r="C301" s="27">
        <f t="shared" si="8"/>
        <v>-11</v>
      </c>
      <c r="D301" s="27">
        <f t="shared" si="9"/>
        <v>30</v>
      </c>
      <c r="E301" s="32">
        <v>15750.625</v>
      </c>
      <c r="F301" s="33">
        <f>(E301-E289)/E289</f>
        <v>2.5694549994536298E-2</v>
      </c>
    </row>
    <row r="302" spans="1:6" x14ac:dyDescent="0.2">
      <c r="A302" s="28">
        <f>'NFIB SBO Core Index'!A302</f>
        <v>40574</v>
      </c>
      <c r="B302" s="24">
        <f>AVERAGE('Expansion Plans'!B302+'Employment Plans'!B302+'Inventory Plans'!B302+'Economic Expectations'!B302+'Real Sales Expectations'!B302)</f>
        <v>31</v>
      </c>
      <c r="C302" s="25">
        <f t="shared" si="8"/>
        <v>6</v>
      </c>
      <c r="D302" s="25">
        <f t="shared" si="9"/>
        <v>28</v>
      </c>
      <c r="E302" s="30"/>
      <c r="F302" s="31"/>
    </row>
    <row r="303" spans="1:6" x14ac:dyDescent="0.2">
      <c r="A303" s="29">
        <f>'NFIB SBO Core Index'!A303</f>
        <v>40602</v>
      </c>
      <c r="B303" s="26">
        <f>AVERAGE('Expansion Plans'!B303+'Employment Plans'!B303+'Inventory Plans'!B303+'Economic Expectations'!B303+'Real Sales Expectations'!B303)</f>
        <v>35</v>
      </c>
      <c r="C303" s="27">
        <f t="shared" si="8"/>
        <v>4</v>
      </c>
      <c r="D303" s="27">
        <f t="shared" si="9"/>
        <v>50</v>
      </c>
      <c r="E303" s="32"/>
      <c r="F303" s="33"/>
    </row>
    <row r="304" spans="1:6" x14ac:dyDescent="0.2">
      <c r="A304" s="28">
        <f>'NFIB SBO Core Index'!A304</f>
        <v>40633</v>
      </c>
      <c r="B304" s="24">
        <f>AVERAGE('Expansion Plans'!B304+'Employment Plans'!B304+'Inventory Plans'!B304+'Economic Expectations'!B304+'Real Sales Expectations'!B304)</f>
        <v>12</v>
      </c>
      <c r="C304" s="25">
        <f t="shared" si="8"/>
        <v>-23</v>
      </c>
      <c r="D304" s="25">
        <f t="shared" si="9"/>
        <v>21</v>
      </c>
      <c r="E304" s="30">
        <v>15712.754000000001</v>
      </c>
      <c r="F304" s="31">
        <f>(E304-E292)/E292</f>
        <v>1.9306273148906504E-2</v>
      </c>
    </row>
    <row r="305" spans="1:6" x14ac:dyDescent="0.2">
      <c r="A305" s="29">
        <f>'NFIB SBO Core Index'!A305</f>
        <v>40663</v>
      </c>
      <c r="B305" s="26">
        <f>AVERAGE('Expansion Plans'!B305+'Employment Plans'!B305+'Inventory Plans'!B305+'Economic Expectations'!B305+'Real Sales Expectations'!B305)</f>
        <v>-8</v>
      </c>
      <c r="C305" s="27">
        <f t="shared" si="8"/>
        <v>-20</v>
      </c>
      <c r="D305" s="27">
        <f t="shared" si="9"/>
        <v>-12</v>
      </c>
      <c r="E305" s="32"/>
      <c r="F305" s="33"/>
    </row>
    <row r="306" spans="1:6" x14ac:dyDescent="0.2">
      <c r="A306" s="28">
        <f>'NFIB SBO Core Index'!A306</f>
        <v>40694</v>
      </c>
      <c r="B306" s="24">
        <f>AVERAGE('Expansion Plans'!B306+'Employment Plans'!B306+'Inventory Plans'!B306+'Economic Expectations'!B306+'Real Sales Expectations'!B306)</f>
        <v>-13</v>
      </c>
      <c r="C306" s="25">
        <f t="shared" si="8"/>
        <v>-5</v>
      </c>
      <c r="D306" s="25">
        <f t="shared" si="9"/>
        <v>-33</v>
      </c>
      <c r="E306" s="30"/>
      <c r="F306" s="31"/>
    </row>
    <row r="307" spans="1:6" x14ac:dyDescent="0.2">
      <c r="A307" s="29">
        <f>'NFIB SBO Core Index'!A307</f>
        <v>40724</v>
      </c>
      <c r="B307" s="26">
        <f>AVERAGE('Expansion Plans'!B307+'Employment Plans'!B307+'Inventory Plans'!B307+'Economic Expectations'!B307+'Real Sales Expectations'!B307)</f>
        <v>-14</v>
      </c>
      <c r="C307" s="27">
        <f t="shared" si="8"/>
        <v>-1</v>
      </c>
      <c r="D307" s="27">
        <f t="shared" si="9"/>
        <v>-10</v>
      </c>
      <c r="E307" s="32">
        <v>15825.096</v>
      </c>
      <c r="F307" s="33">
        <f>(E307-E295)/E295</f>
        <v>1.7215030625217995E-2</v>
      </c>
    </row>
    <row r="308" spans="1:6" x14ac:dyDescent="0.2">
      <c r="A308" s="28">
        <f>'NFIB SBO Core Index'!A308</f>
        <v>40755</v>
      </c>
      <c r="B308" s="24">
        <f>AVERAGE('Expansion Plans'!B308+'Employment Plans'!B308+'Inventory Plans'!B308+'Economic Expectations'!B308+'Real Sales Expectations'!B308)</f>
        <v>-25</v>
      </c>
      <c r="C308" s="25">
        <f t="shared" si="8"/>
        <v>-11</v>
      </c>
      <c r="D308" s="25">
        <f t="shared" si="9"/>
        <v>2</v>
      </c>
      <c r="E308" s="30"/>
      <c r="F308" s="31"/>
    </row>
    <row r="309" spans="1:6" x14ac:dyDescent="0.2">
      <c r="A309" s="29">
        <f>'NFIB SBO Core Index'!A309</f>
        <v>40786</v>
      </c>
      <c r="B309" s="26">
        <f>AVERAGE('Expansion Plans'!B309+'Employment Plans'!B309+'Inventory Plans'!B309+'Economic Expectations'!B309+'Real Sales Expectations'!B309)</f>
        <v>-49</v>
      </c>
      <c r="C309" s="27">
        <f t="shared" si="8"/>
        <v>-24</v>
      </c>
      <c r="D309" s="27">
        <f t="shared" si="9"/>
        <v>-29</v>
      </c>
      <c r="E309" s="32"/>
      <c r="F309" s="33"/>
    </row>
    <row r="310" spans="1:6" x14ac:dyDescent="0.2">
      <c r="A310" s="28">
        <f>'NFIB SBO Core Index'!A310</f>
        <v>40816</v>
      </c>
      <c r="B310" s="24">
        <f>AVERAGE('Expansion Plans'!B310+'Employment Plans'!B310+'Inventory Plans'!B310+'Economic Expectations'!B310+'Real Sales Expectations'!B310)</f>
        <v>-40</v>
      </c>
      <c r="C310" s="25">
        <f t="shared" si="8"/>
        <v>9</v>
      </c>
      <c r="D310" s="25">
        <f t="shared" si="9"/>
        <v>-30</v>
      </c>
      <c r="E310" s="30">
        <v>15820.7</v>
      </c>
      <c r="F310" s="31">
        <f>(E310-E298)/E298</f>
        <v>9.4903849657161834E-3</v>
      </c>
    </row>
    <row r="311" spans="1:6" x14ac:dyDescent="0.2">
      <c r="A311" s="29">
        <f>'NFIB SBO Core Index'!A311</f>
        <v>40847</v>
      </c>
      <c r="B311" s="26">
        <f>AVERAGE('Expansion Plans'!B311+'Employment Plans'!B311+'Inventory Plans'!B311+'Economic Expectations'!B311+'Real Sales Expectations'!B311)</f>
        <v>-27</v>
      </c>
      <c r="C311" s="27">
        <f t="shared" si="8"/>
        <v>13</v>
      </c>
      <c r="D311" s="27">
        <f t="shared" si="9"/>
        <v>-42</v>
      </c>
      <c r="E311" s="32"/>
      <c r="F311" s="33"/>
    </row>
    <row r="312" spans="1:6" x14ac:dyDescent="0.2">
      <c r="A312" s="28">
        <f>'NFIB SBO Core Index'!A312</f>
        <v>40877</v>
      </c>
      <c r="B312" s="24">
        <f>AVERAGE('Expansion Plans'!B312+'Employment Plans'!B312+'Inventory Plans'!B312+'Economic Expectations'!B312+'Real Sales Expectations'!B312)</f>
        <v>-18</v>
      </c>
      <c r="C312" s="25">
        <f t="shared" si="8"/>
        <v>9</v>
      </c>
      <c r="D312" s="25">
        <f t="shared" si="9"/>
        <v>-54</v>
      </c>
      <c r="E312" s="30"/>
      <c r="F312" s="31"/>
    </row>
    <row r="313" spans="1:6" x14ac:dyDescent="0.2">
      <c r="A313" s="29">
        <f>'NFIB SBO Core Index'!A313</f>
        <v>40908</v>
      </c>
      <c r="B313" s="26">
        <f>AVERAGE('Expansion Plans'!B313+'Employment Plans'!B313+'Inventory Plans'!B313+'Economic Expectations'!B313+'Real Sales Expectations'!B313)</f>
        <v>-2</v>
      </c>
      <c r="C313" s="27">
        <f t="shared" si="8"/>
        <v>16</v>
      </c>
      <c r="D313" s="27">
        <f t="shared" si="9"/>
        <v>-27</v>
      </c>
      <c r="E313" s="32">
        <v>16004.107</v>
      </c>
      <c r="F313" s="33">
        <f>(E313-E301)/E301</f>
        <v>1.6093456608864725E-2</v>
      </c>
    </row>
    <row r="314" spans="1:6" x14ac:dyDescent="0.2">
      <c r="A314" s="28">
        <f>'NFIB SBO Core Index'!A314</f>
        <v>40939</v>
      </c>
      <c r="B314" s="24">
        <f>AVERAGE('Expansion Plans'!B314+'Employment Plans'!B314+'Inventory Plans'!B314+'Economic Expectations'!B314+'Real Sales Expectations'!B314)</f>
        <v>6</v>
      </c>
      <c r="C314" s="25">
        <f t="shared" si="8"/>
        <v>8</v>
      </c>
      <c r="D314" s="25">
        <f t="shared" si="9"/>
        <v>-25</v>
      </c>
      <c r="E314" s="30"/>
      <c r="F314" s="31"/>
    </row>
    <row r="315" spans="1:6" x14ac:dyDescent="0.2">
      <c r="A315" s="29">
        <f>'NFIB SBO Core Index'!A315</f>
        <v>40968</v>
      </c>
      <c r="B315" s="26">
        <f>AVERAGE('Expansion Plans'!B315+'Employment Plans'!B315+'Inventory Plans'!B315+'Economic Expectations'!B315+'Real Sales Expectations'!B315)</f>
        <v>9</v>
      </c>
      <c r="C315" s="27">
        <f t="shared" si="8"/>
        <v>3</v>
      </c>
      <c r="D315" s="27">
        <f t="shared" si="9"/>
        <v>-26</v>
      </c>
      <c r="E315" s="32"/>
      <c r="F315" s="33"/>
    </row>
    <row r="316" spans="1:6" x14ac:dyDescent="0.2">
      <c r="A316" s="28">
        <f>'NFIB SBO Core Index'!A316</f>
        <v>40999</v>
      </c>
      <c r="B316" s="24">
        <f>AVERAGE('Expansion Plans'!B316+'Employment Plans'!B316+'Inventory Plans'!B316+'Economic Expectations'!B316+'Real Sales Expectations'!B316)</f>
        <v>5</v>
      </c>
      <c r="C316" s="25">
        <f t="shared" si="8"/>
        <v>-4</v>
      </c>
      <c r="D316" s="25">
        <f t="shared" si="9"/>
        <v>-7</v>
      </c>
      <c r="E316" s="30">
        <v>16129.418</v>
      </c>
      <c r="F316" s="31">
        <f>(E316-E304)/E304</f>
        <v>2.6517566557714759E-2</v>
      </c>
    </row>
    <row r="317" spans="1:6" x14ac:dyDescent="0.2">
      <c r="A317" s="29">
        <f>'NFIB SBO Core Index'!A317</f>
        <v>41029</v>
      </c>
      <c r="B317" s="26">
        <f>AVERAGE('Expansion Plans'!B317+'Employment Plans'!B317+'Inventory Plans'!B317+'Economic Expectations'!B317+'Real Sales Expectations'!B317)</f>
        <v>5</v>
      </c>
      <c r="C317" s="27">
        <f t="shared" si="8"/>
        <v>0</v>
      </c>
      <c r="D317" s="27">
        <f t="shared" si="9"/>
        <v>13</v>
      </c>
      <c r="E317" s="32"/>
      <c r="F317" s="33"/>
    </row>
    <row r="318" spans="1:6" x14ac:dyDescent="0.2">
      <c r="A318" s="28">
        <f>'NFIB SBO Core Index'!A318</f>
        <v>41060</v>
      </c>
      <c r="B318" s="24">
        <f>AVERAGE('Expansion Plans'!B318+'Employment Plans'!B318+'Inventory Plans'!B318+'Economic Expectations'!B318+'Real Sales Expectations'!B318)</f>
        <v>7</v>
      </c>
      <c r="C318" s="25">
        <f t="shared" si="8"/>
        <v>2</v>
      </c>
      <c r="D318" s="25">
        <f t="shared" si="9"/>
        <v>20</v>
      </c>
      <c r="E318" s="30"/>
      <c r="F318" s="31"/>
    </row>
    <row r="319" spans="1:6" x14ac:dyDescent="0.2">
      <c r="A319" s="29">
        <f>'NFIB SBO Core Index'!A319</f>
        <v>41090</v>
      </c>
      <c r="B319" s="26">
        <f>AVERAGE('Expansion Plans'!B319+'Employment Plans'!B319+'Inventory Plans'!B319+'Economic Expectations'!B319+'Real Sales Expectations'!B319)</f>
        <v>-8</v>
      </c>
      <c r="C319" s="27">
        <f t="shared" si="8"/>
        <v>-15</v>
      </c>
      <c r="D319" s="27">
        <f t="shared" si="9"/>
        <v>6</v>
      </c>
      <c r="E319" s="32">
        <v>16198.807000000001</v>
      </c>
      <c r="F319" s="33">
        <f>(E319-E307)/E307</f>
        <v>2.3615085810537968E-2</v>
      </c>
    </row>
    <row r="320" spans="1:6" x14ac:dyDescent="0.2">
      <c r="A320" s="28">
        <f>'NFIB SBO Core Index'!A320</f>
        <v>41121</v>
      </c>
      <c r="B320" s="24">
        <f>AVERAGE('Expansion Plans'!B320+'Employment Plans'!B320+'Inventory Plans'!B320+'Economic Expectations'!B320+'Real Sales Expectations'!B320)</f>
        <v>-7</v>
      </c>
      <c r="C320" s="25">
        <f t="shared" si="8"/>
        <v>1</v>
      </c>
      <c r="D320" s="25">
        <f t="shared" si="9"/>
        <v>18</v>
      </c>
      <c r="E320" s="30"/>
      <c r="F320" s="31"/>
    </row>
    <row r="321" spans="1:6" x14ac:dyDescent="0.2">
      <c r="A321" s="29">
        <f>'NFIB SBO Core Index'!A321</f>
        <v>41152</v>
      </c>
      <c r="B321" s="26">
        <f>AVERAGE('Expansion Plans'!B321+'Employment Plans'!B321+'Inventory Plans'!B321+'Economic Expectations'!B321+'Real Sales Expectations'!B321)</f>
        <v>7</v>
      </c>
      <c r="C321" s="27">
        <f t="shared" si="8"/>
        <v>14</v>
      </c>
      <c r="D321" s="27">
        <f t="shared" si="9"/>
        <v>56</v>
      </c>
      <c r="E321" s="32"/>
      <c r="F321" s="33"/>
    </row>
    <row r="322" spans="1:6" x14ac:dyDescent="0.2">
      <c r="A322" s="28">
        <f>'NFIB SBO Core Index'!A322</f>
        <v>41182</v>
      </c>
      <c r="B322" s="24">
        <f>AVERAGE('Expansion Plans'!B322+'Employment Plans'!B322+'Inventory Plans'!B322+'Economic Expectations'!B322+'Real Sales Expectations'!B322)</f>
        <v>10</v>
      </c>
      <c r="C322" s="25">
        <f t="shared" si="8"/>
        <v>3</v>
      </c>
      <c r="D322" s="25">
        <f t="shared" si="9"/>
        <v>50</v>
      </c>
      <c r="E322" s="30">
        <v>16220.666999999999</v>
      </c>
      <c r="F322" s="31">
        <f>(E322-E310)/E310</f>
        <v>2.528124545690132E-2</v>
      </c>
    </row>
    <row r="323" spans="1:6" x14ac:dyDescent="0.2">
      <c r="A323" s="29">
        <f>'NFIB SBO Core Index'!A323</f>
        <v>41213</v>
      </c>
      <c r="B323" s="26">
        <f>AVERAGE('Expansion Plans'!B323+'Employment Plans'!B323+'Inventory Plans'!B323+'Economic Expectations'!B323+'Real Sales Expectations'!B323)</f>
        <v>9</v>
      </c>
      <c r="C323" s="27">
        <f t="shared" si="8"/>
        <v>-1</v>
      </c>
      <c r="D323" s="27">
        <f t="shared" si="9"/>
        <v>36</v>
      </c>
      <c r="E323" s="32"/>
      <c r="F323" s="33"/>
    </row>
    <row r="324" spans="1:6" x14ac:dyDescent="0.2">
      <c r="A324" s="28">
        <f>'NFIB SBO Core Index'!A324</f>
        <v>41243</v>
      </c>
      <c r="B324" s="24">
        <f>AVERAGE('Expansion Plans'!B324+'Employment Plans'!B324+'Inventory Plans'!B324+'Economic Expectations'!B324+'Real Sales Expectations'!B324)</f>
        <v>-73</v>
      </c>
      <c r="C324" s="25">
        <f t="shared" ref="C324:C387" si="10">B324-B323</f>
        <v>-82</v>
      </c>
      <c r="D324" s="25">
        <f t="shared" si="9"/>
        <v>-55</v>
      </c>
      <c r="E324" s="30"/>
      <c r="F324" s="31"/>
    </row>
    <row r="325" spans="1:6" x14ac:dyDescent="0.2">
      <c r="A325" s="29">
        <f>'NFIB SBO Core Index'!A325</f>
        <v>41274</v>
      </c>
      <c r="B325" s="26">
        <f>AVERAGE('Expansion Plans'!B325+'Employment Plans'!B325+'Inventory Plans'!B325+'Economic Expectations'!B325+'Real Sales Expectations'!B325)</f>
        <v>-69</v>
      </c>
      <c r="C325" s="27">
        <f t="shared" si="10"/>
        <v>4</v>
      </c>
      <c r="D325" s="27">
        <f t="shared" si="9"/>
        <v>-67</v>
      </c>
      <c r="E325" s="32">
        <v>16239.138000000001</v>
      </c>
      <c r="F325" s="33">
        <f>(E325-E313)/E313</f>
        <v>1.4685667872627999E-2</v>
      </c>
    </row>
    <row r="326" spans="1:6" x14ac:dyDescent="0.2">
      <c r="A326" s="28">
        <f>'NFIB SBO Core Index'!A326</f>
        <v>41305</v>
      </c>
      <c r="B326" s="24">
        <f>AVERAGE('Expansion Plans'!B326+'Employment Plans'!B326+'Inventory Plans'!B326+'Economic Expectations'!B326+'Real Sales Expectations'!B326)</f>
        <v>-57</v>
      </c>
      <c r="C326" s="25">
        <f t="shared" si="10"/>
        <v>12</v>
      </c>
      <c r="D326" s="25">
        <f t="shared" si="9"/>
        <v>-63</v>
      </c>
      <c r="E326" s="30"/>
      <c r="F326" s="31"/>
    </row>
    <row r="327" spans="1:6" x14ac:dyDescent="0.2">
      <c r="A327" s="29">
        <f>'NFIB SBO Core Index'!A327</f>
        <v>41333</v>
      </c>
      <c r="B327" s="26">
        <f>AVERAGE('Expansion Plans'!B327+'Employment Plans'!B327+'Inventory Plans'!B327+'Economic Expectations'!B327+'Real Sales Expectations'!B327)</f>
        <v>-41</v>
      </c>
      <c r="C327" s="27">
        <f t="shared" si="10"/>
        <v>16</v>
      </c>
      <c r="D327" s="27">
        <f t="shared" si="9"/>
        <v>-50</v>
      </c>
      <c r="E327" s="32"/>
      <c r="F327" s="33"/>
    </row>
    <row r="328" spans="1:6" x14ac:dyDescent="0.2">
      <c r="A328" s="28">
        <f>'NFIB SBO Core Index'!A328</f>
        <v>41364</v>
      </c>
      <c r="B328" s="24">
        <f>AVERAGE('Expansion Plans'!B328+'Employment Plans'!B328+'Inventory Plans'!B328+'Economic Expectations'!B328+'Real Sales Expectations'!B328)</f>
        <v>-43</v>
      </c>
      <c r="C328" s="25">
        <f t="shared" si="10"/>
        <v>-2</v>
      </c>
      <c r="D328" s="25">
        <f t="shared" si="9"/>
        <v>-48</v>
      </c>
      <c r="E328" s="30">
        <v>16382.964</v>
      </c>
      <c r="F328" s="31">
        <f>(E328-E316)/E316</f>
        <v>1.5719476053010734E-2</v>
      </c>
    </row>
    <row r="329" spans="1:6" x14ac:dyDescent="0.2">
      <c r="A329" s="29">
        <f>'NFIB SBO Core Index'!A329</f>
        <v>41394</v>
      </c>
      <c r="B329" s="26">
        <f>AVERAGE('Expansion Plans'!B329+'Employment Plans'!B329+'Inventory Plans'!B329+'Economic Expectations'!B329+'Real Sales Expectations'!B329)</f>
        <v>-17</v>
      </c>
      <c r="C329" s="27">
        <f t="shared" si="10"/>
        <v>26</v>
      </c>
      <c r="D329" s="27">
        <f t="shared" si="9"/>
        <v>-22</v>
      </c>
      <c r="E329" s="32"/>
      <c r="F329" s="33"/>
    </row>
    <row r="330" spans="1:6" x14ac:dyDescent="0.2">
      <c r="A330" s="28">
        <f>'NFIB SBO Core Index'!A330</f>
        <v>41425</v>
      </c>
      <c r="B330" s="24">
        <f>AVERAGE('Expansion Plans'!B330+'Employment Plans'!B330+'Inventory Plans'!B330+'Economic Expectations'!B330+'Real Sales Expectations'!B330)</f>
        <v>2</v>
      </c>
      <c r="C330" s="25">
        <f t="shared" si="10"/>
        <v>19</v>
      </c>
      <c r="D330" s="25">
        <f t="shared" si="9"/>
        <v>-5</v>
      </c>
      <c r="E330" s="30"/>
      <c r="F330" s="31"/>
    </row>
    <row r="331" spans="1:6" x14ac:dyDescent="0.2">
      <c r="A331" s="29">
        <f>'NFIB SBO Core Index'!A331</f>
        <v>41455</v>
      </c>
      <c r="B331" s="26">
        <f>AVERAGE('Expansion Plans'!B331+'Employment Plans'!B331+'Inventory Plans'!B331+'Economic Expectations'!B331+'Real Sales Expectations'!B331)</f>
        <v>9</v>
      </c>
      <c r="C331" s="27">
        <f t="shared" si="10"/>
        <v>7</v>
      </c>
      <c r="D331" s="27">
        <f t="shared" si="9"/>
        <v>17</v>
      </c>
      <c r="E331" s="32">
        <v>16403.18</v>
      </c>
      <c r="F331" s="33">
        <f>(E331-E319)/E319</f>
        <v>1.2616546391348423E-2</v>
      </c>
    </row>
    <row r="332" spans="1:6" x14ac:dyDescent="0.2">
      <c r="A332" s="28">
        <f>'NFIB SBO Core Index'!A332</f>
        <v>41486</v>
      </c>
      <c r="B332" s="24">
        <f>AVERAGE('Expansion Plans'!B332+'Employment Plans'!B332+'Inventory Plans'!B332+'Economic Expectations'!B332+'Real Sales Expectations'!B332)</f>
        <v>5</v>
      </c>
      <c r="C332" s="25">
        <f t="shared" si="10"/>
        <v>-4</v>
      </c>
      <c r="D332" s="25">
        <f t="shared" si="9"/>
        <v>12</v>
      </c>
      <c r="E332" s="30"/>
      <c r="F332" s="31"/>
    </row>
    <row r="333" spans="1:6" x14ac:dyDescent="0.2">
      <c r="A333" s="29">
        <f>'NFIB SBO Core Index'!A333</f>
        <v>41517</v>
      </c>
      <c r="B333" s="26">
        <f>AVERAGE('Expansion Plans'!B333+'Employment Plans'!B333+'Inventory Plans'!B333+'Economic Expectations'!B333+'Real Sales Expectations'!B333)</f>
        <v>8</v>
      </c>
      <c r="C333" s="27">
        <f t="shared" si="10"/>
        <v>3</v>
      </c>
      <c r="D333" s="27">
        <f t="shared" si="9"/>
        <v>1</v>
      </c>
      <c r="E333" s="32"/>
      <c r="F333" s="33"/>
    </row>
    <row r="334" spans="1:6" x14ac:dyDescent="0.2">
      <c r="A334" s="28">
        <f>'NFIB SBO Core Index'!A334</f>
        <v>41547</v>
      </c>
      <c r="B334" s="24">
        <f>AVERAGE('Expansion Plans'!B334+'Employment Plans'!B334+'Inventory Plans'!B334+'Economic Expectations'!B334+'Real Sales Expectations'!B334)</f>
        <v>-9</v>
      </c>
      <c r="C334" s="25">
        <f t="shared" si="10"/>
        <v>-17</v>
      </c>
      <c r="D334" s="25">
        <f t="shared" si="9"/>
        <v>-19</v>
      </c>
      <c r="E334" s="30">
        <v>16531.685000000001</v>
      </c>
      <c r="F334" s="31">
        <f>(E334-E322)/E322</f>
        <v>1.9174180691829863E-2</v>
      </c>
    </row>
    <row r="335" spans="1:6" x14ac:dyDescent="0.2">
      <c r="A335" s="29">
        <f>'NFIB SBO Core Index'!A335</f>
        <v>41578</v>
      </c>
      <c r="B335" s="26">
        <f>AVERAGE('Expansion Plans'!B335+'Employment Plans'!B335+'Inventory Plans'!B335+'Economic Expectations'!B335+'Real Sales Expectations'!B335)</f>
        <v>-29</v>
      </c>
      <c r="C335" s="27">
        <f t="shared" si="10"/>
        <v>-20</v>
      </c>
      <c r="D335" s="27">
        <f t="shared" ref="D335:D398" si="11">B335-B323</f>
        <v>-38</v>
      </c>
      <c r="E335" s="32"/>
      <c r="F335" s="33"/>
    </row>
    <row r="336" spans="1:6" x14ac:dyDescent="0.2">
      <c r="A336" s="28">
        <f>'NFIB SBO Core Index'!A336</f>
        <v>41608</v>
      </c>
      <c r="B336" s="24">
        <f>AVERAGE('Expansion Plans'!B336+'Employment Plans'!B336+'Inventory Plans'!B336+'Economic Expectations'!B336+'Real Sales Expectations'!B336)</f>
        <v>-31</v>
      </c>
      <c r="C336" s="25">
        <f t="shared" si="10"/>
        <v>-2</v>
      </c>
      <c r="D336" s="25">
        <f t="shared" si="11"/>
        <v>42</v>
      </c>
      <c r="E336" s="30"/>
      <c r="F336" s="31"/>
    </row>
    <row r="337" spans="1:6" x14ac:dyDescent="0.2">
      <c r="A337" s="29">
        <f>'NFIB SBO Core Index'!A337</f>
        <v>41639</v>
      </c>
      <c r="B337" s="26">
        <f>AVERAGE('Expansion Plans'!B337+'Employment Plans'!B337+'Inventory Plans'!B337+'Economic Expectations'!B337+'Real Sales Expectations'!B337)</f>
        <v>-10</v>
      </c>
      <c r="C337" s="27">
        <f t="shared" si="10"/>
        <v>21</v>
      </c>
      <c r="D337" s="27">
        <f t="shared" si="11"/>
        <v>59</v>
      </c>
      <c r="E337" s="32">
        <v>16663.649000000001</v>
      </c>
      <c r="F337" s="33">
        <f>(E337-E325)/E325</f>
        <v>2.6141227446924854E-2</v>
      </c>
    </row>
    <row r="338" spans="1:6" x14ac:dyDescent="0.2">
      <c r="A338" s="28">
        <f>'NFIB SBO Core Index'!A338</f>
        <v>41670</v>
      </c>
      <c r="B338" s="24">
        <f>AVERAGE('Expansion Plans'!B338+'Employment Plans'!B338+'Inventory Plans'!B338+'Economic Expectations'!B338+'Real Sales Expectations'!B338)</f>
        <v>-4</v>
      </c>
      <c r="C338" s="25">
        <f t="shared" si="10"/>
        <v>6</v>
      </c>
      <c r="D338" s="25">
        <f t="shared" si="11"/>
        <v>53</v>
      </c>
      <c r="E338" s="30"/>
      <c r="F338" s="31"/>
    </row>
    <row r="339" spans="1:6" x14ac:dyDescent="0.2">
      <c r="A339" s="29">
        <f>'NFIB SBO Core Index'!A339</f>
        <v>41698</v>
      </c>
      <c r="B339" s="26">
        <f>AVERAGE('Expansion Plans'!B339+'Employment Plans'!B339+'Inventory Plans'!B339+'Economic Expectations'!B339+'Real Sales Expectations'!B339)</f>
        <v>-23</v>
      </c>
      <c r="C339" s="27">
        <f t="shared" si="10"/>
        <v>-19</v>
      </c>
      <c r="D339" s="27">
        <f t="shared" si="11"/>
        <v>18</v>
      </c>
      <c r="E339" s="32"/>
      <c r="F339" s="33"/>
    </row>
    <row r="340" spans="1:6" x14ac:dyDescent="0.2">
      <c r="A340" s="28">
        <f>'NFIB SBO Core Index'!A340</f>
        <v>41729</v>
      </c>
      <c r="B340" s="24">
        <f>AVERAGE('Expansion Plans'!B340+'Employment Plans'!B340+'Inventory Plans'!B340+'Economic Expectations'!B340+'Real Sales Expectations'!B340)</f>
        <v>-8</v>
      </c>
      <c r="C340" s="25">
        <f t="shared" si="10"/>
        <v>15</v>
      </c>
      <c r="D340" s="25">
        <f t="shared" si="11"/>
        <v>35</v>
      </c>
      <c r="E340" s="30">
        <v>16616.54</v>
      </c>
      <c r="F340" s="31">
        <f>(E340-E328)/E328</f>
        <v>1.4257249176644771E-2</v>
      </c>
    </row>
    <row r="341" spans="1:6" x14ac:dyDescent="0.2">
      <c r="A341" s="29">
        <f>'NFIB SBO Core Index'!A341</f>
        <v>41759</v>
      </c>
      <c r="B341" s="26">
        <f>AVERAGE('Expansion Plans'!B341+'Employment Plans'!B341+'Inventory Plans'!B341+'Economic Expectations'!B341+'Real Sales Expectations'!B341)</f>
        <v>3</v>
      </c>
      <c r="C341" s="27">
        <f t="shared" si="10"/>
        <v>11</v>
      </c>
      <c r="D341" s="27">
        <f t="shared" si="11"/>
        <v>20</v>
      </c>
      <c r="E341" s="32"/>
      <c r="F341" s="33"/>
    </row>
    <row r="342" spans="1:6" x14ac:dyDescent="0.2">
      <c r="A342" s="28">
        <f>'NFIB SBO Core Index'!A342</f>
        <v>41790</v>
      </c>
      <c r="B342" s="24">
        <f>AVERAGE('Expansion Plans'!B342+'Employment Plans'!B342+'Inventory Plans'!B342+'Economic Expectations'!B342+'Real Sales Expectations'!B342)</f>
        <v>17</v>
      </c>
      <c r="C342" s="25">
        <f t="shared" si="10"/>
        <v>14</v>
      </c>
      <c r="D342" s="25">
        <f t="shared" si="11"/>
        <v>15</v>
      </c>
      <c r="E342" s="30"/>
      <c r="F342" s="31"/>
    </row>
    <row r="343" spans="1:6" x14ac:dyDescent="0.2">
      <c r="A343" s="29">
        <f>'NFIB SBO Core Index'!A343</f>
        <v>41820</v>
      </c>
      <c r="B343" s="26">
        <f>AVERAGE('Expansion Plans'!B343+'Employment Plans'!B343+'Inventory Plans'!B343+'Economic Expectations'!B343+'Real Sales Expectations'!B343)</f>
        <v>2</v>
      </c>
      <c r="C343" s="27">
        <f t="shared" si="10"/>
        <v>-15</v>
      </c>
      <c r="D343" s="27">
        <f t="shared" si="11"/>
        <v>-7</v>
      </c>
      <c r="E343" s="32">
        <v>16841.474999999999</v>
      </c>
      <c r="F343" s="33">
        <f>(E343-E331)/E331</f>
        <v>2.6720123780876529E-2</v>
      </c>
    </row>
    <row r="344" spans="1:6" x14ac:dyDescent="0.2">
      <c r="A344" s="28">
        <f>'NFIB SBO Core Index'!A344</f>
        <v>41851</v>
      </c>
      <c r="B344" s="24">
        <f>AVERAGE('Expansion Plans'!B344+'Employment Plans'!B344+'Inventory Plans'!B344+'Economic Expectations'!B344+'Real Sales Expectations'!B344)</f>
        <v>11</v>
      </c>
      <c r="C344" s="25">
        <f t="shared" si="10"/>
        <v>9</v>
      </c>
      <c r="D344" s="25">
        <f t="shared" si="11"/>
        <v>6</v>
      </c>
      <c r="E344" s="30"/>
      <c r="F344" s="31"/>
    </row>
    <row r="345" spans="1:6" x14ac:dyDescent="0.2">
      <c r="A345" s="29">
        <f>'NFIB SBO Core Index'!A345</f>
        <v>41882</v>
      </c>
      <c r="B345" s="26">
        <f>AVERAGE('Expansion Plans'!B345+'Employment Plans'!B345+'Inventory Plans'!B345+'Economic Expectations'!B345+'Real Sales Expectations'!B345)</f>
        <v>12</v>
      </c>
      <c r="C345" s="27">
        <f t="shared" si="10"/>
        <v>1</v>
      </c>
      <c r="D345" s="27">
        <f t="shared" si="11"/>
        <v>4</v>
      </c>
      <c r="E345" s="32"/>
      <c r="F345" s="33"/>
    </row>
    <row r="346" spans="1:6" x14ac:dyDescent="0.2">
      <c r="A346" s="28">
        <f>'NFIB SBO Core Index'!A346</f>
        <v>41912</v>
      </c>
      <c r="B346" s="24">
        <f>AVERAGE('Expansion Plans'!B346+'Employment Plans'!B346+'Inventory Plans'!B346+'Economic Expectations'!B346+'Real Sales Expectations'!B346)</f>
        <v>16</v>
      </c>
      <c r="C346" s="25">
        <f t="shared" si="10"/>
        <v>4</v>
      </c>
      <c r="D346" s="25">
        <f t="shared" si="11"/>
        <v>25</v>
      </c>
      <c r="E346" s="30">
        <v>17047.098000000002</v>
      </c>
      <c r="F346" s="31">
        <f>(E346-E334)/E334</f>
        <v>3.1177281686652052E-2</v>
      </c>
    </row>
    <row r="347" spans="1:6" x14ac:dyDescent="0.2">
      <c r="A347" s="29">
        <f>'NFIB SBO Core Index'!A347</f>
        <v>41943</v>
      </c>
      <c r="B347" s="26">
        <f>AVERAGE('Expansion Plans'!B347+'Employment Plans'!B347+'Inventory Plans'!B347+'Economic Expectations'!B347+'Real Sales Expectations'!B347)</f>
        <v>13</v>
      </c>
      <c r="C347" s="27">
        <f t="shared" si="10"/>
        <v>-3</v>
      </c>
      <c r="D347" s="27">
        <f t="shared" si="11"/>
        <v>42</v>
      </c>
      <c r="E347" s="32"/>
      <c r="F347" s="33"/>
    </row>
    <row r="348" spans="1:6" x14ac:dyDescent="0.2">
      <c r="A348" s="28">
        <f>'NFIB SBO Core Index'!A348</f>
        <v>41973</v>
      </c>
      <c r="B348" s="24">
        <f>AVERAGE('Expansion Plans'!B348+'Employment Plans'!B348+'Inventory Plans'!B348+'Economic Expectations'!B348+'Real Sales Expectations'!B348)</f>
        <v>41</v>
      </c>
      <c r="C348" s="25">
        <f t="shared" si="10"/>
        <v>28</v>
      </c>
      <c r="D348" s="25">
        <f t="shared" si="11"/>
        <v>72</v>
      </c>
      <c r="E348" s="30"/>
      <c r="F348" s="31"/>
    </row>
    <row r="349" spans="1:6" x14ac:dyDescent="0.2">
      <c r="A349" s="29">
        <f>'NFIB SBO Core Index'!A349</f>
        <v>42004</v>
      </c>
      <c r="B349" s="26">
        <f>AVERAGE('Expansion Plans'!B349+'Employment Plans'!B349+'Inventory Plans'!B349+'Economic Expectations'!B349+'Real Sales Expectations'!B349)</f>
        <v>56</v>
      </c>
      <c r="C349" s="27">
        <f t="shared" si="10"/>
        <v>15</v>
      </c>
      <c r="D349" s="27">
        <f t="shared" si="11"/>
        <v>66</v>
      </c>
      <c r="E349" s="32">
        <v>17143.038</v>
      </c>
      <c r="F349" s="33">
        <f>(E349-E337)/E337</f>
        <v>2.8768548833451736E-2</v>
      </c>
    </row>
    <row r="350" spans="1:6" x14ac:dyDescent="0.2">
      <c r="A350" s="28">
        <f>'NFIB SBO Core Index'!A350</f>
        <v>42035</v>
      </c>
      <c r="B350" s="24">
        <f>AVERAGE('Expansion Plans'!B350+'Employment Plans'!B350+'Inventory Plans'!B350+'Economic Expectations'!B350+'Real Sales Expectations'!B350)</f>
        <v>30</v>
      </c>
      <c r="C350" s="25">
        <f t="shared" si="10"/>
        <v>-26</v>
      </c>
      <c r="D350" s="25">
        <f t="shared" si="11"/>
        <v>34</v>
      </c>
      <c r="E350" s="30"/>
      <c r="F350" s="31"/>
    </row>
    <row r="351" spans="1:6" x14ac:dyDescent="0.2">
      <c r="A351" s="29">
        <f>'NFIB SBO Core Index'!A351</f>
        <v>42063</v>
      </c>
      <c r="B351" s="26">
        <f>AVERAGE('Expansion Plans'!B351+'Employment Plans'!B351+'Inventory Plans'!B351+'Economic Expectations'!B351+'Real Sales Expectations'!B351)</f>
        <v>34</v>
      </c>
      <c r="C351" s="27">
        <f t="shared" si="10"/>
        <v>4</v>
      </c>
      <c r="D351" s="27">
        <f t="shared" si="11"/>
        <v>57</v>
      </c>
      <c r="E351" s="32"/>
      <c r="F351" s="33"/>
    </row>
    <row r="352" spans="1:6" x14ac:dyDescent="0.2">
      <c r="A352" s="28">
        <f>'NFIB SBO Core Index'!A352</f>
        <v>42094</v>
      </c>
      <c r="B352" s="24">
        <f>AVERAGE('Expansion Plans'!B352+'Employment Plans'!B352+'Inventory Plans'!B352+'Economic Expectations'!B352+'Real Sales Expectations'!B352)</f>
        <v>21</v>
      </c>
      <c r="C352" s="25">
        <f t="shared" si="10"/>
        <v>-13</v>
      </c>
      <c r="D352" s="25">
        <f t="shared" si="11"/>
        <v>29</v>
      </c>
      <c r="E352" s="30">
        <v>17305.752</v>
      </c>
      <c r="F352" s="31">
        <f>(E352-E340)/E340</f>
        <v>4.1477467631648918E-2</v>
      </c>
    </row>
    <row r="353" spans="1:6" x14ac:dyDescent="0.2">
      <c r="A353" s="29">
        <f>'NFIB SBO Core Index'!A353</f>
        <v>42124</v>
      </c>
      <c r="B353" s="26">
        <f>AVERAGE('Expansion Plans'!B353+'Employment Plans'!B353+'Inventory Plans'!B353+'Economic Expectations'!B353+'Real Sales Expectations'!B353)</f>
        <v>16</v>
      </c>
      <c r="C353" s="27">
        <f t="shared" si="10"/>
        <v>-5</v>
      </c>
      <c r="D353" s="27">
        <f t="shared" si="11"/>
        <v>13</v>
      </c>
      <c r="E353" s="32"/>
      <c r="F353" s="33"/>
    </row>
    <row r="354" spans="1:6" x14ac:dyDescent="0.2">
      <c r="A354" s="28">
        <f>'NFIB SBO Core Index'!A354</f>
        <v>42155</v>
      </c>
      <c r="B354" s="24">
        <f>AVERAGE('Expansion Plans'!B354+'Employment Plans'!B354+'Inventory Plans'!B354+'Economic Expectations'!B354+'Real Sales Expectations'!B354)</f>
        <v>20</v>
      </c>
      <c r="C354" s="25">
        <f t="shared" si="10"/>
        <v>4</v>
      </c>
      <c r="D354" s="25">
        <f t="shared" si="11"/>
        <v>3</v>
      </c>
      <c r="E354" s="30"/>
      <c r="F354" s="31"/>
    </row>
    <row r="355" spans="1:6" x14ac:dyDescent="0.2">
      <c r="A355" s="29">
        <f>'NFIB SBO Core Index'!A355</f>
        <v>42185</v>
      </c>
      <c r="B355" s="26">
        <f>AVERAGE('Expansion Plans'!B355+'Employment Plans'!B355+'Inventory Plans'!B355+'Economic Expectations'!B355+'Real Sales Expectations'!B355)</f>
        <v>0</v>
      </c>
      <c r="C355" s="27">
        <f t="shared" si="10"/>
        <v>-20</v>
      </c>
      <c r="D355" s="27">
        <f t="shared" si="11"/>
        <v>-2</v>
      </c>
      <c r="E355" s="32">
        <v>17422.845000000001</v>
      </c>
      <c r="F355" s="33">
        <f>(E355-E343)/E343</f>
        <v>3.4520135558198002E-2</v>
      </c>
    </row>
    <row r="356" spans="1:6" x14ac:dyDescent="0.2">
      <c r="A356" s="28">
        <f>'NFIB SBO Core Index'!A356</f>
        <v>42216</v>
      </c>
      <c r="B356" s="24">
        <f>AVERAGE('Expansion Plans'!B356+'Employment Plans'!B356+'Inventory Plans'!B356+'Economic Expectations'!B356+'Real Sales Expectations'!B356)</f>
        <v>16</v>
      </c>
      <c r="C356" s="25">
        <f t="shared" si="10"/>
        <v>16</v>
      </c>
      <c r="D356" s="25">
        <f t="shared" si="11"/>
        <v>5</v>
      </c>
      <c r="E356" s="30"/>
      <c r="F356" s="31"/>
    </row>
    <row r="357" spans="1:6" x14ac:dyDescent="0.2">
      <c r="A357" s="29">
        <f>'NFIB SBO Core Index'!A357</f>
        <v>42247</v>
      </c>
      <c r="B357" s="26">
        <f>AVERAGE('Expansion Plans'!B357+'Employment Plans'!B357+'Inventory Plans'!B357+'Economic Expectations'!B357+'Real Sales Expectations'!B357)</f>
        <v>10</v>
      </c>
      <c r="C357" s="27">
        <f t="shared" si="10"/>
        <v>-6</v>
      </c>
      <c r="D357" s="27">
        <f t="shared" si="11"/>
        <v>-2</v>
      </c>
      <c r="E357" s="32"/>
      <c r="F357" s="33"/>
    </row>
    <row r="358" spans="1:6" x14ac:dyDescent="0.2">
      <c r="A358" s="28">
        <f>'NFIB SBO Core Index'!A358</f>
        <v>42277</v>
      </c>
      <c r="B358" s="24">
        <f>AVERAGE('Expansion Plans'!B358+'Employment Plans'!B358+'Inventory Plans'!B358+'Economic Expectations'!B358+'Real Sales Expectations'!B358)</f>
        <v>15</v>
      </c>
      <c r="C358" s="25">
        <f t="shared" si="10"/>
        <v>5</v>
      </c>
      <c r="D358" s="25">
        <f t="shared" si="11"/>
        <v>-1</v>
      </c>
      <c r="E358" s="30">
        <v>17486.021000000001</v>
      </c>
      <c r="F358" s="31">
        <f>(E358-E346)/E346</f>
        <v>2.5747666846286613E-2</v>
      </c>
    </row>
    <row r="359" spans="1:6" x14ac:dyDescent="0.2">
      <c r="A359" s="29">
        <f>'NFIB SBO Core Index'!A359</f>
        <v>42308</v>
      </c>
      <c r="B359" s="26">
        <f>AVERAGE('Expansion Plans'!B359+'Employment Plans'!B359+'Inventory Plans'!B359+'Economic Expectations'!B359+'Real Sales Expectations'!B359)</f>
        <v>11</v>
      </c>
      <c r="C359" s="27">
        <f t="shared" si="10"/>
        <v>-4</v>
      </c>
      <c r="D359" s="27">
        <f t="shared" si="11"/>
        <v>-2</v>
      </c>
      <c r="E359" s="32"/>
      <c r="F359" s="33"/>
    </row>
    <row r="360" spans="1:6" x14ac:dyDescent="0.2">
      <c r="A360" s="28">
        <f>'NFIB SBO Core Index'!A360</f>
        <v>42338</v>
      </c>
      <c r="B360" s="24">
        <f>AVERAGE('Expansion Plans'!B360+'Employment Plans'!B360+'Inventory Plans'!B360+'Economic Expectations'!B360+'Real Sales Expectations'!B360)</f>
        <v>0</v>
      </c>
      <c r="C360" s="25">
        <f t="shared" si="10"/>
        <v>-11</v>
      </c>
      <c r="D360" s="25">
        <f t="shared" si="11"/>
        <v>-41</v>
      </c>
      <c r="E360" s="30"/>
      <c r="F360" s="31"/>
    </row>
    <row r="361" spans="1:6" x14ac:dyDescent="0.2">
      <c r="A361" s="29">
        <f>'NFIB SBO Core Index'!A361</f>
        <v>42369</v>
      </c>
      <c r="B361" s="26">
        <f>AVERAGE('Expansion Plans'!B361+'Employment Plans'!B361+'Inventory Plans'!B361+'Economic Expectations'!B361+'Real Sales Expectations'!B361)</f>
        <v>-8</v>
      </c>
      <c r="C361" s="27">
        <f t="shared" si="10"/>
        <v>-8</v>
      </c>
      <c r="D361" s="27">
        <f t="shared" si="11"/>
        <v>-64</v>
      </c>
      <c r="E361" s="32">
        <v>17514.062000000002</v>
      </c>
      <c r="F361" s="33">
        <f>(E361-E349)/E349</f>
        <v>2.1642838334722306E-2</v>
      </c>
    </row>
    <row r="362" spans="1:6" x14ac:dyDescent="0.2">
      <c r="A362" s="28">
        <f>'NFIB SBO Core Index'!A362</f>
        <v>42400</v>
      </c>
      <c r="B362" s="24">
        <f>AVERAGE('Expansion Plans'!B362+'Employment Plans'!B362+'Inventory Plans'!B362+'Economic Expectations'!B362+'Real Sales Expectations'!B362)</f>
        <v>-21</v>
      </c>
      <c r="C362" s="25">
        <f t="shared" si="10"/>
        <v>-13</v>
      </c>
      <c r="D362" s="25">
        <f t="shared" si="11"/>
        <v>-51</v>
      </c>
      <c r="E362" s="30"/>
      <c r="F362" s="31"/>
    </row>
    <row r="363" spans="1:6" x14ac:dyDescent="0.2">
      <c r="A363" s="29">
        <f>'NFIB SBO Core Index'!A363</f>
        <v>42429</v>
      </c>
      <c r="B363" s="26">
        <f>AVERAGE('Expansion Plans'!B363+'Employment Plans'!B363+'Inventory Plans'!B363+'Economic Expectations'!B363+'Real Sales Expectations'!B363)</f>
        <v>-24</v>
      </c>
      <c r="C363" s="27">
        <f t="shared" si="10"/>
        <v>-3</v>
      </c>
      <c r="D363" s="27">
        <f t="shared" si="11"/>
        <v>-58</v>
      </c>
      <c r="E363" s="32"/>
      <c r="F363" s="33"/>
    </row>
    <row r="364" spans="1:6" x14ac:dyDescent="0.2">
      <c r="A364" s="28">
        <f>'NFIB SBO Core Index'!A364</f>
        <v>42460</v>
      </c>
      <c r="B364" s="24">
        <f>AVERAGE('Expansion Plans'!B364+'Employment Plans'!B364+'Inventory Plans'!B364+'Economic Expectations'!B364+'Real Sales Expectations'!B364)</f>
        <v>-20</v>
      </c>
      <c r="C364" s="25">
        <f t="shared" si="10"/>
        <v>4</v>
      </c>
      <c r="D364" s="25">
        <f t="shared" si="11"/>
        <v>-41</v>
      </c>
      <c r="E364" s="30">
        <v>17613.263999999999</v>
      </c>
      <c r="F364" s="31">
        <f>(E364-E352)/E352</f>
        <v>1.7769352062828522E-2</v>
      </c>
    </row>
    <row r="365" spans="1:6" x14ac:dyDescent="0.2">
      <c r="A365" s="29">
        <f>'NFIB SBO Core Index'!A365</f>
        <v>42490</v>
      </c>
      <c r="B365" s="26">
        <f>AVERAGE('Expansion Plans'!B365+'Employment Plans'!B365+'Inventory Plans'!B365+'Economic Expectations'!B365+'Real Sales Expectations'!B365)</f>
        <v>-16</v>
      </c>
      <c r="C365" s="27">
        <f t="shared" si="10"/>
        <v>4</v>
      </c>
      <c r="D365" s="27">
        <f t="shared" si="11"/>
        <v>-32</v>
      </c>
      <c r="E365" s="32"/>
      <c r="F365" s="33"/>
    </row>
    <row r="366" spans="1:6" x14ac:dyDescent="0.2">
      <c r="A366" s="28">
        <f>'NFIB SBO Core Index'!A366</f>
        <v>42521</v>
      </c>
      <c r="B366" s="24">
        <f>AVERAGE('Expansion Plans'!B366+'Employment Plans'!B366+'Inventory Plans'!B366+'Economic Expectations'!B366+'Real Sales Expectations'!B366)</f>
        <v>-8</v>
      </c>
      <c r="C366" s="25">
        <f t="shared" si="10"/>
        <v>8</v>
      </c>
      <c r="D366" s="25">
        <f t="shared" si="11"/>
        <v>-28</v>
      </c>
      <c r="E366" s="30"/>
      <c r="F366" s="31"/>
    </row>
    <row r="367" spans="1:6" x14ac:dyDescent="0.2">
      <c r="A367" s="29">
        <f>'NFIB SBO Core Index'!A367</f>
        <v>42551</v>
      </c>
      <c r="B367" s="26">
        <f>AVERAGE('Expansion Plans'!B367+'Employment Plans'!B367+'Inventory Plans'!B367+'Economic Expectations'!B367+'Real Sales Expectations'!B367)</f>
        <v>-1</v>
      </c>
      <c r="C367" s="27">
        <f t="shared" si="10"/>
        <v>7</v>
      </c>
      <c r="D367" s="27">
        <f t="shared" si="11"/>
        <v>-1</v>
      </c>
      <c r="E367" s="32">
        <v>17668.203000000001</v>
      </c>
      <c r="F367" s="33">
        <f>(E367-E355)/E355</f>
        <v>1.408254507228872E-2</v>
      </c>
    </row>
    <row r="368" spans="1:6" x14ac:dyDescent="0.2">
      <c r="A368" s="28">
        <f>'NFIB SBO Core Index'!A368</f>
        <v>42582</v>
      </c>
      <c r="B368" s="24">
        <f>AVERAGE('Expansion Plans'!B368+'Employment Plans'!B368+'Inventory Plans'!B368+'Economic Expectations'!B368+'Real Sales Expectations'!B368)</f>
        <v>8</v>
      </c>
      <c r="C368" s="25">
        <f t="shared" si="10"/>
        <v>9</v>
      </c>
      <c r="D368" s="25">
        <f t="shared" si="11"/>
        <v>-8</v>
      </c>
      <c r="E368" s="30"/>
      <c r="F368" s="31"/>
    </row>
    <row r="369" spans="1:6" x14ac:dyDescent="0.2">
      <c r="A369" s="29">
        <f>'NFIB SBO Core Index'!A369</f>
        <v>42613</v>
      </c>
      <c r="B369" s="26">
        <f>AVERAGE('Expansion Plans'!B369+'Employment Plans'!B369+'Inventory Plans'!B369+'Economic Expectations'!B369+'Real Sales Expectations'!B369)</f>
        <v>-3</v>
      </c>
      <c r="C369" s="27">
        <f t="shared" si="10"/>
        <v>-11</v>
      </c>
      <c r="D369" s="27">
        <f t="shared" si="11"/>
        <v>-13</v>
      </c>
      <c r="E369" s="32"/>
      <c r="F369" s="33"/>
    </row>
    <row r="370" spans="1:6" x14ac:dyDescent="0.2">
      <c r="A370" s="28">
        <f>'NFIB SBO Core Index'!A370</f>
        <v>42643</v>
      </c>
      <c r="B370" s="24">
        <f>AVERAGE('Expansion Plans'!B370+'Employment Plans'!B370+'Inventory Plans'!B370+'Economic Expectations'!B370+'Real Sales Expectations'!B370)</f>
        <v>11</v>
      </c>
      <c r="C370" s="25">
        <f t="shared" si="10"/>
        <v>14</v>
      </c>
      <c r="D370" s="25">
        <f t="shared" si="11"/>
        <v>-4</v>
      </c>
      <c r="E370" s="30">
        <v>17764.387999999999</v>
      </c>
      <c r="F370" s="31">
        <f>(E370-E358)/E358</f>
        <v>1.5919402132709228E-2</v>
      </c>
    </row>
    <row r="371" spans="1:6" x14ac:dyDescent="0.2">
      <c r="A371" s="29">
        <f>'NFIB SBO Core Index'!A371</f>
        <v>42674</v>
      </c>
      <c r="B371" s="26">
        <f>AVERAGE('Expansion Plans'!B371+'Employment Plans'!B371+'Inventory Plans'!B371+'Economic Expectations'!B371+'Real Sales Expectations'!B371)</f>
        <v>6</v>
      </c>
      <c r="C371" s="27">
        <f t="shared" si="10"/>
        <v>-5</v>
      </c>
      <c r="D371" s="27">
        <f t="shared" si="11"/>
        <v>-5</v>
      </c>
      <c r="E371" s="32"/>
      <c r="F371" s="33"/>
    </row>
    <row r="372" spans="1:6" x14ac:dyDescent="0.2">
      <c r="A372" s="28">
        <f>'NFIB SBO Core Index'!A372</f>
        <v>42704</v>
      </c>
      <c r="B372" s="24">
        <f>AVERAGE('Expansion Plans'!B372+'Employment Plans'!B372+'Inventory Plans'!B372+'Economic Expectations'!B372+'Real Sales Expectations'!B372)</f>
        <v>52</v>
      </c>
      <c r="C372" s="25">
        <f t="shared" si="10"/>
        <v>46</v>
      </c>
      <c r="D372" s="25">
        <f t="shared" si="11"/>
        <v>52</v>
      </c>
      <c r="E372" s="30"/>
      <c r="F372" s="31"/>
    </row>
    <row r="373" spans="1:6" x14ac:dyDescent="0.2">
      <c r="A373" s="29">
        <f>'NFIB SBO Core Index'!A373</f>
        <v>42735</v>
      </c>
      <c r="B373" s="26">
        <f>AVERAGE('Expansion Plans'!B373+'Employment Plans'!B373+'Inventory Plans'!B373+'Economic Expectations'!B373+'Real Sales Expectations'!B373)</f>
        <v>139</v>
      </c>
      <c r="C373" s="27">
        <f t="shared" si="10"/>
        <v>87</v>
      </c>
      <c r="D373" s="27">
        <f t="shared" si="11"/>
        <v>147</v>
      </c>
      <c r="E373" s="32">
        <v>17876.179</v>
      </c>
      <c r="F373" s="33">
        <f>(E373-E361)/E361</f>
        <v>2.0675786119747568E-2</v>
      </c>
    </row>
    <row r="374" spans="1:6" x14ac:dyDescent="0.2">
      <c r="A374" s="28">
        <f>'NFIB SBO Core Index'!A374</f>
        <v>42766</v>
      </c>
      <c r="B374" s="24">
        <f>AVERAGE('Expansion Plans'!B374+'Employment Plans'!B374+'Inventory Plans'!B374+'Economic Expectations'!B374+'Real Sales Expectations'!B374)</f>
        <v>142</v>
      </c>
      <c r="C374" s="25">
        <f t="shared" si="10"/>
        <v>3</v>
      </c>
      <c r="D374" s="25">
        <f t="shared" si="11"/>
        <v>163</v>
      </c>
      <c r="E374" s="30"/>
      <c r="F374" s="31"/>
    </row>
    <row r="375" spans="1:6" x14ac:dyDescent="0.2">
      <c r="A375" s="29">
        <f>'NFIB SBO Core Index'!A375</f>
        <v>42794</v>
      </c>
      <c r="B375" s="26">
        <f>AVERAGE('Expansion Plans'!B375+'Employment Plans'!B375+'Inventory Plans'!B375+'Economic Expectations'!B375+'Real Sales Expectations'!B375)</f>
        <v>134</v>
      </c>
      <c r="C375" s="27">
        <f t="shared" si="10"/>
        <v>-8</v>
      </c>
      <c r="D375" s="27">
        <f t="shared" si="11"/>
        <v>158</v>
      </c>
      <c r="E375" s="32"/>
      <c r="F375" s="33"/>
    </row>
    <row r="376" spans="1:6" x14ac:dyDescent="0.2">
      <c r="A376" s="28">
        <f>'NFIB SBO Core Index'!A376</f>
        <v>42825</v>
      </c>
      <c r="B376" s="24">
        <f>AVERAGE('Expansion Plans'!B376+'Employment Plans'!B376+'Inventory Plans'!B376+'Economic Expectations'!B376+'Real Sales Expectations'!B376)</f>
        <v>133</v>
      </c>
      <c r="C376" s="25">
        <f t="shared" si="10"/>
        <v>-1</v>
      </c>
      <c r="D376" s="25">
        <f t="shared" si="11"/>
        <v>153</v>
      </c>
      <c r="E376" s="30">
        <v>17977.298999999999</v>
      </c>
      <c r="F376" s="31">
        <f>(E376-E364)/E364</f>
        <v>2.0668230488113951E-2</v>
      </c>
    </row>
    <row r="377" spans="1:6" x14ac:dyDescent="0.2">
      <c r="A377" s="29">
        <f>'NFIB SBO Core Index'!A377</f>
        <v>42855</v>
      </c>
      <c r="B377" s="26">
        <f>AVERAGE('Expansion Plans'!B377+'Employment Plans'!B377+'Inventory Plans'!B377+'Economic Expectations'!B377+'Real Sales Expectations'!B377)</f>
        <v>120</v>
      </c>
      <c r="C377" s="27">
        <f t="shared" si="10"/>
        <v>-13</v>
      </c>
      <c r="D377" s="27">
        <f t="shared" si="11"/>
        <v>136</v>
      </c>
      <c r="E377" s="32"/>
      <c r="F377" s="33"/>
    </row>
    <row r="378" spans="1:6" x14ac:dyDescent="0.2">
      <c r="A378" s="28">
        <f>'NFIB SBO Core Index'!A378</f>
        <v>42886</v>
      </c>
      <c r="B378" s="24">
        <f>AVERAGE('Expansion Plans'!B378+'Employment Plans'!B378+'Inventory Plans'!B378+'Economic Expectations'!B378+'Real Sales Expectations'!B378)</f>
        <v>118</v>
      </c>
      <c r="C378" s="25">
        <f t="shared" si="10"/>
        <v>-2</v>
      </c>
      <c r="D378" s="25">
        <f t="shared" si="11"/>
        <v>126</v>
      </c>
      <c r="E378" s="30"/>
      <c r="F378" s="31"/>
    </row>
    <row r="379" spans="1:6" x14ac:dyDescent="0.2">
      <c r="A379" s="29">
        <f>'NFIB SBO Core Index'!A379</f>
        <v>42916</v>
      </c>
      <c r="B379" s="26">
        <f>AVERAGE('Expansion Plans'!B379+'Employment Plans'!B379+'Inventory Plans'!B379+'Economic Expectations'!B379+'Real Sales Expectations'!B379)</f>
        <v>106</v>
      </c>
      <c r="C379" s="27">
        <f t="shared" si="10"/>
        <v>-12</v>
      </c>
      <c r="D379" s="27">
        <f t="shared" si="11"/>
        <v>107</v>
      </c>
      <c r="E379" s="32">
        <v>18054.052</v>
      </c>
      <c r="F379" s="33">
        <f>(E379-E367)/E367</f>
        <v>2.183861029896466E-2</v>
      </c>
    </row>
    <row r="380" spans="1:6" x14ac:dyDescent="0.2">
      <c r="A380" s="28">
        <f>'NFIB SBO Core Index'!A380</f>
        <v>42947</v>
      </c>
      <c r="B380" s="24">
        <f>AVERAGE('Expansion Plans'!B380+'Employment Plans'!B380+'Inventory Plans'!B380+'Economic Expectations'!B380+'Real Sales Expectations'!B380)</f>
        <v>119</v>
      </c>
      <c r="C380" s="25">
        <f t="shared" si="10"/>
        <v>13</v>
      </c>
      <c r="D380" s="25">
        <f t="shared" si="11"/>
        <v>111</v>
      </c>
      <c r="E380" s="30"/>
      <c r="F380" s="31"/>
    </row>
    <row r="381" spans="1:6" x14ac:dyDescent="0.2">
      <c r="A381" s="29">
        <f>'NFIB SBO Core Index'!A381</f>
        <v>42978</v>
      </c>
      <c r="B381" s="26">
        <f>AVERAGE('Expansion Plans'!B381+'Employment Plans'!B381+'Inventory Plans'!B381+'Economic Expectations'!B381+'Real Sales Expectations'!B381)</f>
        <v>121</v>
      </c>
      <c r="C381" s="27">
        <f t="shared" si="10"/>
        <v>2</v>
      </c>
      <c r="D381" s="27">
        <f t="shared" si="11"/>
        <v>124</v>
      </c>
      <c r="E381" s="32"/>
      <c r="F381" s="33"/>
    </row>
    <row r="382" spans="1:6" x14ac:dyDescent="0.2">
      <c r="A382" s="28">
        <f>'NFIB SBO Core Index'!A382</f>
        <v>43008</v>
      </c>
      <c r="B382" s="24">
        <f>AVERAGE('Expansion Plans'!B382+'Employment Plans'!B382+'Inventory Plans'!B382+'Economic Expectations'!B382+'Real Sales Expectations'!B382)</f>
        <v>106</v>
      </c>
      <c r="C382" s="25">
        <f t="shared" si="10"/>
        <v>-15</v>
      </c>
      <c r="D382" s="25">
        <f t="shared" si="11"/>
        <v>95</v>
      </c>
      <c r="E382" s="30">
        <v>18185.635999999999</v>
      </c>
      <c r="F382" s="31">
        <f>(E382-E370)/E370</f>
        <v>2.3713060084028768E-2</v>
      </c>
    </row>
    <row r="383" spans="1:6" x14ac:dyDescent="0.2">
      <c r="A383" s="29">
        <f>'NFIB SBO Core Index'!A383</f>
        <v>43039</v>
      </c>
      <c r="B383" s="26">
        <f>AVERAGE('Expansion Plans'!B383+'Employment Plans'!B383+'Inventory Plans'!B383+'Economic Expectations'!B383+'Real Sales Expectations'!B383)</f>
        <v>108</v>
      </c>
      <c r="C383" s="27">
        <f t="shared" si="10"/>
        <v>2</v>
      </c>
      <c r="D383" s="27">
        <f t="shared" si="11"/>
        <v>102</v>
      </c>
      <c r="E383" s="32"/>
      <c r="F383" s="33"/>
    </row>
    <row r="384" spans="1:6" x14ac:dyDescent="0.2">
      <c r="A384" s="28">
        <f>'NFIB SBO Core Index'!A384</f>
        <v>43069</v>
      </c>
      <c r="B384" s="24">
        <f>AVERAGE('Expansion Plans'!B384+'Employment Plans'!B384+'Inventory Plans'!B384+'Economic Expectations'!B384+'Real Sales Expectations'!B384)</f>
        <v>152</v>
      </c>
      <c r="C384" s="25">
        <f t="shared" si="10"/>
        <v>44</v>
      </c>
      <c r="D384" s="25">
        <f t="shared" si="11"/>
        <v>100</v>
      </c>
      <c r="E384" s="30"/>
      <c r="F384" s="31"/>
    </row>
    <row r="385" spans="1:6" x14ac:dyDescent="0.2">
      <c r="A385" s="29">
        <f>'NFIB SBO Core Index'!A385</f>
        <v>43100</v>
      </c>
      <c r="B385" s="26">
        <f>AVERAGE('Expansion Plans'!B385+'Employment Plans'!B385+'Inventory Plans'!B385+'Economic Expectations'!B385+'Real Sales Expectations'!B385)</f>
        <v>117</v>
      </c>
      <c r="C385" s="27">
        <f t="shared" si="10"/>
        <v>-35</v>
      </c>
      <c r="D385" s="27">
        <f t="shared" si="11"/>
        <v>-22</v>
      </c>
      <c r="E385" s="32">
        <v>18359.432000000001</v>
      </c>
      <c r="F385" s="33">
        <f>(E385-E373)/E373</f>
        <v>2.7033349800312505E-2</v>
      </c>
    </row>
    <row r="386" spans="1:6" x14ac:dyDescent="0.2">
      <c r="A386" s="28">
        <f>'NFIB SBO Core Index'!A386</f>
        <v>43131</v>
      </c>
      <c r="B386" s="24">
        <f>AVERAGE('Expansion Plans'!B386+'Employment Plans'!B386+'Inventory Plans'!B386+'Economic Expectations'!B386+'Real Sales Expectations'!B386)</f>
        <v>138</v>
      </c>
      <c r="C386" s="25">
        <f t="shared" si="10"/>
        <v>21</v>
      </c>
      <c r="D386" s="25">
        <f t="shared" si="11"/>
        <v>-4</v>
      </c>
      <c r="E386" s="30"/>
      <c r="F386" s="31"/>
    </row>
    <row r="387" spans="1:6" x14ac:dyDescent="0.2">
      <c r="A387" s="29">
        <f>'NFIB SBO Core Index'!A387</f>
        <v>43159</v>
      </c>
      <c r="B387" s="26">
        <f>AVERAGE('Expansion Plans'!B387+'Employment Plans'!B387+'Inventory Plans'!B387+'Economic Expectations'!B387+'Real Sales Expectations'!B387)</f>
        <v>140</v>
      </c>
      <c r="C387" s="27">
        <f t="shared" si="10"/>
        <v>2</v>
      </c>
      <c r="D387" s="27">
        <f t="shared" si="11"/>
        <v>6</v>
      </c>
      <c r="E387" s="32"/>
      <c r="F387" s="33"/>
    </row>
    <row r="388" spans="1:6" x14ac:dyDescent="0.2">
      <c r="A388" s="28">
        <f>'NFIB SBO Core Index'!A388</f>
        <v>43190</v>
      </c>
      <c r="B388" s="24">
        <f>AVERAGE('Expansion Plans'!B388+'Employment Plans'!B388+'Inventory Plans'!B388+'Economic Expectations'!B388+'Real Sales Expectations'!B388)</f>
        <v>112</v>
      </c>
      <c r="C388" s="25">
        <f t="shared" ref="C388:C421" si="12">B388-B387</f>
        <v>-28</v>
      </c>
      <c r="D388" s="25">
        <f t="shared" si="11"/>
        <v>-21</v>
      </c>
      <c r="E388" s="30">
        <v>18530.483</v>
      </c>
      <c r="F388" s="31">
        <f>(E388-E376)/E376</f>
        <v>3.077125212191226E-2</v>
      </c>
    </row>
    <row r="389" spans="1:6" x14ac:dyDescent="0.2">
      <c r="A389" s="29">
        <f>'NFIB SBO Core Index'!A389</f>
        <v>43220</v>
      </c>
      <c r="B389" s="26">
        <f>AVERAGE('Expansion Plans'!B389+'Employment Plans'!B389+'Inventory Plans'!B389+'Economic Expectations'!B389+'Real Sales Expectations'!B389)</f>
        <v>105</v>
      </c>
      <c r="C389" s="27">
        <f t="shared" si="12"/>
        <v>-7</v>
      </c>
      <c r="D389" s="27">
        <f t="shared" si="11"/>
        <v>-15</v>
      </c>
      <c r="E389" s="32"/>
      <c r="F389" s="33"/>
    </row>
    <row r="390" spans="1:6" x14ac:dyDescent="0.2">
      <c r="A390" s="28">
        <f>'NFIB SBO Core Index'!A390</f>
        <v>43251</v>
      </c>
      <c r="B390" s="24">
        <f>AVERAGE('Expansion Plans'!B390+'Employment Plans'!B390+'Inventory Plans'!B390+'Economic Expectations'!B390+'Real Sales Expectations'!B390)</f>
        <v>127</v>
      </c>
      <c r="C390" s="25">
        <f t="shared" si="12"/>
        <v>22</v>
      </c>
      <c r="D390" s="25">
        <f t="shared" si="11"/>
        <v>9</v>
      </c>
      <c r="E390" s="30"/>
      <c r="F390" s="31"/>
    </row>
    <row r="391" spans="1:6" x14ac:dyDescent="0.2">
      <c r="A391" s="29">
        <f>'NFIB SBO Core Index'!A391</f>
        <v>43281</v>
      </c>
      <c r="B391" s="26">
        <f>AVERAGE('Expansion Plans'!B391+'Employment Plans'!B391+'Inventory Plans'!B391+'Economic Expectations'!B391+'Real Sales Expectations'!B391)</f>
        <v>121</v>
      </c>
      <c r="C391" s="27">
        <f t="shared" si="12"/>
        <v>-6</v>
      </c>
      <c r="D391" s="27">
        <f t="shared" si="11"/>
        <v>15</v>
      </c>
      <c r="E391" s="32">
        <v>18654.383000000002</v>
      </c>
      <c r="F391" s="33">
        <f>(E391-E379)/E379</f>
        <v>3.3251870549614121E-2</v>
      </c>
    </row>
    <row r="392" spans="1:6" x14ac:dyDescent="0.2">
      <c r="A392" s="28">
        <f>'NFIB SBO Core Index'!A392</f>
        <v>43312</v>
      </c>
      <c r="B392" s="24">
        <f>AVERAGE('Expansion Plans'!B392+'Employment Plans'!B392+'Inventory Plans'!B392+'Economic Expectations'!B392+'Real Sales Expectations'!B392)</f>
        <v>127</v>
      </c>
      <c r="C392" s="25">
        <f t="shared" si="12"/>
        <v>6</v>
      </c>
      <c r="D392" s="25">
        <f t="shared" si="11"/>
        <v>8</v>
      </c>
      <c r="E392" s="30"/>
      <c r="F392" s="31"/>
    </row>
    <row r="393" spans="1:6" x14ac:dyDescent="0.2">
      <c r="A393" s="29">
        <f>'NFIB SBO Core Index'!A393</f>
        <v>43343</v>
      </c>
      <c r="B393" s="26">
        <f>AVERAGE('Expansion Plans'!B393+'Employment Plans'!B393+'Inventory Plans'!B393+'Economic Expectations'!B393+'Real Sales Expectations'!B393)</f>
        <v>136</v>
      </c>
      <c r="C393" s="27">
        <f t="shared" si="12"/>
        <v>9</v>
      </c>
      <c r="D393" s="27">
        <f t="shared" si="11"/>
        <v>15</v>
      </c>
      <c r="E393" s="32"/>
      <c r="F393" s="33"/>
    </row>
    <row r="394" spans="1:6" x14ac:dyDescent="0.2">
      <c r="A394" s="28">
        <f>'NFIB SBO Core Index'!A394</f>
        <v>43373</v>
      </c>
      <c r="B394" s="24">
        <f>AVERAGE('Expansion Plans'!B394+'Employment Plans'!B394+'Inventory Plans'!B394+'Economic Expectations'!B394+'Real Sales Expectations'!B394)</f>
        <v>126</v>
      </c>
      <c r="C394" s="25">
        <f t="shared" si="12"/>
        <v>-10</v>
      </c>
      <c r="D394" s="25">
        <f t="shared" si="11"/>
        <v>20</v>
      </c>
      <c r="E394" s="30">
        <v>18752.355</v>
      </c>
      <c r="F394" s="31">
        <f>(E394-E382)/E382</f>
        <v>3.116300139296756E-2</v>
      </c>
    </row>
    <row r="395" spans="1:6" x14ac:dyDescent="0.2">
      <c r="A395" s="29">
        <f>'NFIB SBO Core Index'!A395</f>
        <v>43404</v>
      </c>
      <c r="B395" s="26">
        <f>AVERAGE('Expansion Plans'!B395+'Employment Plans'!B395+'Inventory Plans'!B395+'Economic Expectations'!B395+'Real Sales Expectations'!B395)</f>
        <v>122</v>
      </c>
      <c r="C395" s="27">
        <f t="shared" si="12"/>
        <v>-4</v>
      </c>
      <c r="D395" s="27">
        <f t="shared" si="11"/>
        <v>14</v>
      </c>
      <c r="E395" s="34"/>
      <c r="F395" s="34"/>
    </row>
    <row r="396" spans="1:6" x14ac:dyDescent="0.2">
      <c r="A396" s="28">
        <f>'NFIB SBO Core Index'!A396</f>
        <v>43434</v>
      </c>
      <c r="B396" s="24">
        <f>AVERAGE('Expansion Plans'!B396+'Employment Plans'!B396+'Inventory Plans'!B396+'Economic Expectations'!B396+'Real Sales Expectations'!B396)</f>
        <v>95</v>
      </c>
      <c r="C396" s="25">
        <f t="shared" si="12"/>
        <v>-27</v>
      </c>
      <c r="D396" s="25">
        <f t="shared" si="11"/>
        <v>-57</v>
      </c>
      <c r="E396" s="35"/>
      <c r="F396" s="35"/>
    </row>
    <row r="397" spans="1:6" x14ac:dyDescent="0.2">
      <c r="A397" s="29">
        <f>'NFIB SBO Core Index'!A397</f>
        <v>43465</v>
      </c>
      <c r="B397" s="26">
        <f>AVERAGE('Expansion Plans'!B397+'Employment Plans'!B397+'Inventory Plans'!B397+'Economic Expectations'!B397+'Real Sales Expectations'!B397)</f>
        <v>83</v>
      </c>
      <c r="C397" s="27">
        <f t="shared" si="12"/>
        <v>-12</v>
      </c>
      <c r="D397" s="27">
        <f t="shared" si="11"/>
        <v>-34</v>
      </c>
      <c r="E397" s="34">
        <v>18813.922999999999</v>
      </c>
      <c r="F397" s="33">
        <f>(E397-E385)/E385</f>
        <v>2.4755177611159113E-2</v>
      </c>
    </row>
    <row r="398" spans="1:6" x14ac:dyDescent="0.2">
      <c r="A398" s="28">
        <f>'NFIB SBO Core Index'!A398</f>
        <v>43496</v>
      </c>
      <c r="B398" s="24">
        <f>AVERAGE('Expansion Plans'!B398+'Employment Plans'!B398+'Inventory Plans'!B398+'Economic Expectations'!B398+'Real Sales Expectations'!B398)</f>
        <v>52</v>
      </c>
      <c r="C398" s="25">
        <f t="shared" si="12"/>
        <v>-31</v>
      </c>
      <c r="D398" s="25">
        <f t="shared" si="11"/>
        <v>-86</v>
      </c>
      <c r="E398" s="35"/>
      <c r="F398" s="35"/>
    </row>
    <row r="399" spans="1:6" x14ac:dyDescent="0.2">
      <c r="A399" s="29">
        <f>'NFIB SBO Core Index'!A399</f>
        <v>43524</v>
      </c>
      <c r="B399" s="26">
        <f>AVERAGE('Expansion Plans'!B399+'Employment Plans'!B399+'Inventory Plans'!B399+'Economic Expectations'!B399+'Real Sales Expectations'!B399)</f>
        <v>61</v>
      </c>
      <c r="C399" s="27">
        <f t="shared" si="12"/>
        <v>9</v>
      </c>
      <c r="D399" s="27">
        <f t="shared" ref="D399:D421" si="13">B399-B387</f>
        <v>-79</v>
      </c>
      <c r="E399" s="36"/>
      <c r="F399" s="36"/>
    </row>
    <row r="400" spans="1:6" x14ac:dyDescent="0.2">
      <c r="A400" s="28">
        <f>'NFIB SBO Core Index'!A400</f>
        <v>43555</v>
      </c>
      <c r="B400" s="24">
        <f>AVERAGE('Expansion Plans'!B400+'Employment Plans'!B400+'Inventory Plans'!B400+'Economic Expectations'!B400+'Real Sales Expectations'!B400)</f>
        <v>63</v>
      </c>
      <c r="C400" s="25">
        <f t="shared" si="12"/>
        <v>2</v>
      </c>
      <c r="D400" s="25">
        <f t="shared" si="13"/>
        <v>-49</v>
      </c>
      <c r="E400" s="37">
        <v>18950.347000000002</v>
      </c>
      <c r="F400" s="31">
        <f>(E400-E388)/E388</f>
        <v>2.2658017063019967E-2</v>
      </c>
    </row>
    <row r="401" spans="1:6" x14ac:dyDescent="0.2">
      <c r="A401" s="29">
        <f>'NFIB SBO Core Index'!A401</f>
        <v>43585</v>
      </c>
      <c r="B401" s="26">
        <f>AVERAGE('Expansion Plans'!B401+'Employment Plans'!B401+'Inventory Plans'!B401+'Economic Expectations'!B401+'Real Sales Expectations'!B401)</f>
        <v>74</v>
      </c>
      <c r="C401" s="27">
        <f t="shared" si="12"/>
        <v>11</v>
      </c>
      <c r="D401" s="27">
        <f t="shared" si="13"/>
        <v>-31</v>
      </c>
      <c r="E401" s="36"/>
      <c r="F401" s="36"/>
    </row>
    <row r="402" spans="1:6" x14ac:dyDescent="0.2">
      <c r="A402" s="28">
        <f>'NFIB SBO Core Index'!A402</f>
        <v>43616</v>
      </c>
      <c r="B402" s="24">
        <f>AVERAGE('Expansion Plans'!B402+'Employment Plans'!B402+'Inventory Plans'!B402+'Economic Expectations'!B402+'Real Sales Expectations'!B402)</f>
        <v>83</v>
      </c>
      <c r="C402" s="25">
        <f t="shared" si="12"/>
        <v>9</v>
      </c>
      <c r="D402" s="25">
        <f t="shared" si="13"/>
        <v>-44</v>
      </c>
      <c r="E402" s="37"/>
      <c r="F402" s="37"/>
    </row>
    <row r="403" spans="1:6" x14ac:dyDescent="0.2">
      <c r="A403" s="29">
        <f>'NFIB SBO Core Index'!A403</f>
        <v>43646</v>
      </c>
      <c r="B403" s="26">
        <f>AVERAGE('Expansion Plans'!B403+'Employment Plans'!B403+'Inventory Plans'!B403+'Economic Expectations'!B403+'Real Sales Expectations'!B403)</f>
        <v>78</v>
      </c>
      <c r="C403" s="27">
        <f t="shared" si="12"/>
        <v>-5</v>
      </c>
      <c r="D403" s="27">
        <f t="shared" si="13"/>
        <v>-43</v>
      </c>
      <c r="E403" s="36">
        <v>19020.598999999998</v>
      </c>
      <c r="F403" s="33">
        <f>(E403-E391)/E391</f>
        <v>1.9631632951891076E-2</v>
      </c>
    </row>
    <row r="404" spans="1:6" x14ac:dyDescent="0.2">
      <c r="A404" s="28">
        <f>'NFIB SBO Core Index'!A404</f>
        <v>43677</v>
      </c>
      <c r="B404" s="24">
        <f>AVERAGE('Expansion Plans'!B404+'Employment Plans'!B404+'Inventory Plans'!B404+'Economic Expectations'!B404+'Real Sales Expectations'!B404)</f>
        <v>88</v>
      </c>
      <c r="C404" s="25">
        <f t="shared" si="12"/>
        <v>10</v>
      </c>
      <c r="D404" s="25">
        <f t="shared" si="13"/>
        <v>-39</v>
      </c>
      <c r="E404" s="37"/>
      <c r="F404" s="37"/>
    </row>
    <row r="405" spans="1:6" x14ac:dyDescent="0.2">
      <c r="A405" s="29">
        <f>'NFIB SBO Core Index'!A405</f>
        <v>43708</v>
      </c>
      <c r="B405" s="26">
        <f>AVERAGE('Expansion Plans'!B405+'Employment Plans'!B405+'Inventory Plans'!B405+'Economic Expectations'!B405+'Real Sales Expectations'!B405)</f>
        <v>72</v>
      </c>
      <c r="C405" s="27">
        <f t="shared" si="12"/>
        <v>-16</v>
      </c>
      <c r="D405" s="27">
        <f t="shared" si="13"/>
        <v>-64</v>
      </c>
      <c r="E405" s="36"/>
      <c r="F405" s="36"/>
    </row>
    <row r="406" spans="1:6" x14ac:dyDescent="0.2">
      <c r="A406" s="28">
        <f>'NFIB SBO Core Index'!A406</f>
        <v>43738</v>
      </c>
      <c r="B406" s="24">
        <f>AVERAGE('Expansion Plans'!B406+'Employment Plans'!B406+'Inventory Plans'!B406+'Economic Expectations'!B406+'Real Sales Expectations'!B406)</f>
        <v>60</v>
      </c>
      <c r="C406" s="25">
        <f t="shared" si="12"/>
        <v>-12</v>
      </c>
      <c r="D406" s="25">
        <f t="shared" si="13"/>
        <v>-66</v>
      </c>
      <c r="E406" s="37">
        <v>19141.743999999999</v>
      </c>
      <c r="F406" s="31">
        <f>(E406-E394)/E394</f>
        <v>2.0764805273790904E-2</v>
      </c>
    </row>
    <row r="407" spans="1:6" x14ac:dyDescent="0.2">
      <c r="A407" s="29">
        <f>'NFIB SBO Core Index'!A407</f>
        <v>43769</v>
      </c>
      <c r="B407" s="26">
        <f>AVERAGE('Expansion Plans'!B407+'Employment Plans'!B407+'Inventory Plans'!B407+'Economic Expectations'!B407+'Real Sales Expectations'!B407)</f>
        <v>65</v>
      </c>
      <c r="C407" s="27">
        <f t="shared" si="12"/>
        <v>5</v>
      </c>
      <c r="D407" s="27">
        <f t="shared" si="13"/>
        <v>-57</v>
      </c>
      <c r="E407" s="36"/>
      <c r="F407" s="36"/>
    </row>
    <row r="408" spans="1:6" x14ac:dyDescent="0.2">
      <c r="A408" s="28">
        <f>'NFIB SBO Core Index'!A408</f>
        <v>43799</v>
      </c>
      <c r="B408" s="24">
        <f>AVERAGE('Expansion Plans'!B408+'Employment Plans'!B408+'Inventory Plans'!B408+'Economic Expectations'!B408+'Real Sales Expectations'!B408)</f>
        <v>77</v>
      </c>
      <c r="C408" s="25">
        <f t="shared" si="12"/>
        <v>12</v>
      </c>
      <c r="D408" s="25">
        <f t="shared" si="13"/>
        <v>-18</v>
      </c>
      <c r="E408" s="37"/>
      <c r="F408" s="37"/>
    </row>
    <row r="409" spans="1:6" x14ac:dyDescent="0.2">
      <c r="A409" s="29">
        <f>'NFIB SBO Core Index'!A409</f>
        <v>43830</v>
      </c>
      <c r="B409" s="26">
        <f>AVERAGE('Expansion Plans'!B409+'Employment Plans'!B409+'Inventory Plans'!B409+'Economic Expectations'!B409+'Real Sales Expectations'!B409)</f>
        <v>75</v>
      </c>
      <c r="C409" s="27">
        <f t="shared" si="12"/>
        <v>-2</v>
      </c>
      <c r="D409" s="27">
        <f t="shared" si="13"/>
        <v>-8</v>
      </c>
      <c r="E409" s="36">
        <v>19253.958999999999</v>
      </c>
      <c r="F409" s="33">
        <f>(E409-E397)/E397</f>
        <v>2.338884877970427E-2</v>
      </c>
    </row>
    <row r="410" spans="1:6" x14ac:dyDescent="0.2">
      <c r="A410" s="28">
        <f>'NFIB SBO Core Index'!A410</f>
        <v>43861</v>
      </c>
      <c r="B410" s="24">
        <f>AVERAGE('Expansion Plans'!B410+'Employment Plans'!B410+'Inventory Plans'!B410+'Economic Expectations'!B410+'Real Sales Expectations'!B410)</f>
        <v>78</v>
      </c>
      <c r="C410" s="25">
        <f t="shared" si="12"/>
        <v>3</v>
      </c>
      <c r="D410" s="25">
        <f t="shared" si="13"/>
        <v>26</v>
      </c>
      <c r="E410" s="37"/>
      <c r="F410" s="37"/>
    </row>
    <row r="411" spans="1:6" x14ac:dyDescent="0.2">
      <c r="A411" s="29">
        <f>'NFIB SBO Core Index'!A411</f>
        <v>43890</v>
      </c>
      <c r="B411" s="26">
        <f>AVERAGE('Expansion Plans'!B411+'Employment Plans'!B411+'Inventory Plans'!B411+'Economic Expectations'!B411+'Real Sales Expectations'!B411)</f>
        <v>93</v>
      </c>
      <c r="C411" s="27">
        <f t="shared" si="12"/>
        <v>15</v>
      </c>
      <c r="D411" s="27">
        <f t="shared" si="13"/>
        <v>32</v>
      </c>
      <c r="E411" s="23"/>
      <c r="F411" s="23"/>
    </row>
    <row r="412" spans="1:6" x14ac:dyDescent="0.2">
      <c r="A412" s="28">
        <f>'NFIB SBO Core Index'!A412</f>
        <v>43921</v>
      </c>
      <c r="B412" s="24">
        <f>AVERAGE('Expansion Plans'!B412+'Employment Plans'!B412+'Inventory Plans'!B412+'Economic Expectations'!B412+'Real Sales Expectations'!B412)</f>
        <v>30</v>
      </c>
      <c r="C412" s="25">
        <f t="shared" si="12"/>
        <v>-63</v>
      </c>
      <c r="D412" s="25">
        <f t="shared" si="13"/>
        <v>-33</v>
      </c>
      <c r="E412" s="38">
        <v>19010.848000000002</v>
      </c>
      <c r="F412" s="31">
        <f>(E412-E400)/E400</f>
        <v>3.1926064467315664E-3</v>
      </c>
    </row>
    <row r="413" spans="1:6" x14ac:dyDescent="0.2">
      <c r="A413" s="29">
        <f>'NFIB SBO Core Index'!A413</f>
        <v>43951</v>
      </c>
      <c r="B413" s="26">
        <f>AVERAGE('Expansion Plans'!B413+'Employment Plans'!B413+'Inventory Plans'!B413+'Economic Expectations'!B413+'Real Sales Expectations'!B413)</f>
        <v>59</v>
      </c>
      <c r="C413" s="27">
        <f t="shared" si="12"/>
        <v>29</v>
      </c>
      <c r="D413" s="27">
        <f t="shared" si="13"/>
        <v>-15</v>
      </c>
      <c r="E413" s="23"/>
      <c r="F413" s="23"/>
    </row>
    <row r="414" spans="1:6" x14ac:dyDescent="0.2">
      <c r="A414" s="28">
        <f>'NFIB SBO Core Index'!A414</f>
        <v>43982</v>
      </c>
      <c r="B414" s="24">
        <f>AVERAGE('Expansion Plans'!B414+'Employment Plans'!B414+'Inventory Plans'!B414+'Economic Expectations'!B414+'Real Sales Expectations'!B414)</f>
        <v>81</v>
      </c>
      <c r="C414" s="25">
        <f t="shared" si="12"/>
        <v>22</v>
      </c>
      <c r="D414" s="25">
        <f t="shared" si="13"/>
        <v>-2</v>
      </c>
      <c r="E414" s="38"/>
      <c r="F414" s="38"/>
    </row>
    <row r="415" spans="1:6" x14ac:dyDescent="0.2">
      <c r="A415" s="29">
        <f>'NFIB SBO Core Index'!A415</f>
        <v>44012</v>
      </c>
      <c r="B415" s="26">
        <f>AVERAGE('Expansion Plans'!B415+'Employment Plans'!B415+'Inventory Plans'!B415+'Economic Expectations'!B415+'Real Sales Expectations'!B415)</f>
        <v>114</v>
      </c>
      <c r="C415" s="27">
        <f t="shared" si="12"/>
        <v>33</v>
      </c>
      <c r="D415" s="27">
        <f t="shared" si="13"/>
        <v>36</v>
      </c>
      <c r="E415" s="23">
        <v>17302.510999999999</v>
      </c>
      <c r="F415" s="33">
        <f>(E415-E403)/E403</f>
        <v>-9.0327754662195434E-2</v>
      </c>
    </row>
    <row r="416" spans="1:6" x14ac:dyDescent="0.2">
      <c r="A416" s="28">
        <f>'NFIB SBO Core Index'!A416</f>
        <v>44043</v>
      </c>
      <c r="B416" s="24">
        <f>AVERAGE('Expansion Plans'!B416+'Employment Plans'!B416+'Inventory Plans'!B416+'Economic Expectations'!B416+'Real Sales Expectations'!B416)</f>
        <v>81</v>
      </c>
      <c r="C416" s="25">
        <f t="shared" si="12"/>
        <v>-33</v>
      </c>
      <c r="D416" s="25">
        <f t="shared" si="13"/>
        <v>-7</v>
      </c>
      <c r="E416" s="38"/>
      <c r="F416" s="38"/>
    </row>
    <row r="417" spans="1:6" x14ac:dyDescent="0.2">
      <c r="A417" s="29">
        <f>'NFIB SBO Core Index'!A417</f>
        <v>44074</v>
      </c>
      <c r="B417" s="26">
        <f>AVERAGE('Expansion Plans'!B417+'Employment Plans'!B417+'Inventory Plans'!B417+'Economic Expectations'!B417+'Real Sales Expectations'!B417)</f>
        <v>87</v>
      </c>
      <c r="C417" s="27">
        <f t="shared" si="12"/>
        <v>6</v>
      </c>
      <c r="D417" s="27">
        <f t="shared" si="13"/>
        <v>15</v>
      </c>
      <c r="E417" s="23"/>
      <c r="F417" s="23"/>
    </row>
    <row r="418" spans="1:6" x14ac:dyDescent="0.2">
      <c r="A418" s="28">
        <f>'NFIB SBO Core Index'!A418</f>
        <v>44104</v>
      </c>
      <c r="B418" s="24">
        <f>AVERAGE('Expansion Plans'!B418+'Employment Plans'!B418+'Inventory Plans'!B418+'Economic Expectations'!B418+'Real Sales Expectations'!B418)</f>
        <v>112</v>
      </c>
      <c r="C418" s="25">
        <f t="shared" si="12"/>
        <v>25</v>
      </c>
      <c r="D418" s="25">
        <f t="shared" si="13"/>
        <v>52</v>
      </c>
      <c r="E418" s="38">
        <v>18596.521000000001</v>
      </c>
      <c r="F418" s="31">
        <f>(E418-E406)/E406</f>
        <v>-2.8483454799102848E-2</v>
      </c>
    </row>
    <row r="419" spans="1:6" x14ac:dyDescent="0.2">
      <c r="A419" s="29">
        <f>'NFIB SBO Core Index'!A419</f>
        <v>44135</v>
      </c>
      <c r="B419" s="26">
        <f>AVERAGE('Expansion Plans'!B419+'Employment Plans'!B419+'Inventory Plans'!B419+'Economic Expectations'!B419+'Real Sales Expectations'!B419)</f>
        <v>96</v>
      </c>
      <c r="C419" s="27">
        <f t="shared" si="12"/>
        <v>-16</v>
      </c>
      <c r="D419" s="27">
        <f t="shared" si="13"/>
        <v>31</v>
      </c>
      <c r="E419" s="23"/>
      <c r="F419" s="23"/>
    </row>
    <row r="420" spans="1:6" x14ac:dyDescent="0.2">
      <c r="A420" s="28">
        <f>'NFIB SBO Core Index'!A420</f>
        <v>44165</v>
      </c>
      <c r="B420" s="24">
        <f>AVERAGE('Expansion Plans'!B420+'Employment Plans'!B420+'Inventory Plans'!B420+'Economic Expectations'!B420+'Real Sales Expectations'!B420)</f>
        <v>52</v>
      </c>
      <c r="C420" s="25">
        <f t="shared" si="12"/>
        <v>-44</v>
      </c>
      <c r="D420" s="25">
        <f t="shared" si="13"/>
        <v>-25</v>
      </c>
      <c r="E420" s="38"/>
      <c r="F420" s="38"/>
    </row>
    <row r="421" spans="1:6" x14ac:dyDescent="0.2">
      <c r="A421" s="29">
        <f>'NFIB SBO Core Index'!A421</f>
        <v>44196</v>
      </c>
      <c r="B421" s="26">
        <f>AVERAGE('Expansion Plans'!B421+'Employment Plans'!B421+'Inventory Plans'!B421+'Economic Expectations'!B421+'Real Sales Expectations'!B421)</f>
        <v>-5</v>
      </c>
      <c r="C421" s="27">
        <f t="shared" si="12"/>
        <v>-57</v>
      </c>
      <c r="D421" s="27">
        <f t="shared" si="13"/>
        <v>-80</v>
      </c>
      <c r="E421" s="23"/>
      <c r="F421" s="23"/>
    </row>
    <row r="422" spans="1:6" x14ac:dyDescent="0.2">
      <c r="A422" s="8"/>
      <c r="B422" s="19"/>
      <c r="C422" s="20"/>
      <c r="D422" s="20"/>
      <c r="E422" s="38"/>
      <c r="F422" s="38"/>
    </row>
    <row r="423" spans="1:6" x14ac:dyDescent="0.2">
      <c r="A423" s="11"/>
      <c r="B423" s="17"/>
      <c r="C423" s="18"/>
      <c r="D423" s="18"/>
      <c r="E423" s="23"/>
      <c r="F423" s="23"/>
    </row>
    <row r="424" spans="1:6" x14ac:dyDescent="0.2">
      <c r="A424" s="8"/>
      <c r="B424" s="19"/>
      <c r="C424" s="20"/>
      <c r="D424" s="20"/>
      <c r="E424" s="38"/>
      <c r="F424" s="38"/>
    </row>
    <row r="425" spans="1:6" x14ac:dyDescent="0.2">
      <c r="A425" s="11"/>
      <c r="B425" s="17"/>
      <c r="C425" s="18"/>
      <c r="D425" s="18"/>
      <c r="E425" s="23"/>
      <c r="F425" s="23"/>
    </row>
    <row r="426" spans="1:6" x14ac:dyDescent="0.2">
      <c r="A426" s="8"/>
      <c r="B426" s="19"/>
      <c r="C426" s="20"/>
      <c r="D426" s="20"/>
      <c r="E426" s="38"/>
      <c r="F426" s="38"/>
    </row>
    <row r="427" spans="1:6" x14ac:dyDescent="0.2">
      <c r="A427" s="11"/>
      <c r="B427" s="17"/>
      <c r="C427" s="18"/>
      <c r="D427" s="18"/>
      <c r="E427" s="23"/>
      <c r="F427" s="23"/>
    </row>
    <row r="428" spans="1:6" x14ac:dyDescent="0.2">
      <c r="A428" s="8"/>
      <c r="B428" s="19"/>
      <c r="C428" s="20"/>
      <c r="D428" s="20"/>
      <c r="E428" s="38"/>
      <c r="F428" s="38"/>
    </row>
    <row r="429" spans="1:6" x14ac:dyDescent="0.2">
      <c r="A429" s="11"/>
      <c r="B429" s="17"/>
      <c r="C429" s="18"/>
      <c r="D429" s="18"/>
      <c r="E429" s="23"/>
      <c r="F429" s="23"/>
    </row>
    <row r="430" spans="1:6" x14ac:dyDescent="0.2">
      <c r="A430" s="8"/>
      <c r="B430" s="19"/>
      <c r="C430" s="20"/>
      <c r="D430" s="20"/>
      <c r="E430" s="38"/>
      <c r="F430" s="38"/>
    </row>
    <row r="431" spans="1:6" x14ac:dyDescent="0.2">
      <c r="A431" s="11"/>
      <c r="B431" s="17"/>
      <c r="C431" s="18"/>
      <c r="D431" s="18"/>
      <c r="E431" s="23"/>
      <c r="F431" s="23"/>
    </row>
    <row r="432" spans="1:6" x14ac:dyDescent="0.2">
      <c r="A432" s="8"/>
      <c r="B432" s="19"/>
      <c r="C432" s="20"/>
      <c r="D432" s="20"/>
      <c r="E432" s="38"/>
      <c r="F432" s="38"/>
    </row>
    <row r="433" spans="1:6" x14ac:dyDescent="0.2">
      <c r="A433" s="11"/>
      <c r="B433" s="17"/>
      <c r="C433" s="18"/>
      <c r="D433" s="18"/>
      <c r="E433" s="23"/>
      <c r="F433" s="23"/>
    </row>
    <row r="434" spans="1:6" x14ac:dyDescent="0.2">
      <c r="A434" s="8"/>
      <c r="B434" s="19"/>
      <c r="C434" s="20"/>
      <c r="D434" s="20"/>
      <c r="E434" s="38"/>
      <c r="F434" s="38"/>
    </row>
    <row r="435" spans="1:6" x14ac:dyDescent="0.2">
      <c r="A435" s="11"/>
      <c r="B435" s="17"/>
      <c r="C435" s="18"/>
      <c r="D435" s="18"/>
      <c r="E435" s="23"/>
      <c r="F435" s="23"/>
    </row>
    <row r="436" spans="1:6" x14ac:dyDescent="0.2">
      <c r="A436" s="8"/>
      <c r="B436" s="19"/>
      <c r="C436" s="20"/>
      <c r="D436" s="20"/>
      <c r="E436" s="38"/>
      <c r="F436" s="38"/>
    </row>
    <row r="437" spans="1:6" x14ac:dyDescent="0.2">
      <c r="A437" s="11"/>
      <c r="B437" s="17"/>
      <c r="C437" s="18"/>
      <c r="D437" s="18"/>
      <c r="E437" s="23"/>
      <c r="F437" s="23"/>
    </row>
    <row r="438" spans="1:6" x14ac:dyDescent="0.2">
      <c r="A438" s="8"/>
      <c r="B438" s="19"/>
      <c r="C438" s="20"/>
      <c r="D438" s="20"/>
      <c r="E438" s="38"/>
      <c r="F438" s="38"/>
    </row>
    <row r="439" spans="1:6" x14ac:dyDescent="0.2">
      <c r="A439" s="11"/>
      <c r="B439" s="17"/>
      <c r="C439" s="18"/>
      <c r="D439" s="18"/>
      <c r="E439" s="23"/>
      <c r="F439" s="23"/>
    </row>
    <row r="440" spans="1:6" x14ac:dyDescent="0.2">
      <c r="A440" s="8"/>
      <c r="B440" s="19"/>
      <c r="C440" s="20"/>
      <c r="D440" s="20"/>
      <c r="E440" s="38"/>
      <c r="F440" s="38"/>
    </row>
    <row r="441" spans="1:6" x14ac:dyDescent="0.2">
      <c r="A441" s="11"/>
      <c r="B441" s="17"/>
      <c r="C441" s="18"/>
      <c r="D441" s="18"/>
      <c r="E441" s="23"/>
      <c r="F441" s="23"/>
    </row>
    <row r="442" spans="1:6" x14ac:dyDescent="0.2">
      <c r="A442" s="8"/>
      <c r="B442" s="19"/>
      <c r="C442" s="20"/>
      <c r="D442" s="20"/>
      <c r="E442" s="38"/>
      <c r="F442" s="38"/>
    </row>
    <row r="443" spans="1:6" x14ac:dyDescent="0.2">
      <c r="A443" s="11"/>
      <c r="B443" s="17"/>
      <c r="C443" s="18"/>
      <c r="D443" s="18"/>
      <c r="E443" s="23"/>
      <c r="F443" s="23"/>
    </row>
    <row r="444" spans="1:6" x14ac:dyDescent="0.2">
      <c r="A444" s="8"/>
      <c r="B444" s="19"/>
      <c r="C444" s="20"/>
      <c r="D444" s="20"/>
      <c r="E444" s="38"/>
      <c r="F444" s="38"/>
    </row>
    <row r="445" spans="1:6" x14ac:dyDescent="0.2">
      <c r="A445" s="11"/>
      <c r="B445" s="17"/>
      <c r="C445" s="18"/>
      <c r="D445" s="18"/>
      <c r="E445" s="23"/>
      <c r="F445" s="23"/>
    </row>
    <row r="446" spans="1:6" x14ac:dyDescent="0.2">
      <c r="A446" s="8"/>
      <c r="B446" s="19"/>
      <c r="C446" s="20"/>
      <c r="D446" s="20"/>
      <c r="E446" s="38"/>
      <c r="F446" s="38"/>
    </row>
    <row r="447" spans="1:6" x14ac:dyDescent="0.2">
      <c r="A447" s="11"/>
      <c r="B447" s="17"/>
      <c r="C447" s="18"/>
      <c r="D447" s="18"/>
      <c r="E447" s="23"/>
      <c r="F447" s="23"/>
    </row>
    <row r="448" spans="1:6" x14ac:dyDescent="0.2">
      <c r="A448" s="8"/>
      <c r="B448" s="19"/>
      <c r="C448" s="20"/>
      <c r="D448" s="20"/>
      <c r="E448" s="38"/>
      <c r="F448" s="38"/>
    </row>
    <row r="449" spans="1:6" x14ac:dyDescent="0.2">
      <c r="A449" s="11"/>
      <c r="B449" s="17"/>
      <c r="C449" s="18"/>
      <c r="D449" s="18"/>
      <c r="E449" s="23"/>
      <c r="F449" s="23"/>
    </row>
    <row r="450" spans="1:6" x14ac:dyDescent="0.2">
      <c r="A450" s="8"/>
      <c r="B450" s="19"/>
      <c r="C450" s="20"/>
      <c r="D450" s="20"/>
      <c r="E450" s="38"/>
      <c r="F450" s="38"/>
    </row>
    <row r="451" spans="1:6" x14ac:dyDescent="0.2">
      <c r="A451" s="11"/>
      <c r="B451" s="17"/>
      <c r="C451" s="18"/>
      <c r="D451" s="18"/>
      <c r="E451" s="23"/>
      <c r="F451" s="23"/>
    </row>
    <row r="452" spans="1:6" x14ac:dyDescent="0.2">
      <c r="A452" s="8"/>
      <c r="B452" s="19"/>
      <c r="C452" s="20"/>
      <c r="D452" s="20"/>
      <c r="E452" s="38"/>
      <c r="F452" s="38"/>
    </row>
    <row r="453" spans="1:6" x14ac:dyDescent="0.2">
      <c r="A453" s="11"/>
      <c r="B453" s="17"/>
      <c r="C453" s="18"/>
      <c r="D453" s="18"/>
      <c r="E453" s="23"/>
      <c r="F453" s="23"/>
    </row>
    <row r="454" spans="1:6" x14ac:dyDescent="0.2">
      <c r="A454" s="8"/>
      <c r="B454" s="19"/>
      <c r="C454" s="20"/>
      <c r="D454" s="20"/>
      <c r="E454" s="38"/>
      <c r="F454" s="38"/>
    </row>
    <row r="455" spans="1:6" x14ac:dyDescent="0.2">
      <c r="A455" s="11"/>
      <c r="B455" s="17"/>
      <c r="C455" s="18"/>
      <c r="D455" s="18"/>
      <c r="E455" s="23"/>
      <c r="F455" s="23"/>
    </row>
    <row r="456" spans="1:6" x14ac:dyDescent="0.2">
      <c r="A456" s="8"/>
      <c r="B456" s="19"/>
      <c r="C456" s="20"/>
      <c r="D456" s="20"/>
      <c r="E456" s="38"/>
      <c r="F456" s="38"/>
    </row>
    <row r="457" spans="1:6" x14ac:dyDescent="0.2">
      <c r="A457" s="11"/>
      <c r="B457" s="17"/>
      <c r="C457" s="18"/>
      <c r="D457" s="18"/>
      <c r="E457" s="23"/>
      <c r="F457" s="23"/>
    </row>
    <row r="458" spans="1:6" x14ac:dyDescent="0.2">
      <c r="A458" s="8"/>
      <c r="B458" s="19"/>
      <c r="C458" s="20"/>
      <c r="D458" s="20"/>
      <c r="E458" s="38"/>
      <c r="F458" s="38"/>
    </row>
    <row r="459" spans="1:6" x14ac:dyDescent="0.2">
      <c r="A459" s="11"/>
      <c r="B459" s="17"/>
      <c r="C459" s="18"/>
      <c r="D459" s="18"/>
      <c r="E459" s="23"/>
      <c r="F459" s="23"/>
    </row>
    <row r="460" spans="1:6" x14ac:dyDescent="0.2">
      <c r="A460" s="8"/>
      <c r="B460" s="19"/>
      <c r="C460" s="20"/>
      <c r="D460" s="20"/>
      <c r="E460" s="38"/>
      <c r="F460" s="38"/>
    </row>
    <row r="461" spans="1:6" x14ac:dyDescent="0.2">
      <c r="A461" s="11"/>
      <c r="B461" s="17"/>
      <c r="C461" s="18"/>
      <c r="D461" s="18"/>
      <c r="E461" s="23"/>
      <c r="F461" s="23"/>
    </row>
    <row r="462" spans="1:6" x14ac:dyDescent="0.2">
      <c r="A462" s="8"/>
      <c r="B462" s="19"/>
      <c r="C462" s="20"/>
      <c r="D462" s="20"/>
      <c r="E462" s="38"/>
      <c r="F462" s="38"/>
    </row>
    <row r="463" spans="1:6" x14ac:dyDescent="0.2">
      <c r="A463" s="11"/>
      <c r="B463" s="17"/>
      <c r="C463" s="18"/>
      <c r="D463" s="18"/>
      <c r="E463" s="23"/>
      <c r="F463" s="23"/>
    </row>
    <row r="464" spans="1:6" x14ac:dyDescent="0.2">
      <c r="A464" s="8"/>
      <c r="B464" s="19"/>
      <c r="C464" s="20"/>
      <c r="D464" s="20"/>
      <c r="E464" s="38"/>
      <c r="F464" s="38"/>
    </row>
    <row r="465" spans="1:6" x14ac:dyDescent="0.2">
      <c r="A465" s="11"/>
      <c r="B465" s="17"/>
      <c r="C465" s="18"/>
      <c r="D465" s="18"/>
      <c r="E465" s="23"/>
      <c r="F465" s="23"/>
    </row>
    <row r="466" spans="1:6" x14ac:dyDescent="0.2">
      <c r="A466" s="8"/>
      <c r="B466" s="19"/>
      <c r="C466" s="20"/>
      <c r="D466" s="20"/>
      <c r="E466" s="38"/>
      <c r="F466" s="38"/>
    </row>
    <row r="467" spans="1:6" x14ac:dyDescent="0.2">
      <c r="A467" s="11"/>
      <c r="B467" s="17"/>
      <c r="C467" s="18"/>
      <c r="D467" s="18"/>
      <c r="E467" s="23"/>
      <c r="F467" s="23"/>
    </row>
    <row r="468" spans="1:6" x14ac:dyDescent="0.2">
      <c r="A468" s="8"/>
      <c r="B468" s="19"/>
      <c r="C468" s="20"/>
      <c r="D468" s="20"/>
      <c r="E468" s="38"/>
      <c r="F468" s="38"/>
    </row>
    <row r="469" spans="1:6" x14ac:dyDescent="0.2">
      <c r="A469" s="11"/>
      <c r="B469" s="17"/>
      <c r="C469" s="18"/>
      <c r="D469" s="18"/>
      <c r="E469" s="23"/>
      <c r="F469" s="23"/>
    </row>
    <row r="470" spans="1:6" x14ac:dyDescent="0.2">
      <c r="A470" s="8"/>
      <c r="B470" s="19"/>
      <c r="C470" s="20"/>
      <c r="D470" s="20"/>
      <c r="E470" s="38"/>
      <c r="F470" s="38"/>
    </row>
    <row r="471" spans="1:6" x14ac:dyDescent="0.2">
      <c r="A471" s="11"/>
      <c r="B471" s="17"/>
      <c r="C471" s="18"/>
      <c r="D471" s="18"/>
      <c r="E471" s="23"/>
      <c r="F471" s="23"/>
    </row>
    <row r="472" spans="1:6" x14ac:dyDescent="0.2">
      <c r="A472" s="8"/>
      <c r="B472" s="19"/>
      <c r="C472" s="20"/>
      <c r="D472" s="20"/>
      <c r="E472" s="38"/>
      <c r="F472" s="38"/>
    </row>
    <row r="473" spans="1:6" x14ac:dyDescent="0.2">
      <c r="A473" s="11"/>
      <c r="B473" s="17"/>
      <c r="C473" s="18"/>
      <c r="D473" s="18"/>
      <c r="E473" s="23"/>
      <c r="F473" s="23"/>
    </row>
    <row r="474" spans="1:6" x14ac:dyDescent="0.2">
      <c r="A474" s="8"/>
      <c r="B474" s="19"/>
      <c r="C474" s="20"/>
      <c r="D474" s="20"/>
      <c r="E474" s="38"/>
      <c r="F474" s="38"/>
    </row>
    <row r="475" spans="1:6" x14ac:dyDescent="0.2">
      <c r="A475" s="11"/>
      <c r="B475" s="17"/>
      <c r="C475" s="18"/>
      <c r="D475" s="18"/>
      <c r="E475" s="23"/>
      <c r="F475" s="23"/>
    </row>
    <row r="476" spans="1:6" x14ac:dyDescent="0.2">
      <c r="A476" s="8"/>
      <c r="B476" s="19"/>
      <c r="C476" s="20"/>
      <c r="D476" s="20"/>
      <c r="E476" s="38"/>
      <c r="F476" s="38"/>
    </row>
    <row r="477" spans="1:6" x14ac:dyDescent="0.2">
      <c r="A477" s="11"/>
      <c r="B477" s="17"/>
      <c r="C477" s="18"/>
      <c r="D477" s="18"/>
      <c r="E477" s="23"/>
      <c r="F477" s="23"/>
    </row>
    <row r="478" spans="1:6" x14ac:dyDescent="0.2">
      <c r="A478" s="8"/>
      <c r="B478" s="19"/>
      <c r="C478" s="20"/>
      <c r="D478" s="20"/>
      <c r="E478" s="38"/>
      <c r="F478" s="38"/>
    </row>
    <row r="479" spans="1:6" x14ac:dyDescent="0.2">
      <c r="A479" s="11"/>
      <c r="B479" s="17"/>
      <c r="C479" s="18"/>
      <c r="D479" s="18"/>
      <c r="E479" s="23"/>
      <c r="F479" s="23"/>
    </row>
    <row r="480" spans="1:6" x14ac:dyDescent="0.2">
      <c r="A480" s="8"/>
      <c r="B480" s="19"/>
      <c r="C480" s="20"/>
      <c r="D480" s="20"/>
      <c r="E480" s="38"/>
      <c r="F480" s="38"/>
    </row>
    <row r="481" spans="1:6" x14ac:dyDescent="0.2">
      <c r="A481" s="11"/>
      <c r="B481" s="17"/>
      <c r="C481" s="18"/>
      <c r="D481" s="18"/>
      <c r="E481" s="23"/>
      <c r="F481" s="23"/>
    </row>
    <row r="482" spans="1:6" x14ac:dyDescent="0.2">
      <c r="A482" s="8"/>
      <c r="B482" s="19"/>
      <c r="C482" s="20"/>
      <c r="D482" s="20"/>
      <c r="E482" s="38"/>
      <c r="F482" s="38"/>
    </row>
    <row r="483" spans="1:6" x14ac:dyDescent="0.2">
      <c r="A483" s="11"/>
      <c r="B483" s="17"/>
      <c r="C483" s="18"/>
      <c r="D483" s="18"/>
      <c r="E483" s="23"/>
      <c r="F483" s="23"/>
    </row>
    <row r="484" spans="1:6" x14ac:dyDescent="0.2">
      <c r="A484" s="8"/>
      <c r="B484" s="19"/>
      <c r="C484" s="20"/>
      <c r="D484" s="20"/>
      <c r="E484" s="38"/>
      <c r="F484" s="38"/>
    </row>
    <row r="485" spans="1:6" x14ac:dyDescent="0.2">
      <c r="A485" s="11"/>
      <c r="B485" s="17"/>
      <c r="C485" s="18"/>
      <c r="D485" s="18"/>
      <c r="E485" s="23"/>
      <c r="F485" s="23"/>
    </row>
    <row r="486" spans="1:6" x14ac:dyDescent="0.2">
      <c r="A486" s="8"/>
      <c r="B486" s="19"/>
      <c r="C486" s="20"/>
      <c r="D486" s="20"/>
      <c r="E486" s="38"/>
      <c r="F486" s="38"/>
    </row>
    <row r="487" spans="1:6" x14ac:dyDescent="0.2">
      <c r="A487" s="11"/>
      <c r="B487" s="17"/>
      <c r="C487" s="18"/>
      <c r="D487" s="18"/>
      <c r="E487" s="23"/>
      <c r="F487" s="23"/>
    </row>
    <row r="488" spans="1:6" x14ac:dyDescent="0.2">
      <c r="A488" s="8"/>
      <c r="B488" s="19"/>
      <c r="C488" s="20"/>
      <c r="D488" s="20"/>
      <c r="E488" s="38"/>
      <c r="F488" s="38"/>
    </row>
    <row r="489" spans="1:6" x14ac:dyDescent="0.2">
      <c r="A489" s="11"/>
      <c r="B489" s="17"/>
      <c r="C489" s="18"/>
      <c r="D489" s="18"/>
      <c r="E489" s="23"/>
      <c r="F489" s="23"/>
    </row>
    <row r="490" spans="1:6" x14ac:dyDescent="0.2">
      <c r="A490" s="8"/>
      <c r="B490" s="19"/>
      <c r="C490" s="20"/>
      <c r="D490" s="20"/>
      <c r="E490" s="38"/>
      <c r="F490" s="38"/>
    </row>
    <row r="491" spans="1:6" x14ac:dyDescent="0.2">
      <c r="A491" s="21"/>
      <c r="B491" s="22"/>
      <c r="C491" s="23"/>
      <c r="D491" s="23"/>
      <c r="E491" s="23"/>
      <c r="F491" s="23"/>
    </row>
    <row r="492" spans="1:6" x14ac:dyDescent="0.2">
      <c r="A492" s="8"/>
      <c r="B492" s="19"/>
      <c r="C492" s="20"/>
      <c r="D492" s="20"/>
      <c r="E492" s="38"/>
      <c r="F492" s="38"/>
    </row>
    <row r="493" spans="1:6" x14ac:dyDescent="0.2">
      <c r="A493" s="21"/>
      <c r="B493" s="22"/>
      <c r="C493" s="23"/>
      <c r="D493" s="23"/>
      <c r="E493" s="23"/>
      <c r="F493" s="23"/>
    </row>
    <row r="494" spans="1:6" x14ac:dyDescent="0.2">
      <c r="A494" s="8"/>
      <c r="B494" s="19"/>
      <c r="C494" s="20"/>
      <c r="D494" s="20"/>
      <c r="E494" s="38"/>
      <c r="F494" s="38"/>
    </row>
    <row r="495" spans="1:6" x14ac:dyDescent="0.2">
      <c r="A495" s="11"/>
      <c r="B495" s="12"/>
      <c r="C495" s="13"/>
      <c r="D495" s="13"/>
      <c r="E495" s="36"/>
      <c r="F495" s="36"/>
    </row>
    <row r="496" spans="1:6" x14ac:dyDescent="0.2">
      <c r="A496" s="8"/>
      <c r="B496" s="9"/>
      <c r="C496" s="10"/>
      <c r="D496" s="10"/>
      <c r="E496" s="37"/>
      <c r="F496" s="37"/>
    </row>
    <row r="497" spans="1:6" x14ac:dyDescent="0.2">
      <c r="A497" s="11"/>
      <c r="B497" s="12"/>
      <c r="C497" s="13"/>
      <c r="D497" s="13"/>
      <c r="E497" s="36"/>
      <c r="F497" s="36"/>
    </row>
    <row r="498" spans="1:6" x14ac:dyDescent="0.2">
      <c r="A498" s="8"/>
      <c r="B498" s="14"/>
      <c r="C498" s="10"/>
      <c r="D498" s="10"/>
      <c r="E498" s="37"/>
      <c r="F498" s="37"/>
    </row>
    <row r="499" spans="1:6" x14ac:dyDescent="0.2">
      <c r="A499" s="11"/>
      <c r="B499" s="12"/>
      <c r="C499" s="13"/>
      <c r="D499" s="13"/>
      <c r="E499" s="36"/>
      <c r="F499" s="36"/>
    </row>
    <row r="500" spans="1:6" x14ac:dyDescent="0.2">
      <c r="A500" s="8"/>
      <c r="B500" s="15"/>
      <c r="C500" s="10"/>
      <c r="D500" s="10"/>
      <c r="E500" s="37"/>
      <c r="F500" s="37"/>
    </row>
    <row r="501" spans="1:6" x14ac:dyDescent="0.2">
      <c r="A501" s="11"/>
      <c r="B501" s="16"/>
      <c r="C501" s="13"/>
      <c r="D501" s="13"/>
      <c r="E501" s="36"/>
      <c r="F501" s="36"/>
    </row>
    <row r="502" spans="1:6" x14ac:dyDescent="0.2">
      <c r="A502" s="8"/>
      <c r="B502" s="15"/>
      <c r="C502" s="10"/>
      <c r="D502" s="10"/>
      <c r="E502" s="37"/>
      <c r="F502" s="37"/>
    </row>
    <row r="503" spans="1:6" x14ac:dyDescent="0.2">
      <c r="A503" s="11"/>
      <c r="B503" s="16"/>
      <c r="C503" s="13"/>
      <c r="D503" s="13"/>
      <c r="E503" s="36"/>
      <c r="F503" s="36"/>
    </row>
    <row r="504" spans="1:6" x14ac:dyDescent="0.2">
      <c r="A504" s="8"/>
      <c r="B504" s="15"/>
      <c r="C504" s="10"/>
      <c r="D504" s="10"/>
      <c r="E504" s="37"/>
      <c r="F504" s="37"/>
    </row>
    <row r="505" spans="1:6" x14ac:dyDescent="0.2">
      <c r="A505" s="11"/>
      <c r="B505" s="16"/>
      <c r="C505" s="13"/>
      <c r="D505" s="13"/>
      <c r="E505" s="36"/>
      <c r="F505" s="36"/>
    </row>
    <row r="506" spans="1:6" x14ac:dyDescent="0.2">
      <c r="A506" s="8"/>
      <c r="B506" s="15"/>
      <c r="C506" s="10"/>
      <c r="D506" s="10"/>
      <c r="E506" s="37"/>
      <c r="F506" s="37"/>
    </row>
    <row r="507" spans="1:6" x14ac:dyDescent="0.2">
      <c r="A507" s="11"/>
      <c r="B507" s="17"/>
      <c r="C507" s="18"/>
      <c r="D507" s="18"/>
      <c r="E507" s="23"/>
      <c r="F507" s="23"/>
    </row>
    <row r="508" spans="1:6" x14ac:dyDescent="0.2">
      <c r="A508" s="8"/>
      <c r="B508" s="19"/>
      <c r="C508" s="20"/>
      <c r="D508" s="20"/>
      <c r="E508" s="38"/>
      <c r="F508" s="38"/>
    </row>
    <row r="509" spans="1:6" x14ac:dyDescent="0.2">
      <c r="A509" s="11"/>
      <c r="B509" s="17"/>
      <c r="C509" s="18"/>
      <c r="D509" s="18"/>
      <c r="E509" s="23"/>
      <c r="F509" s="23"/>
    </row>
    <row r="510" spans="1:6" x14ac:dyDescent="0.2">
      <c r="A510" s="8"/>
      <c r="B510" s="19"/>
      <c r="C510" s="20"/>
      <c r="D510" s="20"/>
      <c r="E510" s="38"/>
      <c r="F510" s="38"/>
    </row>
    <row r="511" spans="1:6" x14ac:dyDescent="0.2">
      <c r="A511" s="11"/>
      <c r="B511" s="17"/>
      <c r="C511" s="18"/>
      <c r="D511" s="18"/>
      <c r="E511" s="23"/>
      <c r="F511" s="23"/>
    </row>
    <row r="512" spans="1:6" x14ac:dyDescent="0.2">
      <c r="A512" s="8"/>
      <c r="B512" s="19"/>
      <c r="C512" s="20"/>
      <c r="D512" s="20"/>
      <c r="E512" s="38"/>
      <c r="F512" s="38"/>
    </row>
    <row r="513" spans="1:6" x14ac:dyDescent="0.2">
      <c r="A513" s="11"/>
      <c r="B513" s="17"/>
      <c r="C513" s="18"/>
      <c r="D513" s="18"/>
      <c r="E513" s="23"/>
      <c r="F513" s="23"/>
    </row>
    <row r="514" spans="1:6" x14ac:dyDescent="0.2">
      <c r="A514" s="8"/>
      <c r="B514" s="19"/>
      <c r="C514" s="20"/>
      <c r="D514" s="20"/>
      <c r="E514" s="38"/>
      <c r="F514" s="38"/>
    </row>
    <row r="515" spans="1:6" x14ac:dyDescent="0.2">
      <c r="A515" s="11"/>
      <c r="B515" s="17"/>
      <c r="C515" s="18"/>
      <c r="D515" s="18"/>
      <c r="E515" s="23"/>
      <c r="F515" s="23"/>
    </row>
    <row r="516" spans="1:6" x14ac:dyDescent="0.2">
      <c r="A516" s="8"/>
      <c r="B516" s="19"/>
      <c r="C516" s="20"/>
      <c r="D516" s="20"/>
      <c r="E516" s="38"/>
      <c r="F516" s="38"/>
    </row>
    <row r="517" spans="1:6" x14ac:dyDescent="0.2">
      <c r="A517" s="11"/>
      <c r="B517" s="17"/>
      <c r="C517" s="18"/>
      <c r="D517" s="18"/>
      <c r="E517" s="23"/>
      <c r="F517" s="23"/>
    </row>
    <row r="518" spans="1:6" x14ac:dyDescent="0.2">
      <c r="A518" s="8"/>
      <c r="B518" s="19"/>
      <c r="C518" s="20"/>
      <c r="D518" s="20"/>
      <c r="E518" s="38"/>
      <c r="F518" s="38"/>
    </row>
    <row r="519" spans="1:6" x14ac:dyDescent="0.2">
      <c r="A519" s="11"/>
      <c r="B519" s="17"/>
      <c r="C519" s="18"/>
      <c r="D519" s="18"/>
      <c r="E519" s="23"/>
      <c r="F519" s="23"/>
    </row>
    <row r="520" spans="1:6" x14ac:dyDescent="0.2">
      <c r="A520" s="8"/>
      <c r="B520" s="19"/>
      <c r="C520" s="20"/>
      <c r="D520" s="20"/>
      <c r="E520" s="38"/>
      <c r="F520" s="38"/>
    </row>
    <row r="521" spans="1:6" x14ac:dyDescent="0.2">
      <c r="A521" s="11"/>
      <c r="B521" s="17"/>
      <c r="C521" s="18"/>
      <c r="D521" s="18"/>
      <c r="E521" s="23"/>
      <c r="F521" s="23"/>
    </row>
    <row r="522" spans="1:6" x14ac:dyDescent="0.2">
      <c r="A522" s="8"/>
      <c r="B522" s="19"/>
      <c r="C522" s="20"/>
      <c r="D522" s="20"/>
      <c r="E522" s="38"/>
      <c r="F522" s="38"/>
    </row>
    <row r="523" spans="1:6" x14ac:dyDescent="0.2">
      <c r="A523" s="11"/>
      <c r="B523" s="17"/>
      <c r="C523" s="18"/>
      <c r="D523" s="18"/>
      <c r="E523" s="23"/>
      <c r="F523" s="23"/>
    </row>
    <row r="524" spans="1:6" x14ac:dyDescent="0.2">
      <c r="A524" s="8"/>
      <c r="B524" s="19"/>
      <c r="C524" s="20"/>
      <c r="D524" s="20"/>
      <c r="E524" s="38"/>
      <c r="F524" s="38"/>
    </row>
    <row r="525" spans="1:6" x14ac:dyDescent="0.2">
      <c r="A525" s="11"/>
      <c r="B525" s="17"/>
      <c r="C525" s="18"/>
      <c r="D525" s="18"/>
      <c r="E525" s="23"/>
      <c r="F525" s="23"/>
    </row>
    <row r="526" spans="1:6" x14ac:dyDescent="0.2">
      <c r="A526" s="8"/>
      <c r="B526" s="19"/>
      <c r="C526" s="20"/>
      <c r="D526" s="20"/>
      <c r="E526" s="38"/>
      <c r="F526" s="38"/>
    </row>
    <row r="527" spans="1:6" x14ac:dyDescent="0.2">
      <c r="A527" s="11"/>
      <c r="B527" s="17"/>
      <c r="C527" s="18"/>
      <c r="D527" s="18"/>
      <c r="E527" s="23"/>
      <c r="F527" s="23"/>
    </row>
    <row r="528" spans="1:6" x14ac:dyDescent="0.2">
      <c r="A528" s="8"/>
      <c r="B528" s="19"/>
      <c r="C528" s="20"/>
      <c r="D528" s="20"/>
      <c r="E528" s="38"/>
      <c r="F528" s="38"/>
    </row>
    <row r="529" spans="1:6" x14ac:dyDescent="0.2">
      <c r="A529" s="11"/>
      <c r="B529" s="17"/>
      <c r="C529" s="18"/>
      <c r="D529" s="18"/>
      <c r="E529" s="23"/>
      <c r="F529" s="23"/>
    </row>
    <row r="530" spans="1:6" x14ac:dyDescent="0.2">
      <c r="A530" s="8"/>
      <c r="B530" s="19"/>
      <c r="C530" s="20"/>
      <c r="D530" s="20"/>
      <c r="E530" s="38"/>
      <c r="F530" s="38"/>
    </row>
    <row r="531" spans="1:6" x14ac:dyDescent="0.2">
      <c r="A531" s="11"/>
      <c r="B531" s="17"/>
      <c r="C531" s="18"/>
      <c r="D531" s="18"/>
      <c r="E531" s="23"/>
      <c r="F531" s="23"/>
    </row>
    <row r="532" spans="1:6" x14ac:dyDescent="0.2">
      <c r="A532" s="8"/>
      <c r="B532" s="19"/>
      <c r="C532" s="20"/>
      <c r="D532" s="20"/>
      <c r="E532" s="38"/>
      <c r="F532" s="38"/>
    </row>
    <row r="533" spans="1:6" x14ac:dyDescent="0.2">
      <c r="A533" s="11"/>
      <c r="B533" s="17"/>
      <c r="C533" s="18"/>
      <c r="D533" s="18"/>
      <c r="E533" s="23"/>
      <c r="F533" s="23"/>
    </row>
    <row r="534" spans="1:6" x14ac:dyDescent="0.2">
      <c r="A534" s="8"/>
      <c r="B534" s="19"/>
      <c r="C534" s="20"/>
      <c r="D534" s="20"/>
      <c r="E534" s="38"/>
      <c r="F534" s="38"/>
    </row>
    <row r="535" spans="1:6" x14ac:dyDescent="0.2">
      <c r="A535" s="11"/>
      <c r="B535" s="17"/>
      <c r="C535" s="18"/>
      <c r="D535" s="18"/>
      <c r="E535" s="23"/>
      <c r="F535" s="23"/>
    </row>
    <row r="536" spans="1:6" x14ac:dyDescent="0.2">
      <c r="A536" s="8"/>
      <c r="B536" s="19"/>
      <c r="C536" s="20"/>
      <c r="D536" s="20"/>
      <c r="E536" s="38"/>
      <c r="F536" s="38"/>
    </row>
    <row r="537" spans="1:6" x14ac:dyDescent="0.2">
      <c r="A537" s="11"/>
      <c r="B537" s="17"/>
      <c r="C537" s="18"/>
      <c r="D537" s="18"/>
      <c r="E537" s="23"/>
      <c r="F537" s="23"/>
    </row>
    <row r="538" spans="1:6" x14ac:dyDescent="0.2">
      <c r="A538" s="8"/>
      <c r="B538" s="19"/>
      <c r="C538" s="20"/>
      <c r="D538" s="20"/>
      <c r="E538" s="38"/>
      <c r="F538" s="38"/>
    </row>
    <row r="539" spans="1:6" x14ac:dyDescent="0.2">
      <c r="A539" s="11"/>
      <c r="B539" s="17"/>
      <c r="C539" s="18"/>
      <c r="D539" s="18"/>
      <c r="E539" s="23"/>
      <c r="F539" s="23"/>
    </row>
    <row r="540" spans="1:6" x14ac:dyDescent="0.2">
      <c r="A540" s="8"/>
      <c r="B540" s="19"/>
      <c r="C540" s="20"/>
      <c r="D540" s="20"/>
      <c r="E540" s="38"/>
      <c r="F540" s="38"/>
    </row>
    <row r="541" spans="1:6" x14ac:dyDescent="0.2">
      <c r="A541" s="11"/>
      <c r="B541" s="17"/>
      <c r="C541" s="18"/>
      <c r="D541" s="18"/>
      <c r="E541" s="23"/>
      <c r="F541" s="23"/>
    </row>
    <row r="542" spans="1:6" x14ac:dyDescent="0.2">
      <c r="A542" s="8"/>
      <c r="B542" s="19"/>
      <c r="C542" s="20"/>
      <c r="D542" s="20"/>
      <c r="E542" s="38"/>
      <c r="F542" s="38"/>
    </row>
    <row r="543" spans="1:6" x14ac:dyDescent="0.2">
      <c r="A543" s="11"/>
      <c r="B543" s="17"/>
      <c r="C543" s="18"/>
      <c r="D543" s="18"/>
      <c r="E543" s="23"/>
      <c r="F543" s="23"/>
    </row>
    <row r="544" spans="1:6" x14ac:dyDescent="0.2">
      <c r="A544" s="8"/>
      <c r="B544" s="19"/>
      <c r="C544" s="20"/>
      <c r="D544" s="20"/>
      <c r="E544" s="38"/>
      <c r="F544" s="38"/>
    </row>
    <row r="545" spans="1:6" x14ac:dyDescent="0.2">
      <c r="A545" s="11"/>
      <c r="B545" s="17"/>
      <c r="C545" s="18"/>
      <c r="D545" s="18"/>
      <c r="E545" s="23"/>
      <c r="F545" s="23"/>
    </row>
    <row r="546" spans="1:6" x14ac:dyDescent="0.2">
      <c r="A546" s="8"/>
      <c r="B546" s="19"/>
      <c r="C546" s="20"/>
      <c r="D546" s="20"/>
      <c r="E546" s="38"/>
      <c r="F546" s="38"/>
    </row>
    <row r="547" spans="1:6" x14ac:dyDescent="0.2">
      <c r="A547" s="11"/>
      <c r="B547" s="17"/>
      <c r="C547" s="18"/>
      <c r="D547" s="18"/>
      <c r="E547" s="23"/>
      <c r="F547" s="23"/>
    </row>
    <row r="548" spans="1:6" x14ac:dyDescent="0.2">
      <c r="A548" s="8"/>
      <c r="B548" s="19"/>
      <c r="C548" s="20"/>
      <c r="D548" s="20"/>
      <c r="E548" s="38"/>
      <c r="F548" s="38"/>
    </row>
    <row r="549" spans="1:6" x14ac:dyDescent="0.2">
      <c r="A549" s="11"/>
      <c r="B549" s="17"/>
      <c r="C549" s="18"/>
      <c r="D549" s="18"/>
      <c r="E549" s="23"/>
      <c r="F549" s="23"/>
    </row>
    <row r="550" spans="1:6" x14ac:dyDescent="0.2">
      <c r="A550" s="8"/>
      <c r="B550" s="19"/>
      <c r="C550" s="20"/>
      <c r="D550" s="20"/>
      <c r="E550" s="38"/>
      <c r="F550" s="38"/>
    </row>
    <row r="551" spans="1:6" x14ac:dyDescent="0.2">
      <c r="A551" s="11"/>
      <c r="B551" s="17"/>
      <c r="C551" s="18"/>
      <c r="D551" s="18"/>
      <c r="E551" s="23"/>
      <c r="F551" s="23"/>
    </row>
    <row r="552" spans="1:6" x14ac:dyDescent="0.2">
      <c r="A552" s="8"/>
      <c r="B552" s="19"/>
      <c r="C552" s="20"/>
      <c r="D552" s="20"/>
      <c r="E552" s="38"/>
      <c r="F552" s="38"/>
    </row>
    <row r="553" spans="1:6" x14ac:dyDescent="0.2">
      <c r="A553" s="11"/>
      <c r="B553" s="17"/>
      <c r="C553" s="18"/>
      <c r="D553" s="18"/>
      <c r="E553" s="23"/>
      <c r="F553" s="23"/>
    </row>
    <row r="554" spans="1:6" x14ac:dyDescent="0.2">
      <c r="A554" s="8"/>
      <c r="B554" s="19"/>
      <c r="C554" s="20"/>
      <c r="D554" s="20"/>
      <c r="E554" s="38"/>
      <c r="F554" s="38"/>
    </row>
    <row r="555" spans="1:6" x14ac:dyDescent="0.2">
      <c r="A555" s="11"/>
      <c r="B555" s="17"/>
      <c r="C555" s="18"/>
      <c r="D555" s="18"/>
      <c r="E555" s="23"/>
      <c r="F555" s="23"/>
    </row>
    <row r="556" spans="1:6" x14ac:dyDescent="0.2">
      <c r="A556" s="8"/>
      <c r="B556" s="19"/>
      <c r="C556" s="20"/>
      <c r="D556" s="20"/>
      <c r="E556" s="38"/>
      <c r="F556" s="38"/>
    </row>
    <row r="557" spans="1:6" x14ac:dyDescent="0.2">
      <c r="A557" s="11"/>
      <c r="B557" s="17"/>
      <c r="C557" s="18"/>
      <c r="D557" s="18"/>
      <c r="E557" s="23"/>
      <c r="F557" s="23"/>
    </row>
    <row r="558" spans="1:6" x14ac:dyDescent="0.2">
      <c r="A558" s="8"/>
      <c r="B558" s="19"/>
      <c r="C558" s="20"/>
      <c r="D558" s="20"/>
      <c r="E558" s="38"/>
      <c r="F558" s="38"/>
    </row>
    <row r="559" spans="1:6" x14ac:dyDescent="0.2">
      <c r="A559" s="11"/>
      <c r="B559" s="17"/>
      <c r="C559" s="18"/>
      <c r="D559" s="18"/>
      <c r="E559" s="23"/>
      <c r="F559" s="23"/>
    </row>
    <row r="560" spans="1:6" x14ac:dyDescent="0.2">
      <c r="A560" s="8"/>
      <c r="B560" s="19"/>
      <c r="C560" s="20"/>
      <c r="D560" s="20"/>
      <c r="E560" s="38"/>
      <c r="F560" s="38"/>
    </row>
    <row r="561" spans="1:6" x14ac:dyDescent="0.2">
      <c r="A561" s="11"/>
      <c r="B561" s="17"/>
      <c r="C561" s="18"/>
      <c r="D561" s="18"/>
      <c r="E561" s="23"/>
      <c r="F561" s="23"/>
    </row>
    <row r="562" spans="1:6" x14ac:dyDescent="0.2">
      <c r="A562" s="8"/>
      <c r="B562" s="19"/>
      <c r="C562" s="20"/>
      <c r="D562" s="20"/>
      <c r="E562" s="38"/>
      <c r="F562" s="38"/>
    </row>
    <row r="563" spans="1:6" x14ac:dyDescent="0.2">
      <c r="A563" s="11"/>
      <c r="B563" s="17"/>
      <c r="C563" s="18"/>
      <c r="D563" s="18"/>
      <c r="E563" s="23"/>
      <c r="F563" s="23"/>
    </row>
    <row r="564" spans="1:6" x14ac:dyDescent="0.2">
      <c r="A564" s="8"/>
      <c r="B564" s="19"/>
      <c r="C564" s="20"/>
      <c r="D564" s="20"/>
      <c r="E564" s="38"/>
      <c r="F564" s="38"/>
    </row>
    <row r="565" spans="1:6" x14ac:dyDescent="0.2">
      <c r="A565" s="11"/>
      <c r="B565" s="17"/>
      <c r="C565" s="18"/>
      <c r="D565" s="18"/>
      <c r="E565" s="23"/>
      <c r="F565" s="23"/>
    </row>
    <row r="566" spans="1:6" x14ac:dyDescent="0.2">
      <c r="A566" s="8"/>
      <c r="B566" s="19"/>
      <c r="C566" s="20"/>
      <c r="D566" s="20"/>
      <c r="E566" s="38"/>
      <c r="F566" s="38"/>
    </row>
    <row r="567" spans="1:6" x14ac:dyDescent="0.2">
      <c r="A567" s="11"/>
      <c r="B567" s="17"/>
      <c r="C567" s="18"/>
      <c r="D567" s="18"/>
      <c r="E567" s="23"/>
      <c r="F567" s="23"/>
    </row>
    <row r="568" spans="1:6" x14ac:dyDescent="0.2">
      <c r="A568" s="8"/>
      <c r="B568" s="19"/>
      <c r="C568" s="20"/>
      <c r="D568" s="20"/>
      <c r="E568" s="38"/>
      <c r="F568" s="38"/>
    </row>
    <row r="569" spans="1:6" x14ac:dyDescent="0.2">
      <c r="A569" s="11"/>
      <c r="B569" s="17"/>
      <c r="C569" s="18"/>
      <c r="D569" s="18"/>
      <c r="E569" s="23"/>
      <c r="F569" s="23"/>
    </row>
    <row r="570" spans="1:6" x14ac:dyDescent="0.2">
      <c r="A570" s="8"/>
      <c r="B570" s="19"/>
      <c r="C570" s="20"/>
      <c r="D570" s="20"/>
      <c r="E570" s="38"/>
      <c r="F570" s="38"/>
    </row>
    <row r="571" spans="1:6" x14ac:dyDescent="0.2">
      <c r="A571" s="11"/>
      <c r="B571" s="17"/>
      <c r="C571" s="18"/>
      <c r="D571" s="18"/>
      <c r="E571" s="23"/>
      <c r="F571" s="23"/>
    </row>
    <row r="572" spans="1:6" x14ac:dyDescent="0.2">
      <c r="A572" s="8"/>
      <c r="B572" s="19"/>
      <c r="C572" s="20"/>
      <c r="D572" s="20"/>
      <c r="E572" s="38"/>
      <c r="F572" s="38"/>
    </row>
    <row r="573" spans="1:6" x14ac:dyDescent="0.2">
      <c r="A573" s="11"/>
      <c r="B573" s="17"/>
      <c r="C573" s="18"/>
      <c r="D573" s="18"/>
      <c r="E573" s="23"/>
      <c r="F573" s="23"/>
    </row>
    <row r="574" spans="1:6" x14ac:dyDescent="0.2">
      <c r="A574" s="8"/>
      <c r="B574" s="19"/>
      <c r="C574" s="20"/>
      <c r="D574" s="20"/>
      <c r="E574" s="38"/>
      <c r="F574" s="38"/>
    </row>
    <row r="575" spans="1:6" x14ac:dyDescent="0.2">
      <c r="A575" s="11"/>
      <c r="B575" s="17"/>
      <c r="C575" s="18"/>
      <c r="D575" s="18"/>
      <c r="E575" s="23"/>
      <c r="F575" s="23"/>
    </row>
    <row r="576" spans="1:6" x14ac:dyDescent="0.2">
      <c r="A576" s="8"/>
      <c r="B576" s="19"/>
      <c r="C576" s="20"/>
      <c r="D576" s="20"/>
      <c r="E576" s="38"/>
      <c r="F576" s="38"/>
    </row>
    <row r="577" spans="1:6" x14ac:dyDescent="0.2">
      <c r="A577" s="11"/>
      <c r="B577" s="17"/>
      <c r="C577" s="18"/>
      <c r="D577" s="18"/>
      <c r="E577" s="23"/>
      <c r="F577" s="23"/>
    </row>
    <row r="578" spans="1:6" x14ac:dyDescent="0.2">
      <c r="A578" s="8"/>
      <c r="B578" s="19"/>
      <c r="C578" s="20"/>
      <c r="D578" s="20"/>
      <c r="E578" s="38"/>
      <c r="F578" s="38"/>
    </row>
    <row r="579" spans="1:6" x14ac:dyDescent="0.2">
      <c r="A579" s="11"/>
      <c r="B579" s="17"/>
      <c r="C579" s="18"/>
      <c r="D579" s="18"/>
      <c r="E579" s="23"/>
      <c r="F579" s="23"/>
    </row>
    <row r="580" spans="1:6" x14ac:dyDescent="0.2">
      <c r="A580" s="8"/>
      <c r="B580" s="19"/>
      <c r="C580" s="20"/>
      <c r="D580" s="20"/>
      <c r="E580" s="38"/>
      <c r="F580" s="38"/>
    </row>
    <row r="581" spans="1:6" x14ac:dyDescent="0.2">
      <c r="A581" s="11"/>
      <c r="B581" s="17"/>
      <c r="C581" s="18"/>
      <c r="D581" s="18"/>
      <c r="E581" s="23"/>
      <c r="F581" s="23"/>
    </row>
    <row r="582" spans="1:6" x14ac:dyDescent="0.2">
      <c r="A582" s="8"/>
      <c r="B582" s="19"/>
      <c r="C582" s="20"/>
      <c r="D582" s="20"/>
      <c r="E582" s="38"/>
      <c r="F582" s="38"/>
    </row>
    <row r="583" spans="1:6" x14ac:dyDescent="0.2">
      <c r="A583" s="11"/>
      <c r="B583" s="17"/>
      <c r="C583" s="18"/>
      <c r="D583" s="18"/>
      <c r="E583" s="23"/>
      <c r="F583" s="23"/>
    </row>
    <row r="584" spans="1:6" x14ac:dyDescent="0.2">
      <c r="A584" s="8"/>
      <c r="B584" s="19"/>
      <c r="C584" s="20"/>
      <c r="D584" s="20"/>
      <c r="E584" s="38"/>
      <c r="F584" s="38"/>
    </row>
    <row r="585" spans="1:6" x14ac:dyDescent="0.2">
      <c r="A585" s="11"/>
      <c r="B585" s="17"/>
      <c r="C585" s="18"/>
      <c r="D585" s="18"/>
      <c r="E585" s="23"/>
      <c r="F585" s="23"/>
    </row>
    <row r="586" spans="1:6" x14ac:dyDescent="0.2">
      <c r="A586" s="8"/>
      <c r="B586" s="19"/>
      <c r="C586" s="20"/>
      <c r="D586" s="20"/>
      <c r="E586" s="38"/>
      <c r="F586" s="38"/>
    </row>
    <row r="587" spans="1:6" x14ac:dyDescent="0.2">
      <c r="A587" s="21"/>
      <c r="B587" s="22"/>
      <c r="C587" s="23"/>
      <c r="D587" s="23"/>
      <c r="E587" s="23"/>
      <c r="F587" s="23"/>
    </row>
    <row r="588" spans="1:6" x14ac:dyDescent="0.2">
      <c r="A588" s="8"/>
      <c r="B588" s="19"/>
      <c r="C588" s="20"/>
      <c r="D588" s="20"/>
      <c r="E588" s="38"/>
      <c r="F588" s="38"/>
    </row>
    <row r="589" spans="1:6" x14ac:dyDescent="0.2">
      <c r="A589" s="21"/>
      <c r="B589" s="22"/>
      <c r="C589" s="23"/>
      <c r="D589" s="23"/>
      <c r="E589" s="23"/>
      <c r="F589" s="23"/>
    </row>
    <row r="590" spans="1:6" x14ac:dyDescent="0.2">
      <c r="A590" s="8"/>
      <c r="B590" s="19"/>
      <c r="C590" s="20"/>
      <c r="D590" s="20"/>
      <c r="E590" s="38"/>
      <c r="F590" s="38"/>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08CE20-3827-47FC-9584-5BCF22DF0983}">
  <sheetPr>
    <tabColor theme="3" tint="-0.249977111117893"/>
  </sheetPr>
  <dimension ref="A1:I1002"/>
  <sheetViews>
    <sheetView workbookViewId="0"/>
  </sheetViews>
  <sheetFormatPr defaultColWidth="9.14453125" defaultRowHeight="15" x14ac:dyDescent="0.2"/>
  <cols>
    <col min="1" max="1" width="11.56640625" style="2" bestFit="1" customWidth="1"/>
    <col min="2" max="2" width="16.41015625" style="7" customWidth="1"/>
    <col min="3" max="6" width="22.46484375" style="2" customWidth="1"/>
    <col min="7" max="8" width="9.14453125" style="2"/>
    <col min="9" max="9" width="10.89453125" style="2" bestFit="1" customWidth="1"/>
    <col min="10" max="16384" width="9.14453125" style="2"/>
  </cols>
  <sheetData>
    <row r="1" spans="1:9" ht="30.75" customHeight="1" x14ac:dyDescent="0.2">
      <c r="A1" s="46" t="s">
        <v>2</v>
      </c>
      <c r="B1" s="46" t="s">
        <v>56</v>
      </c>
      <c r="C1" s="46" t="s">
        <v>55</v>
      </c>
      <c r="D1" s="46" t="s">
        <v>57</v>
      </c>
      <c r="E1" s="47" t="s">
        <v>8</v>
      </c>
      <c r="F1" s="47" t="s">
        <v>9</v>
      </c>
    </row>
    <row r="2" spans="1:9" x14ac:dyDescent="0.2">
      <c r="A2" s="39">
        <v>31443</v>
      </c>
      <c r="B2" s="24">
        <f>AVERAGE('Expansion Plans'!B2+'Employment Plans'!B2+'Inventory Plans'!B2+'Economic Expectations'!B2+'Real Sales Expectations'!B2)</f>
        <v>57</v>
      </c>
      <c r="C2" s="25"/>
      <c r="D2" s="25"/>
      <c r="E2" s="30">
        <v>211.779999</v>
      </c>
      <c r="F2" s="31"/>
    </row>
    <row r="3" spans="1:9" x14ac:dyDescent="0.2">
      <c r="A3" s="40">
        <v>31471</v>
      </c>
      <c r="B3" s="26">
        <f>AVERAGE('Expansion Plans'!B3+'Employment Plans'!B3+'Inventory Plans'!B3+'Economic Expectations'!B3+'Real Sales Expectations'!B3)</f>
        <v>56</v>
      </c>
      <c r="C3" s="27">
        <f>B3-B2</f>
        <v>-1</v>
      </c>
      <c r="D3" s="27"/>
      <c r="E3" s="32">
        <v>226.91999799999999</v>
      </c>
      <c r="F3" s="33"/>
      <c r="I3" s="1"/>
    </row>
    <row r="4" spans="1:9" x14ac:dyDescent="0.2">
      <c r="A4" s="39">
        <v>31502</v>
      </c>
      <c r="B4" s="24">
        <f>AVERAGE('Expansion Plans'!B4+'Employment Plans'!B4+'Inventory Plans'!B4+'Economic Expectations'!B4+'Real Sales Expectations'!B4)</f>
        <v>78</v>
      </c>
      <c r="C4" s="25">
        <f t="shared" ref="C4:C67" si="0">B4-B3</f>
        <v>22</v>
      </c>
      <c r="D4" s="25"/>
      <c r="E4" s="30">
        <v>238.89999399999999</v>
      </c>
      <c r="F4" s="31"/>
      <c r="I4" s="1"/>
    </row>
    <row r="5" spans="1:9" x14ac:dyDescent="0.2">
      <c r="A5" s="40">
        <v>31532</v>
      </c>
      <c r="B5" s="26">
        <f>AVERAGE('Expansion Plans'!B5+'Employment Plans'!B5+'Inventory Plans'!B5+'Economic Expectations'!B5+'Real Sales Expectations'!B5)</f>
        <v>70</v>
      </c>
      <c r="C5" s="27">
        <f t="shared" si="0"/>
        <v>-8</v>
      </c>
      <c r="D5" s="27"/>
      <c r="E5" s="32">
        <v>235.520004</v>
      </c>
      <c r="F5" s="33"/>
      <c r="I5" s="1"/>
    </row>
    <row r="6" spans="1:9" x14ac:dyDescent="0.2">
      <c r="A6" s="39">
        <v>31563</v>
      </c>
      <c r="B6" s="24">
        <f>AVERAGE('Expansion Plans'!B6+'Employment Plans'!B6+'Inventory Plans'!B6+'Economic Expectations'!B6+'Real Sales Expectations'!B6)</f>
        <v>67</v>
      </c>
      <c r="C6" s="25">
        <f t="shared" si="0"/>
        <v>-3</v>
      </c>
      <c r="D6" s="25"/>
      <c r="E6" s="30">
        <v>247.35000600000001</v>
      </c>
      <c r="F6" s="31"/>
      <c r="I6" s="1"/>
    </row>
    <row r="7" spans="1:9" x14ac:dyDescent="0.2">
      <c r="A7" s="40">
        <v>31593</v>
      </c>
      <c r="B7" s="26">
        <f>AVERAGE('Expansion Plans'!B7+'Employment Plans'!B7+'Inventory Plans'!B7+'Economic Expectations'!B7+'Real Sales Expectations'!B7)</f>
        <v>71</v>
      </c>
      <c r="C7" s="27">
        <f t="shared" si="0"/>
        <v>4</v>
      </c>
      <c r="D7" s="27"/>
      <c r="E7" s="32">
        <v>250.83999600000001</v>
      </c>
      <c r="F7" s="33"/>
      <c r="I7" s="1"/>
    </row>
    <row r="8" spans="1:9" x14ac:dyDescent="0.2">
      <c r="A8" s="39">
        <v>31624</v>
      </c>
      <c r="B8" s="24">
        <f>AVERAGE('Expansion Plans'!B8+'Employment Plans'!B8+'Inventory Plans'!B8+'Economic Expectations'!B8+'Real Sales Expectations'!B8)</f>
        <v>50</v>
      </c>
      <c r="C8" s="25">
        <f t="shared" si="0"/>
        <v>-21</v>
      </c>
      <c r="D8" s="25"/>
      <c r="E8" s="30">
        <v>236.11999499999999</v>
      </c>
      <c r="F8" s="31"/>
      <c r="I8" s="1"/>
    </row>
    <row r="9" spans="1:9" x14ac:dyDescent="0.2">
      <c r="A9" s="40">
        <v>31655</v>
      </c>
      <c r="B9" s="26">
        <f>AVERAGE('Expansion Plans'!B9+'Employment Plans'!B9+'Inventory Plans'!B9+'Economic Expectations'!B9+'Real Sales Expectations'!B9)</f>
        <v>39</v>
      </c>
      <c r="C9" s="27">
        <f t="shared" si="0"/>
        <v>-11</v>
      </c>
      <c r="D9" s="27"/>
      <c r="E9" s="32">
        <v>252.929993</v>
      </c>
      <c r="F9" s="33"/>
      <c r="I9" s="1"/>
    </row>
    <row r="10" spans="1:9" x14ac:dyDescent="0.2">
      <c r="A10" s="39">
        <v>31685</v>
      </c>
      <c r="B10" s="24">
        <f>AVERAGE('Expansion Plans'!B10+'Employment Plans'!B10+'Inventory Plans'!B10+'Economic Expectations'!B10+'Real Sales Expectations'!B10)</f>
        <v>36</v>
      </c>
      <c r="C10" s="25">
        <f t="shared" si="0"/>
        <v>-3</v>
      </c>
      <c r="D10" s="25"/>
      <c r="E10" s="30">
        <v>231.320007</v>
      </c>
      <c r="F10" s="31"/>
      <c r="I10" s="1"/>
    </row>
    <row r="11" spans="1:9" x14ac:dyDescent="0.2">
      <c r="A11" s="40">
        <v>31716</v>
      </c>
      <c r="B11" s="26">
        <f>AVERAGE('Expansion Plans'!B11+'Employment Plans'!B11+'Inventory Plans'!B11+'Economic Expectations'!B11+'Real Sales Expectations'!B11)</f>
        <v>43</v>
      </c>
      <c r="C11" s="27">
        <f t="shared" si="0"/>
        <v>7</v>
      </c>
      <c r="D11" s="27"/>
      <c r="E11" s="32">
        <v>243.979996</v>
      </c>
      <c r="F11" s="33"/>
      <c r="I11" s="1"/>
    </row>
    <row r="12" spans="1:9" x14ac:dyDescent="0.2">
      <c r="A12" s="39">
        <v>31746</v>
      </c>
      <c r="B12" s="24">
        <f>AVERAGE('Expansion Plans'!B12+'Employment Plans'!B12+'Inventory Plans'!B12+'Economic Expectations'!B12+'Real Sales Expectations'!B12)</f>
        <v>27</v>
      </c>
      <c r="C12" s="25">
        <f t="shared" si="0"/>
        <v>-16</v>
      </c>
      <c r="D12" s="25"/>
      <c r="E12" s="30">
        <v>249.220001</v>
      </c>
      <c r="F12" s="31"/>
      <c r="I12" s="1"/>
    </row>
    <row r="13" spans="1:9" x14ac:dyDescent="0.2">
      <c r="A13" s="40">
        <v>31777</v>
      </c>
      <c r="B13" s="26">
        <f>AVERAGE('Expansion Plans'!B13+'Employment Plans'!B13+'Inventory Plans'!B13+'Economic Expectations'!B13+'Real Sales Expectations'!B13)</f>
        <v>42</v>
      </c>
      <c r="C13" s="27">
        <f t="shared" si="0"/>
        <v>15</v>
      </c>
      <c r="D13" s="27"/>
      <c r="E13" s="32">
        <v>242.16999799999999</v>
      </c>
      <c r="F13" s="33"/>
      <c r="I13" s="1"/>
    </row>
    <row r="14" spans="1:9" x14ac:dyDescent="0.2">
      <c r="A14" s="39">
        <v>31808</v>
      </c>
      <c r="B14" s="24">
        <f>AVERAGE('Expansion Plans'!B14+'Employment Plans'!B14+'Inventory Plans'!B14+'Economic Expectations'!B14+'Real Sales Expectations'!B14)</f>
        <v>46</v>
      </c>
      <c r="C14" s="25">
        <f t="shared" si="0"/>
        <v>4</v>
      </c>
      <c r="D14" s="25">
        <f>B14-B2</f>
        <v>-11</v>
      </c>
      <c r="E14" s="30">
        <v>274.07998700000002</v>
      </c>
      <c r="F14" s="31">
        <f>(E14-E2)/E2</f>
        <v>0.29417314332879951</v>
      </c>
      <c r="I14" s="1"/>
    </row>
    <row r="15" spans="1:9" x14ac:dyDescent="0.2">
      <c r="A15" s="40">
        <v>31836</v>
      </c>
      <c r="B15" s="26">
        <f>AVERAGE('Expansion Plans'!B15+'Employment Plans'!B15+'Inventory Plans'!B15+'Economic Expectations'!B15+'Real Sales Expectations'!B15)</f>
        <v>54</v>
      </c>
      <c r="C15" s="27">
        <f t="shared" si="0"/>
        <v>8</v>
      </c>
      <c r="D15" s="27">
        <f t="shared" ref="D15:D78" si="1">B15-B3</f>
        <v>-2</v>
      </c>
      <c r="E15" s="32">
        <v>284.20001200000002</v>
      </c>
      <c r="F15" s="33">
        <f>(E15-E3)/E3</f>
        <v>0.25242382559865889</v>
      </c>
      <c r="I15" s="1"/>
    </row>
    <row r="16" spans="1:9" x14ac:dyDescent="0.2">
      <c r="A16" s="39">
        <v>31867</v>
      </c>
      <c r="B16" s="24">
        <f>AVERAGE('Expansion Plans'!B16+'Employment Plans'!B16+'Inventory Plans'!B16+'Economic Expectations'!B16+'Real Sales Expectations'!B16)</f>
        <v>54</v>
      </c>
      <c r="C16" s="25">
        <f t="shared" si="0"/>
        <v>0</v>
      </c>
      <c r="D16" s="25">
        <f t="shared" si="1"/>
        <v>-24</v>
      </c>
      <c r="E16" s="30">
        <v>291.70001200000002</v>
      </c>
      <c r="F16" s="31">
        <f t="shared" ref="F16:F79" si="2">(E16-E4)/E4</f>
        <v>0.22101305703674495</v>
      </c>
      <c r="I16" s="1"/>
    </row>
    <row r="17" spans="1:9" x14ac:dyDescent="0.2">
      <c r="A17" s="40">
        <v>31897</v>
      </c>
      <c r="B17" s="26">
        <f>AVERAGE('Expansion Plans'!B17+'Employment Plans'!B17+'Inventory Plans'!B17+'Economic Expectations'!B17+'Real Sales Expectations'!B17)</f>
        <v>45</v>
      </c>
      <c r="C17" s="27">
        <f t="shared" si="0"/>
        <v>-9</v>
      </c>
      <c r="D17" s="27">
        <f t="shared" si="1"/>
        <v>-25</v>
      </c>
      <c r="E17" s="32">
        <v>288.35998499999999</v>
      </c>
      <c r="F17" s="33">
        <f t="shared" si="2"/>
        <v>0.22435453508229389</v>
      </c>
      <c r="I17" s="1"/>
    </row>
    <row r="18" spans="1:9" x14ac:dyDescent="0.2">
      <c r="A18" s="39">
        <v>31928</v>
      </c>
      <c r="B18" s="24">
        <f>AVERAGE('Expansion Plans'!B18+'Employment Plans'!B18+'Inventory Plans'!B18+'Economic Expectations'!B18+'Real Sales Expectations'!B18)</f>
        <v>35</v>
      </c>
      <c r="C18" s="25">
        <f t="shared" si="0"/>
        <v>-10</v>
      </c>
      <c r="D18" s="25">
        <f t="shared" si="1"/>
        <v>-32</v>
      </c>
      <c r="E18" s="30">
        <v>290.10000600000001</v>
      </c>
      <c r="F18" s="31">
        <f t="shared" si="2"/>
        <v>0.17283201521329253</v>
      </c>
      <c r="I18" s="1"/>
    </row>
    <row r="19" spans="1:9" x14ac:dyDescent="0.2">
      <c r="A19" s="40">
        <v>31958</v>
      </c>
      <c r="B19" s="26">
        <f>AVERAGE('Expansion Plans'!B19+'Employment Plans'!B19+'Inventory Plans'!B19+'Economic Expectations'!B19+'Real Sales Expectations'!B19)</f>
        <v>54</v>
      </c>
      <c r="C19" s="27">
        <f t="shared" si="0"/>
        <v>19</v>
      </c>
      <c r="D19" s="27">
        <f t="shared" si="1"/>
        <v>-17</v>
      </c>
      <c r="E19" s="32">
        <v>304</v>
      </c>
      <c r="F19" s="33">
        <f t="shared" si="2"/>
        <v>0.2119279415073822</v>
      </c>
      <c r="I19" s="1"/>
    </row>
    <row r="20" spans="1:9" x14ac:dyDescent="0.2">
      <c r="A20" s="39">
        <v>31989</v>
      </c>
      <c r="B20" s="24">
        <f>AVERAGE('Expansion Plans'!B20+'Employment Plans'!B20+'Inventory Plans'!B20+'Economic Expectations'!B20+'Real Sales Expectations'!B20)</f>
        <v>54</v>
      </c>
      <c r="C20" s="25">
        <f t="shared" si="0"/>
        <v>0</v>
      </c>
      <c r="D20" s="25">
        <f t="shared" si="1"/>
        <v>4</v>
      </c>
      <c r="E20" s="30">
        <v>318.66000400000001</v>
      </c>
      <c r="F20" s="31">
        <f t="shared" si="2"/>
        <v>0.34956806178146849</v>
      </c>
      <c r="I20" s="1"/>
    </row>
    <row r="21" spans="1:9" x14ac:dyDescent="0.2">
      <c r="A21" s="40">
        <v>32020</v>
      </c>
      <c r="B21" s="26">
        <f>AVERAGE('Expansion Plans'!B21+'Employment Plans'!B21+'Inventory Plans'!B21+'Economic Expectations'!B21+'Real Sales Expectations'!B21)</f>
        <v>75</v>
      </c>
      <c r="C21" s="27">
        <f t="shared" si="0"/>
        <v>21</v>
      </c>
      <c r="D21" s="27">
        <f t="shared" si="1"/>
        <v>36</v>
      </c>
      <c r="E21" s="32">
        <v>329.79998799999998</v>
      </c>
      <c r="F21" s="33">
        <f t="shared" si="2"/>
        <v>0.30391806874402588</v>
      </c>
      <c r="I21" s="1"/>
    </row>
    <row r="22" spans="1:9" x14ac:dyDescent="0.2">
      <c r="A22" s="39">
        <v>32050</v>
      </c>
      <c r="B22" s="24">
        <f>AVERAGE('Expansion Plans'!B22+'Employment Plans'!B22+'Inventory Plans'!B22+'Economic Expectations'!B22+'Real Sales Expectations'!B22)</f>
        <v>57</v>
      </c>
      <c r="C22" s="25">
        <f t="shared" si="0"/>
        <v>-18</v>
      </c>
      <c r="D22" s="25">
        <f t="shared" si="1"/>
        <v>21</v>
      </c>
      <c r="E22" s="30">
        <v>321.82998700000002</v>
      </c>
      <c r="F22" s="31">
        <f t="shared" si="2"/>
        <v>0.39127605594443898</v>
      </c>
      <c r="I22" s="1"/>
    </row>
    <row r="23" spans="1:9" x14ac:dyDescent="0.2">
      <c r="A23" s="40">
        <v>32081</v>
      </c>
      <c r="B23" s="26">
        <f>AVERAGE('Expansion Plans'!B23+'Employment Plans'!B23+'Inventory Plans'!B23+'Economic Expectations'!B23+'Real Sales Expectations'!B23)</f>
        <v>52</v>
      </c>
      <c r="C23" s="27">
        <f t="shared" si="0"/>
        <v>-5</v>
      </c>
      <c r="D23" s="27">
        <f t="shared" si="1"/>
        <v>9</v>
      </c>
      <c r="E23" s="32">
        <v>251.78999300000001</v>
      </c>
      <c r="F23" s="33">
        <f t="shared" si="2"/>
        <v>3.2010808787782792E-2</v>
      </c>
      <c r="I23" s="1"/>
    </row>
    <row r="24" spans="1:9" x14ac:dyDescent="0.2">
      <c r="A24" s="39">
        <v>32111</v>
      </c>
      <c r="B24" s="24">
        <f>AVERAGE('Expansion Plans'!B24+'Employment Plans'!B24+'Inventory Plans'!B24+'Economic Expectations'!B24+'Real Sales Expectations'!B24)</f>
        <v>26</v>
      </c>
      <c r="C24" s="25">
        <f t="shared" si="0"/>
        <v>-26</v>
      </c>
      <c r="D24" s="25">
        <f t="shared" si="1"/>
        <v>-1</v>
      </c>
      <c r="E24" s="30">
        <v>230.300003</v>
      </c>
      <c r="F24" s="31">
        <f t="shared" si="2"/>
        <v>-7.5916852275431906E-2</v>
      </c>
      <c r="I24" s="1"/>
    </row>
    <row r="25" spans="1:9" x14ac:dyDescent="0.2">
      <c r="A25" s="40">
        <v>32142</v>
      </c>
      <c r="B25" s="26">
        <f>AVERAGE('Expansion Plans'!B25+'Employment Plans'!B25+'Inventory Plans'!B25+'Economic Expectations'!B25+'Real Sales Expectations'!B25)</f>
        <v>24</v>
      </c>
      <c r="C25" s="27">
        <f t="shared" si="0"/>
        <v>-2</v>
      </c>
      <c r="D25" s="27">
        <f t="shared" si="1"/>
        <v>-18</v>
      </c>
      <c r="E25" s="32">
        <v>247.08000200000001</v>
      </c>
      <c r="F25" s="33">
        <f t="shared" si="2"/>
        <v>2.0275030105091775E-2</v>
      </c>
      <c r="I25" s="1"/>
    </row>
    <row r="26" spans="1:9" x14ac:dyDescent="0.2">
      <c r="A26" s="39">
        <v>32173</v>
      </c>
      <c r="B26" s="24">
        <f>AVERAGE('Expansion Plans'!B26+'Employment Plans'!B26+'Inventory Plans'!B26+'Economic Expectations'!B26+'Real Sales Expectations'!B26)</f>
        <v>35</v>
      </c>
      <c r="C26" s="25">
        <f t="shared" si="0"/>
        <v>11</v>
      </c>
      <c r="D26" s="25">
        <f t="shared" si="1"/>
        <v>-11</v>
      </c>
      <c r="E26" s="30">
        <v>257.07000699999998</v>
      </c>
      <c r="F26" s="31">
        <f t="shared" si="2"/>
        <v>-6.2062101601019271E-2</v>
      </c>
      <c r="I26" s="1"/>
    </row>
    <row r="27" spans="1:9" x14ac:dyDescent="0.2">
      <c r="A27" s="40">
        <v>32202</v>
      </c>
      <c r="B27" s="26">
        <f>AVERAGE('Expansion Plans'!B27+'Employment Plans'!B27+'Inventory Plans'!B27+'Economic Expectations'!B27+'Real Sales Expectations'!B27)</f>
        <v>28</v>
      </c>
      <c r="C27" s="27">
        <f t="shared" si="0"/>
        <v>-7</v>
      </c>
      <c r="D27" s="27">
        <f t="shared" si="1"/>
        <v>-26</v>
      </c>
      <c r="E27" s="32">
        <v>267.82000699999998</v>
      </c>
      <c r="F27" s="33">
        <f t="shared" si="2"/>
        <v>-5.7635483139951586E-2</v>
      </c>
      <c r="I27" s="1"/>
    </row>
    <row r="28" spans="1:9" x14ac:dyDescent="0.2">
      <c r="A28" s="39">
        <v>32233</v>
      </c>
      <c r="B28" s="24">
        <f>AVERAGE('Expansion Plans'!B28+'Employment Plans'!B28+'Inventory Plans'!B28+'Economic Expectations'!B28+'Real Sales Expectations'!B28)</f>
        <v>52</v>
      </c>
      <c r="C28" s="25">
        <f t="shared" si="0"/>
        <v>24</v>
      </c>
      <c r="D28" s="25">
        <f t="shared" si="1"/>
        <v>-2</v>
      </c>
      <c r="E28" s="30">
        <v>258.89001500000001</v>
      </c>
      <c r="F28" s="31">
        <f t="shared" si="2"/>
        <v>-0.11247855896557182</v>
      </c>
      <c r="I28" s="1"/>
    </row>
    <row r="29" spans="1:9" x14ac:dyDescent="0.2">
      <c r="A29" s="40">
        <v>32263</v>
      </c>
      <c r="B29" s="26">
        <f>AVERAGE('Expansion Plans'!B29+'Employment Plans'!B29+'Inventory Plans'!B29+'Economic Expectations'!B29+'Real Sales Expectations'!B29)</f>
        <v>47</v>
      </c>
      <c r="C29" s="27">
        <f t="shared" si="0"/>
        <v>-5</v>
      </c>
      <c r="D29" s="27">
        <f t="shared" si="1"/>
        <v>2</v>
      </c>
      <c r="E29" s="32">
        <v>261.32998700000002</v>
      </c>
      <c r="F29" s="33">
        <f t="shared" si="2"/>
        <v>-9.3736993362653898E-2</v>
      </c>
      <c r="I29" s="1"/>
    </row>
    <row r="30" spans="1:9" x14ac:dyDescent="0.2">
      <c r="A30" s="39">
        <v>32294</v>
      </c>
      <c r="B30" s="24">
        <f>AVERAGE('Expansion Plans'!B30+'Employment Plans'!B30+'Inventory Plans'!B30+'Economic Expectations'!B30+'Real Sales Expectations'!B30)</f>
        <v>33</v>
      </c>
      <c r="C30" s="25">
        <f t="shared" si="0"/>
        <v>-14</v>
      </c>
      <c r="D30" s="25">
        <f t="shared" si="1"/>
        <v>-2</v>
      </c>
      <c r="E30" s="30">
        <v>262.16000400000001</v>
      </c>
      <c r="F30" s="31">
        <f t="shared" si="2"/>
        <v>-9.6311621586109147E-2</v>
      </c>
      <c r="I30" s="1"/>
    </row>
    <row r="31" spans="1:9" x14ac:dyDescent="0.2">
      <c r="A31" s="40">
        <v>32324</v>
      </c>
      <c r="B31" s="26">
        <f>AVERAGE('Expansion Plans'!B31+'Employment Plans'!B31+'Inventory Plans'!B31+'Economic Expectations'!B31+'Real Sales Expectations'!B31)</f>
        <v>46</v>
      </c>
      <c r="C31" s="27">
        <f t="shared" si="0"/>
        <v>13</v>
      </c>
      <c r="D31" s="27">
        <f t="shared" si="1"/>
        <v>-8</v>
      </c>
      <c r="E31" s="32">
        <v>273.5</v>
      </c>
      <c r="F31" s="33">
        <f t="shared" si="2"/>
        <v>-0.10032894736842106</v>
      </c>
      <c r="I31" s="1"/>
    </row>
    <row r="32" spans="1:9" x14ac:dyDescent="0.2">
      <c r="A32" s="39">
        <v>32355</v>
      </c>
      <c r="B32" s="24">
        <f>AVERAGE('Expansion Plans'!B32+'Employment Plans'!B32+'Inventory Plans'!B32+'Economic Expectations'!B32+'Real Sales Expectations'!B32)</f>
        <v>34</v>
      </c>
      <c r="C32" s="25">
        <f t="shared" si="0"/>
        <v>-12</v>
      </c>
      <c r="D32" s="25">
        <f t="shared" si="1"/>
        <v>-20</v>
      </c>
      <c r="E32" s="30">
        <v>272.01998900000001</v>
      </c>
      <c r="F32" s="31">
        <f t="shared" si="2"/>
        <v>-0.14636293985611074</v>
      </c>
      <c r="I32" s="1"/>
    </row>
    <row r="33" spans="1:9" x14ac:dyDescent="0.2">
      <c r="A33" s="40">
        <v>32386</v>
      </c>
      <c r="B33" s="26">
        <f>AVERAGE('Expansion Plans'!B33+'Employment Plans'!B33+'Inventory Plans'!B33+'Economic Expectations'!B33+'Real Sales Expectations'!B33)</f>
        <v>50</v>
      </c>
      <c r="C33" s="27">
        <f t="shared" si="0"/>
        <v>16</v>
      </c>
      <c r="D33" s="27">
        <f t="shared" si="1"/>
        <v>-25</v>
      </c>
      <c r="E33" s="32">
        <v>261.51998900000001</v>
      </c>
      <c r="F33" s="33">
        <f t="shared" si="2"/>
        <v>-0.20703457090483574</v>
      </c>
      <c r="I33" s="1"/>
    </row>
    <row r="34" spans="1:9" x14ac:dyDescent="0.2">
      <c r="A34" s="39">
        <v>32416</v>
      </c>
      <c r="B34" s="24">
        <f>AVERAGE('Expansion Plans'!B34+'Employment Plans'!B34+'Inventory Plans'!B34+'Economic Expectations'!B34+'Real Sales Expectations'!B34)</f>
        <v>41</v>
      </c>
      <c r="C34" s="25">
        <f t="shared" si="0"/>
        <v>-9</v>
      </c>
      <c r="D34" s="25">
        <f t="shared" si="1"/>
        <v>-16</v>
      </c>
      <c r="E34" s="30">
        <v>271.91000400000001</v>
      </c>
      <c r="F34" s="31">
        <f t="shared" si="2"/>
        <v>-0.15511290127231059</v>
      </c>
      <c r="I34" s="1"/>
    </row>
    <row r="35" spans="1:9" x14ac:dyDescent="0.2">
      <c r="A35" s="40">
        <v>32447</v>
      </c>
      <c r="B35" s="26">
        <f>AVERAGE('Expansion Plans'!B35+'Employment Plans'!B35+'Inventory Plans'!B35+'Economic Expectations'!B35+'Real Sales Expectations'!B35)</f>
        <v>52</v>
      </c>
      <c r="C35" s="27">
        <f t="shared" si="0"/>
        <v>11</v>
      </c>
      <c r="D35" s="27">
        <f t="shared" si="1"/>
        <v>0</v>
      </c>
      <c r="E35" s="32">
        <v>278.97000100000002</v>
      </c>
      <c r="F35" s="33">
        <f t="shared" si="2"/>
        <v>0.10794713354632808</v>
      </c>
      <c r="I35" s="1"/>
    </row>
    <row r="36" spans="1:9" x14ac:dyDescent="0.2">
      <c r="A36" s="39">
        <v>32477</v>
      </c>
      <c r="B36" s="24">
        <f>AVERAGE('Expansion Plans'!B36+'Employment Plans'!B36+'Inventory Plans'!B36+'Economic Expectations'!B36+'Real Sales Expectations'!B36)</f>
        <v>47</v>
      </c>
      <c r="C36" s="25">
        <f t="shared" si="0"/>
        <v>-5</v>
      </c>
      <c r="D36" s="25">
        <f t="shared" si="1"/>
        <v>21</v>
      </c>
      <c r="E36" s="30">
        <v>273.70001200000002</v>
      </c>
      <c r="F36" s="31">
        <f t="shared" si="2"/>
        <v>0.18844988464893772</v>
      </c>
      <c r="I36" s="1"/>
    </row>
    <row r="37" spans="1:9" x14ac:dyDescent="0.2">
      <c r="A37" s="40">
        <v>32508</v>
      </c>
      <c r="B37" s="26">
        <f>AVERAGE('Expansion Plans'!B37+'Employment Plans'!B37+'Inventory Plans'!B37+'Economic Expectations'!B37+'Real Sales Expectations'!B37)</f>
        <v>39</v>
      </c>
      <c r="C37" s="27">
        <f t="shared" si="0"/>
        <v>-8</v>
      </c>
      <c r="D37" s="27">
        <f t="shared" si="1"/>
        <v>15</v>
      </c>
      <c r="E37" s="32">
        <v>277.72000100000002</v>
      </c>
      <c r="F37" s="33">
        <f t="shared" si="2"/>
        <v>0.12400841327498457</v>
      </c>
      <c r="I37" s="1"/>
    </row>
    <row r="38" spans="1:9" x14ac:dyDescent="0.2">
      <c r="A38" s="39">
        <v>32539</v>
      </c>
      <c r="B38" s="24">
        <f>AVERAGE('Expansion Plans'!B38+'Employment Plans'!B38+'Inventory Plans'!B38+'Economic Expectations'!B38+'Real Sales Expectations'!B38)</f>
        <v>42</v>
      </c>
      <c r="C38" s="25">
        <f t="shared" si="0"/>
        <v>3</v>
      </c>
      <c r="D38" s="25">
        <f t="shared" si="1"/>
        <v>7</v>
      </c>
      <c r="E38" s="30">
        <v>297.47000100000002</v>
      </c>
      <c r="F38" s="31">
        <f t="shared" si="2"/>
        <v>0.1571556109227478</v>
      </c>
      <c r="I38" s="1"/>
    </row>
    <row r="39" spans="1:9" x14ac:dyDescent="0.2">
      <c r="A39" s="40">
        <v>32567</v>
      </c>
      <c r="B39" s="26">
        <f>AVERAGE('Expansion Plans'!B39+'Employment Plans'!B39+'Inventory Plans'!B39+'Economic Expectations'!B39+'Real Sales Expectations'!B39)</f>
        <v>53</v>
      </c>
      <c r="C39" s="27">
        <f t="shared" si="0"/>
        <v>11</v>
      </c>
      <c r="D39" s="27">
        <f t="shared" si="1"/>
        <v>25</v>
      </c>
      <c r="E39" s="32">
        <v>288.85998499999999</v>
      </c>
      <c r="F39" s="33">
        <f t="shared" si="2"/>
        <v>7.8560142820099405E-2</v>
      </c>
      <c r="I39" s="1"/>
    </row>
    <row r="40" spans="1:9" x14ac:dyDescent="0.2">
      <c r="A40" s="39">
        <v>32598</v>
      </c>
      <c r="B40" s="24">
        <f>AVERAGE('Expansion Plans'!B40+'Employment Plans'!B40+'Inventory Plans'!B40+'Economic Expectations'!B40+'Real Sales Expectations'!B40)</f>
        <v>40</v>
      </c>
      <c r="C40" s="25">
        <f t="shared" si="0"/>
        <v>-13</v>
      </c>
      <c r="D40" s="25">
        <f t="shared" si="1"/>
        <v>-12</v>
      </c>
      <c r="E40" s="30">
        <v>294.86999500000002</v>
      </c>
      <c r="F40" s="31">
        <f t="shared" si="2"/>
        <v>0.13897785899545029</v>
      </c>
      <c r="I40" s="1"/>
    </row>
    <row r="41" spans="1:9" x14ac:dyDescent="0.2">
      <c r="A41" s="40">
        <v>32628</v>
      </c>
      <c r="B41" s="26">
        <f>AVERAGE('Expansion Plans'!B41+'Employment Plans'!B41+'Inventory Plans'!B41+'Economic Expectations'!B41+'Real Sales Expectations'!B41)</f>
        <v>19</v>
      </c>
      <c r="C41" s="27">
        <f t="shared" si="0"/>
        <v>-21</v>
      </c>
      <c r="D41" s="27">
        <f t="shared" si="1"/>
        <v>-28</v>
      </c>
      <c r="E41" s="32">
        <v>309.64001500000001</v>
      </c>
      <c r="F41" s="33">
        <f t="shared" si="2"/>
        <v>0.18486216815217607</v>
      </c>
      <c r="I41" s="1"/>
    </row>
    <row r="42" spans="1:9" x14ac:dyDescent="0.2">
      <c r="A42" s="39">
        <v>32659</v>
      </c>
      <c r="B42" s="24">
        <f>AVERAGE('Expansion Plans'!B42+'Employment Plans'!B42+'Inventory Plans'!B42+'Economic Expectations'!B42+'Real Sales Expectations'!B42)</f>
        <v>13</v>
      </c>
      <c r="C42" s="25">
        <f t="shared" si="0"/>
        <v>-6</v>
      </c>
      <c r="D42" s="25">
        <f t="shared" si="1"/>
        <v>-20</v>
      </c>
      <c r="E42" s="30">
        <v>320.51998900000001</v>
      </c>
      <c r="F42" s="31">
        <f t="shared" si="2"/>
        <v>0.22261208464125593</v>
      </c>
      <c r="I42" s="1"/>
    </row>
    <row r="43" spans="1:9" x14ac:dyDescent="0.2">
      <c r="A43" s="40">
        <v>32689</v>
      </c>
      <c r="B43" s="26">
        <f>AVERAGE('Expansion Plans'!B43+'Employment Plans'!B43+'Inventory Plans'!B43+'Economic Expectations'!B43+'Real Sales Expectations'!B43)</f>
        <v>30</v>
      </c>
      <c r="C43" s="27">
        <f t="shared" si="0"/>
        <v>17</v>
      </c>
      <c r="D43" s="27">
        <f t="shared" si="1"/>
        <v>-16</v>
      </c>
      <c r="E43" s="32">
        <v>317.98001099999999</v>
      </c>
      <c r="F43" s="33">
        <f t="shared" si="2"/>
        <v>0.16263258135283359</v>
      </c>
      <c r="I43" s="1"/>
    </row>
    <row r="44" spans="1:9" x14ac:dyDescent="0.2">
      <c r="A44" s="39">
        <v>32720</v>
      </c>
      <c r="B44" s="24">
        <f>AVERAGE('Expansion Plans'!B44+'Employment Plans'!B44+'Inventory Plans'!B44+'Economic Expectations'!B44+'Real Sales Expectations'!B44)</f>
        <v>25</v>
      </c>
      <c r="C44" s="25">
        <f t="shared" si="0"/>
        <v>-5</v>
      </c>
      <c r="D44" s="25">
        <f t="shared" si="1"/>
        <v>-9</v>
      </c>
      <c r="E44" s="30">
        <v>346.07998700000002</v>
      </c>
      <c r="F44" s="31">
        <f t="shared" si="2"/>
        <v>0.27225939634899404</v>
      </c>
      <c r="I44" s="1"/>
    </row>
    <row r="45" spans="1:9" x14ac:dyDescent="0.2">
      <c r="A45" s="40">
        <v>32751</v>
      </c>
      <c r="B45" s="26">
        <f>AVERAGE('Expansion Plans'!B45+'Employment Plans'!B45+'Inventory Plans'!B45+'Economic Expectations'!B45+'Real Sales Expectations'!B45)</f>
        <v>41</v>
      </c>
      <c r="C45" s="27">
        <f t="shared" si="0"/>
        <v>16</v>
      </c>
      <c r="D45" s="27">
        <f t="shared" si="1"/>
        <v>-9</v>
      </c>
      <c r="E45" s="32">
        <v>351.45001200000002</v>
      </c>
      <c r="F45" s="33">
        <f t="shared" si="2"/>
        <v>0.34387437588948505</v>
      </c>
      <c r="I45" s="1"/>
    </row>
    <row r="46" spans="1:9" x14ac:dyDescent="0.2">
      <c r="A46" s="39">
        <v>32781</v>
      </c>
      <c r="B46" s="24">
        <f>AVERAGE('Expansion Plans'!B46+'Employment Plans'!B46+'Inventory Plans'!B46+'Economic Expectations'!B46+'Real Sales Expectations'!B46)</f>
        <v>58</v>
      </c>
      <c r="C46" s="25">
        <f t="shared" si="0"/>
        <v>17</v>
      </c>
      <c r="D46" s="25">
        <f t="shared" si="1"/>
        <v>17</v>
      </c>
      <c r="E46" s="30">
        <v>349.14999399999999</v>
      </c>
      <c r="F46" s="31">
        <f t="shared" si="2"/>
        <v>0.2840645392362981</v>
      </c>
      <c r="I46" s="1"/>
    </row>
    <row r="47" spans="1:9" x14ac:dyDescent="0.2">
      <c r="A47" s="40">
        <v>32812</v>
      </c>
      <c r="B47" s="26">
        <f>AVERAGE('Expansion Plans'!B47+'Employment Plans'!B47+'Inventory Plans'!B47+'Economic Expectations'!B47+'Real Sales Expectations'!B47)</f>
        <v>56</v>
      </c>
      <c r="C47" s="27">
        <f t="shared" si="0"/>
        <v>-2</v>
      </c>
      <c r="D47" s="27">
        <f t="shared" si="1"/>
        <v>4</v>
      </c>
      <c r="E47" s="32">
        <v>340.35998499999999</v>
      </c>
      <c r="F47" s="33">
        <f t="shared" si="2"/>
        <v>0.22005944646356423</v>
      </c>
      <c r="I47" s="1"/>
    </row>
    <row r="48" spans="1:9" x14ac:dyDescent="0.2">
      <c r="A48" s="39">
        <v>32842</v>
      </c>
      <c r="B48" s="24">
        <f>AVERAGE('Expansion Plans'!B48+'Employment Plans'!B48+'Inventory Plans'!B48+'Economic Expectations'!B48+'Real Sales Expectations'!B48)</f>
        <v>36</v>
      </c>
      <c r="C48" s="25">
        <f t="shared" si="0"/>
        <v>-20</v>
      </c>
      <c r="D48" s="25">
        <f t="shared" si="1"/>
        <v>-11</v>
      </c>
      <c r="E48" s="30">
        <v>345.98998999999998</v>
      </c>
      <c r="F48" s="31">
        <f t="shared" si="2"/>
        <v>0.26412120873418143</v>
      </c>
      <c r="I48" s="1"/>
    </row>
    <row r="49" spans="1:9" x14ac:dyDescent="0.2">
      <c r="A49" s="40">
        <v>32873</v>
      </c>
      <c r="B49" s="26">
        <f>AVERAGE('Expansion Plans'!B49+'Employment Plans'!B49+'Inventory Plans'!B49+'Economic Expectations'!B49+'Real Sales Expectations'!B49)</f>
        <v>40</v>
      </c>
      <c r="C49" s="27">
        <f t="shared" si="0"/>
        <v>4</v>
      </c>
      <c r="D49" s="27">
        <f t="shared" si="1"/>
        <v>1</v>
      </c>
      <c r="E49" s="32">
        <v>353.39999399999999</v>
      </c>
      <c r="F49" s="33">
        <f t="shared" si="2"/>
        <v>0.27250465478717883</v>
      </c>
      <c r="I49" s="1"/>
    </row>
    <row r="50" spans="1:9" x14ac:dyDescent="0.2">
      <c r="A50" s="39">
        <v>32904</v>
      </c>
      <c r="B50" s="24">
        <f>AVERAGE('Expansion Plans'!B50+'Employment Plans'!B50+'Inventory Plans'!B50+'Economic Expectations'!B50+'Real Sales Expectations'!B50)</f>
        <v>35</v>
      </c>
      <c r="C50" s="25">
        <f t="shared" si="0"/>
        <v>-5</v>
      </c>
      <c r="D50" s="25">
        <f t="shared" si="1"/>
        <v>-7</v>
      </c>
      <c r="E50" s="30">
        <v>329.07998700000002</v>
      </c>
      <c r="F50" s="31">
        <f t="shared" si="2"/>
        <v>0.10626276899767109</v>
      </c>
      <c r="I50" s="1"/>
    </row>
    <row r="51" spans="1:9" x14ac:dyDescent="0.2">
      <c r="A51" s="40">
        <v>32932</v>
      </c>
      <c r="B51" s="26">
        <f>AVERAGE('Expansion Plans'!B51+'Employment Plans'!B51+'Inventory Plans'!B51+'Economic Expectations'!B51+'Real Sales Expectations'!B51)</f>
        <v>35</v>
      </c>
      <c r="C51" s="27">
        <f t="shared" si="0"/>
        <v>0</v>
      </c>
      <c r="D51" s="27">
        <f t="shared" si="1"/>
        <v>-18</v>
      </c>
      <c r="E51" s="32">
        <v>331.89001500000001</v>
      </c>
      <c r="F51" s="33">
        <f t="shared" si="2"/>
        <v>0.14896500808168361</v>
      </c>
      <c r="I51" s="1"/>
    </row>
    <row r="52" spans="1:9" x14ac:dyDescent="0.2">
      <c r="A52" s="39">
        <v>32963</v>
      </c>
      <c r="B52" s="24">
        <f>AVERAGE('Expansion Plans'!B52+'Employment Plans'!B52+'Inventory Plans'!B52+'Economic Expectations'!B52+'Real Sales Expectations'!B52)</f>
        <v>41</v>
      </c>
      <c r="C52" s="25">
        <f t="shared" si="0"/>
        <v>6</v>
      </c>
      <c r="D52" s="25">
        <f t="shared" si="1"/>
        <v>1</v>
      </c>
      <c r="E52" s="30">
        <v>339.94000199999999</v>
      </c>
      <c r="F52" s="31">
        <f t="shared" si="2"/>
        <v>0.15284704366071553</v>
      </c>
      <c r="I52" s="1"/>
    </row>
    <row r="53" spans="1:9" x14ac:dyDescent="0.2">
      <c r="A53" s="40">
        <v>32993</v>
      </c>
      <c r="B53" s="26">
        <f>AVERAGE('Expansion Plans'!B53+'Employment Plans'!B53+'Inventory Plans'!B53+'Economic Expectations'!B53+'Real Sales Expectations'!B53)</f>
        <v>37</v>
      </c>
      <c r="C53" s="27">
        <f t="shared" si="0"/>
        <v>-4</v>
      </c>
      <c r="D53" s="27">
        <f t="shared" si="1"/>
        <v>18</v>
      </c>
      <c r="E53" s="32">
        <v>330.79998799999998</v>
      </c>
      <c r="F53" s="33">
        <f t="shared" si="2"/>
        <v>6.8337333596886624E-2</v>
      </c>
      <c r="I53" s="1"/>
    </row>
    <row r="54" spans="1:9" x14ac:dyDescent="0.2">
      <c r="A54" s="39">
        <v>33024</v>
      </c>
      <c r="B54" s="24">
        <f>AVERAGE('Expansion Plans'!B54+'Employment Plans'!B54+'Inventory Plans'!B54+'Economic Expectations'!B54+'Real Sales Expectations'!B54)</f>
        <v>34</v>
      </c>
      <c r="C54" s="25">
        <f t="shared" si="0"/>
        <v>-3</v>
      </c>
      <c r="D54" s="25">
        <f t="shared" si="1"/>
        <v>21</v>
      </c>
      <c r="E54" s="30">
        <v>361.23001099999999</v>
      </c>
      <c r="F54" s="31">
        <f t="shared" si="2"/>
        <v>0.12701242792068104</v>
      </c>
      <c r="I54" s="1"/>
    </row>
    <row r="55" spans="1:9" x14ac:dyDescent="0.2">
      <c r="A55" s="40">
        <v>33054</v>
      </c>
      <c r="B55" s="26">
        <f>AVERAGE('Expansion Plans'!B55+'Employment Plans'!B55+'Inventory Plans'!B55+'Economic Expectations'!B55+'Real Sales Expectations'!B55)</f>
        <v>32</v>
      </c>
      <c r="C55" s="27">
        <f t="shared" si="0"/>
        <v>-2</v>
      </c>
      <c r="D55" s="27">
        <f t="shared" si="1"/>
        <v>2</v>
      </c>
      <c r="E55" s="32">
        <v>358.01998900000001</v>
      </c>
      <c r="F55" s="33">
        <f t="shared" si="2"/>
        <v>0.12591979563143049</v>
      </c>
      <c r="I55" s="1"/>
    </row>
    <row r="56" spans="1:9" x14ac:dyDescent="0.2">
      <c r="A56" s="39">
        <v>33085</v>
      </c>
      <c r="B56" s="24">
        <f>AVERAGE('Expansion Plans'!B56+'Employment Plans'!B56+'Inventory Plans'!B56+'Economic Expectations'!B56+'Real Sales Expectations'!B56)</f>
        <v>27</v>
      </c>
      <c r="C56" s="25">
        <f t="shared" si="0"/>
        <v>-5</v>
      </c>
      <c r="D56" s="25">
        <f t="shared" si="1"/>
        <v>2</v>
      </c>
      <c r="E56" s="30">
        <v>356.14999399999999</v>
      </c>
      <c r="F56" s="31">
        <f t="shared" si="2"/>
        <v>2.9097339858603192E-2</v>
      </c>
      <c r="I56" s="1"/>
    </row>
    <row r="57" spans="1:9" x14ac:dyDescent="0.2">
      <c r="A57" s="40">
        <v>33116</v>
      </c>
      <c r="B57" s="26">
        <f>AVERAGE('Expansion Plans'!B57+'Employment Plans'!B57+'Inventory Plans'!B57+'Economic Expectations'!B57+'Real Sales Expectations'!B57)</f>
        <v>-11</v>
      </c>
      <c r="C57" s="27">
        <f t="shared" si="0"/>
        <v>-38</v>
      </c>
      <c r="D57" s="27">
        <f t="shared" si="1"/>
        <v>-52</v>
      </c>
      <c r="E57" s="32">
        <v>322.55999800000001</v>
      </c>
      <c r="F57" s="33">
        <f t="shared" si="2"/>
        <v>-8.2202341765747353E-2</v>
      </c>
      <c r="I57" s="1"/>
    </row>
    <row r="58" spans="1:9" x14ac:dyDescent="0.2">
      <c r="A58" s="39">
        <v>33146</v>
      </c>
      <c r="B58" s="24">
        <f>AVERAGE('Expansion Plans'!B58+'Employment Plans'!B58+'Inventory Plans'!B58+'Economic Expectations'!B58+'Real Sales Expectations'!B58)</f>
        <v>-20</v>
      </c>
      <c r="C58" s="25">
        <f t="shared" si="0"/>
        <v>-9</v>
      </c>
      <c r="D58" s="25">
        <f t="shared" si="1"/>
        <v>-78</v>
      </c>
      <c r="E58" s="30">
        <v>306.04998799999998</v>
      </c>
      <c r="F58" s="31">
        <f t="shared" si="2"/>
        <v>-0.12344266573294001</v>
      </c>
      <c r="I58" s="1"/>
    </row>
    <row r="59" spans="1:9" x14ac:dyDescent="0.2">
      <c r="A59" s="40">
        <v>33177</v>
      </c>
      <c r="B59" s="26">
        <f>AVERAGE('Expansion Plans'!B59+'Employment Plans'!B59+'Inventory Plans'!B59+'Economic Expectations'!B59+'Real Sales Expectations'!B59)</f>
        <v>-42</v>
      </c>
      <c r="C59" s="27">
        <f t="shared" si="0"/>
        <v>-22</v>
      </c>
      <c r="D59" s="27">
        <f t="shared" si="1"/>
        <v>-98</v>
      </c>
      <c r="E59" s="32">
        <v>304</v>
      </c>
      <c r="F59" s="33">
        <f t="shared" si="2"/>
        <v>-0.10682802503942992</v>
      </c>
      <c r="I59" s="1"/>
    </row>
    <row r="60" spans="1:9" x14ac:dyDescent="0.2">
      <c r="A60" s="39">
        <v>33207</v>
      </c>
      <c r="B60" s="24">
        <f>AVERAGE('Expansion Plans'!B60+'Employment Plans'!B60+'Inventory Plans'!B60+'Economic Expectations'!B60+'Real Sales Expectations'!B60)</f>
        <v>-33</v>
      </c>
      <c r="C60" s="25">
        <f t="shared" si="0"/>
        <v>9</v>
      </c>
      <c r="D60" s="25">
        <f t="shared" si="1"/>
        <v>-69</v>
      </c>
      <c r="E60" s="30">
        <v>322.22000100000002</v>
      </c>
      <c r="F60" s="31">
        <f t="shared" si="2"/>
        <v>-6.8701377747951473E-2</v>
      </c>
      <c r="I60" s="1"/>
    </row>
    <row r="61" spans="1:9" x14ac:dyDescent="0.2">
      <c r="A61" s="40">
        <v>33238</v>
      </c>
      <c r="B61" s="26">
        <f>AVERAGE('Expansion Plans'!B61+'Employment Plans'!B61+'Inventory Plans'!B61+'Economic Expectations'!B61+'Real Sales Expectations'!B61)</f>
        <v>-10</v>
      </c>
      <c r="C61" s="27">
        <f t="shared" si="0"/>
        <v>23</v>
      </c>
      <c r="D61" s="27">
        <f t="shared" si="1"/>
        <v>-50</v>
      </c>
      <c r="E61" s="32">
        <v>330.22000100000002</v>
      </c>
      <c r="F61" s="33">
        <f t="shared" si="2"/>
        <v>-6.5591379155484561E-2</v>
      </c>
      <c r="I61" s="1"/>
    </row>
    <row r="62" spans="1:9" x14ac:dyDescent="0.2">
      <c r="A62" s="39">
        <v>33269</v>
      </c>
      <c r="B62" s="24">
        <f>AVERAGE('Expansion Plans'!B62+'Employment Plans'!B62+'Inventory Plans'!B62+'Economic Expectations'!B62+'Real Sales Expectations'!B62)</f>
        <v>-3</v>
      </c>
      <c r="C62" s="25">
        <f t="shared" si="0"/>
        <v>7</v>
      </c>
      <c r="D62" s="25">
        <f t="shared" si="1"/>
        <v>-38</v>
      </c>
      <c r="E62" s="30">
        <v>343.92999300000002</v>
      </c>
      <c r="F62" s="31">
        <f t="shared" si="2"/>
        <v>4.5125825290615457E-2</v>
      </c>
      <c r="I62" s="1"/>
    </row>
    <row r="63" spans="1:9" x14ac:dyDescent="0.2">
      <c r="A63" s="40">
        <v>33297</v>
      </c>
      <c r="B63" s="26">
        <f>AVERAGE('Expansion Plans'!B63+'Employment Plans'!B63+'Inventory Plans'!B63+'Economic Expectations'!B63+'Real Sales Expectations'!B63)</f>
        <v>60</v>
      </c>
      <c r="C63" s="27">
        <f t="shared" si="0"/>
        <v>63</v>
      </c>
      <c r="D63" s="27">
        <f t="shared" si="1"/>
        <v>25</v>
      </c>
      <c r="E63" s="32">
        <v>367.07000699999998</v>
      </c>
      <c r="F63" s="33">
        <f t="shared" si="2"/>
        <v>0.10599894666912461</v>
      </c>
      <c r="I63" s="1"/>
    </row>
    <row r="64" spans="1:9" x14ac:dyDescent="0.2">
      <c r="A64" s="39">
        <v>33328</v>
      </c>
      <c r="B64" s="24">
        <f>AVERAGE('Expansion Plans'!B64+'Employment Plans'!B64+'Inventory Plans'!B64+'Economic Expectations'!B64+'Real Sales Expectations'!B64)</f>
        <v>105</v>
      </c>
      <c r="C64" s="25">
        <f t="shared" si="0"/>
        <v>45</v>
      </c>
      <c r="D64" s="25">
        <f t="shared" si="1"/>
        <v>64</v>
      </c>
      <c r="E64" s="30">
        <v>375.22000100000002</v>
      </c>
      <c r="F64" s="31">
        <f t="shared" si="2"/>
        <v>0.10378301698074366</v>
      </c>
      <c r="I64" s="1"/>
    </row>
    <row r="65" spans="1:9" x14ac:dyDescent="0.2">
      <c r="A65" s="40">
        <v>33358</v>
      </c>
      <c r="B65" s="26">
        <f>AVERAGE('Expansion Plans'!B65+'Employment Plans'!B65+'Inventory Plans'!B65+'Economic Expectations'!B65+'Real Sales Expectations'!B65)</f>
        <v>103</v>
      </c>
      <c r="C65" s="27">
        <f t="shared" si="0"/>
        <v>-2</v>
      </c>
      <c r="D65" s="27">
        <f t="shared" si="1"/>
        <v>66</v>
      </c>
      <c r="E65" s="32">
        <v>375.33999599999999</v>
      </c>
      <c r="F65" s="33">
        <f t="shared" si="2"/>
        <v>0.13464331806444926</v>
      </c>
      <c r="I65" s="1"/>
    </row>
    <row r="66" spans="1:9" x14ac:dyDescent="0.2">
      <c r="A66" s="39">
        <v>33389</v>
      </c>
      <c r="B66" s="24">
        <f>AVERAGE('Expansion Plans'!B66+'Employment Plans'!B66+'Inventory Plans'!B66+'Economic Expectations'!B66+'Real Sales Expectations'!B66)</f>
        <v>95</v>
      </c>
      <c r="C66" s="25">
        <f t="shared" si="0"/>
        <v>-8</v>
      </c>
      <c r="D66" s="25">
        <f t="shared" si="1"/>
        <v>61</v>
      </c>
      <c r="E66" s="30">
        <v>389.82998700000002</v>
      </c>
      <c r="F66" s="31">
        <f t="shared" si="2"/>
        <v>7.9173864654340773E-2</v>
      </c>
      <c r="I66" s="1"/>
    </row>
    <row r="67" spans="1:9" x14ac:dyDescent="0.2">
      <c r="A67" s="40">
        <v>33419</v>
      </c>
      <c r="B67" s="26">
        <f>AVERAGE('Expansion Plans'!B67+'Employment Plans'!B67+'Inventory Plans'!B67+'Economic Expectations'!B67+'Real Sales Expectations'!B67)</f>
        <v>97</v>
      </c>
      <c r="C67" s="27">
        <f t="shared" si="0"/>
        <v>2</v>
      </c>
      <c r="D67" s="27">
        <f t="shared" si="1"/>
        <v>65</v>
      </c>
      <c r="E67" s="32">
        <v>371.16000400000001</v>
      </c>
      <c r="F67" s="33">
        <f t="shared" si="2"/>
        <v>3.6701903256021844E-2</v>
      </c>
      <c r="I67" s="1"/>
    </row>
    <row r="68" spans="1:9" x14ac:dyDescent="0.2">
      <c r="A68" s="39">
        <v>33450</v>
      </c>
      <c r="B68" s="24">
        <f>AVERAGE('Expansion Plans'!B68+'Employment Plans'!B68+'Inventory Plans'!B68+'Economic Expectations'!B68+'Real Sales Expectations'!B68)</f>
        <v>98</v>
      </c>
      <c r="C68" s="25">
        <f t="shared" ref="C68:C131" si="3">B68-B67</f>
        <v>1</v>
      </c>
      <c r="D68" s="25">
        <f t="shared" si="1"/>
        <v>71</v>
      </c>
      <c r="E68" s="30">
        <v>387.80999800000001</v>
      </c>
      <c r="F68" s="31">
        <f t="shared" si="2"/>
        <v>8.889514118593532E-2</v>
      </c>
      <c r="I68" s="1"/>
    </row>
    <row r="69" spans="1:9" x14ac:dyDescent="0.2">
      <c r="A69" s="40">
        <v>33481</v>
      </c>
      <c r="B69" s="26">
        <f>AVERAGE('Expansion Plans'!B69+'Employment Plans'!B69+'Inventory Plans'!B69+'Economic Expectations'!B69+'Real Sales Expectations'!B69)</f>
        <v>86</v>
      </c>
      <c r="C69" s="27">
        <f t="shared" si="3"/>
        <v>-12</v>
      </c>
      <c r="D69" s="27">
        <f t="shared" si="1"/>
        <v>97</v>
      </c>
      <c r="E69" s="32">
        <v>395.42999300000002</v>
      </c>
      <c r="F69" s="33">
        <f t="shared" si="2"/>
        <v>0.22591144423308193</v>
      </c>
      <c r="I69" s="1"/>
    </row>
    <row r="70" spans="1:9" x14ac:dyDescent="0.2">
      <c r="A70" s="39">
        <v>33511</v>
      </c>
      <c r="B70" s="24">
        <f>AVERAGE('Expansion Plans'!B70+'Employment Plans'!B70+'Inventory Plans'!B70+'Economic Expectations'!B70+'Real Sales Expectations'!B70)</f>
        <v>80</v>
      </c>
      <c r="C70" s="25">
        <f t="shared" si="3"/>
        <v>-6</v>
      </c>
      <c r="D70" s="25">
        <f t="shared" si="1"/>
        <v>100</v>
      </c>
      <c r="E70" s="30">
        <v>387.85998499999999</v>
      </c>
      <c r="F70" s="31">
        <f t="shared" si="2"/>
        <v>0.26730926387097265</v>
      </c>
      <c r="I70" s="1"/>
    </row>
    <row r="71" spans="1:9" x14ac:dyDescent="0.2">
      <c r="A71" s="40">
        <v>33542</v>
      </c>
      <c r="B71" s="26">
        <f>AVERAGE('Expansion Plans'!B71+'Employment Plans'!B71+'Inventory Plans'!B71+'Economic Expectations'!B71+'Real Sales Expectations'!B71)</f>
        <v>72</v>
      </c>
      <c r="C71" s="27">
        <f t="shared" si="3"/>
        <v>-8</v>
      </c>
      <c r="D71" s="27">
        <f t="shared" si="1"/>
        <v>114</v>
      </c>
      <c r="E71" s="32">
        <v>392.45001200000002</v>
      </c>
      <c r="F71" s="33">
        <f t="shared" si="2"/>
        <v>0.29095398684210533</v>
      </c>
      <c r="I71" s="1"/>
    </row>
    <row r="72" spans="1:9" x14ac:dyDescent="0.2">
      <c r="A72" s="39">
        <v>33572</v>
      </c>
      <c r="B72" s="24">
        <f>AVERAGE('Expansion Plans'!B72+'Employment Plans'!B72+'Inventory Plans'!B72+'Economic Expectations'!B72+'Real Sales Expectations'!B72)</f>
        <v>46</v>
      </c>
      <c r="C72" s="25">
        <f t="shared" si="3"/>
        <v>-26</v>
      </c>
      <c r="D72" s="25">
        <f t="shared" si="1"/>
        <v>79</v>
      </c>
      <c r="E72" s="30">
        <v>375.22000100000002</v>
      </c>
      <c r="F72" s="31">
        <f t="shared" si="2"/>
        <v>0.16448389248189468</v>
      </c>
      <c r="I72" s="1"/>
    </row>
    <row r="73" spans="1:9" x14ac:dyDescent="0.2">
      <c r="A73" s="40">
        <v>33603</v>
      </c>
      <c r="B73" s="26">
        <f>AVERAGE('Expansion Plans'!B73+'Employment Plans'!B73+'Inventory Plans'!B73+'Economic Expectations'!B73+'Real Sales Expectations'!B73)</f>
        <v>51</v>
      </c>
      <c r="C73" s="27">
        <f t="shared" si="3"/>
        <v>5</v>
      </c>
      <c r="D73" s="27">
        <f t="shared" si="1"/>
        <v>61</v>
      </c>
      <c r="E73" s="32">
        <v>417.08999599999999</v>
      </c>
      <c r="F73" s="33">
        <f t="shared" si="2"/>
        <v>0.26306703027355377</v>
      </c>
      <c r="I73" s="1"/>
    </row>
    <row r="74" spans="1:9" x14ac:dyDescent="0.2">
      <c r="A74" s="39">
        <v>33634</v>
      </c>
      <c r="B74" s="24">
        <f>AVERAGE('Expansion Plans'!B74+'Employment Plans'!B74+'Inventory Plans'!B74+'Economic Expectations'!B74+'Real Sales Expectations'!B74)</f>
        <v>66</v>
      </c>
      <c r="C74" s="25">
        <f t="shared" si="3"/>
        <v>15</v>
      </c>
      <c r="D74" s="25">
        <f t="shared" si="1"/>
        <v>69</v>
      </c>
      <c r="E74" s="30">
        <v>408.77999899999998</v>
      </c>
      <c r="F74" s="31">
        <f t="shared" si="2"/>
        <v>0.1885558320585316</v>
      </c>
      <c r="I74" s="1"/>
    </row>
    <row r="75" spans="1:9" x14ac:dyDescent="0.2">
      <c r="A75" s="40">
        <v>33663</v>
      </c>
      <c r="B75" s="26">
        <f>AVERAGE('Expansion Plans'!B75+'Employment Plans'!B75+'Inventory Plans'!B75+'Economic Expectations'!B75+'Real Sales Expectations'!B75)</f>
        <v>78</v>
      </c>
      <c r="C75" s="27">
        <f t="shared" si="3"/>
        <v>12</v>
      </c>
      <c r="D75" s="27">
        <f t="shared" si="1"/>
        <v>18</v>
      </c>
      <c r="E75" s="32">
        <v>412.70001200000002</v>
      </c>
      <c r="F75" s="33">
        <f t="shared" si="2"/>
        <v>0.12430872620982091</v>
      </c>
      <c r="I75" s="1"/>
    </row>
    <row r="76" spans="1:9" x14ac:dyDescent="0.2">
      <c r="A76" s="39">
        <v>33694</v>
      </c>
      <c r="B76" s="24">
        <f>AVERAGE('Expansion Plans'!B76+'Employment Plans'!B76+'Inventory Plans'!B76+'Economic Expectations'!B76+'Real Sales Expectations'!B76)</f>
        <v>98</v>
      </c>
      <c r="C76" s="25">
        <f t="shared" si="3"/>
        <v>20</v>
      </c>
      <c r="D76" s="25">
        <f t="shared" si="1"/>
        <v>-7</v>
      </c>
      <c r="E76" s="30">
        <v>403.69000199999999</v>
      </c>
      <c r="F76" s="31">
        <f t="shared" si="2"/>
        <v>7.5875488844209998E-2</v>
      </c>
      <c r="I76" s="1"/>
    </row>
    <row r="77" spans="1:9" x14ac:dyDescent="0.2">
      <c r="A77" s="40">
        <v>33724</v>
      </c>
      <c r="B77" s="26">
        <f>AVERAGE('Expansion Plans'!B77+'Employment Plans'!B77+'Inventory Plans'!B77+'Economic Expectations'!B77+'Real Sales Expectations'!B77)</f>
        <v>99</v>
      </c>
      <c r="C77" s="27">
        <f t="shared" si="3"/>
        <v>1</v>
      </c>
      <c r="D77" s="27">
        <f t="shared" si="1"/>
        <v>-4</v>
      </c>
      <c r="E77" s="32">
        <v>414.95001200000002</v>
      </c>
      <c r="F77" s="33">
        <f t="shared" si="2"/>
        <v>0.105531028992711</v>
      </c>
      <c r="I77" s="1"/>
    </row>
    <row r="78" spans="1:9" x14ac:dyDescent="0.2">
      <c r="A78" s="39">
        <v>33755</v>
      </c>
      <c r="B78" s="24">
        <f>AVERAGE('Expansion Plans'!B78+'Employment Plans'!B78+'Inventory Plans'!B78+'Economic Expectations'!B78+'Real Sales Expectations'!B78)</f>
        <v>95</v>
      </c>
      <c r="C78" s="25">
        <f t="shared" si="3"/>
        <v>-4</v>
      </c>
      <c r="D78" s="25">
        <f t="shared" si="1"/>
        <v>0</v>
      </c>
      <c r="E78" s="30">
        <v>415.35000600000001</v>
      </c>
      <c r="F78" s="31">
        <f t="shared" si="2"/>
        <v>6.5464484136773166E-2</v>
      </c>
      <c r="I78" s="1"/>
    </row>
    <row r="79" spans="1:9" x14ac:dyDescent="0.2">
      <c r="A79" s="40">
        <v>33785</v>
      </c>
      <c r="B79" s="26">
        <f>AVERAGE('Expansion Plans'!B79+'Employment Plans'!B79+'Inventory Plans'!B79+'Economic Expectations'!B79+'Real Sales Expectations'!B79)</f>
        <v>89</v>
      </c>
      <c r="C79" s="27">
        <f t="shared" si="3"/>
        <v>-6</v>
      </c>
      <c r="D79" s="27">
        <f t="shared" ref="D79:D142" si="4">B79-B67</f>
        <v>-8</v>
      </c>
      <c r="E79" s="32">
        <v>408.14001500000001</v>
      </c>
      <c r="F79" s="33">
        <f t="shared" si="2"/>
        <v>9.9633609767931758E-2</v>
      </c>
      <c r="I79" s="1"/>
    </row>
    <row r="80" spans="1:9" x14ac:dyDescent="0.2">
      <c r="A80" s="39">
        <v>33816</v>
      </c>
      <c r="B80" s="24">
        <f>AVERAGE('Expansion Plans'!B80+'Employment Plans'!B80+'Inventory Plans'!B80+'Economic Expectations'!B80+'Real Sales Expectations'!B80)</f>
        <v>64</v>
      </c>
      <c r="C80" s="25">
        <f t="shared" si="3"/>
        <v>-25</v>
      </c>
      <c r="D80" s="25">
        <f t="shared" si="4"/>
        <v>-34</v>
      </c>
      <c r="E80" s="30">
        <v>424.209991</v>
      </c>
      <c r="F80" s="31">
        <f t="shared" ref="F80:F143" si="5">(E80-E68)/E68</f>
        <v>9.3860377988501456E-2</v>
      </c>
      <c r="I80" s="1"/>
    </row>
    <row r="81" spans="1:9" x14ac:dyDescent="0.2">
      <c r="A81" s="40">
        <v>33847</v>
      </c>
      <c r="B81" s="26">
        <f>AVERAGE('Expansion Plans'!B81+'Employment Plans'!B81+'Inventory Plans'!B81+'Economic Expectations'!B81+'Real Sales Expectations'!B81)</f>
        <v>64</v>
      </c>
      <c r="C81" s="27">
        <f t="shared" si="3"/>
        <v>0</v>
      </c>
      <c r="D81" s="27">
        <f t="shared" si="4"/>
        <v>-22</v>
      </c>
      <c r="E81" s="32">
        <v>414.02999899999998</v>
      </c>
      <c r="F81" s="33">
        <f t="shared" si="5"/>
        <v>4.7037418327546918E-2</v>
      </c>
      <c r="I81" s="1"/>
    </row>
    <row r="82" spans="1:9" x14ac:dyDescent="0.2">
      <c r="A82" s="39">
        <v>33877</v>
      </c>
      <c r="B82" s="24">
        <f>AVERAGE('Expansion Plans'!B82+'Employment Plans'!B82+'Inventory Plans'!B82+'Economic Expectations'!B82+'Real Sales Expectations'!B82)</f>
        <v>57</v>
      </c>
      <c r="C82" s="25">
        <f t="shared" si="3"/>
        <v>-7</v>
      </c>
      <c r="D82" s="25">
        <f t="shared" si="4"/>
        <v>-23</v>
      </c>
      <c r="E82" s="30">
        <v>417.79998799999998</v>
      </c>
      <c r="F82" s="31">
        <f t="shared" si="5"/>
        <v>7.7192812246408948E-2</v>
      </c>
      <c r="I82" s="1"/>
    </row>
    <row r="83" spans="1:9" x14ac:dyDescent="0.2">
      <c r="A83" s="40">
        <v>33908</v>
      </c>
      <c r="B83" s="26">
        <f>AVERAGE('Expansion Plans'!B83+'Employment Plans'!B83+'Inventory Plans'!B83+'Economic Expectations'!B83+'Real Sales Expectations'!B83)</f>
        <v>51</v>
      </c>
      <c r="C83" s="27">
        <f t="shared" si="3"/>
        <v>-6</v>
      </c>
      <c r="D83" s="27">
        <f t="shared" si="4"/>
        <v>-21</v>
      </c>
      <c r="E83" s="32">
        <v>418.67999300000002</v>
      </c>
      <c r="F83" s="33">
        <f t="shared" si="5"/>
        <v>6.6836489229104692E-2</v>
      </c>
      <c r="I83" s="1"/>
    </row>
    <row r="84" spans="1:9" x14ac:dyDescent="0.2">
      <c r="A84" s="39">
        <v>33938</v>
      </c>
      <c r="B84" s="24">
        <f>AVERAGE('Expansion Plans'!B84+'Employment Plans'!B84+'Inventory Plans'!B84+'Economic Expectations'!B84+'Real Sales Expectations'!B84)</f>
        <v>55</v>
      </c>
      <c r="C84" s="25">
        <f t="shared" si="3"/>
        <v>4</v>
      </c>
      <c r="D84" s="25">
        <f t="shared" si="4"/>
        <v>9</v>
      </c>
      <c r="E84" s="30">
        <v>431.35000600000001</v>
      </c>
      <c r="F84" s="31">
        <f t="shared" si="5"/>
        <v>0.14959225214649466</v>
      </c>
      <c r="I84" s="1"/>
    </row>
    <row r="85" spans="1:9" x14ac:dyDescent="0.2">
      <c r="A85" s="40">
        <v>33969</v>
      </c>
      <c r="B85" s="26">
        <f>AVERAGE('Expansion Plans'!B85+'Employment Plans'!B85+'Inventory Plans'!B85+'Economic Expectations'!B85+'Real Sales Expectations'!B85)</f>
        <v>70</v>
      </c>
      <c r="C85" s="27">
        <f t="shared" si="3"/>
        <v>15</v>
      </c>
      <c r="D85" s="27">
        <f t="shared" si="4"/>
        <v>19</v>
      </c>
      <c r="E85" s="32">
        <v>435.709991</v>
      </c>
      <c r="F85" s="33">
        <f t="shared" si="5"/>
        <v>4.4642631514950119E-2</v>
      </c>
      <c r="I85" s="1"/>
    </row>
    <row r="86" spans="1:9" x14ac:dyDescent="0.2">
      <c r="A86" s="39">
        <v>34000</v>
      </c>
      <c r="B86" s="24">
        <f>AVERAGE('Expansion Plans'!B86+'Employment Plans'!B86+'Inventory Plans'!B86+'Economic Expectations'!B86+'Real Sales Expectations'!B86)</f>
        <v>68</v>
      </c>
      <c r="C86" s="25">
        <f t="shared" si="3"/>
        <v>-2</v>
      </c>
      <c r="D86" s="25">
        <f t="shared" si="4"/>
        <v>2</v>
      </c>
      <c r="E86" s="30">
        <v>438.77999899999998</v>
      </c>
      <c r="F86" s="31">
        <f t="shared" si="5"/>
        <v>7.338910923574811E-2</v>
      </c>
      <c r="I86" s="1"/>
    </row>
    <row r="87" spans="1:9" x14ac:dyDescent="0.2">
      <c r="A87" s="40">
        <v>34028</v>
      </c>
      <c r="B87" s="26">
        <f>AVERAGE('Expansion Plans'!B87+'Employment Plans'!B87+'Inventory Plans'!B87+'Economic Expectations'!B87+'Real Sales Expectations'!B87)</f>
        <v>39</v>
      </c>
      <c r="C87" s="27">
        <f t="shared" si="3"/>
        <v>-29</v>
      </c>
      <c r="D87" s="27">
        <f t="shared" si="4"/>
        <v>-39</v>
      </c>
      <c r="E87" s="32">
        <v>443.38000499999998</v>
      </c>
      <c r="F87" s="33">
        <f t="shared" si="5"/>
        <v>7.4339694954988197E-2</v>
      </c>
      <c r="I87" s="1"/>
    </row>
    <row r="88" spans="1:9" x14ac:dyDescent="0.2">
      <c r="A88" s="39">
        <v>34059</v>
      </c>
      <c r="B88" s="24">
        <f>AVERAGE('Expansion Plans'!B88+'Employment Plans'!B88+'Inventory Plans'!B88+'Economic Expectations'!B88+'Real Sales Expectations'!B88)</f>
        <v>20</v>
      </c>
      <c r="C88" s="25">
        <f t="shared" si="3"/>
        <v>-19</v>
      </c>
      <c r="D88" s="25">
        <f t="shared" si="4"/>
        <v>-78</v>
      </c>
      <c r="E88" s="30">
        <v>451.67001299999998</v>
      </c>
      <c r="F88" s="31">
        <f t="shared" si="5"/>
        <v>0.11885360242337632</v>
      </c>
      <c r="I88" s="1"/>
    </row>
    <row r="89" spans="1:9" x14ac:dyDescent="0.2">
      <c r="A89" s="40">
        <v>34089</v>
      </c>
      <c r="B89" s="26">
        <f>AVERAGE('Expansion Plans'!B89+'Employment Plans'!B89+'Inventory Plans'!B89+'Economic Expectations'!B89+'Real Sales Expectations'!B89)</f>
        <v>8</v>
      </c>
      <c r="C89" s="27">
        <f t="shared" si="3"/>
        <v>-12</v>
      </c>
      <c r="D89" s="27">
        <f t="shared" si="4"/>
        <v>-91</v>
      </c>
      <c r="E89" s="32">
        <v>440.19000199999999</v>
      </c>
      <c r="F89" s="33">
        <f t="shared" si="5"/>
        <v>6.0826579756792433E-2</v>
      </c>
      <c r="I89" s="1"/>
    </row>
    <row r="90" spans="1:9" x14ac:dyDescent="0.2">
      <c r="A90" s="39">
        <v>34120</v>
      </c>
      <c r="B90" s="24">
        <f>AVERAGE('Expansion Plans'!B90+'Employment Plans'!B90+'Inventory Plans'!B90+'Economic Expectations'!B90+'Real Sales Expectations'!B90)</f>
        <v>-23</v>
      </c>
      <c r="C90" s="25">
        <f t="shared" si="3"/>
        <v>-31</v>
      </c>
      <c r="D90" s="25">
        <f t="shared" si="4"/>
        <v>-118</v>
      </c>
      <c r="E90" s="30">
        <v>450.19000199999999</v>
      </c>
      <c r="F90" s="31">
        <f t="shared" si="5"/>
        <v>8.3881053320605914E-2</v>
      </c>
      <c r="I90" s="1"/>
    </row>
    <row r="91" spans="1:9" x14ac:dyDescent="0.2">
      <c r="A91" s="40">
        <v>34150</v>
      </c>
      <c r="B91" s="26">
        <f>AVERAGE('Expansion Plans'!B91+'Employment Plans'!B91+'Inventory Plans'!B91+'Economic Expectations'!B91+'Real Sales Expectations'!B91)</f>
        <v>-26</v>
      </c>
      <c r="C91" s="27">
        <f t="shared" si="3"/>
        <v>-3</v>
      </c>
      <c r="D91" s="27">
        <f t="shared" si="4"/>
        <v>-115</v>
      </c>
      <c r="E91" s="32">
        <v>450.52999899999998</v>
      </c>
      <c r="F91" s="33">
        <f t="shared" si="5"/>
        <v>0.10386137708158796</v>
      </c>
      <c r="I91" s="1"/>
    </row>
    <row r="92" spans="1:9" x14ac:dyDescent="0.2">
      <c r="A92" s="39">
        <v>34181</v>
      </c>
      <c r="B92" s="24">
        <f>AVERAGE('Expansion Plans'!B92+'Employment Plans'!B92+'Inventory Plans'!B92+'Economic Expectations'!B92+'Real Sales Expectations'!B92)</f>
        <v>-18</v>
      </c>
      <c r="C92" s="25">
        <f t="shared" si="3"/>
        <v>8</v>
      </c>
      <c r="D92" s="25">
        <f t="shared" si="4"/>
        <v>-82</v>
      </c>
      <c r="E92" s="30">
        <v>448.13000499999998</v>
      </c>
      <c r="F92" s="31">
        <f t="shared" si="5"/>
        <v>5.63872009322854E-2</v>
      </c>
      <c r="I92" s="1"/>
    </row>
    <row r="93" spans="1:9" x14ac:dyDescent="0.2">
      <c r="A93" s="40">
        <v>34212</v>
      </c>
      <c r="B93" s="26">
        <f>AVERAGE('Expansion Plans'!B93+'Employment Plans'!B93+'Inventory Plans'!B93+'Economic Expectations'!B93+'Real Sales Expectations'!B93)</f>
        <v>-35</v>
      </c>
      <c r="C93" s="27">
        <f t="shared" si="3"/>
        <v>-17</v>
      </c>
      <c r="D93" s="27">
        <f t="shared" si="4"/>
        <v>-99</v>
      </c>
      <c r="E93" s="32">
        <v>463.55999800000001</v>
      </c>
      <c r="F93" s="33">
        <f t="shared" si="5"/>
        <v>0.11962901026406068</v>
      </c>
      <c r="I93" s="1"/>
    </row>
    <row r="94" spans="1:9" x14ac:dyDescent="0.2">
      <c r="A94" s="39">
        <v>34242</v>
      </c>
      <c r="B94" s="24">
        <f>AVERAGE('Expansion Plans'!B94+'Employment Plans'!B94+'Inventory Plans'!B94+'Economic Expectations'!B94+'Real Sales Expectations'!B94)</f>
        <v>-17</v>
      </c>
      <c r="C94" s="25">
        <f t="shared" si="3"/>
        <v>18</v>
      </c>
      <c r="D94" s="25">
        <f t="shared" si="4"/>
        <v>-74</v>
      </c>
      <c r="E94" s="30">
        <v>458.92999300000002</v>
      </c>
      <c r="F94" s="31">
        <f t="shared" si="5"/>
        <v>9.844424648475586E-2</v>
      </c>
      <c r="I94" s="1"/>
    </row>
    <row r="95" spans="1:9" x14ac:dyDescent="0.2">
      <c r="A95" s="40">
        <v>34273</v>
      </c>
      <c r="B95" s="26">
        <f>AVERAGE('Expansion Plans'!B95+'Employment Plans'!B95+'Inventory Plans'!B95+'Economic Expectations'!B95+'Real Sales Expectations'!B95)</f>
        <v>-10</v>
      </c>
      <c r="C95" s="27">
        <f t="shared" si="3"/>
        <v>7</v>
      </c>
      <c r="D95" s="27">
        <f t="shared" si="4"/>
        <v>-61</v>
      </c>
      <c r="E95" s="32">
        <v>467.82998700000002</v>
      </c>
      <c r="F95" s="33">
        <f t="shared" si="5"/>
        <v>0.11739274582437473</v>
      </c>
      <c r="I95" s="1"/>
    </row>
    <row r="96" spans="1:9" x14ac:dyDescent="0.2">
      <c r="A96" s="39">
        <v>34303</v>
      </c>
      <c r="B96" s="24">
        <f>AVERAGE('Expansion Plans'!B96+'Employment Plans'!B96+'Inventory Plans'!B96+'Economic Expectations'!B96+'Real Sales Expectations'!B96)</f>
        <v>14</v>
      </c>
      <c r="C96" s="25">
        <f t="shared" si="3"/>
        <v>24</v>
      </c>
      <c r="D96" s="25">
        <f t="shared" si="4"/>
        <v>-41</v>
      </c>
      <c r="E96" s="30">
        <v>461.790009</v>
      </c>
      <c r="F96" s="31">
        <f t="shared" si="5"/>
        <v>7.056914936034564E-2</v>
      </c>
      <c r="I96" s="1"/>
    </row>
    <row r="97" spans="1:9" x14ac:dyDescent="0.2">
      <c r="A97" s="40">
        <v>34334</v>
      </c>
      <c r="B97" s="26">
        <f>AVERAGE('Expansion Plans'!B97+'Employment Plans'!B97+'Inventory Plans'!B97+'Economic Expectations'!B97+'Real Sales Expectations'!B97)</f>
        <v>24</v>
      </c>
      <c r="C97" s="27">
        <f t="shared" si="3"/>
        <v>10</v>
      </c>
      <c r="D97" s="27">
        <f t="shared" si="4"/>
        <v>-46</v>
      </c>
      <c r="E97" s="32">
        <v>466.45001200000002</v>
      </c>
      <c r="F97" s="33">
        <f t="shared" si="5"/>
        <v>7.0551563275949788E-2</v>
      </c>
      <c r="I97" s="1"/>
    </row>
    <row r="98" spans="1:9" x14ac:dyDescent="0.2">
      <c r="A98" s="39">
        <v>34365</v>
      </c>
      <c r="B98" s="24">
        <f>AVERAGE('Expansion Plans'!B98+'Employment Plans'!B98+'Inventory Plans'!B98+'Economic Expectations'!B98+'Real Sales Expectations'!B98)</f>
        <v>41</v>
      </c>
      <c r="C98" s="25">
        <f t="shared" si="3"/>
        <v>17</v>
      </c>
      <c r="D98" s="25">
        <f t="shared" si="4"/>
        <v>-27</v>
      </c>
      <c r="E98" s="30">
        <v>481.60998499999999</v>
      </c>
      <c r="F98" s="31">
        <f t="shared" si="5"/>
        <v>9.7611527639390017E-2</v>
      </c>
      <c r="I98" s="1"/>
    </row>
    <row r="99" spans="1:9" x14ac:dyDescent="0.2">
      <c r="A99" s="40">
        <v>34393</v>
      </c>
      <c r="B99" s="26">
        <f>AVERAGE('Expansion Plans'!B99+'Employment Plans'!B99+'Inventory Plans'!B99+'Economic Expectations'!B99+'Real Sales Expectations'!B99)</f>
        <v>41</v>
      </c>
      <c r="C99" s="27">
        <f t="shared" si="3"/>
        <v>0</v>
      </c>
      <c r="D99" s="27">
        <f t="shared" si="4"/>
        <v>2</v>
      </c>
      <c r="E99" s="32">
        <v>467.14001500000001</v>
      </c>
      <c r="F99" s="33">
        <f t="shared" si="5"/>
        <v>5.3588366033781844E-2</v>
      </c>
      <c r="I99" s="1"/>
    </row>
    <row r="100" spans="1:9" x14ac:dyDescent="0.2">
      <c r="A100" s="39">
        <v>34424</v>
      </c>
      <c r="B100" s="24">
        <f>AVERAGE('Expansion Plans'!B100+'Employment Plans'!B100+'Inventory Plans'!B100+'Economic Expectations'!B100+'Real Sales Expectations'!B100)</f>
        <v>42</v>
      </c>
      <c r="C100" s="25">
        <f t="shared" si="3"/>
        <v>1</v>
      </c>
      <c r="D100" s="25">
        <f t="shared" si="4"/>
        <v>22</v>
      </c>
      <c r="E100" s="30">
        <v>445.76998900000001</v>
      </c>
      <c r="F100" s="31">
        <f t="shared" si="5"/>
        <v>-1.3062686984269585E-2</v>
      </c>
      <c r="I100" s="1"/>
    </row>
    <row r="101" spans="1:9" x14ac:dyDescent="0.2">
      <c r="A101" s="40">
        <v>34454</v>
      </c>
      <c r="B101" s="26">
        <f>AVERAGE('Expansion Plans'!B101+'Employment Plans'!B101+'Inventory Plans'!B101+'Economic Expectations'!B101+'Real Sales Expectations'!B101)</f>
        <v>23</v>
      </c>
      <c r="C101" s="27">
        <f t="shared" si="3"/>
        <v>-19</v>
      </c>
      <c r="D101" s="27">
        <f t="shared" si="4"/>
        <v>15</v>
      </c>
      <c r="E101" s="32">
        <v>450.91000400000001</v>
      </c>
      <c r="F101" s="33">
        <f t="shared" si="5"/>
        <v>2.4353124676375595E-2</v>
      </c>
      <c r="I101" s="1"/>
    </row>
    <row r="102" spans="1:9" x14ac:dyDescent="0.2">
      <c r="A102" s="39">
        <v>34485</v>
      </c>
      <c r="B102" s="24">
        <f>AVERAGE('Expansion Plans'!B102+'Employment Plans'!B102+'Inventory Plans'!B102+'Economic Expectations'!B102+'Real Sales Expectations'!B102)</f>
        <v>25</v>
      </c>
      <c r="C102" s="25">
        <f t="shared" si="3"/>
        <v>2</v>
      </c>
      <c r="D102" s="25">
        <f t="shared" si="4"/>
        <v>48</v>
      </c>
      <c r="E102" s="30">
        <v>456.5</v>
      </c>
      <c r="F102" s="31">
        <f t="shared" si="5"/>
        <v>1.401629972226706E-2</v>
      </c>
      <c r="I102" s="1"/>
    </row>
    <row r="103" spans="1:9" x14ac:dyDescent="0.2">
      <c r="A103" s="40">
        <v>34515</v>
      </c>
      <c r="B103" s="26">
        <f>AVERAGE('Expansion Plans'!B103+'Employment Plans'!B103+'Inventory Plans'!B103+'Economic Expectations'!B103+'Real Sales Expectations'!B103)</f>
        <v>32</v>
      </c>
      <c r="C103" s="27">
        <f t="shared" si="3"/>
        <v>7</v>
      </c>
      <c r="D103" s="27">
        <f t="shared" si="4"/>
        <v>58</v>
      </c>
      <c r="E103" s="32">
        <v>444.26998900000001</v>
      </c>
      <c r="F103" s="33">
        <f t="shared" si="5"/>
        <v>-1.3894768414744267E-2</v>
      </c>
      <c r="I103" s="1"/>
    </row>
    <row r="104" spans="1:9" x14ac:dyDescent="0.2">
      <c r="A104" s="39">
        <v>34546</v>
      </c>
      <c r="B104" s="24">
        <f>AVERAGE('Expansion Plans'!B104+'Employment Plans'!B104+'Inventory Plans'!B104+'Economic Expectations'!B104+'Real Sales Expectations'!B104)</f>
        <v>20</v>
      </c>
      <c r="C104" s="25">
        <f t="shared" si="3"/>
        <v>-12</v>
      </c>
      <c r="D104" s="25">
        <f t="shared" si="4"/>
        <v>38</v>
      </c>
      <c r="E104" s="30">
        <v>458.26001000000002</v>
      </c>
      <c r="F104" s="31">
        <f t="shared" si="5"/>
        <v>2.2605058547686491E-2</v>
      </c>
      <c r="I104" s="1"/>
    </row>
    <row r="105" spans="1:9" x14ac:dyDescent="0.2">
      <c r="A105" s="40">
        <v>34577</v>
      </c>
      <c r="B105" s="26">
        <f>AVERAGE('Expansion Plans'!B105+'Employment Plans'!B105+'Inventory Plans'!B105+'Economic Expectations'!B105+'Real Sales Expectations'!B105)</f>
        <v>30</v>
      </c>
      <c r="C105" s="27">
        <f t="shared" si="3"/>
        <v>10</v>
      </c>
      <c r="D105" s="27">
        <f t="shared" si="4"/>
        <v>65</v>
      </c>
      <c r="E105" s="32">
        <v>475.48998999999998</v>
      </c>
      <c r="F105" s="33">
        <f t="shared" si="5"/>
        <v>2.5735594208885923E-2</v>
      </c>
      <c r="I105" s="1"/>
    </row>
    <row r="106" spans="1:9" x14ac:dyDescent="0.2">
      <c r="A106" s="39">
        <v>34607</v>
      </c>
      <c r="B106" s="24">
        <f>AVERAGE('Expansion Plans'!B106+'Employment Plans'!B106+'Inventory Plans'!B106+'Economic Expectations'!B106+'Real Sales Expectations'!B106)</f>
        <v>24</v>
      </c>
      <c r="C106" s="25">
        <f t="shared" si="3"/>
        <v>-6</v>
      </c>
      <c r="D106" s="25">
        <f t="shared" si="4"/>
        <v>41</v>
      </c>
      <c r="E106" s="30">
        <v>462.709991</v>
      </c>
      <c r="F106" s="31">
        <f t="shared" si="5"/>
        <v>8.236546004087332E-3</v>
      </c>
      <c r="I106" s="1"/>
    </row>
    <row r="107" spans="1:9" x14ac:dyDescent="0.2">
      <c r="A107" s="40">
        <v>34638</v>
      </c>
      <c r="B107" s="26">
        <f>AVERAGE('Expansion Plans'!B107+'Employment Plans'!B107+'Inventory Plans'!B107+'Economic Expectations'!B107+'Real Sales Expectations'!B107)</f>
        <v>37</v>
      </c>
      <c r="C107" s="27">
        <f t="shared" si="3"/>
        <v>13</v>
      </c>
      <c r="D107" s="27">
        <f t="shared" si="4"/>
        <v>47</v>
      </c>
      <c r="E107" s="32">
        <v>472.35000600000001</v>
      </c>
      <c r="F107" s="33">
        <f t="shared" si="5"/>
        <v>9.6616701058113031E-3</v>
      </c>
      <c r="I107" s="1"/>
    </row>
    <row r="108" spans="1:9" x14ac:dyDescent="0.2">
      <c r="A108" s="39">
        <v>34668</v>
      </c>
      <c r="B108" s="24">
        <f>AVERAGE('Expansion Plans'!B108+'Employment Plans'!B108+'Inventory Plans'!B108+'Economic Expectations'!B108+'Real Sales Expectations'!B108)</f>
        <v>65</v>
      </c>
      <c r="C108" s="25">
        <f t="shared" si="3"/>
        <v>28</v>
      </c>
      <c r="D108" s="25">
        <f t="shared" si="4"/>
        <v>51</v>
      </c>
      <c r="E108" s="30">
        <v>453.69000199999999</v>
      </c>
      <c r="F108" s="31">
        <f t="shared" si="5"/>
        <v>-1.7540455276502106E-2</v>
      </c>
      <c r="I108" s="1"/>
    </row>
    <row r="109" spans="1:9" x14ac:dyDescent="0.2">
      <c r="A109" s="40">
        <v>34699</v>
      </c>
      <c r="B109" s="26">
        <f>AVERAGE('Expansion Plans'!B109+'Employment Plans'!B109+'Inventory Plans'!B109+'Economic Expectations'!B109+'Real Sales Expectations'!B109)</f>
        <v>56</v>
      </c>
      <c r="C109" s="27">
        <f t="shared" si="3"/>
        <v>-9</v>
      </c>
      <c r="D109" s="27">
        <f t="shared" si="4"/>
        <v>32</v>
      </c>
      <c r="E109" s="32">
        <v>459.26998900000001</v>
      </c>
      <c r="F109" s="33">
        <f t="shared" si="5"/>
        <v>-1.5392909883771223E-2</v>
      </c>
      <c r="I109" s="1"/>
    </row>
    <row r="110" spans="1:9" x14ac:dyDescent="0.2">
      <c r="A110" s="39">
        <v>34730</v>
      </c>
      <c r="B110" s="24">
        <f>AVERAGE('Expansion Plans'!B110+'Employment Plans'!B110+'Inventory Plans'!B110+'Economic Expectations'!B110+'Real Sales Expectations'!B110)</f>
        <v>62</v>
      </c>
      <c r="C110" s="25">
        <f t="shared" si="3"/>
        <v>6</v>
      </c>
      <c r="D110" s="25">
        <f t="shared" si="4"/>
        <v>21</v>
      </c>
      <c r="E110" s="30">
        <v>470.42001299999998</v>
      </c>
      <c r="F110" s="31">
        <f t="shared" si="5"/>
        <v>-2.3234509973874422E-2</v>
      </c>
      <c r="I110" s="1"/>
    </row>
    <row r="111" spans="1:9" x14ac:dyDescent="0.2">
      <c r="A111" s="40">
        <v>34758</v>
      </c>
      <c r="B111" s="26">
        <f>AVERAGE('Expansion Plans'!B111+'Employment Plans'!B111+'Inventory Plans'!B111+'Economic Expectations'!B111+'Real Sales Expectations'!B111)</f>
        <v>46</v>
      </c>
      <c r="C111" s="27">
        <f t="shared" si="3"/>
        <v>-16</v>
      </c>
      <c r="D111" s="27">
        <f t="shared" si="4"/>
        <v>5</v>
      </c>
      <c r="E111" s="32">
        <v>487.39001500000001</v>
      </c>
      <c r="F111" s="33">
        <f t="shared" si="5"/>
        <v>4.334888759208521E-2</v>
      </c>
      <c r="I111" s="1"/>
    </row>
    <row r="112" spans="1:9" x14ac:dyDescent="0.2">
      <c r="A112" s="39">
        <v>34789</v>
      </c>
      <c r="B112" s="24">
        <f>AVERAGE('Expansion Plans'!B112+'Employment Plans'!B112+'Inventory Plans'!B112+'Economic Expectations'!B112+'Real Sales Expectations'!B112)</f>
        <v>58</v>
      </c>
      <c r="C112" s="25">
        <f t="shared" si="3"/>
        <v>12</v>
      </c>
      <c r="D112" s="25">
        <f t="shared" si="4"/>
        <v>16</v>
      </c>
      <c r="E112" s="30">
        <v>500.709991</v>
      </c>
      <c r="F112" s="31">
        <f t="shared" si="5"/>
        <v>0.12324742211391891</v>
      </c>
      <c r="I112" s="1"/>
    </row>
    <row r="113" spans="1:9" x14ac:dyDescent="0.2">
      <c r="A113" s="40">
        <v>34819</v>
      </c>
      <c r="B113" s="26">
        <f>AVERAGE('Expansion Plans'!B113+'Employment Plans'!B113+'Inventory Plans'!B113+'Economic Expectations'!B113+'Real Sales Expectations'!B113)</f>
        <v>40</v>
      </c>
      <c r="C113" s="27">
        <f t="shared" si="3"/>
        <v>-18</v>
      </c>
      <c r="D113" s="27">
        <f t="shared" si="4"/>
        <v>17</v>
      </c>
      <c r="E113" s="32">
        <v>514.71002199999998</v>
      </c>
      <c r="F113" s="33">
        <f t="shared" si="5"/>
        <v>0.14149168888255573</v>
      </c>
      <c r="I113" s="1"/>
    </row>
    <row r="114" spans="1:9" x14ac:dyDescent="0.2">
      <c r="A114" s="39">
        <v>34850</v>
      </c>
      <c r="B114" s="24">
        <f>AVERAGE('Expansion Plans'!B114+'Employment Plans'!B114+'Inventory Plans'!B114+'Economic Expectations'!B114+'Real Sales Expectations'!B114)</f>
        <v>33</v>
      </c>
      <c r="C114" s="25">
        <f t="shared" si="3"/>
        <v>-7</v>
      </c>
      <c r="D114" s="25">
        <f t="shared" si="4"/>
        <v>8</v>
      </c>
      <c r="E114" s="30">
        <v>533.40002400000003</v>
      </c>
      <c r="F114" s="31">
        <f t="shared" si="5"/>
        <v>0.16845569331872953</v>
      </c>
      <c r="I114" s="1"/>
    </row>
    <row r="115" spans="1:9" x14ac:dyDescent="0.2">
      <c r="A115" s="40">
        <v>34880</v>
      </c>
      <c r="B115" s="26">
        <f>AVERAGE('Expansion Plans'!B115+'Employment Plans'!B115+'Inventory Plans'!B115+'Economic Expectations'!B115+'Real Sales Expectations'!B115)</f>
        <v>34</v>
      </c>
      <c r="C115" s="27">
        <f t="shared" si="3"/>
        <v>1</v>
      </c>
      <c r="D115" s="27">
        <f t="shared" si="4"/>
        <v>2</v>
      </c>
      <c r="E115" s="32">
        <v>544.75</v>
      </c>
      <c r="F115" s="33">
        <f t="shared" si="5"/>
        <v>0.22616880160230671</v>
      </c>
      <c r="I115" s="1"/>
    </row>
    <row r="116" spans="1:9" x14ac:dyDescent="0.2">
      <c r="A116" s="39">
        <v>34911</v>
      </c>
      <c r="B116" s="24">
        <f>AVERAGE('Expansion Plans'!B116+'Employment Plans'!B116+'Inventory Plans'!B116+'Economic Expectations'!B116+'Real Sales Expectations'!B116)</f>
        <v>41</v>
      </c>
      <c r="C116" s="25">
        <f t="shared" si="3"/>
        <v>7</v>
      </c>
      <c r="D116" s="25">
        <f t="shared" si="4"/>
        <v>21</v>
      </c>
      <c r="E116" s="30">
        <v>562.05999799999995</v>
      </c>
      <c r="F116" s="31">
        <f t="shared" si="5"/>
        <v>0.22650893757890836</v>
      </c>
      <c r="I116" s="1"/>
    </row>
    <row r="117" spans="1:9" x14ac:dyDescent="0.2">
      <c r="A117" s="40">
        <v>34942</v>
      </c>
      <c r="B117" s="26">
        <f>AVERAGE('Expansion Plans'!B117+'Employment Plans'!B117+'Inventory Plans'!B117+'Economic Expectations'!B117+'Real Sales Expectations'!B117)</f>
        <v>50</v>
      </c>
      <c r="C117" s="27">
        <f t="shared" si="3"/>
        <v>9</v>
      </c>
      <c r="D117" s="27">
        <f t="shared" si="4"/>
        <v>20</v>
      </c>
      <c r="E117" s="32">
        <v>561.88000499999998</v>
      </c>
      <c r="F117" s="33">
        <f t="shared" si="5"/>
        <v>0.18168629585661733</v>
      </c>
      <c r="I117" s="1"/>
    </row>
    <row r="118" spans="1:9" x14ac:dyDescent="0.2">
      <c r="A118" s="39">
        <v>34972</v>
      </c>
      <c r="B118" s="24">
        <f>AVERAGE('Expansion Plans'!B118+'Employment Plans'!B118+'Inventory Plans'!B118+'Economic Expectations'!B118+'Real Sales Expectations'!B118)</f>
        <v>55</v>
      </c>
      <c r="C118" s="25">
        <f t="shared" si="3"/>
        <v>5</v>
      </c>
      <c r="D118" s="25">
        <f t="shared" si="4"/>
        <v>31</v>
      </c>
      <c r="E118" s="30">
        <v>584.40997300000004</v>
      </c>
      <c r="F118" s="31">
        <f t="shared" si="5"/>
        <v>0.26301567799948378</v>
      </c>
      <c r="I118" s="1"/>
    </row>
    <row r="119" spans="1:9" x14ac:dyDescent="0.2">
      <c r="A119" s="40">
        <v>35003</v>
      </c>
      <c r="B119" s="26">
        <f>AVERAGE('Expansion Plans'!B119+'Employment Plans'!B119+'Inventory Plans'!B119+'Economic Expectations'!B119+'Real Sales Expectations'!B119)</f>
        <v>53</v>
      </c>
      <c r="C119" s="27">
        <f t="shared" si="3"/>
        <v>-2</v>
      </c>
      <c r="D119" s="27">
        <f t="shared" si="4"/>
        <v>16</v>
      </c>
      <c r="E119" s="32">
        <v>581.5</v>
      </c>
      <c r="F119" s="33">
        <f t="shared" si="5"/>
        <v>0.23107863366894926</v>
      </c>
      <c r="I119" s="1"/>
    </row>
    <row r="120" spans="1:9" x14ac:dyDescent="0.2">
      <c r="A120" s="39">
        <v>35033</v>
      </c>
      <c r="B120" s="24">
        <f>AVERAGE('Expansion Plans'!B120+'Employment Plans'!B120+'Inventory Plans'!B120+'Economic Expectations'!B120+'Real Sales Expectations'!B120)</f>
        <v>55</v>
      </c>
      <c r="C120" s="25">
        <f t="shared" si="3"/>
        <v>2</v>
      </c>
      <c r="D120" s="25">
        <f t="shared" si="4"/>
        <v>-10</v>
      </c>
      <c r="E120" s="30">
        <v>605.36999500000002</v>
      </c>
      <c r="F120" s="31">
        <f t="shared" si="5"/>
        <v>0.33432518312360787</v>
      </c>
      <c r="I120" s="1"/>
    </row>
    <row r="121" spans="1:9" x14ac:dyDescent="0.2">
      <c r="A121" s="40">
        <v>35064</v>
      </c>
      <c r="B121" s="26">
        <f>AVERAGE('Expansion Plans'!B121+'Employment Plans'!B121+'Inventory Plans'!B121+'Economic Expectations'!B121+'Real Sales Expectations'!B121)</f>
        <v>43</v>
      </c>
      <c r="C121" s="27">
        <f t="shared" si="3"/>
        <v>-12</v>
      </c>
      <c r="D121" s="27">
        <f t="shared" si="4"/>
        <v>-13</v>
      </c>
      <c r="E121" s="32">
        <v>615.92999299999997</v>
      </c>
      <c r="F121" s="33">
        <f t="shared" si="5"/>
        <v>0.34110655551673758</v>
      </c>
      <c r="I121" s="1"/>
    </row>
    <row r="122" spans="1:9" x14ac:dyDescent="0.2">
      <c r="A122" s="39">
        <v>35095</v>
      </c>
      <c r="B122" s="24">
        <f>AVERAGE('Expansion Plans'!B122+'Employment Plans'!B122+'Inventory Plans'!B122+'Economic Expectations'!B122+'Real Sales Expectations'!B122)</f>
        <v>32</v>
      </c>
      <c r="C122" s="25">
        <f t="shared" si="3"/>
        <v>-11</v>
      </c>
      <c r="D122" s="25">
        <f t="shared" si="4"/>
        <v>-30</v>
      </c>
      <c r="E122" s="30">
        <v>636.02002000000005</v>
      </c>
      <c r="F122" s="31">
        <f t="shared" si="5"/>
        <v>0.35202585439323147</v>
      </c>
      <c r="I122" s="1"/>
    </row>
    <row r="123" spans="1:9" x14ac:dyDescent="0.2">
      <c r="A123" s="40">
        <v>35124</v>
      </c>
      <c r="B123" s="26">
        <f>AVERAGE('Expansion Plans'!B123+'Employment Plans'!B123+'Inventory Plans'!B123+'Economic Expectations'!B123+'Real Sales Expectations'!B123)</f>
        <v>31</v>
      </c>
      <c r="C123" s="27">
        <f t="shared" si="3"/>
        <v>-1</v>
      </c>
      <c r="D123" s="27">
        <f t="shared" si="4"/>
        <v>-15</v>
      </c>
      <c r="E123" s="32">
        <v>640.42999299999997</v>
      </c>
      <c r="F123" s="33">
        <f t="shared" si="5"/>
        <v>0.31399900139521725</v>
      </c>
      <c r="I123" s="1"/>
    </row>
    <row r="124" spans="1:9" x14ac:dyDescent="0.2">
      <c r="A124" s="39">
        <v>35155</v>
      </c>
      <c r="B124" s="24">
        <f>AVERAGE('Expansion Plans'!B124+'Employment Plans'!B124+'Inventory Plans'!B124+'Economic Expectations'!B124+'Real Sales Expectations'!B124)</f>
        <v>40</v>
      </c>
      <c r="C124" s="25">
        <f t="shared" si="3"/>
        <v>9</v>
      </c>
      <c r="D124" s="25">
        <f t="shared" si="4"/>
        <v>-18</v>
      </c>
      <c r="E124" s="30">
        <v>645.5</v>
      </c>
      <c r="F124" s="31">
        <f t="shared" si="5"/>
        <v>0.28916940265328156</v>
      </c>
      <c r="I124" s="1"/>
    </row>
    <row r="125" spans="1:9" x14ac:dyDescent="0.2">
      <c r="A125" s="40">
        <v>35185</v>
      </c>
      <c r="B125" s="26">
        <f>AVERAGE('Expansion Plans'!B125+'Employment Plans'!B125+'Inventory Plans'!B125+'Economic Expectations'!B125+'Real Sales Expectations'!B125)</f>
        <v>36</v>
      </c>
      <c r="C125" s="27">
        <f t="shared" si="3"/>
        <v>-4</v>
      </c>
      <c r="D125" s="27">
        <f t="shared" si="4"/>
        <v>-4</v>
      </c>
      <c r="E125" s="32">
        <v>654.169983</v>
      </c>
      <c r="F125" s="33">
        <f t="shared" si="5"/>
        <v>0.27094860220149364</v>
      </c>
      <c r="I125" s="1"/>
    </row>
    <row r="126" spans="1:9" x14ac:dyDescent="0.2">
      <c r="A126" s="39">
        <v>35216</v>
      </c>
      <c r="B126" s="24">
        <f>AVERAGE('Expansion Plans'!B126+'Employment Plans'!B126+'Inventory Plans'!B126+'Economic Expectations'!B126+'Real Sales Expectations'!B126)</f>
        <v>25</v>
      </c>
      <c r="C126" s="25">
        <f t="shared" si="3"/>
        <v>-11</v>
      </c>
      <c r="D126" s="25">
        <f t="shared" si="4"/>
        <v>-8</v>
      </c>
      <c r="E126" s="30">
        <v>669.11999500000002</v>
      </c>
      <c r="F126" s="31">
        <f t="shared" si="5"/>
        <v>0.25444312878396119</v>
      </c>
      <c r="I126" s="1"/>
    </row>
    <row r="127" spans="1:9" x14ac:dyDescent="0.2">
      <c r="A127" s="40">
        <v>35246</v>
      </c>
      <c r="B127" s="26">
        <f>AVERAGE('Expansion Plans'!B127+'Employment Plans'!B127+'Inventory Plans'!B127+'Economic Expectations'!B127+'Real Sales Expectations'!B127)</f>
        <v>40</v>
      </c>
      <c r="C127" s="27">
        <f t="shared" si="3"/>
        <v>15</v>
      </c>
      <c r="D127" s="27">
        <f t="shared" si="4"/>
        <v>6</v>
      </c>
      <c r="E127" s="32">
        <v>670.63000499999998</v>
      </c>
      <c r="F127" s="33">
        <f t="shared" si="5"/>
        <v>0.2310784855438274</v>
      </c>
      <c r="I127" s="1"/>
    </row>
    <row r="128" spans="1:9" x14ac:dyDescent="0.2">
      <c r="A128" s="39">
        <v>35277</v>
      </c>
      <c r="B128" s="24">
        <f>AVERAGE('Expansion Plans'!B128+'Employment Plans'!B128+'Inventory Plans'!B128+'Economic Expectations'!B128+'Real Sales Expectations'!B128)</f>
        <v>34</v>
      </c>
      <c r="C128" s="25">
        <f t="shared" si="3"/>
        <v>-6</v>
      </c>
      <c r="D128" s="25">
        <f t="shared" si="4"/>
        <v>-7</v>
      </c>
      <c r="E128" s="30">
        <v>639.95001200000002</v>
      </c>
      <c r="F128" s="31">
        <f t="shared" si="5"/>
        <v>0.13857953648571175</v>
      </c>
      <c r="I128" s="1"/>
    </row>
    <row r="129" spans="1:9" x14ac:dyDescent="0.2">
      <c r="A129" s="40">
        <v>35308</v>
      </c>
      <c r="B129" s="26">
        <f>AVERAGE('Expansion Plans'!B129+'Employment Plans'!B129+'Inventory Plans'!B129+'Economic Expectations'!B129+'Real Sales Expectations'!B129)</f>
        <v>40</v>
      </c>
      <c r="C129" s="27">
        <f t="shared" si="3"/>
        <v>6</v>
      </c>
      <c r="D129" s="27">
        <f t="shared" si="4"/>
        <v>-10</v>
      </c>
      <c r="E129" s="32">
        <v>651.98999000000003</v>
      </c>
      <c r="F129" s="33">
        <f t="shared" si="5"/>
        <v>0.16037229336893746</v>
      </c>
      <c r="I129" s="1"/>
    </row>
    <row r="130" spans="1:9" x14ac:dyDescent="0.2">
      <c r="A130" s="39">
        <v>35338</v>
      </c>
      <c r="B130" s="24">
        <f>AVERAGE('Expansion Plans'!B130+'Employment Plans'!B130+'Inventory Plans'!B130+'Economic Expectations'!B130+'Real Sales Expectations'!B130)</f>
        <v>28</v>
      </c>
      <c r="C130" s="25">
        <f t="shared" si="3"/>
        <v>-12</v>
      </c>
      <c r="D130" s="25">
        <f t="shared" si="4"/>
        <v>-27</v>
      </c>
      <c r="E130" s="30">
        <v>687.330017</v>
      </c>
      <c r="F130" s="31">
        <f t="shared" si="5"/>
        <v>0.17610932180310337</v>
      </c>
      <c r="I130" s="1"/>
    </row>
    <row r="131" spans="1:9" x14ac:dyDescent="0.2">
      <c r="A131" s="40">
        <v>35369</v>
      </c>
      <c r="B131" s="26">
        <f>AVERAGE('Expansion Plans'!B131+'Employment Plans'!B131+'Inventory Plans'!B131+'Economic Expectations'!B131+'Real Sales Expectations'!B131)</f>
        <v>38</v>
      </c>
      <c r="C131" s="27">
        <f t="shared" si="3"/>
        <v>10</v>
      </c>
      <c r="D131" s="27">
        <f t="shared" si="4"/>
        <v>-15</v>
      </c>
      <c r="E131" s="32">
        <v>705.27002000000005</v>
      </c>
      <c r="F131" s="33">
        <f t="shared" si="5"/>
        <v>0.21284612209802242</v>
      </c>
      <c r="I131" s="1"/>
    </row>
    <row r="132" spans="1:9" x14ac:dyDescent="0.2">
      <c r="A132" s="39">
        <v>35399</v>
      </c>
      <c r="B132" s="24">
        <f>AVERAGE('Expansion Plans'!B132+'Employment Plans'!B132+'Inventory Plans'!B132+'Economic Expectations'!B132+'Real Sales Expectations'!B132)</f>
        <v>15</v>
      </c>
      <c r="C132" s="25">
        <f t="shared" ref="C132:C195" si="6">B132-B131</f>
        <v>-23</v>
      </c>
      <c r="D132" s="25">
        <f t="shared" si="4"/>
        <v>-40</v>
      </c>
      <c r="E132" s="30">
        <v>757.02002000000005</v>
      </c>
      <c r="F132" s="31">
        <f t="shared" si="5"/>
        <v>0.25050799717947703</v>
      </c>
      <c r="I132" s="1"/>
    </row>
    <row r="133" spans="1:9" x14ac:dyDescent="0.2">
      <c r="A133" s="40">
        <v>35430</v>
      </c>
      <c r="B133" s="26">
        <f>AVERAGE('Expansion Plans'!B133+'Employment Plans'!B133+'Inventory Plans'!B133+'Economic Expectations'!B133+'Real Sales Expectations'!B133)</f>
        <v>27</v>
      </c>
      <c r="C133" s="27">
        <f t="shared" si="6"/>
        <v>12</v>
      </c>
      <c r="D133" s="27">
        <f t="shared" si="4"/>
        <v>-16</v>
      </c>
      <c r="E133" s="32">
        <v>740.73999000000003</v>
      </c>
      <c r="F133" s="33">
        <f t="shared" si="5"/>
        <v>0.2026366606894561</v>
      </c>
      <c r="I133" s="1"/>
    </row>
    <row r="134" spans="1:9" x14ac:dyDescent="0.2">
      <c r="A134" s="39">
        <v>35461</v>
      </c>
      <c r="B134" s="24">
        <f>AVERAGE('Expansion Plans'!B134+'Employment Plans'!B134+'Inventory Plans'!B134+'Economic Expectations'!B134+'Real Sales Expectations'!B134)</f>
        <v>40</v>
      </c>
      <c r="C134" s="25">
        <f t="shared" si="6"/>
        <v>13</v>
      </c>
      <c r="D134" s="25">
        <f t="shared" si="4"/>
        <v>8</v>
      </c>
      <c r="E134" s="30">
        <v>786.15997300000004</v>
      </c>
      <c r="F134" s="31">
        <f t="shared" si="5"/>
        <v>0.2360616777440433</v>
      </c>
      <c r="I134" s="1"/>
    </row>
    <row r="135" spans="1:9" x14ac:dyDescent="0.2">
      <c r="A135" s="40">
        <v>35489</v>
      </c>
      <c r="B135" s="26">
        <f>AVERAGE('Expansion Plans'!B135+'Employment Plans'!B135+'Inventory Plans'!B135+'Economic Expectations'!B135+'Real Sales Expectations'!B135)</f>
        <v>43</v>
      </c>
      <c r="C135" s="27">
        <f t="shared" si="6"/>
        <v>3</v>
      </c>
      <c r="D135" s="27">
        <f t="shared" si="4"/>
        <v>12</v>
      </c>
      <c r="E135" s="32">
        <v>790.82000700000003</v>
      </c>
      <c r="F135" s="33">
        <f t="shared" si="5"/>
        <v>0.23482662530453985</v>
      </c>
      <c r="I135" s="1"/>
    </row>
    <row r="136" spans="1:9" x14ac:dyDescent="0.2">
      <c r="A136" s="39">
        <v>35520</v>
      </c>
      <c r="B136" s="24">
        <f>AVERAGE('Expansion Plans'!B136+'Employment Plans'!B136+'Inventory Plans'!B136+'Economic Expectations'!B136+'Real Sales Expectations'!B136)</f>
        <v>36</v>
      </c>
      <c r="C136" s="25">
        <f t="shared" si="6"/>
        <v>-7</v>
      </c>
      <c r="D136" s="25">
        <f t="shared" si="4"/>
        <v>-4</v>
      </c>
      <c r="E136" s="30">
        <v>757.11999500000002</v>
      </c>
      <c r="F136" s="31">
        <f t="shared" si="5"/>
        <v>0.17292020914020143</v>
      </c>
      <c r="I136" s="1"/>
    </row>
    <row r="137" spans="1:9" x14ac:dyDescent="0.2">
      <c r="A137" s="40">
        <v>35550</v>
      </c>
      <c r="B137" s="26">
        <f>AVERAGE('Expansion Plans'!B137+'Employment Plans'!B137+'Inventory Plans'!B137+'Economic Expectations'!B137+'Real Sales Expectations'!B137)</f>
        <v>31</v>
      </c>
      <c r="C137" s="27">
        <f t="shared" si="6"/>
        <v>-5</v>
      </c>
      <c r="D137" s="27">
        <f t="shared" si="4"/>
        <v>-5</v>
      </c>
      <c r="E137" s="32">
        <v>801.34002699999996</v>
      </c>
      <c r="F137" s="33">
        <f t="shared" si="5"/>
        <v>0.22497217516016776</v>
      </c>
      <c r="I137" s="1"/>
    </row>
    <row r="138" spans="1:9" x14ac:dyDescent="0.2">
      <c r="A138" s="39">
        <v>35581</v>
      </c>
      <c r="B138" s="24">
        <f>AVERAGE('Expansion Plans'!B138+'Employment Plans'!B138+'Inventory Plans'!B138+'Economic Expectations'!B138+'Real Sales Expectations'!B138)</f>
        <v>45</v>
      </c>
      <c r="C138" s="25">
        <f t="shared" si="6"/>
        <v>14</v>
      </c>
      <c r="D138" s="25">
        <f t="shared" si="4"/>
        <v>20</v>
      </c>
      <c r="E138" s="30">
        <v>848.28002900000001</v>
      </c>
      <c r="F138" s="31">
        <f t="shared" si="5"/>
        <v>0.26775471565455161</v>
      </c>
      <c r="I138" s="1"/>
    </row>
    <row r="139" spans="1:9" x14ac:dyDescent="0.2">
      <c r="A139" s="40">
        <v>35611</v>
      </c>
      <c r="B139" s="26">
        <f>AVERAGE('Expansion Plans'!B139+'Employment Plans'!B139+'Inventory Plans'!B139+'Economic Expectations'!B139+'Real Sales Expectations'!B139)</f>
        <v>48</v>
      </c>
      <c r="C139" s="27">
        <f t="shared" si="6"/>
        <v>3</v>
      </c>
      <c r="D139" s="27">
        <f t="shared" si="4"/>
        <v>8</v>
      </c>
      <c r="E139" s="32">
        <v>885.14001499999995</v>
      </c>
      <c r="F139" s="33">
        <f t="shared" si="5"/>
        <v>0.31986342454212136</v>
      </c>
      <c r="I139" s="1"/>
    </row>
    <row r="140" spans="1:9" x14ac:dyDescent="0.2">
      <c r="A140" s="39">
        <v>35642</v>
      </c>
      <c r="B140" s="24">
        <f>AVERAGE('Expansion Plans'!B140+'Employment Plans'!B140+'Inventory Plans'!B140+'Economic Expectations'!B140+'Real Sales Expectations'!B140)</f>
        <v>61</v>
      </c>
      <c r="C140" s="25">
        <f t="shared" si="6"/>
        <v>13</v>
      </c>
      <c r="D140" s="25">
        <f t="shared" si="4"/>
        <v>27</v>
      </c>
      <c r="E140" s="30">
        <v>954.30999799999995</v>
      </c>
      <c r="F140" s="31">
        <f t="shared" si="5"/>
        <v>0.49122584593372887</v>
      </c>
      <c r="I140" s="1"/>
    </row>
    <row r="141" spans="1:9" x14ac:dyDescent="0.2">
      <c r="A141" s="40">
        <v>35673</v>
      </c>
      <c r="B141" s="26">
        <f>AVERAGE('Expansion Plans'!B141+'Employment Plans'!B141+'Inventory Plans'!B141+'Economic Expectations'!B141+'Real Sales Expectations'!B141)</f>
        <v>67</v>
      </c>
      <c r="C141" s="27">
        <f t="shared" si="6"/>
        <v>6</v>
      </c>
      <c r="D141" s="27">
        <f t="shared" si="4"/>
        <v>27</v>
      </c>
      <c r="E141" s="32">
        <v>899.46997099999999</v>
      </c>
      <c r="F141" s="33">
        <f t="shared" si="5"/>
        <v>0.37957635055102601</v>
      </c>
      <c r="I141" s="1"/>
    </row>
    <row r="142" spans="1:9" x14ac:dyDescent="0.2">
      <c r="A142" s="39">
        <v>35703</v>
      </c>
      <c r="B142" s="24">
        <f>AVERAGE('Expansion Plans'!B142+'Employment Plans'!B142+'Inventory Plans'!B142+'Economic Expectations'!B142+'Real Sales Expectations'!B142)</f>
        <v>62</v>
      </c>
      <c r="C142" s="25">
        <f t="shared" si="6"/>
        <v>-5</v>
      </c>
      <c r="D142" s="25">
        <f t="shared" si="4"/>
        <v>34</v>
      </c>
      <c r="E142" s="30">
        <v>947.28002900000001</v>
      </c>
      <c r="F142" s="31">
        <f t="shared" si="5"/>
        <v>0.37820261820458223</v>
      </c>
      <c r="I142" s="1"/>
    </row>
    <row r="143" spans="1:9" x14ac:dyDescent="0.2">
      <c r="A143" s="40">
        <v>35734</v>
      </c>
      <c r="B143" s="26">
        <f>AVERAGE('Expansion Plans'!B143+'Employment Plans'!B143+'Inventory Plans'!B143+'Economic Expectations'!B143+'Real Sales Expectations'!B143)</f>
        <v>66</v>
      </c>
      <c r="C143" s="27">
        <f t="shared" si="6"/>
        <v>4</v>
      </c>
      <c r="D143" s="27">
        <f t="shared" ref="D143:D206" si="7">B143-B131</f>
        <v>28</v>
      </c>
      <c r="E143" s="32">
        <v>914.61999500000002</v>
      </c>
      <c r="F143" s="33">
        <f t="shared" si="5"/>
        <v>0.29683662861495225</v>
      </c>
      <c r="I143" s="1"/>
    </row>
    <row r="144" spans="1:9" x14ac:dyDescent="0.2">
      <c r="A144" s="39">
        <v>35764</v>
      </c>
      <c r="B144" s="24">
        <f>AVERAGE('Expansion Plans'!B144+'Employment Plans'!B144+'Inventory Plans'!B144+'Economic Expectations'!B144+'Real Sales Expectations'!B144)</f>
        <v>60</v>
      </c>
      <c r="C144" s="25">
        <f t="shared" si="6"/>
        <v>-6</v>
      </c>
      <c r="D144" s="25">
        <f t="shared" si="7"/>
        <v>45</v>
      </c>
      <c r="E144" s="30">
        <v>955.40002400000003</v>
      </c>
      <c r="F144" s="31">
        <f t="shared" ref="F144:F207" si="8">(E144-E132)/E132</f>
        <v>0.26205384105957985</v>
      </c>
      <c r="I144" s="1"/>
    </row>
    <row r="145" spans="1:9" x14ac:dyDescent="0.2">
      <c r="A145" s="40">
        <v>35795</v>
      </c>
      <c r="B145" s="26">
        <f>AVERAGE('Expansion Plans'!B145+'Employment Plans'!B145+'Inventory Plans'!B145+'Economic Expectations'!B145+'Real Sales Expectations'!B145)</f>
        <v>53</v>
      </c>
      <c r="C145" s="27">
        <f t="shared" si="6"/>
        <v>-7</v>
      </c>
      <c r="D145" s="27">
        <f t="shared" si="7"/>
        <v>26</v>
      </c>
      <c r="E145" s="32">
        <v>970.42999299999997</v>
      </c>
      <c r="F145" s="33">
        <f t="shared" si="8"/>
        <v>0.31008181831792275</v>
      </c>
      <c r="I145" s="1"/>
    </row>
    <row r="146" spans="1:9" x14ac:dyDescent="0.2">
      <c r="A146" s="39">
        <v>35826</v>
      </c>
      <c r="B146" s="24">
        <f>AVERAGE('Expansion Plans'!B146+'Employment Plans'!B146+'Inventory Plans'!B146+'Economic Expectations'!B146+'Real Sales Expectations'!B146)</f>
        <v>43</v>
      </c>
      <c r="C146" s="25">
        <f t="shared" si="6"/>
        <v>-10</v>
      </c>
      <c r="D146" s="25">
        <f t="shared" si="7"/>
        <v>3</v>
      </c>
      <c r="E146" s="30">
        <v>980.28002900000001</v>
      </c>
      <c r="F146" s="31">
        <f t="shared" si="8"/>
        <v>0.24692182592206327</v>
      </c>
      <c r="I146" s="1"/>
    </row>
    <row r="147" spans="1:9" x14ac:dyDescent="0.2">
      <c r="A147" s="40">
        <v>35854</v>
      </c>
      <c r="B147" s="26">
        <f>AVERAGE('Expansion Plans'!B147+'Employment Plans'!B147+'Inventory Plans'!B147+'Economic Expectations'!B147+'Real Sales Expectations'!B147)</f>
        <v>42</v>
      </c>
      <c r="C147" s="27">
        <f t="shared" si="6"/>
        <v>-1</v>
      </c>
      <c r="D147" s="27">
        <f t="shared" si="7"/>
        <v>-1</v>
      </c>
      <c r="E147" s="32">
        <v>1049.339966</v>
      </c>
      <c r="F147" s="33">
        <f t="shared" si="8"/>
        <v>0.32690113643015101</v>
      </c>
      <c r="I147" s="1"/>
    </row>
    <row r="148" spans="1:9" x14ac:dyDescent="0.2">
      <c r="A148" s="39">
        <v>35885</v>
      </c>
      <c r="B148" s="24">
        <f>AVERAGE('Expansion Plans'!B148+'Employment Plans'!B148+'Inventory Plans'!B148+'Economic Expectations'!B148+'Real Sales Expectations'!B148)</f>
        <v>39</v>
      </c>
      <c r="C148" s="25">
        <f t="shared" si="6"/>
        <v>-3</v>
      </c>
      <c r="D148" s="25">
        <f t="shared" si="7"/>
        <v>3</v>
      </c>
      <c r="E148" s="30">
        <v>1101.75</v>
      </c>
      <c r="F148" s="31">
        <f t="shared" si="8"/>
        <v>0.45518544917044484</v>
      </c>
      <c r="I148" s="1"/>
    </row>
    <row r="149" spans="1:9" x14ac:dyDescent="0.2">
      <c r="A149" s="40">
        <v>35915</v>
      </c>
      <c r="B149" s="26">
        <f>AVERAGE('Expansion Plans'!B149+'Employment Plans'!B149+'Inventory Plans'!B149+'Economic Expectations'!B149+'Real Sales Expectations'!B149)</f>
        <v>53</v>
      </c>
      <c r="C149" s="27">
        <f t="shared" si="6"/>
        <v>14</v>
      </c>
      <c r="D149" s="27">
        <f t="shared" si="7"/>
        <v>22</v>
      </c>
      <c r="E149" s="32">
        <v>1111.75</v>
      </c>
      <c r="F149" s="33">
        <f t="shared" si="8"/>
        <v>0.38736361911446121</v>
      </c>
      <c r="I149" s="1"/>
    </row>
    <row r="150" spans="1:9" x14ac:dyDescent="0.2">
      <c r="A150" s="39">
        <v>35946</v>
      </c>
      <c r="B150" s="24">
        <f>AVERAGE('Expansion Plans'!B150+'Employment Plans'!B150+'Inventory Plans'!B150+'Economic Expectations'!B150+'Real Sales Expectations'!B150)</f>
        <v>50</v>
      </c>
      <c r="C150" s="25">
        <f t="shared" si="6"/>
        <v>-3</v>
      </c>
      <c r="D150" s="25">
        <f t="shared" si="7"/>
        <v>5</v>
      </c>
      <c r="E150" s="30">
        <v>1090.8199460000001</v>
      </c>
      <c r="F150" s="31">
        <f t="shared" si="8"/>
        <v>0.2859196358611904</v>
      </c>
      <c r="I150" s="1"/>
    </row>
    <row r="151" spans="1:9" x14ac:dyDescent="0.2">
      <c r="A151" s="40">
        <v>35976</v>
      </c>
      <c r="B151" s="26">
        <f>AVERAGE('Expansion Plans'!B151+'Employment Plans'!B151+'Inventory Plans'!B151+'Economic Expectations'!B151+'Real Sales Expectations'!B151)</f>
        <v>35</v>
      </c>
      <c r="C151" s="27">
        <f t="shared" si="6"/>
        <v>-15</v>
      </c>
      <c r="D151" s="27">
        <f t="shared" si="7"/>
        <v>-13</v>
      </c>
      <c r="E151" s="32">
        <v>1133.839966</v>
      </c>
      <c r="F151" s="33">
        <f t="shared" si="8"/>
        <v>0.28097244140521666</v>
      </c>
      <c r="I151" s="1"/>
    </row>
    <row r="152" spans="1:9" x14ac:dyDescent="0.2">
      <c r="A152" s="39">
        <v>36007</v>
      </c>
      <c r="B152" s="24">
        <f>AVERAGE('Expansion Plans'!B152+'Employment Plans'!B152+'Inventory Plans'!B152+'Economic Expectations'!B152+'Real Sales Expectations'!B152)</f>
        <v>39</v>
      </c>
      <c r="C152" s="25">
        <f t="shared" si="6"/>
        <v>4</v>
      </c>
      <c r="D152" s="25">
        <f t="shared" si="7"/>
        <v>-22</v>
      </c>
      <c r="E152" s="30">
        <v>1120.670044</v>
      </c>
      <c r="F152" s="31">
        <f t="shared" si="8"/>
        <v>0.17432495347282323</v>
      </c>
      <c r="I152" s="1"/>
    </row>
    <row r="153" spans="1:9" x14ac:dyDescent="0.2">
      <c r="A153" s="40">
        <v>36038</v>
      </c>
      <c r="B153" s="26">
        <f>AVERAGE('Expansion Plans'!B153+'Employment Plans'!B153+'Inventory Plans'!B153+'Economic Expectations'!B153+'Real Sales Expectations'!B153)</f>
        <v>25</v>
      </c>
      <c r="C153" s="27">
        <f t="shared" si="6"/>
        <v>-14</v>
      </c>
      <c r="D153" s="27">
        <f t="shared" si="7"/>
        <v>-42</v>
      </c>
      <c r="E153" s="32">
        <v>957.28002900000001</v>
      </c>
      <c r="F153" s="33">
        <f t="shared" si="8"/>
        <v>6.4271248472840936E-2</v>
      </c>
      <c r="I153" s="1"/>
    </row>
    <row r="154" spans="1:9" x14ac:dyDescent="0.2">
      <c r="A154" s="39">
        <v>36068</v>
      </c>
      <c r="B154" s="24">
        <f>AVERAGE('Expansion Plans'!B154+'Employment Plans'!B154+'Inventory Plans'!B154+'Economic Expectations'!B154+'Real Sales Expectations'!B154)</f>
        <v>14</v>
      </c>
      <c r="C154" s="25">
        <f t="shared" si="6"/>
        <v>-11</v>
      </c>
      <c r="D154" s="25">
        <f t="shared" si="7"/>
        <v>-48</v>
      </c>
      <c r="E154" s="30">
        <v>1017.01001</v>
      </c>
      <c r="F154" s="31">
        <f t="shared" si="8"/>
        <v>7.3610736915472277E-2</v>
      </c>
      <c r="I154" s="1"/>
    </row>
    <row r="155" spans="1:9" x14ac:dyDescent="0.2">
      <c r="A155" s="40">
        <v>36099</v>
      </c>
      <c r="B155" s="26">
        <f>AVERAGE('Expansion Plans'!B155+'Employment Plans'!B155+'Inventory Plans'!B155+'Economic Expectations'!B155+'Real Sales Expectations'!B155)</f>
        <v>7</v>
      </c>
      <c r="C155" s="27">
        <f t="shared" si="6"/>
        <v>-7</v>
      </c>
      <c r="D155" s="27">
        <f t="shared" si="7"/>
        <v>-59</v>
      </c>
      <c r="E155" s="32">
        <v>1098.670044</v>
      </c>
      <c r="F155" s="33">
        <f t="shared" si="8"/>
        <v>0.20123116704878066</v>
      </c>
      <c r="I155" s="1"/>
    </row>
    <row r="156" spans="1:9" x14ac:dyDescent="0.2">
      <c r="A156" s="39">
        <v>36129</v>
      </c>
      <c r="B156" s="24">
        <f>AVERAGE('Expansion Plans'!B156+'Employment Plans'!B156+'Inventory Plans'!B156+'Economic Expectations'!B156+'Real Sales Expectations'!B156)</f>
        <v>23</v>
      </c>
      <c r="C156" s="25">
        <f t="shared" si="6"/>
        <v>16</v>
      </c>
      <c r="D156" s="25">
        <f t="shared" si="7"/>
        <v>-37</v>
      </c>
      <c r="E156" s="30">
        <v>1163.630005</v>
      </c>
      <c r="F156" s="31">
        <f t="shared" si="8"/>
        <v>0.21795057124679321</v>
      </c>
      <c r="I156" s="1"/>
    </row>
    <row r="157" spans="1:9" x14ac:dyDescent="0.2">
      <c r="A157" s="40">
        <v>36160</v>
      </c>
      <c r="B157" s="26">
        <f>AVERAGE('Expansion Plans'!B157+'Employment Plans'!B157+'Inventory Plans'!B157+'Economic Expectations'!B157+'Real Sales Expectations'!B157)</f>
        <v>28</v>
      </c>
      <c r="C157" s="27">
        <f t="shared" si="6"/>
        <v>5</v>
      </c>
      <c r="D157" s="27">
        <f t="shared" si="7"/>
        <v>-25</v>
      </c>
      <c r="E157" s="32">
        <v>1229.2299800000001</v>
      </c>
      <c r="F157" s="33">
        <f t="shared" si="8"/>
        <v>0.26668589065342307</v>
      </c>
      <c r="I157" s="1"/>
    </row>
    <row r="158" spans="1:9" x14ac:dyDescent="0.2">
      <c r="A158" s="39">
        <v>36191</v>
      </c>
      <c r="B158" s="24">
        <f>AVERAGE('Expansion Plans'!B158+'Employment Plans'!B158+'Inventory Plans'!B158+'Economic Expectations'!B158+'Real Sales Expectations'!B158)</f>
        <v>28</v>
      </c>
      <c r="C158" s="25">
        <f t="shared" si="6"/>
        <v>0</v>
      </c>
      <c r="D158" s="25">
        <f t="shared" si="7"/>
        <v>-15</v>
      </c>
      <c r="E158" s="30">
        <v>1279.6400149999999</v>
      </c>
      <c r="F158" s="31">
        <f t="shared" si="8"/>
        <v>0.30538211240045565</v>
      </c>
      <c r="I158" s="1"/>
    </row>
    <row r="159" spans="1:9" x14ac:dyDescent="0.2">
      <c r="A159" s="40">
        <v>36219</v>
      </c>
      <c r="B159" s="26">
        <f>AVERAGE('Expansion Plans'!B159+'Employment Plans'!B159+'Inventory Plans'!B159+'Economic Expectations'!B159+'Real Sales Expectations'!B159)</f>
        <v>25</v>
      </c>
      <c r="C159" s="27">
        <f t="shared" si="6"/>
        <v>-3</v>
      </c>
      <c r="D159" s="27">
        <f t="shared" si="7"/>
        <v>-17</v>
      </c>
      <c r="E159" s="32">
        <v>1238.329956</v>
      </c>
      <c r="F159" s="33">
        <f t="shared" si="8"/>
        <v>0.18010368052635484</v>
      </c>
      <c r="I159" s="1"/>
    </row>
    <row r="160" spans="1:9" x14ac:dyDescent="0.2">
      <c r="A160" s="39">
        <v>36250</v>
      </c>
      <c r="B160" s="24">
        <f>AVERAGE('Expansion Plans'!B160+'Employment Plans'!B160+'Inventory Plans'!B160+'Economic Expectations'!B160+'Real Sales Expectations'!B160)</f>
        <v>25</v>
      </c>
      <c r="C160" s="25">
        <f t="shared" si="6"/>
        <v>0</v>
      </c>
      <c r="D160" s="25">
        <f t="shared" si="7"/>
        <v>-14</v>
      </c>
      <c r="E160" s="30">
        <v>1286.369995</v>
      </c>
      <c r="F160" s="31">
        <f t="shared" si="8"/>
        <v>0.16756977081915136</v>
      </c>
      <c r="I160" s="1"/>
    </row>
    <row r="161" spans="1:9" x14ac:dyDescent="0.2">
      <c r="A161" s="40">
        <v>36280</v>
      </c>
      <c r="B161" s="26">
        <f>AVERAGE('Expansion Plans'!B161+'Employment Plans'!B161+'Inventory Plans'!B161+'Economic Expectations'!B161+'Real Sales Expectations'!B161)</f>
        <v>23</v>
      </c>
      <c r="C161" s="27">
        <f t="shared" si="6"/>
        <v>-2</v>
      </c>
      <c r="D161" s="27">
        <f t="shared" si="7"/>
        <v>-30</v>
      </c>
      <c r="E161" s="32">
        <v>1335.1800539999999</v>
      </c>
      <c r="F161" s="33">
        <f t="shared" si="8"/>
        <v>0.20097148999325382</v>
      </c>
      <c r="I161" s="1"/>
    </row>
    <row r="162" spans="1:9" x14ac:dyDescent="0.2">
      <c r="A162" s="39">
        <v>36311</v>
      </c>
      <c r="B162" s="24">
        <f>AVERAGE('Expansion Plans'!B162+'Employment Plans'!B162+'Inventory Plans'!B162+'Economic Expectations'!B162+'Real Sales Expectations'!B162)</f>
        <v>21</v>
      </c>
      <c r="C162" s="25">
        <f t="shared" si="6"/>
        <v>-2</v>
      </c>
      <c r="D162" s="25">
        <f t="shared" si="7"/>
        <v>-29</v>
      </c>
      <c r="E162" s="30">
        <v>1301.839966</v>
      </c>
      <c r="F162" s="31">
        <f t="shared" si="8"/>
        <v>0.1934508263933046</v>
      </c>
      <c r="I162" s="1"/>
    </row>
    <row r="163" spans="1:9" x14ac:dyDescent="0.2">
      <c r="A163" s="40">
        <v>36341</v>
      </c>
      <c r="B163" s="26">
        <f>AVERAGE('Expansion Plans'!B163+'Employment Plans'!B163+'Inventory Plans'!B163+'Economic Expectations'!B163+'Real Sales Expectations'!B163)</f>
        <v>22</v>
      </c>
      <c r="C163" s="27">
        <f t="shared" si="6"/>
        <v>1</v>
      </c>
      <c r="D163" s="27">
        <f t="shared" si="7"/>
        <v>-13</v>
      </c>
      <c r="E163" s="32">
        <v>1372.709961</v>
      </c>
      <c r="F163" s="33">
        <f t="shared" si="8"/>
        <v>0.21067346553561159</v>
      </c>
      <c r="I163" s="1"/>
    </row>
    <row r="164" spans="1:9" x14ac:dyDescent="0.2">
      <c r="A164" s="39">
        <v>36372</v>
      </c>
      <c r="B164" s="24">
        <f>AVERAGE('Expansion Plans'!B164+'Employment Plans'!B164+'Inventory Plans'!B164+'Economic Expectations'!B164+'Real Sales Expectations'!B164)</f>
        <v>37</v>
      </c>
      <c r="C164" s="25">
        <f t="shared" si="6"/>
        <v>15</v>
      </c>
      <c r="D164" s="25">
        <f t="shared" si="7"/>
        <v>-2</v>
      </c>
      <c r="E164" s="30">
        <v>1328.719971</v>
      </c>
      <c r="F164" s="31">
        <f t="shared" si="8"/>
        <v>0.18564779893411698</v>
      </c>
      <c r="I164" s="1"/>
    </row>
    <row r="165" spans="1:9" x14ac:dyDescent="0.2">
      <c r="A165" s="40">
        <v>36403</v>
      </c>
      <c r="B165" s="26">
        <f>AVERAGE('Expansion Plans'!B165+'Employment Plans'!B165+'Inventory Plans'!B165+'Economic Expectations'!B165+'Real Sales Expectations'!B165)</f>
        <v>37</v>
      </c>
      <c r="C165" s="27">
        <f t="shared" si="6"/>
        <v>0</v>
      </c>
      <c r="D165" s="27">
        <f t="shared" si="7"/>
        <v>12</v>
      </c>
      <c r="E165" s="32">
        <v>1320.410034</v>
      </c>
      <c r="F165" s="33">
        <f t="shared" si="8"/>
        <v>0.37933519346406419</v>
      </c>
      <c r="I165" s="1"/>
    </row>
    <row r="166" spans="1:9" x14ac:dyDescent="0.2">
      <c r="A166" s="39">
        <v>36433</v>
      </c>
      <c r="B166" s="24">
        <f>AVERAGE('Expansion Plans'!B166+'Employment Plans'!B166+'Inventory Plans'!B166+'Economic Expectations'!B166+'Real Sales Expectations'!B166)</f>
        <v>40</v>
      </c>
      <c r="C166" s="25">
        <f t="shared" si="6"/>
        <v>3</v>
      </c>
      <c r="D166" s="25">
        <f t="shared" si="7"/>
        <v>26</v>
      </c>
      <c r="E166" s="30">
        <v>1282.709961</v>
      </c>
      <c r="F166" s="31">
        <f t="shared" si="8"/>
        <v>0.26125598409793438</v>
      </c>
      <c r="I166" s="1"/>
    </row>
    <row r="167" spans="1:9" x14ac:dyDescent="0.2">
      <c r="A167" s="40">
        <v>36464</v>
      </c>
      <c r="B167" s="26">
        <f>AVERAGE('Expansion Plans'!B167+'Employment Plans'!B167+'Inventory Plans'!B167+'Economic Expectations'!B167+'Real Sales Expectations'!B167)</f>
        <v>37</v>
      </c>
      <c r="C167" s="27">
        <f t="shared" si="6"/>
        <v>-3</v>
      </c>
      <c r="D167" s="27">
        <f t="shared" si="7"/>
        <v>30</v>
      </c>
      <c r="E167" s="32">
        <v>1362.9300539999999</v>
      </c>
      <c r="F167" s="33">
        <f t="shared" si="8"/>
        <v>0.24052718233573681</v>
      </c>
      <c r="I167" s="1"/>
    </row>
    <row r="168" spans="1:9" x14ac:dyDescent="0.2">
      <c r="A168" s="39">
        <v>36494</v>
      </c>
      <c r="B168" s="24">
        <f>AVERAGE('Expansion Plans'!B168+'Employment Plans'!B168+'Inventory Plans'!B168+'Economic Expectations'!B168+'Real Sales Expectations'!B168)</f>
        <v>53</v>
      </c>
      <c r="C168" s="25">
        <f t="shared" si="6"/>
        <v>16</v>
      </c>
      <c r="D168" s="25">
        <f t="shared" si="7"/>
        <v>30</v>
      </c>
      <c r="E168" s="30">
        <v>1388.910034</v>
      </c>
      <c r="F168" s="31">
        <f t="shared" si="8"/>
        <v>0.19360108284591718</v>
      </c>
      <c r="I168" s="1"/>
    </row>
    <row r="169" spans="1:9" x14ac:dyDescent="0.2">
      <c r="A169" s="40">
        <v>36525</v>
      </c>
      <c r="B169" s="26">
        <f>AVERAGE('Expansion Plans'!B169+'Employment Plans'!B169+'Inventory Plans'!B169+'Economic Expectations'!B169+'Real Sales Expectations'!B169)</f>
        <v>48</v>
      </c>
      <c r="C169" s="27">
        <f t="shared" si="6"/>
        <v>-5</v>
      </c>
      <c r="D169" s="27">
        <f t="shared" si="7"/>
        <v>20</v>
      </c>
      <c r="E169" s="32">
        <v>1469.25</v>
      </c>
      <c r="F169" s="33">
        <f t="shared" si="8"/>
        <v>0.19526046704458014</v>
      </c>
      <c r="I169" s="1"/>
    </row>
    <row r="170" spans="1:9" x14ac:dyDescent="0.2">
      <c r="A170" s="39">
        <v>36556</v>
      </c>
      <c r="B170" s="24">
        <f>AVERAGE('Expansion Plans'!B170+'Employment Plans'!B170+'Inventory Plans'!B170+'Economic Expectations'!B170+'Real Sales Expectations'!B170)</f>
        <v>51</v>
      </c>
      <c r="C170" s="25">
        <f t="shared" si="6"/>
        <v>3</v>
      </c>
      <c r="D170" s="25">
        <f t="shared" si="7"/>
        <v>23</v>
      </c>
      <c r="E170" s="30">
        <v>1394.459961</v>
      </c>
      <c r="F170" s="31">
        <f t="shared" si="8"/>
        <v>8.9728317850391759E-2</v>
      </c>
      <c r="I170" s="1"/>
    </row>
    <row r="171" spans="1:9" x14ac:dyDescent="0.2">
      <c r="A171" s="40">
        <v>36585</v>
      </c>
      <c r="B171" s="26">
        <f>AVERAGE('Expansion Plans'!B171+'Employment Plans'!B171+'Inventory Plans'!B171+'Economic Expectations'!B171+'Real Sales Expectations'!B171)</f>
        <v>28</v>
      </c>
      <c r="C171" s="27">
        <f t="shared" si="6"/>
        <v>-23</v>
      </c>
      <c r="D171" s="27">
        <f t="shared" si="7"/>
        <v>3</v>
      </c>
      <c r="E171" s="32">
        <v>1366.420044</v>
      </c>
      <c r="F171" s="33">
        <f t="shared" si="8"/>
        <v>0.10343776905288717</v>
      </c>
      <c r="I171" s="1"/>
    </row>
    <row r="172" spans="1:9" x14ac:dyDescent="0.2">
      <c r="A172" s="39">
        <v>36616</v>
      </c>
      <c r="B172" s="24">
        <f>AVERAGE('Expansion Plans'!B172+'Employment Plans'!B172+'Inventory Plans'!B172+'Economic Expectations'!B172+'Real Sales Expectations'!B172)</f>
        <v>23</v>
      </c>
      <c r="C172" s="25">
        <f t="shared" si="6"/>
        <v>-5</v>
      </c>
      <c r="D172" s="25">
        <f t="shared" si="7"/>
        <v>-2</v>
      </c>
      <c r="E172" s="30">
        <v>1498.579956</v>
      </c>
      <c r="F172" s="31">
        <f t="shared" si="8"/>
        <v>0.16496805882043294</v>
      </c>
      <c r="I172" s="1"/>
    </row>
    <row r="173" spans="1:9" x14ac:dyDescent="0.2">
      <c r="A173" s="40">
        <v>36646</v>
      </c>
      <c r="B173" s="26">
        <f>AVERAGE('Expansion Plans'!B173+'Employment Plans'!B173+'Inventory Plans'!B173+'Economic Expectations'!B173+'Real Sales Expectations'!B173)</f>
        <v>23</v>
      </c>
      <c r="C173" s="27">
        <f t="shared" si="6"/>
        <v>0</v>
      </c>
      <c r="D173" s="27">
        <f t="shared" si="7"/>
        <v>0</v>
      </c>
      <c r="E173" s="32">
        <v>1452.4300539999999</v>
      </c>
      <c r="F173" s="33">
        <f t="shared" si="8"/>
        <v>8.781587146148305E-2</v>
      </c>
      <c r="I173" s="1"/>
    </row>
    <row r="174" spans="1:9" x14ac:dyDescent="0.2">
      <c r="A174" s="39">
        <v>36677</v>
      </c>
      <c r="B174" s="24">
        <f>AVERAGE('Expansion Plans'!B174+'Employment Plans'!B174+'Inventory Plans'!B174+'Economic Expectations'!B174+'Real Sales Expectations'!B174)</f>
        <v>20</v>
      </c>
      <c r="C174" s="25">
        <f t="shared" si="6"/>
        <v>-3</v>
      </c>
      <c r="D174" s="25">
        <f t="shared" si="7"/>
        <v>-1</v>
      </c>
      <c r="E174" s="30">
        <v>1420.599976</v>
      </c>
      <c r="F174" s="31">
        <f t="shared" si="8"/>
        <v>9.1224738141124154E-2</v>
      </c>
      <c r="I174" s="1"/>
    </row>
    <row r="175" spans="1:9" x14ac:dyDescent="0.2">
      <c r="A175" s="40">
        <v>36707</v>
      </c>
      <c r="B175" s="26">
        <f>AVERAGE('Expansion Plans'!B175+'Employment Plans'!B175+'Inventory Plans'!B175+'Economic Expectations'!B175+'Real Sales Expectations'!B175)</f>
        <v>7</v>
      </c>
      <c r="C175" s="27">
        <f t="shared" si="6"/>
        <v>-13</v>
      </c>
      <c r="D175" s="27">
        <f t="shared" si="7"/>
        <v>-15</v>
      </c>
      <c r="E175" s="32">
        <v>1454.599976</v>
      </c>
      <c r="F175" s="33">
        <f t="shared" si="8"/>
        <v>5.9655730144439409E-2</v>
      </c>
      <c r="I175" s="1"/>
    </row>
    <row r="176" spans="1:9" x14ac:dyDescent="0.2">
      <c r="A176" s="39">
        <v>36738</v>
      </c>
      <c r="B176" s="24">
        <f>AVERAGE('Expansion Plans'!B176+'Employment Plans'!B176+'Inventory Plans'!B176+'Economic Expectations'!B176+'Real Sales Expectations'!B176)</f>
        <v>35</v>
      </c>
      <c r="C176" s="25">
        <f t="shared" si="6"/>
        <v>28</v>
      </c>
      <c r="D176" s="25">
        <f t="shared" si="7"/>
        <v>-2</v>
      </c>
      <c r="E176" s="30">
        <v>1430.829956</v>
      </c>
      <c r="F176" s="31">
        <f t="shared" si="8"/>
        <v>7.6848385836446542E-2</v>
      </c>
      <c r="I176" s="1"/>
    </row>
    <row r="177" spans="1:9" x14ac:dyDescent="0.2">
      <c r="A177" s="40">
        <v>36769</v>
      </c>
      <c r="B177" s="26">
        <f>AVERAGE('Expansion Plans'!B177+'Employment Plans'!B177+'Inventory Plans'!B177+'Economic Expectations'!B177+'Real Sales Expectations'!B177)</f>
        <v>50</v>
      </c>
      <c r="C177" s="27">
        <f t="shared" si="6"/>
        <v>15</v>
      </c>
      <c r="D177" s="27">
        <f t="shared" si="7"/>
        <v>13</v>
      </c>
      <c r="E177" s="32">
        <v>1517.6800539999999</v>
      </c>
      <c r="F177" s="33">
        <f t="shared" si="8"/>
        <v>0.14940057627583883</v>
      </c>
      <c r="I177" s="1"/>
    </row>
    <row r="178" spans="1:9" x14ac:dyDescent="0.2">
      <c r="A178" s="39">
        <v>36799</v>
      </c>
      <c r="B178" s="24">
        <f>AVERAGE('Expansion Plans'!B178+'Employment Plans'!B178+'Inventory Plans'!B178+'Economic Expectations'!B178+'Real Sales Expectations'!B178)</f>
        <v>37</v>
      </c>
      <c r="C178" s="25">
        <f t="shared" si="6"/>
        <v>-13</v>
      </c>
      <c r="D178" s="25">
        <f t="shared" si="7"/>
        <v>-3</v>
      </c>
      <c r="E178" s="30">
        <v>1436.51001</v>
      </c>
      <c r="F178" s="31">
        <f t="shared" si="8"/>
        <v>0.1199024359958174</v>
      </c>
      <c r="I178" s="1"/>
    </row>
    <row r="179" spans="1:9" x14ac:dyDescent="0.2">
      <c r="A179" s="40">
        <v>36830</v>
      </c>
      <c r="B179" s="26">
        <f>AVERAGE('Expansion Plans'!B179+'Employment Plans'!B179+'Inventory Plans'!B179+'Economic Expectations'!B179+'Real Sales Expectations'!B179)</f>
        <v>21</v>
      </c>
      <c r="C179" s="27">
        <f t="shared" si="6"/>
        <v>-16</v>
      </c>
      <c r="D179" s="27">
        <f t="shared" si="7"/>
        <v>-16</v>
      </c>
      <c r="E179" s="32">
        <v>1429.400024</v>
      </c>
      <c r="F179" s="33">
        <f t="shared" si="8"/>
        <v>4.8769905546451546E-2</v>
      </c>
      <c r="I179" s="1"/>
    </row>
    <row r="180" spans="1:9" x14ac:dyDescent="0.2">
      <c r="A180" s="39">
        <v>36860</v>
      </c>
      <c r="B180" s="24">
        <f>AVERAGE('Expansion Plans'!B180+'Employment Plans'!B180+'Inventory Plans'!B180+'Economic Expectations'!B180+'Real Sales Expectations'!B180)</f>
        <v>18</v>
      </c>
      <c r="C180" s="25">
        <f t="shared" si="6"/>
        <v>-3</v>
      </c>
      <c r="D180" s="25">
        <f t="shared" si="7"/>
        <v>-35</v>
      </c>
      <c r="E180" s="30">
        <v>1314.9499510000001</v>
      </c>
      <c r="F180" s="31">
        <f t="shared" si="8"/>
        <v>-5.325044904960341E-2</v>
      </c>
      <c r="I180" s="1"/>
    </row>
    <row r="181" spans="1:9" x14ac:dyDescent="0.2">
      <c r="A181" s="40">
        <v>36891</v>
      </c>
      <c r="B181" s="26">
        <f>AVERAGE('Expansion Plans'!B181+'Employment Plans'!B181+'Inventory Plans'!B181+'Economic Expectations'!B181+'Real Sales Expectations'!B181)</f>
        <v>-12</v>
      </c>
      <c r="C181" s="27">
        <f t="shared" si="6"/>
        <v>-30</v>
      </c>
      <c r="D181" s="27">
        <f t="shared" si="7"/>
        <v>-60</v>
      </c>
      <c r="E181" s="32">
        <v>1320.280029</v>
      </c>
      <c r="F181" s="33">
        <f t="shared" si="8"/>
        <v>-0.10139184686064318</v>
      </c>
      <c r="I181" s="1"/>
    </row>
    <row r="182" spans="1:9" x14ac:dyDescent="0.2">
      <c r="A182" s="39">
        <v>36922</v>
      </c>
      <c r="B182" s="24">
        <f>AVERAGE('Expansion Plans'!B182+'Employment Plans'!B182+'Inventory Plans'!B182+'Economic Expectations'!B182+'Real Sales Expectations'!B182)</f>
        <v>8</v>
      </c>
      <c r="C182" s="25">
        <f t="shared" si="6"/>
        <v>20</v>
      </c>
      <c r="D182" s="25">
        <f t="shared" si="7"/>
        <v>-43</v>
      </c>
      <c r="E182" s="30">
        <v>1366.01001</v>
      </c>
      <c r="F182" s="31">
        <f t="shared" si="8"/>
        <v>-2.0402128275951305E-2</v>
      </c>
      <c r="I182" s="1"/>
    </row>
    <row r="183" spans="1:9" x14ac:dyDescent="0.2">
      <c r="A183" s="40">
        <v>36950</v>
      </c>
      <c r="B183" s="26">
        <f>AVERAGE('Expansion Plans'!B183+'Employment Plans'!B183+'Inventory Plans'!B183+'Economic Expectations'!B183+'Real Sales Expectations'!B183)</f>
        <v>29</v>
      </c>
      <c r="C183" s="27">
        <f t="shared" si="6"/>
        <v>21</v>
      </c>
      <c r="D183" s="27">
        <f t="shared" si="7"/>
        <v>1</v>
      </c>
      <c r="E183" s="32">
        <v>1239.9399410000001</v>
      </c>
      <c r="F183" s="33">
        <f t="shared" si="8"/>
        <v>-9.2563120363594348E-2</v>
      </c>
      <c r="I183" s="1"/>
    </row>
    <row r="184" spans="1:9" x14ac:dyDescent="0.2">
      <c r="A184" s="39">
        <v>36981</v>
      </c>
      <c r="B184" s="24">
        <f>AVERAGE('Expansion Plans'!B184+'Employment Plans'!B184+'Inventory Plans'!B184+'Economic Expectations'!B184+'Real Sales Expectations'!B184)</f>
        <v>51</v>
      </c>
      <c r="C184" s="25">
        <f t="shared" si="6"/>
        <v>22</v>
      </c>
      <c r="D184" s="25">
        <f t="shared" si="7"/>
        <v>28</v>
      </c>
      <c r="E184" s="30">
        <v>1160.329956</v>
      </c>
      <c r="F184" s="31">
        <f t="shared" si="8"/>
        <v>-0.22571368224012198</v>
      </c>
      <c r="I184" s="1"/>
    </row>
    <row r="185" spans="1:9" x14ac:dyDescent="0.2">
      <c r="A185" s="40">
        <v>37011</v>
      </c>
      <c r="B185" s="26">
        <f>AVERAGE('Expansion Plans'!B185+'Employment Plans'!B185+'Inventory Plans'!B185+'Economic Expectations'!B185+'Real Sales Expectations'!B185)</f>
        <v>48</v>
      </c>
      <c r="C185" s="27">
        <f t="shared" si="6"/>
        <v>-3</v>
      </c>
      <c r="D185" s="27">
        <f t="shared" si="7"/>
        <v>25</v>
      </c>
      <c r="E185" s="32">
        <v>1249.459961</v>
      </c>
      <c r="F185" s="33">
        <f t="shared" si="8"/>
        <v>-0.13974517563928068</v>
      </c>
      <c r="I185" s="1"/>
    </row>
    <row r="186" spans="1:9" x14ac:dyDescent="0.2">
      <c r="A186" s="39">
        <v>37042</v>
      </c>
      <c r="B186" s="24">
        <f>AVERAGE('Expansion Plans'!B186+'Employment Plans'!B186+'Inventory Plans'!B186+'Economic Expectations'!B186+'Real Sales Expectations'!B186)</f>
        <v>59</v>
      </c>
      <c r="C186" s="25">
        <f t="shared" si="6"/>
        <v>11</v>
      </c>
      <c r="D186" s="25">
        <f t="shared" si="7"/>
        <v>39</v>
      </c>
      <c r="E186" s="30">
        <v>1255.8199460000001</v>
      </c>
      <c r="F186" s="31">
        <f t="shared" si="8"/>
        <v>-0.1159932653694483</v>
      </c>
      <c r="I186" s="1"/>
    </row>
    <row r="187" spans="1:9" x14ac:dyDescent="0.2">
      <c r="A187" s="40">
        <v>37072</v>
      </c>
      <c r="B187" s="26">
        <f>AVERAGE('Expansion Plans'!B187+'Employment Plans'!B187+'Inventory Plans'!B187+'Economic Expectations'!B187+'Real Sales Expectations'!B187)</f>
        <v>46</v>
      </c>
      <c r="C187" s="27">
        <f t="shared" si="6"/>
        <v>-13</v>
      </c>
      <c r="D187" s="27">
        <f t="shared" si="7"/>
        <v>39</v>
      </c>
      <c r="E187" s="32">
        <v>1224.380005</v>
      </c>
      <c r="F187" s="33">
        <f t="shared" si="8"/>
        <v>-0.15827029753780222</v>
      </c>
      <c r="I187" s="1"/>
    </row>
    <row r="188" spans="1:9" x14ac:dyDescent="0.2">
      <c r="A188" s="39">
        <v>37103</v>
      </c>
      <c r="B188" s="24">
        <f>AVERAGE('Expansion Plans'!B188+'Employment Plans'!B188+'Inventory Plans'!B188+'Economic Expectations'!B188+'Real Sales Expectations'!B188)</f>
        <v>67</v>
      </c>
      <c r="C188" s="25">
        <f t="shared" si="6"/>
        <v>21</v>
      </c>
      <c r="D188" s="25">
        <f t="shared" si="7"/>
        <v>32</v>
      </c>
      <c r="E188" s="30">
        <v>1211.2299800000001</v>
      </c>
      <c r="F188" s="31">
        <f t="shared" si="8"/>
        <v>-0.15347734025216339</v>
      </c>
      <c r="I188" s="1"/>
    </row>
    <row r="189" spans="1:9" x14ac:dyDescent="0.2">
      <c r="A189" s="40">
        <v>37134</v>
      </c>
      <c r="B189" s="26">
        <f>AVERAGE('Expansion Plans'!B189+'Employment Plans'!B189+'Inventory Plans'!B189+'Economic Expectations'!B189+'Real Sales Expectations'!B189)</f>
        <v>80</v>
      </c>
      <c r="C189" s="27">
        <f t="shared" si="6"/>
        <v>13</v>
      </c>
      <c r="D189" s="27">
        <f t="shared" si="7"/>
        <v>30</v>
      </c>
      <c r="E189" s="32">
        <v>1133.579956</v>
      </c>
      <c r="F189" s="33">
        <f t="shared" si="8"/>
        <v>-0.25308370956557352</v>
      </c>
      <c r="I189" s="1"/>
    </row>
    <row r="190" spans="1:9" x14ac:dyDescent="0.2">
      <c r="A190" s="39">
        <v>37164</v>
      </c>
      <c r="B190" s="24">
        <f>AVERAGE('Expansion Plans'!B190+'Employment Plans'!B190+'Inventory Plans'!B190+'Economic Expectations'!B190+'Real Sales Expectations'!B190)</f>
        <v>48</v>
      </c>
      <c r="C190" s="25">
        <f t="shared" si="6"/>
        <v>-32</v>
      </c>
      <c r="D190" s="25">
        <f t="shared" si="7"/>
        <v>11</v>
      </c>
      <c r="E190" s="30">
        <v>1040.9399410000001</v>
      </c>
      <c r="F190" s="31">
        <f t="shared" si="8"/>
        <v>-0.27536882182951156</v>
      </c>
      <c r="I190" s="1"/>
    </row>
    <row r="191" spans="1:9" x14ac:dyDescent="0.2">
      <c r="A191" s="40">
        <v>37195</v>
      </c>
      <c r="B191" s="26">
        <f>AVERAGE('Expansion Plans'!B191+'Employment Plans'!B191+'Inventory Plans'!B191+'Economic Expectations'!B191+'Real Sales Expectations'!B191)</f>
        <v>61</v>
      </c>
      <c r="C191" s="27">
        <f t="shared" si="6"/>
        <v>13</v>
      </c>
      <c r="D191" s="27">
        <f t="shared" si="7"/>
        <v>40</v>
      </c>
      <c r="E191" s="32">
        <v>1059.780029</v>
      </c>
      <c r="F191" s="33">
        <f t="shared" si="8"/>
        <v>-0.25858401342800036</v>
      </c>
      <c r="I191" s="1"/>
    </row>
    <row r="192" spans="1:9" x14ac:dyDescent="0.2">
      <c r="A192" s="39">
        <v>37225</v>
      </c>
      <c r="B192" s="24">
        <f>AVERAGE('Expansion Plans'!B192+'Employment Plans'!B192+'Inventory Plans'!B192+'Economic Expectations'!B192+'Real Sales Expectations'!B192)</f>
        <v>82</v>
      </c>
      <c r="C192" s="25">
        <f t="shared" si="6"/>
        <v>21</v>
      </c>
      <c r="D192" s="25">
        <f t="shared" si="7"/>
        <v>64</v>
      </c>
      <c r="E192" s="30">
        <v>1139.4499510000001</v>
      </c>
      <c r="F192" s="31">
        <f t="shared" si="8"/>
        <v>-0.13346515573960427</v>
      </c>
      <c r="I192" s="1"/>
    </row>
    <row r="193" spans="1:9" x14ac:dyDescent="0.2">
      <c r="A193" s="40">
        <v>37256</v>
      </c>
      <c r="B193" s="26">
        <f>AVERAGE('Expansion Plans'!B193+'Employment Plans'!B193+'Inventory Plans'!B193+'Economic Expectations'!B193+'Real Sales Expectations'!B193)</f>
        <v>106</v>
      </c>
      <c r="C193" s="27">
        <f t="shared" si="6"/>
        <v>24</v>
      </c>
      <c r="D193" s="27">
        <f t="shared" si="7"/>
        <v>118</v>
      </c>
      <c r="E193" s="32">
        <v>1148.079956</v>
      </c>
      <c r="F193" s="33">
        <f t="shared" si="8"/>
        <v>-0.130426931573317</v>
      </c>
      <c r="I193" s="1"/>
    </row>
    <row r="194" spans="1:9" x14ac:dyDescent="0.2">
      <c r="A194" s="39">
        <v>37287</v>
      </c>
      <c r="B194" s="24">
        <f>AVERAGE('Expansion Plans'!B194+'Employment Plans'!B194+'Inventory Plans'!B194+'Economic Expectations'!B194+'Real Sales Expectations'!B194)</f>
        <v>107</v>
      </c>
      <c r="C194" s="25">
        <f t="shared" si="6"/>
        <v>1</v>
      </c>
      <c r="D194" s="25">
        <f t="shared" si="7"/>
        <v>99</v>
      </c>
      <c r="E194" s="30">
        <v>1130.1999510000001</v>
      </c>
      <c r="F194" s="31">
        <f t="shared" si="8"/>
        <v>-0.1726268894618129</v>
      </c>
      <c r="I194" s="1"/>
    </row>
    <row r="195" spans="1:9" x14ac:dyDescent="0.2">
      <c r="A195" s="40">
        <v>37315</v>
      </c>
      <c r="B195" s="26">
        <f>AVERAGE('Expansion Plans'!B195+'Employment Plans'!B195+'Inventory Plans'!B195+'Economic Expectations'!B195+'Real Sales Expectations'!B195)</f>
        <v>105</v>
      </c>
      <c r="C195" s="27">
        <f t="shared" si="6"/>
        <v>-2</v>
      </c>
      <c r="D195" s="27">
        <f t="shared" si="7"/>
        <v>76</v>
      </c>
      <c r="E195" s="32">
        <v>1106.7299800000001</v>
      </c>
      <c r="F195" s="33">
        <f t="shared" si="8"/>
        <v>-0.10743259136613297</v>
      </c>
      <c r="I195" s="1"/>
    </row>
    <row r="196" spans="1:9" x14ac:dyDescent="0.2">
      <c r="A196" s="39">
        <v>37346</v>
      </c>
      <c r="B196" s="24">
        <f>AVERAGE('Expansion Plans'!B196+'Employment Plans'!B196+'Inventory Plans'!B196+'Economic Expectations'!B196+'Real Sales Expectations'!B196)</f>
        <v>145</v>
      </c>
      <c r="C196" s="25">
        <f t="shared" ref="C196:C259" si="9">B196-B195</f>
        <v>40</v>
      </c>
      <c r="D196" s="25">
        <f t="shared" si="7"/>
        <v>94</v>
      </c>
      <c r="E196" s="30">
        <v>1147.3900149999999</v>
      </c>
      <c r="F196" s="31">
        <f t="shared" si="8"/>
        <v>-1.1151949437389246E-2</v>
      </c>
      <c r="I196" s="1"/>
    </row>
    <row r="197" spans="1:9" x14ac:dyDescent="0.2">
      <c r="A197" s="40">
        <v>37376</v>
      </c>
      <c r="B197" s="26">
        <f>AVERAGE('Expansion Plans'!B197+'Employment Plans'!B197+'Inventory Plans'!B197+'Economic Expectations'!B197+'Real Sales Expectations'!B197)</f>
        <v>111</v>
      </c>
      <c r="C197" s="27">
        <f t="shared" si="9"/>
        <v>-34</v>
      </c>
      <c r="D197" s="27">
        <f t="shared" si="7"/>
        <v>63</v>
      </c>
      <c r="E197" s="32">
        <v>1076.920044</v>
      </c>
      <c r="F197" s="33">
        <f t="shared" si="8"/>
        <v>-0.13809159347683975</v>
      </c>
      <c r="I197" s="1"/>
    </row>
    <row r="198" spans="1:9" x14ac:dyDescent="0.2">
      <c r="A198" s="39">
        <v>37407</v>
      </c>
      <c r="B198" s="24">
        <f>AVERAGE('Expansion Plans'!B198+'Employment Plans'!B198+'Inventory Plans'!B198+'Economic Expectations'!B198+'Real Sales Expectations'!B198)</f>
        <v>103</v>
      </c>
      <c r="C198" s="25">
        <f t="shared" si="9"/>
        <v>-8</v>
      </c>
      <c r="D198" s="25">
        <f t="shared" si="7"/>
        <v>44</v>
      </c>
      <c r="E198" s="30">
        <v>1067.1400149999999</v>
      </c>
      <c r="F198" s="31">
        <f t="shared" si="8"/>
        <v>-0.1502444133022236</v>
      </c>
      <c r="I198" s="1"/>
    </row>
    <row r="199" spans="1:9" x14ac:dyDescent="0.2">
      <c r="A199" s="40">
        <v>37437</v>
      </c>
      <c r="B199" s="26">
        <f>AVERAGE('Expansion Plans'!B199+'Employment Plans'!B199+'Inventory Plans'!B199+'Economic Expectations'!B199+'Real Sales Expectations'!B199)</f>
        <v>106</v>
      </c>
      <c r="C199" s="27">
        <f t="shared" si="9"/>
        <v>3</v>
      </c>
      <c r="D199" s="27">
        <f t="shared" si="7"/>
        <v>60</v>
      </c>
      <c r="E199" s="32">
        <v>989.82000700000003</v>
      </c>
      <c r="F199" s="33">
        <f t="shared" si="8"/>
        <v>-0.19157450876535667</v>
      </c>
      <c r="I199" s="1"/>
    </row>
    <row r="200" spans="1:9" x14ac:dyDescent="0.2">
      <c r="A200" s="39">
        <v>37468</v>
      </c>
      <c r="B200" s="24">
        <f>AVERAGE('Expansion Plans'!B200+'Employment Plans'!B200+'Inventory Plans'!B200+'Economic Expectations'!B200+'Real Sales Expectations'!B200)</f>
        <v>84</v>
      </c>
      <c r="C200" s="25">
        <f t="shared" si="9"/>
        <v>-22</v>
      </c>
      <c r="D200" s="25">
        <f t="shared" si="7"/>
        <v>17</v>
      </c>
      <c r="E200" s="30">
        <v>911.61999500000002</v>
      </c>
      <c r="F200" s="31">
        <f t="shared" si="8"/>
        <v>-0.24736011322969403</v>
      </c>
      <c r="I200" s="1"/>
    </row>
    <row r="201" spans="1:9" x14ac:dyDescent="0.2">
      <c r="A201" s="40">
        <v>37499</v>
      </c>
      <c r="B201" s="26">
        <f>AVERAGE('Expansion Plans'!B201+'Employment Plans'!B201+'Inventory Plans'!B201+'Economic Expectations'!B201+'Real Sales Expectations'!B201)</f>
        <v>112</v>
      </c>
      <c r="C201" s="27">
        <f t="shared" si="9"/>
        <v>28</v>
      </c>
      <c r="D201" s="27">
        <f t="shared" si="7"/>
        <v>32</v>
      </c>
      <c r="E201" s="32">
        <v>916.07000700000003</v>
      </c>
      <c r="F201" s="33">
        <f t="shared" si="8"/>
        <v>-0.19187878883066631</v>
      </c>
      <c r="I201" s="1"/>
    </row>
    <row r="202" spans="1:9" x14ac:dyDescent="0.2">
      <c r="A202" s="39">
        <v>37529</v>
      </c>
      <c r="B202" s="24">
        <f>AVERAGE('Expansion Plans'!B202+'Employment Plans'!B202+'Inventory Plans'!B202+'Economic Expectations'!B202+'Real Sales Expectations'!B202)</f>
        <v>98</v>
      </c>
      <c r="C202" s="25">
        <f t="shared" si="9"/>
        <v>-14</v>
      </c>
      <c r="D202" s="25">
        <f t="shared" si="7"/>
        <v>50</v>
      </c>
      <c r="E202" s="30">
        <v>815.28002900000001</v>
      </c>
      <c r="F202" s="31">
        <f t="shared" si="8"/>
        <v>-0.21678475684506379</v>
      </c>
      <c r="I202" s="1"/>
    </row>
    <row r="203" spans="1:9" x14ac:dyDescent="0.2">
      <c r="A203" s="40">
        <v>37560</v>
      </c>
      <c r="B203" s="26">
        <f>AVERAGE('Expansion Plans'!B203+'Employment Plans'!B203+'Inventory Plans'!B203+'Economic Expectations'!B203+'Real Sales Expectations'!B203)</f>
        <v>86</v>
      </c>
      <c r="C203" s="27">
        <f t="shared" si="9"/>
        <v>-12</v>
      </c>
      <c r="D203" s="27">
        <f t="shared" si="7"/>
        <v>25</v>
      </c>
      <c r="E203" s="32">
        <v>885.76000999999997</v>
      </c>
      <c r="F203" s="33">
        <f t="shared" si="8"/>
        <v>-0.16420390480862707</v>
      </c>
      <c r="I203" s="1"/>
    </row>
    <row r="204" spans="1:9" x14ac:dyDescent="0.2">
      <c r="A204" s="39">
        <v>37590</v>
      </c>
      <c r="B204" s="24">
        <f>AVERAGE('Expansion Plans'!B204+'Employment Plans'!B204+'Inventory Plans'!B204+'Economic Expectations'!B204+'Real Sales Expectations'!B204)</f>
        <v>109</v>
      </c>
      <c r="C204" s="25">
        <f t="shared" si="9"/>
        <v>23</v>
      </c>
      <c r="D204" s="25">
        <f t="shared" si="7"/>
        <v>27</v>
      </c>
      <c r="E204" s="30">
        <v>936.30999799999995</v>
      </c>
      <c r="F204" s="31">
        <f t="shared" si="8"/>
        <v>-0.17827896067020857</v>
      </c>
      <c r="I204" s="1"/>
    </row>
    <row r="205" spans="1:9" x14ac:dyDescent="0.2">
      <c r="A205" s="40">
        <v>37621</v>
      </c>
      <c r="B205" s="26">
        <f>AVERAGE('Expansion Plans'!B205+'Employment Plans'!B205+'Inventory Plans'!B205+'Economic Expectations'!B205+'Real Sales Expectations'!B205)</f>
        <v>80</v>
      </c>
      <c r="C205" s="27">
        <f t="shared" si="9"/>
        <v>-29</v>
      </c>
      <c r="D205" s="27">
        <f t="shared" si="7"/>
        <v>-26</v>
      </c>
      <c r="E205" s="32">
        <v>879.82000700000003</v>
      </c>
      <c r="F205" s="33">
        <f t="shared" si="8"/>
        <v>-0.23365963981693275</v>
      </c>
      <c r="I205" s="1"/>
    </row>
    <row r="206" spans="1:9" x14ac:dyDescent="0.2">
      <c r="A206" s="39">
        <v>37652</v>
      </c>
      <c r="B206" s="24">
        <f>AVERAGE('Expansion Plans'!B206+'Employment Plans'!B206+'Inventory Plans'!B206+'Economic Expectations'!B206+'Real Sales Expectations'!B206)</f>
        <v>74</v>
      </c>
      <c r="C206" s="25">
        <f t="shared" si="9"/>
        <v>-6</v>
      </c>
      <c r="D206" s="25">
        <f t="shared" si="7"/>
        <v>-33</v>
      </c>
      <c r="E206" s="30">
        <v>855.70001200000002</v>
      </c>
      <c r="F206" s="31">
        <f t="shared" si="8"/>
        <v>-0.24287732339496448</v>
      </c>
      <c r="I206" s="1"/>
    </row>
    <row r="207" spans="1:9" x14ac:dyDescent="0.2">
      <c r="A207" s="40">
        <v>37680</v>
      </c>
      <c r="B207" s="26">
        <f>AVERAGE('Expansion Plans'!B207+'Employment Plans'!B207+'Inventory Plans'!B207+'Economic Expectations'!B207+'Real Sales Expectations'!B207)</f>
        <v>53</v>
      </c>
      <c r="C207" s="27">
        <f t="shared" si="9"/>
        <v>-21</v>
      </c>
      <c r="D207" s="27">
        <f t="shared" ref="D207:D270" si="10">B207-B195</f>
        <v>-52</v>
      </c>
      <c r="E207" s="32">
        <v>841.15002400000003</v>
      </c>
      <c r="F207" s="33">
        <f t="shared" si="8"/>
        <v>-0.23996815917103828</v>
      </c>
      <c r="I207" s="1"/>
    </row>
    <row r="208" spans="1:9" x14ac:dyDescent="0.2">
      <c r="A208" s="39">
        <v>37711</v>
      </c>
      <c r="B208" s="24">
        <f>AVERAGE('Expansion Plans'!B208+'Employment Plans'!B208+'Inventory Plans'!B208+'Economic Expectations'!B208+'Real Sales Expectations'!B208)</f>
        <v>38</v>
      </c>
      <c r="C208" s="25">
        <f t="shared" si="9"/>
        <v>-15</v>
      </c>
      <c r="D208" s="25">
        <f t="shared" si="10"/>
        <v>-107</v>
      </c>
      <c r="E208" s="30">
        <v>848.17999299999997</v>
      </c>
      <c r="F208" s="31">
        <f t="shared" ref="F208:F271" si="11">(E208-E196)/E196</f>
        <v>-0.26077446908930962</v>
      </c>
      <c r="I208" s="1"/>
    </row>
    <row r="209" spans="1:9" x14ac:dyDescent="0.2">
      <c r="A209" s="40">
        <v>37741</v>
      </c>
      <c r="B209" s="26">
        <f>AVERAGE('Expansion Plans'!B209+'Employment Plans'!B209+'Inventory Plans'!B209+'Economic Expectations'!B209+'Real Sales Expectations'!B209)</f>
        <v>97</v>
      </c>
      <c r="C209" s="27">
        <f t="shared" si="9"/>
        <v>59</v>
      </c>
      <c r="D209" s="27">
        <f t="shared" si="10"/>
        <v>-14</v>
      </c>
      <c r="E209" s="32">
        <v>916.919983</v>
      </c>
      <c r="F209" s="33">
        <f t="shared" si="11"/>
        <v>-0.14857190363521544</v>
      </c>
      <c r="I209" s="1"/>
    </row>
    <row r="210" spans="1:9" x14ac:dyDescent="0.2">
      <c r="A210" s="39">
        <v>37772</v>
      </c>
      <c r="B210" s="24">
        <f>AVERAGE('Expansion Plans'!B210+'Employment Plans'!B210+'Inventory Plans'!B210+'Economic Expectations'!B210+'Real Sales Expectations'!B210)</f>
        <v>99</v>
      </c>
      <c r="C210" s="25">
        <f t="shared" si="9"/>
        <v>2</v>
      </c>
      <c r="D210" s="25">
        <f t="shared" si="10"/>
        <v>-4</v>
      </c>
      <c r="E210" s="30">
        <v>963.59002699999996</v>
      </c>
      <c r="F210" s="31">
        <f t="shared" si="11"/>
        <v>-9.7035053080640019E-2</v>
      </c>
      <c r="I210" s="1"/>
    </row>
    <row r="211" spans="1:9" x14ac:dyDescent="0.2">
      <c r="A211" s="40">
        <v>37802</v>
      </c>
      <c r="B211" s="26">
        <f>AVERAGE('Expansion Plans'!B211+'Employment Plans'!B211+'Inventory Plans'!B211+'Economic Expectations'!B211+'Real Sales Expectations'!B211)</f>
        <v>127</v>
      </c>
      <c r="C211" s="27">
        <f t="shared" si="9"/>
        <v>28</v>
      </c>
      <c r="D211" s="27">
        <f t="shared" si="10"/>
        <v>21</v>
      </c>
      <c r="E211" s="32">
        <v>974.5</v>
      </c>
      <c r="F211" s="33">
        <f t="shared" si="11"/>
        <v>-1.5477568539388023E-2</v>
      </c>
      <c r="I211" s="1"/>
    </row>
    <row r="212" spans="1:9" x14ac:dyDescent="0.2">
      <c r="A212" s="39">
        <v>37833</v>
      </c>
      <c r="B212" s="24">
        <f>AVERAGE('Expansion Plans'!B212+'Employment Plans'!B212+'Inventory Plans'!B212+'Economic Expectations'!B212+'Real Sales Expectations'!B212)</f>
        <v>105</v>
      </c>
      <c r="C212" s="25">
        <f t="shared" si="9"/>
        <v>-22</v>
      </c>
      <c r="D212" s="25">
        <f t="shared" si="10"/>
        <v>21</v>
      </c>
      <c r="E212" s="30">
        <v>990.30999799999995</v>
      </c>
      <c r="F212" s="31">
        <f t="shared" si="11"/>
        <v>8.6318864693177261E-2</v>
      </c>
      <c r="I212" s="1"/>
    </row>
    <row r="213" spans="1:9" x14ac:dyDescent="0.2">
      <c r="A213" s="40">
        <v>37864</v>
      </c>
      <c r="B213" s="26">
        <f>AVERAGE('Expansion Plans'!B213+'Employment Plans'!B213+'Inventory Plans'!B213+'Economic Expectations'!B213+'Real Sales Expectations'!B213)</f>
        <v>119</v>
      </c>
      <c r="C213" s="27">
        <f t="shared" si="9"/>
        <v>14</v>
      </c>
      <c r="D213" s="27">
        <f t="shared" si="10"/>
        <v>7</v>
      </c>
      <c r="E213" s="32">
        <v>1008.01001</v>
      </c>
      <c r="F213" s="33">
        <f t="shared" si="11"/>
        <v>0.10036351184675335</v>
      </c>
      <c r="I213" s="1"/>
    </row>
    <row r="214" spans="1:9" x14ac:dyDescent="0.2">
      <c r="A214" s="39">
        <v>37894</v>
      </c>
      <c r="B214" s="24">
        <f>AVERAGE('Expansion Plans'!B214+'Employment Plans'!B214+'Inventory Plans'!B214+'Economic Expectations'!B214+'Real Sales Expectations'!B214)</f>
        <v>112</v>
      </c>
      <c r="C214" s="25">
        <f t="shared" si="9"/>
        <v>-7</v>
      </c>
      <c r="D214" s="25">
        <f t="shared" si="10"/>
        <v>14</v>
      </c>
      <c r="E214" s="30">
        <v>995.96997099999999</v>
      </c>
      <c r="F214" s="31">
        <f t="shared" si="11"/>
        <v>0.22162929983901269</v>
      </c>
      <c r="I214" s="1"/>
    </row>
    <row r="215" spans="1:9" x14ac:dyDescent="0.2">
      <c r="A215" s="40">
        <v>37925</v>
      </c>
      <c r="B215" s="26">
        <f>AVERAGE('Expansion Plans'!B215+'Employment Plans'!B215+'Inventory Plans'!B215+'Economic Expectations'!B215+'Real Sales Expectations'!B215)</f>
        <v>125</v>
      </c>
      <c r="C215" s="27">
        <f t="shared" si="9"/>
        <v>13</v>
      </c>
      <c r="D215" s="27">
        <f t="shared" si="10"/>
        <v>39</v>
      </c>
      <c r="E215" s="32">
        <v>1050.709961</v>
      </c>
      <c r="F215" s="33">
        <f t="shared" si="11"/>
        <v>0.18622420197091541</v>
      </c>
      <c r="I215" s="1"/>
    </row>
    <row r="216" spans="1:9" x14ac:dyDescent="0.2">
      <c r="A216" s="39">
        <v>37955</v>
      </c>
      <c r="B216" s="24">
        <f>AVERAGE('Expansion Plans'!B216+'Employment Plans'!B216+'Inventory Plans'!B216+'Economic Expectations'!B216+'Real Sales Expectations'!B216)</f>
        <v>136</v>
      </c>
      <c r="C216" s="25">
        <f t="shared" si="9"/>
        <v>11</v>
      </c>
      <c r="D216" s="25">
        <f t="shared" si="10"/>
        <v>27</v>
      </c>
      <c r="E216" s="30">
        <v>1058.1999510000001</v>
      </c>
      <c r="F216" s="31">
        <f t="shared" si="11"/>
        <v>0.1301811934726346</v>
      </c>
      <c r="I216" s="1"/>
    </row>
    <row r="217" spans="1:9" x14ac:dyDescent="0.2">
      <c r="A217" s="40">
        <v>37986</v>
      </c>
      <c r="B217" s="26">
        <f>AVERAGE('Expansion Plans'!B217+'Employment Plans'!B217+'Inventory Plans'!B217+'Economic Expectations'!B217+'Real Sales Expectations'!B217)</f>
        <v>147</v>
      </c>
      <c r="C217" s="27">
        <f t="shared" si="9"/>
        <v>11</v>
      </c>
      <c r="D217" s="27">
        <f t="shared" si="10"/>
        <v>67</v>
      </c>
      <c r="E217" s="32">
        <v>1111.920044</v>
      </c>
      <c r="F217" s="33">
        <f t="shared" si="11"/>
        <v>0.263803999856075</v>
      </c>
      <c r="I217" s="1"/>
    </row>
    <row r="218" spans="1:9" x14ac:dyDescent="0.2">
      <c r="A218" s="39">
        <v>38017</v>
      </c>
      <c r="B218" s="24">
        <f>AVERAGE('Expansion Plans'!B218+'Employment Plans'!B218+'Inventory Plans'!B218+'Economic Expectations'!B218+'Real Sales Expectations'!B218)</f>
        <v>131</v>
      </c>
      <c r="C218" s="25">
        <f t="shared" si="9"/>
        <v>-16</v>
      </c>
      <c r="D218" s="25">
        <f t="shared" si="10"/>
        <v>57</v>
      </c>
      <c r="E218" s="30">
        <v>1131.130005</v>
      </c>
      <c r="F218" s="31">
        <f t="shared" si="11"/>
        <v>0.32187681329610635</v>
      </c>
      <c r="I218" s="1"/>
    </row>
    <row r="219" spans="1:9" x14ac:dyDescent="0.2">
      <c r="A219" s="40">
        <v>38046</v>
      </c>
      <c r="B219" s="26">
        <f>AVERAGE('Expansion Plans'!B219+'Employment Plans'!B219+'Inventory Plans'!B219+'Economic Expectations'!B219+'Real Sales Expectations'!B219)</f>
        <v>107</v>
      </c>
      <c r="C219" s="27">
        <f t="shared" si="9"/>
        <v>-24</v>
      </c>
      <c r="D219" s="27">
        <f t="shared" si="10"/>
        <v>54</v>
      </c>
      <c r="E219" s="32">
        <v>1144.9399410000001</v>
      </c>
      <c r="F219" s="33">
        <f t="shared" si="11"/>
        <v>0.36116020725453851</v>
      </c>
      <c r="I219" s="1"/>
    </row>
    <row r="220" spans="1:9" x14ac:dyDescent="0.2">
      <c r="A220" s="39">
        <v>38077</v>
      </c>
      <c r="B220" s="24">
        <f>AVERAGE('Expansion Plans'!B220+'Employment Plans'!B220+'Inventory Plans'!B220+'Economic Expectations'!B220+'Real Sales Expectations'!B220)</f>
        <v>94</v>
      </c>
      <c r="C220" s="25">
        <f t="shared" si="9"/>
        <v>-13</v>
      </c>
      <c r="D220" s="25">
        <f t="shared" si="10"/>
        <v>56</v>
      </c>
      <c r="E220" s="30">
        <v>1126.209961</v>
      </c>
      <c r="F220" s="31">
        <f t="shared" si="11"/>
        <v>0.32779595167838399</v>
      </c>
      <c r="I220" s="1"/>
    </row>
    <row r="221" spans="1:9" x14ac:dyDescent="0.2">
      <c r="A221" s="40">
        <v>38107</v>
      </c>
      <c r="B221" s="26">
        <f>AVERAGE('Expansion Plans'!B221+'Employment Plans'!B221+'Inventory Plans'!B221+'Economic Expectations'!B221+'Real Sales Expectations'!B221)</f>
        <v>118</v>
      </c>
      <c r="C221" s="27">
        <f t="shared" si="9"/>
        <v>24</v>
      </c>
      <c r="D221" s="27">
        <f t="shared" si="10"/>
        <v>21</v>
      </c>
      <c r="E221" s="32">
        <v>1107.3000489999999</v>
      </c>
      <c r="F221" s="33">
        <f t="shared" si="11"/>
        <v>0.20762996720510993</v>
      </c>
      <c r="I221" s="1"/>
    </row>
    <row r="222" spans="1:9" x14ac:dyDescent="0.2">
      <c r="A222" s="39">
        <v>38138</v>
      </c>
      <c r="B222" s="24">
        <f>AVERAGE('Expansion Plans'!B222+'Employment Plans'!B222+'Inventory Plans'!B222+'Economic Expectations'!B222+'Real Sales Expectations'!B222)</f>
        <v>96</v>
      </c>
      <c r="C222" s="25">
        <f t="shared" si="9"/>
        <v>-22</v>
      </c>
      <c r="D222" s="25">
        <f t="shared" si="10"/>
        <v>-3</v>
      </c>
      <c r="E222" s="30">
        <v>1120.6800539999999</v>
      </c>
      <c r="F222" s="31">
        <f t="shared" si="11"/>
        <v>0.16302579167312198</v>
      </c>
      <c r="I222" s="1"/>
    </row>
    <row r="223" spans="1:9" x14ac:dyDescent="0.2">
      <c r="A223" s="40">
        <v>38168</v>
      </c>
      <c r="B223" s="26">
        <f>AVERAGE('Expansion Plans'!B223+'Employment Plans'!B223+'Inventory Plans'!B223+'Economic Expectations'!B223+'Real Sales Expectations'!B223)</f>
        <v>100</v>
      </c>
      <c r="C223" s="27">
        <f t="shared" si="9"/>
        <v>4</v>
      </c>
      <c r="D223" s="27">
        <f t="shared" si="10"/>
        <v>-27</v>
      </c>
      <c r="E223" s="32">
        <v>1140.839966</v>
      </c>
      <c r="F223" s="33">
        <f t="shared" si="11"/>
        <v>0.17069262801436635</v>
      </c>
      <c r="I223" s="1"/>
    </row>
    <row r="224" spans="1:9" x14ac:dyDescent="0.2">
      <c r="A224" s="39">
        <v>38199</v>
      </c>
      <c r="B224" s="24">
        <f>AVERAGE('Expansion Plans'!B224+'Employment Plans'!B224+'Inventory Plans'!B224+'Economic Expectations'!B224+'Real Sales Expectations'!B224)</f>
        <v>119</v>
      </c>
      <c r="C224" s="25">
        <f t="shared" si="9"/>
        <v>19</v>
      </c>
      <c r="D224" s="25">
        <f t="shared" si="10"/>
        <v>14</v>
      </c>
      <c r="E224" s="30">
        <v>1101.719971</v>
      </c>
      <c r="F224" s="31">
        <f t="shared" si="11"/>
        <v>0.11250009918611369</v>
      </c>
      <c r="I224" s="1"/>
    </row>
    <row r="225" spans="1:9" x14ac:dyDescent="0.2">
      <c r="A225" s="40">
        <v>38230</v>
      </c>
      <c r="B225" s="26">
        <f>AVERAGE('Expansion Plans'!B225+'Employment Plans'!B225+'Inventory Plans'!B225+'Economic Expectations'!B225+'Real Sales Expectations'!B225)</f>
        <v>103</v>
      </c>
      <c r="C225" s="27">
        <f t="shared" si="9"/>
        <v>-16</v>
      </c>
      <c r="D225" s="27">
        <f t="shared" si="10"/>
        <v>-16</v>
      </c>
      <c r="E225" s="32">
        <v>1104.23999</v>
      </c>
      <c r="F225" s="33">
        <f t="shared" si="11"/>
        <v>9.5465301976515163E-2</v>
      </c>
      <c r="I225" s="1"/>
    </row>
    <row r="226" spans="1:9" x14ac:dyDescent="0.2">
      <c r="A226" s="39">
        <v>38260</v>
      </c>
      <c r="B226" s="24">
        <f>AVERAGE('Expansion Plans'!B226+'Employment Plans'!B226+'Inventory Plans'!B226+'Economic Expectations'!B226+'Real Sales Expectations'!B226)</f>
        <v>115</v>
      </c>
      <c r="C226" s="25">
        <f t="shared" si="9"/>
        <v>12</v>
      </c>
      <c r="D226" s="25">
        <f t="shared" si="10"/>
        <v>3</v>
      </c>
      <c r="E226" s="30">
        <v>1114.579956</v>
      </c>
      <c r="F226" s="31">
        <f t="shared" si="11"/>
        <v>0.11908992083457108</v>
      </c>
      <c r="I226" s="1"/>
    </row>
    <row r="227" spans="1:9" x14ac:dyDescent="0.2">
      <c r="A227" s="40">
        <v>38291</v>
      </c>
      <c r="B227" s="26">
        <f>AVERAGE('Expansion Plans'!B227+'Employment Plans'!B227+'Inventory Plans'!B227+'Economic Expectations'!B227+'Real Sales Expectations'!B227)</f>
        <v>97</v>
      </c>
      <c r="C227" s="27">
        <f t="shared" si="9"/>
        <v>-18</v>
      </c>
      <c r="D227" s="27">
        <f t="shared" si="10"/>
        <v>-28</v>
      </c>
      <c r="E227" s="32">
        <v>1130.1999510000001</v>
      </c>
      <c r="F227" s="33">
        <f t="shared" si="11"/>
        <v>7.5653598947845166E-2</v>
      </c>
      <c r="I227" s="1"/>
    </row>
    <row r="228" spans="1:9" x14ac:dyDescent="0.2">
      <c r="A228" s="39">
        <v>38321</v>
      </c>
      <c r="B228" s="24">
        <f>AVERAGE('Expansion Plans'!B228+'Employment Plans'!B228+'Inventory Plans'!B228+'Economic Expectations'!B228+'Real Sales Expectations'!B228)</f>
        <v>145</v>
      </c>
      <c r="C228" s="25">
        <f t="shared" si="9"/>
        <v>48</v>
      </c>
      <c r="D228" s="25">
        <f t="shared" si="10"/>
        <v>9</v>
      </c>
      <c r="E228" s="30">
        <v>1173.8199460000001</v>
      </c>
      <c r="F228" s="31">
        <f t="shared" si="11"/>
        <v>0.10926100959534066</v>
      </c>
      <c r="I228" s="1"/>
    </row>
    <row r="229" spans="1:9" x14ac:dyDescent="0.2">
      <c r="A229" s="40">
        <v>38352</v>
      </c>
      <c r="B229" s="26">
        <f>AVERAGE('Expansion Plans'!B229+'Employment Plans'!B229+'Inventory Plans'!B229+'Economic Expectations'!B229+'Real Sales Expectations'!B229)</f>
        <v>117</v>
      </c>
      <c r="C229" s="27">
        <f t="shared" si="9"/>
        <v>-28</v>
      </c>
      <c r="D229" s="27">
        <f t="shared" si="10"/>
        <v>-30</v>
      </c>
      <c r="E229" s="32">
        <v>1211.920044</v>
      </c>
      <c r="F229" s="33">
        <f t="shared" si="11"/>
        <v>8.9934524105044378E-2</v>
      </c>
      <c r="I229" s="1"/>
    </row>
    <row r="230" spans="1:9" x14ac:dyDescent="0.2">
      <c r="A230" s="39">
        <v>38383</v>
      </c>
      <c r="B230" s="24">
        <f>AVERAGE('Expansion Plans'!B230+'Employment Plans'!B230+'Inventory Plans'!B230+'Economic Expectations'!B230+'Real Sales Expectations'!B230)</f>
        <v>94</v>
      </c>
      <c r="C230" s="25">
        <f t="shared" si="9"/>
        <v>-23</v>
      </c>
      <c r="D230" s="25">
        <f t="shared" si="10"/>
        <v>-37</v>
      </c>
      <c r="E230" s="30">
        <v>1181.2700199999999</v>
      </c>
      <c r="F230" s="31">
        <f t="shared" si="11"/>
        <v>4.4327367126999646E-2</v>
      </c>
      <c r="I230" s="1"/>
    </row>
    <row r="231" spans="1:9" x14ac:dyDescent="0.2">
      <c r="A231" s="40">
        <v>38411</v>
      </c>
      <c r="B231" s="26">
        <f>AVERAGE('Expansion Plans'!B231+'Employment Plans'!B231+'Inventory Plans'!B231+'Economic Expectations'!B231+'Real Sales Expectations'!B231)</f>
        <v>89</v>
      </c>
      <c r="C231" s="27">
        <f t="shared" si="9"/>
        <v>-5</v>
      </c>
      <c r="D231" s="27">
        <f t="shared" si="10"/>
        <v>-18</v>
      </c>
      <c r="E231" s="32">
        <v>1203.599976</v>
      </c>
      <c r="F231" s="33">
        <f t="shared" si="11"/>
        <v>5.1234159015158223E-2</v>
      </c>
      <c r="I231" s="1"/>
    </row>
    <row r="232" spans="1:9" x14ac:dyDescent="0.2">
      <c r="A232" s="39">
        <v>38442</v>
      </c>
      <c r="B232" s="24">
        <f>AVERAGE('Expansion Plans'!B232+'Employment Plans'!B232+'Inventory Plans'!B232+'Economic Expectations'!B232+'Real Sales Expectations'!B232)</f>
        <v>81</v>
      </c>
      <c r="C232" s="25">
        <f t="shared" si="9"/>
        <v>-8</v>
      </c>
      <c r="D232" s="25">
        <f t="shared" si="10"/>
        <v>-13</v>
      </c>
      <c r="E232" s="30">
        <v>1180.589966</v>
      </c>
      <c r="F232" s="31">
        <f t="shared" si="11"/>
        <v>4.8285849782143758E-2</v>
      </c>
      <c r="I232" s="1"/>
    </row>
    <row r="233" spans="1:9" x14ac:dyDescent="0.2">
      <c r="A233" s="40">
        <v>38472</v>
      </c>
      <c r="B233" s="26">
        <f>AVERAGE('Expansion Plans'!B233+'Employment Plans'!B233+'Inventory Plans'!B233+'Economic Expectations'!B233+'Real Sales Expectations'!B233)</f>
        <v>46</v>
      </c>
      <c r="C233" s="27">
        <f t="shared" si="9"/>
        <v>-35</v>
      </c>
      <c r="D233" s="27">
        <f t="shared" si="10"/>
        <v>-72</v>
      </c>
      <c r="E233" s="32">
        <v>1156.849976</v>
      </c>
      <c r="F233" s="33">
        <f t="shared" si="11"/>
        <v>4.4748419405154408E-2</v>
      </c>
      <c r="I233" s="1"/>
    </row>
    <row r="234" spans="1:9" x14ac:dyDescent="0.2">
      <c r="A234" s="39">
        <v>38503</v>
      </c>
      <c r="B234" s="24">
        <f>AVERAGE('Expansion Plans'!B234+'Employment Plans'!B234+'Inventory Plans'!B234+'Economic Expectations'!B234+'Real Sales Expectations'!B234)</f>
        <v>44</v>
      </c>
      <c r="C234" s="25">
        <f t="shared" si="9"/>
        <v>-2</v>
      </c>
      <c r="D234" s="25">
        <f t="shared" si="10"/>
        <v>-52</v>
      </c>
      <c r="E234" s="30">
        <v>1191.5</v>
      </c>
      <c r="F234" s="31">
        <f t="shared" si="11"/>
        <v>6.3193723977887514E-2</v>
      </c>
      <c r="I234" s="1"/>
    </row>
    <row r="235" spans="1:9" x14ac:dyDescent="0.2">
      <c r="A235" s="40">
        <v>38533</v>
      </c>
      <c r="B235" s="26">
        <f>AVERAGE('Expansion Plans'!B235+'Employment Plans'!B235+'Inventory Plans'!B235+'Economic Expectations'!B235+'Real Sales Expectations'!B235)</f>
        <v>73</v>
      </c>
      <c r="C235" s="27">
        <f t="shared" si="9"/>
        <v>29</v>
      </c>
      <c r="D235" s="27">
        <f t="shared" si="10"/>
        <v>-27</v>
      </c>
      <c r="E235" s="32">
        <v>1191.329956</v>
      </c>
      <c r="F235" s="33">
        <f t="shared" si="11"/>
        <v>4.4256855917335594E-2</v>
      </c>
      <c r="I235" s="1"/>
    </row>
    <row r="236" spans="1:9" x14ac:dyDescent="0.2">
      <c r="A236" s="39">
        <v>38564</v>
      </c>
      <c r="B236" s="24">
        <f>AVERAGE('Expansion Plans'!B236+'Employment Plans'!B236+'Inventory Plans'!B236+'Economic Expectations'!B236+'Real Sales Expectations'!B236)</f>
        <v>61</v>
      </c>
      <c r="C236" s="25">
        <f t="shared" si="9"/>
        <v>-12</v>
      </c>
      <c r="D236" s="25">
        <f t="shared" si="10"/>
        <v>-58</v>
      </c>
      <c r="E236" s="30">
        <v>1234.1800539999999</v>
      </c>
      <c r="F236" s="31">
        <f t="shared" si="11"/>
        <v>0.12023026402958792</v>
      </c>
      <c r="I236" s="1"/>
    </row>
    <row r="237" spans="1:9" x14ac:dyDescent="0.2">
      <c r="A237" s="40">
        <v>38595</v>
      </c>
      <c r="B237" s="26">
        <f>AVERAGE('Expansion Plans'!B237+'Employment Plans'!B237+'Inventory Plans'!B237+'Economic Expectations'!B237+'Real Sales Expectations'!B237)</f>
        <v>52</v>
      </c>
      <c r="C237" s="27">
        <f t="shared" si="9"/>
        <v>-9</v>
      </c>
      <c r="D237" s="27">
        <f t="shared" si="10"/>
        <v>-51</v>
      </c>
      <c r="E237" s="32">
        <v>1220.329956</v>
      </c>
      <c r="F237" s="33">
        <f t="shared" si="11"/>
        <v>0.10513110107522913</v>
      </c>
      <c r="I237" s="1"/>
    </row>
    <row r="238" spans="1:9" x14ac:dyDescent="0.2">
      <c r="A238" s="39">
        <v>38625</v>
      </c>
      <c r="B238" s="24">
        <f>AVERAGE('Expansion Plans'!B238+'Employment Plans'!B238+'Inventory Plans'!B238+'Economic Expectations'!B238+'Real Sales Expectations'!B238)</f>
        <v>42</v>
      </c>
      <c r="C238" s="25">
        <f t="shared" si="9"/>
        <v>-10</v>
      </c>
      <c r="D238" s="25">
        <f t="shared" si="10"/>
        <v>-73</v>
      </c>
      <c r="E238" s="30">
        <v>1228.8100589999999</v>
      </c>
      <c r="F238" s="31">
        <f t="shared" si="11"/>
        <v>0.10248713193259675</v>
      </c>
      <c r="I238" s="1"/>
    </row>
    <row r="239" spans="1:9" x14ac:dyDescent="0.2">
      <c r="A239" s="40">
        <v>38656</v>
      </c>
      <c r="B239" s="26">
        <f>AVERAGE('Expansion Plans'!B239+'Employment Plans'!B239+'Inventory Plans'!B239+'Economic Expectations'!B239+'Real Sales Expectations'!B239)</f>
        <v>68</v>
      </c>
      <c r="C239" s="27">
        <f t="shared" si="9"/>
        <v>26</v>
      </c>
      <c r="D239" s="27">
        <f t="shared" si="10"/>
        <v>-29</v>
      </c>
      <c r="E239" s="32">
        <v>1207.01001</v>
      </c>
      <c r="F239" s="33">
        <f t="shared" si="11"/>
        <v>6.7961477906664597E-2</v>
      </c>
      <c r="I239" s="1"/>
    </row>
    <row r="240" spans="1:9" x14ac:dyDescent="0.2">
      <c r="A240" s="39">
        <v>38686</v>
      </c>
      <c r="B240" s="24">
        <f>AVERAGE('Expansion Plans'!B240+'Employment Plans'!B240+'Inventory Plans'!B240+'Economic Expectations'!B240+'Real Sales Expectations'!B240)</f>
        <v>54</v>
      </c>
      <c r="C240" s="25">
        <f t="shared" si="9"/>
        <v>-14</v>
      </c>
      <c r="D240" s="25">
        <f t="shared" si="10"/>
        <v>-91</v>
      </c>
      <c r="E240" s="30">
        <v>1249.4799800000001</v>
      </c>
      <c r="F240" s="31">
        <f t="shared" si="11"/>
        <v>6.4456251793833463E-2</v>
      </c>
      <c r="I240" s="1"/>
    </row>
    <row r="241" spans="1:9" x14ac:dyDescent="0.2">
      <c r="A241" s="40">
        <v>38717</v>
      </c>
      <c r="B241" s="26">
        <f>AVERAGE('Expansion Plans'!B241+'Employment Plans'!B241+'Inventory Plans'!B241+'Economic Expectations'!B241+'Real Sales Expectations'!B241)</f>
        <v>65</v>
      </c>
      <c r="C241" s="27">
        <f t="shared" si="9"/>
        <v>11</v>
      </c>
      <c r="D241" s="27">
        <f t="shared" si="10"/>
        <v>-52</v>
      </c>
      <c r="E241" s="32">
        <v>1248.290039</v>
      </c>
      <c r="F241" s="33">
        <f t="shared" si="11"/>
        <v>3.001022648322501E-2</v>
      </c>
      <c r="I241" s="1"/>
    </row>
    <row r="242" spans="1:9" x14ac:dyDescent="0.2">
      <c r="A242" s="39">
        <v>38748</v>
      </c>
      <c r="B242" s="24">
        <f>AVERAGE('Expansion Plans'!B242+'Employment Plans'!B242+'Inventory Plans'!B242+'Economic Expectations'!B242+'Real Sales Expectations'!B242)</f>
        <v>55</v>
      </c>
      <c r="C242" s="25">
        <f t="shared" si="9"/>
        <v>-10</v>
      </c>
      <c r="D242" s="25">
        <f t="shared" si="10"/>
        <v>-39</v>
      </c>
      <c r="E242" s="30">
        <v>1280.079956</v>
      </c>
      <c r="F242" s="31">
        <f t="shared" si="11"/>
        <v>8.3647205403553804E-2</v>
      </c>
      <c r="I242" s="1"/>
    </row>
    <row r="243" spans="1:9" x14ac:dyDescent="0.2">
      <c r="A243" s="40">
        <v>38776</v>
      </c>
      <c r="B243" s="26">
        <f>AVERAGE('Expansion Plans'!B243+'Employment Plans'!B243+'Inventory Plans'!B243+'Economic Expectations'!B243+'Real Sales Expectations'!B243)</f>
        <v>56</v>
      </c>
      <c r="C243" s="27">
        <f t="shared" si="9"/>
        <v>1</v>
      </c>
      <c r="D243" s="27">
        <f t="shared" si="10"/>
        <v>-33</v>
      </c>
      <c r="E243" s="32">
        <v>1280.660034</v>
      </c>
      <c r="F243" s="33">
        <f t="shared" si="11"/>
        <v>6.4024642353432568E-2</v>
      </c>
      <c r="I243" s="1"/>
    </row>
    <row r="244" spans="1:9" x14ac:dyDescent="0.2">
      <c r="A244" s="39">
        <v>38807</v>
      </c>
      <c r="B244" s="24">
        <f>AVERAGE('Expansion Plans'!B244+'Employment Plans'!B244+'Inventory Plans'!B244+'Economic Expectations'!B244+'Real Sales Expectations'!B244)</f>
        <v>35</v>
      </c>
      <c r="C244" s="25">
        <f t="shared" si="9"/>
        <v>-21</v>
      </c>
      <c r="D244" s="25">
        <f t="shared" si="10"/>
        <v>-46</v>
      </c>
      <c r="E244" s="30">
        <v>1294.869995</v>
      </c>
      <c r="F244" s="31">
        <f t="shared" si="11"/>
        <v>9.6799085449791142E-2</v>
      </c>
      <c r="I244" s="1"/>
    </row>
    <row r="245" spans="1:9" x14ac:dyDescent="0.2">
      <c r="A245" s="40">
        <v>38837</v>
      </c>
      <c r="B245" s="26">
        <f>AVERAGE('Expansion Plans'!B245+'Employment Plans'!B245+'Inventory Plans'!B245+'Economic Expectations'!B245+'Real Sales Expectations'!B245)</f>
        <v>33</v>
      </c>
      <c r="C245" s="27">
        <f t="shared" si="9"/>
        <v>-2</v>
      </c>
      <c r="D245" s="27">
        <f t="shared" si="10"/>
        <v>-13</v>
      </c>
      <c r="E245" s="32">
        <v>1310.6099850000001</v>
      </c>
      <c r="F245" s="33">
        <f t="shared" si="11"/>
        <v>0.13291266126974452</v>
      </c>
      <c r="I245" s="1"/>
    </row>
    <row r="246" spans="1:9" x14ac:dyDescent="0.2">
      <c r="A246" s="39">
        <v>38868</v>
      </c>
      <c r="B246" s="24">
        <f>AVERAGE('Expansion Plans'!B246+'Employment Plans'!B246+'Inventory Plans'!B246+'Economic Expectations'!B246+'Real Sales Expectations'!B246)</f>
        <v>11</v>
      </c>
      <c r="C246" s="25">
        <f t="shared" si="9"/>
        <v>-22</v>
      </c>
      <c r="D246" s="25">
        <f t="shared" si="10"/>
        <v>-33</v>
      </c>
      <c r="E246" s="30">
        <v>1270.089966</v>
      </c>
      <c r="F246" s="31">
        <f t="shared" si="11"/>
        <v>6.5958846831724718E-2</v>
      </c>
      <c r="I246" s="1"/>
    </row>
    <row r="247" spans="1:9" x14ac:dyDescent="0.2">
      <c r="A247" s="40">
        <v>38898</v>
      </c>
      <c r="B247" s="26">
        <f>AVERAGE('Expansion Plans'!B247+'Employment Plans'!B247+'Inventory Plans'!B247+'Economic Expectations'!B247+'Real Sales Expectations'!B247)</f>
        <v>10</v>
      </c>
      <c r="C247" s="27">
        <f t="shared" si="9"/>
        <v>-1</v>
      </c>
      <c r="D247" s="27">
        <f t="shared" si="10"/>
        <v>-63</v>
      </c>
      <c r="E247" s="32">
        <v>1270.1999510000001</v>
      </c>
      <c r="F247" s="33">
        <f t="shared" si="11"/>
        <v>6.6203317227758865E-2</v>
      </c>
      <c r="I247" s="1"/>
    </row>
    <row r="248" spans="1:9" x14ac:dyDescent="0.2">
      <c r="A248" s="39">
        <v>38929</v>
      </c>
      <c r="B248" s="24">
        <f>AVERAGE('Expansion Plans'!B248+'Employment Plans'!B248+'Inventory Plans'!B248+'Economic Expectations'!B248+'Real Sales Expectations'!B248)</f>
        <v>20</v>
      </c>
      <c r="C248" s="25">
        <f t="shared" si="9"/>
        <v>10</v>
      </c>
      <c r="D248" s="25">
        <f t="shared" si="10"/>
        <v>-41</v>
      </c>
      <c r="E248" s="30">
        <v>1276.660034</v>
      </c>
      <c r="F248" s="31">
        <f t="shared" si="11"/>
        <v>3.441959693184287E-2</v>
      </c>
      <c r="I248" s="1"/>
    </row>
    <row r="249" spans="1:9" x14ac:dyDescent="0.2">
      <c r="A249" s="40">
        <v>38960</v>
      </c>
      <c r="B249" s="26">
        <f>AVERAGE('Expansion Plans'!B249+'Employment Plans'!B249+'Inventory Plans'!B249+'Economic Expectations'!B249+'Real Sales Expectations'!B249)</f>
        <v>11</v>
      </c>
      <c r="C249" s="27">
        <f t="shared" si="9"/>
        <v>-9</v>
      </c>
      <c r="D249" s="27">
        <f t="shared" si="10"/>
        <v>-41</v>
      </c>
      <c r="E249" s="32">
        <v>1303.8199460000001</v>
      </c>
      <c r="F249" s="33">
        <f t="shared" si="11"/>
        <v>6.8415914556144874E-2</v>
      </c>
      <c r="I249" s="1"/>
    </row>
    <row r="250" spans="1:9" x14ac:dyDescent="0.2">
      <c r="A250" s="39">
        <v>38990</v>
      </c>
      <c r="B250" s="24">
        <f>AVERAGE('Expansion Plans'!B250+'Employment Plans'!B250+'Inventory Plans'!B250+'Economic Expectations'!B250+'Real Sales Expectations'!B250)</f>
        <v>34</v>
      </c>
      <c r="C250" s="25">
        <f t="shared" si="9"/>
        <v>23</v>
      </c>
      <c r="D250" s="25">
        <f t="shared" si="10"/>
        <v>-8</v>
      </c>
      <c r="E250" s="30">
        <v>1335.849976</v>
      </c>
      <c r="F250" s="31">
        <f t="shared" si="11"/>
        <v>8.7108594380411131E-2</v>
      </c>
      <c r="I250" s="1"/>
    </row>
    <row r="251" spans="1:9" x14ac:dyDescent="0.2">
      <c r="A251" s="40">
        <v>39021</v>
      </c>
      <c r="B251" s="26">
        <f>AVERAGE('Expansion Plans'!B251+'Employment Plans'!B251+'Inventory Plans'!B251+'Economic Expectations'!B251+'Real Sales Expectations'!B251)</f>
        <v>57</v>
      </c>
      <c r="C251" s="27">
        <f t="shared" si="9"/>
        <v>23</v>
      </c>
      <c r="D251" s="27">
        <f t="shared" si="10"/>
        <v>-11</v>
      </c>
      <c r="E251" s="32">
        <v>1377.9399410000001</v>
      </c>
      <c r="F251" s="33">
        <f t="shared" si="11"/>
        <v>0.14161434419255572</v>
      </c>
      <c r="I251" s="1"/>
    </row>
    <row r="252" spans="1:9" x14ac:dyDescent="0.2">
      <c r="A252" s="39">
        <v>39051</v>
      </c>
      <c r="B252" s="24">
        <f>AVERAGE('Expansion Plans'!B252+'Employment Plans'!B252+'Inventory Plans'!B252+'Economic Expectations'!B252+'Real Sales Expectations'!B252)</f>
        <v>49</v>
      </c>
      <c r="C252" s="25">
        <f t="shared" si="9"/>
        <v>-8</v>
      </c>
      <c r="D252" s="25">
        <f t="shared" si="10"/>
        <v>-5</v>
      </c>
      <c r="E252" s="30">
        <v>1400.630005</v>
      </c>
      <c r="F252" s="31">
        <f t="shared" si="11"/>
        <v>0.12097034559929476</v>
      </c>
      <c r="I252" s="1"/>
    </row>
    <row r="253" spans="1:9" x14ac:dyDescent="0.2">
      <c r="A253" s="40">
        <v>39082</v>
      </c>
      <c r="B253" s="26">
        <f>AVERAGE('Expansion Plans'!B253+'Employment Plans'!B253+'Inventory Plans'!B253+'Economic Expectations'!B253+'Real Sales Expectations'!B253)</f>
        <v>15</v>
      </c>
      <c r="C253" s="27">
        <f t="shared" si="9"/>
        <v>-34</v>
      </c>
      <c r="D253" s="27">
        <f t="shared" si="10"/>
        <v>-50</v>
      </c>
      <c r="E253" s="32">
        <v>1418.3000489999999</v>
      </c>
      <c r="F253" s="33">
        <f t="shared" si="11"/>
        <v>0.13619431757718287</v>
      </c>
      <c r="I253" s="1"/>
    </row>
    <row r="254" spans="1:9" x14ac:dyDescent="0.2">
      <c r="A254" s="39">
        <v>39113</v>
      </c>
      <c r="B254" s="24">
        <f>AVERAGE('Expansion Plans'!B254+'Employment Plans'!B254+'Inventory Plans'!B254+'Economic Expectations'!B254+'Real Sales Expectations'!B254)</f>
        <v>35</v>
      </c>
      <c r="C254" s="25">
        <f t="shared" si="9"/>
        <v>20</v>
      </c>
      <c r="D254" s="25">
        <f t="shared" si="10"/>
        <v>-20</v>
      </c>
      <c r="E254" s="30">
        <v>1438.23999</v>
      </c>
      <c r="F254" s="31">
        <f t="shared" si="11"/>
        <v>0.12355480863415691</v>
      </c>
      <c r="I254" s="1"/>
    </row>
    <row r="255" spans="1:9" x14ac:dyDescent="0.2">
      <c r="A255" s="40">
        <v>39141</v>
      </c>
      <c r="B255" s="26">
        <f>AVERAGE('Expansion Plans'!B255+'Employment Plans'!B255+'Inventory Plans'!B255+'Economic Expectations'!B255+'Real Sales Expectations'!B255)</f>
        <v>37</v>
      </c>
      <c r="C255" s="27">
        <f t="shared" si="9"/>
        <v>2</v>
      </c>
      <c r="D255" s="27">
        <f t="shared" si="10"/>
        <v>-19</v>
      </c>
      <c r="E255" s="32">
        <v>1406.8199460000001</v>
      </c>
      <c r="F255" s="33">
        <f t="shared" si="11"/>
        <v>9.8511633572224117E-2</v>
      </c>
      <c r="I255" s="1"/>
    </row>
    <row r="256" spans="1:9" x14ac:dyDescent="0.2">
      <c r="A256" s="39">
        <v>39172</v>
      </c>
      <c r="B256" s="24">
        <f>AVERAGE('Expansion Plans'!B256+'Employment Plans'!B256+'Inventory Plans'!B256+'Economic Expectations'!B256+'Real Sales Expectations'!B256)</f>
        <v>27</v>
      </c>
      <c r="C256" s="25">
        <f t="shared" si="9"/>
        <v>-10</v>
      </c>
      <c r="D256" s="25">
        <f t="shared" si="10"/>
        <v>-8</v>
      </c>
      <c r="E256" s="30">
        <v>1420.8599850000001</v>
      </c>
      <c r="F256" s="31">
        <f t="shared" si="11"/>
        <v>9.7299335444096094E-2</v>
      </c>
      <c r="I256" s="1"/>
    </row>
    <row r="257" spans="1:9" x14ac:dyDescent="0.2">
      <c r="A257" s="40">
        <v>39202</v>
      </c>
      <c r="B257" s="26">
        <f>AVERAGE('Expansion Plans'!B257+'Employment Plans'!B257+'Inventory Plans'!B257+'Economic Expectations'!B257+'Real Sales Expectations'!B257)</f>
        <v>15</v>
      </c>
      <c r="C257" s="27">
        <f t="shared" si="9"/>
        <v>-12</v>
      </c>
      <c r="D257" s="27">
        <f t="shared" si="10"/>
        <v>-18</v>
      </c>
      <c r="E257" s="32">
        <v>1482.369995</v>
      </c>
      <c r="F257" s="33">
        <f t="shared" si="11"/>
        <v>0.13105348804434749</v>
      </c>
      <c r="I257" s="1"/>
    </row>
    <row r="258" spans="1:9" x14ac:dyDescent="0.2">
      <c r="A258" s="39">
        <v>39233</v>
      </c>
      <c r="B258" s="24">
        <f>AVERAGE('Expansion Plans'!B258+'Employment Plans'!B258+'Inventory Plans'!B258+'Economic Expectations'!B258+'Real Sales Expectations'!B258)</f>
        <v>15</v>
      </c>
      <c r="C258" s="25">
        <f t="shared" si="9"/>
        <v>0</v>
      </c>
      <c r="D258" s="25">
        <f t="shared" si="10"/>
        <v>4</v>
      </c>
      <c r="E258" s="30">
        <v>1530.619995</v>
      </c>
      <c r="F258" s="31">
        <f t="shared" si="11"/>
        <v>0.20512722403477363</v>
      </c>
      <c r="I258" s="1"/>
    </row>
    <row r="259" spans="1:9" x14ac:dyDescent="0.2">
      <c r="A259" s="40">
        <v>39263</v>
      </c>
      <c r="B259" s="26">
        <f>AVERAGE('Expansion Plans'!B259+'Employment Plans'!B259+'Inventory Plans'!B259+'Economic Expectations'!B259+'Real Sales Expectations'!B259)</f>
        <v>16</v>
      </c>
      <c r="C259" s="27">
        <f t="shared" si="9"/>
        <v>1</v>
      </c>
      <c r="D259" s="27">
        <f t="shared" si="10"/>
        <v>6</v>
      </c>
      <c r="E259" s="32">
        <v>1503.349976</v>
      </c>
      <c r="F259" s="33">
        <f t="shared" si="11"/>
        <v>0.18355379782249726</v>
      </c>
      <c r="I259" s="1"/>
    </row>
    <row r="260" spans="1:9" x14ac:dyDescent="0.2">
      <c r="A260" s="39">
        <v>39294</v>
      </c>
      <c r="B260" s="24">
        <f>AVERAGE('Expansion Plans'!B260+'Employment Plans'!B260+'Inventory Plans'!B260+'Economic Expectations'!B260+'Real Sales Expectations'!B260)</f>
        <v>29</v>
      </c>
      <c r="C260" s="25">
        <f t="shared" ref="C260:C323" si="12">B260-B259</f>
        <v>13</v>
      </c>
      <c r="D260" s="25">
        <f t="shared" si="10"/>
        <v>9</v>
      </c>
      <c r="E260" s="30">
        <v>1455.2700199999999</v>
      </c>
      <c r="F260" s="31">
        <f t="shared" si="11"/>
        <v>0.1399041101336771</v>
      </c>
      <c r="I260" s="1"/>
    </row>
    <row r="261" spans="1:9" x14ac:dyDescent="0.2">
      <c r="A261" s="40">
        <v>39325</v>
      </c>
      <c r="B261" s="26">
        <f>AVERAGE('Expansion Plans'!B261+'Employment Plans'!B261+'Inventory Plans'!B261+'Economic Expectations'!B261+'Real Sales Expectations'!B261)</f>
        <v>21</v>
      </c>
      <c r="C261" s="27">
        <f t="shared" si="12"/>
        <v>-8</v>
      </c>
      <c r="D261" s="27">
        <f t="shared" si="10"/>
        <v>10</v>
      </c>
      <c r="E261" s="32">
        <v>1473.98999</v>
      </c>
      <c r="F261" s="33">
        <f t="shared" si="11"/>
        <v>0.13051652148907986</v>
      </c>
      <c r="I261" s="1"/>
    </row>
    <row r="262" spans="1:9" x14ac:dyDescent="0.2">
      <c r="A262" s="39">
        <v>39355</v>
      </c>
      <c r="B262" s="24">
        <f>AVERAGE('Expansion Plans'!B262+'Employment Plans'!B262+'Inventory Plans'!B262+'Economic Expectations'!B262+'Real Sales Expectations'!B262)</f>
        <v>28</v>
      </c>
      <c r="C262" s="25">
        <f t="shared" si="12"/>
        <v>7</v>
      </c>
      <c r="D262" s="25">
        <f t="shared" si="10"/>
        <v>-6</v>
      </c>
      <c r="E262" s="30">
        <v>1526.75</v>
      </c>
      <c r="F262" s="31">
        <f t="shared" si="11"/>
        <v>0.1429052868433783</v>
      </c>
      <c r="I262" s="1"/>
    </row>
    <row r="263" spans="1:9" x14ac:dyDescent="0.2">
      <c r="A263" s="40">
        <v>39386</v>
      </c>
      <c r="B263" s="26">
        <f>AVERAGE('Expansion Plans'!B263+'Employment Plans'!B263+'Inventory Plans'!B263+'Economic Expectations'!B263+'Real Sales Expectations'!B263)</f>
        <v>17</v>
      </c>
      <c r="C263" s="27">
        <f t="shared" si="12"/>
        <v>-11</v>
      </c>
      <c r="D263" s="27">
        <f t="shared" si="10"/>
        <v>-40</v>
      </c>
      <c r="E263" s="32">
        <v>1549.380005</v>
      </c>
      <c r="F263" s="33">
        <f t="shared" si="11"/>
        <v>0.12441766066783885</v>
      </c>
      <c r="I263" s="1"/>
    </row>
    <row r="264" spans="1:9" x14ac:dyDescent="0.2">
      <c r="A264" s="39">
        <v>39416</v>
      </c>
      <c r="B264" s="24">
        <f>AVERAGE('Expansion Plans'!B264+'Employment Plans'!B264+'Inventory Plans'!B264+'Economic Expectations'!B264+'Real Sales Expectations'!B264)</f>
        <v>-3</v>
      </c>
      <c r="C264" s="25">
        <f t="shared" si="12"/>
        <v>-20</v>
      </c>
      <c r="D264" s="25">
        <f t="shared" si="10"/>
        <v>-52</v>
      </c>
      <c r="E264" s="30">
        <v>1481.1400149999999</v>
      </c>
      <c r="F264" s="31">
        <f t="shared" si="11"/>
        <v>5.7481283217261911E-2</v>
      </c>
      <c r="I264" s="1"/>
    </row>
    <row r="265" spans="1:9" x14ac:dyDescent="0.2">
      <c r="A265" s="40">
        <v>39447</v>
      </c>
      <c r="B265" s="26">
        <f>AVERAGE('Expansion Plans'!B265+'Employment Plans'!B265+'Inventory Plans'!B265+'Economic Expectations'!B265+'Real Sales Expectations'!B265)</f>
        <v>-2</v>
      </c>
      <c r="C265" s="27">
        <f t="shared" si="12"/>
        <v>1</v>
      </c>
      <c r="D265" s="27">
        <f t="shared" si="10"/>
        <v>-17</v>
      </c>
      <c r="E265" s="32">
        <v>1468.3599850000001</v>
      </c>
      <c r="F265" s="33">
        <f t="shared" si="11"/>
        <v>3.529573029014265E-2</v>
      </c>
      <c r="I265" s="1"/>
    </row>
    <row r="266" spans="1:9" x14ac:dyDescent="0.2">
      <c r="A266" s="39">
        <v>39478</v>
      </c>
      <c r="B266" s="24">
        <f>AVERAGE('Expansion Plans'!B266+'Employment Plans'!B266+'Inventory Plans'!B266+'Economic Expectations'!B266+'Real Sales Expectations'!B266)</f>
        <v>-29</v>
      </c>
      <c r="C266" s="25">
        <f t="shared" si="12"/>
        <v>-27</v>
      </c>
      <c r="D266" s="25">
        <f t="shared" si="10"/>
        <v>-64</v>
      </c>
      <c r="E266" s="30">
        <v>1378.5500489999999</v>
      </c>
      <c r="F266" s="31">
        <f t="shared" si="11"/>
        <v>-4.1502072960716445E-2</v>
      </c>
      <c r="I266" s="1"/>
    </row>
    <row r="267" spans="1:9" x14ac:dyDescent="0.2">
      <c r="A267" s="40">
        <v>39507</v>
      </c>
      <c r="B267" s="26">
        <f>AVERAGE('Expansion Plans'!B267+'Employment Plans'!B267+'Inventory Plans'!B267+'Economic Expectations'!B267+'Real Sales Expectations'!B267)</f>
        <v>6</v>
      </c>
      <c r="C267" s="27">
        <f t="shared" si="12"/>
        <v>35</v>
      </c>
      <c r="D267" s="27">
        <f t="shared" si="10"/>
        <v>-31</v>
      </c>
      <c r="E267" s="32">
        <v>1330.630005</v>
      </c>
      <c r="F267" s="33">
        <f t="shared" si="11"/>
        <v>-5.4157563813784657E-2</v>
      </c>
      <c r="I267" s="1"/>
    </row>
    <row r="268" spans="1:9" x14ac:dyDescent="0.2">
      <c r="A268" s="39">
        <v>39538</v>
      </c>
      <c r="B268" s="24">
        <f>AVERAGE('Expansion Plans'!B268+'Employment Plans'!B268+'Inventory Plans'!B268+'Economic Expectations'!B268+'Real Sales Expectations'!B268)</f>
        <v>-26</v>
      </c>
      <c r="C268" s="25">
        <f t="shared" si="12"/>
        <v>-32</v>
      </c>
      <c r="D268" s="25">
        <f t="shared" si="10"/>
        <v>-53</v>
      </c>
      <c r="E268" s="30">
        <v>1322.6999510000001</v>
      </c>
      <c r="F268" s="31">
        <f t="shared" si="11"/>
        <v>-6.908494505881943E-2</v>
      </c>
      <c r="I268" s="1"/>
    </row>
    <row r="269" spans="1:9" x14ac:dyDescent="0.2">
      <c r="A269" s="40">
        <v>39568</v>
      </c>
      <c r="B269" s="26">
        <f>AVERAGE('Expansion Plans'!B269+'Employment Plans'!B269+'Inventory Plans'!B269+'Economic Expectations'!B269+'Real Sales Expectations'!B269)</f>
        <v>-11</v>
      </c>
      <c r="C269" s="27">
        <f t="shared" si="12"/>
        <v>15</v>
      </c>
      <c r="D269" s="27">
        <f t="shared" si="10"/>
        <v>-26</v>
      </c>
      <c r="E269" s="32">
        <v>1385.589966</v>
      </c>
      <c r="F269" s="33">
        <f t="shared" si="11"/>
        <v>-6.52873636989664E-2</v>
      </c>
      <c r="I269" s="1"/>
    </row>
    <row r="270" spans="1:9" x14ac:dyDescent="0.2">
      <c r="A270" s="39">
        <v>39599</v>
      </c>
      <c r="B270" s="24">
        <f>AVERAGE('Expansion Plans'!B270+'Employment Plans'!B270+'Inventory Plans'!B270+'Economic Expectations'!B270+'Real Sales Expectations'!B270)</f>
        <v>-26</v>
      </c>
      <c r="C270" s="25">
        <f t="shared" si="12"/>
        <v>-15</v>
      </c>
      <c r="D270" s="25">
        <f t="shared" si="10"/>
        <v>-41</v>
      </c>
      <c r="E270" s="30">
        <v>1400.380005</v>
      </c>
      <c r="F270" s="31">
        <f t="shared" si="11"/>
        <v>-8.5089695956833508E-2</v>
      </c>
      <c r="I270" s="1"/>
    </row>
    <row r="271" spans="1:9" x14ac:dyDescent="0.2">
      <c r="A271" s="40">
        <v>39629</v>
      </c>
      <c r="B271" s="26">
        <f>AVERAGE('Expansion Plans'!B271+'Employment Plans'!B271+'Inventory Plans'!B271+'Economic Expectations'!B271+'Real Sales Expectations'!B271)</f>
        <v>-30</v>
      </c>
      <c r="C271" s="27">
        <f t="shared" si="12"/>
        <v>-4</v>
      </c>
      <c r="D271" s="27">
        <f t="shared" ref="D271:D334" si="13">B271-B259</f>
        <v>-46</v>
      </c>
      <c r="E271" s="32">
        <v>1280</v>
      </c>
      <c r="F271" s="33">
        <f t="shared" si="11"/>
        <v>-0.14856818409926922</v>
      </c>
      <c r="I271" s="1"/>
    </row>
    <row r="272" spans="1:9" x14ac:dyDescent="0.2">
      <c r="A272" s="39">
        <v>39660</v>
      </c>
      <c r="B272" s="24">
        <f>AVERAGE('Expansion Plans'!B272+'Employment Plans'!B272+'Inventory Plans'!B272+'Economic Expectations'!B272+'Real Sales Expectations'!B272)</f>
        <v>-27</v>
      </c>
      <c r="C272" s="25">
        <f t="shared" si="12"/>
        <v>3</v>
      </c>
      <c r="D272" s="25">
        <f t="shared" si="13"/>
        <v>-56</v>
      </c>
      <c r="E272" s="30">
        <v>1267.380005</v>
      </c>
      <c r="F272" s="31">
        <f t="shared" ref="F272:F335" si="14">(E272-E260)/E260</f>
        <v>-0.12911007058332719</v>
      </c>
      <c r="I272" s="1"/>
    </row>
    <row r="273" spans="1:9" x14ac:dyDescent="0.2">
      <c r="A273" s="40">
        <v>39691</v>
      </c>
      <c r="B273" s="26">
        <f>AVERAGE('Expansion Plans'!B273+'Employment Plans'!B273+'Inventory Plans'!B273+'Economic Expectations'!B273+'Real Sales Expectations'!B273)</f>
        <v>12</v>
      </c>
      <c r="C273" s="27">
        <f t="shared" si="12"/>
        <v>39</v>
      </c>
      <c r="D273" s="27">
        <f t="shared" si="13"/>
        <v>-9</v>
      </c>
      <c r="E273" s="32">
        <v>1282.829956</v>
      </c>
      <c r="F273" s="33">
        <f t="shared" si="14"/>
        <v>-0.12968882780540456</v>
      </c>
      <c r="I273" s="1"/>
    </row>
    <row r="274" spans="1:9" x14ac:dyDescent="0.2">
      <c r="A274" s="39">
        <v>39721</v>
      </c>
      <c r="B274" s="24">
        <f>AVERAGE('Expansion Plans'!B274+'Employment Plans'!B274+'Inventory Plans'!B274+'Economic Expectations'!B274+'Real Sales Expectations'!B274)</f>
        <v>39</v>
      </c>
      <c r="C274" s="25">
        <f t="shared" si="12"/>
        <v>27</v>
      </c>
      <c r="D274" s="25">
        <f t="shared" si="13"/>
        <v>11</v>
      </c>
      <c r="E274" s="30">
        <v>1166.3599850000001</v>
      </c>
      <c r="F274" s="31">
        <f t="shared" si="14"/>
        <v>-0.23605044375307022</v>
      </c>
      <c r="I274" s="1"/>
    </row>
    <row r="275" spans="1:9" x14ac:dyDescent="0.2">
      <c r="A275" s="40">
        <v>39752</v>
      </c>
      <c r="B275" s="26">
        <f>AVERAGE('Expansion Plans'!B275+'Employment Plans'!B275+'Inventory Plans'!B275+'Economic Expectations'!B275+'Real Sales Expectations'!B275)</f>
        <v>-13</v>
      </c>
      <c r="C275" s="27">
        <f t="shared" si="12"/>
        <v>-52</v>
      </c>
      <c r="D275" s="27">
        <f t="shared" si="13"/>
        <v>-30</v>
      </c>
      <c r="E275" s="32">
        <v>968.75</v>
      </c>
      <c r="F275" s="33">
        <f t="shared" si="14"/>
        <v>-0.3747499019777269</v>
      </c>
      <c r="I275" s="1"/>
    </row>
    <row r="276" spans="1:9" x14ac:dyDescent="0.2">
      <c r="A276" s="39">
        <v>39782</v>
      </c>
      <c r="B276" s="24">
        <f>AVERAGE('Expansion Plans'!B276+'Employment Plans'!B276+'Inventory Plans'!B276+'Economic Expectations'!B276+'Real Sales Expectations'!B276)</f>
        <v>-16</v>
      </c>
      <c r="C276" s="25">
        <f t="shared" si="12"/>
        <v>-3</v>
      </c>
      <c r="D276" s="25">
        <f t="shared" si="13"/>
        <v>-13</v>
      </c>
      <c r="E276" s="30">
        <v>896.23999000000003</v>
      </c>
      <c r="F276" s="31">
        <f t="shared" si="14"/>
        <v>-0.39489853698942834</v>
      </c>
      <c r="I276" s="1"/>
    </row>
    <row r="277" spans="1:9" x14ac:dyDescent="0.2">
      <c r="A277" s="40">
        <v>39813</v>
      </c>
      <c r="B277" s="26">
        <f>AVERAGE('Expansion Plans'!B277+'Employment Plans'!B277+'Inventory Plans'!B277+'Economic Expectations'!B277+'Real Sales Expectations'!B277)</f>
        <v>-33</v>
      </c>
      <c r="C277" s="27">
        <f t="shared" si="12"/>
        <v>-17</v>
      </c>
      <c r="D277" s="27">
        <f t="shared" si="13"/>
        <v>-31</v>
      </c>
      <c r="E277" s="32">
        <v>903.25</v>
      </c>
      <c r="F277" s="33">
        <f t="shared" si="14"/>
        <v>-0.38485793046178662</v>
      </c>
      <c r="I277" s="1"/>
    </row>
    <row r="278" spans="1:9" x14ac:dyDescent="0.2">
      <c r="A278" s="39">
        <v>39844</v>
      </c>
      <c r="B278" s="24">
        <f>AVERAGE('Expansion Plans'!B278+'Employment Plans'!B278+'Inventory Plans'!B278+'Economic Expectations'!B278+'Real Sales Expectations'!B278)</f>
        <v>-33</v>
      </c>
      <c r="C278" s="25">
        <f t="shared" si="12"/>
        <v>0</v>
      </c>
      <c r="D278" s="25">
        <f t="shared" si="13"/>
        <v>-4</v>
      </c>
      <c r="E278" s="30">
        <v>825.88000499999998</v>
      </c>
      <c r="F278" s="31">
        <f t="shared" si="14"/>
        <v>-0.40090676751337884</v>
      </c>
      <c r="I278" s="1"/>
    </row>
    <row r="279" spans="1:9" x14ac:dyDescent="0.2">
      <c r="A279" s="40">
        <v>39872</v>
      </c>
      <c r="B279" s="26">
        <f>AVERAGE('Expansion Plans'!B279+'Employment Plans'!B279+'Inventory Plans'!B279+'Economic Expectations'!B279+'Real Sales Expectations'!B279)</f>
        <v>-45</v>
      </c>
      <c r="C279" s="27">
        <f t="shared" si="12"/>
        <v>-12</v>
      </c>
      <c r="D279" s="27">
        <f t="shared" si="13"/>
        <v>-51</v>
      </c>
      <c r="E279" s="32">
        <v>735.09002699999996</v>
      </c>
      <c r="F279" s="33">
        <f t="shared" si="14"/>
        <v>-0.44756241461727747</v>
      </c>
      <c r="I279" s="1"/>
    </row>
    <row r="280" spans="1:9" x14ac:dyDescent="0.2">
      <c r="A280" s="39">
        <v>39903</v>
      </c>
      <c r="B280" s="24">
        <f>AVERAGE('Expansion Plans'!B280+'Employment Plans'!B280+'Inventory Plans'!B280+'Economic Expectations'!B280+'Real Sales Expectations'!B280)</f>
        <v>-52</v>
      </c>
      <c r="C280" s="25">
        <f t="shared" si="12"/>
        <v>-7</v>
      </c>
      <c r="D280" s="25">
        <f t="shared" si="13"/>
        <v>-26</v>
      </c>
      <c r="E280" s="30">
        <v>797.86999500000002</v>
      </c>
      <c r="F280" s="31">
        <f t="shared" si="14"/>
        <v>-0.39678685676461478</v>
      </c>
      <c r="I280" s="1"/>
    </row>
    <row r="281" spans="1:9" x14ac:dyDescent="0.2">
      <c r="A281" s="40">
        <v>39933</v>
      </c>
      <c r="B281" s="26">
        <f>AVERAGE('Expansion Plans'!B281+'Employment Plans'!B281+'Inventory Plans'!B281+'Economic Expectations'!B281+'Real Sales Expectations'!B281)</f>
        <v>-1</v>
      </c>
      <c r="C281" s="27">
        <f t="shared" si="12"/>
        <v>51</v>
      </c>
      <c r="D281" s="27">
        <f t="shared" si="13"/>
        <v>10</v>
      </c>
      <c r="E281" s="32">
        <v>872.80999799999995</v>
      </c>
      <c r="F281" s="33">
        <f t="shared" si="14"/>
        <v>-0.37008060146417088</v>
      </c>
      <c r="I281" s="1"/>
    </row>
    <row r="282" spans="1:9" x14ac:dyDescent="0.2">
      <c r="A282" s="39">
        <v>39964</v>
      </c>
      <c r="B282" s="24">
        <f>AVERAGE('Expansion Plans'!B282+'Employment Plans'!B282+'Inventory Plans'!B282+'Economic Expectations'!B282+'Real Sales Expectations'!B282)</f>
        <v>17</v>
      </c>
      <c r="C282" s="25">
        <f t="shared" si="12"/>
        <v>18</v>
      </c>
      <c r="D282" s="25">
        <f t="shared" si="13"/>
        <v>43</v>
      </c>
      <c r="E282" s="30">
        <v>919.14001499999995</v>
      </c>
      <c r="F282" s="31">
        <f t="shared" si="14"/>
        <v>-0.34364957246015521</v>
      </c>
      <c r="I282" s="1"/>
    </row>
    <row r="283" spans="1:9" x14ac:dyDescent="0.2">
      <c r="A283" s="40">
        <v>39994</v>
      </c>
      <c r="B283" s="26">
        <f>AVERAGE('Expansion Plans'!B283+'Employment Plans'!B283+'Inventory Plans'!B283+'Economic Expectations'!B283+'Real Sales Expectations'!B283)</f>
        <v>15</v>
      </c>
      <c r="C283" s="27">
        <f t="shared" si="12"/>
        <v>-2</v>
      </c>
      <c r="D283" s="27">
        <f t="shared" si="13"/>
        <v>45</v>
      </c>
      <c r="E283" s="32">
        <v>919.32000700000003</v>
      </c>
      <c r="F283" s="33">
        <f t="shared" si="14"/>
        <v>-0.28178124453124997</v>
      </c>
      <c r="I283" s="1"/>
    </row>
    <row r="284" spans="1:9" x14ac:dyDescent="0.2">
      <c r="A284" s="39">
        <v>40025</v>
      </c>
      <c r="B284" s="24">
        <f>AVERAGE('Expansion Plans'!B284+'Employment Plans'!B284+'Inventory Plans'!B284+'Economic Expectations'!B284+'Real Sales Expectations'!B284)</f>
        <v>-9</v>
      </c>
      <c r="C284" s="25">
        <f t="shared" si="12"/>
        <v>-24</v>
      </c>
      <c r="D284" s="25">
        <f t="shared" si="13"/>
        <v>18</v>
      </c>
      <c r="E284" s="30">
        <v>987.47997999999995</v>
      </c>
      <c r="F284" s="31">
        <f t="shared" si="14"/>
        <v>-0.22084933003184001</v>
      </c>
      <c r="I284" s="1"/>
    </row>
    <row r="285" spans="1:9" x14ac:dyDescent="0.2">
      <c r="A285" s="40">
        <v>40056</v>
      </c>
      <c r="B285" s="26">
        <f>AVERAGE('Expansion Plans'!B285+'Employment Plans'!B285+'Inventory Plans'!B285+'Economic Expectations'!B285+'Real Sales Expectations'!B285)</f>
        <v>16</v>
      </c>
      <c r="C285" s="27">
        <f t="shared" si="12"/>
        <v>25</v>
      </c>
      <c r="D285" s="27">
        <f t="shared" si="13"/>
        <v>4</v>
      </c>
      <c r="E285" s="32">
        <v>1020.619995</v>
      </c>
      <c r="F285" s="33">
        <f t="shared" si="14"/>
        <v>-0.20439962426321764</v>
      </c>
      <c r="I285" s="1"/>
    </row>
    <row r="286" spans="1:9" x14ac:dyDescent="0.2">
      <c r="A286" s="39">
        <v>40086</v>
      </c>
      <c r="B286" s="24">
        <f>AVERAGE('Expansion Plans'!B286+'Employment Plans'!B286+'Inventory Plans'!B286+'Economic Expectations'!B286+'Real Sales Expectations'!B286)</f>
        <v>11</v>
      </c>
      <c r="C286" s="25">
        <f t="shared" si="12"/>
        <v>-5</v>
      </c>
      <c r="D286" s="25">
        <f t="shared" si="13"/>
        <v>-28</v>
      </c>
      <c r="E286" s="30">
        <v>1057.079956</v>
      </c>
      <c r="F286" s="31">
        <f t="shared" si="14"/>
        <v>-9.3693225423881463E-2</v>
      </c>
      <c r="I286" s="1"/>
    </row>
    <row r="287" spans="1:9" x14ac:dyDescent="0.2">
      <c r="A287" s="40">
        <v>40117</v>
      </c>
      <c r="B287" s="26">
        <f>AVERAGE('Expansion Plans'!B287+'Employment Plans'!B287+'Inventory Plans'!B287+'Economic Expectations'!B287+'Real Sales Expectations'!B287)</f>
        <v>20</v>
      </c>
      <c r="C287" s="27">
        <f t="shared" si="12"/>
        <v>9</v>
      </c>
      <c r="D287" s="27">
        <f t="shared" si="13"/>
        <v>33</v>
      </c>
      <c r="E287" s="32">
        <v>1036.1899410000001</v>
      </c>
      <c r="F287" s="33">
        <f t="shared" si="14"/>
        <v>6.9615422967742022E-2</v>
      </c>
      <c r="I287" s="1"/>
    </row>
    <row r="288" spans="1:9" x14ac:dyDescent="0.2">
      <c r="A288" s="39">
        <v>40147</v>
      </c>
      <c r="B288" s="24">
        <f>AVERAGE('Expansion Plans'!B288+'Employment Plans'!B288+'Inventory Plans'!B288+'Economic Expectations'!B288+'Real Sales Expectations'!B288)</f>
        <v>-1</v>
      </c>
      <c r="C288" s="25">
        <f t="shared" si="12"/>
        <v>-21</v>
      </c>
      <c r="D288" s="25">
        <f t="shared" si="13"/>
        <v>15</v>
      </c>
      <c r="E288" s="30">
        <v>1095.630005</v>
      </c>
      <c r="F288" s="31">
        <f t="shared" si="14"/>
        <v>0.22247391014096563</v>
      </c>
      <c r="I288" s="1"/>
    </row>
    <row r="289" spans="1:9" x14ac:dyDescent="0.2">
      <c r="A289" s="40">
        <v>40178</v>
      </c>
      <c r="B289" s="26">
        <f>AVERAGE('Expansion Plans'!B289+'Employment Plans'!B289+'Inventory Plans'!B289+'Economic Expectations'!B289+'Real Sales Expectations'!B289)</f>
        <v>-5</v>
      </c>
      <c r="C289" s="27">
        <f t="shared" si="12"/>
        <v>-4</v>
      </c>
      <c r="D289" s="27">
        <f t="shared" si="13"/>
        <v>28</v>
      </c>
      <c r="E289" s="32">
        <v>1115.099976</v>
      </c>
      <c r="F289" s="33">
        <f t="shared" si="14"/>
        <v>0.23454190534182118</v>
      </c>
      <c r="I289" s="1"/>
    </row>
    <row r="290" spans="1:9" x14ac:dyDescent="0.2">
      <c r="A290" s="39">
        <v>40209</v>
      </c>
      <c r="B290" s="24">
        <f>AVERAGE('Expansion Plans'!B290+'Employment Plans'!B290+'Inventory Plans'!B290+'Economic Expectations'!B290+'Real Sales Expectations'!B290)</f>
        <v>3</v>
      </c>
      <c r="C290" s="25">
        <f t="shared" si="12"/>
        <v>8</v>
      </c>
      <c r="D290" s="25">
        <f t="shared" si="13"/>
        <v>36</v>
      </c>
      <c r="E290" s="30">
        <v>1073.869995</v>
      </c>
      <c r="F290" s="31">
        <f t="shared" si="14"/>
        <v>0.3002736335770716</v>
      </c>
      <c r="I290" s="1"/>
    </row>
    <row r="291" spans="1:9" x14ac:dyDescent="0.2">
      <c r="A291" s="40">
        <v>40237</v>
      </c>
      <c r="B291" s="26">
        <f>AVERAGE('Expansion Plans'!B291+'Employment Plans'!B291+'Inventory Plans'!B291+'Economic Expectations'!B291+'Real Sales Expectations'!B291)</f>
        <v>-15</v>
      </c>
      <c r="C291" s="27">
        <f t="shared" si="12"/>
        <v>-18</v>
      </c>
      <c r="D291" s="27">
        <f t="shared" si="13"/>
        <v>30</v>
      </c>
      <c r="E291" s="32">
        <v>1104.48999</v>
      </c>
      <c r="F291" s="33">
        <f t="shared" si="14"/>
        <v>0.50252343173198855</v>
      </c>
      <c r="I291" s="1"/>
    </row>
    <row r="292" spans="1:9" x14ac:dyDescent="0.2">
      <c r="A292" s="39">
        <v>40268</v>
      </c>
      <c r="B292" s="24">
        <f>AVERAGE('Expansion Plans'!B292+'Employment Plans'!B292+'Inventory Plans'!B292+'Economic Expectations'!B292+'Real Sales Expectations'!B292)</f>
        <v>-9</v>
      </c>
      <c r="C292" s="25">
        <f t="shared" si="12"/>
        <v>6</v>
      </c>
      <c r="D292" s="25">
        <f t="shared" si="13"/>
        <v>43</v>
      </c>
      <c r="E292" s="30">
        <v>1169.4300539999999</v>
      </c>
      <c r="F292" s="31">
        <f t="shared" si="14"/>
        <v>0.465689976222254</v>
      </c>
      <c r="I292" s="1"/>
    </row>
    <row r="293" spans="1:9" x14ac:dyDescent="0.2">
      <c r="A293" s="40">
        <v>40298</v>
      </c>
      <c r="B293" s="26">
        <f>AVERAGE('Expansion Plans'!B293+'Employment Plans'!B293+'Inventory Plans'!B293+'Economic Expectations'!B293+'Real Sales Expectations'!B293)</f>
        <v>4</v>
      </c>
      <c r="C293" s="27">
        <f t="shared" si="12"/>
        <v>13</v>
      </c>
      <c r="D293" s="27">
        <f t="shared" si="13"/>
        <v>5</v>
      </c>
      <c r="E293" s="32">
        <v>1186.6899410000001</v>
      </c>
      <c r="F293" s="33">
        <f t="shared" si="14"/>
        <v>0.35962001319787834</v>
      </c>
      <c r="I293" s="1"/>
    </row>
    <row r="294" spans="1:9" x14ac:dyDescent="0.2">
      <c r="A294" s="39">
        <v>40329</v>
      </c>
      <c r="B294" s="24">
        <f>AVERAGE('Expansion Plans'!B294+'Employment Plans'!B294+'Inventory Plans'!B294+'Economic Expectations'!B294+'Real Sales Expectations'!B294)</f>
        <v>20</v>
      </c>
      <c r="C294" s="25">
        <f t="shared" si="12"/>
        <v>16</v>
      </c>
      <c r="D294" s="25">
        <f t="shared" si="13"/>
        <v>3</v>
      </c>
      <c r="E294" s="30">
        <v>1089.410034</v>
      </c>
      <c r="F294" s="31">
        <f t="shared" si="14"/>
        <v>0.18524927238642749</v>
      </c>
      <c r="I294" s="1"/>
    </row>
    <row r="295" spans="1:9" x14ac:dyDescent="0.2">
      <c r="A295" s="40">
        <v>40359</v>
      </c>
      <c r="B295" s="26">
        <f>AVERAGE('Expansion Plans'!B295+'Employment Plans'!B295+'Inventory Plans'!B295+'Economic Expectations'!B295+'Real Sales Expectations'!B295)</f>
        <v>-4</v>
      </c>
      <c r="C295" s="27">
        <f t="shared" si="12"/>
        <v>-24</v>
      </c>
      <c r="D295" s="27">
        <f t="shared" si="13"/>
        <v>-19</v>
      </c>
      <c r="E295" s="32">
        <v>1030.709961</v>
      </c>
      <c r="F295" s="33">
        <f t="shared" si="14"/>
        <v>0.12116559321220123</v>
      </c>
      <c r="I295" s="1"/>
    </row>
    <row r="296" spans="1:9" x14ac:dyDescent="0.2">
      <c r="A296" s="39">
        <v>40390</v>
      </c>
      <c r="B296" s="24">
        <f>AVERAGE('Expansion Plans'!B296+'Employment Plans'!B296+'Inventory Plans'!B296+'Economic Expectations'!B296+'Real Sales Expectations'!B296)</f>
        <v>-27</v>
      </c>
      <c r="C296" s="25">
        <f t="shared" si="12"/>
        <v>-23</v>
      </c>
      <c r="D296" s="25">
        <f t="shared" si="13"/>
        <v>-18</v>
      </c>
      <c r="E296" s="30">
        <v>1101.599976</v>
      </c>
      <c r="F296" s="31">
        <f t="shared" si="14"/>
        <v>0.11556689584734672</v>
      </c>
      <c r="I296" s="1"/>
    </row>
    <row r="297" spans="1:9" x14ac:dyDescent="0.2">
      <c r="A297" s="40">
        <v>40421</v>
      </c>
      <c r="B297" s="26">
        <f>AVERAGE('Expansion Plans'!B297+'Employment Plans'!B297+'Inventory Plans'!B297+'Economic Expectations'!B297+'Real Sales Expectations'!B297)</f>
        <v>-20</v>
      </c>
      <c r="C297" s="27">
        <f t="shared" si="12"/>
        <v>7</v>
      </c>
      <c r="D297" s="27">
        <f t="shared" si="13"/>
        <v>-36</v>
      </c>
      <c r="E297" s="32">
        <v>1049.329956</v>
      </c>
      <c r="F297" s="33">
        <f t="shared" si="14"/>
        <v>2.8129922145999128E-2</v>
      </c>
      <c r="I297" s="1"/>
    </row>
    <row r="298" spans="1:9" x14ac:dyDescent="0.2">
      <c r="A298" s="39">
        <v>40451</v>
      </c>
      <c r="B298" s="24">
        <f>AVERAGE('Expansion Plans'!B298+'Employment Plans'!B298+'Inventory Plans'!B298+'Economic Expectations'!B298+'Real Sales Expectations'!B298)</f>
        <v>-10</v>
      </c>
      <c r="C298" s="25">
        <f t="shared" si="12"/>
        <v>10</v>
      </c>
      <c r="D298" s="25">
        <f t="shared" si="13"/>
        <v>-21</v>
      </c>
      <c r="E298" s="30">
        <v>1141.1999510000001</v>
      </c>
      <c r="F298" s="31">
        <f t="shared" si="14"/>
        <v>7.9577703202613759E-2</v>
      </c>
      <c r="I298" s="1"/>
    </row>
    <row r="299" spans="1:9" x14ac:dyDescent="0.2">
      <c r="A299" s="40">
        <v>40482</v>
      </c>
      <c r="B299" s="26">
        <f>AVERAGE('Expansion Plans'!B299+'Employment Plans'!B299+'Inventory Plans'!B299+'Economic Expectations'!B299+'Real Sales Expectations'!B299)</f>
        <v>15</v>
      </c>
      <c r="C299" s="27">
        <f t="shared" si="12"/>
        <v>25</v>
      </c>
      <c r="D299" s="27">
        <f t="shared" si="13"/>
        <v>-5</v>
      </c>
      <c r="E299" s="32">
        <v>1183.26001</v>
      </c>
      <c r="F299" s="33">
        <f t="shared" si="14"/>
        <v>0.14193350386905548</v>
      </c>
      <c r="I299" s="1"/>
    </row>
    <row r="300" spans="1:9" x14ac:dyDescent="0.2">
      <c r="A300" s="39">
        <v>40512</v>
      </c>
      <c r="B300" s="24">
        <f>AVERAGE('Expansion Plans'!B300+'Employment Plans'!B300+'Inventory Plans'!B300+'Economic Expectations'!B300+'Real Sales Expectations'!B300)</f>
        <v>36</v>
      </c>
      <c r="C300" s="25">
        <f t="shared" si="12"/>
        <v>21</v>
      </c>
      <c r="D300" s="25">
        <f t="shared" si="13"/>
        <v>37</v>
      </c>
      <c r="E300" s="30">
        <v>1180.5500489999999</v>
      </c>
      <c r="F300" s="31">
        <f t="shared" si="14"/>
        <v>7.7507957624800505E-2</v>
      </c>
      <c r="I300" s="1"/>
    </row>
    <row r="301" spans="1:9" x14ac:dyDescent="0.2">
      <c r="A301" s="40">
        <v>40543</v>
      </c>
      <c r="B301" s="26">
        <f>AVERAGE('Expansion Plans'!B301+'Employment Plans'!B301+'Inventory Plans'!B301+'Economic Expectations'!B301+'Real Sales Expectations'!B301)</f>
        <v>25</v>
      </c>
      <c r="C301" s="27">
        <f t="shared" si="12"/>
        <v>-11</v>
      </c>
      <c r="D301" s="27">
        <f t="shared" si="13"/>
        <v>30</v>
      </c>
      <c r="E301" s="32">
        <v>1257.6400149999999</v>
      </c>
      <c r="F301" s="33">
        <f t="shared" si="14"/>
        <v>0.1278271384340878</v>
      </c>
      <c r="I301" s="1"/>
    </row>
    <row r="302" spans="1:9" x14ac:dyDescent="0.2">
      <c r="A302" s="39">
        <v>40574</v>
      </c>
      <c r="B302" s="24">
        <f>AVERAGE('Expansion Plans'!B302+'Employment Plans'!B302+'Inventory Plans'!B302+'Economic Expectations'!B302+'Real Sales Expectations'!B302)</f>
        <v>31</v>
      </c>
      <c r="C302" s="25">
        <f t="shared" si="12"/>
        <v>6</v>
      </c>
      <c r="D302" s="25">
        <f t="shared" si="13"/>
        <v>28</v>
      </c>
      <c r="E302" s="30">
        <v>1286.119995</v>
      </c>
      <c r="F302" s="31">
        <f t="shared" si="14"/>
        <v>0.19764962331403998</v>
      </c>
      <c r="I302" s="1"/>
    </row>
    <row r="303" spans="1:9" x14ac:dyDescent="0.2">
      <c r="A303" s="40">
        <v>40602</v>
      </c>
      <c r="B303" s="26">
        <f>AVERAGE('Expansion Plans'!B303+'Employment Plans'!B303+'Inventory Plans'!B303+'Economic Expectations'!B303+'Real Sales Expectations'!B303)</f>
        <v>35</v>
      </c>
      <c r="C303" s="27">
        <f t="shared" si="12"/>
        <v>4</v>
      </c>
      <c r="D303" s="27">
        <f t="shared" si="13"/>
        <v>50</v>
      </c>
      <c r="E303" s="32">
        <v>1327.219971</v>
      </c>
      <c r="F303" s="33">
        <f t="shared" si="14"/>
        <v>0.20165866872184143</v>
      </c>
      <c r="I303" s="1"/>
    </row>
    <row r="304" spans="1:9" x14ac:dyDescent="0.2">
      <c r="A304" s="39">
        <v>40633</v>
      </c>
      <c r="B304" s="24">
        <f>AVERAGE('Expansion Plans'!B304+'Employment Plans'!B304+'Inventory Plans'!B304+'Economic Expectations'!B304+'Real Sales Expectations'!B304)</f>
        <v>12</v>
      </c>
      <c r="C304" s="25">
        <f t="shared" si="12"/>
        <v>-23</v>
      </c>
      <c r="D304" s="25">
        <f t="shared" si="13"/>
        <v>21</v>
      </c>
      <c r="E304" s="30">
        <v>1325.829956</v>
      </c>
      <c r="F304" s="31">
        <f t="shared" si="14"/>
        <v>0.13374027926256812</v>
      </c>
      <c r="I304" s="1"/>
    </row>
    <row r="305" spans="1:9" x14ac:dyDescent="0.2">
      <c r="A305" s="40">
        <v>40663</v>
      </c>
      <c r="B305" s="26">
        <f>AVERAGE('Expansion Plans'!B305+'Employment Plans'!B305+'Inventory Plans'!B305+'Economic Expectations'!B305+'Real Sales Expectations'!B305)</f>
        <v>-8</v>
      </c>
      <c r="C305" s="27">
        <f t="shared" si="12"/>
        <v>-20</v>
      </c>
      <c r="D305" s="27">
        <f t="shared" si="13"/>
        <v>-12</v>
      </c>
      <c r="E305" s="32">
        <v>1363.6099850000001</v>
      </c>
      <c r="F305" s="33">
        <f t="shared" si="14"/>
        <v>0.14908700064560498</v>
      </c>
      <c r="I305" s="1"/>
    </row>
    <row r="306" spans="1:9" x14ac:dyDescent="0.2">
      <c r="A306" s="39">
        <v>40694</v>
      </c>
      <c r="B306" s="24">
        <f>AVERAGE('Expansion Plans'!B306+'Employment Plans'!B306+'Inventory Plans'!B306+'Economic Expectations'!B306+'Real Sales Expectations'!B306)</f>
        <v>-13</v>
      </c>
      <c r="C306" s="25">
        <f t="shared" si="12"/>
        <v>-5</v>
      </c>
      <c r="D306" s="25">
        <f t="shared" si="13"/>
        <v>-33</v>
      </c>
      <c r="E306" s="30">
        <v>1345.1999510000001</v>
      </c>
      <c r="F306" s="31">
        <f t="shared" si="14"/>
        <v>0.23479673310958329</v>
      </c>
      <c r="I306" s="1"/>
    </row>
    <row r="307" spans="1:9" x14ac:dyDescent="0.2">
      <c r="A307" s="40">
        <v>40724</v>
      </c>
      <c r="B307" s="26">
        <f>AVERAGE('Expansion Plans'!B307+'Employment Plans'!B307+'Inventory Plans'!B307+'Economic Expectations'!B307+'Real Sales Expectations'!B307)</f>
        <v>-14</v>
      </c>
      <c r="C307" s="27">
        <f t="shared" si="12"/>
        <v>-1</v>
      </c>
      <c r="D307" s="27">
        <f t="shared" si="13"/>
        <v>-10</v>
      </c>
      <c r="E307" s="32">
        <v>1320.6400149999999</v>
      </c>
      <c r="F307" s="33">
        <f t="shared" si="14"/>
        <v>0.28129159993632769</v>
      </c>
      <c r="I307" s="1"/>
    </row>
    <row r="308" spans="1:9" x14ac:dyDescent="0.2">
      <c r="A308" s="39">
        <v>40755</v>
      </c>
      <c r="B308" s="24">
        <f>AVERAGE('Expansion Plans'!B308+'Employment Plans'!B308+'Inventory Plans'!B308+'Economic Expectations'!B308+'Real Sales Expectations'!B308)</f>
        <v>-25</v>
      </c>
      <c r="C308" s="25">
        <f t="shared" si="12"/>
        <v>-11</v>
      </c>
      <c r="D308" s="25">
        <f t="shared" si="13"/>
        <v>2</v>
      </c>
      <c r="E308" s="30">
        <v>1292.280029</v>
      </c>
      <c r="F308" s="31">
        <f t="shared" si="14"/>
        <v>0.17309373380015403</v>
      </c>
      <c r="I308" s="1"/>
    </row>
    <row r="309" spans="1:9" x14ac:dyDescent="0.2">
      <c r="A309" s="40">
        <v>40786</v>
      </c>
      <c r="B309" s="26">
        <f>AVERAGE('Expansion Plans'!B309+'Employment Plans'!B309+'Inventory Plans'!B309+'Economic Expectations'!B309+'Real Sales Expectations'!B309)</f>
        <v>-49</v>
      </c>
      <c r="C309" s="27">
        <f t="shared" si="12"/>
        <v>-24</v>
      </c>
      <c r="D309" s="27">
        <f t="shared" si="13"/>
        <v>-29</v>
      </c>
      <c r="E309" s="32">
        <v>1218.8900149999999</v>
      </c>
      <c r="F309" s="33">
        <f t="shared" si="14"/>
        <v>0.16158888634644097</v>
      </c>
      <c r="I309" s="1"/>
    </row>
    <row r="310" spans="1:9" x14ac:dyDescent="0.2">
      <c r="A310" s="39">
        <v>40816</v>
      </c>
      <c r="B310" s="24">
        <f>AVERAGE('Expansion Plans'!B310+'Employment Plans'!B310+'Inventory Plans'!B310+'Economic Expectations'!B310+'Real Sales Expectations'!B310)</f>
        <v>-40</v>
      </c>
      <c r="C310" s="25">
        <f t="shared" si="12"/>
        <v>9</v>
      </c>
      <c r="D310" s="25">
        <f t="shared" si="13"/>
        <v>-30</v>
      </c>
      <c r="E310" s="30">
        <v>1131.420044</v>
      </c>
      <c r="F310" s="31">
        <f t="shared" si="14"/>
        <v>-8.5698452680709001E-3</v>
      </c>
      <c r="I310" s="1"/>
    </row>
    <row r="311" spans="1:9" x14ac:dyDescent="0.2">
      <c r="A311" s="40">
        <v>40847</v>
      </c>
      <c r="B311" s="26">
        <f>AVERAGE('Expansion Plans'!B311+'Employment Plans'!B311+'Inventory Plans'!B311+'Economic Expectations'!B311+'Real Sales Expectations'!B311)</f>
        <v>-27</v>
      </c>
      <c r="C311" s="27">
        <f t="shared" si="12"/>
        <v>13</v>
      </c>
      <c r="D311" s="27">
        <f t="shared" si="13"/>
        <v>-42</v>
      </c>
      <c r="E311" s="32">
        <v>1253.3000489999999</v>
      </c>
      <c r="F311" s="33">
        <f t="shared" si="14"/>
        <v>5.9192433115355582E-2</v>
      </c>
      <c r="I311" s="1"/>
    </row>
    <row r="312" spans="1:9" x14ac:dyDescent="0.2">
      <c r="A312" s="39">
        <v>40877</v>
      </c>
      <c r="B312" s="24">
        <f>AVERAGE('Expansion Plans'!B312+'Employment Plans'!B312+'Inventory Plans'!B312+'Economic Expectations'!B312+'Real Sales Expectations'!B312)</f>
        <v>-18</v>
      </c>
      <c r="C312" s="25">
        <f t="shared" si="12"/>
        <v>9</v>
      </c>
      <c r="D312" s="25">
        <f t="shared" si="13"/>
        <v>-54</v>
      </c>
      <c r="E312" s="30">
        <v>1246.959961</v>
      </c>
      <c r="F312" s="31">
        <f t="shared" si="14"/>
        <v>5.6253364316280738E-2</v>
      </c>
      <c r="I312" s="1"/>
    </row>
    <row r="313" spans="1:9" x14ac:dyDescent="0.2">
      <c r="A313" s="40">
        <v>40908</v>
      </c>
      <c r="B313" s="26">
        <f>AVERAGE('Expansion Plans'!B313+'Employment Plans'!B313+'Inventory Plans'!B313+'Economic Expectations'!B313+'Real Sales Expectations'!B313)</f>
        <v>-2</v>
      </c>
      <c r="C313" s="27">
        <f t="shared" si="12"/>
        <v>16</v>
      </c>
      <c r="D313" s="27">
        <f t="shared" si="13"/>
        <v>-27</v>
      </c>
      <c r="E313" s="32">
        <v>1257.599976</v>
      </c>
      <c r="F313" s="33">
        <f t="shared" si="14"/>
        <v>-3.183661423175919E-5</v>
      </c>
      <c r="I313" s="1"/>
    </row>
    <row r="314" spans="1:9" x14ac:dyDescent="0.2">
      <c r="A314" s="39">
        <v>40939</v>
      </c>
      <c r="B314" s="24">
        <f>AVERAGE('Expansion Plans'!B314+'Employment Plans'!B314+'Inventory Plans'!B314+'Economic Expectations'!B314+'Real Sales Expectations'!B314)</f>
        <v>6</v>
      </c>
      <c r="C314" s="25">
        <f t="shared" si="12"/>
        <v>8</v>
      </c>
      <c r="D314" s="25">
        <f t="shared" si="13"/>
        <v>-25</v>
      </c>
      <c r="E314" s="30">
        <v>1312.410034</v>
      </c>
      <c r="F314" s="31">
        <f t="shared" si="14"/>
        <v>2.0441357806586298E-2</v>
      </c>
      <c r="I314" s="1"/>
    </row>
    <row r="315" spans="1:9" x14ac:dyDescent="0.2">
      <c r="A315" s="40">
        <v>40968</v>
      </c>
      <c r="B315" s="26">
        <f>AVERAGE('Expansion Plans'!B315+'Employment Plans'!B315+'Inventory Plans'!B315+'Economic Expectations'!B315+'Real Sales Expectations'!B315)</f>
        <v>9</v>
      </c>
      <c r="C315" s="27">
        <f t="shared" si="12"/>
        <v>3</v>
      </c>
      <c r="D315" s="27">
        <f t="shared" si="13"/>
        <v>-26</v>
      </c>
      <c r="E315" s="32">
        <v>1365.6800539999999</v>
      </c>
      <c r="F315" s="33">
        <f t="shared" si="14"/>
        <v>2.8977926674070474E-2</v>
      </c>
      <c r="I315" s="1"/>
    </row>
    <row r="316" spans="1:9" x14ac:dyDescent="0.2">
      <c r="A316" s="39">
        <v>40999</v>
      </c>
      <c r="B316" s="24">
        <f>AVERAGE('Expansion Plans'!B316+'Employment Plans'!B316+'Inventory Plans'!B316+'Economic Expectations'!B316+'Real Sales Expectations'!B316)</f>
        <v>5</v>
      </c>
      <c r="C316" s="25">
        <f t="shared" si="12"/>
        <v>-4</v>
      </c>
      <c r="D316" s="25">
        <f t="shared" si="13"/>
        <v>-7</v>
      </c>
      <c r="E316" s="30">
        <v>1408.469971</v>
      </c>
      <c r="F316" s="31">
        <f t="shared" si="14"/>
        <v>6.2330779770071773E-2</v>
      </c>
      <c r="I316" s="1"/>
    </row>
    <row r="317" spans="1:9" x14ac:dyDescent="0.2">
      <c r="A317" s="40">
        <v>41029</v>
      </c>
      <c r="B317" s="26">
        <f>AVERAGE('Expansion Plans'!B317+'Employment Plans'!B317+'Inventory Plans'!B317+'Economic Expectations'!B317+'Real Sales Expectations'!B317)</f>
        <v>5</v>
      </c>
      <c r="C317" s="27">
        <f t="shared" si="12"/>
        <v>0</v>
      </c>
      <c r="D317" s="27">
        <f t="shared" si="13"/>
        <v>13</v>
      </c>
      <c r="E317" s="32">
        <v>1397.910034</v>
      </c>
      <c r="F317" s="33">
        <f t="shared" si="14"/>
        <v>2.5153855851238829E-2</v>
      </c>
      <c r="I317" s="1"/>
    </row>
    <row r="318" spans="1:9" x14ac:dyDescent="0.2">
      <c r="A318" s="39">
        <v>41060</v>
      </c>
      <c r="B318" s="24">
        <f>AVERAGE('Expansion Plans'!B318+'Employment Plans'!B318+'Inventory Plans'!B318+'Economic Expectations'!B318+'Real Sales Expectations'!B318)</f>
        <v>7</v>
      </c>
      <c r="C318" s="25">
        <f t="shared" si="12"/>
        <v>2</v>
      </c>
      <c r="D318" s="25">
        <f t="shared" si="13"/>
        <v>20</v>
      </c>
      <c r="E318" s="30">
        <v>1310.329956</v>
      </c>
      <c r="F318" s="31">
        <f t="shared" si="14"/>
        <v>-2.5921793242765303E-2</v>
      </c>
      <c r="I318" s="1"/>
    </row>
    <row r="319" spans="1:9" x14ac:dyDescent="0.2">
      <c r="A319" s="40">
        <v>41090</v>
      </c>
      <c r="B319" s="26">
        <f>AVERAGE('Expansion Plans'!B319+'Employment Plans'!B319+'Inventory Plans'!B319+'Economic Expectations'!B319+'Real Sales Expectations'!B319)</f>
        <v>-8</v>
      </c>
      <c r="C319" s="27">
        <f t="shared" si="12"/>
        <v>-15</v>
      </c>
      <c r="D319" s="27">
        <f t="shared" si="13"/>
        <v>6</v>
      </c>
      <c r="E319" s="32">
        <v>1362.160034</v>
      </c>
      <c r="F319" s="33">
        <f t="shared" si="14"/>
        <v>3.1439316186402277E-2</v>
      </c>
      <c r="I319" s="1"/>
    </row>
    <row r="320" spans="1:9" x14ac:dyDescent="0.2">
      <c r="A320" s="39">
        <v>41121</v>
      </c>
      <c r="B320" s="24">
        <f>AVERAGE('Expansion Plans'!B320+'Employment Plans'!B320+'Inventory Plans'!B320+'Economic Expectations'!B320+'Real Sales Expectations'!B320)</f>
        <v>-7</v>
      </c>
      <c r="C320" s="25">
        <f t="shared" si="12"/>
        <v>1</v>
      </c>
      <c r="D320" s="25">
        <f t="shared" si="13"/>
        <v>18</v>
      </c>
      <c r="E320" s="30">
        <v>1379.3199460000001</v>
      </c>
      <c r="F320" s="31">
        <f t="shared" si="14"/>
        <v>6.7353758509565306E-2</v>
      </c>
      <c r="I320" s="1"/>
    </row>
    <row r="321" spans="1:9" x14ac:dyDescent="0.2">
      <c r="A321" s="40">
        <v>41152</v>
      </c>
      <c r="B321" s="26">
        <f>AVERAGE('Expansion Plans'!B321+'Employment Plans'!B321+'Inventory Plans'!B321+'Economic Expectations'!B321+'Real Sales Expectations'!B321)</f>
        <v>7</v>
      </c>
      <c r="C321" s="27">
        <f t="shared" si="12"/>
        <v>14</v>
      </c>
      <c r="D321" s="27">
        <f t="shared" si="13"/>
        <v>56</v>
      </c>
      <c r="E321" s="32">
        <v>1406.579956</v>
      </c>
      <c r="F321" s="33">
        <f t="shared" si="14"/>
        <v>0.15398431252224187</v>
      </c>
      <c r="I321" s="1"/>
    </row>
    <row r="322" spans="1:9" x14ac:dyDescent="0.2">
      <c r="A322" s="39">
        <v>41182</v>
      </c>
      <c r="B322" s="24">
        <f>AVERAGE('Expansion Plans'!B322+'Employment Plans'!B322+'Inventory Plans'!B322+'Economic Expectations'!B322+'Real Sales Expectations'!B322)</f>
        <v>10</v>
      </c>
      <c r="C322" s="25">
        <f t="shared" si="12"/>
        <v>3</v>
      </c>
      <c r="D322" s="25">
        <f t="shared" si="13"/>
        <v>50</v>
      </c>
      <c r="E322" s="30">
        <v>1440.670044</v>
      </c>
      <c r="F322" s="31">
        <f t="shared" si="14"/>
        <v>0.27332908024740632</v>
      </c>
      <c r="I322" s="1"/>
    </row>
    <row r="323" spans="1:9" x14ac:dyDescent="0.2">
      <c r="A323" s="40">
        <v>41213</v>
      </c>
      <c r="B323" s="26">
        <f>AVERAGE('Expansion Plans'!B323+'Employment Plans'!B323+'Inventory Plans'!B323+'Economic Expectations'!B323+'Real Sales Expectations'!B323)</f>
        <v>9</v>
      </c>
      <c r="C323" s="27">
        <f t="shared" si="12"/>
        <v>-1</v>
      </c>
      <c r="D323" s="27">
        <f t="shared" si="13"/>
        <v>36</v>
      </c>
      <c r="E323" s="32">
        <v>1412.160034</v>
      </c>
      <c r="F323" s="33">
        <f t="shared" si="14"/>
        <v>0.12675335417624328</v>
      </c>
      <c r="I323" s="1"/>
    </row>
    <row r="324" spans="1:9" x14ac:dyDescent="0.2">
      <c r="A324" s="39">
        <v>41243</v>
      </c>
      <c r="B324" s="24">
        <f>AVERAGE('Expansion Plans'!B324+'Employment Plans'!B324+'Inventory Plans'!B324+'Economic Expectations'!B324+'Real Sales Expectations'!B324)</f>
        <v>-73</v>
      </c>
      <c r="C324" s="25">
        <f t="shared" ref="C324:C387" si="15">B324-B323</f>
        <v>-82</v>
      </c>
      <c r="D324" s="25">
        <f t="shared" si="13"/>
        <v>-55</v>
      </c>
      <c r="E324" s="30">
        <v>1416.1800539999999</v>
      </c>
      <c r="F324" s="31">
        <f t="shared" si="14"/>
        <v>0.13570611590791878</v>
      </c>
      <c r="I324" s="1"/>
    </row>
    <row r="325" spans="1:9" x14ac:dyDescent="0.2">
      <c r="A325" s="40">
        <v>41274</v>
      </c>
      <c r="B325" s="26">
        <f>AVERAGE('Expansion Plans'!B325+'Employment Plans'!B325+'Inventory Plans'!B325+'Economic Expectations'!B325+'Real Sales Expectations'!B325)</f>
        <v>-69</v>
      </c>
      <c r="C325" s="27">
        <f t="shared" si="15"/>
        <v>4</v>
      </c>
      <c r="D325" s="27">
        <f t="shared" si="13"/>
        <v>-67</v>
      </c>
      <c r="E325" s="32">
        <v>1426.1899410000001</v>
      </c>
      <c r="F325" s="33">
        <f t="shared" si="14"/>
        <v>0.13405690856978844</v>
      </c>
      <c r="I325" s="1"/>
    </row>
    <row r="326" spans="1:9" x14ac:dyDescent="0.2">
      <c r="A326" s="39">
        <v>41305</v>
      </c>
      <c r="B326" s="24">
        <f>AVERAGE('Expansion Plans'!B326+'Employment Plans'!B326+'Inventory Plans'!B326+'Economic Expectations'!B326+'Real Sales Expectations'!B326)</f>
        <v>-57</v>
      </c>
      <c r="C326" s="25">
        <f t="shared" si="15"/>
        <v>12</v>
      </c>
      <c r="D326" s="25">
        <f t="shared" si="13"/>
        <v>-63</v>
      </c>
      <c r="E326" s="30">
        <v>1498.1099850000001</v>
      </c>
      <c r="F326" s="31">
        <f t="shared" si="14"/>
        <v>0.1414953758270337</v>
      </c>
      <c r="I326" s="1"/>
    </row>
    <row r="327" spans="1:9" x14ac:dyDescent="0.2">
      <c r="A327" s="40">
        <v>41333</v>
      </c>
      <c r="B327" s="26">
        <f>AVERAGE('Expansion Plans'!B327+'Employment Plans'!B327+'Inventory Plans'!B327+'Economic Expectations'!B327+'Real Sales Expectations'!B327)</f>
        <v>-41</v>
      </c>
      <c r="C327" s="27">
        <f t="shared" si="15"/>
        <v>16</v>
      </c>
      <c r="D327" s="27">
        <f t="shared" si="13"/>
        <v>-50</v>
      </c>
      <c r="E327" s="32">
        <v>1514.6800539999999</v>
      </c>
      <c r="F327" s="33">
        <f t="shared" si="14"/>
        <v>0.10910315308742147</v>
      </c>
      <c r="I327" s="1"/>
    </row>
    <row r="328" spans="1:9" x14ac:dyDescent="0.2">
      <c r="A328" s="39">
        <v>41364</v>
      </c>
      <c r="B328" s="24">
        <f>AVERAGE('Expansion Plans'!B328+'Employment Plans'!B328+'Inventory Plans'!B328+'Economic Expectations'!B328+'Real Sales Expectations'!B328)</f>
        <v>-43</v>
      </c>
      <c r="C328" s="25">
        <f t="shared" si="15"/>
        <v>-2</v>
      </c>
      <c r="D328" s="25">
        <f t="shared" si="13"/>
        <v>-48</v>
      </c>
      <c r="E328" s="30">
        <v>1569.1899410000001</v>
      </c>
      <c r="F328" s="31">
        <f t="shared" si="14"/>
        <v>0.11410961774775395</v>
      </c>
      <c r="I328" s="1"/>
    </row>
    <row r="329" spans="1:9" x14ac:dyDescent="0.2">
      <c r="A329" s="40">
        <v>41394</v>
      </c>
      <c r="B329" s="26">
        <f>AVERAGE('Expansion Plans'!B329+'Employment Plans'!B329+'Inventory Plans'!B329+'Economic Expectations'!B329+'Real Sales Expectations'!B329)</f>
        <v>-17</v>
      </c>
      <c r="C329" s="27">
        <f t="shared" si="15"/>
        <v>26</v>
      </c>
      <c r="D329" s="27">
        <f t="shared" si="13"/>
        <v>-22</v>
      </c>
      <c r="E329" s="32">
        <v>1597.5699460000001</v>
      </c>
      <c r="F329" s="33">
        <f t="shared" si="14"/>
        <v>0.14282744035300349</v>
      </c>
      <c r="I329" s="1"/>
    </row>
    <row r="330" spans="1:9" x14ac:dyDescent="0.2">
      <c r="A330" s="39">
        <v>41425</v>
      </c>
      <c r="B330" s="24">
        <f>AVERAGE('Expansion Plans'!B330+'Employment Plans'!B330+'Inventory Plans'!B330+'Economic Expectations'!B330+'Real Sales Expectations'!B330)</f>
        <v>2</v>
      </c>
      <c r="C330" s="25">
        <f t="shared" si="15"/>
        <v>19</v>
      </c>
      <c r="D330" s="25">
        <f t="shared" si="13"/>
        <v>-5</v>
      </c>
      <c r="E330" s="30">
        <v>1630.73999</v>
      </c>
      <c r="F330" s="31">
        <f t="shared" si="14"/>
        <v>0.24452622221818454</v>
      </c>
      <c r="I330" s="1"/>
    </row>
    <row r="331" spans="1:9" x14ac:dyDescent="0.2">
      <c r="A331" s="40">
        <v>41455</v>
      </c>
      <c r="B331" s="26">
        <f>AVERAGE('Expansion Plans'!B331+'Employment Plans'!B331+'Inventory Plans'!B331+'Economic Expectations'!B331+'Real Sales Expectations'!B331)</f>
        <v>9</v>
      </c>
      <c r="C331" s="27">
        <f t="shared" si="15"/>
        <v>7</v>
      </c>
      <c r="D331" s="27">
        <f t="shared" si="13"/>
        <v>17</v>
      </c>
      <c r="E331" s="32">
        <v>1606.280029</v>
      </c>
      <c r="F331" s="33">
        <f t="shared" si="14"/>
        <v>0.17921535568999084</v>
      </c>
      <c r="I331" s="1"/>
    </row>
    <row r="332" spans="1:9" x14ac:dyDescent="0.2">
      <c r="A332" s="39">
        <v>41486</v>
      </c>
      <c r="B332" s="24">
        <f>AVERAGE('Expansion Plans'!B332+'Employment Plans'!B332+'Inventory Plans'!B332+'Economic Expectations'!B332+'Real Sales Expectations'!B332)</f>
        <v>5</v>
      </c>
      <c r="C332" s="25">
        <f t="shared" si="15"/>
        <v>-4</v>
      </c>
      <c r="D332" s="25">
        <f t="shared" si="13"/>
        <v>12</v>
      </c>
      <c r="E332" s="30">
        <v>1685.7299800000001</v>
      </c>
      <c r="F332" s="31">
        <f t="shared" si="14"/>
        <v>0.22214572832690696</v>
      </c>
      <c r="I332" s="1"/>
    </row>
    <row r="333" spans="1:9" x14ac:dyDescent="0.2">
      <c r="A333" s="40">
        <v>41517</v>
      </c>
      <c r="B333" s="26">
        <f>AVERAGE('Expansion Plans'!B333+'Employment Plans'!B333+'Inventory Plans'!B333+'Economic Expectations'!B333+'Real Sales Expectations'!B333)</f>
        <v>8</v>
      </c>
      <c r="C333" s="27">
        <f t="shared" si="15"/>
        <v>3</v>
      </c>
      <c r="D333" s="27">
        <f t="shared" si="13"/>
        <v>1</v>
      </c>
      <c r="E333" s="32">
        <v>1632.969971</v>
      </c>
      <c r="F333" s="33">
        <f t="shared" si="14"/>
        <v>0.16095069038506898</v>
      </c>
      <c r="I333" s="1"/>
    </row>
    <row r="334" spans="1:9" x14ac:dyDescent="0.2">
      <c r="A334" s="39">
        <v>41547</v>
      </c>
      <c r="B334" s="24">
        <f>AVERAGE('Expansion Plans'!B334+'Employment Plans'!B334+'Inventory Plans'!B334+'Economic Expectations'!B334+'Real Sales Expectations'!B334)</f>
        <v>-9</v>
      </c>
      <c r="C334" s="25">
        <f t="shared" si="15"/>
        <v>-17</v>
      </c>
      <c r="D334" s="25">
        <f t="shared" si="13"/>
        <v>-19</v>
      </c>
      <c r="E334" s="30">
        <v>1681.5500489999999</v>
      </c>
      <c r="F334" s="31">
        <f t="shared" si="14"/>
        <v>0.16719998170517938</v>
      </c>
      <c r="I334" s="1"/>
    </row>
    <row r="335" spans="1:9" x14ac:dyDescent="0.2">
      <c r="A335" s="40">
        <v>41578</v>
      </c>
      <c r="B335" s="26">
        <f>AVERAGE('Expansion Plans'!B335+'Employment Plans'!B335+'Inventory Plans'!B335+'Economic Expectations'!B335+'Real Sales Expectations'!B335)</f>
        <v>-29</v>
      </c>
      <c r="C335" s="27">
        <f t="shared" si="15"/>
        <v>-20</v>
      </c>
      <c r="D335" s="27">
        <f t="shared" ref="D335:D398" si="16">B335-B323</f>
        <v>-38</v>
      </c>
      <c r="E335" s="32">
        <v>1756.540039</v>
      </c>
      <c r="F335" s="33">
        <f t="shared" si="14"/>
        <v>0.24386754808839178</v>
      </c>
      <c r="I335" s="1"/>
    </row>
    <row r="336" spans="1:9" x14ac:dyDescent="0.2">
      <c r="A336" s="39">
        <v>41608</v>
      </c>
      <c r="B336" s="24">
        <f>AVERAGE('Expansion Plans'!B336+'Employment Plans'!B336+'Inventory Plans'!B336+'Economic Expectations'!B336+'Real Sales Expectations'!B336)</f>
        <v>-31</v>
      </c>
      <c r="C336" s="25">
        <f t="shared" si="15"/>
        <v>-2</v>
      </c>
      <c r="D336" s="25">
        <f t="shared" si="16"/>
        <v>42</v>
      </c>
      <c r="E336" s="30">
        <v>1805.8100589999999</v>
      </c>
      <c r="F336" s="31">
        <f t="shared" ref="F336:F399" si="17">(E336-E324)/E324</f>
        <v>0.27512744858924554</v>
      </c>
      <c r="I336" s="1"/>
    </row>
    <row r="337" spans="1:9" x14ac:dyDescent="0.2">
      <c r="A337" s="40">
        <v>41639</v>
      </c>
      <c r="B337" s="26">
        <f>AVERAGE('Expansion Plans'!B337+'Employment Plans'!B337+'Inventory Plans'!B337+'Economic Expectations'!B337+'Real Sales Expectations'!B337)</f>
        <v>-10</v>
      </c>
      <c r="C337" s="27">
        <f t="shared" si="15"/>
        <v>21</v>
      </c>
      <c r="D337" s="27">
        <f t="shared" si="16"/>
        <v>59</v>
      </c>
      <c r="E337" s="32">
        <v>1848.3599850000001</v>
      </c>
      <c r="F337" s="33">
        <f t="shared" si="17"/>
        <v>0.29601249585590783</v>
      </c>
      <c r="I337" s="1"/>
    </row>
    <row r="338" spans="1:9" x14ac:dyDescent="0.2">
      <c r="A338" s="39">
        <v>41670</v>
      </c>
      <c r="B338" s="24">
        <f>AVERAGE('Expansion Plans'!B338+'Employment Plans'!B338+'Inventory Plans'!B338+'Economic Expectations'!B338+'Real Sales Expectations'!B338)</f>
        <v>-4</v>
      </c>
      <c r="C338" s="25">
        <f t="shared" si="15"/>
        <v>6</v>
      </c>
      <c r="D338" s="25">
        <f t="shared" si="16"/>
        <v>53</v>
      </c>
      <c r="E338" s="30">
        <v>1782.589966</v>
      </c>
      <c r="F338" s="31">
        <f t="shared" si="17"/>
        <v>0.18989258722549662</v>
      </c>
      <c r="I338" s="1"/>
    </row>
    <row r="339" spans="1:9" x14ac:dyDescent="0.2">
      <c r="A339" s="40">
        <v>41698</v>
      </c>
      <c r="B339" s="26">
        <f>AVERAGE('Expansion Plans'!B339+'Employment Plans'!B339+'Inventory Plans'!B339+'Economic Expectations'!B339+'Real Sales Expectations'!B339)</f>
        <v>-23</v>
      </c>
      <c r="C339" s="27">
        <f t="shared" si="15"/>
        <v>-19</v>
      </c>
      <c r="D339" s="27">
        <f t="shared" si="16"/>
        <v>18</v>
      </c>
      <c r="E339" s="32">
        <v>1859.4499510000001</v>
      </c>
      <c r="F339" s="33">
        <f t="shared" si="17"/>
        <v>0.22761895892767869</v>
      </c>
      <c r="I339" s="1"/>
    </row>
    <row r="340" spans="1:9" x14ac:dyDescent="0.2">
      <c r="A340" s="39">
        <v>41729</v>
      </c>
      <c r="B340" s="24">
        <f>AVERAGE('Expansion Plans'!B340+'Employment Plans'!B340+'Inventory Plans'!B340+'Economic Expectations'!B340+'Real Sales Expectations'!B340)</f>
        <v>-8</v>
      </c>
      <c r="C340" s="25">
        <f t="shared" si="15"/>
        <v>15</v>
      </c>
      <c r="D340" s="25">
        <f t="shared" si="16"/>
        <v>35</v>
      </c>
      <c r="E340" s="30">
        <v>1872.339966</v>
      </c>
      <c r="F340" s="31">
        <f t="shared" si="17"/>
        <v>0.19318886584680184</v>
      </c>
      <c r="I340" s="1"/>
    </row>
    <row r="341" spans="1:9" x14ac:dyDescent="0.2">
      <c r="A341" s="40">
        <v>41759</v>
      </c>
      <c r="B341" s="26">
        <f>AVERAGE('Expansion Plans'!B341+'Employment Plans'!B341+'Inventory Plans'!B341+'Economic Expectations'!B341+'Real Sales Expectations'!B341)</f>
        <v>3</v>
      </c>
      <c r="C341" s="27">
        <f t="shared" si="15"/>
        <v>11</v>
      </c>
      <c r="D341" s="27">
        <f t="shared" si="16"/>
        <v>20</v>
      </c>
      <c r="E341" s="32">
        <v>1883.9499510000001</v>
      </c>
      <c r="F341" s="33">
        <f t="shared" si="17"/>
        <v>0.17925975993541879</v>
      </c>
      <c r="I341" s="1"/>
    </row>
    <row r="342" spans="1:9" x14ac:dyDescent="0.2">
      <c r="A342" s="39">
        <v>41790</v>
      </c>
      <c r="B342" s="24">
        <f>AVERAGE('Expansion Plans'!B342+'Employment Plans'!B342+'Inventory Plans'!B342+'Economic Expectations'!B342+'Real Sales Expectations'!B342)</f>
        <v>17</v>
      </c>
      <c r="C342" s="25">
        <f t="shared" si="15"/>
        <v>14</v>
      </c>
      <c r="D342" s="25">
        <f t="shared" si="16"/>
        <v>15</v>
      </c>
      <c r="E342" s="30">
        <v>1923.5699460000001</v>
      </c>
      <c r="F342" s="31">
        <f t="shared" si="17"/>
        <v>0.179568758843033</v>
      </c>
      <c r="I342" s="1"/>
    </row>
    <row r="343" spans="1:9" x14ac:dyDescent="0.2">
      <c r="A343" s="40">
        <v>41820</v>
      </c>
      <c r="B343" s="26">
        <f>AVERAGE('Expansion Plans'!B343+'Employment Plans'!B343+'Inventory Plans'!B343+'Economic Expectations'!B343+'Real Sales Expectations'!B343)</f>
        <v>2</v>
      </c>
      <c r="C343" s="27">
        <f t="shared" si="15"/>
        <v>-15</v>
      </c>
      <c r="D343" s="27">
        <f t="shared" si="16"/>
        <v>-7</v>
      </c>
      <c r="E343" s="32">
        <v>1960.2299800000001</v>
      </c>
      <c r="F343" s="33">
        <f t="shared" si="17"/>
        <v>0.22035382661163624</v>
      </c>
      <c r="I343" s="1"/>
    </row>
    <row r="344" spans="1:9" x14ac:dyDescent="0.2">
      <c r="A344" s="39">
        <v>41851</v>
      </c>
      <c r="B344" s="24">
        <f>AVERAGE('Expansion Plans'!B344+'Employment Plans'!B344+'Inventory Plans'!B344+'Economic Expectations'!B344+'Real Sales Expectations'!B344)</f>
        <v>11</v>
      </c>
      <c r="C344" s="25">
        <f t="shared" si="15"/>
        <v>9</v>
      </c>
      <c r="D344" s="25">
        <f t="shared" si="16"/>
        <v>6</v>
      </c>
      <c r="E344" s="30">
        <v>1930.670044</v>
      </c>
      <c r="F344" s="31">
        <f t="shared" si="17"/>
        <v>0.1453020750096643</v>
      </c>
      <c r="I344" s="1"/>
    </row>
    <row r="345" spans="1:9" x14ac:dyDescent="0.2">
      <c r="A345" s="40">
        <v>41882</v>
      </c>
      <c r="B345" s="26">
        <f>AVERAGE('Expansion Plans'!B345+'Employment Plans'!B345+'Inventory Plans'!B345+'Economic Expectations'!B345+'Real Sales Expectations'!B345)</f>
        <v>12</v>
      </c>
      <c r="C345" s="27">
        <f t="shared" si="15"/>
        <v>1</v>
      </c>
      <c r="D345" s="27">
        <f t="shared" si="16"/>
        <v>4</v>
      </c>
      <c r="E345" s="32">
        <v>2003.369995</v>
      </c>
      <c r="F345" s="33">
        <f t="shared" si="17"/>
        <v>0.22682598613443825</v>
      </c>
      <c r="I345" s="1"/>
    </row>
    <row r="346" spans="1:9" x14ac:dyDescent="0.2">
      <c r="A346" s="39">
        <v>41912</v>
      </c>
      <c r="B346" s="24">
        <f>AVERAGE('Expansion Plans'!B346+'Employment Plans'!B346+'Inventory Plans'!B346+'Economic Expectations'!B346+'Real Sales Expectations'!B346)</f>
        <v>16</v>
      </c>
      <c r="C346" s="25">
        <f t="shared" si="15"/>
        <v>4</v>
      </c>
      <c r="D346" s="25">
        <f t="shared" si="16"/>
        <v>25</v>
      </c>
      <c r="E346" s="30">
        <v>1972.290039</v>
      </c>
      <c r="F346" s="31">
        <f t="shared" si="17"/>
        <v>0.17289999198828487</v>
      </c>
      <c r="I346" s="1"/>
    </row>
    <row r="347" spans="1:9" x14ac:dyDescent="0.2">
      <c r="A347" s="40">
        <v>41943</v>
      </c>
      <c r="B347" s="26">
        <f>AVERAGE('Expansion Plans'!B347+'Employment Plans'!B347+'Inventory Plans'!B347+'Economic Expectations'!B347+'Real Sales Expectations'!B347)</f>
        <v>13</v>
      </c>
      <c r="C347" s="27">
        <f t="shared" si="15"/>
        <v>-3</v>
      </c>
      <c r="D347" s="27">
        <f t="shared" si="16"/>
        <v>42</v>
      </c>
      <c r="E347" s="32">
        <v>2018.0500489999999</v>
      </c>
      <c r="F347" s="33">
        <f t="shared" si="17"/>
        <v>0.14887791009243256</v>
      </c>
      <c r="I347" s="1"/>
    </row>
    <row r="348" spans="1:9" x14ac:dyDescent="0.2">
      <c r="A348" s="39">
        <v>41973</v>
      </c>
      <c r="B348" s="24">
        <f>AVERAGE('Expansion Plans'!B348+'Employment Plans'!B348+'Inventory Plans'!B348+'Economic Expectations'!B348+'Real Sales Expectations'!B348)</f>
        <v>41</v>
      </c>
      <c r="C348" s="25">
        <f t="shared" si="15"/>
        <v>28</v>
      </c>
      <c r="D348" s="25">
        <f t="shared" si="16"/>
        <v>72</v>
      </c>
      <c r="E348" s="30">
        <v>2067.5600589999999</v>
      </c>
      <c r="F348" s="31">
        <f t="shared" si="17"/>
        <v>0.14494879940194197</v>
      </c>
      <c r="I348" s="1"/>
    </row>
    <row r="349" spans="1:9" x14ac:dyDescent="0.2">
      <c r="A349" s="40">
        <v>42004</v>
      </c>
      <c r="B349" s="26">
        <f>AVERAGE('Expansion Plans'!B349+'Employment Plans'!B349+'Inventory Plans'!B349+'Economic Expectations'!B349+'Real Sales Expectations'!B349)</f>
        <v>56</v>
      </c>
      <c r="C349" s="27">
        <f t="shared" si="15"/>
        <v>15</v>
      </c>
      <c r="D349" s="27">
        <f t="shared" si="16"/>
        <v>66</v>
      </c>
      <c r="E349" s="32">
        <v>2058.8999020000001</v>
      </c>
      <c r="F349" s="33">
        <f t="shared" si="17"/>
        <v>0.11390633789337311</v>
      </c>
      <c r="I349" s="1"/>
    </row>
    <row r="350" spans="1:9" x14ac:dyDescent="0.2">
      <c r="A350" s="39">
        <v>42035</v>
      </c>
      <c r="B350" s="24">
        <f>AVERAGE('Expansion Plans'!B350+'Employment Plans'!B350+'Inventory Plans'!B350+'Economic Expectations'!B350+'Real Sales Expectations'!B350)</f>
        <v>30</v>
      </c>
      <c r="C350" s="25">
        <f t="shared" si="15"/>
        <v>-26</v>
      </c>
      <c r="D350" s="25">
        <f t="shared" si="16"/>
        <v>34</v>
      </c>
      <c r="E350" s="30">
        <v>1994.98999</v>
      </c>
      <c r="F350" s="31">
        <f t="shared" si="17"/>
        <v>0.11915248489623778</v>
      </c>
      <c r="I350" s="1"/>
    </row>
    <row r="351" spans="1:9" x14ac:dyDescent="0.2">
      <c r="A351" s="40">
        <v>42063</v>
      </c>
      <c r="B351" s="26">
        <f>AVERAGE('Expansion Plans'!B351+'Employment Plans'!B351+'Inventory Plans'!B351+'Economic Expectations'!B351+'Real Sales Expectations'!B351)</f>
        <v>34</v>
      </c>
      <c r="C351" s="27">
        <f t="shared" si="15"/>
        <v>4</v>
      </c>
      <c r="D351" s="27">
        <f t="shared" si="16"/>
        <v>57</v>
      </c>
      <c r="E351" s="32">
        <v>2104.5</v>
      </c>
      <c r="F351" s="33">
        <f t="shared" si="17"/>
        <v>0.13178631071420535</v>
      </c>
      <c r="I351" s="1"/>
    </row>
    <row r="352" spans="1:9" x14ac:dyDescent="0.2">
      <c r="A352" s="39">
        <v>42094</v>
      </c>
      <c r="B352" s="24">
        <f>AVERAGE('Expansion Plans'!B352+'Employment Plans'!B352+'Inventory Plans'!B352+'Economic Expectations'!B352+'Real Sales Expectations'!B352)</f>
        <v>21</v>
      </c>
      <c r="C352" s="25">
        <f t="shared" si="15"/>
        <v>-13</v>
      </c>
      <c r="D352" s="25">
        <f t="shared" si="16"/>
        <v>29</v>
      </c>
      <c r="E352" s="30">
        <v>2067.889893</v>
      </c>
      <c r="F352" s="31">
        <f t="shared" si="17"/>
        <v>0.10444146391734931</v>
      </c>
      <c r="I352" s="1"/>
    </row>
    <row r="353" spans="1:9" x14ac:dyDescent="0.2">
      <c r="A353" s="40">
        <v>42124</v>
      </c>
      <c r="B353" s="26">
        <f>AVERAGE('Expansion Plans'!B353+'Employment Plans'!B353+'Inventory Plans'!B353+'Economic Expectations'!B353+'Real Sales Expectations'!B353)</f>
        <v>16</v>
      </c>
      <c r="C353" s="27">
        <f t="shared" si="15"/>
        <v>-5</v>
      </c>
      <c r="D353" s="27">
        <f t="shared" si="16"/>
        <v>13</v>
      </c>
      <c r="E353" s="32">
        <v>2085.51001</v>
      </c>
      <c r="F353" s="33">
        <f t="shared" si="17"/>
        <v>0.10698801148778496</v>
      </c>
      <c r="I353" s="1"/>
    </row>
    <row r="354" spans="1:9" x14ac:dyDescent="0.2">
      <c r="A354" s="39">
        <v>42155</v>
      </c>
      <c r="B354" s="24">
        <f>AVERAGE('Expansion Plans'!B354+'Employment Plans'!B354+'Inventory Plans'!B354+'Economic Expectations'!B354+'Real Sales Expectations'!B354)</f>
        <v>20</v>
      </c>
      <c r="C354" s="25">
        <f t="shared" si="15"/>
        <v>4</v>
      </c>
      <c r="D354" s="25">
        <f t="shared" si="16"/>
        <v>3</v>
      </c>
      <c r="E354" s="30">
        <v>2107.389893</v>
      </c>
      <c r="F354" s="31">
        <f t="shared" si="17"/>
        <v>9.5561873059125016E-2</v>
      </c>
      <c r="I354" s="1"/>
    </row>
    <row r="355" spans="1:9" x14ac:dyDescent="0.2">
      <c r="A355" s="40">
        <v>42185</v>
      </c>
      <c r="B355" s="26">
        <f>AVERAGE('Expansion Plans'!B355+'Employment Plans'!B355+'Inventory Plans'!B355+'Economic Expectations'!B355+'Real Sales Expectations'!B355)</f>
        <v>0</v>
      </c>
      <c r="C355" s="27">
        <f t="shared" si="15"/>
        <v>-20</v>
      </c>
      <c r="D355" s="27">
        <f t="shared" si="16"/>
        <v>-2</v>
      </c>
      <c r="E355" s="32">
        <v>2063.110107</v>
      </c>
      <c r="F355" s="33">
        <f t="shared" si="17"/>
        <v>5.248370244801577E-2</v>
      </c>
      <c r="I355" s="1"/>
    </row>
    <row r="356" spans="1:9" x14ac:dyDescent="0.2">
      <c r="A356" s="39">
        <v>42216</v>
      </c>
      <c r="B356" s="24">
        <f>AVERAGE('Expansion Plans'!B356+'Employment Plans'!B356+'Inventory Plans'!B356+'Economic Expectations'!B356+'Real Sales Expectations'!B356)</f>
        <v>16</v>
      </c>
      <c r="C356" s="25">
        <f t="shared" si="15"/>
        <v>16</v>
      </c>
      <c r="D356" s="25">
        <f t="shared" si="16"/>
        <v>5</v>
      </c>
      <c r="E356" s="30">
        <v>2103.8400879999999</v>
      </c>
      <c r="F356" s="31">
        <f t="shared" si="17"/>
        <v>8.9694271964370922E-2</v>
      </c>
      <c r="I356" s="1"/>
    </row>
    <row r="357" spans="1:9" x14ac:dyDescent="0.2">
      <c r="A357" s="40">
        <v>42247</v>
      </c>
      <c r="B357" s="26">
        <f>AVERAGE('Expansion Plans'!B357+'Employment Plans'!B357+'Inventory Plans'!B357+'Economic Expectations'!B357+'Real Sales Expectations'!B357)</f>
        <v>10</v>
      </c>
      <c r="C357" s="27">
        <f t="shared" si="15"/>
        <v>-6</v>
      </c>
      <c r="D357" s="27">
        <f t="shared" si="16"/>
        <v>-2</v>
      </c>
      <c r="E357" s="32">
        <v>1972.1800539999999</v>
      </c>
      <c r="F357" s="33">
        <f t="shared" si="17"/>
        <v>-1.5568737216711729E-2</v>
      </c>
      <c r="I357" s="1"/>
    </row>
    <row r="358" spans="1:9" x14ac:dyDescent="0.2">
      <c r="A358" s="39">
        <v>42277</v>
      </c>
      <c r="B358" s="24">
        <f>AVERAGE('Expansion Plans'!B358+'Employment Plans'!B358+'Inventory Plans'!B358+'Economic Expectations'!B358+'Real Sales Expectations'!B358)</f>
        <v>15</v>
      </c>
      <c r="C358" s="25">
        <f t="shared" si="15"/>
        <v>5</v>
      </c>
      <c r="D358" s="25">
        <f t="shared" si="16"/>
        <v>-1</v>
      </c>
      <c r="E358" s="30">
        <v>1920.030029</v>
      </c>
      <c r="F358" s="31">
        <f t="shared" si="17"/>
        <v>-2.6497122110142123E-2</v>
      </c>
      <c r="I358" s="1"/>
    </row>
    <row r="359" spans="1:9" x14ac:dyDescent="0.2">
      <c r="A359" s="40">
        <v>42308</v>
      </c>
      <c r="B359" s="26">
        <f>AVERAGE('Expansion Plans'!B359+'Employment Plans'!B359+'Inventory Plans'!B359+'Economic Expectations'!B359+'Real Sales Expectations'!B359)</f>
        <v>11</v>
      </c>
      <c r="C359" s="27">
        <f t="shared" si="15"/>
        <v>-4</v>
      </c>
      <c r="D359" s="27">
        <f t="shared" si="16"/>
        <v>-2</v>
      </c>
      <c r="E359" s="32">
        <v>2079.360107</v>
      </c>
      <c r="F359" s="33">
        <f t="shared" si="17"/>
        <v>3.0380841164162835E-2</v>
      </c>
      <c r="I359" s="1"/>
    </row>
    <row r="360" spans="1:9" x14ac:dyDescent="0.2">
      <c r="A360" s="39">
        <v>42338</v>
      </c>
      <c r="B360" s="24">
        <f>AVERAGE('Expansion Plans'!B360+'Employment Plans'!B360+'Inventory Plans'!B360+'Economic Expectations'!B360+'Real Sales Expectations'!B360)</f>
        <v>0</v>
      </c>
      <c r="C360" s="25">
        <f t="shared" si="15"/>
        <v>-11</v>
      </c>
      <c r="D360" s="25">
        <f t="shared" si="16"/>
        <v>-41</v>
      </c>
      <c r="E360" s="30">
        <v>2080.4099120000001</v>
      </c>
      <c r="F360" s="31">
        <f t="shared" si="17"/>
        <v>6.2149841520033767E-3</v>
      </c>
      <c r="I360" s="1"/>
    </row>
    <row r="361" spans="1:9" x14ac:dyDescent="0.2">
      <c r="A361" s="40">
        <v>42369</v>
      </c>
      <c r="B361" s="26">
        <f>AVERAGE('Expansion Plans'!B361+'Employment Plans'!B361+'Inventory Plans'!B361+'Economic Expectations'!B361+'Real Sales Expectations'!B361)</f>
        <v>-8</v>
      </c>
      <c r="C361" s="27">
        <f t="shared" si="15"/>
        <v>-8</v>
      </c>
      <c r="D361" s="27">
        <f t="shared" si="16"/>
        <v>-64</v>
      </c>
      <c r="E361" s="32">
        <v>2043.9399410000001</v>
      </c>
      <c r="F361" s="33">
        <f t="shared" si="17"/>
        <v>-7.2659972373926608E-3</v>
      </c>
      <c r="I361" s="1"/>
    </row>
    <row r="362" spans="1:9" x14ac:dyDescent="0.2">
      <c r="A362" s="39">
        <v>42400</v>
      </c>
      <c r="B362" s="24">
        <f>AVERAGE('Expansion Plans'!B362+'Employment Plans'!B362+'Inventory Plans'!B362+'Economic Expectations'!B362+'Real Sales Expectations'!B362)</f>
        <v>-21</v>
      </c>
      <c r="C362" s="25">
        <f t="shared" si="15"/>
        <v>-13</v>
      </c>
      <c r="D362" s="25">
        <f t="shared" si="16"/>
        <v>-51</v>
      </c>
      <c r="E362" s="30">
        <v>1940.23999</v>
      </c>
      <c r="F362" s="31">
        <f t="shared" si="17"/>
        <v>-2.7443746722759246E-2</v>
      </c>
      <c r="I362" s="1"/>
    </row>
    <row r="363" spans="1:9" x14ac:dyDescent="0.2">
      <c r="A363" s="40">
        <v>42429</v>
      </c>
      <c r="B363" s="26">
        <f>AVERAGE('Expansion Plans'!B363+'Employment Plans'!B363+'Inventory Plans'!B363+'Economic Expectations'!B363+'Real Sales Expectations'!B363)</f>
        <v>-24</v>
      </c>
      <c r="C363" s="27">
        <f t="shared" si="15"/>
        <v>-3</v>
      </c>
      <c r="D363" s="27">
        <f t="shared" si="16"/>
        <v>-58</v>
      </c>
      <c r="E363" s="32">
        <v>1932.2299800000001</v>
      </c>
      <c r="F363" s="33">
        <f t="shared" si="17"/>
        <v>-8.1857933000712729E-2</v>
      </c>
      <c r="I363" s="1"/>
    </row>
    <row r="364" spans="1:9" x14ac:dyDescent="0.2">
      <c r="A364" s="39">
        <v>42460</v>
      </c>
      <c r="B364" s="24">
        <f>AVERAGE('Expansion Plans'!B364+'Employment Plans'!B364+'Inventory Plans'!B364+'Economic Expectations'!B364+'Real Sales Expectations'!B364)</f>
        <v>-20</v>
      </c>
      <c r="C364" s="25">
        <f t="shared" si="15"/>
        <v>4</v>
      </c>
      <c r="D364" s="25">
        <f t="shared" si="16"/>
        <v>-41</v>
      </c>
      <c r="E364" s="30">
        <v>2059.73999</v>
      </c>
      <c r="F364" s="31">
        <f t="shared" si="17"/>
        <v>-3.9411687380397648E-3</v>
      </c>
      <c r="I364" s="1"/>
    </row>
    <row r="365" spans="1:9" x14ac:dyDescent="0.2">
      <c r="A365" s="40">
        <v>42490</v>
      </c>
      <c r="B365" s="26">
        <f>AVERAGE('Expansion Plans'!B365+'Employment Plans'!B365+'Inventory Plans'!B365+'Economic Expectations'!B365+'Real Sales Expectations'!B365)</f>
        <v>-16</v>
      </c>
      <c r="C365" s="27">
        <f t="shared" si="15"/>
        <v>4</v>
      </c>
      <c r="D365" s="27">
        <f t="shared" si="16"/>
        <v>-32</v>
      </c>
      <c r="E365" s="32">
        <v>2065.3000489999999</v>
      </c>
      <c r="F365" s="33">
        <f t="shared" si="17"/>
        <v>-9.6906564356409024E-3</v>
      </c>
      <c r="I365" s="1"/>
    </row>
    <row r="366" spans="1:9" x14ac:dyDescent="0.2">
      <c r="A366" s="39">
        <v>42521</v>
      </c>
      <c r="B366" s="24">
        <f>AVERAGE('Expansion Plans'!B366+'Employment Plans'!B366+'Inventory Plans'!B366+'Economic Expectations'!B366+'Real Sales Expectations'!B366)</f>
        <v>-8</v>
      </c>
      <c r="C366" s="25">
        <f t="shared" si="15"/>
        <v>8</v>
      </c>
      <c r="D366" s="25">
        <f t="shared" si="16"/>
        <v>-28</v>
      </c>
      <c r="E366" s="30">
        <v>2096.9499510000001</v>
      </c>
      <c r="F366" s="31">
        <f t="shared" si="17"/>
        <v>-4.9539679556582054E-3</v>
      </c>
      <c r="I366" s="1"/>
    </row>
    <row r="367" spans="1:9" x14ac:dyDescent="0.2">
      <c r="A367" s="40">
        <v>42551</v>
      </c>
      <c r="B367" s="26">
        <f>AVERAGE('Expansion Plans'!B367+'Employment Plans'!B367+'Inventory Plans'!B367+'Economic Expectations'!B367+'Real Sales Expectations'!B367)</f>
        <v>-1</v>
      </c>
      <c r="C367" s="27">
        <f t="shared" si="15"/>
        <v>7</v>
      </c>
      <c r="D367" s="27">
        <f t="shared" si="16"/>
        <v>-1</v>
      </c>
      <c r="E367" s="32">
        <v>2098.860107</v>
      </c>
      <c r="F367" s="33">
        <f t="shared" si="17"/>
        <v>1.732820748572873E-2</v>
      </c>
      <c r="I367" s="1"/>
    </row>
    <row r="368" spans="1:9" x14ac:dyDescent="0.2">
      <c r="A368" s="39">
        <v>42582</v>
      </c>
      <c r="B368" s="24">
        <f>AVERAGE('Expansion Plans'!B368+'Employment Plans'!B368+'Inventory Plans'!B368+'Economic Expectations'!B368+'Real Sales Expectations'!B368)</f>
        <v>8</v>
      </c>
      <c r="C368" s="25">
        <f t="shared" si="15"/>
        <v>9</v>
      </c>
      <c r="D368" s="25">
        <f t="shared" si="16"/>
        <v>-8</v>
      </c>
      <c r="E368" s="30">
        <v>2173.6000979999999</v>
      </c>
      <c r="F368" s="31">
        <f t="shared" si="17"/>
        <v>3.3158418454853573E-2</v>
      </c>
      <c r="I368" s="1"/>
    </row>
    <row r="369" spans="1:9" x14ac:dyDescent="0.2">
      <c r="A369" s="40">
        <v>42613</v>
      </c>
      <c r="B369" s="26">
        <f>AVERAGE('Expansion Plans'!B369+'Employment Plans'!B369+'Inventory Plans'!B369+'Economic Expectations'!B369+'Real Sales Expectations'!B369)</f>
        <v>-3</v>
      </c>
      <c r="C369" s="27">
        <f t="shared" si="15"/>
        <v>-11</v>
      </c>
      <c r="D369" s="27">
        <f t="shared" si="16"/>
        <v>-13</v>
      </c>
      <c r="E369" s="32">
        <v>2170.9499510000001</v>
      </c>
      <c r="F369" s="33">
        <f t="shared" si="17"/>
        <v>0.10078689143866584</v>
      </c>
      <c r="I369" s="1"/>
    </row>
    <row r="370" spans="1:9" x14ac:dyDescent="0.2">
      <c r="A370" s="39">
        <v>42643</v>
      </c>
      <c r="B370" s="24">
        <f>AVERAGE('Expansion Plans'!B370+'Employment Plans'!B370+'Inventory Plans'!B370+'Economic Expectations'!B370+'Real Sales Expectations'!B370)</f>
        <v>11</v>
      </c>
      <c r="C370" s="25">
        <f t="shared" si="15"/>
        <v>14</v>
      </c>
      <c r="D370" s="25">
        <f t="shared" si="16"/>
        <v>-4</v>
      </c>
      <c r="E370" s="30">
        <v>2168.2700199999999</v>
      </c>
      <c r="F370" s="31">
        <f t="shared" si="17"/>
        <v>0.1292896398757313</v>
      </c>
      <c r="I370" s="1"/>
    </row>
    <row r="371" spans="1:9" x14ac:dyDescent="0.2">
      <c r="A371" s="40">
        <v>42674</v>
      </c>
      <c r="B371" s="26">
        <f>AVERAGE('Expansion Plans'!B371+'Employment Plans'!B371+'Inventory Plans'!B371+'Economic Expectations'!B371+'Real Sales Expectations'!B371)</f>
        <v>6</v>
      </c>
      <c r="C371" s="27">
        <f t="shared" si="15"/>
        <v>-5</v>
      </c>
      <c r="D371" s="27">
        <f t="shared" si="16"/>
        <v>-5</v>
      </c>
      <c r="E371" s="32">
        <v>2126.1499020000001</v>
      </c>
      <c r="F371" s="33">
        <f t="shared" si="17"/>
        <v>2.2502016289764351E-2</v>
      </c>
      <c r="I371" s="1"/>
    </row>
    <row r="372" spans="1:9" x14ac:dyDescent="0.2">
      <c r="A372" s="39">
        <v>42704</v>
      </c>
      <c r="B372" s="24">
        <f>AVERAGE('Expansion Plans'!B372+'Employment Plans'!B372+'Inventory Plans'!B372+'Economic Expectations'!B372+'Real Sales Expectations'!B372)</f>
        <v>52</v>
      </c>
      <c r="C372" s="25">
        <f t="shared" si="15"/>
        <v>46</v>
      </c>
      <c r="D372" s="25">
        <f t="shared" si="16"/>
        <v>52</v>
      </c>
      <c r="E372" s="30">
        <v>2198.8100589999999</v>
      </c>
      <c r="F372" s="31">
        <f t="shared" si="17"/>
        <v>5.6911931786642937E-2</v>
      </c>
      <c r="I372" s="1"/>
    </row>
    <row r="373" spans="1:9" x14ac:dyDescent="0.2">
      <c r="A373" s="40">
        <v>42735</v>
      </c>
      <c r="B373" s="26">
        <f>AVERAGE('Expansion Plans'!B373+'Employment Plans'!B373+'Inventory Plans'!B373+'Economic Expectations'!B373+'Real Sales Expectations'!B373)</f>
        <v>139</v>
      </c>
      <c r="C373" s="27">
        <f t="shared" si="15"/>
        <v>87</v>
      </c>
      <c r="D373" s="27">
        <f t="shared" si="16"/>
        <v>147</v>
      </c>
      <c r="E373" s="32">
        <v>2238.830078</v>
      </c>
      <c r="F373" s="33">
        <f t="shared" si="17"/>
        <v>9.5350226829389928E-2</v>
      </c>
      <c r="I373" s="1"/>
    </row>
    <row r="374" spans="1:9" x14ac:dyDescent="0.2">
      <c r="A374" s="39">
        <v>42766</v>
      </c>
      <c r="B374" s="24">
        <f>AVERAGE('Expansion Plans'!B374+'Employment Plans'!B374+'Inventory Plans'!B374+'Economic Expectations'!B374+'Real Sales Expectations'!B374)</f>
        <v>142</v>
      </c>
      <c r="C374" s="25">
        <f t="shared" si="15"/>
        <v>3</v>
      </c>
      <c r="D374" s="25">
        <f t="shared" si="16"/>
        <v>163</v>
      </c>
      <c r="E374" s="30">
        <v>2278.8701169999999</v>
      </c>
      <c r="F374" s="31">
        <f t="shared" si="17"/>
        <v>0.17453002141245419</v>
      </c>
      <c r="I374" s="1"/>
    </row>
    <row r="375" spans="1:9" x14ac:dyDescent="0.2">
      <c r="A375" s="40">
        <v>42794</v>
      </c>
      <c r="B375" s="26">
        <f>AVERAGE('Expansion Plans'!B375+'Employment Plans'!B375+'Inventory Plans'!B375+'Economic Expectations'!B375+'Real Sales Expectations'!B375)</f>
        <v>134</v>
      </c>
      <c r="C375" s="27">
        <f t="shared" si="15"/>
        <v>-8</v>
      </c>
      <c r="D375" s="27">
        <f t="shared" si="16"/>
        <v>158</v>
      </c>
      <c r="E375" s="32">
        <v>2363.639893</v>
      </c>
      <c r="F375" s="33">
        <f t="shared" si="17"/>
        <v>0.2232704789105901</v>
      </c>
      <c r="I375" s="1"/>
    </row>
    <row r="376" spans="1:9" x14ac:dyDescent="0.2">
      <c r="A376" s="39">
        <v>42825</v>
      </c>
      <c r="B376" s="24">
        <f>AVERAGE('Expansion Plans'!B376+'Employment Plans'!B376+'Inventory Plans'!B376+'Economic Expectations'!B376+'Real Sales Expectations'!B376)</f>
        <v>133</v>
      </c>
      <c r="C376" s="25">
        <f t="shared" si="15"/>
        <v>-1</v>
      </c>
      <c r="D376" s="25">
        <f t="shared" si="16"/>
        <v>153</v>
      </c>
      <c r="E376" s="30">
        <v>2362.719971</v>
      </c>
      <c r="F376" s="31">
        <f t="shared" si="17"/>
        <v>0.1470962269368766</v>
      </c>
      <c r="I376" s="1"/>
    </row>
    <row r="377" spans="1:9" x14ac:dyDescent="0.2">
      <c r="A377" s="40">
        <v>42855</v>
      </c>
      <c r="B377" s="26">
        <f>AVERAGE('Expansion Plans'!B377+'Employment Plans'!B377+'Inventory Plans'!B377+'Economic Expectations'!B377+'Real Sales Expectations'!B377)</f>
        <v>120</v>
      </c>
      <c r="C377" s="27">
        <f t="shared" si="15"/>
        <v>-13</v>
      </c>
      <c r="D377" s="27">
        <f t="shared" si="16"/>
        <v>136</v>
      </c>
      <c r="E377" s="32">
        <v>2384.1999510000001</v>
      </c>
      <c r="F377" s="33">
        <f t="shared" si="17"/>
        <v>0.15440850938555326</v>
      </c>
      <c r="I377" s="1"/>
    </row>
    <row r="378" spans="1:9" x14ac:dyDescent="0.2">
      <c r="A378" s="39">
        <v>42886</v>
      </c>
      <c r="B378" s="24">
        <f>AVERAGE('Expansion Plans'!B378+'Employment Plans'!B378+'Inventory Plans'!B378+'Economic Expectations'!B378+'Real Sales Expectations'!B378)</f>
        <v>118</v>
      </c>
      <c r="C378" s="25">
        <f t="shared" si="15"/>
        <v>-2</v>
      </c>
      <c r="D378" s="25">
        <f t="shared" si="16"/>
        <v>126</v>
      </c>
      <c r="E378" s="30">
        <v>2411.8000489999999</v>
      </c>
      <c r="F378" s="31">
        <f t="shared" si="17"/>
        <v>0.15014669179388529</v>
      </c>
      <c r="I378" s="1"/>
    </row>
    <row r="379" spans="1:9" x14ac:dyDescent="0.2">
      <c r="A379" s="40">
        <v>42916</v>
      </c>
      <c r="B379" s="26">
        <f>AVERAGE('Expansion Plans'!B379+'Employment Plans'!B379+'Inventory Plans'!B379+'Economic Expectations'!B379+'Real Sales Expectations'!B379)</f>
        <v>106</v>
      </c>
      <c r="C379" s="27">
        <f t="shared" si="15"/>
        <v>-12</v>
      </c>
      <c r="D379" s="27">
        <f t="shared" si="16"/>
        <v>107</v>
      </c>
      <c r="E379" s="32">
        <v>2423.4099120000001</v>
      </c>
      <c r="F379" s="33">
        <f t="shared" si="17"/>
        <v>0.1546314611048063</v>
      </c>
      <c r="I379" s="1"/>
    </row>
    <row r="380" spans="1:9" x14ac:dyDescent="0.2">
      <c r="A380" s="39">
        <v>42947</v>
      </c>
      <c r="B380" s="24">
        <f>AVERAGE('Expansion Plans'!B380+'Employment Plans'!B380+'Inventory Plans'!B380+'Economic Expectations'!B380+'Real Sales Expectations'!B380)</f>
        <v>119</v>
      </c>
      <c r="C380" s="25">
        <f t="shared" si="15"/>
        <v>13</v>
      </c>
      <c r="D380" s="25">
        <f t="shared" si="16"/>
        <v>111</v>
      </c>
      <c r="E380" s="30">
        <v>2470.3000489999999</v>
      </c>
      <c r="F380" s="31">
        <f t="shared" si="17"/>
        <v>0.13650162754087256</v>
      </c>
      <c r="I380" s="1"/>
    </row>
    <row r="381" spans="1:9" x14ac:dyDescent="0.2">
      <c r="A381" s="40">
        <v>42978</v>
      </c>
      <c r="B381" s="26">
        <f>AVERAGE('Expansion Plans'!B381+'Employment Plans'!B381+'Inventory Plans'!B381+'Economic Expectations'!B381+'Real Sales Expectations'!B381)</f>
        <v>121</v>
      </c>
      <c r="C381" s="27">
        <f t="shared" si="15"/>
        <v>2</v>
      </c>
      <c r="D381" s="27">
        <f t="shared" si="16"/>
        <v>124</v>
      </c>
      <c r="E381" s="32">
        <v>2471.6499020000001</v>
      </c>
      <c r="F381" s="33">
        <f t="shared" si="17"/>
        <v>0.1385107707625822</v>
      </c>
      <c r="I381" s="1"/>
    </row>
    <row r="382" spans="1:9" x14ac:dyDescent="0.2">
      <c r="A382" s="39">
        <v>43008</v>
      </c>
      <c r="B382" s="24">
        <f>AVERAGE('Expansion Plans'!B382+'Employment Plans'!B382+'Inventory Plans'!B382+'Economic Expectations'!B382+'Real Sales Expectations'!B382)</f>
        <v>106</v>
      </c>
      <c r="C382" s="25">
        <f t="shared" si="15"/>
        <v>-15</v>
      </c>
      <c r="D382" s="25">
        <f t="shared" si="16"/>
        <v>95</v>
      </c>
      <c r="E382" s="30">
        <v>2519.360107</v>
      </c>
      <c r="F382" s="31">
        <f t="shared" si="17"/>
        <v>0.16192175502200601</v>
      </c>
      <c r="I382" s="1"/>
    </row>
    <row r="383" spans="1:9" x14ac:dyDescent="0.2">
      <c r="A383" s="40">
        <v>43039</v>
      </c>
      <c r="B383" s="26">
        <f>AVERAGE('Expansion Plans'!B383+'Employment Plans'!B383+'Inventory Plans'!B383+'Economic Expectations'!B383+'Real Sales Expectations'!B383)</f>
        <v>108</v>
      </c>
      <c r="C383" s="27">
        <f t="shared" si="15"/>
        <v>2</v>
      </c>
      <c r="D383" s="27">
        <f t="shared" si="16"/>
        <v>102</v>
      </c>
      <c r="E383" s="32">
        <v>2575.26001</v>
      </c>
      <c r="F383" s="33">
        <f t="shared" si="17"/>
        <v>0.21123162933033865</v>
      </c>
      <c r="I383" s="1"/>
    </row>
    <row r="384" spans="1:9" x14ac:dyDescent="0.2">
      <c r="A384" s="39">
        <v>43069</v>
      </c>
      <c r="B384" s="24">
        <f>AVERAGE('Expansion Plans'!B384+'Employment Plans'!B384+'Inventory Plans'!B384+'Economic Expectations'!B384+'Real Sales Expectations'!B384)</f>
        <v>152</v>
      </c>
      <c r="C384" s="25">
        <f t="shared" si="15"/>
        <v>44</v>
      </c>
      <c r="D384" s="25">
        <f t="shared" si="16"/>
        <v>100</v>
      </c>
      <c r="E384" s="30">
        <v>2584.8400879999999</v>
      </c>
      <c r="F384" s="31">
        <f t="shared" si="17"/>
        <v>0.17556315399774147</v>
      </c>
      <c r="I384" s="1"/>
    </row>
    <row r="385" spans="1:9" x14ac:dyDescent="0.2">
      <c r="A385" s="40">
        <v>43100</v>
      </c>
      <c r="B385" s="26">
        <f>AVERAGE('Expansion Plans'!B385+'Employment Plans'!B385+'Inventory Plans'!B385+'Economic Expectations'!B385+'Real Sales Expectations'!B385)</f>
        <v>117</v>
      </c>
      <c r="C385" s="27">
        <f t="shared" si="15"/>
        <v>-35</v>
      </c>
      <c r="D385" s="27">
        <f t="shared" si="16"/>
        <v>-22</v>
      </c>
      <c r="E385" s="32">
        <v>2673.610107</v>
      </c>
      <c r="F385" s="33">
        <f t="shared" si="17"/>
        <v>0.19419965511111917</v>
      </c>
      <c r="I385" s="1"/>
    </row>
    <row r="386" spans="1:9" x14ac:dyDescent="0.2">
      <c r="A386" s="39">
        <v>43131</v>
      </c>
      <c r="B386" s="24">
        <f>AVERAGE('Expansion Plans'!B386+'Employment Plans'!B386+'Inventory Plans'!B386+'Economic Expectations'!B386+'Real Sales Expectations'!B386)</f>
        <v>138</v>
      </c>
      <c r="C386" s="25">
        <f t="shared" si="15"/>
        <v>21</v>
      </c>
      <c r="D386" s="25">
        <f t="shared" si="16"/>
        <v>-4</v>
      </c>
      <c r="E386" s="30">
        <v>2823.8100589999999</v>
      </c>
      <c r="F386" s="31">
        <f t="shared" si="17"/>
        <v>0.23912724904102114</v>
      </c>
      <c r="I386" s="1"/>
    </row>
    <row r="387" spans="1:9" x14ac:dyDescent="0.2">
      <c r="A387" s="40">
        <v>43159</v>
      </c>
      <c r="B387" s="26">
        <f>AVERAGE('Expansion Plans'!B387+'Employment Plans'!B387+'Inventory Plans'!B387+'Economic Expectations'!B387+'Real Sales Expectations'!B387)</f>
        <v>140</v>
      </c>
      <c r="C387" s="27">
        <f t="shared" si="15"/>
        <v>2</v>
      </c>
      <c r="D387" s="27">
        <f t="shared" si="16"/>
        <v>6</v>
      </c>
      <c r="E387" s="32">
        <v>2713.830078</v>
      </c>
      <c r="F387" s="33">
        <f t="shared" si="17"/>
        <v>0.14815716473439972</v>
      </c>
      <c r="I387" s="1"/>
    </row>
    <row r="388" spans="1:9" x14ac:dyDescent="0.2">
      <c r="A388" s="39">
        <v>43190</v>
      </c>
      <c r="B388" s="24">
        <f>AVERAGE('Expansion Plans'!B388+'Employment Plans'!B388+'Inventory Plans'!B388+'Economic Expectations'!B388+'Real Sales Expectations'!B388)</f>
        <v>112</v>
      </c>
      <c r="C388" s="25">
        <f t="shared" ref="C388:C421" si="18">B388-B387</f>
        <v>-28</v>
      </c>
      <c r="D388" s="25">
        <f t="shared" si="16"/>
        <v>-21</v>
      </c>
      <c r="E388" s="30">
        <v>2640.8701169999999</v>
      </c>
      <c r="F388" s="31">
        <f t="shared" si="17"/>
        <v>0.1177245502700328</v>
      </c>
      <c r="I388" s="1"/>
    </row>
    <row r="389" spans="1:9" x14ac:dyDescent="0.2">
      <c r="A389" s="40">
        <v>43220</v>
      </c>
      <c r="B389" s="26">
        <f>AVERAGE('Expansion Plans'!B389+'Employment Plans'!B389+'Inventory Plans'!B389+'Economic Expectations'!B389+'Real Sales Expectations'!B389)</f>
        <v>105</v>
      </c>
      <c r="C389" s="27">
        <f t="shared" si="18"/>
        <v>-7</v>
      </c>
      <c r="D389" s="27">
        <f t="shared" si="16"/>
        <v>-15</v>
      </c>
      <c r="E389" s="32">
        <v>2648.0500489999999</v>
      </c>
      <c r="F389" s="33">
        <f t="shared" si="17"/>
        <v>0.11066609488408628</v>
      </c>
      <c r="I389" s="1"/>
    </row>
    <row r="390" spans="1:9" x14ac:dyDescent="0.2">
      <c r="A390" s="39">
        <v>43251</v>
      </c>
      <c r="B390" s="24">
        <f>AVERAGE('Expansion Plans'!B390+'Employment Plans'!B390+'Inventory Plans'!B390+'Economic Expectations'!B390+'Real Sales Expectations'!B390)</f>
        <v>127</v>
      </c>
      <c r="C390" s="25">
        <f t="shared" si="18"/>
        <v>22</v>
      </c>
      <c r="D390" s="25">
        <f t="shared" si="16"/>
        <v>9</v>
      </c>
      <c r="E390" s="30">
        <v>2705.2700199999999</v>
      </c>
      <c r="F390" s="31">
        <f t="shared" si="17"/>
        <v>0.12168088773432145</v>
      </c>
      <c r="I390" s="1"/>
    </row>
    <row r="391" spans="1:9" x14ac:dyDescent="0.2">
      <c r="A391" s="40">
        <v>43281</v>
      </c>
      <c r="B391" s="26">
        <f>AVERAGE('Expansion Plans'!B391+'Employment Plans'!B391+'Inventory Plans'!B391+'Economic Expectations'!B391+'Real Sales Expectations'!B391)</f>
        <v>121</v>
      </c>
      <c r="C391" s="27">
        <f t="shared" si="18"/>
        <v>-6</v>
      </c>
      <c r="D391" s="27">
        <f t="shared" si="16"/>
        <v>15</v>
      </c>
      <c r="E391" s="32">
        <v>2718.3701169999999</v>
      </c>
      <c r="F391" s="33">
        <f t="shared" si="17"/>
        <v>0.12171288214158292</v>
      </c>
      <c r="I391" s="1"/>
    </row>
    <row r="392" spans="1:9" x14ac:dyDescent="0.2">
      <c r="A392" s="39">
        <v>43312</v>
      </c>
      <c r="B392" s="24">
        <f>AVERAGE('Expansion Plans'!B392+'Employment Plans'!B392+'Inventory Plans'!B392+'Economic Expectations'!B392+'Real Sales Expectations'!B392)</f>
        <v>127</v>
      </c>
      <c r="C392" s="25">
        <f t="shared" si="18"/>
        <v>6</v>
      </c>
      <c r="D392" s="25">
        <f t="shared" si="16"/>
        <v>8</v>
      </c>
      <c r="E392" s="30">
        <v>2816.290039</v>
      </c>
      <c r="F392" s="31">
        <f t="shared" si="17"/>
        <v>0.1400599049253389</v>
      </c>
      <c r="I392" s="1"/>
    </row>
    <row r="393" spans="1:9" x14ac:dyDescent="0.2">
      <c r="A393" s="40">
        <v>43343</v>
      </c>
      <c r="B393" s="26">
        <f>AVERAGE('Expansion Plans'!B393+'Employment Plans'!B393+'Inventory Plans'!B393+'Economic Expectations'!B393+'Real Sales Expectations'!B393)</f>
        <v>136</v>
      </c>
      <c r="C393" s="27">
        <f t="shared" si="18"/>
        <v>9</v>
      </c>
      <c r="D393" s="27">
        <f t="shared" si="16"/>
        <v>15</v>
      </c>
      <c r="E393" s="32">
        <v>2901.5200199999999</v>
      </c>
      <c r="F393" s="33">
        <f t="shared" si="17"/>
        <v>0.17392031033689651</v>
      </c>
      <c r="I393" s="1"/>
    </row>
    <row r="394" spans="1:9" x14ac:dyDescent="0.2">
      <c r="A394" s="39">
        <v>43373</v>
      </c>
      <c r="B394" s="24">
        <f>AVERAGE('Expansion Plans'!B394+'Employment Plans'!B394+'Inventory Plans'!B394+'Economic Expectations'!B394+'Real Sales Expectations'!B394)</f>
        <v>126</v>
      </c>
      <c r="C394" s="25">
        <f t="shared" si="18"/>
        <v>-10</v>
      </c>
      <c r="D394" s="25">
        <f t="shared" si="16"/>
        <v>20</v>
      </c>
      <c r="E394" s="30">
        <v>2913.9799800000001</v>
      </c>
      <c r="F394" s="31">
        <f t="shared" si="17"/>
        <v>0.15663496135528834</v>
      </c>
      <c r="I394" s="1"/>
    </row>
    <row r="395" spans="1:9" x14ac:dyDescent="0.2">
      <c r="A395" s="40">
        <v>43404</v>
      </c>
      <c r="B395" s="26">
        <f>AVERAGE('Expansion Plans'!B395+'Employment Plans'!B395+'Inventory Plans'!B395+'Economic Expectations'!B395+'Real Sales Expectations'!B395)</f>
        <v>122</v>
      </c>
      <c r="C395" s="27">
        <f t="shared" si="18"/>
        <v>-4</v>
      </c>
      <c r="D395" s="27">
        <f t="shared" si="16"/>
        <v>14</v>
      </c>
      <c r="E395" s="32">
        <v>2711.73999</v>
      </c>
      <c r="F395" s="33">
        <f t="shared" si="17"/>
        <v>5.299658266351135E-2</v>
      </c>
      <c r="I395" s="1"/>
    </row>
    <row r="396" spans="1:9" x14ac:dyDescent="0.2">
      <c r="A396" s="39">
        <v>43434</v>
      </c>
      <c r="B396" s="24">
        <f>AVERAGE('Expansion Plans'!B396+'Employment Plans'!B396+'Inventory Plans'!B396+'Economic Expectations'!B396+'Real Sales Expectations'!B396)</f>
        <v>95</v>
      </c>
      <c r="C396" s="25">
        <f t="shared" si="18"/>
        <v>-27</v>
      </c>
      <c r="D396" s="25">
        <f t="shared" si="16"/>
        <v>-57</v>
      </c>
      <c r="E396" s="30">
        <v>2760.169922</v>
      </c>
      <c r="F396" s="31">
        <f t="shared" si="17"/>
        <v>6.7830050614721096E-2</v>
      </c>
      <c r="I396" s="1"/>
    </row>
    <row r="397" spans="1:9" x14ac:dyDescent="0.2">
      <c r="A397" s="40">
        <v>43465</v>
      </c>
      <c r="B397" s="26">
        <f>AVERAGE('Expansion Plans'!B397+'Employment Plans'!B397+'Inventory Plans'!B397+'Economic Expectations'!B397+'Real Sales Expectations'!B397)</f>
        <v>83</v>
      </c>
      <c r="C397" s="27">
        <f t="shared" si="18"/>
        <v>-12</v>
      </c>
      <c r="D397" s="27">
        <f t="shared" si="16"/>
        <v>-34</v>
      </c>
      <c r="E397" s="32">
        <v>2506.8500979999999</v>
      </c>
      <c r="F397" s="33">
        <f t="shared" si="17"/>
        <v>-6.2372598219685021E-2</v>
      </c>
      <c r="I397" s="1"/>
    </row>
    <row r="398" spans="1:9" x14ac:dyDescent="0.2">
      <c r="A398" s="39">
        <v>43496</v>
      </c>
      <c r="B398" s="24">
        <f>AVERAGE('Expansion Plans'!B398+'Employment Plans'!B398+'Inventory Plans'!B398+'Economic Expectations'!B398+'Real Sales Expectations'!B398)</f>
        <v>52</v>
      </c>
      <c r="C398" s="25">
        <f t="shared" si="18"/>
        <v>-31</v>
      </c>
      <c r="D398" s="25">
        <f t="shared" si="16"/>
        <v>-86</v>
      </c>
      <c r="E398" s="30">
        <v>2704.1000979999999</v>
      </c>
      <c r="F398" s="31">
        <f t="shared" si="17"/>
        <v>-4.2393064157577612E-2</v>
      </c>
      <c r="I398" s="1"/>
    </row>
    <row r="399" spans="1:9" x14ac:dyDescent="0.2">
      <c r="A399" s="40">
        <v>43524</v>
      </c>
      <c r="B399" s="26">
        <f>AVERAGE('Expansion Plans'!B399+'Employment Plans'!B399+'Inventory Plans'!B399+'Economic Expectations'!B399+'Real Sales Expectations'!B399)</f>
        <v>61</v>
      </c>
      <c r="C399" s="27">
        <f t="shared" si="18"/>
        <v>9</v>
      </c>
      <c r="D399" s="27">
        <f t="shared" ref="D399:D421" si="19">B399-B387</f>
        <v>-79</v>
      </c>
      <c r="E399" s="36">
        <v>2784.48999</v>
      </c>
      <c r="F399" s="33">
        <f t="shared" si="17"/>
        <v>2.603696987988062E-2</v>
      </c>
      <c r="I399" s="1"/>
    </row>
    <row r="400" spans="1:9" x14ac:dyDescent="0.2">
      <c r="A400" s="39">
        <v>43555</v>
      </c>
      <c r="B400" s="24">
        <f>AVERAGE('Expansion Plans'!B400+'Employment Plans'!B400+'Inventory Plans'!B400+'Economic Expectations'!B400+'Real Sales Expectations'!B400)</f>
        <v>63</v>
      </c>
      <c r="C400" s="25">
        <f t="shared" si="18"/>
        <v>2</v>
      </c>
      <c r="D400" s="25">
        <f t="shared" si="19"/>
        <v>-49</v>
      </c>
      <c r="E400" s="37">
        <v>2834.3999020000001</v>
      </c>
      <c r="F400" s="31">
        <f t="shared" ref="F400:F421" si="20">(E400-E388)/E388</f>
        <v>7.3282583552366415E-2</v>
      </c>
      <c r="I400" s="1"/>
    </row>
    <row r="401" spans="1:9" x14ac:dyDescent="0.2">
      <c r="A401" s="40">
        <v>43585</v>
      </c>
      <c r="B401" s="26">
        <f>AVERAGE('Expansion Plans'!B401+'Employment Plans'!B401+'Inventory Plans'!B401+'Economic Expectations'!B401+'Real Sales Expectations'!B401)</f>
        <v>74</v>
      </c>
      <c r="C401" s="27">
        <f t="shared" si="18"/>
        <v>11</v>
      </c>
      <c r="D401" s="27">
        <f t="shared" si="19"/>
        <v>-31</v>
      </c>
      <c r="E401" s="36">
        <v>2945.830078</v>
      </c>
      <c r="F401" s="33">
        <f t="shared" si="20"/>
        <v>0.11245256830113637</v>
      </c>
      <c r="I401" s="1"/>
    </row>
    <row r="402" spans="1:9" x14ac:dyDescent="0.2">
      <c r="A402" s="39">
        <v>43616</v>
      </c>
      <c r="B402" s="24">
        <f>AVERAGE('Expansion Plans'!B402+'Employment Plans'!B402+'Inventory Plans'!B402+'Economic Expectations'!B402+'Real Sales Expectations'!B402)</f>
        <v>83</v>
      </c>
      <c r="C402" s="25">
        <f t="shared" si="18"/>
        <v>9</v>
      </c>
      <c r="D402" s="25">
        <f t="shared" si="19"/>
        <v>-44</v>
      </c>
      <c r="E402" s="37">
        <v>2752.0600589999999</v>
      </c>
      <c r="F402" s="31">
        <f t="shared" si="20"/>
        <v>1.7295884940905077E-2</v>
      </c>
      <c r="I402" s="1"/>
    </row>
    <row r="403" spans="1:9" x14ac:dyDescent="0.2">
      <c r="A403" s="40">
        <v>43646</v>
      </c>
      <c r="B403" s="26">
        <f>AVERAGE('Expansion Plans'!B403+'Employment Plans'!B403+'Inventory Plans'!B403+'Economic Expectations'!B403+'Real Sales Expectations'!B403)</f>
        <v>78</v>
      </c>
      <c r="C403" s="27">
        <f t="shared" si="18"/>
        <v>-5</v>
      </c>
      <c r="D403" s="27">
        <f t="shared" si="19"/>
        <v>-43</v>
      </c>
      <c r="E403" s="36">
        <v>2941.76001</v>
      </c>
      <c r="F403" s="33">
        <f t="shared" si="20"/>
        <v>8.2177879900524248E-2</v>
      </c>
      <c r="I403" s="1"/>
    </row>
    <row r="404" spans="1:9" x14ac:dyDescent="0.2">
      <c r="A404" s="39">
        <v>43677</v>
      </c>
      <c r="B404" s="24">
        <f>AVERAGE('Expansion Plans'!B404+'Employment Plans'!B404+'Inventory Plans'!B404+'Economic Expectations'!B404+'Real Sales Expectations'!B404)</f>
        <v>88</v>
      </c>
      <c r="C404" s="25">
        <f t="shared" si="18"/>
        <v>10</v>
      </c>
      <c r="D404" s="25">
        <f t="shared" si="19"/>
        <v>-39</v>
      </c>
      <c r="E404" s="37">
        <v>2980.3798830000001</v>
      </c>
      <c r="F404" s="31">
        <f t="shared" si="20"/>
        <v>5.8264540131763069E-2</v>
      </c>
      <c r="I404" s="1"/>
    </row>
    <row r="405" spans="1:9" x14ac:dyDescent="0.2">
      <c r="A405" s="40">
        <v>43708</v>
      </c>
      <c r="B405" s="26">
        <f>AVERAGE('Expansion Plans'!B405+'Employment Plans'!B405+'Inventory Plans'!B405+'Economic Expectations'!B405+'Real Sales Expectations'!B405)</f>
        <v>72</v>
      </c>
      <c r="C405" s="27">
        <f t="shared" si="18"/>
        <v>-16</v>
      </c>
      <c r="D405" s="27">
        <f t="shared" si="19"/>
        <v>-64</v>
      </c>
      <c r="E405" s="36">
        <v>2926.459961</v>
      </c>
      <c r="F405" s="33">
        <f t="shared" si="20"/>
        <v>8.5954743817346097E-3</v>
      </c>
      <c r="I405" s="1"/>
    </row>
    <row r="406" spans="1:9" x14ac:dyDescent="0.2">
      <c r="A406" s="39">
        <v>43738</v>
      </c>
      <c r="B406" s="24">
        <f>AVERAGE('Expansion Plans'!B406+'Employment Plans'!B406+'Inventory Plans'!B406+'Economic Expectations'!B406+'Real Sales Expectations'!B406)</f>
        <v>60</v>
      </c>
      <c r="C406" s="25">
        <f t="shared" si="18"/>
        <v>-12</v>
      </c>
      <c r="D406" s="25">
        <f t="shared" si="19"/>
        <v>-66</v>
      </c>
      <c r="E406" s="37">
        <v>2976.73999</v>
      </c>
      <c r="F406" s="31">
        <f t="shared" si="20"/>
        <v>2.1537557028789185E-2</v>
      </c>
      <c r="I406" s="1"/>
    </row>
    <row r="407" spans="1:9" x14ac:dyDescent="0.2">
      <c r="A407" s="40">
        <v>43769</v>
      </c>
      <c r="B407" s="26">
        <f>AVERAGE('Expansion Plans'!B407+'Employment Plans'!B407+'Inventory Plans'!B407+'Economic Expectations'!B407+'Real Sales Expectations'!B407)</f>
        <v>65</v>
      </c>
      <c r="C407" s="27">
        <f t="shared" si="18"/>
        <v>5</v>
      </c>
      <c r="D407" s="27">
        <f t="shared" si="19"/>
        <v>-57</v>
      </c>
      <c r="E407" s="36">
        <v>3037.5600589999999</v>
      </c>
      <c r="F407" s="33">
        <f t="shared" si="20"/>
        <v>0.1201516628443422</v>
      </c>
      <c r="I407" s="1"/>
    </row>
    <row r="408" spans="1:9" x14ac:dyDescent="0.2">
      <c r="A408" s="39">
        <v>43799</v>
      </c>
      <c r="B408" s="24">
        <f>AVERAGE('Expansion Plans'!B408+'Employment Plans'!B408+'Inventory Plans'!B408+'Economic Expectations'!B408+'Real Sales Expectations'!B408)</f>
        <v>77</v>
      </c>
      <c r="C408" s="25">
        <f t="shared" si="18"/>
        <v>12</v>
      </c>
      <c r="D408" s="25">
        <f t="shared" si="19"/>
        <v>-18</v>
      </c>
      <c r="E408" s="37">
        <v>3140.9799800000001</v>
      </c>
      <c r="F408" s="31">
        <f t="shared" si="20"/>
        <v>0.13796616467875561</v>
      </c>
      <c r="I408" s="1"/>
    </row>
    <row r="409" spans="1:9" x14ac:dyDescent="0.2">
      <c r="A409" s="40">
        <v>43830</v>
      </c>
      <c r="B409" s="26">
        <f>AVERAGE('Expansion Plans'!B409+'Employment Plans'!B409+'Inventory Plans'!B409+'Economic Expectations'!B409+'Real Sales Expectations'!B409)</f>
        <v>75</v>
      </c>
      <c r="C409" s="27">
        <f t="shared" si="18"/>
        <v>-2</v>
      </c>
      <c r="D409" s="27">
        <f t="shared" si="19"/>
        <v>-8</v>
      </c>
      <c r="E409" s="36">
        <v>3230.780029</v>
      </c>
      <c r="F409" s="33">
        <f t="shared" si="20"/>
        <v>0.2887807019564359</v>
      </c>
      <c r="I409" s="1"/>
    </row>
    <row r="410" spans="1:9" x14ac:dyDescent="0.2">
      <c r="A410" s="39">
        <v>43861</v>
      </c>
      <c r="B410" s="24">
        <f>AVERAGE('Expansion Plans'!B410+'Employment Plans'!B410+'Inventory Plans'!B410+'Economic Expectations'!B410+'Real Sales Expectations'!B410)</f>
        <v>78</v>
      </c>
      <c r="C410" s="25">
        <f t="shared" si="18"/>
        <v>3</v>
      </c>
      <c r="D410" s="25">
        <f t="shared" si="19"/>
        <v>26</v>
      </c>
      <c r="E410" s="37">
        <v>3225.5200199999999</v>
      </c>
      <c r="F410" s="31">
        <f t="shared" si="20"/>
        <v>0.1928256732750579</v>
      </c>
      <c r="I410" s="1"/>
    </row>
    <row r="411" spans="1:9" x14ac:dyDescent="0.2">
      <c r="A411" s="40">
        <v>43890</v>
      </c>
      <c r="B411" s="26">
        <f>AVERAGE('Expansion Plans'!B411+'Employment Plans'!B411+'Inventory Plans'!B411+'Economic Expectations'!B411+'Real Sales Expectations'!B411)</f>
        <v>93</v>
      </c>
      <c r="C411" s="27">
        <f t="shared" si="18"/>
        <v>15</v>
      </c>
      <c r="D411" s="27">
        <f t="shared" si="19"/>
        <v>32</v>
      </c>
      <c r="E411" s="23">
        <v>2954.219971</v>
      </c>
      <c r="F411" s="33">
        <f t="shared" si="20"/>
        <v>6.0955500508012225E-2</v>
      </c>
      <c r="I411" s="1"/>
    </row>
    <row r="412" spans="1:9" x14ac:dyDescent="0.2">
      <c r="A412" s="39">
        <v>43921</v>
      </c>
      <c r="B412" s="24">
        <f>AVERAGE('Expansion Plans'!B412+'Employment Plans'!B412+'Inventory Plans'!B412+'Economic Expectations'!B412+'Real Sales Expectations'!B412)</f>
        <v>30</v>
      </c>
      <c r="C412" s="25">
        <f t="shared" si="18"/>
        <v>-63</v>
      </c>
      <c r="D412" s="25">
        <f t="shared" si="19"/>
        <v>-33</v>
      </c>
      <c r="E412" s="38">
        <v>2584.5900879999999</v>
      </c>
      <c r="F412" s="31">
        <f t="shared" si="20"/>
        <v>-8.8134992463036077E-2</v>
      </c>
      <c r="I412" s="1"/>
    </row>
    <row r="413" spans="1:9" x14ac:dyDescent="0.2">
      <c r="A413" s="40">
        <v>43951</v>
      </c>
      <c r="B413" s="26">
        <f>AVERAGE('Expansion Plans'!B413+'Employment Plans'!B413+'Inventory Plans'!B413+'Economic Expectations'!B413+'Real Sales Expectations'!B413)</f>
        <v>59</v>
      </c>
      <c r="C413" s="27">
        <f t="shared" si="18"/>
        <v>29</v>
      </c>
      <c r="D413" s="27">
        <f t="shared" si="19"/>
        <v>-15</v>
      </c>
      <c r="E413" s="23">
        <v>2912.429932</v>
      </c>
      <c r="F413" s="33">
        <f t="shared" si="20"/>
        <v>-1.1338110181384314E-2</v>
      </c>
      <c r="I413" s="1"/>
    </row>
    <row r="414" spans="1:9" x14ac:dyDescent="0.2">
      <c r="A414" s="39">
        <v>43982</v>
      </c>
      <c r="B414" s="24">
        <f>AVERAGE('Expansion Plans'!B414+'Employment Plans'!B414+'Inventory Plans'!B414+'Economic Expectations'!B414+'Real Sales Expectations'!B414)</f>
        <v>81</v>
      </c>
      <c r="C414" s="25">
        <f t="shared" si="18"/>
        <v>22</v>
      </c>
      <c r="D414" s="25">
        <f t="shared" si="19"/>
        <v>-2</v>
      </c>
      <c r="E414" s="38">
        <v>3044.3100589999999</v>
      </c>
      <c r="F414" s="31">
        <f t="shared" si="20"/>
        <v>0.10619317665116407</v>
      </c>
      <c r="I414" s="1"/>
    </row>
    <row r="415" spans="1:9" x14ac:dyDescent="0.2">
      <c r="A415" s="40">
        <v>44012</v>
      </c>
      <c r="B415" s="26">
        <f>AVERAGE('Expansion Plans'!B415+'Employment Plans'!B415+'Inventory Plans'!B415+'Economic Expectations'!B415+'Real Sales Expectations'!B415)</f>
        <v>114</v>
      </c>
      <c r="C415" s="27">
        <f t="shared" si="18"/>
        <v>33</v>
      </c>
      <c r="D415" s="27">
        <f t="shared" si="19"/>
        <v>36</v>
      </c>
      <c r="E415" s="23">
        <v>3100.290039</v>
      </c>
      <c r="F415" s="33">
        <f t="shared" si="20"/>
        <v>5.3889517996405158E-2</v>
      </c>
      <c r="I415" s="1"/>
    </row>
    <row r="416" spans="1:9" x14ac:dyDescent="0.2">
      <c r="A416" s="39">
        <v>44043</v>
      </c>
      <c r="B416" s="24">
        <f>AVERAGE('Expansion Plans'!B416+'Employment Plans'!B416+'Inventory Plans'!B416+'Economic Expectations'!B416+'Real Sales Expectations'!B416)</f>
        <v>81</v>
      </c>
      <c r="C416" s="25">
        <f t="shared" si="18"/>
        <v>-33</v>
      </c>
      <c r="D416" s="25">
        <f t="shared" si="19"/>
        <v>-7</v>
      </c>
      <c r="E416" s="38">
        <v>3271.1201169999999</v>
      </c>
      <c r="F416" s="31">
        <f t="shared" si="20"/>
        <v>9.7551401302355345E-2</v>
      </c>
      <c r="I416" s="1"/>
    </row>
    <row r="417" spans="1:9" x14ac:dyDescent="0.2">
      <c r="A417" s="40">
        <v>44074</v>
      </c>
      <c r="B417" s="26">
        <f>AVERAGE('Expansion Plans'!B417+'Employment Plans'!B417+'Inventory Plans'!B417+'Economic Expectations'!B417+'Real Sales Expectations'!B417)</f>
        <v>87</v>
      </c>
      <c r="C417" s="27">
        <f t="shared" si="18"/>
        <v>6</v>
      </c>
      <c r="D417" s="27">
        <f t="shared" si="19"/>
        <v>15</v>
      </c>
      <c r="E417" s="23">
        <v>3500.3100589999999</v>
      </c>
      <c r="F417" s="33">
        <f t="shared" si="20"/>
        <v>0.1960901928088945</v>
      </c>
      <c r="I417" s="1"/>
    </row>
    <row r="418" spans="1:9" x14ac:dyDescent="0.2">
      <c r="A418" s="39">
        <v>44104</v>
      </c>
      <c r="B418" s="24">
        <f>AVERAGE('Expansion Plans'!B418+'Employment Plans'!B418+'Inventory Plans'!B418+'Economic Expectations'!B418+'Real Sales Expectations'!B418)</f>
        <v>112</v>
      </c>
      <c r="C418" s="25">
        <f t="shared" si="18"/>
        <v>25</v>
      </c>
      <c r="D418" s="25">
        <f t="shared" si="19"/>
        <v>52</v>
      </c>
      <c r="E418" s="38">
        <v>3363</v>
      </c>
      <c r="F418" s="31">
        <f t="shared" si="20"/>
        <v>0.1297594050194488</v>
      </c>
      <c r="I418" s="1"/>
    </row>
    <row r="419" spans="1:9" x14ac:dyDescent="0.2">
      <c r="A419" s="40">
        <v>44135</v>
      </c>
      <c r="B419" s="26">
        <f>AVERAGE('Expansion Plans'!B419+'Employment Plans'!B419+'Inventory Plans'!B419+'Economic Expectations'!B419+'Real Sales Expectations'!B419)</f>
        <v>96</v>
      </c>
      <c r="C419" s="27">
        <f t="shared" si="18"/>
        <v>-16</v>
      </c>
      <c r="D419" s="27">
        <f t="shared" si="19"/>
        <v>31</v>
      </c>
      <c r="E419" s="23">
        <v>3269.959961</v>
      </c>
      <c r="F419" s="33">
        <f t="shared" si="20"/>
        <v>7.6508743032560431E-2</v>
      </c>
      <c r="I419" s="1"/>
    </row>
    <row r="420" spans="1:9" x14ac:dyDescent="0.2">
      <c r="A420" s="39">
        <v>44165</v>
      </c>
      <c r="B420" s="24">
        <f>AVERAGE('Expansion Plans'!B420+'Employment Plans'!B420+'Inventory Plans'!B420+'Economic Expectations'!B420+'Real Sales Expectations'!B420)</f>
        <v>52</v>
      </c>
      <c r="C420" s="25">
        <f t="shared" si="18"/>
        <v>-44</v>
      </c>
      <c r="D420" s="25">
        <f t="shared" si="19"/>
        <v>-25</v>
      </c>
      <c r="E420" s="38">
        <v>3621.6298830000001</v>
      </c>
      <c r="F420" s="31">
        <f t="shared" si="20"/>
        <v>0.15302545895246361</v>
      </c>
      <c r="I420" s="1"/>
    </row>
    <row r="421" spans="1:9" x14ac:dyDescent="0.2">
      <c r="A421" s="40">
        <v>44196</v>
      </c>
      <c r="B421" s="26">
        <f>AVERAGE('Expansion Plans'!B421+'Employment Plans'!B421+'Inventory Plans'!B421+'Economic Expectations'!B421+'Real Sales Expectations'!B421)</f>
        <v>-5</v>
      </c>
      <c r="C421" s="27">
        <f t="shared" si="18"/>
        <v>-57</v>
      </c>
      <c r="D421" s="27">
        <f t="shared" si="19"/>
        <v>-80</v>
      </c>
      <c r="E421" s="23">
        <v>3756.070068</v>
      </c>
      <c r="F421" s="33">
        <f t="shared" si="20"/>
        <v>0.16258923055265673</v>
      </c>
      <c r="I421" s="1"/>
    </row>
    <row r="422" spans="1:9" x14ac:dyDescent="0.2">
      <c r="A422" s="8"/>
      <c r="B422" s="19"/>
      <c r="C422" s="20"/>
      <c r="D422" s="20"/>
      <c r="E422" s="38"/>
      <c r="F422" s="38"/>
      <c r="I422" s="1"/>
    </row>
    <row r="423" spans="1:9" x14ac:dyDescent="0.2">
      <c r="A423" s="11"/>
      <c r="B423" s="17"/>
      <c r="C423" s="18"/>
      <c r="D423" s="18"/>
      <c r="E423" s="23"/>
      <c r="F423" s="23"/>
      <c r="I423" s="1"/>
    </row>
    <row r="424" spans="1:9" x14ac:dyDescent="0.2">
      <c r="A424" s="8"/>
      <c r="B424" s="19"/>
      <c r="C424" s="20"/>
      <c r="D424" s="20"/>
      <c r="E424" s="38"/>
      <c r="F424" s="38"/>
      <c r="I424" s="1"/>
    </row>
    <row r="425" spans="1:9" x14ac:dyDescent="0.2">
      <c r="A425" s="11"/>
      <c r="B425" s="17"/>
      <c r="C425" s="18"/>
      <c r="D425" s="18"/>
      <c r="E425" s="23"/>
      <c r="F425" s="23"/>
      <c r="I425" s="1"/>
    </row>
    <row r="426" spans="1:9" x14ac:dyDescent="0.2">
      <c r="A426" s="8"/>
      <c r="B426" s="19"/>
      <c r="C426" s="20"/>
      <c r="D426" s="20"/>
      <c r="E426" s="38"/>
      <c r="F426" s="38"/>
      <c r="I426" s="1"/>
    </row>
    <row r="427" spans="1:9" x14ac:dyDescent="0.2">
      <c r="A427" s="11"/>
      <c r="B427" s="17"/>
      <c r="C427" s="18"/>
      <c r="D427" s="18"/>
      <c r="E427" s="23"/>
      <c r="F427" s="23"/>
      <c r="I427" s="1"/>
    </row>
    <row r="428" spans="1:9" x14ac:dyDescent="0.2">
      <c r="A428" s="8"/>
      <c r="B428" s="19"/>
      <c r="C428" s="20"/>
      <c r="D428" s="20"/>
      <c r="E428" s="38"/>
      <c r="F428" s="38"/>
      <c r="I428" s="1"/>
    </row>
    <row r="429" spans="1:9" x14ac:dyDescent="0.2">
      <c r="A429" s="11"/>
      <c r="B429" s="17"/>
      <c r="C429" s="18"/>
      <c r="D429" s="18"/>
      <c r="E429" s="23"/>
      <c r="F429" s="23"/>
      <c r="I429" s="1"/>
    </row>
    <row r="430" spans="1:9" x14ac:dyDescent="0.2">
      <c r="A430" s="8"/>
      <c r="B430" s="19"/>
      <c r="C430" s="20"/>
      <c r="D430" s="20"/>
      <c r="E430" s="38"/>
      <c r="F430" s="38"/>
      <c r="I430" s="1"/>
    </row>
    <row r="431" spans="1:9" x14ac:dyDescent="0.2">
      <c r="A431" s="11"/>
      <c r="B431" s="17"/>
      <c r="C431" s="18"/>
      <c r="D431" s="18"/>
      <c r="E431" s="23"/>
      <c r="F431" s="23"/>
      <c r="I431" s="1"/>
    </row>
    <row r="432" spans="1:9" x14ac:dyDescent="0.2">
      <c r="A432" s="8"/>
      <c r="B432" s="19"/>
      <c r="C432" s="20"/>
      <c r="D432" s="20"/>
      <c r="E432" s="38"/>
      <c r="F432" s="38"/>
      <c r="I432" s="1"/>
    </row>
    <row r="433" spans="1:9" x14ac:dyDescent="0.2">
      <c r="A433" s="11"/>
      <c r="B433" s="17"/>
      <c r="C433" s="18"/>
      <c r="D433" s="18"/>
      <c r="E433" s="23"/>
      <c r="F433" s="23"/>
      <c r="I433" s="1"/>
    </row>
    <row r="434" spans="1:9" x14ac:dyDescent="0.2">
      <c r="A434" s="8"/>
      <c r="B434" s="19"/>
      <c r="C434" s="20"/>
      <c r="D434" s="20"/>
      <c r="E434" s="38"/>
      <c r="F434" s="38"/>
      <c r="I434" s="1"/>
    </row>
    <row r="435" spans="1:9" x14ac:dyDescent="0.2">
      <c r="A435" s="11"/>
      <c r="B435" s="17"/>
      <c r="C435" s="18"/>
      <c r="D435" s="18"/>
      <c r="E435" s="23"/>
      <c r="F435" s="23"/>
      <c r="I435" s="1"/>
    </row>
    <row r="436" spans="1:9" x14ac:dyDescent="0.2">
      <c r="A436" s="8"/>
      <c r="B436" s="19"/>
      <c r="C436" s="20"/>
      <c r="D436" s="20"/>
      <c r="E436" s="38"/>
      <c r="F436" s="38"/>
      <c r="I436" s="1"/>
    </row>
    <row r="437" spans="1:9" x14ac:dyDescent="0.2">
      <c r="A437" s="11"/>
      <c r="B437" s="17"/>
      <c r="C437" s="18"/>
      <c r="D437" s="18"/>
      <c r="E437" s="23"/>
      <c r="F437" s="23"/>
      <c r="I437" s="1"/>
    </row>
    <row r="438" spans="1:9" x14ac:dyDescent="0.2">
      <c r="A438" s="8"/>
      <c r="B438" s="19"/>
      <c r="C438" s="20"/>
      <c r="D438" s="20"/>
      <c r="E438" s="38"/>
      <c r="F438" s="38"/>
      <c r="I438" s="1"/>
    </row>
    <row r="439" spans="1:9" x14ac:dyDescent="0.2">
      <c r="A439" s="11"/>
      <c r="B439" s="17"/>
      <c r="C439" s="18"/>
      <c r="D439" s="18"/>
      <c r="E439" s="23"/>
      <c r="F439" s="23"/>
      <c r="I439" s="1"/>
    </row>
    <row r="440" spans="1:9" x14ac:dyDescent="0.2">
      <c r="A440" s="8"/>
      <c r="B440" s="19"/>
      <c r="C440" s="20"/>
      <c r="D440" s="20"/>
      <c r="E440" s="38"/>
      <c r="F440" s="38"/>
      <c r="I440" s="1"/>
    </row>
    <row r="441" spans="1:9" x14ac:dyDescent="0.2">
      <c r="A441" s="11"/>
      <c r="B441" s="17"/>
      <c r="C441" s="18"/>
      <c r="D441" s="18"/>
      <c r="E441" s="23"/>
      <c r="F441" s="23"/>
      <c r="I441" s="1"/>
    </row>
    <row r="442" spans="1:9" x14ac:dyDescent="0.2">
      <c r="A442" s="8"/>
      <c r="B442" s="19"/>
      <c r="C442" s="20"/>
      <c r="D442" s="20"/>
      <c r="E442" s="38"/>
      <c r="F442" s="38"/>
      <c r="I442" s="1"/>
    </row>
    <row r="443" spans="1:9" x14ac:dyDescent="0.2">
      <c r="A443" s="11"/>
      <c r="B443" s="17"/>
      <c r="C443" s="18"/>
      <c r="D443" s="18"/>
      <c r="E443" s="23"/>
      <c r="F443" s="23"/>
      <c r="I443" s="1"/>
    </row>
    <row r="444" spans="1:9" x14ac:dyDescent="0.2">
      <c r="A444" s="8"/>
      <c r="B444" s="19"/>
      <c r="C444" s="20"/>
      <c r="D444" s="20"/>
      <c r="E444" s="38"/>
      <c r="F444" s="38"/>
      <c r="I444" s="1"/>
    </row>
    <row r="445" spans="1:9" x14ac:dyDescent="0.2">
      <c r="A445" s="11"/>
      <c r="B445" s="17"/>
      <c r="C445" s="18"/>
      <c r="D445" s="18"/>
      <c r="E445" s="23"/>
      <c r="F445" s="23"/>
      <c r="I445" s="1"/>
    </row>
    <row r="446" spans="1:9" x14ac:dyDescent="0.2">
      <c r="A446" s="8"/>
      <c r="B446" s="19"/>
      <c r="C446" s="20"/>
      <c r="D446" s="20"/>
      <c r="E446" s="38"/>
      <c r="F446" s="38"/>
      <c r="I446" s="1"/>
    </row>
    <row r="447" spans="1:9" x14ac:dyDescent="0.2">
      <c r="A447" s="11"/>
      <c r="B447" s="17"/>
      <c r="C447" s="18"/>
      <c r="D447" s="18"/>
      <c r="E447" s="23"/>
      <c r="F447" s="23"/>
      <c r="I447" s="1"/>
    </row>
    <row r="448" spans="1:9" x14ac:dyDescent="0.2">
      <c r="A448" s="8"/>
      <c r="B448" s="19"/>
      <c r="C448" s="20"/>
      <c r="D448" s="20"/>
      <c r="E448" s="38"/>
      <c r="F448" s="38"/>
      <c r="I448" s="1"/>
    </row>
    <row r="449" spans="1:9" x14ac:dyDescent="0.2">
      <c r="A449" s="11"/>
      <c r="B449" s="17"/>
      <c r="C449" s="18"/>
      <c r="D449" s="18"/>
      <c r="E449" s="23"/>
      <c r="F449" s="23"/>
      <c r="I449" s="1"/>
    </row>
    <row r="450" spans="1:9" x14ac:dyDescent="0.2">
      <c r="A450" s="8"/>
      <c r="B450" s="19"/>
      <c r="C450" s="20"/>
      <c r="D450" s="20"/>
      <c r="E450" s="38"/>
      <c r="F450" s="38"/>
      <c r="I450" s="1"/>
    </row>
    <row r="451" spans="1:9" x14ac:dyDescent="0.2">
      <c r="A451" s="11"/>
      <c r="B451" s="17"/>
      <c r="C451" s="18"/>
      <c r="D451" s="18"/>
      <c r="E451" s="23"/>
      <c r="F451" s="23"/>
      <c r="I451" s="1"/>
    </row>
    <row r="452" spans="1:9" x14ac:dyDescent="0.2">
      <c r="A452" s="8"/>
      <c r="B452" s="19"/>
      <c r="C452" s="20"/>
      <c r="D452" s="20"/>
      <c r="E452" s="38"/>
      <c r="F452" s="38"/>
      <c r="I452" s="1"/>
    </row>
    <row r="453" spans="1:9" x14ac:dyDescent="0.2">
      <c r="A453" s="11"/>
      <c r="B453" s="17"/>
      <c r="C453" s="18"/>
      <c r="D453" s="18"/>
      <c r="E453" s="23"/>
      <c r="F453" s="23"/>
      <c r="I453" s="1"/>
    </row>
    <row r="454" spans="1:9" x14ac:dyDescent="0.2">
      <c r="A454" s="8"/>
      <c r="B454" s="19"/>
      <c r="C454" s="20"/>
      <c r="D454" s="20"/>
      <c r="E454" s="38"/>
      <c r="F454" s="38"/>
      <c r="I454" s="1"/>
    </row>
    <row r="455" spans="1:9" x14ac:dyDescent="0.2">
      <c r="A455" s="11"/>
      <c r="B455" s="17"/>
      <c r="C455" s="18"/>
      <c r="D455" s="18"/>
      <c r="E455" s="23"/>
      <c r="F455" s="23"/>
      <c r="I455" s="1"/>
    </row>
    <row r="456" spans="1:9" x14ac:dyDescent="0.2">
      <c r="A456" s="8"/>
      <c r="B456" s="19"/>
      <c r="C456" s="20"/>
      <c r="D456" s="20"/>
      <c r="E456" s="38"/>
      <c r="F456" s="38"/>
      <c r="I456" s="1"/>
    </row>
    <row r="457" spans="1:9" x14ac:dyDescent="0.2">
      <c r="A457" s="11"/>
      <c r="B457" s="17"/>
      <c r="C457" s="18"/>
      <c r="D457" s="18"/>
      <c r="E457" s="23"/>
      <c r="F457" s="23"/>
      <c r="I457" s="1"/>
    </row>
    <row r="458" spans="1:9" x14ac:dyDescent="0.2">
      <c r="A458" s="8"/>
      <c r="B458" s="19"/>
      <c r="C458" s="20"/>
      <c r="D458" s="20"/>
      <c r="E458" s="38"/>
      <c r="F458" s="38"/>
      <c r="I458" s="1"/>
    </row>
    <row r="459" spans="1:9" x14ac:dyDescent="0.2">
      <c r="A459" s="11"/>
      <c r="B459" s="17"/>
      <c r="C459" s="18"/>
      <c r="D459" s="18"/>
      <c r="E459" s="23"/>
      <c r="F459" s="23"/>
      <c r="I459" s="1"/>
    </row>
    <row r="460" spans="1:9" x14ac:dyDescent="0.2">
      <c r="A460" s="8"/>
      <c r="B460" s="19"/>
      <c r="C460" s="20"/>
      <c r="D460" s="20"/>
      <c r="E460" s="38"/>
      <c r="F460" s="38"/>
      <c r="I460" s="1"/>
    </row>
    <row r="461" spans="1:9" x14ac:dyDescent="0.2">
      <c r="A461" s="11"/>
      <c r="B461" s="17"/>
      <c r="C461" s="18"/>
      <c r="D461" s="18"/>
      <c r="E461" s="23"/>
      <c r="F461" s="23"/>
      <c r="I461" s="1"/>
    </row>
    <row r="462" spans="1:9" x14ac:dyDescent="0.2">
      <c r="A462" s="8"/>
      <c r="B462" s="19"/>
      <c r="C462" s="20"/>
      <c r="D462" s="20"/>
      <c r="E462" s="38"/>
      <c r="F462" s="38"/>
      <c r="I462" s="1"/>
    </row>
    <row r="463" spans="1:9" x14ac:dyDescent="0.2">
      <c r="A463" s="11"/>
      <c r="B463" s="17"/>
      <c r="C463" s="18"/>
      <c r="D463" s="18"/>
      <c r="E463" s="23"/>
      <c r="F463" s="23"/>
      <c r="I463" s="1"/>
    </row>
    <row r="464" spans="1:9" x14ac:dyDescent="0.2">
      <c r="A464" s="8"/>
      <c r="B464" s="19"/>
      <c r="C464" s="20"/>
      <c r="D464" s="20"/>
      <c r="E464" s="38"/>
      <c r="F464" s="38"/>
      <c r="I464" s="1"/>
    </row>
    <row r="465" spans="1:9" x14ac:dyDescent="0.2">
      <c r="A465" s="11"/>
      <c r="B465" s="17"/>
      <c r="C465" s="18"/>
      <c r="D465" s="18"/>
      <c r="E465" s="23"/>
      <c r="F465" s="23"/>
      <c r="I465" s="1"/>
    </row>
    <row r="466" spans="1:9" x14ac:dyDescent="0.2">
      <c r="A466" s="8"/>
      <c r="B466" s="19"/>
      <c r="C466" s="20"/>
      <c r="D466" s="20"/>
      <c r="E466" s="38"/>
      <c r="F466" s="38"/>
      <c r="I466" s="1"/>
    </row>
    <row r="467" spans="1:9" x14ac:dyDescent="0.2">
      <c r="A467" s="11"/>
      <c r="B467" s="17"/>
      <c r="C467" s="18"/>
      <c r="D467" s="18"/>
      <c r="E467" s="23"/>
      <c r="F467" s="23"/>
      <c r="I467" s="1"/>
    </row>
    <row r="468" spans="1:9" x14ac:dyDescent="0.2">
      <c r="A468" s="8"/>
      <c r="B468" s="19"/>
      <c r="C468" s="20"/>
      <c r="D468" s="20"/>
      <c r="E468" s="38"/>
      <c r="F468" s="38"/>
      <c r="I468" s="1"/>
    </row>
    <row r="469" spans="1:9" x14ac:dyDescent="0.2">
      <c r="A469" s="11"/>
      <c r="B469" s="17"/>
      <c r="C469" s="18"/>
      <c r="D469" s="18"/>
      <c r="E469" s="23"/>
      <c r="F469" s="23"/>
      <c r="I469" s="1"/>
    </row>
    <row r="470" spans="1:9" x14ac:dyDescent="0.2">
      <c r="A470" s="8"/>
      <c r="B470" s="19"/>
      <c r="C470" s="20"/>
      <c r="D470" s="20"/>
      <c r="E470" s="38"/>
      <c r="F470" s="38"/>
      <c r="I470" s="1"/>
    </row>
    <row r="471" spans="1:9" x14ac:dyDescent="0.2">
      <c r="A471" s="11"/>
      <c r="B471" s="17"/>
      <c r="C471" s="18"/>
      <c r="D471" s="18"/>
      <c r="E471" s="23"/>
      <c r="F471" s="23"/>
      <c r="I471" s="1"/>
    </row>
    <row r="472" spans="1:9" x14ac:dyDescent="0.2">
      <c r="A472" s="8"/>
      <c r="B472" s="19"/>
      <c r="C472" s="20"/>
      <c r="D472" s="20"/>
      <c r="E472" s="38"/>
      <c r="F472" s="38"/>
      <c r="I472" s="1"/>
    </row>
    <row r="473" spans="1:9" x14ac:dyDescent="0.2">
      <c r="A473" s="11"/>
      <c r="B473" s="17"/>
      <c r="C473" s="18"/>
      <c r="D473" s="18"/>
      <c r="E473" s="23"/>
      <c r="F473" s="23"/>
      <c r="I473" s="1"/>
    </row>
    <row r="474" spans="1:9" x14ac:dyDescent="0.2">
      <c r="A474" s="8"/>
      <c r="B474" s="19"/>
      <c r="C474" s="20"/>
      <c r="D474" s="20"/>
      <c r="E474" s="38"/>
      <c r="F474" s="38"/>
      <c r="I474" s="1"/>
    </row>
    <row r="475" spans="1:9" x14ac:dyDescent="0.2">
      <c r="A475" s="11"/>
      <c r="B475" s="17"/>
      <c r="C475" s="18"/>
      <c r="D475" s="18"/>
      <c r="E475" s="23"/>
      <c r="F475" s="23"/>
      <c r="I475" s="1"/>
    </row>
    <row r="476" spans="1:9" x14ac:dyDescent="0.2">
      <c r="A476" s="8"/>
      <c r="B476" s="19"/>
      <c r="C476" s="20"/>
      <c r="D476" s="20"/>
      <c r="E476" s="38"/>
      <c r="F476" s="38"/>
      <c r="I476" s="1"/>
    </row>
    <row r="477" spans="1:9" x14ac:dyDescent="0.2">
      <c r="A477" s="11"/>
      <c r="B477" s="17"/>
      <c r="C477" s="18"/>
      <c r="D477" s="18"/>
      <c r="E477" s="23"/>
      <c r="F477" s="23"/>
      <c r="I477" s="1"/>
    </row>
    <row r="478" spans="1:9" x14ac:dyDescent="0.2">
      <c r="A478" s="8"/>
      <c r="B478" s="19"/>
      <c r="C478" s="20"/>
      <c r="D478" s="20"/>
      <c r="E478" s="38"/>
      <c r="F478" s="38"/>
      <c r="I478" s="1"/>
    </row>
    <row r="479" spans="1:9" x14ac:dyDescent="0.2">
      <c r="A479" s="11"/>
      <c r="B479" s="17"/>
      <c r="C479" s="18"/>
      <c r="D479" s="18"/>
      <c r="E479" s="23"/>
      <c r="F479" s="23"/>
      <c r="I479" s="1"/>
    </row>
    <row r="480" spans="1:9" x14ac:dyDescent="0.2">
      <c r="A480" s="8"/>
      <c r="B480" s="19"/>
      <c r="C480" s="20"/>
      <c r="D480" s="20"/>
      <c r="E480" s="38"/>
      <c r="F480" s="38"/>
      <c r="I480" s="1"/>
    </row>
    <row r="481" spans="1:9" x14ac:dyDescent="0.2">
      <c r="A481" s="11"/>
      <c r="B481" s="17"/>
      <c r="C481" s="18"/>
      <c r="D481" s="18"/>
      <c r="E481" s="23"/>
      <c r="F481" s="23"/>
      <c r="I481" s="1"/>
    </row>
    <row r="482" spans="1:9" x14ac:dyDescent="0.2">
      <c r="A482" s="8"/>
      <c r="B482" s="19"/>
      <c r="C482" s="20"/>
      <c r="D482" s="20"/>
      <c r="E482" s="38"/>
      <c r="F482" s="38"/>
      <c r="I482" s="1"/>
    </row>
    <row r="483" spans="1:9" x14ac:dyDescent="0.2">
      <c r="A483" s="11"/>
      <c r="B483" s="17"/>
      <c r="C483" s="18"/>
      <c r="D483" s="18"/>
      <c r="E483" s="23"/>
      <c r="F483" s="23"/>
      <c r="I483" s="1"/>
    </row>
    <row r="484" spans="1:9" x14ac:dyDescent="0.2">
      <c r="A484" s="8"/>
      <c r="B484" s="19"/>
      <c r="C484" s="20"/>
      <c r="D484" s="20"/>
      <c r="E484" s="38"/>
      <c r="F484" s="38"/>
      <c r="I484" s="1"/>
    </row>
    <row r="485" spans="1:9" x14ac:dyDescent="0.2">
      <c r="A485" s="11"/>
      <c r="B485" s="17"/>
      <c r="C485" s="18"/>
      <c r="D485" s="18"/>
      <c r="E485" s="23"/>
      <c r="F485" s="23"/>
      <c r="I485" s="1"/>
    </row>
    <row r="486" spans="1:9" x14ac:dyDescent="0.2">
      <c r="A486" s="8"/>
      <c r="B486" s="19"/>
      <c r="C486" s="20"/>
      <c r="D486" s="20"/>
      <c r="E486" s="38"/>
      <c r="F486" s="38"/>
      <c r="I486" s="1"/>
    </row>
    <row r="487" spans="1:9" x14ac:dyDescent="0.2">
      <c r="A487" s="11"/>
      <c r="B487" s="17"/>
      <c r="C487" s="18"/>
      <c r="D487" s="18"/>
      <c r="E487" s="23"/>
      <c r="F487" s="23"/>
      <c r="I487" s="1"/>
    </row>
    <row r="488" spans="1:9" x14ac:dyDescent="0.2">
      <c r="A488" s="8"/>
      <c r="B488" s="19"/>
      <c r="C488" s="20"/>
      <c r="D488" s="20"/>
      <c r="E488" s="38"/>
      <c r="F488" s="38"/>
      <c r="I488" s="1"/>
    </row>
    <row r="489" spans="1:9" x14ac:dyDescent="0.2">
      <c r="A489" s="11"/>
      <c r="B489" s="17"/>
      <c r="C489" s="18"/>
      <c r="D489" s="18"/>
      <c r="E489" s="23"/>
      <c r="F489" s="23"/>
      <c r="I489" s="1"/>
    </row>
    <row r="490" spans="1:9" x14ac:dyDescent="0.2">
      <c r="A490" s="8"/>
      <c r="B490" s="19"/>
      <c r="C490" s="20"/>
      <c r="D490" s="20"/>
      <c r="E490" s="38"/>
      <c r="F490" s="38"/>
      <c r="I490" s="1"/>
    </row>
    <row r="491" spans="1:9" x14ac:dyDescent="0.2">
      <c r="A491" s="21"/>
      <c r="B491" s="22"/>
      <c r="C491" s="23"/>
      <c r="D491" s="23"/>
      <c r="E491" s="23"/>
      <c r="F491" s="23"/>
      <c r="I491" s="1"/>
    </row>
    <row r="492" spans="1:9" x14ac:dyDescent="0.2">
      <c r="A492" s="8"/>
      <c r="B492" s="19"/>
      <c r="C492" s="20"/>
      <c r="D492" s="20"/>
      <c r="E492" s="38"/>
      <c r="F492" s="38"/>
      <c r="I492" s="1"/>
    </row>
    <row r="493" spans="1:9" x14ac:dyDescent="0.2">
      <c r="A493" s="21"/>
      <c r="B493" s="22"/>
      <c r="C493" s="23"/>
      <c r="D493" s="23"/>
      <c r="E493" s="23"/>
      <c r="F493" s="23"/>
      <c r="I493" s="1"/>
    </row>
    <row r="494" spans="1:9" x14ac:dyDescent="0.2">
      <c r="A494" s="8"/>
      <c r="B494" s="19"/>
      <c r="C494" s="20"/>
      <c r="D494" s="20"/>
      <c r="E494" s="38"/>
      <c r="F494" s="38"/>
      <c r="I494" s="1"/>
    </row>
    <row r="495" spans="1:9" x14ac:dyDescent="0.2">
      <c r="A495" s="11"/>
      <c r="B495" s="12"/>
      <c r="C495" s="13"/>
      <c r="D495" s="13"/>
      <c r="E495" s="36"/>
      <c r="F495" s="36"/>
      <c r="I495" s="1"/>
    </row>
    <row r="496" spans="1:9" x14ac:dyDescent="0.2">
      <c r="A496" s="8"/>
      <c r="B496" s="9"/>
      <c r="C496" s="10"/>
      <c r="D496" s="10"/>
      <c r="E496" s="37"/>
      <c r="F496" s="37"/>
      <c r="I496" s="1"/>
    </row>
    <row r="497" spans="1:9" x14ac:dyDescent="0.2">
      <c r="A497" s="11"/>
      <c r="B497" s="12"/>
      <c r="C497" s="13"/>
      <c r="D497" s="13"/>
      <c r="E497" s="36"/>
      <c r="F497" s="36"/>
      <c r="I497" s="1"/>
    </row>
    <row r="498" spans="1:9" x14ac:dyDescent="0.2">
      <c r="A498" s="8"/>
      <c r="B498" s="14"/>
      <c r="C498" s="10"/>
      <c r="D498" s="10"/>
      <c r="E498" s="37"/>
      <c r="F498" s="37"/>
      <c r="I498" s="1"/>
    </row>
    <row r="499" spans="1:9" x14ac:dyDescent="0.2">
      <c r="A499" s="11"/>
      <c r="B499" s="12"/>
      <c r="C499" s="13"/>
      <c r="D499" s="13"/>
      <c r="E499" s="36"/>
      <c r="F499" s="36"/>
      <c r="I499" s="1"/>
    </row>
    <row r="500" spans="1:9" x14ac:dyDescent="0.2">
      <c r="A500" s="8"/>
      <c r="B500" s="15"/>
      <c r="C500" s="10"/>
      <c r="D500" s="10"/>
      <c r="E500" s="37"/>
      <c r="F500" s="37"/>
      <c r="I500" s="1"/>
    </row>
    <row r="501" spans="1:9" x14ac:dyDescent="0.2">
      <c r="A501" s="11"/>
      <c r="B501" s="16"/>
      <c r="C501" s="13"/>
      <c r="D501" s="13"/>
      <c r="E501" s="36"/>
      <c r="F501" s="36"/>
      <c r="I501" s="1"/>
    </row>
    <row r="502" spans="1:9" x14ac:dyDescent="0.2">
      <c r="A502" s="8"/>
      <c r="B502" s="15"/>
      <c r="C502" s="10"/>
      <c r="D502" s="10"/>
      <c r="E502" s="37"/>
      <c r="F502" s="37"/>
      <c r="I502" s="1"/>
    </row>
    <row r="503" spans="1:9" x14ac:dyDescent="0.2">
      <c r="A503" s="11"/>
      <c r="B503" s="16"/>
      <c r="C503" s="13"/>
      <c r="D503" s="13"/>
      <c r="E503" s="36"/>
      <c r="F503" s="36"/>
      <c r="I503" s="1"/>
    </row>
    <row r="504" spans="1:9" x14ac:dyDescent="0.2">
      <c r="A504" s="8"/>
      <c r="B504" s="15"/>
      <c r="C504" s="10"/>
      <c r="D504" s="10"/>
      <c r="E504" s="37"/>
      <c r="F504" s="37"/>
      <c r="I504" s="1"/>
    </row>
    <row r="505" spans="1:9" x14ac:dyDescent="0.2">
      <c r="A505" s="11"/>
      <c r="B505" s="16"/>
      <c r="C505" s="13"/>
      <c r="D505" s="13"/>
      <c r="E505" s="36"/>
      <c r="F505" s="36"/>
      <c r="I505" s="1"/>
    </row>
    <row r="506" spans="1:9" x14ac:dyDescent="0.2">
      <c r="A506" s="8"/>
      <c r="B506" s="15"/>
      <c r="C506" s="10"/>
      <c r="D506" s="10"/>
      <c r="E506" s="37"/>
      <c r="F506" s="37"/>
      <c r="I506" s="1"/>
    </row>
    <row r="507" spans="1:9" x14ac:dyDescent="0.2">
      <c r="A507" s="11"/>
      <c r="B507" s="17"/>
      <c r="C507" s="18"/>
      <c r="D507" s="18"/>
      <c r="E507" s="23"/>
      <c r="F507" s="23"/>
      <c r="I507" s="1"/>
    </row>
    <row r="508" spans="1:9" x14ac:dyDescent="0.2">
      <c r="A508" s="8"/>
      <c r="B508" s="19"/>
      <c r="C508" s="20"/>
      <c r="D508" s="20"/>
      <c r="E508" s="38"/>
      <c r="F508" s="38"/>
      <c r="I508" s="1"/>
    </row>
    <row r="509" spans="1:9" x14ac:dyDescent="0.2">
      <c r="A509" s="11"/>
      <c r="B509" s="17"/>
      <c r="C509" s="18"/>
      <c r="D509" s="18"/>
      <c r="E509" s="23"/>
      <c r="F509" s="23"/>
      <c r="I509" s="1"/>
    </row>
    <row r="510" spans="1:9" x14ac:dyDescent="0.2">
      <c r="A510" s="8"/>
      <c r="B510" s="19"/>
      <c r="C510" s="20"/>
      <c r="D510" s="20"/>
      <c r="E510" s="38"/>
      <c r="F510" s="38"/>
      <c r="I510" s="1"/>
    </row>
    <row r="511" spans="1:9" x14ac:dyDescent="0.2">
      <c r="A511" s="11"/>
      <c r="B511" s="17"/>
      <c r="C511" s="18"/>
      <c r="D511" s="18"/>
      <c r="E511" s="23"/>
      <c r="F511" s="23"/>
      <c r="I511" s="1"/>
    </row>
    <row r="512" spans="1:9" x14ac:dyDescent="0.2">
      <c r="A512" s="8"/>
      <c r="B512" s="19"/>
      <c r="C512" s="20"/>
      <c r="D512" s="20"/>
      <c r="E512" s="38"/>
      <c r="F512" s="38"/>
      <c r="I512" s="1"/>
    </row>
    <row r="513" spans="1:9" x14ac:dyDescent="0.2">
      <c r="A513" s="11"/>
      <c r="B513" s="17"/>
      <c r="C513" s="18"/>
      <c r="D513" s="18"/>
      <c r="E513" s="23"/>
      <c r="F513" s="23"/>
      <c r="I513" s="1"/>
    </row>
    <row r="514" spans="1:9" x14ac:dyDescent="0.2">
      <c r="A514" s="8"/>
      <c r="B514" s="19"/>
      <c r="C514" s="20"/>
      <c r="D514" s="20"/>
      <c r="E514" s="38"/>
      <c r="F514" s="38"/>
      <c r="I514" s="1"/>
    </row>
    <row r="515" spans="1:9" x14ac:dyDescent="0.2">
      <c r="A515" s="11"/>
      <c r="B515" s="17"/>
      <c r="C515" s="18"/>
      <c r="D515" s="18"/>
      <c r="E515" s="23"/>
      <c r="F515" s="23"/>
      <c r="I515" s="1"/>
    </row>
    <row r="516" spans="1:9" x14ac:dyDescent="0.2">
      <c r="A516" s="8"/>
      <c r="B516" s="19"/>
      <c r="C516" s="20"/>
      <c r="D516" s="20"/>
      <c r="E516" s="38"/>
      <c r="F516" s="38"/>
      <c r="I516" s="1"/>
    </row>
    <row r="517" spans="1:9" x14ac:dyDescent="0.2">
      <c r="A517" s="11"/>
      <c r="B517" s="17"/>
      <c r="C517" s="18"/>
      <c r="D517" s="18"/>
      <c r="E517" s="23"/>
      <c r="F517" s="23"/>
      <c r="I517" s="1"/>
    </row>
    <row r="518" spans="1:9" x14ac:dyDescent="0.2">
      <c r="A518" s="8"/>
      <c r="B518" s="19"/>
      <c r="C518" s="20"/>
      <c r="D518" s="20"/>
      <c r="E518" s="38"/>
      <c r="F518" s="38"/>
      <c r="I518" s="1"/>
    </row>
    <row r="519" spans="1:9" x14ac:dyDescent="0.2">
      <c r="A519" s="11"/>
      <c r="B519" s="17"/>
      <c r="C519" s="18"/>
      <c r="D519" s="18"/>
      <c r="E519" s="23"/>
      <c r="F519" s="23"/>
      <c r="I519" s="1"/>
    </row>
    <row r="520" spans="1:9" x14ac:dyDescent="0.2">
      <c r="A520" s="8"/>
      <c r="B520" s="19"/>
      <c r="C520" s="20"/>
      <c r="D520" s="20"/>
      <c r="E520" s="38"/>
      <c r="F520" s="38"/>
      <c r="I520" s="1"/>
    </row>
    <row r="521" spans="1:9" x14ac:dyDescent="0.2">
      <c r="A521" s="11"/>
      <c r="B521" s="17"/>
      <c r="C521" s="18"/>
      <c r="D521" s="18"/>
      <c r="E521" s="23"/>
      <c r="F521" s="23"/>
      <c r="I521" s="1"/>
    </row>
    <row r="522" spans="1:9" x14ac:dyDescent="0.2">
      <c r="A522" s="8"/>
      <c r="B522" s="19"/>
      <c r="C522" s="20"/>
      <c r="D522" s="20"/>
      <c r="E522" s="38"/>
      <c r="F522" s="38"/>
      <c r="I522" s="1"/>
    </row>
    <row r="523" spans="1:9" x14ac:dyDescent="0.2">
      <c r="A523" s="11"/>
      <c r="B523" s="17"/>
      <c r="C523" s="18"/>
      <c r="D523" s="18"/>
      <c r="E523" s="23"/>
      <c r="F523" s="23"/>
      <c r="I523" s="1"/>
    </row>
    <row r="524" spans="1:9" x14ac:dyDescent="0.2">
      <c r="A524" s="8"/>
      <c r="B524" s="19"/>
      <c r="C524" s="20"/>
      <c r="D524" s="20"/>
      <c r="E524" s="38"/>
      <c r="F524" s="38"/>
      <c r="I524" s="1"/>
    </row>
    <row r="525" spans="1:9" x14ac:dyDescent="0.2">
      <c r="A525" s="11"/>
      <c r="B525" s="17"/>
      <c r="C525" s="18"/>
      <c r="D525" s="18"/>
      <c r="E525" s="23"/>
      <c r="F525" s="23"/>
      <c r="I525" s="1"/>
    </row>
    <row r="526" spans="1:9" x14ac:dyDescent="0.2">
      <c r="A526" s="8"/>
      <c r="B526" s="19"/>
      <c r="C526" s="20"/>
      <c r="D526" s="20"/>
      <c r="E526" s="38"/>
      <c r="F526" s="38"/>
      <c r="I526" s="1"/>
    </row>
    <row r="527" spans="1:9" x14ac:dyDescent="0.2">
      <c r="A527" s="11"/>
      <c r="B527" s="17"/>
      <c r="C527" s="18"/>
      <c r="D527" s="18"/>
      <c r="E527" s="23"/>
      <c r="F527" s="23"/>
      <c r="I527" s="1"/>
    </row>
    <row r="528" spans="1:9" x14ac:dyDescent="0.2">
      <c r="A528" s="8"/>
      <c r="B528" s="19"/>
      <c r="C528" s="20"/>
      <c r="D528" s="20"/>
      <c r="E528" s="38"/>
      <c r="F528" s="38"/>
      <c r="I528" s="1"/>
    </row>
    <row r="529" spans="1:9" x14ac:dyDescent="0.2">
      <c r="A529" s="11"/>
      <c r="B529" s="17"/>
      <c r="C529" s="18"/>
      <c r="D529" s="18"/>
      <c r="E529" s="23"/>
      <c r="F529" s="23"/>
      <c r="I529" s="1"/>
    </row>
    <row r="530" spans="1:9" x14ac:dyDescent="0.2">
      <c r="A530" s="8"/>
      <c r="B530" s="19"/>
      <c r="C530" s="20"/>
      <c r="D530" s="20"/>
      <c r="E530" s="38"/>
      <c r="F530" s="38"/>
      <c r="I530" s="1"/>
    </row>
    <row r="531" spans="1:9" x14ac:dyDescent="0.2">
      <c r="A531" s="11"/>
      <c r="B531" s="17"/>
      <c r="C531" s="18"/>
      <c r="D531" s="18"/>
      <c r="E531" s="23"/>
      <c r="F531" s="23"/>
      <c r="I531" s="1"/>
    </row>
    <row r="532" spans="1:9" x14ac:dyDescent="0.2">
      <c r="A532" s="8"/>
      <c r="B532" s="19"/>
      <c r="C532" s="20"/>
      <c r="D532" s="20"/>
      <c r="E532" s="38"/>
      <c r="F532" s="38"/>
      <c r="I532" s="1"/>
    </row>
    <row r="533" spans="1:9" x14ac:dyDescent="0.2">
      <c r="A533" s="11"/>
      <c r="B533" s="17"/>
      <c r="C533" s="18"/>
      <c r="D533" s="18"/>
      <c r="E533" s="23"/>
      <c r="F533" s="23"/>
      <c r="I533" s="1"/>
    </row>
    <row r="534" spans="1:9" x14ac:dyDescent="0.2">
      <c r="A534" s="8"/>
      <c r="B534" s="19"/>
      <c r="C534" s="20"/>
      <c r="D534" s="20"/>
      <c r="E534" s="38"/>
      <c r="F534" s="38"/>
      <c r="I534" s="1"/>
    </row>
    <row r="535" spans="1:9" x14ac:dyDescent="0.2">
      <c r="A535" s="11"/>
      <c r="B535" s="17"/>
      <c r="C535" s="18"/>
      <c r="D535" s="18"/>
      <c r="E535" s="23"/>
      <c r="F535" s="23"/>
      <c r="I535" s="1"/>
    </row>
    <row r="536" spans="1:9" x14ac:dyDescent="0.2">
      <c r="A536" s="8"/>
      <c r="B536" s="19"/>
      <c r="C536" s="20"/>
      <c r="D536" s="20"/>
      <c r="E536" s="38"/>
      <c r="F536" s="38"/>
      <c r="I536" s="1"/>
    </row>
    <row r="537" spans="1:9" x14ac:dyDescent="0.2">
      <c r="A537" s="11"/>
      <c r="B537" s="17"/>
      <c r="C537" s="18"/>
      <c r="D537" s="18"/>
      <c r="E537" s="23"/>
      <c r="F537" s="23"/>
      <c r="I537" s="1"/>
    </row>
    <row r="538" spans="1:9" x14ac:dyDescent="0.2">
      <c r="A538" s="8"/>
      <c r="B538" s="19"/>
      <c r="C538" s="20"/>
      <c r="D538" s="20"/>
      <c r="E538" s="38"/>
      <c r="F538" s="38"/>
      <c r="I538" s="1"/>
    </row>
    <row r="539" spans="1:9" x14ac:dyDescent="0.2">
      <c r="A539" s="11"/>
      <c r="B539" s="17"/>
      <c r="C539" s="18"/>
      <c r="D539" s="18"/>
      <c r="E539" s="23"/>
      <c r="F539" s="23"/>
      <c r="I539" s="1"/>
    </row>
    <row r="540" spans="1:9" x14ac:dyDescent="0.2">
      <c r="A540" s="8"/>
      <c r="B540" s="19"/>
      <c r="C540" s="20"/>
      <c r="D540" s="20"/>
      <c r="E540" s="38"/>
      <c r="F540" s="38"/>
      <c r="I540" s="1"/>
    </row>
    <row r="541" spans="1:9" x14ac:dyDescent="0.2">
      <c r="A541" s="11"/>
      <c r="B541" s="17"/>
      <c r="C541" s="18"/>
      <c r="D541" s="18"/>
      <c r="E541" s="23"/>
      <c r="F541" s="23"/>
      <c r="I541" s="1"/>
    </row>
    <row r="542" spans="1:9" x14ac:dyDescent="0.2">
      <c r="A542" s="8"/>
      <c r="B542" s="19"/>
      <c r="C542" s="20"/>
      <c r="D542" s="20"/>
      <c r="E542" s="38"/>
      <c r="F542" s="38"/>
      <c r="I542" s="1"/>
    </row>
    <row r="543" spans="1:9" x14ac:dyDescent="0.2">
      <c r="A543" s="11"/>
      <c r="B543" s="17"/>
      <c r="C543" s="18"/>
      <c r="D543" s="18"/>
      <c r="E543" s="23"/>
      <c r="F543" s="23"/>
      <c r="I543" s="1"/>
    </row>
    <row r="544" spans="1:9" x14ac:dyDescent="0.2">
      <c r="A544" s="8"/>
      <c r="B544" s="19"/>
      <c r="C544" s="20"/>
      <c r="D544" s="20"/>
      <c r="E544" s="38"/>
      <c r="F544" s="38"/>
      <c r="I544" s="1"/>
    </row>
    <row r="545" spans="1:9" x14ac:dyDescent="0.2">
      <c r="A545" s="11"/>
      <c r="B545" s="17"/>
      <c r="C545" s="18"/>
      <c r="D545" s="18"/>
      <c r="E545" s="23"/>
      <c r="F545" s="23"/>
      <c r="I545" s="1"/>
    </row>
    <row r="546" spans="1:9" x14ac:dyDescent="0.2">
      <c r="A546" s="8"/>
      <c r="B546" s="19"/>
      <c r="C546" s="20"/>
      <c r="D546" s="20"/>
      <c r="E546" s="38"/>
      <c r="F546" s="38"/>
      <c r="I546" s="1"/>
    </row>
    <row r="547" spans="1:9" x14ac:dyDescent="0.2">
      <c r="A547" s="11"/>
      <c r="B547" s="17"/>
      <c r="C547" s="18"/>
      <c r="D547" s="18"/>
      <c r="E547" s="23"/>
      <c r="F547" s="23"/>
      <c r="I547" s="1"/>
    </row>
    <row r="548" spans="1:9" x14ac:dyDescent="0.2">
      <c r="A548" s="8"/>
      <c r="B548" s="19"/>
      <c r="C548" s="20"/>
      <c r="D548" s="20"/>
      <c r="E548" s="38"/>
      <c r="F548" s="38"/>
      <c r="I548" s="1"/>
    </row>
    <row r="549" spans="1:9" x14ac:dyDescent="0.2">
      <c r="A549" s="11"/>
      <c r="B549" s="17"/>
      <c r="C549" s="18"/>
      <c r="D549" s="18"/>
      <c r="E549" s="23"/>
      <c r="F549" s="23"/>
      <c r="I549" s="1"/>
    </row>
    <row r="550" spans="1:9" x14ac:dyDescent="0.2">
      <c r="A550" s="8"/>
      <c r="B550" s="19"/>
      <c r="C550" s="20"/>
      <c r="D550" s="20"/>
      <c r="E550" s="38"/>
      <c r="F550" s="38"/>
      <c r="I550" s="1"/>
    </row>
    <row r="551" spans="1:9" x14ac:dyDescent="0.2">
      <c r="A551" s="11"/>
      <c r="B551" s="17"/>
      <c r="C551" s="18"/>
      <c r="D551" s="18"/>
      <c r="E551" s="23"/>
      <c r="F551" s="23"/>
      <c r="I551" s="1"/>
    </row>
    <row r="552" spans="1:9" x14ac:dyDescent="0.2">
      <c r="A552" s="8"/>
      <c r="B552" s="19"/>
      <c r="C552" s="20"/>
      <c r="D552" s="20"/>
      <c r="E552" s="38"/>
      <c r="F552" s="38"/>
      <c r="I552" s="1"/>
    </row>
    <row r="553" spans="1:9" x14ac:dyDescent="0.2">
      <c r="A553" s="11"/>
      <c r="B553" s="17"/>
      <c r="C553" s="18"/>
      <c r="D553" s="18"/>
      <c r="E553" s="23"/>
      <c r="F553" s="23"/>
      <c r="I553" s="1"/>
    </row>
    <row r="554" spans="1:9" x14ac:dyDescent="0.2">
      <c r="A554" s="8"/>
      <c r="B554" s="19"/>
      <c r="C554" s="20"/>
      <c r="D554" s="20"/>
      <c r="E554" s="38"/>
      <c r="F554" s="38"/>
      <c r="I554" s="1"/>
    </row>
    <row r="555" spans="1:9" x14ac:dyDescent="0.2">
      <c r="A555" s="11"/>
      <c r="B555" s="17"/>
      <c r="C555" s="18"/>
      <c r="D555" s="18"/>
      <c r="E555" s="23"/>
      <c r="F555" s="23"/>
      <c r="I555" s="1"/>
    </row>
    <row r="556" spans="1:9" x14ac:dyDescent="0.2">
      <c r="A556" s="8"/>
      <c r="B556" s="19"/>
      <c r="C556" s="20"/>
      <c r="D556" s="20"/>
      <c r="E556" s="38"/>
      <c r="F556" s="38"/>
      <c r="I556" s="1"/>
    </row>
    <row r="557" spans="1:9" x14ac:dyDescent="0.2">
      <c r="A557" s="11"/>
      <c r="B557" s="17"/>
      <c r="C557" s="18"/>
      <c r="D557" s="18"/>
      <c r="E557" s="23"/>
      <c r="F557" s="23"/>
      <c r="I557" s="1"/>
    </row>
    <row r="558" spans="1:9" x14ac:dyDescent="0.2">
      <c r="A558" s="8"/>
      <c r="B558" s="19"/>
      <c r="C558" s="20"/>
      <c r="D558" s="20"/>
      <c r="E558" s="38"/>
      <c r="F558" s="38"/>
      <c r="I558" s="1"/>
    </row>
    <row r="559" spans="1:9" x14ac:dyDescent="0.2">
      <c r="A559" s="11"/>
      <c r="B559" s="17"/>
      <c r="C559" s="18"/>
      <c r="D559" s="18"/>
      <c r="E559" s="23"/>
      <c r="F559" s="23"/>
      <c r="I559" s="1"/>
    </row>
    <row r="560" spans="1:9" x14ac:dyDescent="0.2">
      <c r="A560" s="8"/>
      <c r="B560" s="19"/>
      <c r="C560" s="20"/>
      <c r="D560" s="20"/>
      <c r="E560" s="38"/>
      <c r="F560" s="38"/>
      <c r="I560" s="1"/>
    </row>
    <row r="561" spans="1:9" x14ac:dyDescent="0.2">
      <c r="A561" s="11"/>
      <c r="B561" s="17"/>
      <c r="C561" s="18"/>
      <c r="D561" s="18"/>
      <c r="E561" s="23"/>
      <c r="F561" s="23"/>
      <c r="I561" s="1"/>
    </row>
    <row r="562" spans="1:9" x14ac:dyDescent="0.2">
      <c r="A562" s="8"/>
      <c r="B562" s="19"/>
      <c r="C562" s="20"/>
      <c r="D562" s="20"/>
      <c r="E562" s="38"/>
      <c r="F562" s="38"/>
      <c r="I562" s="1"/>
    </row>
    <row r="563" spans="1:9" x14ac:dyDescent="0.2">
      <c r="A563" s="11"/>
      <c r="B563" s="17"/>
      <c r="C563" s="18"/>
      <c r="D563" s="18"/>
      <c r="E563" s="23"/>
      <c r="F563" s="23"/>
      <c r="I563" s="1"/>
    </row>
    <row r="564" spans="1:9" x14ac:dyDescent="0.2">
      <c r="A564" s="8"/>
      <c r="B564" s="19"/>
      <c r="C564" s="20"/>
      <c r="D564" s="20"/>
      <c r="E564" s="38"/>
      <c r="F564" s="38"/>
      <c r="I564" s="1"/>
    </row>
    <row r="565" spans="1:9" x14ac:dyDescent="0.2">
      <c r="A565" s="11"/>
      <c r="B565" s="17"/>
      <c r="C565" s="18"/>
      <c r="D565" s="18"/>
      <c r="E565" s="23"/>
      <c r="F565" s="23"/>
      <c r="I565" s="1"/>
    </row>
    <row r="566" spans="1:9" x14ac:dyDescent="0.2">
      <c r="A566" s="8"/>
      <c r="B566" s="19"/>
      <c r="C566" s="20"/>
      <c r="D566" s="20"/>
      <c r="E566" s="38"/>
      <c r="F566" s="38"/>
      <c r="I566" s="1"/>
    </row>
    <row r="567" spans="1:9" x14ac:dyDescent="0.2">
      <c r="A567" s="11"/>
      <c r="B567" s="17"/>
      <c r="C567" s="18"/>
      <c r="D567" s="18"/>
      <c r="E567" s="23"/>
      <c r="F567" s="23"/>
      <c r="I567" s="1"/>
    </row>
    <row r="568" spans="1:9" x14ac:dyDescent="0.2">
      <c r="A568" s="8"/>
      <c r="B568" s="19"/>
      <c r="C568" s="20"/>
      <c r="D568" s="20"/>
      <c r="E568" s="38"/>
      <c r="F568" s="38"/>
      <c r="I568" s="1"/>
    </row>
    <row r="569" spans="1:9" x14ac:dyDescent="0.2">
      <c r="A569" s="11"/>
      <c r="B569" s="17"/>
      <c r="C569" s="18"/>
      <c r="D569" s="18"/>
      <c r="E569" s="23"/>
      <c r="F569" s="23"/>
      <c r="I569" s="1"/>
    </row>
    <row r="570" spans="1:9" x14ac:dyDescent="0.2">
      <c r="A570" s="8"/>
      <c r="B570" s="19"/>
      <c r="C570" s="20"/>
      <c r="D570" s="20"/>
      <c r="E570" s="38"/>
      <c r="F570" s="38"/>
      <c r="I570" s="1"/>
    </row>
    <row r="571" spans="1:9" x14ac:dyDescent="0.2">
      <c r="A571" s="11"/>
      <c r="B571" s="17"/>
      <c r="C571" s="18"/>
      <c r="D571" s="18"/>
      <c r="E571" s="23"/>
      <c r="F571" s="23"/>
      <c r="I571" s="1"/>
    </row>
    <row r="572" spans="1:9" x14ac:dyDescent="0.2">
      <c r="A572" s="8"/>
      <c r="B572" s="19"/>
      <c r="C572" s="20"/>
      <c r="D572" s="20"/>
      <c r="E572" s="38"/>
      <c r="F572" s="38"/>
      <c r="I572" s="1"/>
    </row>
    <row r="573" spans="1:9" x14ac:dyDescent="0.2">
      <c r="A573" s="11"/>
      <c r="B573" s="17"/>
      <c r="C573" s="18"/>
      <c r="D573" s="18"/>
      <c r="E573" s="23"/>
      <c r="F573" s="23"/>
      <c r="I573" s="1"/>
    </row>
    <row r="574" spans="1:9" x14ac:dyDescent="0.2">
      <c r="A574" s="8"/>
      <c r="B574" s="19"/>
      <c r="C574" s="20"/>
      <c r="D574" s="20"/>
      <c r="E574" s="38"/>
      <c r="F574" s="38"/>
      <c r="I574" s="1"/>
    </row>
    <row r="575" spans="1:9" x14ac:dyDescent="0.2">
      <c r="A575" s="11"/>
      <c r="B575" s="17"/>
      <c r="C575" s="18"/>
      <c r="D575" s="18"/>
      <c r="E575" s="23"/>
      <c r="F575" s="23"/>
      <c r="I575" s="1"/>
    </row>
    <row r="576" spans="1:9" x14ac:dyDescent="0.2">
      <c r="A576" s="8"/>
      <c r="B576" s="19"/>
      <c r="C576" s="20"/>
      <c r="D576" s="20"/>
      <c r="E576" s="38"/>
      <c r="F576" s="38"/>
      <c r="I576" s="1"/>
    </row>
    <row r="577" spans="1:9" x14ac:dyDescent="0.2">
      <c r="A577" s="11"/>
      <c r="B577" s="17"/>
      <c r="C577" s="18"/>
      <c r="D577" s="18"/>
      <c r="E577" s="23"/>
      <c r="F577" s="23"/>
      <c r="I577" s="1"/>
    </row>
    <row r="578" spans="1:9" x14ac:dyDescent="0.2">
      <c r="A578" s="8"/>
      <c r="B578" s="19"/>
      <c r="C578" s="20"/>
      <c r="D578" s="20"/>
      <c r="E578" s="38"/>
      <c r="F578" s="38"/>
      <c r="I578" s="1"/>
    </row>
    <row r="579" spans="1:9" x14ac:dyDescent="0.2">
      <c r="A579" s="11"/>
      <c r="B579" s="17"/>
      <c r="C579" s="18"/>
      <c r="D579" s="18"/>
      <c r="E579" s="23"/>
      <c r="F579" s="23"/>
      <c r="I579" s="1"/>
    </row>
    <row r="580" spans="1:9" x14ac:dyDescent="0.2">
      <c r="A580" s="8"/>
      <c r="B580" s="19"/>
      <c r="C580" s="20"/>
      <c r="D580" s="20"/>
      <c r="E580" s="38"/>
      <c r="F580" s="38"/>
      <c r="I580" s="1"/>
    </row>
    <row r="581" spans="1:9" x14ac:dyDescent="0.2">
      <c r="A581" s="11"/>
      <c r="B581" s="17"/>
      <c r="C581" s="18"/>
      <c r="D581" s="18"/>
      <c r="E581" s="23"/>
      <c r="F581" s="23"/>
      <c r="I581" s="1"/>
    </row>
    <row r="582" spans="1:9" x14ac:dyDescent="0.2">
      <c r="A582" s="8"/>
      <c r="B582" s="19"/>
      <c r="C582" s="20"/>
      <c r="D582" s="20"/>
      <c r="E582" s="38"/>
      <c r="F582" s="38"/>
      <c r="I582" s="1"/>
    </row>
    <row r="583" spans="1:9" x14ac:dyDescent="0.2">
      <c r="A583" s="11"/>
      <c r="B583" s="17"/>
      <c r="C583" s="18"/>
      <c r="D583" s="18"/>
      <c r="E583" s="23"/>
      <c r="F583" s="23"/>
      <c r="I583" s="1"/>
    </row>
    <row r="584" spans="1:9" x14ac:dyDescent="0.2">
      <c r="A584" s="8"/>
      <c r="B584" s="19"/>
      <c r="C584" s="20"/>
      <c r="D584" s="20"/>
      <c r="E584" s="38"/>
      <c r="F584" s="38"/>
      <c r="I584" s="1"/>
    </row>
    <row r="585" spans="1:9" x14ac:dyDescent="0.2">
      <c r="A585" s="11"/>
      <c r="B585" s="17"/>
      <c r="C585" s="18"/>
      <c r="D585" s="18"/>
      <c r="E585" s="23"/>
      <c r="F585" s="23"/>
      <c r="I585" s="1"/>
    </row>
    <row r="586" spans="1:9" x14ac:dyDescent="0.2">
      <c r="A586" s="8"/>
      <c r="B586" s="19"/>
      <c r="C586" s="20"/>
      <c r="D586" s="20"/>
      <c r="E586" s="38"/>
      <c r="F586" s="38"/>
      <c r="I586" s="1"/>
    </row>
    <row r="587" spans="1:9" x14ac:dyDescent="0.2">
      <c r="A587" s="21"/>
      <c r="B587" s="22"/>
      <c r="C587" s="23"/>
      <c r="D587" s="23"/>
      <c r="E587" s="23"/>
      <c r="F587" s="23"/>
      <c r="I587" s="1"/>
    </row>
    <row r="588" spans="1:9" x14ac:dyDescent="0.2">
      <c r="A588" s="8"/>
      <c r="B588" s="19"/>
      <c r="C588" s="20"/>
      <c r="D588" s="20"/>
      <c r="E588" s="38"/>
      <c r="F588" s="38"/>
      <c r="I588" s="1"/>
    </row>
    <row r="589" spans="1:9" x14ac:dyDescent="0.2">
      <c r="A589" s="21"/>
      <c r="B589" s="22"/>
      <c r="C589" s="23"/>
      <c r="D589" s="23"/>
      <c r="E589" s="23"/>
      <c r="F589" s="23"/>
      <c r="I589" s="1"/>
    </row>
    <row r="590" spans="1:9" x14ac:dyDescent="0.2">
      <c r="A590" s="8"/>
      <c r="B590" s="19"/>
      <c r="C590" s="20"/>
      <c r="D590" s="20"/>
      <c r="E590" s="38"/>
      <c r="F590" s="38"/>
      <c r="I590" s="1"/>
    </row>
    <row r="591" spans="1:9" x14ac:dyDescent="0.2">
      <c r="I591" s="1"/>
    </row>
    <row r="592" spans="1:9" x14ac:dyDescent="0.2">
      <c r="I592" s="1"/>
    </row>
    <row r="593" spans="9:9" x14ac:dyDescent="0.2">
      <c r="I593" s="1"/>
    </row>
    <row r="594" spans="9:9" x14ac:dyDescent="0.2">
      <c r="I594" s="1"/>
    </row>
    <row r="595" spans="9:9" x14ac:dyDescent="0.2">
      <c r="I595" s="1"/>
    </row>
    <row r="596" spans="9:9" x14ac:dyDescent="0.2">
      <c r="I596" s="1"/>
    </row>
    <row r="597" spans="9:9" x14ac:dyDescent="0.2">
      <c r="I597" s="1"/>
    </row>
    <row r="598" spans="9:9" x14ac:dyDescent="0.2">
      <c r="I598" s="1"/>
    </row>
    <row r="599" spans="9:9" x14ac:dyDescent="0.2">
      <c r="I599" s="1"/>
    </row>
    <row r="600" spans="9:9" x14ac:dyDescent="0.2">
      <c r="I600" s="1"/>
    </row>
    <row r="601" spans="9:9" x14ac:dyDescent="0.2">
      <c r="I601" s="1"/>
    </row>
    <row r="602" spans="9:9" x14ac:dyDescent="0.2">
      <c r="I602" s="1"/>
    </row>
    <row r="603" spans="9:9" x14ac:dyDescent="0.2">
      <c r="I603" s="1"/>
    </row>
    <row r="604" spans="9:9" x14ac:dyDescent="0.2">
      <c r="I604" s="1"/>
    </row>
    <row r="605" spans="9:9" x14ac:dyDescent="0.2">
      <c r="I605" s="1"/>
    </row>
    <row r="606" spans="9:9" x14ac:dyDescent="0.2">
      <c r="I606" s="1"/>
    </row>
    <row r="607" spans="9:9" x14ac:dyDescent="0.2">
      <c r="I607" s="1"/>
    </row>
    <row r="608" spans="9:9" x14ac:dyDescent="0.2">
      <c r="I608" s="1"/>
    </row>
    <row r="609" spans="9:9" x14ac:dyDescent="0.2">
      <c r="I609" s="1"/>
    </row>
    <row r="610" spans="9:9" x14ac:dyDescent="0.2">
      <c r="I610" s="1"/>
    </row>
    <row r="611" spans="9:9" x14ac:dyDescent="0.2">
      <c r="I611" s="1"/>
    </row>
    <row r="612" spans="9:9" x14ac:dyDescent="0.2">
      <c r="I612" s="1"/>
    </row>
    <row r="613" spans="9:9" x14ac:dyDescent="0.2">
      <c r="I613" s="1"/>
    </row>
    <row r="614" spans="9:9" x14ac:dyDescent="0.2">
      <c r="I614" s="1"/>
    </row>
    <row r="615" spans="9:9" x14ac:dyDescent="0.2">
      <c r="I615" s="1"/>
    </row>
    <row r="616" spans="9:9" x14ac:dyDescent="0.2">
      <c r="I616" s="1"/>
    </row>
    <row r="617" spans="9:9" x14ac:dyDescent="0.2">
      <c r="I617" s="1"/>
    </row>
    <row r="618" spans="9:9" x14ac:dyDescent="0.2">
      <c r="I618" s="1"/>
    </row>
    <row r="619" spans="9:9" x14ac:dyDescent="0.2">
      <c r="I619" s="1"/>
    </row>
    <row r="620" spans="9:9" x14ac:dyDescent="0.2">
      <c r="I620" s="1"/>
    </row>
    <row r="621" spans="9:9" x14ac:dyDescent="0.2">
      <c r="I621" s="1"/>
    </row>
    <row r="622" spans="9:9" x14ac:dyDescent="0.2">
      <c r="I622" s="1"/>
    </row>
    <row r="623" spans="9:9" x14ac:dyDescent="0.2">
      <c r="I623" s="1"/>
    </row>
    <row r="624" spans="9:9" x14ac:dyDescent="0.2">
      <c r="I624" s="1"/>
    </row>
    <row r="625" spans="9:9" x14ac:dyDescent="0.2">
      <c r="I625" s="1"/>
    </row>
    <row r="626" spans="9:9" x14ac:dyDescent="0.2">
      <c r="I626" s="1"/>
    </row>
    <row r="627" spans="9:9" x14ac:dyDescent="0.2">
      <c r="I627" s="1"/>
    </row>
    <row r="628" spans="9:9" x14ac:dyDescent="0.2">
      <c r="I628" s="1"/>
    </row>
    <row r="629" spans="9:9" x14ac:dyDescent="0.2">
      <c r="I629" s="1"/>
    </row>
    <row r="630" spans="9:9" x14ac:dyDescent="0.2">
      <c r="I630" s="1"/>
    </row>
    <row r="631" spans="9:9" x14ac:dyDescent="0.2">
      <c r="I631" s="1"/>
    </row>
    <row r="632" spans="9:9" x14ac:dyDescent="0.2">
      <c r="I632" s="1"/>
    </row>
    <row r="633" spans="9:9" x14ac:dyDescent="0.2">
      <c r="I633" s="1"/>
    </row>
    <row r="634" spans="9:9" x14ac:dyDescent="0.2">
      <c r="I634" s="1"/>
    </row>
    <row r="635" spans="9:9" x14ac:dyDescent="0.2">
      <c r="I635" s="1"/>
    </row>
    <row r="636" spans="9:9" x14ac:dyDescent="0.2">
      <c r="I636" s="1"/>
    </row>
    <row r="637" spans="9:9" x14ac:dyDescent="0.2">
      <c r="I637" s="1"/>
    </row>
    <row r="638" spans="9:9" x14ac:dyDescent="0.2">
      <c r="I638" s="1"/>
    </row>
    <row r="639" spans="9:9" x14ac:dyDescent="0.2">
      <c r="I639" s="1"/>
    </row>
    <row r="640" spans="9:9" x14ac:dyDescent="0.2">
      <c r="I640" s="1"/>
    </row>
    <row r="641" spans="9:9" x14ac:dyDescent="0.2">
      <c r="I641" s="1"/>
    </row>
    <row r="642" spans="9:9" x14ac:dyDescent="0.2">
      <c r="I642" s="1"/>
    </row>
    <row r="643" spans="9:9" x14ac:dyDescent="0.2">
      <c r="I643" s="1"/>
    </row>
    <row r="644" spans="9:9" x14ac:dyDescent="0.2">
      <c r="I644" s="1"/>
    </row>
    <row r="645" spans="9:9" x14ac:dyDescent="0.2">
      <c r="I645" s="1"/>
    </row>
    <row r="646" spans="9:9" x14ac:dyDescent="0.2">
      <c r="I646" s="1"/>
    </row>
    <row r="647" spans="9:9" x14ac:dyDescent="0.2">
      <c r="I647" s="1"/>
    </row>
    <row r="648" spans="9:9" x14ac:dyDescent="0.2">
      <c r="I648" s="1"/>
    </row>
    <row r="649" spans="9:9" x14ac:dyDescent="0.2">
      <c r="I649" s="1"/>
    </row>
    <row r="650" spans="9:9" x14ac:dyDescent="0.2">
      <c r="I650" s="1"/>
    </row>
    <row r="651" spans="9:9" x14ac:dyDescent="0.2">
      <c r="I651" s="1"/>
    </row>
    <row r="652" spans="9:9" x14ac:dyDescent="0.2">
      <c r="I652" s="1"/>
    </row>
    <row r="653" spans="9:9" x14ac:dyDescent="0.2">
      <c r="I653" s="1"/>
    </row>
    <row r="654" spans="9:9" x14ac:dyDescent="0.2">
      <c r="I654" s="1"/>
    </row>
    <row r="655" spans="9:9" x14ac:dyDescent="0.2">
      <c r="I655" s="1"/>
    </row>
    <row r="656" spans="9:9" x14ac:dyDescent="0.2">
      <c r="I656" s="1"/>
    </row>
    <row r="657" spans="9:9" x14ac:dyDescent="0.2">
      <c r="I657" s="1"/>
    </row>
    <row r="658" spans="9:9" x14ac:dyDescent="0.2">
      <c r="I658" s="1"/>
    </row>
    <row r="659" spans="9:9" x14ac:dyDescent="0.2">
      <c r="I659" s="1"/>
    </row>
    <row r="660" spans="9:9" x14ac:dyDescent="0.2">
      <c r="I660" s="1"/>
    </row>
    <row r="661" spans="9:9" x14ac:dyDescent="0.2">
      <c r="I661" s="1"/>
    </row>
    <row r="662" spans="9:9" x14ac:dyDescent="0.2">
      <c r="I662" s="1"/>
    </row>
    <row r="663" spans="9:9" x14ac:dyDescent="0.2">
      <c r="I663" s="1"/>
    </row>
    <row r="664" spans="9:9" x14ac:dyDescent="0.2">
      <c r="I664" s="1"/>
    </row>
    <row r="665" spans="9:9" x14ac:dyDescent="0.2">
      <c r="I665" s="1"/>
    </row>
    <row r="666" spans="9:9" x14ac:dyDescent="0.2">
      <c r="I666" s="1"/>
    </row>
    <row r="667" spans="9:9" x14ac:dyDescent="0.2">
      <c r="I667" s="1"/>
    </row>
    <row r="668" spans="9:9" x14ac:dyDescent="0.2">
      <c r="I668" s="1"/>
    </row>
    <row r="669" spans="9:9" x14ac:dyDescent="0.2">
      <c r="I669" s="1"/>
    </row>
    <row r="670" spans="9:9" x14ac:dyDescent="0.2">
      <c r="I670" s="1"/>
    </row>
    <row r="671" spans="9:9" x14ac:dyDescent="0.2">
      <c r="I671" s="1"/>
    </row>
    <row r="672" spans="9:9" x14ac:dyDescent="0.2">
      <c r="I672" s="1"/>
    </row>
    <row r="673" spans="9:9" x14ac:dyDescent="0.2">
      <c r="I673" s="1"/>
    </row>
    <row r="674" spans="9:9" x14ac:dyDescent="0.2">
      <c r="I674" s="1"/>
    </row>
    <row r="675" spans="9:9" x14ac:dyDescent="0.2">
      <c r="I675" s="1"/>
    </row>
    <row r="676" spans="9:9" x14ac:dyDescent="0.2">
      <c r="I676" s="1"/>
    </row>
    <row r="677" spans="9:9" x14ac:dyDescent="0.2">
      <c r="I677" s="1"/>
    </row>
    <row r="678" spans="9:9" x14ac:dyDescent="0.2">
      <c r="I678" s="1"/>
    </row>
    <row r="679" spans="9:9" x14ac:dyDescent="0.2">
      <c r="I679" s="1"/>
    </row>
    <row r="680" spans="9:9" x14ac:dyDescent="0.2">
      <c r="I680" s="1"/>
    </row>
    <row r="681" spans="9:9" x14ac:dyDescent="0.2">
      <c r="I681" s="1"/>
    </row>
    <row r="682" spans="9:9" x14ac:dyDescent="0.2">
      <c r="I682" s="1"/>
    </row>
    <row r="683" spans="9:9" x14ac:dyDescent="0.2">
      <c r="I683" s="1"/>
    </row>
    <row r="684" spans="9:9" x14ac:dyDescent="0.2">
      <c r="I684" s="1"/>
    </row>
    <row r="685" spans="9:9" x14ac:dyDescent="0.2">
      <c r="I685" s="1"/>
    </row>
    <row r="686" spans="9:9" x14ac:dyDescent="0.2">
      <c r="I686" s="1"/>
    </row>
    <row r="687" spans="9:9" x14ac:dyDescent="0.2">
      <c r="I687" s="1"/>
    </row>
    <row r="688" spans="9:9" x14ac:dyDescent="0.2">
      <c r="I688" s="1"/>
    </row>
    <row r="689" spans="9:9" x14ac:dyDescent="0.2">
      <c r="I689" s="1"/>
    </row>
    <row r="690" spans="9:9" x14ac:dyDescent="0.2">
      <c r="I690" s="1"/>
    </row>
    <row r="691" spans="9:9" x14ac:dyDescent="0.2">
      <c r="I691" s="1"/>
    </row>
    <row r="692" spans="9:9" x14ac:dyDescent="0.2">
      <c r="I692" s="1"/>
    </row>
    <row r="693" spans="9:9" x14ac:dyDescent="0.2">
      <c r="I693" s="1"/>
    </row>
    <row r="694" spans="9:9" x14ac:dyDescent="0.2">
      <c r="I694" s="1"/>
    </row>
    <row r="695" spans="9:9" x14ac:dyDescent="0.2">
      <c r="I695" s="1"/>
    </row>
    <row r="696" spans="9:9" x14ac:dyDescent="0.2">
      <c r="I696" s="1"/>
    </row>
    <row r="697" spans="9:9" x14ac:dyDescent="0.2">
      <c r="I697" s="1"/>
    </row>
    <row r="698" spans="9:9" x14ac:dyDescent="0.2">
      <c r="I698" s="1"/>
    </row>
    <row r="699" spans="9:9" x14ac:dyDescent="0.2">
      <c r="I699" s="1"/>
    </row>
    <row r="700" spans="9:9" x14ac:dyDescent="0.2">
      <c r="I700" s="1"/>
    </row>
    <row r="701" spans="9:9" x14ac:dyDescent="0.2">
      <c r="I701" s="1"/>
    </row>
    <row r="702" spans="9:9" x14ac:dyDescent="0.2">
      <c r="I702" s="1"/>
    </row>
    <row r="703" spans="9:9" x14ac:dyDescent="0.2">
      <c r="I703" s="1"/>
    </row>
    <row r="704" spans="9:9" x14ac:dyDescent="0.2">
      <c r="I704" s="1"/>
    </row>
    <row r="705" spans="9:9" x14ac:dyDescent="0.2">
      <c r="I705" s="1"/>
    </row>
    <row r="706" spans="9:9" x14ac:dyDescent="0.2">
      <c r="I706" s="1"/>
    </row>
    <row r="707" spans="9:9" x14ac:dyDescent="0.2">
      <c r="I707" s="1"/>
    </row>
    <row r="708" spans="9:9" x14ac:dyDescent="0.2">
      <c r="I708" s="1"/>
    </row>
    <row r="709" spans="9:9" x14ac:dyDescent="0.2">
      <c r="I709" s="1"/>
    </row>
    <row r="710" spans="9:9" x14ac:dyDescent="0.2">
      <c r="I710" s="1"/>
    </row>
    <row r="711" spans="9:9" x14ac:dyDescent="0.2">
      <c r="I711" s="1"/>
    </row>
    <row r="712" spans="9:9" x14ac:dyDescent="0.2">
      <c r="I712" s="1"/>
    </row>
    <row r="713" spans="9:9" x14ac:dyDescent="0.2">
      <c r="I713" s="1"/>
    </row>
    <row r="714" spans="9:9" x14ac:dyDescent="0.2">
      <c r="I714" s="1"/>
    </row>
    <row r="715" spans="9:9" x14ac:dyDescent="0.2">
      <c r="I715" s="1"/>
    </row>
    <row r="716" spans="9:9" x14ac:dyDescent="0.2">
      <c r="I716" s="1"/>
    </row>
    <row r="717" spans="9:9" x14ac:dyDescent="0.2">
      <c r="I717" s="1"/>
    </row>
    <row r="718" spans="9:9" x14ac:dyDescent="0.2">
      <c r="I718" s="1"/>
    </row>
    <row r="719" spans="9:9" x14ac:dyDescent="0.2">
      <c r="I719" s="1"/>
    </row>
    <row r="720" spans="9:9" x14ac:dyDescent="0.2">
      <c r="I720" s="1"/>
    </row>
    <row r="721" spans="9:9" x14ac:dyDescent="0.2">
      <c r="I721" s="1"/>
    </row>
    <row r="722" spans="9:9" x14ac:dyDescent="0.2">
      <c r="I722" s="1"/>
    </row>
    <row r="723" spans="9:9" x14ac:dyDescent="0.2">
      <c r="I723" s="1"/>
    </row>
    <row r="724" spans="9:9" x14ac:dyDescent="0.2">
      <c r="I724" s="1"/>
    </row>
    <row r="725" spans="9:9" x14ac:dyDescent="0.2">
      <c r="I725" s="1"/>
    </row>
    <row r="726" spans="9:9" x14ac:dyDescent="0.2">
      <c r="I726" s="1"/>
    </row>
    <row r="727" spans="9:9" x14ac:dyDescent="0.2">
      <c r="I727" s="1"/>
    </row>
    <row r="728" spans="9:9" x14ac:dyDescent="0.2">
      <c r="I728" s="1"/>
    </row>
    <row r="729" spans="9:9" x14ac:dyDescent="0.2">
      <c r="I729" s="1"/>
    </row>
    <row r="730" spans="9:9" x14ac:dyDescent="0.2">
      <c r="I730" s="1"/>
    </row>
    <row r="731" spans="9:9" x14ac:dyDescent="0.2">
      <c r="I731" s="1"/>
    </row>
    <row r="732" spans="9:9" x14ac:dyDescent="0.2">
      <c r="I732" s="1"/>
    </row>
    <row r="733" spans="9:9" x14ac:dyDescent="0.2">
      <c r="I733" s="1"/>
    </row>
    <row r="734" spans="9:9" x14ac:dyDescent="0.2">
      <c r="I734" s="1"/>
    </row>
    <row r="735" spans="9:9" x14ac:dyDescent="0.2">
      <c r="I735" s="1"/>
    </row>
    <row r="736" spans="9:9" x14ac:dyDescent="0.2">
      <c r="I736" s="1"/>
    </row>
    <row r="737" spans="9:9" x14ac:dyDescent="0.2">
      <c r="I737" s="1"/>
    </row>
    <row r="738" spans="9:9" x14ac:dyDescent="0.2">
      <c r="I738" s="1"/>
    </row>
    <row r="739" spans="9:9" x14ac:dyDescent="0.2">
      <c r="I739" s="1"/>
    </row>
    <row r="740" spans="9:9" x14ac:dyDescent="0.2">
      <c r="I740" s="1"/>
    </row>
    <row r="741" spans="9:9" x14ac:dyDescent="0.2">
      <c r="I741" s="1"/>
    </row>
    <row r="742" spans="9:9" x14ac:dyDescent="0.2">
      <c r="I742" s="1"/>
    </row>
    <row r="743" spans="9:9" x14ac:dyDescent="0.2">
      <c r="I743" s="1"/>
    </row>
    <row r="744" spans="9:9" x14ac:dyDescent="0.2">
      <c r="I744" s="1"/>
    </row>
    <row r="745" spans="9:9" x14ac:dyDescent="0.2">
      <c r="I745" s="1"/>
    </row>
    <row r="746" spans="9:9" x14ac:dyDescent="0.2">
      <c r="I746" s="1"/>
    </row>
    <row r="747" spans="9:9" x14ac:dyDescent="0.2">
      <c r="I747" s="1"/>
    </row>
    <row r="748" spans="9:9" x14ac:dyDescent="0.2">
      <c r="I748" s="1"/>
    </row>
    <row r="749" spans="9:9" x14ac:dyDescent="0.2">
      <c r="I749" s="1"/>
    </row>
    <row r="750" spans="9:9" x14ac:dyDescent="0.2">
      <c r="I750" s="1"/>
    </row>
    <row r="751" spans="9:9" x14ac:dyDescent="0.2">
      <c r="I751" s="1"/>
    </row>
    <row r="752" spans="9:9" x14ac:dyDescent="0.2">
      <c r="I752" s="1"/>
    </row>
    <row r="753" spans="9:9" x14ac:dyDescent="0.2">
      <c r="I753" s="1"/>
    </row>
    <row r="754" spans="9:9" x14ac:dyDescent="0.2">
      <c r="I754" s="1"/>
    </row>
    <row r="755" spans="9:9" x14ac:dyDescent="0.2">
      <c r="I755" s="1"/>
    </row>
    <row r="756" spans="9:9" x14ac:dyDescent="0.2">
      <c r="I756" s="1"/>
    </row>
    <row r="757" spans="9:9" x14ac:dyDescent="0.2">
      <c r="I757" s="1"/>
    </row>
    <row r="758" spans="9:9" x14ac:dyDescent="0.2">
      <c r="I758" s="1"/>
    </row>
    <row r="759" spans="9:9" x14ac:dyDescent="0.2">
      <c r="I759" s="1"/>
    </row>
    <row r="760" spans="9:9" x14ac:dyDescent="0.2">
      <c r="I760" s="1"/>
    </row>
    <row r="761" spans="9:9" x14ac:dyDescent="0.2">
      <c r="I761" s="1"/>
    </row>
    <row r="762" spans="9:9" x14ac:dyDescent="0.2">
      <c r="I762" s="1"/>
    </row>
    <row r="763" spans="9:9" x14ac:dyDescent="0.2">
      <c r="I763" s="1"/>
    </row>
    <row r="764" spans="9:9" x14ac:dyDescent="0.2">
      <c r="I764" s="1"/>
    </row>
    <row r="765" spans="9:9" x14ac:dyDescent="0.2">
      <c r="I765" s="1"/>
    </row>
    <row r="766" spans="9:9" x14ac:dyDescent="0.2">
      <c r="I766" s="1"/>
    </row>
    <row r="767" spans="9:9" x14ac:dyDescent="0.2">
      <c r="I767" s="1"/>
    </row>
    <row r="768" spans="9:9" x14ac:dyDescent="0.2">
      <c r="I768" s="1"/>
    </row>
    <row r="769" spans="9:9" x14ac:dyDescent="0.2">
      <c r="I769" s="1"/>
    </row>
    <row r="770" spans="9:9" x14ac:dyDescent="0.2">
      <c r="I770" s="1"/>
    </row>
    <row r="771" spans="9:9" x14ac:dyDescent="0.2">
      <c r="I771" s="1"/>
    </row>
    <row r="772" spans="9:9" x14ac:dyDescent="0.2">
      <c r="I772" s="1"/>
    </row>
    <row r="773" spans="9:9" x14ac:dyDescent="0.2">
      <c r="I773" s="1"/>
    </row>
    <row r="774" spans="9:9" x14ac:dyDescent="0.2">
      <c r="I774" s="1"/>
    </row>
    <row r="775" spans="9:9" x14ac:dyDescent="0.2">
      <c r="I775" s="1"/>
    </row>
    <row r="776" spans="9:9" x14ac:dyDescent="0.2">
      <c r="I776" s="1"/>
    </row>
    <row r="777" spans="9:9" x14ac:dyDescent="0.2">
      <c r="I777" s="1"/>
    </row>
    <row r="778" spans="9:9" x14ac:dyDescent="0.2">
      <c r="I778" s="1"/>
    </row>
    <row r="779" spans="9:9" x14ac:dyDescent="0.2">
      <c r="I779" s="1"/>
    </row>
    <row r="780" spans="9:9" x14ac:dyDescent="0.2">
      <c r="I780" s="1"/>
    </row>
    <row r="781" spans="9:9" x14ac:dyDescent="0.2">
      <c r="I781" s="1"/>
    </row>
    <row r="782" spans="9:9" x14ac:dyDescent="0.2">
      <c r="I782" s="1"/>
    </row>
    <row r="783" spans="9:9" x14ac:dyDescent="0.2">
      <c r="I783" s="1"/>
    </row>
    <row r="784" spans="9:9" x14ac:dyDescent="0.2">
      <c r="I784" s="1"/>
    </row>
    <row r="785" spans="9:9" x14ac:dyDescent="0.2">
      <c r="I785" s="1"/>
    </row>
    <row r="786" spans="9:9" x14ac:dyDescent="0.2">
      <c r="I786" s="1"/>
    </row>
    <row r="787" spans="9:9" x14ac:dyDescent="0.2">
      <c r="I787" s="1"/>
    </row>
    <row r="788" spans="9:9" x14ac:dyDescent="0.2">
      <c r="I788" s="1"/>
    </row>
    <row r="789" spans="9:9" x14ac:dyDescent="0.2">
      <c r="I789" s="1"/>
    </row>
    <row r="790" spans="9:9" x14ac:dyDescent="0.2">
      <c r="I790" s="1"/>
    </row>
    <row r="791" spans="9:9" x14ac:dyDescent="0.2">
      <c r="I791" s="1"/>
    </row>
    <row r="792" spans="9:9" x14ac:dyDescent="0.2">
      <c r="I792" s="1"/>
    </row>
    <row r="793" spans="9:9" x14ac:dyDescent="0.2">
      <c r="I793" s="1"/>
    </row>
    <row r="794" spans="9:9" x14ac:dyDescent="0.2">
      <c r="I794" s="1"/>
    </row>
    <row r="795" spans="9:9" x14ac:dyDescent="0.2">
      <c r="I795" s="1"/>
    </row>
    <row r="796" spans="9:9" x14ac:dyDescent="0.2">
      <c r="I796" s="1"/>
    </row>
    <row r="797" spans="9:9" x14ac:dyDescent="0.2">
      <c r="I797" s="1"/>
    </row>
    <row r="798" spans="9:9" x14ac:dyDescent="0.2">
      <c r="I798" s="1"/>
    </row>
    <row r="799" spans="9:9" x14ac:dyDescent="0.2">
      <c r="I799" s="1"/>
    </row>
    <row r="800" spans="9:9" x14ac:dyDescent="0.2">
      <c r="I800" s="1"/>
    </row>
    <row r="801" spans="9:9" x14ac:dyDescent="0.2">
      <c r="I801" s="1"/>
    </row>
    <row r="802" spans="9:9" x14ac:dyDescent="0.2">
      <c r="I802" s="1"/>
    </row>
    <row r="803" spans="9:9" x14ac:dyDescent="0.2">
      <c r="I803" s="1"/>
    </row>
    <row r="804" spans="9:9" x14ac:dyDescent="0.2">
      <c r="I804" s="1"/>
    </row>
    <row r="805" spans="9:9" x14ac:dyDescent="0.2">
      <c r="I805" s="1"/>
    </row>
    <row r="806" spans="9:9" x14ac:dyDescent="0.2">
      <c r="I806" s="1"/>
    </row>
    <row r="807" spans="9:9" x14ac:dyDescent="0.2">
      <c r="I807" s="1"/>
    </row>
    <row r="808" spans="9:9" x14ac:dyDescent="0.2">
      <c r="I808" s="1"/>
    </row>
    <row r="809" spans="9:9" x14ac:dyDescent="0.2">
      <c r="I809" s="1"/>
    </row>
    <row r="810" spans="9:9" x14ac:dyDescent="0.2">
      <c r="I810" s="1"/>
    </row>
    <row r="811" spans="9:9" x14ac:dyDescent="0.2">
      <c r="I811" s="1"/>
    </row>
    <row r="812" spans="9:9" x14ac:dyDescent="0.2">
      <c r="I812" s="1"/>
    </row>
    <row r="813" spans="9:9" x14ac:dyDescent="0.2">
      <c r="I813" s="1"/>
    </row>
    <row r="814" spans="9:9" x14ac:dyDescent="0.2">
      <c r="I814" s="1"/>
    </row>
    <row r="815" spans="9:9" x14ac:dyDescent="0.2">
      <c r="I815" s="1"/>
    </row>
    <row r="816" spans="9:9" x14ac:dyDescent="0.2">
      <c r="I816" s="1"/>
    </row>
    <row r="817" spans="9:9" x14ac:dyDescent="0.2">
      <c r="I817" s="1"/>
    </row>
    <row r="818" spans="9:9" x14ac:dyDescent="0.2">
      <c r="I818" s="1"/>
    </row>
    <row r="819" spans="9:9" x14ac:dyDescent="0.2">
      <c r="I819" s="1"/>
    </row>
    <row r="820" spans="9:9" x14ac:dyDescent="0.2">
      <c r="I820" s="1"/>
    </row>
    <row r="821" spans="9:9" x14ac:dyDescent="0.2">
      <c r="I821" s="1"/>
    </row>
    <row r="822" spans="9:9" x14ac:dyDescent="0.2">
      <c r="I822" s="1"/>
    </row>
    <row r="823" spans="9:9" x14ac:dyDescent="0.2">
      <c r="I823" s="1"/>
    </row>
    <row r="824" spans="9:9" x14ac:dyDescent="0.2">
      <c r="I824" s="1"/>
    </row>
    <row r="825" spans="9:9" x14ac:dyDescent="0.2">
      <c r="I825" s="1"/>
    </row>
    <row r="826" spans="9:9" x14ac:dyDescent="0.2">
      <c r="I826" s="1"/>
    </row>
    <row r="827" spans="9:9" x14ac:dyDescent="0.2">
      <c r="I827" s="1"/>
    </row>
    <row r="828" spans="9:9" x14ac:dyDescent="0.2">
      <c r="I828" s="1"/>
    </row>
    <row r="829" spans="9:9" x14ac:dyDescent="0.2">
      <c r="I829" s="1"/>
    </row>
    <row r="830" spans="9:9" x14ac:dyDescent="0.2">
      <c r="I830" s="1"/>
    </row>
    <row r="831" spans="9:9" x14ac:dyDescent="0.2">
      <c r="I831" s="1"/>
    </row>
    <row r="832" spans="9:9" x14ac:dyDescent="0.2">
      <c r="I832" s="1"/>
    </row>
    <row r="833" spans="9:9" x14ac:dyDescent="0.2">
      <c r="I833" s="1"/>
    </row>
    <row r="834" spans="9:9" x14ac:dyDescent="0.2">
      <c r="I834" s="1"/>
    </row>
    <row r="835" spans="9:9" x14ac:dyDescent="0.2">
      <c r="I835" s="1"/>
    </row>
    <row r="836" spans="9:9" x14ac:dyDescent="0.2">
      <c r="I836" s="1"/>
    </row>
    <row r="837" spans="9:9" x14ac:dyDescent="0.2">
      <c r="I837" s="1"/>
    </row>
    <row r="838" spans="9:9" x14ac:dyDescent="0.2">
      <c r="I838" s="1"/>
    </row>
    <row r="839" spans="9:9" x14ac:dyDescent="0.2">
      <c r="I839" s="1"/>
    </row>
    <row r="840" spans="9:9" x14ac:dyDescent="0.2">
      <c r="I840" s="1"/>
    </row>
    <row r="841" spans="9:9" x14ac:dyDescent="0.2">
      <c r="I841" s="1"/>
    </row>
    <row r="842" spans="9:9" x14ac:dyDescent="0.2">
      <c r="I842" s="1"/>
    </row>
    <row r="843" spans="9:9" x14ac:dyDescent="0.2">
      <c r="I843" s="1"/>
    </row>
    <row r="844" spans="9:9" x14ac:dyDescent="0.2">
      <c r="I844" s="1"/>
    </row>
    <row r="845" spans="9:9" x14ac:dyDescent="0.2">
      <c r="I845" s="1"/>
    </row>
    <row r="846" spans="9:9" x14ac:dyDescent="0.2">
      <c r="I846" s="1"/>
    </row>
    <row r="847" spans="9:9" x14ac:dyDescent="0.2">
      <c r="I847" s="1"/>
    </row>
    <row r="848" spans="9:9" x14ac:dyDescent="0.2">
      <c r="I848" s="1"/>
    </row>
    <row r="849" spans="9:9" x14ac:dyDescent="0.2">
      <c r="I849" s="1"/>
    </row>
    <row r="850" spans="9:9" x14ac:dyDescent="0.2">
      <c r="I850" s="1"/>
    </row>
    <row r="851" spans="9:9" x14ac:dyDescent="0.2">
      <c r="I851" s="1"/>
    </row>
    <row r="852" spans="9:9" x14ac:dyDescent="0.2">
      <c r="I852" s="1"/>
    </row>
    <row r="853" spans="9:9" x14ac:dyDescent="0.2">
      <c r="I853" s="1"/>
    </row>
    <row r="854" spans="9:9" x14ac:dyDescent="0.2">
      <c r="I854" s="1"/>
    </row>
    <row r="855" spans="9:9" x14ac:dyDescent="0.2">
      <c r="I855" s="1"/>
    </row>
    <row r="856" spans="9:9" x14ac:dyDescent="0.2">
      <c r="I856" s="1"/>
    </row>
    <row r="857" spans="9:9" x14ac:dyDescent="0.2">
      <c r="I857" s="1"/>
    </row>
    <row r="858" spans="9:9" x14ac:dyDescent="0.2">
      <c r="I858" s="1"/>
    </row>
    <row r="859" spans="9:9" x14ac:dyDescent="0.2">
      <c r="I859" s="1"/>
    </row>
    <row r="860" spans="9:9" x14ac:dyDescent="0.2">
      <c r="I860" s="1"/>
    </row>
    <row r="861" spans="9:9" x14ac:dyDescent="0.2">
      <c r="I861" s="1"/>
    </row>
    <row r="862" spans="9:9" x14ac:dyDescent="0.2">
      <c r="I862" s="1"/>
    </row>
    <row r="863" spans="9:9" x14ac:dyDescent="0.2">
      <c r="I863" s="1"/>
    </row>
    <row r="864" spans="9:9" x14ac:dyDescent="0.2">
      <c r="I864" s="1"/>
    </row>
    <row r="865" spans="9:9" x14ac:dyDescent="0.2">
      <c r="I865" s="1"/>
    </row>
    <row r="866" spans="9:9" x14ac:dyDescent="0.2">
      <c r="I866" s="1"/>
    </row>
    <row r="867" spans="9:9" x14ac:dyDescent="0.2">
      <c r="I867" s="1"/>
    </row>
    <row r="868" spans="9:9" x14ac:dyDescent="0.2">
      <c r="I868" s="1"/>
    </row>
    <row r="869" spans="9:9" x14ac:dyDescent="0.2">
      <c r="I869" s="1"/>
    </row>
    <row r="870" spans="9:9" x14ac:dyDescent="0.2">
      <c r="I870" s="1"/>
    </row>
    <row r="871" spans="9:9" x14ac:dyDescent="0.2">
      <c r="I871" s="1"/>
    </row>
    <row r="872" spans="9:9" x14ac:dyDescent="0.2">
      <c r="I872" s="1"/>
    </row>
    <row r="873" spans="9:9" x14ac:dyDescent="0.2">
      <c r="I873" s="1"/>
    </row>
    <row r="874" spans="9:9" x14ac:dyDescent="0.2">
      <c r="I874" s="1"/>
    </row>
    <row r="875" spans="9:9" x14ac:dyDescent="0.2">
      <c r="I875" s="1"/>
    </row>
    <row r="876" spans="9:9" x14ac:dyDescent="0.2">
      <c r="I876" s="1"/>
    </row>
    <row r="877" spans="9:9" x14ac:dyDescent="0.2">
      <c r="I877" s="1"/>
    </row>
    <row r="878" spans="9:9" x14ac:dyDescent="0.2">
      <c r="I878" s="1"/>
    </row>
    <row r="879" spans="9:9" x14ac:dyDescent="0.2">
      <c r="I879" s="1"/>
    </row>
    <row r="880" spans="9:9" x14ac:dyDescent="0.2">
      <c r="I880" s="1"/>
    </row>
    <row r="881" spans="9:9" x14ac:dyDescent="0.2">
      <c r="I881" s="1"/>
    </row>
    <row r="882" spans="9:9" x14ac:dyDescent="0.2">
      <c r="I882" s="1"/>
    </row>
    <row r="883" spans="9:9" x14ac:dyDescent="0.2">
      <c r="I883" s="1"/>
    </row>
    <row r="884" spans="9:9" x14ac:dyDescent="0.2">
      <c r="I884" s="1"/>
    </row>
    <row r="885" spans="9:9" x14ac:dyDescent="0.2">
      <c r="I885" s="1"/>
    </row>
    <row r="886" spans="9:9" x14ac:dyDescent="0.2">
      <c r="I886" s="1"/>
    </row>
    <row r="887" spans="9:9" x14ac:dyDescent="0.2">
      <c r="I887" s="1"/>
    </row>
    <row r="888" spans="9:9" x14ac:dyDescent="0.2">
      <c r="I888" s="1"/>
    </row>
    <row r="889" spans="9:9" x14ac:dyDescent="0.2">
      <c r="I889" s="1"/>
    </row>
    <row r="890" spans="9:9" x14ac:dyDescent="0.2">
      <c r="I890" s="1"/>
    </row>
    <row r="891" spans="9:9" x14ac:dyDescent="0.2">
      <c r="I891" s="1"/>
    </row>
    <row r="892" spans="9:9" x14ac:dyDescent="0.2">
      <c r="I892" s="1"/>
    </row>
    <row r="893" spans="9:9" x14ac:dyDescent="0.2">
      <c r="I893" s="1"/>
    </row>
    <row r="894" spans="9:9" x14ac:dyDescent="0.2">
      <c r="I894" s="1"/>
    </row>
    <row r="895" spans="9:9" x14ac:dyDescent="0.2">
      <c r="I895" s="1"/>
    </row>
    <row r="896" spans="9:9" x14ac:dyDescent="0.2">
      <c r="I896" s="1"/>
    </row>
    <row r="897" spans="9:9" x14ac:dyDescent="0.2">
      <c r="I897" s="1"/>
    </row>
    <row r="898" spans="9:9" x14ac:dyDescent="0.2">
      <c r="I898" s="1"/>
    </row>
    <row r="899" spans="9:9" x14ac:dyDescent="0.2">
      <c r="I899" s="1"/>
    </row>
    <row r="900" spans="9:9" x14ac:dyDescent="0.2">
      <c r="I900" s="1"/>
    </row>
    <row r="901" spans="9:9" x14ac:dyDescent="0.2">
      <c r="I901" s="1"/>
    </row>
    <row r="902" spans="9:9" x14ac:dyDescent="0.2">
      <c r="I902" s="1"/>
    </row>
    <row r="903" spans="9:9" x14ac:dyDescent="0.2">
      <c r="I903" s="1"/>
    </row>
    <row r="904" spans="9:9" x14ac:dyDescent="0.2">
      <c r="I904" s="1"/>
    </row>
    <row r="905" spans="9:9" x14ac:dyDescent="0.2">
      <c r="I905" s="1"/>
    </row>
    <row r="906" spans="9:9" x14ac:dyDescent="0.2">
      <c r="I906" s="1"/>
    </row>
    <row r="907" spans="9:9" x14ac:dyDescent="0.2">
      <c r="I907" s="1"/>
    </row>
    <row r="908" spans="9:9" x14ac:dyDescent="0.2">
      <c r="I908" s="1"/>
    </row>
    <row r="909" spans="9:9" x14ac:dyDescent="0.2">
      <c r="I909" s="1"/>
    </row>
    <row r="910" spans="9:9" x14ac:dyDescent="0.2">
      <c r="I910" s="1"/>
    </row>
    <row r="911" spans="9:9" x14ac:dyDescent="0.2">
      <c r="I911" s="1"/>
    </row>
    <row r="912" spans="9:9" x14ac:dyDescent="0.2">
      <c r="I912" s="1"/>
    </row>
    <row r="913" spans="9:9" x14ac:dyDescent="0.2">
      <c r="I913" s="1"/>
    </row>
    <row r="914" spans="9:9" x14ac:dyDescent="0.2">
      <c r="I914" s="1"/>
    </row>
    <row r="915" spans="9:9" x14ac:dyDescent="0.2">
      <c r="I915" s="1"/>
    </row>
    <row r="916" spans="9:9" x14ac:dyDescent="0.2">
      <c r="I916" s="1"/>
    </row>
    <row r="917" spans="9:9" x14ac:dyDescent="0.2">
      <c r="I917" s="1"/>
    </row>
    <row r="918" spans="9:9" x14ac:dyDescent="0.2">
      <c r="I918" s="1"/>
    </row>
    <row r="919" spans="9:9" x14ac:dyDescent="0.2">
      <c r="I919" s="1"/>
    </row>
    <row r="920" spans="9:9" x14ac:dyDescent="0.2">
      <c r="I920" s="1"/>
    </row>
    <row r="921" spans="9:9" x14ac:dyDescent="0.2">
      <c r="I921" s="1"/>
    </row>
    <row r="922" spans="9:9" x14ac:dyDescent="0.2">
      <c r="I922" s="1"/>
    </row>
    <row r="923" spans="9:9" x14ac:dyDescent="0.2">
      <c r="I923" s="1"/>
    </row>
    <row r="924" spans="9:9" x14ac:dyDescent="0.2">
      <c r="I924" s="1"/>
    </row>
    <row r="925" spans="9:9" x14ac:dyDescent="0.2">
      <c r="I925" s="1"/>
    </row>
    <row r="926" spans="9:9" x14ac:dyDescent="0.2">
      <c r="I926" s="1"/>
    </row>
    <row r="927" spans="9:9" x14ac:dyDescent="0.2">
      <c r="I927" s="1"/>
    </row>
    <row r="928" spans="9:9" x14ac:dyDescent="0.2">
      <c r="I928" s="1"/>
    </row>
    <row r="929" spans="9:9" x14ac:dyDescent="0.2">
      <c r="I929" s="1"/>
    </row>
    <row r="930" spans="9:9" x14ac:dyDescent="0.2">
      <c r="I930" s="1"/>
    </row>
    <row r="931" spans="9:9" x14ac:dyDescent="0.2">
      <c r="I931" s="1"/>
    </row>
    <row r="932" spans="9:9" x14ac:dyDescent="0.2">
      <c r="I932" s="1"/>
    </row>
    <row r="933" spans="9:9" x14ac:dyDescent="0.2">
      <c r="I933" s="1"/>
    </row>
    <row r="934" spans="9:9" x14ac:dyDescent="0.2">
      <c r="I934" s="1"/>
    </row>
    <row r="935" spans="9:9" x14ac:dyDescent="0.2">
      <c r="I935" s="1"/>
    </row>
    <row r="936" spans="9:9" x14ac:dyDescent="0.2">
      <c r="I936" s="1"/>
    </row>
    <row r="937" spans="9:9" x14ac:dyDescent="0.2">
      <c r="I937" s="1"/>
    </row>
    <row r="938" spans="9:9" x14ac:dyDescent="0.2">
      <c r="I938" s="1"/>
    </row>
    <row r="939" spans="9:9" x14ac:dyDescent="0.2">
      <c r="I939" s="1"/>
    </row>
    <row r="940" spans="9:9" x14ac:dyDescent="0.2">
      <c r="I940" s="1"/>
    </row>
    <row r="941" spans="9:9" x14ac:dyDescent="0.2">
      <c r="I941" s="1"/>
    </row>
    <row r="942" spans="9:9" x14ac:dyDescent="0.2">
      <c r="I942" s="1"/>
    </row>
    <row r="943" spans="9:9" x14ac:dyDescent="0.2">
      <c r="I943" s="1"/>
    </row>
    <row r="944" spans="9:9" x14ac:dyDescent="0.2">
      <c r="I944" s="1"/>
    </row>
    <row r="945" spans="9:9" x14ac:dyDescent="0.2">
      <c r="I945" s="1"/>
    </row>
    <row r="946" spans="9:9" x14ac:dyDescent="0.2">
      <c r="I946" s="1"/>
    </row>
    <row r="947" spans="9:9" x14ac:dyDescent="0.2">
      <c r="I947" s="1"/>
    </row>
    <row r="948" spans="9:9" x14ac:dyDescent="0.2">
      <c r="I948" s="1"/>
    </row>
    <row r="949" spans="9:9" x14ac:dyDescent="0.2">
      <c r="I949" s="1"/>
    </row>
    <row r="950" spans="9:9" x14ac:dyDescent="0.2">
      <c r="I950" s="1"/>
    </row>
    <row r="951" spans="9:9" x14ac:dyDescent="0.2">
      <c r="I951" s="1"/>
    </row>
    <row r="952" spans="9:9" x14ac:dyDescent="0.2">
      <c r="I952" s="1"/>
    </row>
    <row r="953" spans="9:9" x14ac:dyDescent="0.2">
      <c r="I953" s="1"/>
    </row>
    <row r="954" spans="9:9" x14ac:dyDescent="0.2">
      <c r="I954" s="1"/>
    </row>
    <row r="955" spans="9:9" x14ac:dyDescent="0.2">
      <c r="I955" s="1"/>
    </row>
    <row r="956" spans="9:9" x14ac:dyDescent="0.2">
      <c r="I956" s="1"/>
    </row>
    <row r="957" spans="9:9" x14ac:dyDescent="0.2">
      <c r="I957" s="1"/>
    </row>
    <row r="958" spans="9:9" x14ac:dyDescent="0.2">
      <c r="I958" s="1"/>
    </row>
    <row r="959" spans="9:9" x14ac:dyDescent="0.2">
      <c r="I959" s="1"/>
    </row>
    <row r="960" spans="9:9" x14ac:dyDescent="0.2">
      <c r="I960" s="1"/>
    </row>
    <row r="961" spans="9:9" x14ac:dyDescent="0.2">
      <c r="I961" s="1"/>
    </row>
    <row r="962" spans="9:9" x14ac:dyDescent="0.2">
      <c r="I962" s="1"/>
    </row>
    <row r="963" spans="9:9" x14ac:dyDescent="0.2">
      <c r="I963" s="1"/>
    </row>
    <row r="964" spans="9:9" x14ac:dyDescent="0.2">
      <c r="I964" s="1"/>
    </row>
    <row r="965" spans="9:9" x14ac:dyDescent="0.2">
      <c r="I965" s="1"/>
    </row>
    <row r="966" spans="9:9" x14ac:dyDescent="0.2">
      <c r="I966" s="1"/>
    </row>
    <row r="967" spans="9:9" x14ac:dyDescent="0.2">
      <c r="I967" s="1"/>
    </row>
    <row r="968" spans="9:9" x14ac:dyDescent="0.2">
      <c r="I968" s="1"/>
    </row>
    <row r="969" spans="9:9" x14ac:dyDescent="0.2">
      <c r="I969" s="1"/>
    </row>
    <row r="970" spans="9:9" x14ac:dyDescent="0.2">
      <c r="I970" s="1"/>
    </row>
    <row r="971" spans="9:9" x14ac:dyDescent="0.2">
      <c r="I971" s="1"/>
    </row>
    <row r="972" spans="9:9" x14ac:dyDescent="0.2">
      <c r="I972" s="1"/>
    </row>
    <row r="973" spans="9:9" x14ac:dyDescent="0.2">
      <c r="I973" s="1"/>
    </row>
    <row r="974" spans="9:9" x14ac:dyDescent="0.2">
      <c r="I974" s="1"/>
    </row>
    <row r="975" spans="9:9" x14ac:dyDescent="0.2">
      <c r="I975" s="1"/>
    </row>
    <row r="976" spans="9:9" x14ac:dyDescent="0.2">
      <c r="I976" s="1"/>
    </row>
    <row r="977" spans="9:9" x14ac:dyDescent="0.2">
      <c r="I977" s="1"/>
    </row>
    <row r="978" spans="9:9" x14ac:dyDescent="0.2">
      <c r="I978" s="1"/>
    </row>
    <row r="979" spans="9:9" x14ac:dyDescent="0.2">
      <c r="I979" s="1"/>
    </row>
    <row r="980" spans="9:9" x14ac:dyDescent="0.2">
      <c r="I980" s="1"/>
    </row>
    <row r="981" spans="9:9" x14ac:dyDescent="0.2">
      <c r="I981" s="1"/>
    </row>
    <row r="982" spans="9:9" x14ac:dyDescent="0.2">
      <c r="I982" s="1"/>
    </row>
    <row r="983" spans="9:9" x14ac:dyDescent="0.2">
      <c r="I983" s="1"/>
    </row>
    <row r="984" spans="9:9" x14ac:dyDescent="0.2">
      <c r="I984" s="1"/>
    </row>
    <row r="985" spans="9:9" x14ac:dyDescent="0.2">
      <c r="I985" s="1"/>
    </row>
    <row r="986" spans="9:9" x14ac:dyDescent="0.2">
      <c r="I986" s="1"/>
    </row>
    <row r="987" spans="9:9" x14ac:dyDescent="0.2">
      <c r="I987" s="1"/>
    </row>
    <row r="988" spans="9:9" x14ac:dyDescent="0.2">
      <c r="I988" s="1"/>
    </row>
    <row r="989" spans="9:9" x14ac:dyDescent="0.2">
      <c r="I989" s="1"/>
    </row>
    <row r="990" spans="9:9" x14ac:dyDescent="0.2">
      <c r="I990" s="1"/>
    </row>
    <row r="991" spans="9:9" x14ac:dyDescent="0.2">
      <c r="I991" s="1"/>
    </row>
    <row r="992" spans="9:9" x14ac:dyDescent="0.2">
      <c r="I992" s="1"/>
    </row>
    <row r="993" spans="9:9" x14ac:dyDescent="0.2">
      <c r="I993" s="1"/>
    </row>
    <row r="994" spans="9:9" x14ac:dyDescent="0.2">
      <c r="I994" s="1"/>
    </row>
    <row r="995" spans="9:9" x14ac:dyDescent="0.2">
      <c r="I995" s="1"/>
    </row>
    <row r="996" spans="9:9" x14ac:dyDescent="0.2">
      <c r="I996" s="1"/>
    </row>
    <row r="997" spans="9:9" x14ac:dyDescent="0.2">
      <c r="I997" s="1"/>
    </row>
    <row r="998" spans="9:9" x14ac:dyDescent="0.2">
      <c r="I998" s="1"/>
    </row>
    <row r="999" spans="9:9" x14ac:dyDescent="0.2">
      <c r="I999" s="1"/>
    </row>
    <row r="1000" spans="9:9" x14ac:dyDescent="0.2">
      <c r="I1000" s="1"/>
    </row>
    <row r="1001" spans="9:9" x14ac:dyDescent="0.2">
      <c r="I1001" s="1"/>
    </row>
    <row r="1002" spans="9:9" x14ac:dyDescent="0.2">
      <c r="I1002" s="1"/>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8CD716-5A25-4C7A-A780-FD9206709AB4}">
  <sheetPr>
    <tabColor theme="7" tint="0.59999389629810485"/>
  </sheetPr>
  <dimension ref="A1:AG3499"/>
  <sheetViews>
    <sheetView showGridLines="0" workbookViewId="0">
      <selection activeCell="E10" sqref="E10"/>
    </sheetView>
  </sheetViews>
  <sheetFormatPr defaultColWidth="9.14453125" defaultRowHeight="15" x14ac:dyDescent="0.2"/>
  <cols>
    <col min="1" max="1" width="10.76171875" style="50" bestFit="1" customWidth="1"/>
    <col min="2" max="3" width="20.4453125" style="45" customWidth="1"/>
    <col min="4" max="4" width="16.27734375" style="45" customWidth="1"/>
    <col min="5" max="5" width="17.62109375" style="45" customWidth="1"/>
    <col min="6" max="16384" width="9.14453125" style="2"/>
  </cols>
  <sheetData>
    <row r="1" spans="1:33" ht="45.75" customHeight="1" x14ac:dyDescent="0.35">
      <c r="A1" s="51"/>
      <c r="B1" s="49" t="s">
        <v>43</v>
      </c>
      <c r="C1" s="49" t="str">
        <f>B1&amp;" - 3mma"</f>
        <v>Now a Good Time to Expand - 3mma</v>
      </c>
      <c r="D1" s="49" t="str">
        <f>B1&amp;" YoY"</f>
        <v>Now a Good Time to Expand YoY</v>
      </c>
      <c r="E1" s="49" t="str">
        <f>C1&amp;" YoY"</f>
        <v>Now a Good Time to Expand - 3mma YoY</v>
      </c>
      <c r="G1" s="52"/>
    </row>
    <row r="2" spans="1:33" x14ac:dyDescent="0.2">
      <c r="A2" s="50">
        <v>31443</v>
      </c>
      <c r="B2" s="53">
        <v>20</v>
      </c>
      <c r="C2" s="44"/>
      <c r="D2" s="44"/>
      <c r="E2" s="44"/>
      <c r="G2" s="56" t="str">
        <f>B1&amp;" - NFIB"</f>
        <v>Now a Good Time to Expand - NFIB</v>
      </c>
      <c r="H2" s="56"/>
      <c r="I2" s="56"/>
      <c r="J2" s="56"/>
      <c r="K2" s="56"/>
      <c r="L2" s="56"/>
      <c r="M2" s="56"/>
      <c r="N2" s="56"/>
      <c r="O2" s="56"/>
      <c r="P2" s="56"/>
      <c r="Q2" s="56"/>
      <c r="R2" s="56"/>
      <c r="S2" s="56"/>
      <c r="U2" s="56" t="str">
        <f>D1&amp;" - NFIB"</f>
        <v>Now a Good Time to Expand YoY - NFIB</v>
      </c>
      <c r="V2" s="56"/>
      <c r="W2" s="56"/>
      <c r="X2" s="56"/>
      <c r="Y2" s="56"/>
      <c r="Z2" s="56"/>
      <c r="AA2" s="56"/>
      <c r="AB2" s="56"/>
      <c r="AC2" s="56"/>
      <c r="AD2" s="56"/>
      <c r="AE2" s="56"/>
      <c r="AF2" s="56"/>
      <c r="AG2" s="56"/>
    </row>
    <row r="3" spans="1:33" x14ac:dyDescent="0.2">
      <c r="A3" s="50">
        <v>31471</v>
      </c>
      <c r="B3" s="48">
        <v>19</v>
      </c>
      <c r="C3" s="44"/>
      <c r="D3" s="44"/>
      <c r="E3" s="44"/>
    </row>
    <row r="4" spans="1:33" x14ac:dyDescent="0.2">
      <c r="A4" s="50">
        <v>31502</v>
      </c>
      <c r="B4" s="48">
        <v>26</v>
      </c>
      <c r="C4" s="44">
        <f>AVERAGE(B2:B4)</f>
        <v>21.666666666666668</v>
      </c>
      <c r="D4" s="44"/>
      <c r="E4" s="44"/>
    </row>
    <row r="5" spans="1:33" x14ac:dyDescent="0.2">
      <c r="A5" s="50">
        <v>31532</v>
      </c>
      <c r="B5" s="48">
        <v>27</v>
      </c>
      <c r="C5" s="44">
        <f t="shared" ref="C5:C68" si="0">AVERAGE(B3:B5)</f>
        <v>24</v>
      </c>
      <c r="D5" s="44"/>
      <c r="E5" s="44"/>
    </row>
    <row r="6" spans="1:33" x14ac:dyDescent="0.2">
      <c r="A6" s="50">
        <v>31563</v>
      </c>
      <c r="B6" s="48">
        <v>26</v>
      </c>
      <c r="C6" s="44">
        <f t="shared" si="0"/>
        <v>26.333333333333332</v>
      </c>
      <c r="D6" s="44"/>
      <c r="E6" s="44"/>
    </row>
    <row r="7" spans="1:33" x14ac:dyDescent="0.2">
      <c r="A7" s="50">
        <v>31593</v>
      </c>
      <c r="B7" s="48">
        <v>23</v>
      </c>
      <c r="C7" s="44">
        <f t="shared" si="0"/>
        <v>25.333333333333332</v>
      </c>
      <c r="D7" s="44"/>
      <c r="E7" s="44"/>
    </row>
    <row r="8" spans="1:33" x14ac:dyDescent="0.2">
      <c r="A8" s="50">
        <v>31624</v>
      </c>
      <c r="B8" s="48">
        <v>20</v>
      </c>
      <c r="C8" s="44">
        <f t="shared" si="0"/>
        <v>23</v>
      </c>
      <c r="D8" s="44"/>
      <c r="E8" s="44"/>
    </row>
    <row r="9" spans="1:33" x14ac:dyDescent="0.2">
      <c r="A9" s="50">
        <v>31655</v>
      </c>
      <c r="B9" s="48">
        <v>16</v>
      </c>
      <c r="C9" s="44">
        <f t="shared" si="0"/>
        <v>19.666666666666668</v>
      </c>
      <c r="D9" s="44"/>
      <c r="E9" s="44"/>
    </row>
    <row r="10" spans="1:33" x14ac:dyDescent="0.2">
      <c r="A10" s="50">
        <v>31685</v>
      </c>
      <c r="B10" s="48">
        <v>19</v>
      </c>
      <c r="C10" s="44">
        <f t="shared" si="0"/>
        <v>18.333333333333332</v>
      </c>
      <c r="D10" s="44"/>
      <c r="E10" s="44"/>
    </row>
    <row r="11" spans="1:33" x14ac:dyDescent="0.2">
      <c r="A11" s="50">
        <v>31716</v>
      </c>
      <c r="B11" s="48">
        <v>19</v>
      </c>
      <c r="C11" s="44">
        <f t="shared" si="0"/>
        <v>18</v>
      </c>
      <c r="D11" s="44"/>
      <c r="E11" s="44"/>
    </row>
    <row r="12" spans="1:33" x14ac:dyDescent="0.2">
      <c r="A12" s="50">
        <v>31746</v>
      </c>
      <c r="B12" s="48">
        <v>16</v>
      </c>
      <c r="C12" s="44">
        <f t="shared" si="0"/>
        <v>18</v>
      </c>
      <c r="D12" s="44"/>
      <c r="E12" s="44"/>
    </row>
    <row r="13" spans="1:33" x14ac:dyDescent="0.2">
      <c r="A13" s="50">
        <v>31777</v>
      </c>
      <c r="B13" s="48">
        <v>18</v>
      </c>
      <c r="C13" s="44">
        <f t="shared" si="0"/>
        <v>17.666666666666668</v>
      </c>
      <c r="D13" s="44"/>
      <c r="E13" s="44"/>
    </row>
    <row r="14" spans="1:33" x14ac:dyDescent="0.2">
      <c r="A14" s="50">
        <v>31808</v>
      </c>
      <c r="B14" s="48">
        <v>18</v>
      </c>
      <c r="C14" s="44">
        <f t="shared" si="0"/>
        <v>17.333333333333332</v>
      </c>
      <c r="D14" s="44">
        <f>B14-B2</f>
        <v>-2</v>
      </c>
      <c r="E14" s="44"/>
    </row>
    <row r="15" spans="1:33" x14ac:dyDescent="0.2">
      <c r="A15" s="50">
        <v>31836</v>
      </c>
      <c r="B15" s="48">
        <v>17</v>
      </c>
      <c r="C15" s="44">
        <f t="shared" si="0"/>
        <v>17.666666666666668</v>
      </c>
      <c r="D15" s="44">
        <f t="shared" ref="D15:D78" si="1">B15-B3</f>
        <v>-2</v>
      </c>
      <c r="E15" s="44"/>
    </row>
    <row r="16" spans="1:33" x14ac:dyDescent="0.2">
      <c r="A16" s="50">
        <v>31867</v>
      </c>
      <c r="B16" s="48">
        <v>21</v>
      </c>
      <c r="C16" s="44">
        <f t="shared" si="0"/>
        <v>18.666666666666668</v>
      </c>
      <c r="D16" s="44">
        <f t="shared" si="1"/>
        <v>-5</v>
      </c>
      <c r="E16" s="44">
        <f>C16-C4</f>
        <v>-3</v>
      </c>
    </row>
    <row r="17" spans="1:33" x14ac:dyDescent="0.2">
      <c r="A17" s="50">
        <v>31897</v>
      </c>
      <c r="B17" s="48">
        <v>18</v>
      </c>
      <c r="C17" s="44">
        <f t="shared" si="0"/>
        <v>18.666666666666668</v>
      </c>
      <c r="D17" s="44">
        <f t="shared" si="1"/>
        <v>-9</v>
      </c>
      <c r="E17" s="44">
        <f t="shared" ref="E17:E80" si="2">C17-C5</f>
        <v>-5.3333333333333321</v>
      </c>
    </row>
    <row r="18" spans="1:33" x14ac:dyDescent="0.2">
      <c r="A18" s="50">
        <v>31928</v>
      </c>
      <c r="B18" s="48">
        <v>18</v>
      </c>
      <c r="C18" s="44">
        <f t="shared" si="0"/>
        <v>19</v>
      </c>
      <c r="D18" s="44">
        <f t="shared" si="1"/>
        <v>-8</v>
      </c>
      <c r="E18" s="44">
        <f t="shared" si="2"/>
        <v>-7.3333333333333321</v>
      </c>
    </row>
    <row r="19" spans="1:33" x14ac:dyDescent="0.2">
      <c r="A19" s="50">
        <v>31958</v>
      </c>
      <c r="B19" s="48">
        <v>20</v>
      </c>
      <c r="C19" s="44">
        <f t="shared" si="0"/>
        <v>18.666666666666668</v>
      </c>
      <c r="D19" s="44">
        <f t="shared" si="1"/>
        <v>-3</v>
      </c>
      <c r="E19" s="44">
        <f t="shared" si="2"/>
        <v>-6.6666666666666643</v>
      </c>
    </row>
    <row r="20" spans="1:33" x14ac:dyDescent="0.2">
      <c r="A20" s="50">
        <v>31989</v>
      </c>
      <c r="B20" s="48">
        <v>19</v>
      </c>
      <c r="C20" s="44">
        <f t="shared" si="0"/>
        <v>19</v>
      </c>
      <c r="D20" s="44">
        <f t="shared" si="1"/>
        <v>-1</v>
      </c>
      <c r="E20" s="44">
        <f t="shared" si="2"/>
        <v>-4</v>
      </c>
    </row>
    <row r="21" spans="1:33" x14ac:dyDescent="0.2">
      <c r="A21" s="50">
        <v>32020</v>
      </c>
      <c r="B21" s="48">
        <v>21</v>
      </c>
      <c r="C21" s="44">
        <f t="shared" si="0"/>
        <v>20</v>
      </c>
      <c r="D21" s="44">
        <f t="shared" si="1"/>
        <v>5</v>
      </c>
      <c r="E21" s="44">
        <f t="shared" si="2"/>
        <v>0.33333333333333215</v>
      </c>
    </row>
    <row r="22" spans="1:33" x14ac:dyDescent="0.2">
      <c r="A22" s="50">
        <v>32050</v>
      </c>
      <c r="B22" s="48">
        <v>21</v>
      </c>
      <c r="C22" s="44">
        <f t="shared" si="0"/>
        <v>20.333333333333332</v>
      </c>
      <c r="D22" s="44">
        <f t="shared" si="1"/>
        <v>2</v>
      </c>
      <c r="E22" s="44">
        <f t="shared" si="2"/>
        <v>2</v>
      </c>
    </row>
    <row r="23" spans="1:33" x14ac:dyDescent="0.2">
      <c r="A23" s="50">
        <v>32081</v>
      </c>
      <c r="B23" s="48">
        <v>18</v>
      </c>
      <c r="C23" s="44">
        <f t="shared" si="0"/>
        <v>20</v>
      </c>
      <c r="D23" s="44">
        <f t="shared" si="1"/>
        <v>-1</v>
      </c>
      <c r="E23" s="44">
        <f t="shared" si="2"/>
        <v>2</v>
      </c>
    </row>
    <row r="24" spans="1:33" x14ac:dyDescent="0.2">
      <c r="A24" s="50">
        <v>32111</v>
      </c>
      <c r="B24" s="48">
        <v>13</v>
      </c>
      <c r="C24" s="44">
        <f t="shared" si="0"/>
        <v>17.333333333333332</v>
      </c>
      <c r="D24" s="44">
        <f t="shared" si="1"/>
        <v>-3</v>
      </c>
      <c r="E24" s="44">
        <f t="shared" si="2"/>
        <v>-0.66666666666666785</v>
      </c>
    </row>
    <row r="25" spans="1:33" x14ac:dyDescent="0.2">
      <c r="A25" s="50">
        <v>32142</v>
      </c>
      <c r="B25" s="48">
        <v>16</v>
      </c>
      <c r="C25" s="44">
        <f t="shared" si="0"/>
        <v>15.666666666666666</v>
      </c>
      <c r="D25" s="44">
        <f t="shared" si="1"/>
        <v>-2</v>
      </c>
      <c r="E25" s="44">
        <f t="shared" si="2"/>
        <v>-2.0000000000000018</v>
      </c>
    </row>
    <row r="26" spans="1:33" x14ac:dyDescent="0.2">
      <c r="A26" s="50">
        <v>32173</v>
      </c>
      <c r="B26" s="48">
        <v>13</v>
      </c>
      <c r="C26" s="44">
        <f t="shared" si="0"/>
        <v>14</v>
      </c>
      <c r="D26" s="44">
        <f t="shared" si="1"/>
        <v>-5</v>
      </c>
      <c r="E26" s="44">
        <f t="shared" si="2"/>
        <v>-3.3333333333333321</v>
      </c>
    </row>
    <row r="27" spans="1:33" x14ac:dyDescent="0.2">
      <c r="A27" s="50">
        <v>32202</v>
      </c>
      <c r="B27" s="48">
        <v>15</v>
      </c>
      <c r="C27" s="44">
        <f t="shared" si="0"/>
        <v>14.666666666666666</v>
      </c>
      <c r="D27" s="44">
        <f t="shared" si="1"/>
        <v>-2</v>
      </c>
      <c r="E27" s="44">
        <f t="shared" si="2"/>
        <v>-3.0000000000000018</v>
      </c>
      <c r="G27" s="56" t="str">
        <f>B1&amp;" - NFIB - 2000-"</f>
        <v>Now a Good Time to Expand - NFIB - 2000-</v>
      </c>
      <c r="H27" s="56"/>
      <c r="I27" s="56"/>
      <c r="J27" s="56"/>
      <c r="K27" s="56"/>
      <c r="L27" s="56"/>
      <c r="M27" s="56"/>
      <c r="N27" s="56"/>
      <c r="O27" s="56"/>
      <c r="P27" s="56"/>
      <c r="Q27" s="56"/>
      <c r="R27" s="56"/>
      <c r="S27" s="56"/>
      <c r="U27" s="56" t="str">
        <f>D1&amp;" - NFIB - 2000-"</f>
        <v>Now a Good Time to Expand YoY - NFIB - 2000-</v>
      </c>
      <c r="V27" s="56"/>
      <c r="W27" s="56"/>
      <c r="X27" s="56"/>
      <c r="Y27" s="56"/>
      <c r="Z27" s="56"/>
      <c r="AA27" s="56"/>
      <c r="AB27" s="56"/>
      <c r="AC27" s="56"/>
      <c r="AD27" s="56"/>
      <c r="AE27" s="56"/>
      <c r="AF27" s="56"/>
      <c r="AG27" s="56"/>
    </row>
    <row r="28" spans="1:33" x14ac:dyDescent="0.2">
      <c r="A28" s="50">
        <v>32233</v>
      </c>
      <c r="B28" s="48">
        <v>18</v>
      </c>
      <c r="C28" s="44">
        <f t="shared" si="0"/>
        <v>15.333333333333334</v>
      </c>
      <c r="D28" s="44">
        <f t="shared" si="1"/>
        <v>-3</v>
      </c>
      <c r="E28" s="44">
        <f t="shared" si="2"/>
        <v>-3.3333333333333339</v>
      </c>
    </row>
    <row r="29" spans="1:33" x14ac:dyDescent="0.2">
      <c r="A29" s="50">
        <v>32263</v>
      </c>
      <c r="B29" s="48">
        <v>20</v>
      </c>
      <c r="C29" s="44">
        <f t="shared" si="0"/>
        <v>17.666666666666668</v>
      </c>
      <c r="D29" s="44">
        <f t="shared" si="1"/>
        <v>2</v>
      </c>
      <c r="E29" s="44">
        <f t="shared" si="2"/>
        <v>-1</v>
      </c>
    </row>
    <row r="30" spans="1:33" x14ac:dyDescent="0.2">
      <c r="A30" s="50">
        <v>32294</v>
      </c>
      <c r="B30" s="48">
        <v>19</v>
      </c>
      <c r="C30" s="44">
        <f t="shared" si="0"/>
        <v>19</v>
      </c>
      <c r="D30" s="44">
        <f t="shared" si="1"/>
        <v>1</v>
      </c>
      <c r="E30" s="44">
        <f t="shared" si="2"/>
        <v>0</v>
      </c>
    </row>
    <row r="31" spans="1:33" x14ac:dyDescent="0.2">
      <c r="A31" s="50">
        <v>32324</v>
      </c>
      <c r="B31" s="48">
        <v>20</v>
      </c>
      <c r="C31" s="44">
        <f t="shared" si="0"/>
        <v>19.666666666666668</v>
      </c>
      <c r="D31" s="44">
        <f t="shared" si="1"/>
        <v>0</v>
      </c>
      <c r="E31" s="44">
        <f t="shared" si="2"/>
        <v>1</v>
      </c>
    </row>
    <row r="32" spans="1:33" x14ac:dyDescent="0.2">
      <c r="A32" s="50">
        <v>32355</v>
      </c>
      <c r="B32" s="48">
        <v>19</v>
      </c>
      <c r="C32" s="44">
        <f t="shared" si="0"/>
        <v>19.333333333333332</v>
      </c>
      <c r="D32" s="44">
        <f t="shared" si="1"/>
        <v>0</v>
      </c>
      <c r="E32" s="44">
        <f t="shared" si="2"/>
        <v>0.33333333333333215</v>
      </c>
    </row>
    <row r="33" spans="1:5" x14ac:dyDescent="0.2">
      <c r="A33" s="50">
        <v>32386</v>
      </c>
      <c r="B33" s="48">
        <v>22</v>
      </c>
      <c r="C33" s="44">
        <f t="shared" si="0"/>
        <v>20.333333333333332</v>
      </c>
      <c r="D33" s="44">
        <f t="shared" si="1"/>
        <v>1</v>
      </c>
      <c r="E33" s="44">
        <f t="shared" si="2"/>
        <v>0.33333333333333215</v>
      </c>
    </row>
    <row r="34" spans="1:5" x14ac:dyDescent="0.2">
      <c r="A34" s="50">
        <v>32416</v>
      </c>
      <c r="B34" s="48">
        <v>17</v>
      </c>
      <c r="C34" s="44">
        <f t="shared" si="0"/>
        <v>19.333333333333332</v>
      </c>
      <c r="D34" s="44">
        <f t="shared" si="1"/>
        <v>-4</v>
      </c>
      <c r="E34" s="44">
        <f t="shared" si="2"/>
        <v>-1</v>
      </c>
    </row>
    <row r="35" spans="1:5" x14ac:dyDescent="0.2">
      <c r="A35" s="50">
        <v>32447</v>
      </c>
      <c r="B35" s="48">
        <v>17</v>
      </c>
      <c r="C35" s="44">
        <f t="shared" si="0"/>
        <v>18.666666666666668</v>
      </c>
      <c r="D35" s="44">
        <f t="shared" si="1"/>
        <v>-1</v>
      </c>
      <c r="E35" s="44">
        <f t="shared" si="2"/>
        <v>-1.3333333333333321</v>
      </c>
    </row>
    <row r="36" spans="1:5" x14ac:dyDescent="0.2">
      <c r="A36" s="50">
        <v>32477</v>
      </c>
      <c r="B36" s="48">
        <v>18</v>
      </c>
      <c r="C36" s="44">
        <f t="shared" si="0"/>
        <v>17.333333333333332</v>
      </c>
      <c r="D36" s="44">
        <f t="shared" si="1"/>
        <v>5</v>
      </c>
      <c r="E36" s="44">
        <f t="shared" si="2"/>
        <v>0</v>
      </c>
    </row>
    <row r="37" spans="1:5" x14ac:dyDescent="0.2">
      <c r="A37" s="50">
        <v>32508</v>
      </c>
      <c r="B37" s="48">
        <v>17</v>
      </c>
      <c r="C37" s="44">
        <f t="shared" si="0"/>
        <v>17.333333333333332</v>
      </c>
      <c r="D37" s="44">
        <f t="shared" si="1"/>
        <v>1</v>
      </c>
      <c r="E37" s="44">
        <f t="shared" si="2"/>
        <v>1.6666666666666661</v>
      </c>
    </row>
    <row r="38" spans="1:5" x14ac:dyDescent="0.2">
      <c r="A38" s="50">
        <v>32539</v>
      </c>
      <c r="B38" s="48">
        <v>17</v>
      </c>
      <c r="C38" s="44">
        <f t="shared" si="0"/>
        <v>17.333333333333332</v>
      </c>
      <c r="D38" s="44">
        <f t="shared" si="1"/>
        <v>4</v>
      </c>
      <c r="E38" s="44">
        <f t="shared" si="2"/>
        <v>3.3333333333333321</v>
      </c>
    </row>
    <row r="39" spans="1:5" x14ac:dyDescent="0.2">
      <c r="A39" s="50">
        <v>32567</v>
      </c>
      <c r="B39" s="48">
        <v>21</v>
      </c>
      <c r="C39" s="44">
        <f t="shared" si="0"/>
        <v>18.333333333333332</v>
      </c>
      <c r="D39" s="44">
        <f t="shared" si="1"/>
        <v>6</v>
      </c>
      <c r="E39" s="44">
        <f t="shared" si="2"/>
        <v>3.6666666666666661</v>
      </c>
    </row>
    <row r="40" spans="1:5" x14ac:dyDescent="0.2">
      <c r="A40" s="50">
        <v>32598</v>
      </c>
      <c r="B40" s="48">
        <v>16</v>
      </c>
      <c r="C40" s="44">
        <f t="shared" si="0"/>
        <v>18</v>
      </c>
      <c r="D40" s="44">
        <f t="shared" si="1"/>
        <v>-2</v>
      </c>
      <c r="E40" s="44">
        <f t="shared" si="2"/>
        <v>2.6666666666666661</v>
      </c>
    </row>
    <row r="41" spans="1:5" x14ac:dyDescent="0.2">
      <c r="A41" s="50">
        <v>32628</v>
      </c>
      <c r="B41" s="48">
        <v>14</v>
      </c>
      <c r="C41" s="44">
        <f t="shared" si="0"/>
        <v>17</v>
      </c>
      <c r="D41" s="44">
        <f t="shared" si="1"/>
        <v>-6</v>
      </c>
      <c r="E41" s="44">
        <f t="shared" si="2"/>
        <v>-0.66666666666666785</v>
      </c>
    </row>
    <row r="42" spans="1:5" x14ac:dyDescent="0.2">
      <c r="A42" s="50">
        <v>32659</v>
      </c>
      <c r="B42" s="48">
        <v>15</v>
      </c>
      <c r="C42" s="44">
        <f t="shared" si="0"/>
        <v>15</v>
      </c>
      <c r="D42" s="44">
        <f t="shared" si="1"/>
        <v>-4</v>
      </c>
      <c r="E42" s="44">
        <f t="shared" si="2"/>
        <v>-4</v>
      </c>
    </row>
    <row r="43" spans="1:5" x14ac:dyDescent="0.2">
      <c r="A43" s="50">
        <v>32689</v>
      </c>
      <c r="B43" s="48">
        <v>16</v>
      </c>
      <c r="C43" s="44">
        <f t="shared" si="0"/>
        <v>15</v>
      </c>
      <c r="D43" s="44">
        <f t="shared" si="1"/>
        <v>-4</v>
      </c>
      <c r="E43" s="44">
        <f t="shared" si="2"/>
        <v>-4.6666666666666679</v>
      </c>
    </row>
    <row r="44" spans="1:5" x14ac:dyDescent="0.2">
      <c r="A44" s="50">
        <v>32720</v>
      </c>
      <c r="B44" s="48">
        <v>16</v>
      </c>
      <c r="C44" s="44">
        <f t="shared" si="0"/>
        <v>15.666666666666666</v>
      </c>
      <c r="D44" s="44">
        <f t="shared" si="1"/>
        <v>-3</v>
      </c>
      <c r="E44" s="44">
        <f t="shared" si="2"/>
        <v>-3.6666666666666661</v>
      </c>
    </row>
    <row r="45" spans="1:5" x14ac:dyDescent="0.2">
      <c r="A45" s="50">
        <v>32751</v>
      </c>
      <c r="B45" s="48">
        <v>16</v>
      </c>
      <c r="C45" s="44">
        <f t="shared" si="0"/>
        <v>16</v>
      </c>
      <c r="D45" s="44">
        <f t="shared" si="1"/>
        <v>-6</v>
      </c>
      <c r="E45" s="44">
        <f t="shared" si="2"/>
        <v>-4.3333333333333321</v>
      </c>
    </row>
    <row r="46" spans="1:5" x14ac:dyDescent="0.2">
      <c r="A46" s="50">
        <v>32781</v>
      </c>
      <c r="B46" s="48">
        <v>21</v>
      </c>
      <c r="C46" s="44">
        <f t="shared" si="0"/>
        <v>17.666666666666668</v>
      </c>
      <c r="D46" s="44">
        <f t="shared" si="1"/>
        <v>4</v>
      </c>
      <c r="E46" s="44">
        <f t="shared" si="2"/>
        <v>-1.6666666666666643</v>
      </c>
    </row>
    <row r="47" spans="1:5" x14ac:dyDescent="0.2">
      <c r="A47" s="50">
        <v>32812</v>
      </c>
      <c r="B47" s="48">
        <v>17</v>
      </c>
      <c r="C47" s="44">
        <f t="shared" si="0"/>
        <v>18</v>
      </c>
      <c r="D47" s="44">
        <f t="shared" si="1"/>
        <v>0</v>
      </c>
      <c r="E47" s="44">
        <f t="shared" si="2"/>
        <v>-0.66666666666666785</v>
      </c>
    </row>
    <row r="48" spans="1:5" x14ac:dyDescent="0.2">
      <c r="A48" s="50">
        <v>32842</v>
      </c>
      <c r="B48" s="48">
        <v>13</v>
      </c>
      <c r="C48" s="44">
        <f t="shared" si="0"/>
        <v>17</v>
      </c>
      <c r="D48" s="44">
        <f t="shared" si="1"/>
        <v>-5</v>
      </c>
      <c r="E48" s="44">
        <f t="shared" si="2"/>
        <v>-0.33333333333333215</v>
      </c>
    </row>
    <row r="49" spans="1:33" x14ac:dyDescent="0.2">
      <c r="A49" s="50">
        <v>32873</v>
      </c>
      <c r="B49" s="48">
        <v>16</v>
      </c>
      <c r="C49" s="44">
        <f t="shared" si="0"/>
        <v>15.333333333333334</v>
      </c>
      <c r="D49" s="44">
        <f t="shared" si="1"/>
        <v>-1</v>
      </c>
      <c r="E49" s="44">
        <f t="shared" si="2"/>
        <v>-1.9999999999999982</v>
      </c>
    </row>
    <row r="50" spans="1:33" x14ac:dyDescent="0.2">
      <c r="A50" s="50">
        <v>32904</v>
      </c>
      <c r="B50" s="48">
        <v>15</v>
      </c>
      <c r="C50" s="44">
        <f t="shared" si="0"/>
        <v>14.666666666666666</v>
      </c>
      <c r="D50" s="44">
        <f t="shared" si="1"/>
        <v>-2</v>
      </c>
      <c r="E50" s="44">
        <f t="shared" si="2"/>
        <v>-2.6666666666666661</v>
      </c>
    </row>
    <row r="51" spans="1:33" x14ac:dyDescent="0.2">
      <c r="A51" s="50">
        <v>32932</v>
      </c>
      <c r="B51" s="48">
        <v>12</v>
      </c>
      <c r="C51" s="44">
        <f t="shared" si="0"/>
        <v>14.333333333333334</v>
      </c>
      <c r="D51" s="44">
        <f t="shared" si="1"/>
        <v>-9</v>
      </c>
      <c r="E51" s="44">
        <f t="shared" si="2"/>
        <v>-3.9999999999999982</v>
      </c>
    </row>
    <row r="52" spans="1:33" x14ac:dyDescent="0.2">
      <c r="A52" s="50">
        <v>32963</v>
      </c>
      <c r="B52" s="48">
        <v>15</v>
      </c>
      <c r="C52" s="44">
        <f t="shared" si="0"/>
        <v>14</v>
      </c>
      <c r="D52" s="44">
        <f t="shared" si="1"/>
        <v>-1</v>
      </c>
      <c r="E52" s="44">
        <f t="shared" si="2"/>
        <v>-4</v>
      </c>
      <c r="G52" s="56" t="str">
        <f>C1&amp;" - NFIB"</f>
        <v>Now a Good Time to Expand - 3mma - NFIB</v>
      </c>
      <c r="H52" s="56"/>
      <c r="I52" s="56"/>
      <c r="J52" s="56"/>
      <c r="K52" s="56"/>
      <c r="L52" s="56"/>
      <c r="M52" s="56"/>
      <c r="N52" s="56"/>
      <c r="O52" s="56"/>
      <c r="P52" s="56"/>
      <c r="Q52" s="56"/>
      <c r="R52" s="56"/>
      <c r="S52" s="56"/>
      <c r="U52" s="56" t="str">
        <f>E1&amp;" - NFIB"</f>
        <v>Now a Good Time to Expand - 3mma YoY - NFIB</v>
      </c>
      <c r="V52" s="56"/>
      <c r="W52" s="56"/>
      <c r="X52" s="56"/>
      <c r="Y52" s="56"/>
      <c r="Z52" s="56"/>
      <c r="AA52" s="56"/>
      <c r="AB52" s="56"/>
      <c r="AC52" s="56"/>
      <c r="AD52" s="56"/>
      <c r="AE52" s="56"/>
      <c r="AF52" s="56"/>
      <c r="AG52" s="56"/>
    </row>
    <row r="53" spans="1:33" x14ac:dyDescent="0.2">
      <c r="A53" s="50">
        <v>32993</v>
      </c>
      <c r="B53" s="48">
        <v>15</v>
      </c>
      <c r="C53" s="44">
        <f t="shared" si="0"/>
        <v>14</v>
      </c>
      <c r="D53" s="44">
        <f t="shared" si="1"/>
        <v>1</v>
      </c>
      <c r="E53" s="44">
        <f t="shared" si="2"/>
        <v>-3</v>
      </c>
    </row>
    <row r="54" spans="1:33" x14ac:dyDescent="0.2">
      <c r="A54" s="50">
        <v>33024</v>
      </c>
      <c r="B54" s="48">
        <v>16</v>
      </c>
      <c r="C54" s="44">
        <f t="shared" si="0"/>
        <v>15.333333333333334</v>
      </c>
      <c r="D54" s="44">
        <f t="shared" si="1"/>
        <v>1</v>
      </c>
      <c r="E54" s="44">
        <f t="shared" si="2"/>
        <v>0.33333333333333393</v>
      </c>
    </row>
    <row r="55" spans="1:33" x14ac:dyDescent="0.2">
      <c r="A55" s="50">
        <v>33054</v>
      </c>
      <c r="B55" s="48">
        <v>16</v>
      </c>
      <c r="C55" s="44">
        <f t="shared" si="0"/>
        <v>15.666666666666666</v>
      </c>
      <c r="D55" s="44">
        <f t="shared" si="1"/>
        <v>0</v>
      </c>
      <c r="E55" s="44">
        <f t="shared" si="2"/>
        <v>0.66666666666666607</v>
      </c>
    </row>
    <row r="56" spans="1:33" x14ac:dyDescent="0.2">
      <c r="A56" s="50">
        <v>33085</v>
      </c>
      <c r="B56" s="48">
        <v>13</v>
      </c>
      <c r="C56" s="44">
        <f t="shared" si="0"/>
        <v>15</v>
      </c>
      <c r="D56" s="44">
        <f t="shared" si="1"/>
        <v>-3</v>
      </c>
      <c r="E56" s="44">
        <f t="shared" si="2"/>
        <v>-0.66666666666666607</v>
      </c>
    </row>
    <row r="57" spans="1:33" x14ac:dyDescent="0.2">
      <c r="A57" s="50">
        <v>33116</v>
      </c>
      <c r="B57" s="48">
        <v>10</v>
      </c>
      <c r="C57" s="44">
        <f t="shared" si="0"/>
        <v>13</v>
      </c>
      <c r="D57" s="44">
        <f t="shared" si="1"/>
        <v>-6</v>
      </c>
      <c r="E57" s="44">
        <f t="shared" si="2"/>
        <v>-3</v>
      </c>
    </row>
    <row r="58" spans="1:33" x14ac:dyDescent="0.2">
      <c r="A58" s="50">
        <v>33146</v>
      </c>
      <c r="B58" s="48">
        <v>9</v>
      </c>
      <c r="C58" s="44">
        <f t="shared" si="0"/>
        <v>10.666666666666666</v>
      </c>
      <c r="D58" s="44">
        <f t="shared" si="1"/>
        <v>-12</v>
      </c>
      <c r="E58" s="44">
        <f t="shared" si="2"/>
        <v>-7.0000000000000018</v>
      </c>
    </row>
    <row r="59" spans="1:33" x14ac:dyDescent="0.2">
      <c r="A59" s="50">
        <v>33177</v>
      </c>
      <c r="B59" s="48">
        <v>7</v>
      </c>
      <c r="C59" s="44">
        <f t="shared" si="0"/>
        <v>8.6666666666666661</v>
      </c>
      <c r="D59" s="44">
        <f t="shared" si="1"/>
        <v>-10</v>
      </c>
      <c r="E59" s="44">
        <f t="shared" si="2"/>
        <v>-9.3333333333333339</v>
      </c>
    </row>
    <row r="60" spans="1:33" x14ac:dyDescent="0.2">
      <c r="A60" s="50">
        <v>33207</v>
      </c>
      <c r="B60" s="48">
        <v>7</v>
      </c>
      <c r="C60" s="44">
        <f t="shared" si="0"/>
        <v>7.666666666666667</v>
      </c>
      <c r="D60" s="44">
        <f t="shared" si="1"/>
        <v>-6</v>
      </c>
      <c r="E60" s="44">
        <f t="shared" si="2"/>
        <v>-9.3333333333333321</v>
      </c>
    </row>
    <row r="61" spans="1:33" x14ac:dyDescent="0.2">
      <c r="A61" s="50">
        <v>33238</v>
      </c>
      <c r="B61" s="48">
        <v>7</v>
      </c>
      <c r="C61" s="44">
        <f t="shared" si="0"/>
        <v>7</v>
      </c>
      <c r="D61" s="44">
        <f t="shared" si="1"/>
        <v>-9</v>
      </c>
      <c r="E61" s="44">
        <f t="shared" si="2"/>
        <v>-8.3333333333333339</v>
      </c>
    </row>
    <row r="62" spans="1:33" x14ac:dyDescent="0.2">
      <c r="A62" s="50">
        <v>33269</v>
      </c>
      <c r="B62" s="48">
        <v>5</v>
      </c>
      <c r="C62" s="44">
        <f t="shared" si="0"/>
        <v>6.333333333333333</v>
      </c>
      <c r="D62" s="44">
        <f t="shared" si="1"/>
        <v>-10</v>
      </c>
      <c r="E62" s="44">
        <f t="shared" si="2"/>
        <v>-8.3333333333333321</v>
      </c>
    </row>
    <row r="63" spans="1:33" x14ac:dyDescent="0.2">
      <c r="A63" s="50">
        <v>33297</v>
      </c>
      <c r="B63" s="48">
        <v>9</v>
      </c>
      <c r="C63" s="44">
        <f t="shared" si="0"/>
        <v>7</v>
      </c>
      <c r="D63" s="44">
        <f t="shared" si="1"/>
        <v>-3</v>
      </c>
      <c r="E63" s="44">
        <f t="shared" si="2"/>
        <v>-7.3333333333333339</v>
      </c>
    </row>
    <row r="64" spans="1:33" x14ac:dyDescent="0.2">
      <c r="A64" s="50">
        <v>33328</v>
      </c>
      <c r="B64" s="48">
        <v>12</v>
      </c>
      <c r="C64" s="44">
        <f t="shared" si="0"/>
        <v>8.6666666666666661</v>
      </c>
      <c r="D64" s="44">
        <f t="shared" si="1"/>
        <v>-3</v>
      </c>
      <c r="E64" s="44">
        <f t="shared" si="2"/>
        <v>-5.3333333333333339</v>
      </c>
    </row>
    <row r="65" spans="1:5" x14ac:dyDescent="0.2">
      <c r="A65" s="50">
        <v>33358</v>
      </c>
      <c r="B65" s="48">
        <v>12</v>
      </c>
      <c r="C65" s="44">
        <f t="shared" si="0"/>
        <v>11</v>
      </c>
      <c r="D65" s="44">
        <f t="shared" si="1"/>
        <v>-3</v>
      </c>
      <c r="E65" s="44">
        <f t="shared" si="2"/>
        <v>-3</v>
      </c>
    </row>
    <row r="66" spans="1:5" x14ac:dyDescent="0.2">
      <c r="A66" s="50">
        <v>33389</v>
      </c>
      <c r="B66" s="48">
        <v>11</v>
      </c>
      <c r="C66" s="44">
        <f t="shared" si="0"/>
        <v>11.666666666666666</v>
      </c>
      <c r="D66" s="44">
        <f t="shared" si="1"/>
        <v>-5</v>
      </c>
      <c r="E66" s="44">
        <f t="shared" si="2"/>
        <v>-3.6666666666666679</v>
      </c>
    </row>
    <row r="67" spans="1:5" x14ac:dyDescent="0.2">
      <c r="A67" s="50">
        <v>33419</v>
      </c>
      <c r="B67" s="48">
        <v>13</v>
      </c>
      <c r="C67" s="44">
        <f t="shared" si="0"/>
        <v>12</v>
      </c>
      <c r="D67" s="44">
        <f t="shared" si="1"/>
        <v>-3</v>
      </c>
      <c r="E67" s="44">
        <f t="shared" si="2"/>
        <v>-3.6666666666666661</v>
      </c>
    </row>
    <row r="68" spans="1:5" x14ac:dyDescent="0.2">
      <c r="A68" s="50">
        <v>33450</v>
      </c>
      <c r="B68" s="48">
        <v>11</v>
      </c>
      <c r="C68" s="44">
        <f t="shared" si="0"/>
        <v>11.666666666666666</v>
      </c>
      <c r="D68" s="44">
        <f t="shared" si="1"/>
        <v>-2</v>
      </c>
      <c r="E68" s="44">
        <f t="shared" si="2"/>
        <v>-3.3333333333333339</v>
      </c>
    </row>
    <row r="69" spans="1:5" x14ac:dyDescent="0.2">
      <c r="A69" s="50">
        <v>33481</v>
      </c>
      <c r="B69" s="48">
        <v>15</v>
      </c>
      <c r="C69" s="44">
        <f t="shared" ref="C69:C132" si="3">AVERAGE(B67:B69)</f>
        <v>13</v>
      </c>
      <c r="D69" s="44">
        <f t="shared" si="1"/>
        <v>5</v>
      </c>
      <c r="E69" s="44">
        <f t="shared" si="2"/>
        <v>0</v>
      </c>
    </row>
    <row r="70" spans="1:5" x14ac:dyDescent="0.2">
      <c r="A70" s="50">
        <v>33511</v>
      </c>
      <c r="B70" s="48">
        <v>11</v>
      </c>
      <c r="C70" s="44">
        <f t="shared" si="3"/>
        <v>12.333333333333334</v>
      </c>
      <c r="D70" s="44">
        <f t="shared" si="1"/>
        <v>2</v>
      </c>
      <c r="E70" s="44">
        <f t="shared" si="2"/>
        <v>1.6666666666666679</v>
      </c>
    </row>
    <row r="71" spans="1:5" x14ac:dyDescent="0.2">
      <c r="A71" s="50">
        <v>33542</v>
      </c>
      <c r="B71" s="48">
        <v>12</v>
      </c>
      <c r="C71" s="44">
        <f t="shared" si="3"/>
        <v>12.666666666666666</v>
      </c>
      <c r="D71" s="44">
        <f t="shared" si="1"/>
        <v>5</v>
      </c>
      <c r="E71" s="44">
        <f t="shared" si="2"/>
        <v>4</v>
      </c>
    </row>
    <row r="72" spans="1:5" x14ac:dyDescent="0.2">
      <c r="A72" s="50">
        <v>33572</v>
      </c>
      <c r="B72" s="48">
        <v>8</v>
      </c>
      <c r="C72" s="44">
        <f t="shared" si="3"/>
        <v>10.333333333333334</v>
      </c>
      <c r="D72" s="44">
        <f t="shared" si="1"/>
        <v>1</v>
      </c>
      <c r="E72" s="44">
        <f t="shared" si="2"/>
        <v>2.666666666666667</v>
      </c>
    </row>
    <row r="73" spans="1:5" x14ac:dyDescent="0.2">
      <c r="A73" s="50">
        <v>33603</v>
      </c>
      <c r="B73" s="48">
        <v>10</v>
      </c>
      <c r="C73" s="44">
        <f t="shared" si="3"/>
        <v>10</v>
      </c>
      <c r="D73" s="44">
        <f t="shared" si="1"/>
        <v>3</v>
      </c>
      <c r="E73" s="44">
        <f t="shared" si="2"/>
        <v>3</v>
      </c>
    </row>
    <row r="74" spans="1:5" x14ac:dyDescent="0.2">
      <c r="A74" s="50">
        <v>33634</v>
      </c>
      <c r="B74" s="48">
        <v>10</v>
      </c>
      <c r="C74" s="44">
        <f t="shared" si="3"/>
        <v>9.3333333333333339</v>
      </c>
      <c r="D74" s="44">
        <f t="shared" si="1"/>
        <v>5</v>
      </c>
      <c r="E74" s="44">
        <f t="shared" si="2"/>
        <v>3.0000000000000009</v>
      </c>
    </row>
    <row r="75" spans="1:5" x14ac:dyDescent="0.2">
      <c r="A75" s="50">
        <v>33663</v>
      </c>
      <c r="B75" s="48">
        <v>12</v>
      </c>
      <c r="C75" s="44">
        <f t="shared" si="3"/>
        <v>10.666666666666666</v>
      </c>
      <c r="D75" s="44">
        <f t="shared" si="1"/>
        <v>3</v>
      </c>
      <c r="E75" s="44">
        <f t="shared" si="2"/>
        <v>3.6666666666666661</v>
      </c>
    </row>
    <row r="76" spans="1:5" x14ac:dyDescent="0.2">
      <c r="A76" s="50">
        <v>33694</v>
      </c>
      <c r="B76" s="48">
        <v>10</v>
      </c>
      <c r="C76" s="44">
        <f t="shared" si="3"/>
        <v>10.666666666666666</v>
      </c>
      <c r="D76" s="44">
        <f t="shared" si="1"/>
        <v>-2</v>
      </c>
      <c r="E76" s="44">
        <f t="shared" si="2"/>
        <v>2</v>
      </c>
    </row>
    <row r="77" spans="1:5" x14ac:dyDescent="0.2">
      <c r="A77" s="50">
        <v>33724</v>
      </c>
      <c r="B77" s="48">
        <v>14</v>
      </c>
      <c r="C77" s="44">
        <f t="shared" si="3"/>
        <v>12</v>
      </c>
      <c r="D77" s="44">
        <f t="shared" si="1"/>
        <v>2</v>
      </c>
      <c r="E77" s="44">
        <f t="shared" si="2"/>
        <v>1</v>
      </c>
    </row>
    <row r="78" spans="1:5" x14ac:dyDescent="0.2">
      <c r="A78" s="50">
        <v>33755</v>
      </c>
      <c r="B78" s="48">
        <v>15</v>
      </c>
      <c r="C78" s="44">
        <f t="shared" si="3"/>
        <v>13</v>
      </c>
      <c r="D78" s="44">
        <f t="shared" si="1"/>
        <v>4</v>
      </c>
      <c r="E78" s="44">
        <f t="shared" si="2"/>
        <v>1.3333333333333339</v>
      </c>
    </row>
    <row r="79" spans="1:5" x14ac:dyDescent="0.2">
      <c r="A79" s="50">
        <v>33785</v>
      </c>
      <c r="B79" s="48">
        <v>13</v>
      </c>
      <c r="C79" s="44">
        <f t="shared" si="3"/>
        <v>14</v>
      </c>
      <c r="D79" s="44">
        <f t="shared" ref="D79:D142" si="4">B79-B67</f>
        <v>0</v>
      </c>
      <c r="E79" s="44">
        <f t="shared" si="2"/>
        <v>2</v>
      </c>
    </row>
    <row r="80" spans="1:5" x14ac:dyDescent="0.2">
      <c r="A80" s="50">
        <v>33816</v>
      </c>
      <c r="B80" s="48">
        <v>12</v>
      </c>
      <c r="C80" s="44">
        <f t="shared" si="3"/>
        <v>13.333333333333334</v>
      </c>
      <c r="D80" s="44">
        <f t="shared" si="4"/>
        <v>1</v>
      </c>
      <c r="E80" s="44">
        <f t="shared" si="2"/>
        <v>1.6666666666666679</v>
      </c>
    </row>
    <row r="81" spans="1:5" x14ac:dyDescent="0.2">
      <c r="A81" s="50">
        <v>33847</v>
      </c>
      <c r="B81" s="48">
        <v>12</v>
      </c>
      <c r="C81" s="44">
        <f t="shared" si="3"/>
        <v>12.333333333333334</v>
      </c>
      <c r="D81" s="44">
        <f t="shared" si="4"/>
        <v>-3</v>
      </c>
      <c r="E81" s="44">
        <f t="shared" ref="E81:E144" si="5">C81-C69</f>
        <v>-0.66666666666666607</v>
      </c>
    </row>
    <row r="82" spans="1:5" x14ac:dyDescent="0.2">
      <c r="A82" s="50">
        <v>33877</v>
      </c>
      <c r="B82" s="48">
        <v>13</v>
      </c>
      <c r="C82" s="44">
        <f t="shared" si="3"/>
        <v>12.333333333333334</v>
      </c>
      <c r="D82" s="44">
        <f t="shared" si="4"/>
        <v>2</v>
      </c>
      <c r="E82" s="44">
        <f t="shared" si="5"/>
        <v>0</v>
      </c>
    </row>
    <row r="83" spans="1:5" x14ac:dyDescent="0.2">
      <c r="A83" s="50">
        <v>33908</v>
      </c>
      <c r="B83" s="48">
        <v>11</v>
      </c>
      <c r="C83" s="44">
        <f t="shared" si="3"/>
        <v>12</v>
      </c>
      <c r="D83" s="44">
        <f t="shared" si="4"/>
        <v>-1</v>
      </c>
      <c r="E83" s="44">
        <f t="shared" si="5"/>
        <v>-0.66666666666666607</v>
      </c>
    </row>
    <row r="84" spans="1:5" x14ac:dyDescent="0.2">
      <c r="A84" s="50">
        <v>33938</v>
      </c>
      <c r="B84" s="48">
        <v>11</v>
      </c>
      <c r="C84" s="44">
        <f t="shared" si="3"/>
        <v>11.666666666666666</v>
      </c>
      <c r="D84" s="44">
        <f t="shared" si="4"/>
        <v>3</v>
      </c>
      <c r="E84" s="44">
        <f t="shared" si="5"/>
        <v>1.3333333333333321</v>
      </c>
    </row>
    <row r="85" spans="1:5" x14ac:dyDescent="0.2">
      <c r="A85" s="50">
        <v>33969</v>
      </c>
      <c r="B85" s="48">
        <v>14</v>
      </c>
      <c r="C85" s="44">
        <f t="shared" si="3"/>
        <v>12</v>
      </c>
      <c r="D85" s="44">
        <f t="shared" si="4"/>
        <v>4</v>
      </c>
      <c r="E85" s="44">
        <f t="shared" si="5"/>
        <v>2</v>
      </c>
    </row>
    <row r="86" spans="1:5" x14ac:dyDescent="0.2">
      <c r="A86" s="50">
        <v>34000</v>
      </c>
      <c r="B86" s="48">
        <v>13</v>
      </c>
      <c r="C86" s="44">
        <f t="shared" si="3"/>
        <v>12.666666666666666</v>
      </c>
      <c r="D86" s="44">
        <f t="shared" si="4"/>
        <v>3</v>
      </c>
      <c r="E86" s="44">
        <f t="shared" si="5"/>
        <v>3.3333333333333321</v>
      </c>
    </row>
    <row r="87" spans="1:5" x14ac:dyDescent="0.2">
      <c r="A87" s="50">
        <v>34028</v>
      </c>
      <c r="B87" s="48">
        <v>13</v>
      </c>
      <c r="C87" s="44">
        <f t="shared" si="3"/>
        <v>13.333333333333334</v>
      </c>
      <c r="D87" s="44">
        <f t="shared" si="4"/>
        <v>1</v>
      </c>
      <c r="E87" s="44">
        <f t="shared" si="5"/>
        <v>2.6666666666666679</v>
      </c>
    </row>
    <row r="88" spans="1:5" x14ac:dyDescent="0.2">
      <c r="A88" s="50">
        <v>34059</v>
      </c>
      <c r="B88" s="48">
        <v>10</v>
      </c>
      <c r="C88" s="44">
        <f t="shared" si="3"/>
        <v>12</v>
      </c>
      <c r="D88" s="44">
        <f t="shared" si="4"/>
        <v>0</v>
      </c>
      <c r="E88" s="44">
        <f t="shared" si="5"/>
        <v>1.3333333333333339</v>
      </c>
    </row>
    <row r="89" spans="1:5" x14ac:dyDescent="0.2">
      <c r="A89" s="50">
        <v>34089</v>
      </c>
      <c r="B89" s="48">
        <v>12</v>
      </c>
      <c r="C89" s="44">
        <f t="shared" si="3"/>
        <v>11.666666666666666</v>
      </c>
      <c r="D89" s="44">
        <f t="shared" si="4"/>
        <v>-2</v>
      </c>
      <c r="E89" s="44">
        <f t="shared" si="5"/>
        <v>-0.33333333333333393</v>
      </c>
    </row>
    <row r="90" spans="1:5" x14ac:dyDescent="0.2">
      <c r="A90" s="50">
        <v>34120</v>
      </c>
      <c r="B90" s="48">
        <v>9</v>
      </c>
      <c r="C90" s="44">
        <f t="shared" si="3"/>
        <v>10.333333333333334</v>
      </c>
      <c r="D90" s="44">
        <f t="shared" si="4"/>
        <v>-6</v>
      </c>
      <c r="E90" s="44">
        <f t="shared" si="5"/>
        <v>-2.6666666666666661</v>
      </c>
    </row>
    <row r="91" spans="1:5" x14ac:dyDescent="0.2">
      <c r="A91" s="50">
        <v>34150</v>
      </c>
      <c r="B91" s="48">
        <v>9</v>
      </c>
      <c r="C91" s="44">
        <f t="shared" si="3"/>
        <v>10</v>
      </c>
      <c r="D91" s="44">
        <f t="shared" si="4"/>
        <v>-4</v>
      </c>
      <c r="E91" s="44">
        <f t="shared" si="5"/>
        <v>-4</v>
      </c>
    </row>
    <row r="92" spans="1:5" x14ac:dyDescent="0.2">
      <c r="A92" s="50">
        <v>34181</v>
      </c>
      <c r="B92" s="48">
        <v>9</v>
      </c>
      <c r="C92" s="44">
        <f t="shared" si="3"/>
        <v>9</v>
      </c>
      <c r="D92" s="44">
        <f t="shared" si="4"/>
        <v>-3</v>
      </c>
      <c r="E92" s="44">
        <f t="shared" si="5"/>
        <v>-4.3333333333333339</v>
      </c>
    </row>
    <row r="93" spans="1:5" x14ac:dyDescent="0.2">
      <c r="A93" s="50">
        <v>34212</v>
      </c>
      <c r="B93" s="48">
        <v>8</v>
      </c>
      <c r="C93" s="44">
        <f t="shared" si="3"/>
        <v>8.6666666666666661</v>
      </c>
      <c r="D93" s="44">
        <f t="shared" si="4"/>
        <v>-4</v>
      </c>
      <c r="E93" s="44">
        <f t="shared" si="5"/>
        <v>-3.6666666666666679</v>
      </c>
    </row>
    <row r="94" spans="1:5" x14ac:dyDescent="0.2">
      <c r="A94" s="50">
        <v>34242</v>
      </c>
      <c r="B94" s="48">
        <v>10</v>
      </c>
      <c r="C94" s="44">
        <f t="shared" si="3"/>
        <v>9</v>
      </c>
      <c r="D94" s="44">
        <f t="shared" si="4"/>
        <v>-3</v>
      </c>
      <c r="E94" s="44">
        <f t="shared" si="5"/>
        <v>-3.3333333333333339</v>
      </c>
    </row>
    <row r="95" spans="1:5" x14ac:dyDescent="0.2">
      <c r="A95" s="50">
        <v>34273</v>
      </c>
      <c r="B95" s="48">
        <v>12</v>
      </c>
      <c r="C95" s="44">
        <f t="shared" si="3"/>
        <v>10</v>
      </c>
      <c r="D95" s="44">
        <f t="shared" si="4"/>
        <v>1</v>
      </c>
      <c r="E95" s="44">
        <f t="shared" si="5"/>
        <v>-2</v>
      </c>
    </row>
    <row r="96" spans="1:5" x14ac:dyDescent="0.2">
      <c r="A96" s="50">
        <v>34303</v>
      </c>
      <c r="B96" s="48">
        <v>14</v>
      </c>
      <c r="C96" s="44">
        <f t="shared" si="3"/>
        <v>12</v>
      </c>
      <c r="D96" s="44">
        <f t="shared" si="4"/>
        <v>3</v>
      </c>
      <c r="E96" s="44">
        <f t="shared" si="5"/>
        <v>0.33333333333333393</v>
      </c>
    </row>
    <row r="97" spans="1:5" x14ac:dyDescent="0.2">
      <c r="A97" s="50">
        <v>34334</v>
      </c>
      <c r="B97" s="48">
        <v>16</v>
      </c>
      <c r="C97" s="44">
        <f t="shared" si="3"/>
        <v>14</v>
      </c>
      <c r="D97" s="44">
        <f t="shared" si="4"/>
        <v>2</v>
      </c>
      <c r="E97" s="44">
        <f t="shared" si="5"/>
        <v>2</v>
      </c>
    </row>
    <row r="98" spans="1:5" x14ac:dyDescent="0.2">
      <c r="A98" s="50">
        <v>34365</v>
      </c>
      <c r="B98" s="48">
        <v>15</v>
      </c>
      <c r="C98" s="44">
        <f t="shared" si="3"/>
        <v>15</v>
      </c>
      <c r="D98" s="44">
        <f t="shared" si="4"/>
        <v>2</v>
      </c>
      <c r="E98" s="44">
        <f t="shared" si="5"/>
        <v>2.3333333333333339</v>
      </c>
    </row>
    <row r="99" spans="1:5" x14ac:dyDescent="0.2">
      <c r="A99" s="50">
        <v>34393</v>
      </c>
      <c r="B99" s="48">
        <v>17</v>
      </c>
      <c r="C99" s="44">
        <f t="shared" si="3"/>
        <v>16</v>
      </c>
      <c r="D99" s="44">
        <f t="shared" si="4"/>
        <v>4</v>
      </c>
      <c r="E99" s="44">
        <f t="shared" si="5"/>
        <v>2.6666666666666661</v>
      </c>
    </row>
    <row r="100" spans="1:5" x14ac:dyDescent="0.2">
      <c r="A100" s="50">
        <v>34424</v>
      </c>
      <c r="B100" s="48">
        <v>17</v>
      </c>
      <c r="C100" s="44">
        <f t="shared" si="3"/>
        <v>16.333333333333332</v>
      </c>
      <c r="D100" s="44">
        <f t="shared" si="4"/>
        <v>7</v>
      </c>
      <c r="E100" s="44">
        <f t="shared" si="5"/>
        <v>4.3333333333333321</v>
      </c>
    </row>
    <row r="101" spans="1:5" x14ac:dyDescent="0.2">
      <c r="A101" s="50">
        <v>34454</v>
      </c>
      <c r="B101" s="48">
        <v>16</v>
      </c>
      <c r="C101" s="44">
        <f t="shared" si="3"/>
        <v>16.666666666666668</v>
      </c>
      <c r="D101" s="44">
        <f t="shared" si="4"/>
        <v>4</v>
      </c>
      <c r="E101" s="44">
        <f t="shared" si="5"/>
        <v>5.0000000000000018</v>
      </c>
    </row>
    <row r="102" spans="1:5" x14ac:dyDescent="0.2">
      <c r="A102" s="50">
        <v>34485</v>
      </c>
      <c r="B102" s="48">
        <v>14</v>
      </c>
      <c r="C102" s="44">
        <f t="shared" si="3"/>
        <v>15.666666666666666</v>
      </c>
      <c r="D102" s="44">
        <f t="shared" si="4"/>
        <v>5</v>
      </c>
      <c r="E102" s="44">
        <f t="shared" si="5"/>
        <v>5.3333333333333321</v>
      </c>
    </row>
    <row r="103" spans="1:5" x14ac:dyDescent="0.2">
      <c r="A103" s="50">
        <v>34515</v>
      </c>
      <c r="B103" s="48">
        <v>17</v>
      </c>
      <c r="C103" s="44">
        <f t="shared" si="3"/>
        <v>15.666666666666666</v>
      </c>
      <c r="D103" s="44">
        <f t="shared" si="4"/>
        <v>8</v>
      </c>
      <c r="E103" s="44">
        <f t="shared" si="5"/>
        <v>5.6666666666666661</v>
      </c>
    </row>
    <row r="104" spans="1:5" x14ac:dyDescent="0.2">
      <c r="A104" s="50">
        <v>34546</v>
      </c>
      <c r="B104" s="48">
        <v>15</v>
      </c>
      <c r="C104" s="44">
        <f t="shared" si="3"/>
        <v>15.333333333333334</v>
      </c>
      <c r="D104" s="44">
        <f t="shared" si="4"/>
        <v>6</v>
      </c>
      <c r="E104" s="44">
        <f t="shared" si="5"/>
        <v>6.3333333333333339</v>
      </c>
    </row>
    <row r="105" spans="1:5" x14ac:dyDescent="0.2">
      <c r="A105" s="50">
        <v>34577</v>
      </c>
      <c r="B105" s="48">
        <v>16</v>
      </c>
      <c r="C105" s="44">
        <f t="shared" si="3"/>
        <v>16</v>
      </c>
      <c r="D105" s="44">
        <f t="shared" si="4"/>
        <v>8</v>
      </c>
      <c r="E105" s="44">
        <f t="shared" si="5"/>
        <v>7.3333333333333339</v>
      </c>
    </row>
    <row r="106" spans="1:5" x14ac:dyDescent="0.2">
      <c r="A106" s="50">
        <v>34607</v>
      </c>
      <c r="B106" s="48">
        <v>16</v>
      </c>
      <c r="C106" s="44">
        <f t="shared" si="3"/>
        <v>15.666666666666666</v>
      </c>
      <c r="D106" s="44">
        <f t="shared" si="4"/>
        <v>6</v>
      </c>
      <c r="E106" s="44">
        <f t="shared" si="5"/>
        <v>6.6666666666666661</v>
      </c>
    </row>
    <row r="107" spans="1:5" x14ac:dyDescent="0.2">
      <c r="A107" s="50">
        <v>34638</v>
      </c>
      <c r="B107" s="48">
        <v>19</v>
      </c>
      <c r="C107" s="44">
        <f t="shared" si="3"/>
        <v>17</v>
      </c>
      <c r="D107" s="44">
        <f t="shared" si="4"/>
        <v>7</v>
      </c>
      <c r="E107" s="44">
        <f t="shared" si="5"/>
        <v>7</v>
      </c>
    </row>
    <row r="108" spans="1:5" x14ac:dyDescent="0.2">
      <c r="A108" s="50">
        <v>34668</v>
      </c>
      <c r="B108" s="48">
        <v>21</v>
      </c>
      <c r="C108" s="44">
        <f t="shared" si="3"/>
        <v>18.666666666666668</v>
      </c>
      <c r="D108" s="44">
        <f t="shared" si="4"/>
        <v>7</v>
      </c>
      <c r="E108" s="44">
        <f t="shared" si="5"/>
        <v>6.6666666666666679</v>
      </c>
    </row>
    <row r="109" spans="1:5" x14ac:dyDescent="0.2">
      <c r="A109" s="50">
        <v>34699</v>
      </c>
      <c r="B109" s="48">
        <v>16</v>
      </c>
      <c r="C109" s="44">
        <f t="shared" si="3"/>
        <v>18.666666666666668</v>
      </c>
      <c r="D109" s="44">
        <f t="shared" si="4"/>
        <v>0</v>
      </c>
      <c r="E109" s="44">
        <f t="shared" si="5"/>
        <v>4.6666666666666679</v>
      </c>
    </row>
    <row r="110" spans="1:5" x14ac:dyDescent="0.2">
      <c r="A110" s="50">
        <v>34730</v>
      </c>
      <c r="B110" s="48">
        <v>18</v>
      </c>
      <c r="C110" s="44">
        <f t="shared" si="3"/>
        <v>18.333333333333332</v>
      </c>
      <c r="D110" s="44">
        <f t="shared" si="4"/>
        <v>3</v>
      </c>
      <c r="E110" s="44">
        <f t="shared" si="5"/>
        <v>3.3333333333333321</v>
      </c>
    </row>
    <row r="111" spans="1:5" x14ac:dyDescent="0.2">
      <c r="A111" s="50">
        <v>34758</v>
      </c>
      <c r="B111" s="48">
        <v>16</v>
      </c>
      <c r="C111" s="44">
        <f t="shared" si="3"/>
        <v>16.666666666666668</v>
      </c>
      <c r="D111" s="44">
        <f t="shared" si="4"/>
        <v>-1</v>
      </c>
      <c r="E111" s="44">
        <f t="shared" si="5"/>
        <v>0.66666666666666785</v>
      </c>
    </row>
    <row r="112" spans="1:5" x14ac:dyDescent="0.2">
      <c r="A112" s="50">
        <v>34789</v>
      </c>
      <c r="B112" s="48">
        <v>20</v>
      </c>
      <c r="C112" s="44">
        <f t="shared" si="3"/>
        <v>18</v>
      </c>
      <c r="D112" s="44">
        <f t="shared" si="4"/>
        <v>3</v>
      </c>
      <c r="E112" s="44">
        <f t="shared" si="5"/>
        <v>1.6666666666666679</v>
      </c>
    </row>
    <row r="113" spans="1:5" x14ac:dyDescent="0.2">
      <c r="A113" s="50">
        <v>34819</v>
      </c>
      <c r="B113" s="48">
        <v>19</v>
      </c>
      <c r="C113" s="44">
        <f t="shared" si="3"/>
        <v>18.333333333333332</v>
      </c>
      <c r="D113" s="44">
        <f t="shared" si="4"/>
        <v>3</v>
      </c>
      <c r="E113" s="44">
        <f t="shared" si="5"/>
        <v>1.6666666666666643</v>
      </c>
    </row>
    <row r="114" spans="1:5" x14ac:dyDescent="0.2">
      <c r="A114" s="50">
        <v>34850</v>
      </c>
      <c r="B114" s="48">
        <v>14</v>
      </c>
      <c r="C114" s="44">
        <f t="shared" si="3"/>
        <v>17.666666666666668</v>
      </c>
      <c r="D114" s="44">
        <f t="shared" si="4"/>
        <v>0</v>
      </c>
      <c r="E114" s="44">
        <f t="shared" si="5"/>
        <v>2.0000000000000018</v>
      </c>
    </row>
    <row r="115" spans="1:5" x14ac:dyDescent="0.2">
      <c r="A115" s="50">
        <v>34880</v>
      </c>
      <c r="B115" s="48">
        <v>16</v>
      </c>
      <c r="C115" s="44">
        <f t="shared" si="3"/>
        <v>16.333333333333332</v>
      </c>
      <c r="D115" s="44">
        <f t="shared" si="4"/>
        <v>-1</v>
      </c>
      <c r="E115" s="44">
        <f t="shared" si="5"/>
        <v>0.66666666666666607</v>
      </c>
    </row>
    <row r="116" spans="1:5" x14ac:dyDescent="0.2">
      <c r="A116" s="50">
        <v>34911</v>
      </c>
      <c r="B116" s="48">
        <v>17</v>
      </c>
      <c r="C116" s="44">
        <f t="shared" si="3"/>
        <v>15.666666666666666</v>
      </c>
      <c r="D116" s="44">
        <f t="shared" si="4"/>
        <v>2</v>
      </c>
      <c r="E116" s="44">
        <f t="shared" si="5"/>
        <v>0.33333333333333215</v>
      </c>
    </row>
    <row r="117" spans="1:5" x14ac:dyDescent="0.2">
      <c r="A117" s="50">
        <v>34942</v>
      </c>
      <c r="B117" s="48">
        <v>19</v>
      </c>
      <c r="C117" s="44">
        <f t="shared" si="3"/>
        <v>17.333333333333332</v>
      </c>
      <c r="D117" s="44">
        <f t="shared" si="4"/>
        <v>3</v>
      </c>
      <c r="E117" s="44">
        <f t="shared" si="5"/>
        <v>1.3333333333333321</v>
      </c>
    </row>
    <row r="118" spans="1:5" x14ac:dyDescent="0.2">
      <c r="A118" s="50">
        <v>34972</v>
      </c>
      <c r="B118" s="48">
        <v>17</v>
      </c>
      <c r="C118" s="44">
        <f t="shared" si="3"/>
        <v>17.666666666666668</v>
      </c>
      <c r="D118" s="44">
        <f t="shared" si="4"/>
        <v>1</v>
      </c>
      <c r="E118" s="44">
        <f t="shared" si="5"/>
        <v>2.0000000000000018</v>
      </c>
    </row>
    <row r="119" spans="1:5" x14ac:dyDescent="0.2">
      <c r="A119" s="50">
        <v>35003</v>
      </c>
      <c r="B119" s="48">
        <v>17</v>
      </c>
      <c r="C119" s="44">
        <f t="shared" si="3"/>
        <v>17.666666666666668</v>
      </c>
      <c r="D119" s="44">
        <f t="shared" si="4"/>
        <v>-2</v>
      </c>
      <c r="E119" s="44">
        <f t="shared" si="5"/>
        <v>0.66666666666666785</v>
      </c>
    </row>
    <row r="120" spans="1:5" x14ac:dyDescent="0.2">
      <c r="A120" s="50">
        <v>35033</v>
      </c>
      <c r="B120" s="48">
        <v>16</v>
      </c>
      <c r="C120" s="44">
        <f t="shared" si="3"/>
        <v>16.666666666666668</v>
      </c>
      <c r="D120" s="44">
        <f t="shared" si="4"/>
        <v>-5</v>
      </c>
      <c r="E120" s="44">
        <f t="shared" si="5"/>
        <v>-2</v>
      </c>
    </row>
    <row r="121" spans="1:5" x14ac:dyDescent="0.2">
      <c r="A121" s="50">
        <v>35064</v>
      </c>
      <c r="B121" s="48">
        <v>16</v>
      </c>
      <c r="C121" s="44">
        <f t="shared" si="3"/>
        <v>16.333333333333332</v>
      </c>
      <c r="D121" s="44">
        <f t="shared" si="4"/>
        <v>0</v>
      </c>
      <c r="E121" s="44">
        <f t="shared" si="5"/>
        <v>-2.3333333333333357</v>
      </c>
    </row>
    <row r="122" spans="1:5" x14ac:dyDescent="0.2">
      <c r="A122" s="50">
        <v>35095</v>
      </c>
      <c r="B122" s="48">
        <v>14</v>
      </c>
      <c r="C122" s="44">
        <f t="shared" si="3"/>
        <v>15.333333333333334</v>
      </c>
      <c r="D122" s="44">
        <f t="shared" si="4"/>
        <v>-4</v>
      </c>
      <c r="E122" s="44">
        <f t="shared" si="5"/>
        <v>-2.9999999999999982</v>
      </c>
    </row>
    <row r="123" spans="1:5" x14ac:dyDescent="0.2">
      <c r="A123" s="50">
        <v>35124</v>
      </c>
      <c r="B123" s="48">
        <v>18</v>
      </c>
      <c r="C123" s="44">
        <f t="shared" si="3"/>
        <v>16</v>
      </c>
      <c r="D123" s="44">
        <f t="shared" si="4"/>
        <v>2</v>
      </c>
      <c r="E123" s="44">
        <f t="shared" si="5"/>
        <v>-0.66666666666666785</v>
      </c>
    </row>
    <row r="124" spans="1:5" x14ac:dyDescent="0.2">
      <c r="A124" s="50">
        <v>35155</v>
      </c>
      <c r="B124" s="48">
        <v>19</v>
      </c>
      <c r="C124" s="44">
        <f t="shared" si="3"/>
        <v>17</v>
      </c>
      <c r="D124" s="44">
        <f t="shared" si="4"/>
        <v>-1</v>
      </c>
      <c r="E124" s="44">
        <f t="shared" si="5"/>
        <v>-1</v>
      </c>
    </row>
    <row r="125" spans="1:5" x14ac:dyDescent="0.2">
      <c r="A125" s="50">
        <v>35185</v>
      </c>
      <c r="B125" s="48">
        <v>19</v>
      </c>
      <c r="C125" s="44">
        <f t="shared" si="3"/>
        <v>18.666666666666668</v>
      </c>
      <c r="D125" s="44">
        <f t="shared" si="4"/>
        <v>0</v>
      </c>
      <c r="E125" s="44">
        <f t="shared" si="5"/>
        <v>0.3333333333333357</v>
      </c>
    </row>
    <row r="126" spans="1:5" x14ac:dyDescent="0.2">
      <c r="A126" s="50">
        <v>35216</v>
      </c>
      <c r="B126" s="48">
        <v>17</v>
      </c>
      <c r="C126" s="44">
        <f t="shared" si="3"/>
        <v>18.333333333333332</v>
      </c>
      <c r="D126" s="44">
        <f t="shared" si="4"/>
        <v>3</v>
      </c>
      <c r="E126" s="44">
        <f t="shared" si="5"/>
        <v>0.6666666666666643</v>
      </c>
    </row>
    <row r="127" spans="1:5" x14ac:dyDescent="0.2">
      <c r="A127" s="50">
        <v>35246</v>
      </c>
      <c r="B127" s="48">
        <v>15</v>
      </c>
      <c r="C127" s="44">
        <f t="shared" si="3"/>
        <v>17</v>
      </c>
      <c r="D127" s="44">
        <f t="shared" si="4"/>
        <v>-1</v>
      </c>
      <c r="E127" s="44">
        <f t="shared" si="5"/>
        <v>0.66666666666666785</v>
      </c>
    </row>
    <row r="128" spans="1:5" x14ac:dyDescent="0.2">
      <c r="A128" s="50">
        <v>35277</v>
      </c>
      <c r="B128" s="48">
        <v>17</v>
      </c>
      <c r="C128" s="44">
        <f t="shared" si="3"/>
        <v>16.333333333333332</v>
      </c>
      <c r="D128" s="44">
        <f t="shared" si="4"/>
        <v>0</v>
      </c>
      <c r="E128" s="44">
        <f t="shared" si="5"/>
        <v>0.66666666666666607</v>
      </c>
    </row>
    <row r="129" spans="1:5" x14ac:dyDescent="0.2">
      <c r="A129" s="50">
        <v>35308</v>
      </c>
      <c r="B129" s="48">
        <v>19</v>
      </c>
      <c r="C129" s="44">
        <f t="shared" si="3"/>
        <v>17</v>
      </c>
      <c r="D129" s="44">
        <f t="shared" si="4"/>
        <v>0</v>
      </c>
      <c r="E129" s="44">
        <f t="shared" si="5"/>
        <v>-0.33333333333333215</v>
      </c>
    </row>
    <row r="130" spans="1:5" x14ac:dyDescent="0.2">
      <c r="A130" s="50">
        <v>35338</v>
      </c>
      <c r="B130" s="48">
        <v>17</v>
      </c>
      <c r="C130" s="44">
        <f t="shared" si="3"/>
        <v>17.666666666666668</v>
      </c>
      <c r="D130" s="44">
        <f t="shared" si="4"/>
        <v>0</v>
      </c>
      <c r="E130" s="44">
        <f t="shared" si="5"/>
        <v>0</v>
      </c>
    </row>
    <row r="131" spans="1:5" x14ac:dyDescent="0.2">
      <c r="A131" s="50">
        <v>35369</v>
      </c>
      <c r="B131" s="48">
        <v>18</v>
      </c>
      <c r="C131" s="44">
        <f t="shared" si="3"/>
        <v>18</v>
      </c>
      <c r="D131" s="44">
        <f t="shared" si="4"/>
        <v>1</v>
      </c>
      <c r="E131" s="44">
        <f t="shared" si="5"/>
        <v>0.33333333333333215</v>
      </c>
    </row>
    <row r="132" spans="1:5" x14ac:dyDescent="0.2">
      <c r="A132" s="50">
        <v>35399</v>
      </c>
      <c r="B132" s="48">
        <v>15</v>
      </c>
      <c r="C132" s="44">
        <f t="shared" si="3"/>
        <v>16.666666666666668</v>
      </c>
      <c r="D132" s="44">
        <f t="shared" si="4"/>
        <v>-1</v>
      </c>
      <c r="E132" s="44">
        <f t="shared" si="5"/>
        <v>0</v>
      </c>
    </row>
    <row r="133" spans="1:5" x14ac:dyDescent="0.2">
      <c r="A133" s="50">
        <v>35430</v>
      </c>
      <c r="B133" s="48">
        <v>19</v>
      </c>
      <c r="C133" s="44">
        <f t="shared" ref="C133:C196" si="6">AVERAGE(B131:B133)</f>
        <v>17.333333333333332</v>
      </c>
      <c r="D133" s="44">
        <f t="shared" si="4"/>
        <v>3</v>
      </c>
      <c r="E133" s="44">
        <f t="shared" si="5"/>
        <v>1</v>
      </c>
    </row>
    <row r="134" spans="1:5" x14ac:dyDescent="0.2">
      <c r="A134" s="50">
        <v>35461</v>
      </c>
      <c r="B134" s="48">
        <v>18</v>
      </c>
      <c r="C134" s="44">
        <f t="shared" si="6"/>
        <v>17.333333333333332</v>
      </c>
      <c r="D134" s="44">
        <f t="shared" si="4"/>
        <v>4</v>
      </c>
      <c r="E134" s="44">
        <f t="shared" si="5"/>
        <v>1.9999999999999982</v>
      </c>
    </row>
    <row r="135" spans="1:5" x14ac:dyDescent="0.2">
      <c r="A135" s="50">
        <v>35489</v>
      </c>
      <c r="B135" s="48">
        <v>22</v>
      </c>
      <c r="C135" s="44">
        <f t="shared" si="6"/>
        <v>19.666666666666668</v>
      </c>
      <c r="D135" s="44">
        <f t="shared" si="4"/>
        <v>4</v>
      </c>
      <c r="E135" s="44">
        <f t="shared" si="5"/>
        <v>3.6666666666666679</v>
      </c>
    </row>
    <row r="136" spans="1:5" x14ac:dyDescent="0.2">
      <c r="A136" s="50">
        <v>35520</v>
      </c>
      <c r="B136" s="48">
        <v>21</v>
      </c>
      <c r="C136" s="44">
        <f t="shared" si="6"/>
        <v>20.333333333333332</v>
      </c>
      <c r="D136" s="44">
        <f t="shared" si="4"/>
        <v>2</v>
      </c>
      <c r="E136" s="44">
        <f t="shared" si="5"/>
        <v>3.3333333333333321</v>
      </c>
    </row>
    <row r="137" spans="1:5" x14ac:dyDescent="0.2">
      <c r="A137" s="50">
        <v>35550</v>
      </c>
      <c r="B137" s="48">
        <v>21</v>
      </c>
      <c r="C137" s="44">
        <f t="shared" si="6"/>
        <v>21.333333333333332</v>
      </c>
      <c r="D137" s="44">
        <f t="shared" si="4"/>
        <v>2</v>
      </c>
      <c r="E137" s="44">
        <f t="shared" si="5"/>
        <v>2.6666666666666643</v>
      </c>
    </row>
    <row r="138" spans="1:5" x14ac:dyDescent="0.2">
      <c r="A138" s="50">
        <v>35581</v>
      </c>
      <c r="B138" s="48">
        <v>21</v>
      </c>
      <c r="C138" s="44">
        <f t="shared" si="6"/>
        <v>21</v>
      </c>
      <c r="D138" s="44">
        <f t="shared" si="4"/>
        <v>4</v>
      </c>
      <c r="E138" s="44">
        <f t="shared" si="5"/>
        <v>2.6666666666666679</v>
      </c>
    </row>
    <row r="139" spans="1:5" x14ac:dyDescent="0.2">
      <c r="A139" s="50">
        <v>35611</v>
      </c>
      <c r="B139" s="48">
        <v>22</v>
      </c>
      <c r="C139" s="44">
        <f t="shared" si="6"/>
        <v>21.333333333333332</v>
      </c>
      <c r="D139" s="44">
        <f t="shared" si="4"/>
        <v>7</v>
      </c>
      <c r="E139" s="44">
        <f t="shared" si="5"/>
        <v>4.3333333333333321</v>
      </c>
    </row>
    <row r="140" spans="1:5" x14ac:dyDescent="0.2">
      <c r="A140" s="50">
        <v>35642</v>
      </c>
      <c r="B140" s="48">
        <v>27</v>
      </c>
      <c r="C140" s="44">
        <f t="shared" si="6"/>
        <v>23.333333333333332</v>
      </c>
      <c r="D140" s="44">
        <f t="shared" si="4"/>
        <v>10</v>
      </c>
      <c r="E140" s="44">
        <f t="shared" si="5"/>
        <v>7</v>
      </c>
    </row>
    <row r="141" spans="1:5" x14ac:dyDescent="0.2">
      <c r="A141" s="50">
        <v>35673</v>
      </c>
      <c r="B141" s="48">
        <v>28</v>
      </c>
      <c r="C141" s="44">
        <f t="shared" si="6"/>
        <v>25.666666666666668</v>
      </c>
      <c r="D141" s="44">
        <f t="shared" si="4"/>
        <v>9</v>
      </c>
      <c r="E141" s="44">
        <f t="shared" si="5"/>
        <v>8.6666666666666679</v>
      </c>
    </row>
    <row r="142" spans="1:5" x14ac:dyDescent="0.2">
      <c r="A142" s="50">
        <v>35703</v>
      </c>
      <c r="B142" s="48">
        <v>23</v>
      </c>
      <c r="C142" s="44">
        <f t="shared" si="6"/>
        <v>26</v>
      </c>
      <c r="D142" s="44">
        <f t="shared" si="4"/>
        <v>6</v>
      </c>
      <c r="E142" s="44">
        <f t="shared" si="5"/>
        <v>8.3333333333333321</v>
      </c>
    </row>
    <row r="143" spans="1:5" x14ac:dyDescent="0.2">
      <c r="A143" s="50">
        <v>35734</v>
      </c>
      <c r="B143" s="48">
        <v>26</v>
      </c>
      <c r="C143" s="44">
        <f t="shared" si="6"/>
        <v>25.666666666666668</v>
      </c>
      <c r="D143" s="44">
        <f t="shared" ref="D143:D206" si="7">B143-B131</f>
        <v>8</v>
      </c>
      <c r="E143" s="44">
        <f t="shared" si="5"/>
        <v>7.6666666666666679</v>
      </c>
    </row>
    <row r="144" spans="1:5" x14ac:dyDescent="0.2">
      <c r="A144" s="50">
        <v>35764</v>
      </c>
      <c r="B144" s="48">
        <v>22</v>
      </c>
      <c r="C144" s="44">
        <f t="shared" si="6"/>
        <v>23.666666666666668</v>
      </c>
      <c r="D144" s="44">
        <f t="shared" si="7"/>
        <v>7</v>
      </c>
      <c r="E144" s="44">
        <f t="shared" si="5"/>
        <v>7</v>
      </c>
    </row>
    <row r="145" spans="1:5" x14ac:dyDescent="0.2">
      <c r="A145" s="50">
        <v>35795</v>
      </c>
      <c r="B145" s="48">
        <v>22</v>
      </c>
      <c r="C145" s="44">
        <f t="shared" si="6"/>
        <v>23.333333333333332</v>
      </c>
      <c r="D145" s="44">
        <f t="shared" si="7"/>
        <v>3</v>
      </c>
      <c r="E145" s="44">
        <f t="shared" ref="E145:E208" si="8">C145-C133</f>
        <v>6</v>
      </c>
    </row>
    <row r="146" spans="1:5" x14ac:dyDescent="0.2">
      <c r="A146" s="50">
        <v>35826</v>
      </c>
      <c r="B146" s="48">
        <v>23</v>
      </c>
      <c r="C146" s="44">
        <f t="shared" si="6"/>
        <v>22.333333333333332</v>
      </c>
      <c r="D146" s="44">
        <f t="shared" si="7"/>
        <v>5</v>
      </c>
      <c r="E146" s="44">
        <f t="shared" si="8"/>
        <v>5</v>
      </c>
    </row>
    <row r="147" spans="1:5" x14ac:dyDescent="0.2">
      <c r="A147" s="50">
        <v>35854</v>
      </c>
      <c r="B147" s="48">
        <v>24</v>
      </c>
      <c r="C147" s="44">
        <f t="shared" si="6"/>
        <v>23</v>
      </c>
      <c r="D147" s="44">
        <f t="shared" si="7"/>
        <v>2</v>
      </c>
      <c r="E147" s="44">
        <f t="shared" si="8"/>
        <v>3.3333333333333321</v>
      </c>
    </row>
    <row r="148" spans="1:5" x14ac:dyDescent="0.2">
      <c r="A148" s="50">
        <v>35885</v>
      </c>
      <c r="B148" s="48">
        <v>26</v>
      </c>
      <c r="C148" s="44">
        <f t="shared" si="6"/>
        <v>24.333333333333332</v>
      </c>
      <c r="D148" s="44">
        <f t="shared" si="7"/>
        <v>5</v>
      </c>
      <c r="E148" s="44">
        <f t="shared" si="8"/>
        <v>4</v>
      </c>
    </row>
    <row r="149" spans="1:5" x14ac:dyDescent="0.2">
      <c r="A149" s="50">
        <v>35915</v>
      </c>
      <c r="B149" s="48">
        <v>28</v>
      </c>
      <c r="C149" s="44">
        <f t="shared" si="6"/>
        <v>26</v>
      </c>
      <c r="D149" s="44">
        <f t="shared" si="7"/>
        <v>7</v>
      </c>
      <c r="E149" s="44">
        <f t="shared" si="8"/>
        <v>4.6666666666666679</v>
      </c>
    </row>
    <row r="150" spans="1:5" x14ac:dyDescent="0.2">
      <c r="A150" s="50">
        <v>35946</v>
      </c>
      <c r="B150" s="48">
        <v>25</v>
      </c>
      <c r="C150" s="44">
        <f t="shared" si="6"/>
        <v>26.333333333333332</v>
      </c>
      <c r="D150" s="44">
        <f t="shared" si="7"/>
        <v>4</v>
      </c>
      <c r="E150" s="44">
        <f t="shared" si="8"/>
        <v>5.3333333333333321</v>
      </c>
    </row>
    <row r="151" spans="1:5" x14ac:dyDescent="0.2">
      <c r="A151" s="50">
        <v>35976</v>
      </c>
      <c r="B151" s="48">
        <v>23</v>
      </c>
      <c r="C151" s="44">
        <f t="shared" si="6"/>
        <v>25.333333333333332</v>
      </c>
      <c r="D151" s="44">
        <f t="shared" si="7"/>
        <v>1</v>
      </c>
      <c r="E151" s="44">
        <f t="shared" si="8"/>
        <v>4</v>
      </c>
    </row>
    <row r="152" spans="1:5" x14ac:dyDescent="0.2">
      <c r="A152" s="50">
        <v>36007</v>
      </c>
      <c r="B152" s="48">
        <v>24</v>
      </c>
      <c r="C152" s="44">
        <f t="shared" si="6"/>
        <v>24</v>
      </c>
      <c r="D152" s="44">
        <f t="shared" si="7"/>
        <v>-3</v>
      </c>
      <c r="E152" s="44">
        <f t="shared" si="8"/>
        <v>0.66666666666666785</v>
      </c>
    </row>
    <row r="153" spans="1:5" x14ac:dyDescent="0.2">
      <c r="A153" s="50">
        <v>36038</v>
      </c>
      <c r="B153" s="48">
        <v>25</v>
      </c>
      <c r="C153" s="44">
        <f t="shared" si="6"/>
        <v>24</v>
      </c>
      <c r="D153" s="44">
        <f t="shared" si="7"/>
        <v>-3</v>
      </c>
      <c r="E153" s="44">
        <f t="shared" si="8"/>
        <v>-1.6666666666666679</v>
      </c>
    </row>
    <row r="154" spans="1:5" x14ac:dyDescent="0.2">
      <c r="A154" s="50">
        <v>36068</v>
      </c>
      <c r="B154" s="48">
        <v>22</v>
      </c>
      <c r="C154" s="44">
        <f t="shared" si="6"/>
        <v>23.666666666666668</v>
      </c>
      <c r="D154" s="44">
        <f t="shared" si="7"/>
        <v>-1</v>
      </c>
      <c r="E154" s="44">
        <f t="shared" si="8"/>
        <v>-2.3333333333333321</v>
      </c>
    </row>
    <row r="155" spans="1:5" x14ac:dyDescent="0.2">
      <c r="A155" s="50">
        <v>36099</v>
      </c>
      <c r="B155" s="48">
        <v>18</v>
      </c>
      <c r="C155" s="44">
        <f t="shared" si="6"/>
        <v>21.666666666666668</v>
      </c>
      <c r="D155" s="44">
        <f t="shared" si="7"/>
        <v>-8</v>
      </c>
      <c r="E155" s="44">
        <f t="shared" si="8"/>
        <v>-4</v>
      </c>
    </row>
    <row r="156" spans="1:5" x14ac:dyDescent="0.2">
      <c r="A156" s="50">
        <v>36129</v>
      </c>
      <c r="B156" s="48">
        <v>21</v>
      </c>
      <c r="C156" s="44">
        <f t="shared" si="6"/>
        <v>20.333333333333332</v>
      </c>
      <c r="D156" s="44">
        <f t="shared" si="7"/>
        <v>-1</v>
      </c>
      <c r="E156" s="44">
        <f t="shared" si="8"/>
        <v>-3.3333333333333357</v>
      </c>
    </row>
    <row r="157" spans="1:5" x14ac:dyDescent="0.2">
      <c r="A157" s="50">
        <v>36160</v>
      </c>
      <c r="B157" s="48">
        <v>19</v>
      </c>
      <c r="C157" s="44">
        <f t="shared" si="6"/>
        <v>19.333333333333332</v>
      </c>
      <c r="D157" s="44">
        <f t="shared" si="7"/>
        <v>-3</v>
      </c>
      <c r="E157" s="44">
        <f t="shared" si="8"/>
        <v>-4</v>
      </c>
    </row>
    <row r="158" spans="1:5" x14ac:dyDescent="0.2">
      <c r="A158" s="50">
        <v>36191</v>
      </c>
      <c r="B158" s="48">
        <v>21</v>
      </c>
      <c r="C158" s="44">
        <f t="shared" si="6"/>
        <v>20.333333333333332</v>
      </c>
      <c r="D158" s="44">
        <f t="shared" si="7"/>
        <v>-2</v>
      </c>
      <c r="E158" s="44">
        <f t="shared" si="8"/>
        <v>-2</v>
      </c>
    </row>
    <row r="159" spans="1:5" x14ac:dyDescent="0.2">
      <c r="A159" s="50">
        <v>36219</v>
      </c>
      <c r="B159" s="48">
        <v>23</v>
      </c>
      <c r="C159" s="44">
        <f t="shared" si="6"/>
        <v>21</v>
      </c>
      <c r="D159" s="44">
        <f t="shared" si="7"/>
        <v>-1</v>
      </c>
      <c r="E159" s="44">
        <f t="shared" si="8"/>
        <v>-2</v>
      </c>
    </row>
    <row r="160" spans="1:5" x14ac:dyDescent="0.2">
      <c r="A160" s="50">
        <v>36250</v>
      </c>
      <c r="B160" s="48">
        <v>25</v>
      </c>
      <c r="C160" s="44">
        <f t="shared" si="6"/>
        <v>23</v>
      </c>
      <c r="D160" s="44">
        <f t="shared" si="7"/>
        <v>-1</v>
      </c>
      <c r="E160" s="44">
        <f t="shared" si="8"/>
        <v>-1.3333333333333321</v>
      </c>
    </row>
    <row r="161" spans="1:5" x14ac:dyDescent="0.2">
      <c r="A161" s="50">
        <v>36280</v>
      </c>
      <c r="B161" s="48">
        <v>24</v>
      </c>
      <c r="C161" s="44">
        <f t="shared" si="6"/>
        <v>24</v>
      </c>
      <c r="D161" s="44">
        <f t="shared" si="7"/>
        <v>-4</v>
      </c>
      <c r="E161" s="44">
        <f t="shared" si="8"/>
        <v>-2</v>
      </c>
    </row>
    <row r="162" spans="1:5" x14ac:dyDescent="0.2">
      <c r="A162" s="50">
        <v>36311</v>
      </c>
      <c r="B162" s="48">
        <v>23</v>
      </c>
      <c r="C162" s="44">
        <f t="shared" si="6"/>
        <v>24</v>
      </c>
      <c r="D162" s="44">
        <f t="shared" si="7"/>
        <v>-2</v>
      </c>
      <c r="E162" s="44">
        <f t="shared" si="8"/>
        <v>-2.3333333333333321</v>
      </c>
    </row>
    <row r="163" spans="1:5" x14ac:dyDescent="0.2">
      <c r="A163" s="50">
        <v>36341</v>
      </c>
      <c r="B163" s="48">
        <v>19</v>
      </c>
      <c r="C163" s="44">
        <f t="shared" si="6"/>
        <v>22</v>
      </c>
      <c r="D163" s="44">
        <f t="shared" si="7"/>
        <v>-4</v>
      </c>
      <c r="E163" s="44">
        <f t="shared" si="8"/>
        <v>-3.3333333333333321</v>
      </c>
    </row>
    <row r="164" spans="1:5" x14ac:dyDescent="0.2">
      <c r="A164" s="50">
        <v>36372</v>
      </c>
      <c r="B164" s="48">
        <v>25</v>
      </c>
      <c r="C164" s="44">
        <f t="shared" si="6"/>
        <v>22.333333333333332</v>
      </c>
      <c r="D164" s="44">
        <f t="shared" si="7"/>
        <v>1</v>
      </c>
      <c r="E164" s="44">
        <f t="shared" si="8"/>
        <v>-1.6666666666666679</v>
      </c>
    </row>
    <row r="165" spans="1:5" x14ac:dyDescent="0.2">
      <c r="A165" s="50">
        <v>36403</v>
      </c>
      <c r="B165" s="48">
        <v>23</v>
      </c>
      <c r="C165" s="44">
        <f t="shared" si="6"/>
        <v>22.333333333333332</v>
      </c>
      <c r="D165" s="44">
        <f t="shared" si="7"/>
        <v>-2</v>
      </c>
      <c r="E165" s="44">
        <f t="shared" si="8"/>
        <v>-1.6666666666666679</v>
      </c>
    </row>
    <row r="166" spans="1:5" x14ac:dyDescent="0.2">
      <c r="A166" s="50">
        <v>36433</v>
      </c>
      <c r="B166" s="48">
        <v>23</v>
      </c>
      <c r="C166" s="44">
        <f t="shared" si="6"/>
        <v>23.666666666666668</v>
      </c>
      <c r="D166" s="44">
        <f t="shared" si="7"/>
        <v>1</v>
      </c>
      <c r="E166" s="44">
        <f t="shared" si="8"/>
        <v>0</v>
      </c>
    </row>
    <row r="167" spans="1:5" x14ac:dyDescent="0.2">
      <c r="A167" s="50">
        <v>36464</v>
      </c>
      <c r="B167" s="48">
        <v>20</v>
      </c>
      <c r="C167" s="44">
        <f t="shared" si="6"/>
        <v>22</v>
      </c>
      <c r="D167" s="44">
        <f t="shared" si="7"/>
        <v>2</v>
      </c>
      <c r="E167" s="44">
        <f t="shared" si="8"/>
        <v>0.33333333333333215</v>
      </c>
    </row>
    <row r="168" spans="1:5" x14ac:dyDescent="0.2">
      <c r="A168" s="50">
        <v>36494</v>
      </c>
      <c r="B168" s="48">
        <v>22</v>
      </c>
      <c r="C168" s="44">
        <f t="shared" si="6"/>
        <v>21.666666666666668</v>
      </c>
      <c r="D168" s="44">
        <f t="shared" si="7"/>
        <v>1</v>
      </c>
      <c r="E168" s="44">
        <f t="shared" si="8"/>
        <v>1.3333333333333357</v>
      </c>
    </row>
    <row r="169" spans="1:5" x14ac:dyDescent="0.2">
      <c r="A169" s="50">
        <v>36525</v>
      </c>
      <c r="B169" s="48">
        <v>27</v>
      </c>
      <c r="C169" s="44">
        <f t="shared" si="6"/>
        <v>23</v>
      </c>
      <c r="D169" s="44">
        <f t="shared" si="7"/>
        <v>8</v>
      </c>
      <c r="E169" s="44">
        <f t="shared" si="8"/>
        <v>3.6666666666666679</v>
      </c>
    </row>
    <row r="170" spans="1:5" x14ac:dyDescent="0.2">
      <c r="A170" s="50">
        <v>36556</v>
      </c>
      <c r="B170" s="48">
        <v>25</v>
      </c>
      <c r="C170" s="44">
        <f t="shared" si="6"/>
        <v>24.666666666666668</v>
      </c>
      <c r="D170" s="44">
        <f t="shared" si="7"/>
        <v>4</v>
      </c>
      <c r="E170" s="44">
        <f t="shared" si="8"/>
        <v>4.3333333333333357</v>
      </c>
    </row>
    <row r="171" spans="1:5" x14ac:dyDescent="0.2">
      <c r="A171" s="50">
        <v>36585</v>
      </c>
      <c r="B171" s="48">
        <v>21</v>
      </c>
      <c r="C171" s="44">
        <f t="shared" si="6"/>
        <v>24.333333333333332</v>
      </c>
      <c r="D171" s="44">
        <f t="shared" si="7"/>
        <v>-2</v>
      </c>
      <c r="E171" s="44">
        <f t="shared" si="8"/>
        <v>3.3333333333333321</v>
      </c>
    </row>
    <row r="172" spans="1:5" x14ac:dyDescent="0.2">
      <c r="A172" s="50">
        <v>36616</v>
      </c>
      <c r="B172" s="48">
        <v>23</v>
      </c>
      <c r="C172" s="44">
        <f t="shared" si="6"/>
        <v>23</v>
      </c>
      <c r="D172" s="44">
        <f t="shared" si="7"/>
        <v>-2</v>
      </c>
      <c r="E172" s="44">
        <f t="shared" si="8"/>
        <v>0</v>
      </c>
    </row>
    <row r="173" spans="1:5" x14ac:dyDescent="0.2">
      <c r="A173" s="50">
        <v>36646</v>
      </c>
      <c r="B173" s="48">
        <v>22</v>
      </c>
      <c r="C173" s="44">
        <f t="shared" si="6"/>
        <v>22</v>
      </c>
      <c r="D173" s="44">
        <f t="shared" si="7"/>
        <v>-2</v>
      </c>
      <c r="E173" s="44">
        <f t="shared" si="8"/>
        <v>-2</v>
      </c>
    </row>
    <row r="174" spans="1:5" x14ac:dyDescent="0.2">
      <c r="A174" s="50">
        <v>36677</v>
      </c>
      <c r="B174" s="48">
        <v>21</v>
      </c>
      <c r="C174" s="44">
        <f t="shared" si="6"/>
        <v>22</v>
      </c>
      <c r="D174" s="44">
        <f t="shared" si="7"/>
        <v>-2</v>
      </c>
      <c r="E174" s="44">
        <f t="shared" si="8"/>
        <v>-2</v>
      </c>
    </row>
    <row r="175" spans="1:5" x14ac:dyDescent="0.2">
      <c r="A175" s="50">
        <v>36707</v>
      </c>
      <c r="B175" s="48">
        <v>18</v>
      </c>
      <c r="C175" s="44">
        <f t="shared" si="6"/>
        <v>20.333333333333332</v>
      </c>
      <c r="D175" s="44">
        <f t="shared" si="7"/>
        <v>-1</v>
      </c>
      <c r="E175" s="44">
        <f t="shared" si="8"/>
        <v>-1.6666666666666679</v>
      </c>
    </row>
    <row r="176" spans="1:5" x14ac:dyDescent="0.2">
      <c r="A176" s="50">
        <v>36738</v>
      </c>
      <c r="B176" s="48">
        <v>21</v>
      </c>
      <c r="C176" s="44">
        <f t="shared" si="6"/>
        <v>20</v>
      </c>
      <c r="D176" s="44">
        <f t="shared" si="7"/>
        <v>-4</v>
      </c>
      <c r="E176" s="44">
        <f t="shared" si="8"/>
        <v>-2.3333333333333321</v>
      </c>
    </row>
    <row r="177" spans="1:5" x14ac:dyDescent="0.2">
      <c r="A177" s="50">
        <v>36769</v>
      </c>
      <c r="B177" s="48">
        <v>19</v>
      </c>
      <c r="C177" s="44">
        <f t="shared" si="6"/>
        <v>19.333333333333332</v>
      </c>
      <c r="D177" s="44">
        <f t="shared" si="7"/>
        <v>-4</v>
      </c>
      <c r="E177" s="44">
        <f t="shared" si="8"/>
        <v>-3</v>
      </c>
    </row>
    <row r="178" spans="1:5" x14ac:dyDescent="0.2">
      <c r="A178" s="50">
        <v>36799</v>
      </c>
      <c r="B178" s="48">
        <v>19</v>
      </c>
      <c r="C178" s="44">
        <f t="shared" si="6"/>
        <v>19.666666666666668</v>
      </c>
      <c r="D178" s="44">
        <f t="shared" si="7"/>
        <v>-4</v>
      </c>
      <c r="E178" s="44">
        <f t="shared" si="8"/>
        <v>-4</v>
      </c>
    </row>
    <row r="179" spans="1:5" x14ac:dyDescent="0.2">
      <c r="A179" s="50">
        <v>36830</v>
      </c>
      <c r="B179" s="48">
        <v>16</v>
      </c>
      <c r="C179" s="44">
        <f t="shared" si="6"/>
        <v>18</v>
      </c>
      <c r="D179" s="44">
        <f t="shared" si="7"/>
        <v>-4</v>
      </c>
      <c r="E179" s="44">
        <f t="shared" si="8"/>
        <v>-4</v>
      </c>
    </row>
    <row r="180" spans="1:5" x14ac:dyDescent="0.2">
      <c r="A180" s="50">
        <v>36860</v>
      </c>
      <c r="B180" s="48">
        <v>13</v>
      </c>
      <c r="C180" s="44">
        <f t="shared" si="6"/>
        <v>16</v>
      </c>
      <c r="D180" s="44">
        <f t="shared" si="7"/>
        <v>-9</v>
      </c>
      <c r="E180" s="44">
        <f t="shared" si="8"/>
        <v>-5.6666666666666679</v>
      </c>
    </row>
    <row r="181" spans="1:5" x14ac:dyDescent="0.2">
      <c r="A181" s="50">
        <v>36891</v>
      </c>
      <c r="B181" s="48">
        <v>13</v>
      </c>
      <c r="C181" s="44">
        <f t="shared" si="6"/>
        <v>14</v>
      </c>
      <c r="D181" s="44">
        <f t="shared" si="7"/>
        <v>-14</v>
      </c>
      <c r="E181" s="44">
        <f t="shared" si="8"/>
        <v>-9</v>
      </c>
    </row>
    <row r="182" spans="1:5" x14ac:dyDescent="0.2">
      <c r="A182" s="50">
        <v>36922</v>
      </c>
      <c r="B182" s="48">
        <v>11</v>
      </c>
      <c r="C182" s="44">
        <f t="shared" si="6"/>
        <v>12.333333333333334</v>
      </c>
      <c r="D182" s="44">
        <f t="shared" si="7"/>
        <v>-14</v>
      </c>
      <c r="E182" s="44">
        <f t="shared" si="8"/>
        <v>-12.333333333333334</v>
      </c>
    </row>
    <row r="183" spans="1:5" x14ac:dyDescent="0.2">
      <c r="A183" s="50">
        <v>36950</v>
      </c>
      <c r="B183" s="48">
        <v>12</v>
      </c>
      <c r="C183" s="44">
        <f t="shared" si="6"/>
        <v>12</v>
      </c>
      <c r="D183" s="44">
        <f t="shared" si="7"/>
        <v>-9</v>
      </c>
      <c r="E183" s="44">
        <f t="shared" si="8"/>
        <v>-12.333333333333332</v>
      </c>
    </row>
    <row r="184" spans="1:5" x14ac:dyDescent="0.2">
      <c r="A184" s="50">
        <v>36981</v>
      </c>
      <c r="B184" s="48">
        <v>15</v>
      </c>
      <c r="C184" s="44">
        <f t="shared" si="6"/>
        <v>12.666666666666666</v>
      </c>
      <c r="D184" s="44">
        <f t="shared" si="7"/>
        <v>-8</v>
      </c>
      <c r="E184" s="44">
        <f t="shared" si="8"/>
        <v>-10.333333333333334</v>
      </c>
    </row>
    <row r="185" spans="1:5" x14ac:dyDescent="0.2">
      <c r="A185" s="50">
        <v>37011</v>
      </c>
      <c r="B185" s="48">
        <v>11</v>
      </c>
      <c r="C185" s="44">
        <f t="shared" si="6"/>
        <v>12.666666666666666</v>
      </c>
      <c r="D185" s="44">
        <f t="shared" si="7"/>
        <v>-11</v>
      </c>
      <c r="E185" s="44">
        <f t="shared" si="8"/>
        <v>-9.3333333333333339</v>
      </c>
    </row>
    <row r="186" spans="1:5" x14ac:dyDescent="0.2">
      <c r="A186" s="50">
        <v>37042</v>
      </c>
      <c r="B186" s="48">
        <v>14</v>
      </c>
      <c r="C186" s="44">
        <f t="shared" si="6"/>
        <v>13.333333333333334</v>
      </c>
      <c r="D186" s="44">
        <f t="shared" si="7"/>
        <v>-7</v>
      </c>
      <c r="E186" s="44">
        <f t="shared" si="8"/>
        <v>-8.6666666666666661</v>
      </c>
    </row>
    <row r="187" spans="1:5" x14ac:dyDescent="0.2">
      <c r="A187" s="50">
        <v>37072</v>
      </c>
      <c r="B187" s="48">
        <v>11</v>
      </c>
      <c r="C187" s="44">
        <f t="shared" si="6"/>
        <v>12</v>
      </c>
      <c r="D187" s="44">
        <f t="shared" si="7"/>
        <v>-7</v>
      </c>
      <c r="E187" s="44">
        <f t="shared" si="8"/>
        <v>-8.3333333333333321</v>
      </c>
    </row>
    <row r="188" spans="1:5" x14ac:dyDescent="0.2">
      <c r="A188" s="50">
        <v>37103</v>
      </c>
      <c r="B188" s="48">
        <v>12</v>
      </c>
      <c r="C188" s="44">
        <f t="shared" si="6"/>
        <v>12.333333333333334</v>
      </c>
      <c r="D188" s="44">
        <f t="shared" si="7"/>
        <v>-9</v>
      </c>
      <c r="E188" s="44">
        <f t="shared" si="8"/>
        <v>-7.6666666666666661</v>
      </c>
    </row>
    <row r="189" spans="1:5" x14ac:dyDescent="0.2">
      <c r="A189" s="50">
        <v>37134</v>
      </c>
      <c r="B189" s="48">
        <v>13</v>
      </c>
      <c r="C189" s="44">
        <f t="shared" si="6"/>
        <v>12</v>
      </c>
      <c r="D189" s="44">
        <f t="shared" si="7"/>
        <v>-6</v>
      </c>
      <c r="E189" s="44">
        <f t="shared" si="8"/>
        <v>-7.3333333333333321</v>
      </c>
    </row>
    <row r="190" spans="1:5" x14ac:dyDescent="0.2">
      <c r="A190" s="50">
        <v>37164</v>
      </c>
      <c r="B190" s="48">
        <v>10</v>
      </c>
      <c r="C190" s="44">
        <f t="shared" si="6"/>
        <v>11.666666666666666</v>
      </c>
      <c r="D190" s="44">
        <f t="shared" si="7"/>
        <v>-9</v>
      </c>
      <c r="E190" s="44">
        <f t="shared" si="8"/>
        <v>-8.0000000000000018</v>
      </c>
    </row>
    <row r="191" spans="1:5" x14ac:dyDescent="0.2">
      <c r="A191" s="50">
        <v>37195</v>
      </c>
      <c r="B191" s="48">
        <v>11</v>
      </c>
      <c r="C191" s="44">
        <f t="shared" si="6"/>
        <v>11.333333333333334</v>
      </c>
      <c r="D191" s="44">
        <f t="shared" si="7"/>
        <v>-5</v>
      </c>
      <c r="E191" s="44">
        <f t="shared" si="8"/>
        <v>-6.6666666666666661</v>
      </c>
    </row>
    <row r="192" spans="1:5" x14ac:dyDescent="0.2">
      <c r="A192" s="50">
        <v>37225</v>
      </c>
      <c r="B192" s="48">
        <v>12</v>
      </c>
      <c r="C192" s="44">
        <f t="shared" si="6"/>
        <v>11</v>
      </c>
      <c r="D192" s="44">
        <f t="shared" si="7"/>
        <v>-1</v>
      </c>
      <c r="E192" s="44">
        <f t="shared" si="8"/>
        <v>-5</v>
      </c>
    </row>
    <row r="193" spans="1:5" x14ac:dyDescent="0.2">
      <c r="A193" s="50">
        <v>37256</v>
      </c>
      <c r="B193" s="48">
        <v>16</v>
      </c>
      <c r="C193" s="44">
        <f t="shared" si="6"/>
        <v>13</v>
      </c>
      <c r="D193" s="44">
        <f t="shared" si="7"/>
        <v>3</v>
      </c>
      <c r="E193" s="44">
        <f t="shared" si="8"/>
        <v>-1</v>
      </c>
    </row>
    <row r="194" spans="1:5" x14ac:dyDescent="0.2">
      <c r="A194" s="50">
        <v>37287</v>
      </c>
      <c r="B194" s="48">
        <v>13</v>
      </c>
      <c r="C194" s="44">
        <f t="shared" si="6"/>
        <v>13.666666666666666</v>
      </c>
      <c r="D194" s="44">
        <f t="shared" si="7"/>
        <v>2</v>
      </c>
      <c r="E194" s="44">
        <f t="shared" si="8"/>
        <v>1.3333333333333321</v>
      </c>
    </row>
    <row r="195" spans="1:5" x14ac:dyDescent="0.2">
      <c r="A195" s="50">
        <v>37315</v>
      </c>
      <c r="B195" s="48">
        <v>11</v>
      </c>
      <c r="C195" s="44">
        <f t="shared" si="6"/>
        <v>13.333333333333334</v>
      </c>
      <c r="D195" s="44">
        <f t="shared" si="7"/>
        <v>-1</v>
      </c>
      <c r="E195" s="44">
        <f t="shared" si="8"/>
        <v>1.3333333333333339</v>
      </c>
    </row>
    <row r="196" spans="1:5" x14ac:dyDescent="0.2">
      <c r="A196" s="50">
        <v>37346</v>
      </c>
      <c r="B196" s="48">
        <v>20</v>
      </c>
      <c r="C196" s="44">
        <f t="shared" si="6"/>
        <v>14.666666666666666</v>
      </c>
      <c r="D196" s="44">
        <f t="shared" si="7"/>
        <v>5</v>
      </c>
      <c r="E196" s="44">
        <f t="shared" si="8"/>
        <v>2</v>
      </c>
    </row>
    <row r="197" spans="1:5" x14ac:dyDescent="0.2">
      <c r="A197" s="50">
        <v>37376</v>
      </c>
      <c r="B197" s="48">
        <v>15</v>
      </c>
      <c r="C197" s="44">
        <f t="shared" ref="C197:C260" si="9">AVERAGE(B195:B197)</f>
        <v>15.333333333333334</v>
      </c>
      <c r="D197" s="44">
        <f t="shared" si="7"/>
        <v>4</v>
      </c>
      <c r="E197" s="44">
        <f t="shared" si="8"/>
        <v>2.6666666666666679</v>
      </c>
    </row>
    <row r="198" spans="1:5" x14ac:dyDescent="0.2">
      <c r="A198" s="50">
        <v>37407</v>
      </c>
      <c r="B198" s="48">
        <v>14</v>
      </c>
      <c r="C198" s="44">
        <f t="shared" si="9"/>
        <v>16.333333333333332</v>
      </c>
      <c r="D198" s="44">
        <f t="shared" si="7"/>
        <v>0</v>
      </c>
      <c r="E198" s="44">
        <f t="shared" si="8"/>
        <v>2.9999999999999982</v>
      </c>
    </row>
    <row r="199" spans="1:5" x14ac:dyDescent="0.2">
      <c r="A199" s="50">
        <v>37437</v>
      </c>
      <c r="B199" s="48">
        <v>16</v>
      </c>
      <c r="C199" s="44">
        <f t="shared" si="9"/>
        <v>15</v>
      </c>
      <c r="D199" s="44">
        <f t="shared" si="7"/>
        <v>5</v>
      </c>
      <c r="E199" s="44">
        <f t="shared" si="8"/>
        <v>3</v>
      </c>
    </row>
    <row r="200" spans="1:5" x14ac:dyDescent="0.2">
      <c r="A200" s="50">
        <v>37468</v>
      </c>
      <c r="B200" s="48">
        <v>12</v>
      </c>
      <c r="C200" s="44">
        <f t="shared" si="9"/>
        <v>14</v>
      </c>
      <c r="D200" s="44">
        <f t="shared" si="7"/>
        <v>0</v>
      </c>
      <c r="E200" s="44">
        <f t="shared" si="8"/>
        <v>1.6666666666666661</v>
      </c>
    </row>
    <row r="201" spans="1:5" x14ac:dyDescent="0.2">
      <c r="A201" s="50">
        <v>37499</v>
      </c>
      <c r="B201" s="48">
        <v>15</v>
      </c>
      <c r="C201" s="44">
        <f t="shared" si="9"/>
        <v>14.333333333333334</v>
      </c>
      <c r="D201" s="44">
        <f t="shared" si="7"/>
        <v>2</v>
      </c>
      <c r="E201" s="44">
        <f t="shared" si="8"/>
        <v>2.3333333333333339</v>
      </c>
    </row>
    <row r="202" spans="1:5" x14ac:dyDescent="0.2">
      <c r="A202" s="50">
        <v>37529</v>
      </c>
      <c r="B202" s="48">
        <v>15</v>
      </c>
      <c r="C202" s="44">
        <f t="shared" si="9"/>
        <v>14</v>
      </c>
      <c r="D202" s="44">
        <f t="shared" si="7"/>
        <v>5</v>
      </c>
      <c r="E202" s="44">
        <f t="shared" si="8"/>
        <v>2.3333333333333339</v>
      </c>
    </row>
    <row r="203" spans="1:5" x14ac:dyDescent="0.2">
      <c r="A203" s="50">
        <v>37560</v>
      </c>
      <c r="B203" s="48">
        <v>13</v>
      </c>
      <c r="C203" s="44">
        <f t="shared" si="9"/>
        <v>14.333333333333334</v>
      </c>
      <c r="D203" s="44">
        <f t="shared" si="7"/>
        <v>2</v>
      </c>
      <c r="E203" s="44">
        <f t="shared" si="8"/>
        <v>3</v>
      </c>
    </row>
    <row r="204" spans="1:5" x14ac:dyDescent="0.2">
      <c r="A204" s="50">
        <v>37590</v>
      </c>
      <c r="B204" s="48">
        <v>15</v>
      </c>
      <c r="C204" s="44">
        <f t="shared" si="9"/>
        <v>14.333333333333334</v>
      </c>
      <c r="D204" s="44">
        <f t="shared" si="7"/>
        <v>3</v>
      </c>
      <c r="E204" s="44">
        <f t="shared" si="8"/>
        <v>3.3333333333333339</v>
      </c>
    </row>
    <row r="205" spans="1:5" x14ac:dyDescent="0.2">
      <c r="A205" s="50">
        <v>37621</v>
      </c>
      <c r="B205" s="48">
        <v>13</v>
      </c>
      <c r="C205" s="44">
        <f t="shared" si="9"/>
        <v>13.666666666666666</v>
      </c>
      <c r="D205" s="44">
        <f t="shared" si="7"/>
        <v>-3</v>
      </c>
      <c r="E205" s="44">
        <f t="shared" si="8"/>
        <v>0.66666666666666607</v>
      </c>
    </row>
    <row r="206" spans="1:5" x14ac:dyDescent="0.2">
      <c r="A206" s="50">
        <v>37652</v>
      </c>
      <c r="B206" s="48">
        <v>13</v>
      </c>
      <c r="C206" s="44">
        <f t="shared" si="9"/>
        <v>13.666666666666666</v>
      </c>
      <c r="D206" s="44">
        <f t="shared" si="7"/>
        <v>0</v>
      </c>
      <c r="E206" s="44">
        <f t="shared" si="8"/>
        <v>0</v>
      </c>
    </row>
    <row r="207" spans="1:5" x14ac:dyDescent="0.2">
      <c r="A207" s="50">
        <v>37680</v>
      </c>
      <c r="B207" s="48">
        <v>11</v>
      </c>
      <c r="C207" s="44">
        <f t="shared" si="9"/>
        <v>12.333333333333334</v>
      </c>
      <c r="D207" s="44">
        <f t="shared" ref="D207:D270" si="10">B207-B195</f>
        <v>0</v>
      </c>
      <c r="E207" s="44">
        <f t="shared" si="8"/>
        <v>-1</v>
      </c>
    </row>
    <row r="208" spans="1:5" x14ac:dyDescent="0.2">
      <c r="A208" s="50">
        <v>37711</v>
      </c>
      <c r="B208" s="48">
        <v>8</v>
      </c>
      <c r="C208" s="44">
        <f t="shared" si="9"/>
        <v>10.666666666666666</v>
      </c>
      <c r="D208" s="44">
        <f t="shared" si="10"/>
        <v>-12</v>
      </c>
      <c r="E208" s="44">
        <f t="shared" si="8"/>
        <v>-4</v>
      </c>
    </row>
    <row r="209" spans="1:5" x14ac:dyDescent="0.2">
      <c r="A209" s="50">
        <v>37741</v>
      </c>
      <c r="B209" s="48">
        <v>12</v>
      </c>
      <c r="C209" s="44">
        <f t="shared" si="9"/>
        <v>10.333333333333334</v>
      </c>
      <c r="D209" s="44">
        <f t="shared" si="10"/>
        <v>-3</v>
      </c>
      <c r="E209" s="44">
        <f t="shared" ref="E209:E272" si="11">C209-C197</f>
        <v>-5</v>
      </c>
    </row>
    <row r="210" spans="1:5" x14ac:dyDescent="0.2">
      <c r="A210" s="50">
        <v>37772</v>
      </c>
      <c r="B210" s="48">
        <v>11</v>
      </c>
      <c r="C210" s="44">
        <f t="shared" si="9"/>
        <v>10.333333333333334</v>
      </c>
      <c r="D210" s="44">
        <f t="shared" si="10"/>
        <v>-3</v>
      </c>
      <c r="E210" s="44">
        <f t="shared" si="11"/>
        <v>-5.9999999999999982</v>
      </c>
    </row>
    <row r="211" spans="1:5" x14ac:dyDescent="0.2">
      <c r="A211" s="50">
        <v>37802</v>
      </c>
      <c r="B211" s="48">
        <v>16</v>
      </c>
      <c r="C211" s="44">
        <f t="shared" si="9"/>
        <v>13</v>
      </c>
      <c r="D211" s="44">
        <f t="shared" si="10"/>
        <v>0</v>
      </c>
      <c r="E211" s="44">
        <f t="shared" si="11"/>
        <v>-2</v>
      </c>
    </row>
    <row r="212" spans="1:5" x14ac:dyDescent="0.2">
      <c r="A212" s="50">
        <v>37833</v>
      </c>
      <c r="B212" s="48">
        <v>16</v>
      </c>
      <c r="C212" s="44">
        <f t="shared" si="9"/>
        <v>14.333333333333334</v>
      </c>
      <c r="D212" s="44">
        <f t="shared" si="10"/>
        <v>4</v>
      </c>
      <c r="E212" s="44">
        <f t="shared" si="11"/>
        <v>0.33333333333333393</v>
      </c>
    </row>
    <row r="213" spans="1:5" x14ac:dyDescent="0.2">
      <c r="A213" s="50">
        <v>37864</v>
      </c>
      <c r="B213" s="48">
        <v>19</v>
      </c>
      <c r="C213" s="44">
        <f t="shared" si="9"/>
        <v>17</v>
      </c>
      <c r="D213" s="44">
        <f t="shared" si="10"/>
        <v>4</v>
      </c>
      <c r="E213" s="44">
        <f t="shared" si="11"/>
        <v>2.6666666666666661</v>
      </c>
    </row>
    <row r="214" spans="1:5" x14ac:dyDescent="0.2">
      <c r="A214" s="50">
        <v>37894</v>
      </c>
      <c r="B214" s="48">
        <v>18</v>
      </c>
      <c r="C214" s="44">
        <f t="shared" si="9"/>
        <v>17.666666666666668</v>
      </c>
      <c r="D214" s="44">
        <f t="shared" si="10"/>
        <v>3</v>
      </c>
      <c r="E214" s="44">
        <f t="shared" si="11"/>
        <v>3.6666666666666679</v>
      </c>
    </row>
    <row r="215" spans="1:5" x14ac:dyDescent="0.2">
      <c r="A215" s="50">
        <v>37925</v>
      </c>
      <c r="B215" s="48">
        <v>19</v>
      </c>
      <c r="C215" s="44">
        <f t="shared" si="9"/>
        <v>18.666666666666668</v>
      </c>
      <c r="D215" s="44">
        <f t="shared" si="10"/>
        <v>6</v>
      </c>
      <c r="E215" s="44">
        <f t="shared" si="11"/>
        <v>4.3333333333333339</v>
      </c>
    </row>
    <row r="216" spans="1:5" x14ac:dyDescent="0.2">
      <c r="A216" s="50">
        <v>37955</v>
      </c>
      <c r="B216" s="48">
        <v>23</v>
      </c>
      <c r="C216" s="44">
        <f t="shared" si="9"/>
        <v>20</v>
      </c>
      <c r="D216" s="44">
        <f t="shared" si="10"/>
        <v>8</v>
      </c>
      <c r="E216" s="44">
        <f t="shared" si="11"/>
        <v>5.6666666666666661</v>
      </c>
    </row>
    <row r="217" spans="1:5" x14ac:dyDescent="0.2">
      <c r="A217" s="50">
        <v>37986</v>
      </c>
      <c r="B217" s="48">
        <v>23</v>
      </c>
      <c r="C217" s="44">
        <f t="shared" si="9"/>
        <v>21.666666666666668</v>
      </c>
      <c r="D217" s="44">
        <f t="shared" si="10"/>
        <v>10</v>
      </c>
      <c r="E217" s="44">
        <f t="shared" si="11"/>
        <v>8.0000000000000018</v>
      </c>
    </row>
    <row r="218" spans="1:5" x14ac:dyDescent="0.2">
      <c r="A218" s="50">
        <v>38017</v>
      </c>
      <c r="B218" s="48">
        <v>24</v>
      </c>
      <c r="C218" s="44">
        <f t="shared" si="9"/>
        <v>23.333333333333332</v>
      </c>
      <c r="D218" s="44">
        <f t="shared" si="10"/>
        <v>11</v>
      </c>
      <c r="E218" s="44">
        <f t="shared" si="11"/>
        <v>9.6666666666666661</v>
      </c>
    </row>
    <row r="219" spans="1:5" x14ac:dyDescent="0.2">
      <c r="A219" s="50">
        <v>38046</v>
      </c>
      <c r="B219" s="48">
        <v>19</v>
      </c>
      <c r="C219" s="44">
        <f t="shared" si="9"/>
        <v>22</v>
      </c>
      <c r="D219" s="44">
        <f t="shared" si="10"/>
        <v>8</v>
      </c>
      <c r="E219" s="44">
        <f t="shared" si="11"/>
        <v>9.6666666666666661</v>
      </c>
    </row>
    <row r="220" spans="1:5" x14ac:dyDescent="0.2">
      <c r="A220" s="50">
        <v>38077</v>
      </c>
      <c r="B220" s="48">
        <v>19</v>
      </c>
      <c r="C220" s="44">
        <f t="shared" si="9"/>
        <v>20.666666666666668</v>
      </c>
      <c r="D220" s="44">
        <f t="shared" si="10"/>
        <v>11</v>
      </c>
      <c r="E220" s="44">
        <f t="shared" si="11"/>
        <v>10.000000000000002</v>
      </c>
    </row>
    <row r="221" spans="1:5" x14ac:dyDescent="0.2">
      <c r="A221" s="50">
        <v>38107</v>
      </c>
      <c r="B221" s="48">
        <v>25</v>
      </c>
      <c r="C221" s="44">
        <f t="shared" si="9"/>
        <v>21</v>
      </c>
      <c r="D221" s="44">
        <f t="shared" si="10"/>
        <v>13</v>
      </c>
      <c r="E221" s="44">
        <f t="shared" si="11"/>
        <v>10.666666666666666</v>
      </c>
    </row>
    <row r="222" spans="1:5" x14ac:dyDescent="0.2">
      <c r="A222" s="50">
        <v>38138</v>
      </c>
      <c r="B222" s="48">
        <v>22</v>
      </c>
      <c r="C222" s="44">
        <f t="shared" si="9"/>
        <v>22</v>
      </c>
      <c r="D222" s="44">
        <f t="shared" si="10"/>
        <v>11</v>
      </c>
      <c r="E222" s="44">
        <f t="shared" si="11"/>
        <v>11.666666666666666</v>
      </c>
    </row>
    <row r="223" spans="1:5" x14ac:dyDescent="0.2">
      <c r="A223" s="50">
        <v>38168</v>
      </c>
      <c r="B223" s="48">
        <v>22</v>
      </c>
      <c r="C223" s="44">
        <f t="shared" si="9"/>
        <v>23</v>
      </c>
      <c r="D223" s="44">
        <f t="shared" si="10"/>
        <v>6</v>
      </c>
      <c r="E223" s="44">
        <f t="shared" si="11"/>
        <v>10</v>
      </c>
    </row>
    <row r="224" spans="1:5" x14ac:dyDescent="0.2">
      <c r="A224" s="50">
        <v>38199</v>
      </c>
      <c r="B224" s="48">
        <v>25</v>
      </c>
      <c r="C224" s="44">
        <f t="shared" si="9"/>
        <v>23</v>
      </c>
      <c r="D224" s="44">
        <f t="shared" si="10"/>
        <v>9</v>
      </c>
      <c r="E224" s="44">
        <f t="shared" si="11"/>
        <v>8.6666666666666661</v>
      </c>
    </row>
    <row r="225" spans="1:5" x14ac:dyDescent="0.2">
      <c r="A225" s="50">
        <v>38230</v>
      </c>
      <c r="B225" s="48">
        <v>20</v>
      </c>
      <c r="C225" s="44">
        <f t="shared" si="9"/>
        <v>22.333333333333332</v>
      </c>
      <c r="D225" s="44">
        <f t="shared" si="10"/>
        <v>1</v>
      </c>
      <c r="E225" s="44">
        <f t="shared" si="11"/>
        <v>5.3333333333333321</v>
      </c>
    </row>
    <row r="226" spans="1:5" x14ac:dyDescent="0.2">
      <c r="A226" s="50">
        <v>38260</v>
      </c>
      <c r="B226" s="48">
        <v>23</v>
      </c>
      <c r="C226" s="44">
        <f t="shared" si="9"/>
        <v>22.666666666666668</v>
      </c>
      <c r="D226" s="44">
        <f t="shared" si="10"/>
        <v>5</v>
      </c>
      <c r="E226" s="44">
        <f t="shared" si="11"/>
        <v>5</v>
      </c>
    </row>
    <row r="227" spans="1:5" x14ac:dyDescent="0.2">
      <c r="A227" s="50">
        <v>38291</v>
      </c>
      <c r="B227" s="48">
        <v>20</v>
      </c>
      <c r="C227" s="44">
        <f t="shared" si="9"/>
        <v>21</v>
      </c>
      <c r="D227" s="44">
        <f t="shared" si="10"/>
        <v>1</v>
      </c>
      <c r="E227" s="44">
        <f t="shared" si="11"/>
        <v>2.3333333333333321</v>
      </c>
    </row>
    <row r="228" spans="1:5" x14ac:dyDescent="0.2">
      <c r="A228" s="50">
        <v>38321</v>
      </c>
      <c r="B228" s="48">
        <v>28</v>
      </c>
      <c r="C228" s="44">
        <f t="shared" si="9"/>
        <v>23.666666666666668</v>
      </c>
      <c r="D228" s="44">
        <f t="shared" si="10"/>
        <v>5</v>
      </c>
      <c r="E228" s="44">
        <f t="shared" si="11"/>
        <v>3.6666666666666679</v>
      </c>
    </row>
    <row r="229" spans="1:5" x14ac:dyDescent="0.2">
      <c r="A229" s="50">
        <v>38352</v>
      </c>
      <c r="B229" s="48">
        <v>27</v>
      </c>
      <c r="C229" s="44">
        <f t="shared" si="9"/>
        <v>25</v>
      </c>
      <c r="D229" s="44">
        <f t="shared" si="10"/>
        <v>4</v>
      </c>
      <c r="E229" s="44">
        <f t="shared" si="11"/>
        <v>3.3333333333333321</v>
      </c>
    </row>
    <row r="230" spans="1:5" x14ac:dyDescent="0.2">
      <c r="A230" s="50">
        <v>38383</v>
      </c>
      <c r="B230" s="48">
        <v>22</v>
      </c>
      <c r="C230" s="44">
        <f t="shared" si="9"/>
        <v>25.666666666666668</v>
      </c>
      <c r="D230" s="44">
        <f t="shared" si="10"/>
        <v>-2</v>
      </c>
      <c r="E230" s="44">
        <f t="shared" si="11"/>
        <v>2.3333333333333357</v>
      </c>
    </row>
    <row r="231" spans="1:5" x14ac:dyDescent="0.2">
      <c r="A231" s="50">
        <v>38411</v>
      </c>
      <c r="B231" s="48">
        <v>24</v>
      </c>
      <c r="C231" s="44">
        <f t="shared" si="9"/>
        <v>24.333333333333332</v>
      </c>
      <c r="D231" s="44">
        <f t="shared" si="10"/>
        <v>5</v>
      </c>
      <c r="E231" s="44">
        <f t="shared" si="11"/>
        <v>2.3333333333333321</v>
      </c>
    </row>
    <row r="232" spans="1:5" x14ac:dyDescent="0.2">
      <c r="A232" s="50">
        <v>38442</v>
      </c>
      <c r="B232" s="48">
        <v>20</v>
      </c>
      <c r="C232" s="44">
        <f t="shared" si="9"/>
        <v>22</v>
      </c>
      <c r="D232" s="44">
        <f t="shared" si="10"/>
        <v>1</v>
      </c>
      <c r="E232" s="44">
        <f t="shared" si="11"/>
        <v>1.3333333333333321</v>
      </c>
    </row>
    <row r="233" spans="1:5" x14ac:dyDescent="0.2">
      <c r="A233" s="50">
        <v>38472</v>
      </c>
      <c r="B233" s="48">
        <v>19</v>
      </c>
      <c r="C233" s="44">
        <f t="shared" si="9"/>
        <v>21</v>
      </c>
      <c r="D233" s="44">
        <f t="shared" si="10"/>
        <v>-6</v>
      </c>
      <c r="E233" s="44">
        <f t="shared" si="11"/>
        <v>0</v>
      </c>
    </row>
    <row r="234" spans="1:5" x14ac:dyDescent="0.2">
      <c r="A234" s="50">
        <v>38503</v>
      </c>
      <c r="B234" s="48">
        <v>18</v>
      </c>
      <c r="C234" s="44">
        <f t="shared" si="9"/>
        <v>19</v>
      </c>
      <c r="D234" s="44">
        <f t="shared" si="10"/>
        <v>-4</v>
      </c>
      <c r="E234" s="44">
        <f t="shared" si="11"/>
        <v>-3</v>
      </c>
    </row>
    <row r="235" spans="1:5" x14ac:dyDescent="0.2">
      <c r="A235" s="50">
        <v>38533</v>
      </c>
      <c r="B235" s="48">
        <v>23</v>
      </c>
      <c r="C235" s="44">
        <f t="shared" si="9"/>
        <v>20</v>
      </c>
      <c r="D235" s="44">
        <f t="shared" si="10"/>
        <v>1</v>
      </c>
      <c r="E235" s="44">
        <f t="shared" si="11"/>
        <v>-3</v>
      </c>
    </row>
    <row r="236" spans="1:5" x14ac:dyDescent="0.2">
      <c r="A236" s="50">
        <v>38564</v>
      </c>
      <c r="B236" s="48">
        <v>20</v>
      </c>
      <c r="C236" s="44">
        <f t="shared" si="9"/>
        <v>20.333333333333332</v>
      </c>
      <c r="D236" s="44">
        <f t="shared" si="10"/>
        <v>-5</v>
      </c>
      <c r="E236" s="44">
        <f t="shared" si="11"/>
        <v>-2.6666666666666679</v>
      </c>
    </row>
    <row r="237" spans="1:5" x14ac:dyDescent="0.2">
      <c r="A237" s="50">
        <v>38595</v>
      </c>
      <c r="B237" s="48">
        <v>22</v>
      </c>
      <c r="C237" s="44">
        <f t="shared" si="9"/>
        <v>21.666666666666668</v>
      </c>
      <c r="D237" s="44">
        <f t="shared" si="10"/>
        <v>2</v>
      </c>
      <c r="E237" s="44">
        <f t="shared" si="11"/>
        <v>-0.6666666666666643</v>
      </c>
    </row>
    <row r="238" spans="1:5" x14ac:dyDescent="0.2">
      <c r="A238" s="50">
        <v>38625</v>
      </c>
      <c r="B238" s="48">
        <v>19</v>
      </c>
      <c r="C238" s="44">
        <f t="shared" si="9"/>
        <v>20.333333333333332</v>
      </c>
      <c r="D238" s="44">
        <f t="shared" si="10"/>
        <v>-4</v>
      </c>
      <c r="E238" s="44">
        <f t="shared" si="11"/>
        <v>-2.3333333333333357</v>
      </c>
    </row>
    <row r="239" spans="1:5" x14ac:dyDescent="0.2">
      <c r="A239" s="50">
        <v>38656</v>
      </c>
      <c r="B239" s="48">
        <v>22</v>
      </c>
      <c r="C239" s="44">
        <f t="shared" si="9"/>
        <v>21</v>
      </c>
      <c r="D239" s="44">
        <f t="shared" si="10"/>
        <v>2</v>
      </c>
      <c r="E239" s="44">
        <f t="shared" si="11"/>
        <v>0</v>
      </c>
    </row>
    <row r="240" spans="1:5" x14ac:dyDescent="0.2">
      <c r="A240" s="50">
        <v>38686</v>
      </c>
      <c r="B240" s="48">
        <v>19</v>
      </c>
      <c r="C240" s="44">
        <f t="shared" si="9"/>
        <v>20</v>
      </c>
      <c r="D240" s="44">
        <f t="shared" si="10"/>
        <v>-9</v>
      </c>
      <c r="E240" s="44">
        <f t="shared" si="11"/>
        <v>-3.6666666666666679</v>
      </c>
    </row>
    <row r="241" spans="1:5" x14ac:dyDescent="0.2">
      <c r="A241" s="50">
        <v>38717</v>
      </c>
      <c r="B241" s="48">
        <v>20</v>
      </c>
      <c r="C241" s="44">
        <f t="shared" si="9"/>
        <v>20.333333333333332</v>
      </c>
      <c r="D241" s="44">
        <f t="shared" si="10"/>
        <v>-7</v>
      </c>
      <c r="E241" s="44">
        <f t="shared" si="11"/>
        <v>-4.6666666666666679</v>
      </c>
    </row>
    <row r="242" spans="1:5" x14ac:dyDescent="0.2">
      <c r="A242" s="50">
        <v>38748</v>
      </c>
      <c r="B242" s="48">
        <v>19</v>
      </c>
      <c r="C242" s="44">
        <f t="shared" si="9"/>
        <v>19.333333333333332</v>
      </c>
      <c r="D242" s="44">
        <f t="shared" si="10"/>
        <v>-3</v>
      </c>
      <c r="E242" s="44">
        <f t="shared" si="11"/>
        <v>-6.3333333333333357</v>
      </c>
    </row>
    <row r="243" spans="1:5" x14ac:dyDescent="0.2">
      <c r="A243" s="50">
        <v>38776</v>
      </c>
      <c r="B243" s="48">
        <v>20</v>
      </c>
      <c r="C243" s="44">
        <f t="shared" si="9"/>
        <v>19.666666666666668</v>
      </c>
      <c r="D243" s="44">
        <f t="shared" si="10"/>
        <v>-4</v>
      </c>
      <c r="E243" s="44">
        <f t="shared" si="11"/>
        <v>-4.6666666666666643</v>
      </c>
    </row>
    <row r="244" spans="1:5" x14ac:dyDescent="0.2">
      <c r="A244" s="50">
        <v>38807</v>
      </c>
      <c r="B244" s="48">
        <v>20</v>
      </c>
      <c r="C244" s="44">
        <f t="shared" si="9"/>
        <v>19.666666666666668</v>
      </c>
      <c r="D244" s="44">
        <f t="shared" si="10"/>
        <v>0</v>
      </c>
      <c r="E244" s="44">
        <f t="shared" si="11"/>
        <v>-2.3333333333333321</v>
      </c>
    </row>
    <row r="245" spans="1:5" x14ac:dyDescent="0.2">
      <c r="A245" s="50">
        <v>38837</v>
      </c>
      <c r="B245" s="48">
        <v>19</v>
      </c>
      <c r="C245" s="44">
        <f t="shared" si="9"/>
        <v>19.666666666666668</v>
      </c>
      <c r="D245" s="44">
        <f t="shared" si="10"/>
        <v>0</v>
      </c>
      <c r="E245" s="44">
        <f t="shared" si="11"/>
        <v>-1.3333333333333321</v>
      </c>
    </row>
    <row r="246" spans="1:5" x14ac:dyDescent="0.2">
      <c r="A246" s="50">
        <v>38868</v>
      </c>
      <c r="B246" s="48">
        <v>18</v>
      </c>
      <c r="C246" s="44">
        <f t="shared" si="9"/>
        <v>19</v>
      </c>
      <c r="D246" s="44">
        <f t="shared" si="10"/>
        <v>0</v>
      </c>
      <c r="E246" s="44">
        <f t="shared" si="11"/>
        <v>0</v>
      </c>
    </row>
    <row r="247" spans="1:5" x14ac:dyDescent="0.2">
      <c r="A247" s="50">
        <v>38898</v>
      </c>
      <c r="B247" s="48">
        <v>14</v>
      </c>
      <c r="C247" s="44">
        <f t="shared" si="9"/>
        <v>17</v>
      </c>
      <c r="D247" s="44">
        <f t="shared" si="10"/>
        <v>-9</v>
      </c>
      <c r="E247" s="44">
        <f t="shared" si="11"/>
        <v>-3</v>
      </c>
    </row>
    <row r="248" spans="1:5" x14ac:dyDescent="0.2">
      <c r="A248" s="50">
        <v>38929</v>
      </c>
      <c r="B248" s="48">
        <v>16</v>
      </c>
      <c r="C248" s="44">
        <f t="shared" si="9"/>
        <v>16</v>
      </c>
      <c r="D248" s="44">
        <f t="shared" si="10"/>
        <v>-4</v>
      </c>
      <c r="E248" s="44">
        <f t="shared" si="11"/>
        <v>-4.3333333333333321</v>
      </c>
    </row>
    <row r="249" spans="1:5" x14ac:dyDescent="0.2">
      <c r="A249" s="50">
        <v>38960</v>
      </c>
      <c r="B249" s="48">
        <v>14</v>
      </c>
      <c r="C249" s="44">
        <f t="shared" si="9"/>
        <v>14.666666666666666</v>
      </c>
      <c r="D249" s="44">
        <f t="shared" si="10"/>
        <v>-8</v>
      </c>
      <c r="E249" s="44">
        <f t="shared" si="11"/>
        <v>-7.0000000000000018</v>
      </c>
    </row>
    <row r="250" spans="1:5" x14ac:dyDescent="0.2">
      <c r="A250" s="50">
        <v>38990</v>
      </c>
      <c r="B250" s="48">
        <v>18</v>
      </c>
      <c r="C250" s="44">
        <f t="shared" si="9"/>
        <v>16</v>
      </c>
      <c r="D250" s="44">
        <f t="shared" si="10"/>
        <v>-1</v>
      </c>
      <c r="E250" s="44">
        <f t="shared" si="11"/>
        <v>-4.3333333333333321</v>
      </c>
    </row>
    <row r="251" spans="1:5" x14ac:dyDescent="0.2">
      <c r="A251" s="50">
        <v>39021</v>
      </c>
      <c r="B251" s="48">
        <v>20</v>
      </c>
      <c r="C251" s="44">
        <f t="shared" si="9"/>
        <v>17.333333333333332</v>
      </c>
      <c r="D251" s="44">
        <f t="shared" si="10"/>
        <v>-2</v>
      </c>
      <c r="E251" s="44">
        <f t="shared" si="11"/>
        <v>-3.6666666666666679</v>
      </c>
    </row>
    <row r="252" spans="1:5" x14ac:dyDescent="0.2">
      <c r="A252" s="50">
        <v>39051</v>
      </c>
      <c r="B252" s="48">
        <v>16</v>
      </c>
      <c r="C252" s="44">
        <f t="shared" si="9"/>
        <v>18</v>
      </c>
      <c r="D252" s="44">
        <f t="shared" si="10"/>
        <v>-3</v>
      </c>
      <c r="E252" s="44">
        <f t="shared" si="11"/>
        <v>-2</v>
      </c>
    </row>
    <row r="253" spans="1:5" x14ac:dyDescent="0.2">
      <c r="A253" s="50">
        <v>39082</v>
      </c>
      <c r="B253" s="48">
        <v>16</v>
      </c>
      <c r="C253" s="44">
        <f t="shared" si="9"/>
        <v>17.333333333333332</v>
      </c>
      <c r="D253" s="44">
        <f t="shared" si="10"/>
        <v>-4</v>
      </c>
      <c r="E253" s="44">
        <f t="shared" si="11"/>
        <v>-3</v>
      </c>
    </row>
    <row r="254" spans="1:5" x14ac:dyDescent="0.2">
      <c r="A254" s="50">
        <v>39113</v>
      </c>
      <c r="B254" s="48">
        <v>16</v>
      </c>
      <c r="C254" s="44">
        <f t="shared" si="9"/>
        <v>16</v>
      </c>
      <c r="D254" s="44">
        <f t="shared" si="10"/>
        <v>-3</v>
      </c>
      <c r="E254" s="44">
        <f t="shared" si="11"/>
        <v>-3.3333333333333321</v>
      </c>
    </row>
    <row r="255" spans="1:5" x14ac:dyDescent="0.2">
      <c r="A255" s="50">
        <v>39141</v>
      </c>
      <c r="B255" s="48">
        <v>18</v>
      </c>
      <c r="C255" s="44">
        <f t="shared" si="9"/>
        <v>16.666666666666668</v>
      </c>
      <c r="D255" s="44">
        <f t="shared" si="10"/>
        <v>-2</v>
      </c>
      <c r="E255" s="44">
        <f t="shared" si="11"/>
        <v>-3</v>
      </c>
    </row>
    <row r="256" spans="1:5" x14ac:dyDescent="0.2">
      <c r="A256" s="50">
        <v>39172</v>
      </c>
      <c r="B256" s="48">
        <v>13</v>
      </c>
      <c r="C256" s="44">
        <f t="shared" si="9"/>
        <v>15.666666666666666</v>
      </c>
      <c r="D256" s="44">
        <f t="shared" si="10"/>
        <v>-7</v>
      </c>
      <c r="E256" s="44">
        <f t="shared" si="11"/>
        <v>-4.0000000000000018</v>
      </c>
    </row>
    <row r="257" spans="1:5" x14ac:dyDescent="0.2">
      <c r="A257" s="50">
        <v>39202</v>
      </c>
      <c r="B257" s="48">
        <v>13</v>
      </c>
      <c r="C257" s="44">
        <f t="shared" si="9"/>
        <v>14.666666666666666</v>
      </c>
      <c r="D257" s="44">
        <f t="shared" si="10"/>
        <v>-6</v>
      </c>
      <c r="E257" s="44">
        <f t="shared" si="11"/>
        <v>-5.0000000000000018</v>
      </c>
    </row>
    <row r="258" spans="1:5" x14ac:dyDescent="0.2">
      <c r="A258" s="50">
        <v>39233</v>
      </c>
      <c r="B258" s="48">
        <v>12</v>
      </c>
      <c r="C258" s="44">
        <f t="shared" si="9"/>
        <v>12.666666666666666</v>
      </c>
      <c r="D258" s="44">
        <f t="shared" si="10"/>
        <v>-6</v>
      </c>
      <c r="E258" s="44">
        <f t="shared" si="11"/>
        <v>-6.3333333333333339</v>
      </c>
    </row>
    <row r="259" spans="1:5" x14ac:dyDescent="0.2">
      <c r="A259" s="50">
        <v>39263</v>
      </c>
      <c r="B259" s="48">
        <v>14</v>
      </c>
      <c r="C259" s="44">
        <f t="shared" si="9"/>
        <v>13</v>
      </c>
      <c r="D259" s="44">
        <f t="shared" si="10"/>
        <v>0</v>
      </c>
      <c r="E259" s="44">
        <f t="shared" si="11"/>
        <v>-4</v>
      </c>
    </row>
    <row r="260" spans="1:5" x14ac:dyDescent="0.2">
      <c r="A260" s="50">
        <v>39294</v>
      </c>
      <c r="B260" s="48">
        <v>16</v>
      </c>
      <c r="C260" s="44">
        <f t="shared" si="9"/>
        <v>14</v>
      </c>
      <c r="D260" s="44">
        <f t="shared" si="10"/>
        <v>0</v>
      </c>
      <c r="E260" s="44">
        <f t="shared" si="11"/>
        <v>-2</v>
      </c>
    </row>
    <row r="261" spans="1:5" x14ac:dyDescent="0.2">
      <c r="A261" s="50">
        <v>39325</v>
      </c>
      <c r="B261" s="48">
        <v>13</v>
      </c>
      <c r="C261" s="44">
        <f t="shared" ref="C261:C324" si="12">AVERAGE(B259:B261)</f>
        <v>14.333333333333334</v>
      </c>
      <c r="D261" s="44">
        <f t="shared" si="10"/>
        <v>-1</v>
      </c>
      <c r="E261" s="44">
        <f t="shared" si="11"/>
        <v>-0.33333333333333215</v>
      </c>
    </row>
    <row r="262" spans="1:5" x14ac:dyDescent="0.2">
      <c r="A262" s="50">
        <v>39355</v>
      </c>
      <c r="B262" s="48">
        <v>14</v>
      </c>
      <c r="C262" s="44">
        <f t="shared" si="12"/>
        <v>14.333333333333334</v>
      </c>
      <c r="D262" s="44">
        <f t="shared" si="10"/>
        <v>-4</v>
      </c>
      <c r="E262" s="44">
        <f t="shared" si="11"/>
        <v>-1.6666666666666661</v>
      </c>
    </row>
    <row r="263" spans="1:5" x14ac:dyDescent="0.2">
      <c r="A263" s="50">
        <v>39386</v>
      </c>
      <c r="B263" s="48">
        <v>14</v>
      </c>
      <c r="C263" s="44">
        <f t="shared" si="12"/>
        <v>13.666666666666666</v>
      </c>
      <c r="D263" s="44">
        <f t="shared" si="10"/>
        <v>-6</v>
      </c>
      <c r="E263" s="44">
        <f t="shared" si="11"/>
        <v>-3.6666666666666661</v>
      </c>
    </row>
    <row r="264" spans="1:5" x14ac:dyDescent="0.2">
      <c r="A264" s="50">
        <v>39416</v>
      </c>
      <c r="B264" s="48">
        <v>12</v>
      </c>
      <c r="C264" s="44">
        <f t="shared" si="12"/>
        <v>13.333333333333334</v>
      </c>
      <c r="D264" s="44">
        <f t="shared" si="10"/>
        <v>-4</v>
      </c>
      <c r="E264" s="44">
        <f t="shared" si="11"/>
        <v>-4.6666666666666661</v>
      </c>
    </row>
    <row r="265" spans="1:5" x14ac:dyDescent="0.2">
      <c r="A265" s="50">
        <v>39447</v>
      </c>
      <c r="B265" s="48">
        <v>13</v>
      </c>
      <c r="C265" s="44">
        <f t="shared" si="12"/>
        <v>13</v>
      </c>
      <c r="D265" s="44">
        <f t="shared" si="10"/>
        <v>-3</v>
      </c>
      <c r="E265" s="44">
        <f t="shared" si="11"/>
        <v>-4.3333333333333321</v>
      </c>
    </row>
    <row r="266" spans="1:5" x14ac:dyDescent="0.2">
      <c r="A266" s="50">
        <v>39478</v>
      </c>
      <c r="B266" s="48">
        <v>8</v>
      </c>
      <c r="C266" s="44">
        <f t="shared" si="12"/>
        <v>11</v>
      </c>
      <c r="D266" s="44">
        <f t="shared" si="10"/>
        <v>-8</v>
      </c>
      <c r="E266" s="44">
        <f t="shared" si="11"/>
        <v>-5</v>
      </c>
    </row>
    <row r="267" spans="1:5" x14ac:dyDescent="0.2">
      <c r="A267" s="50">
        <v>39507</v>
      </c>
      <c r="B267" s="48">
        <v>8</v>
      </c>
      <c r="C267" s="44">
        <f t="shared" si="12"/>
        <v>9.6666666666666661</v>
      </c>
      <c r="D267" s="44">
        <f t="shared" si="10"/>
        <v>-10</v>
      </c>
      <c r="E267" s="44">
        <f t="shared" si="11"/>
        <v>-7.0000000000000018</v>
      </c>
    </row>
    <row r="268" spans="1:5" x14ac:dyDescent="0.2">
      <c r="A268" s="50">
        <v>39538</v>
      </c>
      <c r="B268" s="48">
        <v>6</v>
      </c>
      <c r="C268" s="44">
        <f t="shared" si="12"/>
        <v>7.333333333333333</v>
      </c>
      <c r="D268" s="44">
        <f t="shared" si="10"/>
        <v>-7</v>
      </c>
      <c r="E268" s="44">
        <f t="shared" si="11"/>
        <v>-8.3333333333333321</v>
      </c>
    </row>
    <row r="269" spans="1:5" x14ac:dyDescent="0.2">
      <c r="A269" s="50">
        <v>39568</v>
      </c>
      <c r="B269" s="48">
        <v>7</v>
      </c>
      <c r="C269" s="44">
        <f t="shared" si="12"/>
        <v>7</v>
      </c>
      <c r="D269" s="44">
        <f t="shared" si="10"/>
        <v>-6</v>
      </c>
      <c r="E269" s="44">
        <f t="shared" si="11"/>
        <v>-7.6666666666666661</v>
      </c>
    </row>
    <row r="270" spans="1:5" x14ac:dyDescent="0.2">
      <c r="A270" s="50">
        <v>39599</v>
      </c>
      <c r="B270" s="48">
        <v>4</v>
      </c>
      <c r="C270" s="44">
        <f t="shared" si="12"/>
        <v>5.666666666666667</v>
      </c>
      <c r="D270" s="44">
        <f t="shared" si="10"/>
        <v>-8</v>
      </c>
      <c r="E270" s="44">
        <f t="shared" si="11"/>
        <v>-6.9999999999999991</v>
      </c>
    </row>
    <row r="271" spans="1:5" x14ac:dyDescent="0.2">
      <c r="A271" s="50">
        <v>39629</v>
      </c>
      <c r="B271" s="48">
        <v>5</v>
      </c>
      <c r="C271" s="44">
        <f t="shared" si="12"/>
        <v>5.333333333333333</v>
      </c>
      <c r="D271" s="44">
        <f t="shared" ref="D271:D334" si="13">B271-B259</f>
        <v>-9</v>
      </c>
      <c r="E271" s="44">
        <f t="shared" si="11"/>
        <v>-7.666666666666667</v>
      </c>
    </row>
    <row r="272" spans="1:5" x14ac:dyDescent="0.2">
      <c r="A272" s="50">
        <v>39660</v>
      </c>
      <c r="B272" s="48">
        <v>6</v>
      </c>
      <c r="C272" s="44">
        <f t="shared" si="12"/>
        <v>5</v>
      </c>
      <c r="D272" s="44">
        <f t="shared" si="13"/>
        <v>-10</v>
      </c>
      <c r="E272" s="44">
        <f t="shared" si="11"/>
        <v>-9</v>
      </c>
    </row>
    <row r="273" spans="1:5" x14ac:dyDescent="0.2">
      <c r="A273" s="50">
        <v>39691</v>
      </c>
      <c r="B273" s="48">
        <v>7</v>
      </c>
      <c r="C273" s="44">
        <f t="shared" si="12"/>
        <v>6</v>
      </c>
      <c r="D273" s="44">
        <f t="shared" si="13"/>
        <v>-6</v>
      </c>
      <c r="E273" s="44">
        <f t="shared" ref="E273:E336" si="14">C273-C261</f>
        <v>-8.3333333333333339</v>
      </c>
    </row>
    <row r="274" spans="1:5" x14ac:dyDescent="0.2">
      <c r="A274" s="50">
        <v>39721</v>
      </c>
      <c r="B274" s="48">
        <v>11</v>
      </c>
      <c r="C274" s="44">
        <f t="shared" si="12"/>
        <v>8</v>
      </c>
      <c r="D274" s="44">
        <f t="shared" si="13"/>
        <v>-3</v>
      </c>
      <c r="E274" s="44">
        <f t="shared" si="14"/>
        <v>-6.3333333333333339</v>
      </c>
    </row>
    <row r="275" spans="1:5" x14ac:dyDescent="0.2">
      <c r="A275" s="50">
        <v>39752</v>
      </c>
      <c r="B275" s="48">
        <v>5</v>
      </c>
      <c r="C275" s="44">
        <f t="shared" si="12"/>
        <v>7.666666666666667</v>
      </c>
      <c r="D275" s="44">
        <f t="shared" si="13"/>
        <v>-9</v>
      </c>
      <c r="E275" s="44">
        <f t="shared" si="14"/>
        <v>-5.9999999999999991</v>
      </c>
    </row>
    <row r="276" spans="1:5" x14ac:dyDescent="0.2">
      <c r="A276" s="50">
        <v>39782</v>
      </c>
      <c r="B276" s="48">
        <v>6</v>
      </c>
      <c r="C276" s="44">
        <f t="shared" si="12"/>
        <v>7.333333333333333</v>
      </c>
      <c r="D276" s="44">
        <f t="shared" si="13"/>
        <v>-6</v>
      </c>
      <c r="E276" s="44">
        <f t="shared" si="14"/>
        <v>-6.0000000000000009</v>
      </c>
    </row>
    <row r="277" spans="1:5" x14ac:dyDescent="0.2">
      <c r="A277" s="50">
        <v>39813</v>
      </c>
      <c r="B277" s="48">
        <v>6</v>
      </c>
      <c r="C277" s="44">
        <f t="shared" si="12"/>
        <v>5.666666666666667</v>
      </c>
      <c r="D277" s="44">
        <f t="shared" si="13"/>
        <v>-7</v>
      </c>
      <c r="E277" s="44">
        <f t="shared" si="14"/>
        <v>-7.333333333333333</v>
      </c>
    </row>
    <row r="278" spans="1:5" x14ac:dyDescent="0.2">
      <c r="A278" s="50">
        <v>39844</v>
      </c>
      <c r="B278" s="48">
        <v>5</v>
      </c>
      <c r="C278" s="44">
        <f t="shared" si="12"/>
        <v>5.666666666666667</v>
      </c>
      <c r="D278" s="44">
        <f t="shared" si="13"/>
        <v>-3</v>
      </c>
      <c r="E278" s="44">
        <f t="shared" si="14"/>
        <v>-5.333333333333333</v>
      </c>
    </row>
    <row r="279" spans="1:5" x14ac:dyDescent="0.2">
      <c r="A279" s="50">
        <v>39872</v>
      </c>
      <c r="B279" s="48">
        <v>3</v>
      </c>
      <c r="C279" s="44">
        <f t="shared" si="12"/>
        <v>4.666666666666667</v>
      </c>
      <c r="D279" s="44">
        <f t="shared" si="13"/>
        <v>-5</v>
      </c>
      <c r="E279" s="44">
        <f t="shared" si="14"/>
        <v>-4.9999999999999991</v>
      </c>
    </row>
    <row r="280" spans="1:5" x14ac:dyDescent="0.2">
      <c r="A280" s="50">
        <v>39903</v>
      </c>
      <c r="B280" s="48">
        <v>2</v>
      </c>
      <c r="C280" s="44">
        <f t="shared" si="12"/>
        <v>3.3333333333333335</v>
      </c>
      <c r="D280" s="44">
        <f t="shared" si="13"/>
        <v>-4</v>
      </c>
      <c r="E280" s="44">
        <f t="shared" si="14"/>
        <v>-3.9999999999999996</v>
      </c>
    </row>
    <row r="281" spans="1:5" x14ac:dyDescent="0.2">
      <c r="A281" s="50">
        <v>39933</v>
      </c>
      <c r="B281" s="48">
        <v>5</v>
      </c>
      <c r="C281" s="44">
        <f t="shared" si="12"/>
        <v>3.3333333333333335</v>
      </c>
      <c r="D281" s="44">
        <f t="shared" si="13"/>
        <v>-2</v>
      </c>
      <c r="E281" s="44">
        <f t="shared" si="14"/>
        <v>-3.6666666666666665</v>
      </c>
    </row>
    <row r="282" spans="1:5" x14ac:dyDescent="0.2">
      <c r="A282" s="50">
        <v>39964</v>
      </c>
      <c r="B282" s="48">
        <v>5</v>
      </c>
      <c r="C282" s="44">
        <f t="shared" si="12"/>
        <v>4</v>
      </c>
      <c r="D282" s="44">
        <f t="shared" si="13"/>
        <v>1</v>
      </c>
      <c r="E282" s="44">
        <f t="shared" si="14"/>
        <v>-1.666666666666667</v>
      </c>
    </row>
    <row r="283" spans="1:5" x14ac:dyDescent="0.2">
      <c r="A283" s="50">
        <v>39994</v>
      </c>
      <c r="B283" s="48">
        <v>5</v>
      </c>
      <c r="C283" s="44">
        <f t="shared" si="12"/>
        <v>5</v>
      </c>
      <c r="D283" s="44">
        <f t="shared" si="13"/>
        <v>0</v>
      </c>
      <c r="E283" s="44">
        <f t="shared" si="14"/>
        <v>-0.33333333333333304</v>
      </c>
    </row>
    <row r="284" spans="1:5" x14ac:dyDescent="0.2">
      <c r="A284" s="50">
        <v>40025</v>
      </c>
      <c r="B284" s="48">
        <v>5</v>
      </c>
      <c r="C284" s="44">
        <f t="shared" si="12"/>
        <v>5</v>
      </c>
      <c r="D284" s="44">
        <f t="shared" si="13"/>
        <v>-1</v>
      </c>
      <c r="E284" s="44">
        <f t="shared" si="14"/>
        <v>0</v>
      </c>
    </row>
    <row r="285" spans="1:5" x14ac:dyDescent="0.2">
      <c r="A285" s="50">
        <v>40056</v>
      </c>
      <c r="B285" s="48">
        <v>6</v>
      </c>
      <c r="C285" s="44">
        <f t="shared" si="12"/>
        <v>5.333333333333333</v>
      </c>
      <c r="D285" s="44">
        <f t="shared" si="13"/>
        <v>-1</v>
      </c>
      <c r="E285" s="44">
        <f t="shared" si="14"/>
        <v>-0.66666666666666696</v>
      </c>
    </row>
    <row r="286" spans="1:5" x14ac:dyDescent="0.2">
      <c r="A286" s="50">
        <v>40086</v>
      </c>
      <c r="B286" s="48">
        <v>9</v>
      </c>
      <c r="C286" s="44">
        <f t="shared" si="12"/>
        <v>6.666666666666667</v>
      </c>
      <c r="D286" s="44">
        <f t="shared" si="13"/>
        <v>-2</v>
      </c>
      <c r="E286" s="44">
        <f t="shared" si="14"/>
        <v>-1.333333333333333</v>
      </c>
    </row>
    <row r="287" spans="1:5" x14ac:dyDescent="0.2">
      <c r="A287" s="50">
        <v>40117</v>
      </c>
      <c r="B287" s="48">
        <v>7</v>
      </c>
      <c r="C287" s="44">
        <f t="shared" si="12"/>
        <v>7.333333333333333</v>
      </c>
      <c r="D287" s="44">
        <f t="shared" si="13"/>
        <v>2</v>
      </c>
      <c r="E287" s="44">
        <f t="shared" si="14"/>
        <v>-0.33333333333333393</v>
      </c>
    </row>
    <row r="288" spans="1:5" x14ac:dyDescent="0.2">
      <c r="A288" s="50">
        <v>40147</v>
      </c>
      <c r="B288" s="48">
        <v>7</v>
      </c>
      <c r="C288" s="44">
        <f t="shared" si="12"/>
        <v>7.666666666666667</v>
      </c>
      <c r="D288" s="44">
        <f t="shared" si="13"/>
        <v>1</v>
      </c>
      <c r="E288" s="44">
        <f t="shared" si="14"/>
        <v>0.33333333333333393</v>
      </c>
    </row>
    <row r="289" spans="1:5" x14ac:dyDescent="0.2">
      <c r="A289" s="50">
        <v>40178</v>
      </c>
      <c r="B289" s="48">
        <v>6</v>
      </c>
      <c r="C289" s="44">
        <f t="shared" si="12"/>
        <v>6.666666666666667</v>
      </c>
      <c r="D289" s="44">
        <f t="shared" si="13"/>
        <v>0</v>
      </c>
      <c r="E289" s="44">
        <f t="shared" si="14"/>
        <v>1</v>
      </c>
    </row>
    <row r="290" spans="1:5" x14ac:dyDescent="0.2">
      <c r="A290" s="50">
        <v>40209</v>
      </c>
      <c r="B290" s="48">
        <v>4</v>
      </c>
      <c r="C290" s="44">
        <f t="shared" si="12"/>
        <v>5.666666666666667</v>
      </c>
      <c r="D290" s="44">
        <f t="shared" si="13"/>
        <v>-1</v>
      </c>
      <c r="E290" s="44">
        <f t="shared" si="14"/>
        <v>0</v>
      </c>
    </row>
    <row r="291" spans="1:5" x14ac:dyDescent="0.2">
      <c r="A291" s="50">
        <v>40237</v>
      </c>
      <c r="B291" s="48">
        <v>4</v>
      </c>
      <c r="C291" s="44">
        <f t="shared" si="12"/>
        <v>4.666666666666667</v>
      </c>
      <c r="D291" s="44">
        <f t="shared" si="13"/>
        <v>1</v>
      </c>
      <c r="E291" s="44">
        <f t="shared" si="14"/>
        <v>0</v>
      </c>
    </row>
    <row r="292" spans="1:5" x14ac:dyDescent="0.2">
      <c r="A292" s="50">
        <v>40268</v>
      </c>
      <c r="B292" s="48">
        <v>3</v>
      </c>
      <c r="C292" s="44">
        <f t="shared" si="12"/>
        <v>3.6666666666666665</v>
      </c>
      <c r="D292" s="44">
        <f t="shared" si="13"/>
        <v>1</v>
      </c>
      <c r="E292" s="44">
        <f t="shared" si="14"/>
        <v>0.33333333333333304</v>
      </c>
    </row>
    <row r="293" spans="1:5" x14ac:dyDescent="0.2">
      <c r="A293" s="50">
        <v>40298</v>
      </c>
      <c r="B293" s="48">
        <v>5</v>
      </c>
      <c r="C293" s="44">
        <f t="shared" si="12"/>
        <v>4</v>
      </c>
      <c r="D293" s="44">
        <f t="shared" si="13"/>
        <v>0</v>
      </c>
      <c r="E293" s="44">
        <f t="shared" si="14"/>
        <v>0.66666666666666652</v>
      </c>
    </row>
    <row r="294" spans="1:5" x14ac:dyDescent="0.2">
      <c r="A294" s="50">
        <v>40329</v>
      </c>
      <c r="B294" s="48">
        <v>5</v>
      </c>
      <c r="C294" s="44">
        <f t="shared" si="12"/>
        <v>4.333333333333333</v>
      </c>
      <c r="D294" s="44">
        <f t="shared" si="13"/>
        <v>0</v>
      </c>
      <c r="E294" s="44">
        <f t="shared" si="14"/>
        <v>0.33333333333333304</v>
      </c>
    </row>
    <row r="295" spans="1:5" x14ac:dyDescent="0.2">
      <c r="A295" s="50">
        <v>40359</v>
      </c>
      <c r="B295" s="48">
        <v>7</v>
      </c>
      <c r="C295" s="44">
        <f t="shared" si="12"/>
        <v>5.666666666666667</v>
      </c>
      <c r="D295" s="44">
        <f t="shared" si="13"/>
        <v>2</v>
      </c>
      <c r="E295" s="44">
        <f t="shared" si="14"/>
        <v>0.66666666666666696</v>
      </c>
    </row>
    <row r="296" spans="1:5" x14ac:dyDescent="0.2">
      <c r="A296" s="50">
        <v>40390</v>
      </c>
      <c r="B296" s="48">
        <v>5</v>
      </c>
      <c r="C296" s="44">
        <f t="shared" si="12"/>
        <v>5.666666666666667</v>
      </c>
      <c r="D296" s="44">
        <f t="shared" si="13"/>
        <v>0</v>
      </c>
      <c r="E296" s="44">
        <f t="shared" si="14"/>
        <v>0.66666666666666696</v>
      </c>
    </row>
    <row r="297" spans="1:5" x14ac:dyDescent="0.2">
      <c r="A297" s="50">
        <v>40421</v>
      </c>
      <c r="B297" s="48">
        <v>5</v>
      </c>
      <c r="C297" s="44">
        <f t="shared" si="12"/>
        <v>5.666666666666667</v>
      </c>
      <c r="D297" s="44">
        <f t="shared" si="13"/>
        <v>-1</v>
      </c>
      <c r="E297" s="44">
        <f t="shared" si="14"/>
        <v>0.33333333333333393</v>
      </c>
    </row>
    <row r="298" spans="1:5" x14ac:dyDescent="0.2">
      <c r="A298" s="50">
        <v>40451</v>
      </c>
      <c r="B298" s="48">
        <v>6</v>
      </c>
      <c r="C298" s="44">
        <f t="shared" si="12"/>
        <v>5.333333333333333</v>
      </c>
      <c r="D298" s="44">
        <f t="shared" si="13"/>
        <v>-3</v>
      </c>
      <c r="E298" s="44">
        <f t="shared" si="14"/>
        <v>-1.3333333333333339</v>
      </c>
    </row>
    <row r="299" spans="1:5" x14ac:dyDescent="0.2">
      <c r="A299" s="50">
        <v>40482</v>
      </c>
      <c r="B299" s="48">
        <v>7</v>
      </c>
      <c r="C299" s="44">
        <f t="shared" si="12"/>
        <v>6</v>
      </c>
      <c r="D299" s="44">
        <f t="shared" si="13"/>
        <v>0</v>
      </c>
      <c r="E299" s="44">
        <f t="shared" si="14"/>
        <v>-1.333333333333333</v>
      </c>
    </row>
    <row r="300" spans="1:5" x14ac:dyDescent="0.2">
      <c r="A300" s="50">
        <v>40512</v>
      </c>
      <c r="B300" s="48">
        <v>8</v>
      </c>
      <c r="C300" s="44">
        <f t="shared" si="12"/>
        <v>7</v>
      </c>
      <c r="D300" s="44">
        <f t="shared" si="13"/>
        <v>1</v>
      </c>
      <c r="E300" s="44">
        <f t="shared" si="14"/>
        <v>-0.66666666666666696</v>
      </c>
    </row>
    <row r="301" spans="1:5" x14ac:dyDescent="0.2">
      <c r="A301" s="50">
        <v>40543</v>
      </c>
      <c r="B301" s="48">
        <v>7</v>
      </c>
      <c r="C301" s="44">
        <f t="shared" si="12"/>
        <v>7.333333333333333</v>
      </c>
      <c r="D301" s="44">
        <f t="shared" si="13"/>
        <v>1</v>
      </c>
      <c r="E301" s="44">
        <f t="shared" si="14"/>
        <v>0.66666666666666607</v>
      </c>
    </row>
    <row r="302" spans="1:5" x14ac:dyDescent="0.2">
      <c r="A302" s="50">
        <v>40574</v>
      </c>
      <c r="B302" s="48">
        <v>7</v>
      </c>
      <c r="C302" s="44">
        <f t="shared" si="12"/>
        <v>7.333333333333333</v>
      </c>
      <c r="D302" s="44">
        <f t="shared" si="13"/>
        <v>3</v>
      </c>
      <c r="E302" s="44">
        <f t="shared" si="14"/>
        <v>1.6666666666666661</v>
      </c>
    </row>
    <row r="303" spans="1:5" x14ac:dyDescent="0.2">
      <c r="A303" s="50">
        <v>40602</v>
      </c>
      <c r="B303" s="48">
        <v>7</v>
      </c>
      <c r="C303" s="44">
        <f t="shared" si="12"/>
        <v>7</v>
      </c>
      <c r="D303" s="44">
        <f t="shared" si="13"/>
        <v>3</v>
      </c>
      <c r="E303" s="44">
        <f t="shared" si="14"/>
        <v>2.333333333333333</v>
      </c>
    </row>
    <row r="304" spans="1:5" x14ac:dyDescent="0.2">
      <c r="A304" s="50">
        <v>40633</v>
      </c>
      <c r="B304" s="48">
        <v>6</v>
      </c>
      <c r="C304" s="44">
        <f t="shared" si="12"/>
        <v>6.666666666666667</v>
      </c>
      <c r="D304" s="44">
        <f t="shared" si="13"/>
        <v>3</v>
      </c>
      <c r="E304" s="44">
        <f t="shared" si="14"/>
        <v>3.0000000000000004</v>
      </c>
    </row>
    <row r="305" spans="1:5" x14ac:dyDescent="0.2">
      <c r="A305" s="50">
        <v>40663</v>
      </c>
      <c r="B305" s="48">
        <v>5</v>
      </c>
      <c r="C305" s="44">
        <f t="shared" si="12"/>
        <v>6</v>
      </c>
      <c r="D305" s="44">
        <f t="shared" si="13"/>
        <v>0</v>
      </c>
      <c r="E305" s="44">
        <f t="shared" si="14"/>
        <v>2</v>
      </c>
    </row>
    <row r="306" spans="1:5" x14ac:dyDescent="0.2">
      <c r="A306" s="50">
        <v>40694</v>
      </c>
      <c r="B306" s="48">
        <v>5</v>
      </c>
      <c r="C306" s="44">
        <f t="shared" si="12"/>
        <v>5.333333333333333</v>
      </c>
      <c r="D306" s="44">
        <f t="shared" si="13"/>
        <v>0</v>
      </c>
      <c r="E306" s="44">
        <f t="shared" si="14"/>
        <v>1</v>
      </c>
    </row>
    <row r="307" spans="1:5" x14ac:dyDescent="0.2">
      <c r="A307" s="50">
        <v>40724</v>
      </c>
      <c r="B307" s="48">
        <v>5</v>
      </c>
      <c r="C307" s="44">
        <f t="shared" si="12"/>
        <v>5</v>
      </c>
      <c r="D307" s="44">
        <f t="shared" si="13"/>
        <v>-2</v>
      </c>
      <c r="E307" s="44">
        <f t="shared" si="14"/>
        <v>-0.66666666666666696</v>
      </c>
    </row>
    <row r="308" spans="1:5" x14ac:dyDescent="0.2">
      <c r="A308" s="50">
        <v>40755</v>
      </c>
      <c r="B308" s="48">
        <v>6</v>
      </c>
      <c r="C308" s="44">
        <f t="shared" si="12"/>
        <v>5.333333333333333</v>
      </c>
      <c r="D308" s="44">
        <f t="shared" si="13"/>
        <v>1</v>
      </c>
      <c r="E308" s="44">
        <f t="shared" si="14"/>
        <v>-0.33333333333333393</v>
      </c>
    </row>
    <row r="309" spans="1:5" x14ac:dyDescent="0.2">
      <c r="A309" s="50">
        <v>40786</v>
      </c>
      <c r="B309" s="48">
        <v>6</v>
      </c>
      <c r="C309" s="44">
        <f t="shared" si="12"/>
        <v>5.666666666666667</v>
      </c>
      <c r="D309" s="44">
        <f t="shared" si="13"/>
        <v>1</v>
      </c>
      <c r="E309" s="44">
        <f t="shared" si="14"/>
        <v>0</v>
      </c>
    </row>
    <row r="310" spans="1:5" x14ac:dyDescent="0.2">
      <c r="A310" s="50">
        <v>40816</v>
      </c>
      <c r="B310" s="48">
        <v>6</v>
      </c>
      <c r="C310" s="44">
        <f t="shared" si="12"/>
        <v>6</v>
      </c>
      <c r="D310" s="44">
        <f t="shared" si="13"/>
        <v>0</v>
      </c>
      <c r="E310" s="44">
        <f t="shared" si="14"/>
        <v>0.66666666666666696</v>
      </c>
    </row>
    <row r="311" spans="1:5" x14ac:dyDescent="0.2">
      <c r="A311" s="50">
        <v>40847</v>
      </c>
      <c r="B311" s="48">
        <v>7</v>
      </c>
      <c r="C311" s="44">
        <f t="shared" si="12"/>
        <v>6.333333333333333</v>
      </c>
      <c r="D311" s="44">
        <f t="shared" si="13"/>
        <v>0</v>
      </c>
      <c r="E311" s="44">
        <f t="shared" si="14"/>
        <v>0.33333333333333304</v>
      </c>
    </row>
    <row r="312" spans="1:5" x14ac:dyDescent="0.2">
      <c r="A312" s="50">
        <v>40877</v>
      </c>
      <c r="B312" s="48">
        <v>7</v>
      </c>
      <c r="C312" s="44">
        <f t="shared" si="12"/>
        <v>6.666666666666667</v>
      </c>
      <c r="D312" s="44">
        <f t="shared" si="13"/>
        <v>-1</v>
      </c>
      <c r="E312" s="44">
        <f t="shared" si="14"/>
        <v>-0.33333333333333304</v>
      </c>
    </row>
    <row r="313" spans="1:5" x14ac:dyDescent="0.2">
      <c r="A313" s="50">
        <v>40908</v>
      </c>
      <c r="B313" s="48">
        <v>9</v>
      </c>
      <c r="C313" s="44">
        <f t="shared" si="12"/>
        <v>7.666666666666667</v>
      </c>
      <c r="D313" s="44">
        <f t="shared" si="13"/>
        <v>2</v>
      </c>
      <c r="E313" s="44">
        <f t="shared" si="14"/>
        <v>0.33333333333333393</v>
      </c>
    </row>
    <row r="314" spans="1:5" x14ac:dyDescent="0.2">
      <c r="A314" s="50">
        <v>40939</v>
      </c>
      <c r="B314" s="48">
        <v>8</v>
      </c>
      <c r="C314" s="44">
        <f t="shared" si="12"/>
        <v>8</v>
      </c>
      <c r="D314" s="44">
        <f t="shared" si="13"/>
        <v>1</v>
      </c>
      <c r="E314" s="44">
        <f t="shared" si="14"/>
        <v>0.66666666666666696</v>
      </c>
    </row>
    <row r="315" spans="1:5" x14ac:dyDescent="0.2">
      <c r="A315" s="50">
        <v>40968</v>
      </c>
      <c r="B315" s="48">
        <v>8</v>
      </c>
      <c r="C315" s="44">
        <f t="shared" si="12"/>
        <v>8.3333333333333339</v>
      </c>
      <c r="D315" s="44">
        <f t="shared" si="13"/>
        <v>1</v>
      </c>
      <c r="E315" s="44">
        <f t="shared" si="14"/>
        <v>1.3333333333333339</v>
      </c>
    </row>
    <row r="316" spans="1:5" x14ac:dyDescent="0.2">
      <c r="A316" s="50">
        <v>40999</v>
      </c>
      <c r="B316" s="48">
        <v>8</v>
      </c>
      <c r="C316" s="44">
        <f t="shared" si="12"/>
        <v>8</v>
      </c>
      <c r="D316" s="44">
        <f t="shared" si="13"/>
        <v>2</v>
      </c>
      <c r="E316" s="44">
        <f t="shared" si="14"/>
        <v>1.333333333333333</v>
      </c>
    </row>
    <row r="317" spans="1:5" x14ac:dyDescent="0.2">
      <c r="A317" s="50">
        <v>41029</v>
      </c>
      <c r="B317" s="48">
        <v>8</v>
      </c>
      <c r="C317" s="44">
        <f t="shared" si="12"/>
        <v>8</v>
      </c>
      <c r="D317" s="44">
        <f t="shared" si="13"/>
        <v>3</v>
      </c>
      <c r="E317" s="44">
        <f t="shared" si="14"/>
        <v>2</v>
      </c>
    </row>
    <row r="318" spans="1:5" x14ac:dyDescent="0.2">
      <c r="A318" s="50">
        <v>41060</v>
      </c>
      <c r="B318" s="48">
        <v>7</v>
      </c>
      <c r="C318" s="44">
        <f t="shared" si="12"/>
        <v>7.666666666666667</v>
      </c>
      <c r="D318" s="44">
        <f t="shared" si="13"/>
        <v>2</v>
      </c>
      <c r="E318" s="44">
        <f t="shared" si="14"/>
        <v>2.3333333333333339</v>
      </c>
    </row>
    <row r="319" spans="1:5" x14ac:dyDescent="0.2">
      <c r="A319" s="50">
        <v>41090</v>
      </c>
      <c r="B319" s="48">
        <v>6</v>
      </c>
      <c r="C319" s="44">
        <f t="shared" si="12"/>
        <v>7</v>
      </c>
      <c r="D319" s="44">
        <f t="shared" si="13"/>
        <v>1</v>
      </c>
      <c r="E319" s="44">
        <f t="shared" si="14"/>
        <v>2</v>
      </c>
    </row>
    <row r="320" spans="1:5" x14ac:dyDescent="0.2">
      <c r="A320" s="50">
        <v>41121</v>
      </c>
      <c r="B320" s="48">
        <v>5</v>
      </c>
      <c r="C320" s="44">
        <f t="shared" si="12"/>
        <v>6</v>
      </c>
      <c r="D320" s="44">
        <f t="shared" si="13"/>
        <v>-1</v>
      </c>
      <c r="E320" s="44">
        <f t="shared" si="14"/>
        <v>0.66666666666666696</v>
      </c>
    </row>
    <row r="321" spans="1:5" x14ac:dyDescent="0.2">
      <c r="A321" s="50">
        <v>41152</v>
      </c>
      <c r="B321" s="48">
        <v>5</v>
      </c>
      <c r="C321" s="44">
        <f t="shared" si="12"/>
        <v>5.333333333333333</v>
      </c>
      <c r="D321" s="44">
        <f t="shared" si="13"/>
        <v>-1</v>
      </c>
      <c r="E321" s="44">
        <f t="shared" si="14"/>
        <v>-0.33333333333333393</v>
      </c>
    </row>
    <row r="322" spans="1:5" x14ac:dyDescent="0.2">
      <c r="A322" s="50">
        <v>41182</v>
      </c>
      <c r="B322" s="48">
        <v>7</v>
      </c>
      <c r="C322" s="44">
        <f t="shared" si="12"/>
        <v>5.666666666666667</v>
      </c>
      <c r="D322" s="44">
        <f t="shared" si="13"/>
        <v>1</v>
      </c>
      <c r="E322" s="44">
        <f t="shared" si="14"/>
        <v>-0.33333333333333304</v>
      </c>
    </row>
    <row r="323" spans="1:5" x14ac:dyDescent="0.2">
      <c r="A323" s="50">
        <v>41213</v>
      </c>
      <c r="B323" s="48">
        <v>7</v>
      </c>
      <c r="C323" s="44">
        <f t="shared" si="12"/>
        <v>6.333333333333333</v>
      </c>
      <c r="D323" s="44">
        <f t="shared" si="13"/>
        <v>0</v>
      </c>
      <c r="E323" s="44">
        <f t="shared" si="14"/>
        <v>0</v>
      </c>
    </row>
    <row r="324" spans="1:5" x14ac:dyDescent="0.2">
      <c r="A324" s="50">
        <v>41243</v>
      </c>
      <c r="B324" s="48">
        <v>5</v>
      </c>
      <c r="C324" s="44">
        <f t="shared" si="12"/>
        <v>6.333333333333333</v>
      </c>
      <c r="D324" s="44">
        <f t="shared" si="13"/>
        <v>-2</v>
      </c>
      <c r="E324" s="44">
        <f t="shared" si="14"/>
        <v>-0.33333333333333393</v>
      </c>
    </row>
    <row r="325" spans="1:5" x14ac:dyDescent="0.2">
      <c r="A325" s="50">
        <v>41274</v>
      </c>
      <c r="B325" s="48">
        <v>7</v>
      </c>
      <c r="C325" s="44">
        <f t="shared" ref="C325:C388" si="15">AVERAGE(B323:B325)</f>
        <v>6.333333333333333</v>
      </c>
      <c r="D325" s="44">
        <f t="shared" si="13"/>
        <v>-2</v>
      </c>
      <c r="E325" s="44">
        <f t="shared" si="14"/>
        <v>-1.3333333333333339</v>
      </c>
    </row>
    <row r="326" spans="1:5" x14ac:dyDescent="0.2">
      <c r="A326" s="50">
        <v>41305</v>
      </c>
      <c r="B326" s="48">
        <v>5</v>
      </c>
      <c r="C326" s="44">
        <f t="shared" si="15"/>
        <v>5.666666666666667</v>
      </c>
      <c r="D326" s="44">
        <f t="shared" si="13"/>
        <v>-3</v>
      </c>
      <c r="E326" s="44">
        <f t="shared" si="14"/>
        <v>-2.333333333333333</v>
      </c>
    </row>
    <row r="327" spans="1:5" x14ac:dyDescent="0.2">
      <c r="A327" s="50">
        <v>41333</v>
      </c>
      <c r="B327" s="48">
        <v>5</v>
      </c>
      <c r="C327" s="44">
        <f t="shared" si="15"/>
        <v>5.666666666666667</v>
      </c>
      <c r="D327" s="44">
        <f t="shared" si="13"/>
        <v>-3</v>
      </c>
      <c r="E327" s="44">
        <f t="shared" si="14"/>
        <v>-2.666666666666667</v>
      </c>
    </row>
    <row r="328" spans="1:5" x14ac:dyDescent="0.2">
      <c r="A328" s="50">
        <v>41364</v>
      </c>
      <c r="B328" s="48">
        <v>5</v>
      </c>
      <c r="C328" s="44">
        <f t="shared" si="15"/>
        <v>5</v>
      </c>
      <c r="D328" s="44">
        <f t="shared" si="13"/>
        <v>-3</v>
      </c>
      <c r="E328" s="44">
        <f t="shared" si="14"/>
        <v>-3</v>
      </c>
    </row>
    <row r="329" spans="1:5" x14ac:dyDescent="0.2">
      <c r="A329" s="50">
        <v>41394</v>
      </c>
      <c r="B329" s="48">
        <v>5</v>
      </c>
      <c r="C329" s="44">
        <f t="shared" si="15"/>
        <v>5</v>
      </c>
      <c r="D329" s="44">
        <f t="shared" si="13"/>
        <v>-3</v>
      </c>
      <c r="E329" s="44">
        <f t="shared" si="14"/>
        <v>-3</v>
      </c>
    </row>
    <row r="330" spans="1:5" x14ac:dyDescent="0.2">
      <c r="A330" s="50">
        <v>41425</v>
      </c>
      <c r="B330" s="48">
        <v>8</v>
      </c>
      <c r="C330" s="44">
        <f t="shared" si="15"/>
        <v>6</v>
      </c>
      <c r="D330" s="44">
        <f t="shared" si="13"/>
        <v>1</v>
      </c>
      <c r="E330" s="44">
        <f t="shared" si="14"/>
        <v>-1.666666666666667</v>
      </c>
    </row>
    <row r="331" spans="1:5" x14ac:dyDescent="0.2">
      <c r="A331" s="50">
        <v>41455</v>
      </c>
      <c r="B331" s="48">
        <v>8</v>
      </c>
      <c r="C331" s="44">
        <f t="shared" si="15"/>
        <v>7</v>
      </c>
      <c r="D331" s="44">
        <f t="shared" si="13"/>
        <v>2</v>
      </c>
      <c r="E331" s="44">
        <f t="shared" si="14"/>
        <v>0</v>
      </c>
    </row>
    <row r="332" spans="1:5" x14ac:dyDescent="0.2">
      <c r="A332" s="50">
        <v>41486</v>
      </c>
      <c r="B332" s="48">
        <v>9</v>
      </c>
      <c r="C332" s="44">
        <f t="shared" si="15"/>
        <v>8.3333333333333339</v>
      </c>
      <c r="D332" s="44">
        <f t="shared" si="13"/>
        <v>4</v>
      </c>
      <c r="E332" s="44">
        <f t="shared" si="14"/>
        <v>2.3333333333333339</v>
      </c>
    </row>
    <row r="333" spans="1:5" x14ac:dyDescent="0.2">
      <c r="A333" s="50">
        <v>41517</v>
      </c>
      <c r="B333" s="48">
        <v>7</v>
      </c>
      <c r="C333" s="44">
        <f t="shared" si="15"/>
        <v>8</v>
      </c>
      <c r="D333" s="44">
        <f t="shared" si="13"/>
        <v>2</v>
      </c>
      <c r="E333" s="44">
        <f t="shared" si="14"/>
        <v>2.666666666666667</v>
      </c>
    </row>
    <row r="334" spans="1:5" x14ac:dyDescent="0.2">
      <c r="A334" s="50">
        <v>41547</v>
      </c>
      <c r="B334" s="48">
        <v>8</v>
      </c>
      <c r="C334" s="44">
        <f t="shared" si="15"/>
        <v>8</v>
      </c>
      <c r="D334" s="44">
        <f t="shared" si="13"/>
        <v>1</v>
      </c>
      <c r="E334" s="44">
        <f t="shared" si="14"/>
        <v>2.333333333333333</v>
      </c>
    </row>
    <row r="335" spans="1:5" x14ac:dyDescent="0.2">
      <c r="A335" s="50">
        <v>41578</v>
      </c>
      <c r="B335" s="48">
        <v>6</v>
      </c>
      <c r="C335" s="44">
        <f t="shared" si="15"/>
        <v>7</v>
      </c>
      <c r="D335" s="44">
        <f t="shared" ref="D335:D398" si="16">B335-B323</f>
        <v>-1</v>
      </c>
      <c r="E335" s="44">
        <f t="shared" si="14"/>
        <v>0.66666666666666696</v>
      </c>
    </row>
    <row r="336" spans="1:5" x14ac:dyDescent="0.2">
      <c r="A336" s="50">
        <v>41608</v>
      </c>
      <c r="B336" s="48">
        <v>8</v>
      </c>
      <c r="C336" s="44">
        <f t="shared" si="15"/>
        <v>7.333333333333333</v>
      </c>
      <c r="D336" s="44">
        <f t="shared" si="16"/>
        <v>3</v>
      </c>
      <c r="E336" s="44">
        <f t="shared" si="14"/>
        <v>1</v>
      </c>
    </row>
    <row r="337" spans="1:5" x14ac:dyDescent="0.2">
      <c r="A337" s="50">
        <v>41639</v>
      </c>
      <c r="B337" s="48">
        <v>9</v>
      </c>
      <c r="C337" s="44">
        <f t="shared" si="15"/>
        <v>7.666666666666667</v>
      </c>
      <c r="D337" s="44">
        <f t="shared" si="16"/>
        <v>2</v>
      </c>
      <c r="E337" s="44">
        <f t="shared" ref="E337:E400" si="17">C337-C325</f>
        <v>1.3333333333333339</v>
      </c>
    </row>
    <row r="338" spans="1:5" x14ac:dyDescent="0.2">
      <c r="A338" s="50">
        <v>41670</v>
      </c>
      <c r="B338" s="48">
        <v>7</v>
      </c>
      <c r="C338" s="44">
        <f t="shared" si="15"/>
        <v>8</v>
      </c>
      <c r="D338" s="44">
        <f t="shared" si="16"/>
        <v>2</v>
      </c>
      <c r="E338" s="44">
        <f t="shared" si="17"/>
        <v>2.333333333333333</v>
      </c>
    </row>
    <row r="339" spans="1:5" x14ac:dyDescent="0.2">
      <c r="A339" s="50">
        <v>41698</v>
      </c>
      <c r="B339" s="48">
        <v>6</v>
      </c>
      <c r="C339" s="44">
        <f t="shared" si="15"/>
        <v>7.333333333333333</v>
      </c>
      <c r="D339" s="44">
        <f t="shared" si="16"/>
        <v>1</v>
      </c>
      <c r="E339" s="44">
        <f t="shared" si="17"/>
        <v>1.6666666666666661</v>
      </c>
    </row>
    <row r="340" spans="1:5" x14ac:dyDescent="0.2">
      <c r="A340" s="50">
        <v>41729</v>
      </c>
      <c r="B340" s="48">
        <v>9</v>
      </c>
      <c r="C340" s="44">
        <f t="shared" si="15"/>
        <v>7.333333333333333</v>
      </c>
      <c r="D340" s="44">
        <f t="shared" si="16"/>
        <v>4</v>
      </c>
      <c r="E340" s="44">
        <f t="shared" si="17"/>
        <v>2.333333333333333</v>
      </c>
    </row>
    <row r="341" spans="1:5" x14ac:dyDescent="0.2">
      <c r="A341" s="50">
        <v>41759</v>
      </c>
      <c r="B341" s="48">
        <v>8</v>
      </c>
      <c r="C341" s="44">
        <f t="shared" si="15"/>
        <v>7.666666666666667</v>
      </c>
      <c r="D341" s="44">
        <f t="shared" si="16"/>
        <v>3</v>
      </c>
      <c r="E341" s="44">
        <f t="shared" si="17"/>
        <v>2.666666666666667</v>
      </c>
    </row>
    <row r="342" spans="1:5" x14ac:dyDescent="0.2">
      <c r="A342" s="50">
        <v>41790</v>
      </c>
      <c r="B342" s="48">
        <v>10</v>
      </c>
      <c r="C342" s="44">
        <f t="shared" si="15"/>
        <v>9</v>
      </c>
      <c r="D342" s="44">
        <f t="shared" si="16"/>
        <v>2</v>
      </c>
      <c r="E342" s="44">
        <f t="shared" si="17"/>
        <v>3</v>
      </c>
    </row>
    <row r="343" spans="1:5" x14ac:dyDescent="0.2">
      <c r="A343" s="50">
        <v>41820</v>
      </c>
      <c r="B343" s="48">
        <v>8</v>
      </c>
      <c r="C343" s="44">
        <f t="shared" si="15"/>
        <v>8.6666666666666661</v>
      </c>
      <c r="D343" s="44">
        <f t="shared" si="16"/>
        <v>0</v>
      </c>
      <c r="E343" s="44">
        <f t="shared" si="17"/>
        <v>1.6666666666666661</v>
      </c>
    </row>
    <row r="344" spans="1:5" x14ac:dyDescent="0.2">
      <c r="A344" s="50">
        <v>41851</v>
      </c>
      <c r="B344" s="48">
        <v>10</v>
      </c>
      <c r="C344" s="44">
        <f t="shared" si="15"/>
        <v>9.3333333333333339</v>
      </c>
      <c r="D344" s="44">
        <f t="shared" si="16"/>
        <v>1</v>
      </c>
      <c r="E344" s="44">
        <f t="shared" si="17"/>
        <v>1</v>
      </c>
    </row>
    <row r="345" spans="1:5" x14ac:dyDescent="0.2">
      <c r="A345" s="50">
        <v>41882</v>
      </c>
      <c r="B345" s="48">
        <v>10</v>
      </c>
      <c r="C345" s="44">
        <f t="shared" si="15"/>
        <v>9.3333333333333339</v>
      </c>
      <c r="D345" s="44">
        <f t="shared" si="16"/>
        <v>3</v>
      </c>
      <c r="E345" s="44">
        <f t="shared" si="17"/>
        <v>1.3333333333333339</v>
      </c>
    </row>
    <row r="346" spans="1:5" x14ac:dyDescent="0.2">
      <c r="A346" s="50">
        <v>41912</v>
      </c>
      <c r="B346" s="48">
        <v>13</v>
      </c>
      <c r="C346" s="44">
        <f t="shared" si="15"/>
        <v>11</v>
      </c>
      <c r="D346" s="44">
        <f t="shared" si="16"/>
        <v>5</v>
      </c>
      <c r="E346" s="44">
        <f t="shared" si="17"/>
        <v>3</v>
      </c>
    </row>
    <row r="347" spans="1:5" x14ac:dyDescent="0.2">
      <c r="A347" s="50">
        <v>41943</v>
      </c>
      <c r="B347" s="48">
        <v>11</v>
      </c>
      <c r="C347" s="44">
        <f t="shared" si="15"/>
        <v>11.333333333333334</v>
      </c>
      <c r="D347" s="44">
        <f t="shared" si="16"/>
        <v>5</v>
      </c>
      <c r="E347" s="44">
        <f t="shared" si="17"/>
        <v>4.3333333333333339</v>
      </c>
    </row>
    <row r="348" spans="1:5" x14ac:dyDescent="0.2">
      <c r="A348" s="50">
        <v>41973</v>
      </c>
      <c r="B348" s="48">
        <v>10</v>
      </c>
      <c r="C348" s="44">
        <f t="shared" si="15"/>
        <v>11.333333333333334</v>
      </c>
      <c r="D348" s="44">
        <f t="shared" si="16"/>
        <v>2</v>
      </c>
      <c r="E348" s="44">
        <f t="shared" si="17"/>
        <v>4.0000000000000009</v>
      </c>
    </row>
    <row r="349" spans="1:5" x14ac:dyDescent="0.2">
      <c r="A349" s="50">
        <v>42004</v>
      </c>
      <c r="B349" s="48">
        <v>15</v>
      </c>
      <c r="C349" s="44">
        <f t="shared" si="15"/>
        <v>12</v>
      </c>
      <c r="D349" s="44">
        <f t="shared" si="16"/>
        <v>6</v>
      </c>
      <c r="E349" s="44">
        <f t="shared" si="17"/>
        <v>4.333333333333333</v>
      </c>
    </row>
    <row r="350" spans="1:5" x14ac:dyDescent="0.2">
      <c r="A350" s="50">
        <v>42035</v>
      </c>
      <c r="B350" s="48">
        <v>12</v>
      </c>
      <c r="C350" s="44">
        <f t="shared" si="15"/>
        <v>12.333333333333334</v>
      </c>
      <c r="D350" s="44">
        <f t="shared" si="16"/>
        <v>5</v>
      </c>
      <c r="E350" s="44">
        <f t="shared" si="17"/>
        <v>4.3333333333333339</v>
      </c>
    </row>
    <row r="351" spans="1:5" x14ac:dyDescent="0.2">
      <c r="A351" s="50">
        <v>42063</v>
      </c>
      <c r="B351" s="48">
        <v>13</v>
      </c>
      <c r="C351" s="44">
        <f t="shared" si="15"/>
        <v>13.333333333333334</v>
      </c>
      <c r="D351" s="44">
        <f t="shared" si="16"/>
        <v>7</v>
      </c>
      <c r="E351" s="44">
        <f t="shared" si="17"/>
        <v>6.0000000000000009</v>
      </c>
    </row>
    <row r="352" spans="1:5" x14ac:dyDescent="0.2">
      <c r="A352" s="50">
        <v>42094</v>
      </c>
      <c r="B352" s="48">
        <v>11</v>
      </c>
      <c r="C352" s="44">
        <f t="shared" si="15"/>
        <v>12</v>
      </c>
      <c r="D352" s="44">
        <f t="shared" si="16"/>
        <v>2</v>
      </c>
      <c r="E352" s="44">
        <f t="shared" si="17"/>
        <v>4.666666666666667</v>
      </c>
    </row>
    <row r="353" spans="1:5" x14ac:dyDescent="0.2">
      <c r="A353" s="50">
        <v>42124</v>
      </c>
      <c r="B353" s="48">
        <v>11</v>
      </c>
      <c r="C353" s="44">
        <f t="shared" si="15"/>
        <v>11.666666666666666</v>
      </c>
      <c r="D353" s="44">
        <f t="shared" si="16"/>
        <v>3</v>
      </c>
      <c r="E353" s="44">
        <f t="shared" si="17"/>
        <v>3.9999999999999991</v>
      </c>
    </row>
    <row r="354" spans="1:5" x14ac:dyDescent="0.2">
      <c r="A354" s="50">
        <v>42155</v>
      </c>
      <c r="B354" s="48">
        <v>14</v>
      </c>
      <c r="C354" s="44">
        <f t="shared" si="15"/>
        <v>12</v>
      </c>
      <c r="D354" s="44">
        <f t="shared" si="16"/>
        <v>4</v>
      </c>
      <c r="E354" s="44">
        <f t="shared" si="17"/>
        <v>3</v>
      </c>
    </row>
    <row r="355" spans="1:5" x14ac:dyDescent="0.2">
      <c r="A355" s="50">
        <v>42185</v>
      </c>
      <c r="B355" s="48">
        <v>10</v>
      </c>
      <c r="C355" s="44">
        <f t="shared" si="15"/>
        <v>11.666666666666666</v>
      </c>
      <c r="D355" s="44">
        <f t="shared" si="16"/>
        <v>2</v>
      </c>
      <c r="E355" s="44">
        <f t="shared" si="17"/>
        <v>3</v>
      </c>
    </row>
    <row r="356" spans="1:5" x14ac:dyDescent="0.2">
      <c r="A356" s="50">
        <v>42216</v>
      </c>
      <c r="B356" s="48">
        <v>12</v>
      </c>
      <c r="C356" s="44">
        <f t="shared" si="15"/>
        <v>12</v>
      </c>
      <c r="D356" s="44">
        <f t="shared" si="16"/>
        <v>2</v>
      </c>
      <c r="E356" s="44">
        <f t="shared" si="17"/>
        <v>2.6666666666666661</v>
      </c>
    </row>
    <row r="357" spans="1:5" x14ac:dyDescent="0.2">
      <c r="A357" s="50">
        <v>42247</v>
      </c>
      <c r="B357" s="48">
        <v>11</v>
      </c>
      <c r="C357" s="44">
        <f t="shared" si="15"/>
        <v>11</v>
      </c>
      <c r="D357" s="44">
        <f t="shared" si="16"/>
        <v>1</v>
      </c>
      <c r="E357" s="44">
        <f t="shared" si="17"/>
        <v>1.6666666666666661</v>
      </c>
    </row>
    <row r="358" spans="1:5" x14ac:dyDescent="0.2">
      <c r="A358" s="50">
        <v>42277</v>
      </c>
      <c r="B358" s="48">
        <v>12</v>
      </c>
      <c r="C358" s="44">
        <f t="shared" si="15"/>
        <v>11.666666666666666</v>
      </c>
      <c r="D358" s="44">
        <f t="shared" si="16"/>
        <v>-1</v>
      </c>
      <c r="E358" s="44">
        <f t="shared" si="17"/>
        <v>0.66666666666666607</v>
      </c>
    </row>
    <row r="359" spans="1:5" x14ac:dyDescent="0.2">
      <c r="A359" s="50">
        <v>42308</v>
      </c>
      <c r="B359" s="48">
        <v>13</v>
      </c>
      <c r="C359" s="44">
        <f t="shared" si="15"/>
        <v>12</v>
      </c>
      <c r="D359" s="44">
        <f t="shared" si="16"/>
        <v>2</v>
      </c>
      <c r="E359" s="44">
        <f t="shared" si="17"/>
        <v>0.66666666666666607</v>
      </c>
    </row>
    <row r="360" spans="1:5" x14ac:dyDescent="0.2">
      <c r="A360" s="50">
        <v>42338</v>
      </c>
      <c r="B360" s="48">
        <v>11</v>
      </c>
      <c r="C360" s="44">
        <f t="shared" si="15"/>
        <v>12</v>
      </c>
      <c r="D360" s="44">
        <f t="shared" si="16"/>
        <v>1</v>
      </c>
      <c r="E360" s="44">
        <f t="shared" si="17"/>
        <v>0.66666666666666607</v>
      </c>
    </row>
    <row r="361" spans="1:5" x14ac:dyDescent="0.2">
      <c r="A361" s="50">
        <v>42369</v>
      </c>
      <c r="B361" s="48">
        <v>8</v>
      </c>
      <c r="C361" s="44">
        <f t="shared" si="15"/>
        <v>10.666666666666666</v>
      </c>
      <c r="D361" s="44">
        <f t="shared" si="16"/>
        <v>-7</v>
      </c>
      <c r="E361" s="44">
        <f t="shared" si="17"/>
        <v>-1.3333333333333339</v>
      </c>
    </row>
    <row r="362" spans="1:5" x14ac:dyDescent="0.2">
      <c r="A362" s="50">
        <v>42400</v>
      </c>
      <c r="B362" s="48">
        <v>9</v>
      </c>
      <c r="C362" s="44">
        <f t="shared" si="15"/>
        <v>9.3333333333333339</v>
      </c>
      <c r="D362" s="44">
        <f t="shared" si="16"/>
        <v>-3</v>
      </c>
      <c r="E362" s="44">
        <f t="shared" si="17"/>
        <v>-3</v>
      </c>
    </row>
    <row r="363" spans="1:5" x14ac:dyDescent="0.2">
      <c r="A363" s="50">
        <v>42429</v>
      </c>
      <c r="B363" s="48">
        <v>8</v>
      </c>
      <c r="C363" s="44">
        <f t="shared" si="15"/>
        <v>8.3333333333333339</v>
      </c>
      <c r="D363" s="44">
        <f t="shared" si="16"/>
        <v>-5</v>
      </c>
      <c r="E363" s="44">
        <f t="shared" si="17"/>
        <v>-5</v>
      </c>
    </row>
    <row r="364" spans="1:5" x14ac:dyDescent="0.2">
      <c r="A364" s="50">
        <v>42460</v>
      </c>
      <c r="B364" s="48">
        <v>6</v>
      </c>
      <c r="C364" s="44">
        <f t="shared" si="15"/>
        <v>7.666666666666667</v>
      </c>
      <c r="D364" s="44">
        <f t="shared" si="16"/>
        <v>-5</v>
      </c>
      <c r="E364" s="44">
        <f t="shared" si="17"/>
        <v>-4.333333333333333</v>
      </c>
    </row>
    <row r="365" spans="1:5" x14ac:dyDescent="0.2">
      <c r="A365" s="50">
        <v>42490</v>
      </c>
      <c r="B365" s="48">
        <v>8</v>
      </c>
      <c r="C365" s="44">
        <f t="shared" si="15"/>
        <v>7.333333333333333</v>
      </c>
      <c r="D365" s="44">
        <f t="shared" si="16"/>
        <v>-3</v>
      </c>
      <c r="E365" s="44">
        <f t="shared" si="17"/>
        <v>-4.333333333333333</v>
      </c>
    </row>
    <row r="366" spans="1:5" x14ac:dyDescent="0.2">
      <c r="A366" s="50">
        <v>42521</v>
      </c>
      <c r="B366" s="48">
        <v>9</v>
      </c>
      <c r="C366" s="44">
        <f t="shared" si="15"/>
        <v>7.666666666666667</v>
      </c>
      <c r="D366" s="44">
        <f t="shared" si="16"/>
        <v>-5</v>
      </c>
      <c r="E366" s="44">
        <f t="shared" si="17"/>
        <v>-4.333333333333333</v>
      </c>
    </row>
    <row r="367" spans="1:5" x14ac:dyDescent="0.2">
      <c r="A367" s="50">
        <v>42551</v>
      </c>
      <c r="B367" s="48">
        <v>8</v>
      </c>
      <c r="C367" s="44">
        <f t="shared" si="15"/>
        <v>8.3333333333333339</v>
      </c>
      <c r="D367" s="44">
        <f t="shared" si="16"/>
        <v>-2</v>
      </c>
      <c r="E367" s="44">
        <f t="shared" si="17"/>
        <v>-3.3333333333333321</v>
      </c>
    </row>
    <row r="368" spans="1:5" x14ac:dyDescent="0.2">
      <c r="A368" s="50">
        <v>42582</v>
      </c>
      <c r="B368" s="48">
        <v>8</v>
      </c>
      <c r="C368" s="44">
        <f t="shared" si="15"/>
        <v>8.3333333333333339</v>
      </c>
      <c r="D368" s="44">
        <f t="shared" si="16"/>
        <v>-4</v>
      </c>
      <c r="E368" s="44">
        <f t="shared" si="17"/>
        <v>-3.6666666666666661</v>
      </c>
    </row>
    <row r="369" spans="1:5" x14ac:dyDescent="0.2">
      <c r="A369" s="50">
        <v>42613</v>
      </c>
      <c r="B369" s="48">
        <v>9</v>
      </c>
      <c r="C369" s="44">
        <f t="shared" si="15"/>
        <v>8.3333333333333339</v>
      </c>
      <c r="D369" s="44">
        <f t="shared" si="16"/>
        <v>-2</v>
      </c>
      <c r="E369" s="44">
        <f t="shared" si="17"/>
        <v>-2.6666666666666661</v>
      </c>
    </row>
    <row r="370" spans="1:5" x14ac:dyDescent="0.2">
      <c r="A370" s="50">
        <v>42643</v>
      </c>
      <c r="B370" s="48">
        <v>8</v>
      </c>
      <c r="C370" s="44">
        <f t="shared" si="15"/>
        <v>8.3333333333333339</v>
      </c>
      <c r="D370" s="44">
        <f t="shared" si="16"/>
        <v>-4</v>
      </c>
      <c r="E370" s="44">
        <f t="shared" si="17"/>
        <v>-3.3333333333333321</v>
      </c>
    </row>
    <row r="371" spans="1:5" x14ac:dyDescent="0.2">
      <c r="A371" s="50">
        <v>42674</v>
      </c>
      <c r="B371" s="48">
        <v>9</v>
      </c>
      <c r="C371" s="44">
        <f t="shared" si="15"/>
        <v>8.6666666666666661</v>
      </c>
      <c r="D371" s="44">
        <f t="shared" si="16"/>
        <v>-4</v>
      </c>
      <c r="E371" s="44">
        <f t="shared" si="17"/>
        <v>-3.3333333333333339</v>
      </c>
    </row>
    <row r="372" spans="1:5" x14ac:dyDescent="0.2">
      <c r="A372" s="50">
        <v>42704</v>
      </c>
      <c r="B372" s="48">
        <v>10</v>
      </c>
      <c r="C372" s="44">
        <f t="shared" si="15"/>
        <v>9</v>
      </c>
      <c r="D372" s="44">
        <f t="shared" si="16"/>
        <v>-1</v>
      </c>
      <c r="E372" s="44">
        <f t="shared" si="17"/>
        <v>-3</v>
      </c>
    </row>
    <row r="373" spans="1:5" x14ac:dyDescent="0.2">
      <c r="A373" s="50">
        <v>42735</v>
      </c>
      <c r="B373" s="48">
        <v>23</v>
      </c>
      <c r="C373" s="44">
        <f t="shared" si="15"/>
        <v>14</v>
      </c>
      <c r="D373" s="44">
        <f t="shared" si="16"/>
        <v>15</v>
      </c>
      <c r="E373" s="44">
        <f t="shared" si="17"/>
        <v>3.3333333333333339</v>
      </c>
    </row>
    <row r="374" spans="1:5" x14ac:dyDescent="0.2">
      <c r="A374" s="50">
        <v>42766</v>
      </c>
      <c r="B374" s="48">
        <v>24</v>
      </c>
      <c r="C374" s="44">
        <f t="shared" si="15"/>
        <v>19</v>
      </c>
      <c r="D374" s="44">
        <f t="shared" si="16"/>
        <v>15</v>
      </c>
      <c r="E374" s="44">
        <f t="shared" si="17"/>
        <v>9.6666666666666661</v>
      </c>
    </row>
    <row r="375" spans="1:5" x14ac:dyDescent="0.2">
      <c r="A375" s="50">
        <v>42794</v>
      </c>
      <c r="B375" s="48">
        <v>22</v>
      </c>
      <c r="C375" s="44">
        <f t="shared" si="15"/>
        <v>23</v>
      </c>
      <c r="D375" s="44">
        <f t="shared" si="16"/>
        <v>14</v>
      </c>
      <c r="E375" s="44">
        <f t="shared" si="17"/>
        <v>14.666666666666666</v>
      </c>
    </row>
    <row r="376" spans="1:5" x14ac:dyDescent="0.2">
      <c r="A376" s="50">
        <v>42825</v>
      </c>
      <c r="B376" s="48">
        <v>22</v>
      </c>
      <c r="C376" s="44">
        <f t="shared" si="15"/>
        <v>22.666666666666668</v>
      </c>
      <c r="D376" s="44">
        <f t="shared" si="16"/>
        <v>16</v>
      </c>
      <c r="E376" s="44">
        <f t="shared" si="17"/>
        <v>15</v>
      </c>
    </row>
    <row r="377" spans="1:5" x14ac:dyDescent="0.2">
      <c r="A377" s="50">
        <v>42855</v>
      </c>
      <c r="B377" s="48">
        <v>24</v>
      </c>
      <c r="C377" s="44">
        <f t="shared" si="15"/>
        <v>22.666666666666668</v>
      </c>
      <c r="D377" s="44">
        <f t="shared" si="16"/>
        <v>16</v>
      </c>
      <c r="E377" s="44">
        <f t="shared" si="17"/>
        <v>15.333333333333336</v>
      </c>
    </row>
    <row r="378" spans="1:5" x14ac:dyDescent="0.2">
      <c r="A378" s="50">
        <v>42886</v>
      </c>
      <c r="B378" s="48">
        <v>23</v>
      </c>
      <c r="C378" s="44">
        <f t="shared" si="15"/>
        <v>23</v>
      </c>
      <c r="D378" s="44">
        <f t="shared" si="16"/>
        <v>14</v>
      </c>
      <c r="E378" s="44">
        <f t="shared" si="17"/>
        <v>15.333333333333332</v>
      </c>
    </row>
    <row r="379" spans="1:5" x14ac:dyDescent="0.2">
      <c r="A379" s="50">
        <v>42916</v>
      </c>
      <c r="B379" s="48">
        <v>21</v>
      </c>
      <c r="C379" s="44">
        <f t="shared" si="15"/>
        <v>22.666666666666668</v>
      </c>
      <c r="D379" s="44">
        <f t="shared" si="16"/>
        <v>13</v>
      </c>
      <c r="E379" s="44">
        <f t="shared" si="17"/>
        <v>14.333333333333334</v>
      </c>
    </row>
    <row r="380" spans="1:5" x14ac:dyDescent="0.2">
      <c r="A380" s="50">
        <v>42947</v>
      </c>
      <c r="B380" s="48">
        <v>23</v>
      </c>
      <c r="C380" s="44">
        <f t="shared" si="15"/>
        <v>22.333333333333332</v>
      </c>
      <c r="D380" s="44">
        <f t="shared" si="16"/>
        <v>15</v>
      </c>
      <c r="E380" s="44">
        <f t="shared" si="17"/>
        <v>13.999999999999998</v>
      </c>
    </row>
    <row r="381" spans="1:5" x14ac:dyDescent="0.2">
      <c r="A381" s="50">
        <v>42978</v>
      </c>
      <c r="B381" s="48">
        <v>27</v>
      </c>
      <c r="C381" s="44">
        <f t="shared" si="15"/>
        <v>23.666666666666668</v>
      </c>
      <c r="D381" s="44">
        <f t="shared" si="16"/>
        <v>18</v>
      </c>
      <c r="E381" s="44">
        <f t="shared" si="17"/>
        <v>15.333333333333334</v>
      </c>
    </row>
    <row r="382" spans="1:5" x14ac:dyDescent="0.2">
      <c r="A382" s="50">
        <v>43008</v>
      </c>
      <c r="B382" s="48">
        <v>18</v>
      </c>
      <c r="C382" s="44">
        <f t="shared" si="15"/>
        <v>22.666666666666668</v>
      </c>
      <c r="D382" s="44">
        <f t="shared" si="16"/>
        <v>10</v>
      </c>
      <c r="E382" s="44">
        <f t="shared" si="17"/>
        <v>14.333333333333334</v>
      </c>
    </row>
    <row r="383" spans="1:5" x14ac:dyDescent="0.2">
      <c r="A383" s="50">
        <v>43039</v>
      </c>
      <c r="B383" s="48">
        <v>23</v>
      </c>
      <c r="C383" s="44">
        <f t="shared" si="15"/>
        <v>22.666666666666668</v>
      </c>
      <c r="D383" s="44">
        <f t="shared" si="16"/>
        <v>14</v>
      </c>
      <c r="E383" s="44">
        <f t="shared" si="17"/>
        <v>14.000000000000002</v>
      </c>
    </row>
    <row r="384" spans="1:5" x14ac:dyDescent="0.2">
      <c r="A384" s="50">
        <v>43069</v>
      </c>
      <c r="B384" s="48">
        <v>26</v>
      </c>
      <c r="C384" s="44">
        <f t="shared" si="15"/>
        <v>22.333333333333332</v>
      </c>
      <c r="D384" s="44">
        <f t="shared" si="16"/>
        <v>16</v>
      </c>
      <c r="E384" s="44">
        <f t="shared" si="17"/>
        <v>13.333333333333332</v>
      </c>
    </row>
    <row r="385" spans="1:5" x14ac:dyDescent="0.2">
      <c r="A385" s="50">
        <v>43100</v>
      </c>
      <c r="B385" s="48">
        <v>27</v>
      </c>
      <c r="C385" s="44">
        <f t="shared" si="15"/>
        <v>25.333333333333332</v>
      </c>
      <c r="D385" s="44">
        <f t="shared" si="16"/>
        <v>4</v>
      </c>
      <c r="E385" s="44">
        <f t="shared" si="17"/>
        <v>11.333333333333332</v>
      </c>
    </row>
    <row r="386" spans="1:5" x14ac:dyDescent="0.2">
      <c r="A386" s="50">
        <v>43131</v>
      </c>
      <c r="B386" s="48">
        <v>31</v>
      </c>
      <c r="C386" s="44">
        <f t="shared" si="15"/>
        <v>28</v>
      </c>
      <c r="D386" s="44">
        <f t="shared" si="16"/>
        <v>7</v>
      </c>
      <c r="E386" s="44">
        <f t="shared" si="17"/>
        <v>9</v>
      </c>
    </row>
    <row r="387" spans="1:5" x14ac:dyDescent="0.2">
      <c r="A387" s="50">
        <v>43159</v>
      </c>
      <c r="B387" s="48">
        <v>32</v>
      </c>
      <c r="C387" s="44">
        <f t="shared" si="15"/>
        <v>30</v>
      </c>
      <c r="D387" s="44">
        <f t="shared" si="16"/>
        <v>10</v>
      </c>
      <c r="E387" s="44">
        <f t="shared" si="17"/>
        <v>7</v>
      </c>
    </row>
    <row r="388" spans="1:5" x14ac:dyDescent="0.2">
      <c r="A388" s="50">
        <v>43190</v>
      </c>
      <c r="B388" s="48">
        <v>28</v>
      </c>
      <c r="C388" s="44">
        <f t="shared" si="15"/>
        <v>30.333333333333332</v>
      </c>
      <c r="D388" s="44">
        <f t="shared" si="16"/>
        <v>6</v>
      </c>
      <c r="E388" s="44">
        <f t="shared" si="17"/>
        <v>7.6666666666666643</v>
      </c>
    </row>
    <row r="389" spans="1:5" x14ac:dyDescent="0.2">
      <c r="A389" s="50">
        <v>43220</v>
      </c>
      <c r="B389" s="48">
        <v>27</v>
      </c>
      <c r="C389" s="44">
        <f t="shared" ref="C389:C421" si="18">AVERAGE(B387:B389)</f>
        <v>29</v>
      </c>
      <c r="D389" s="44">
        <f t="shared" si="16"/>
        <v>3</v>
      </c>
      <c r="E389" s="44">
        <f t="shared" si="17"/>
        <v>6.3333333333333321</v>
      </c>
    </row>
    <row r="390" spans="1:5" x14ac:dyDescent="0.2">
      <c r="A390" s="50">
        <v>43251</v>
      </c>
      <c r="B390" s="48">
        <v>34</v>
      </c>
      <c r="C390" s="44">
        <f t="shared" si="18"/>
        <v>29.666666666666668</v>
      </c>
      <c r="D390" s="44">
        <f t="shared" si="16"/>
        <v>11</v>
      </c>
      <c r="E390" s="44">
        <f t="shared" si="17"/>
        <v>6.6666666666666679</v>
      </c>
    </row>
    <row r="391" spans="1:5" x14ac:dyDescent="0.2">
      <c r="A391" s="50">
        <v>43281</v>
      </c>
      <c r="B391" s="48">
        <v>29</v>
      </c>
      <c r="C391" s="44">
        <f t="shared" si="18"/>
        <v>30</v>
      </c>
      <c r="D391" s="44">
        <f t="shared" si="16"/>
        <v>8</v>
      </c>
      <c r="E391" s="44">
        <f t="shared" si="17"/>
        <v>7.3333333333333321</v>
      </c>
    </row>
    <row r="392" spans="1:5" x14ac:dyDescent="0.2">
      <c r="A392" s="50">
        <v>43312</v>
      </c>
      <c r="B392" s="48">
        <v>32</v>
      </c>
      <c r="C392" s="44">
        <f t="shared" si="18"/>
        <v>31.666666666666668</v>
      </c>
      <c r="D392" s="44">
        <f t="shared" si="16"/>
        <v>9</v>
      </c>
      <c r="E392" s="44">
        <f t="shared" si="17"/>
        <v>9.3333333333333357</v>
      </c>
    </row>
    <row r="393" spans="1:5" x14ac:dyDescent="0.2">
      <c r="A393" s="50">
        <v>43343</v>
      </c>
      <c r="B393" s="48">
        <v>34</v>
      </c>
      <c r="C393" s="44">
        <f t="shared" si="18"/>
        <v>31.666666666666668</v>
      </c>
      <c r="D393" s="44">
        <f t="shared" si="16"/>
        <v>7</v>
      </c>
      <c r="E393" s="44">
        <f t="shared" si="17"/>
        <v>8</v>
      </c>
    </row>
    <row r="394" spans="1:5" x14ac:dyDescent="0.2">
      <c r="A394" s="50">
        <v>43373</v>
      </c>
      <c r="B394" s="48">
        <v>34</v>
      </c>
      <c r="C394" s="44">
        <f t="shared" si="18"/>
        <v>33.333333333333336</v>
      </c>
      <c r="D394" s="44">
        <f t="shared" si="16"/>
        <v>16</v>
      </c>
      <c r="E394" s="44">
        <f t="shared" si="17"/>
        <v>10.666666666666668</v>
      </c>
    </row>
    <row r="395" spans="1:5" x14ac:dyDescent="0.2">
      <c r="A395" s="50">
        <v>43404</v>
      </c>
      <c r="B395" s="48">
        <v>30</v>
      </c>
      <c r="C395" s="44">
        <f t="shared" si="18"/>
        <v>32.666666666666664</v>
      </c>
      <c r="D395" s="44">
        <f t="shared" si="16"/>
        <v>7</v>
      </c>
      <c r="E395" s="44">
        <f t="shared" si="17"/>
        <v>9.9999999999999964</v>
      </c>
    </row>
    <row r="396" spans="1:5" x14ac:dyDescent="0.2">
      <c r="A396" s="50">
        <v>43434</v>
      </c>
      <c r="B396" s="48">
        <v>28</v>
      </c>
      <c r="C396" s="44">
        <f t="shared" si="18"/>
        <v>30.666666666666668</v>
      </c>
      <c r="D396" s="44">
        <f t="shared" si="16"/>
        <v>2</v>
      </c>
      <c r="E396" s="44">
        <f t="shared" si="17"/>
        <v>8.3333333333333357</v>
      </c>
    </row>
    <row r="397" spans="1:5" x14ac:dyDescent="0.2">
      <c r="A397" s="50">
        <v>43465</v>
      </c>
      <c r="B397" s="48">
        <v>24</v>
      </c>
      <c r="C397" s="44">
        <f t="shared" si="18"/>
        <v>27.333333333333332</v>
      </c>
      <c r="D397" s="44">
        <f t="shared" si="16"/>
        <v>-3</v>
      </c>
      <c r="E397" s="44">
        <f t="shared" si="17"/>
        <v>2</v>
      </c>
    </row>
    <row r="398" spans="1:5" x14ac:dyDescent="0.2">
      <c r="A398" s="50">
        <v>43496</v>
      </c>
      <c r="B398" s="48">
        <v>19</v>
      </c>
      <c r="C398" s="44">
        <f t="shared" si="18"/>
        <v>23.666666666666668</v>
      </c>
      <c r="D398" s="44">
        <f t="shared" si="16"/>
        <v>-12</v>
      </c>
      <c r="E398" s="44">
        <f t="shared" si="17"/>
        <v>-4.3333333333333321</v>
      </c>
    </row>
    <row r="399" spans="1:5" x14ac:dyDescent="0.2">
      <c r="A399" s="50">
        <v>43524</v>
      </c>
      <c r="B399" s="48">
        <v>22</v>
      </c>
      <c r="C399" s="44">
        <f t="shared" si="18"/>
        <v>21.666666666666668</v>
      </c>
      <c r="D399" s="44">
        <f t="shared" ref="D399:D421" si="19">B399-B387</f>
        <v>-10</v>
      </c>
      <c r="E399" s="44">
        <f t="shared" si="17"/>
        <v>-8.3333333333333321</v>
      </c>
    </row>
    <row r="400" spans="1:5" x14ac:dyDescent="0.2">
      <c r="A400" s="50">
        <v>43555</v>
      </c>
      <c r="B400" s="48">
        <v>23</v>
      </c>
      <c r="C400" s="44">
        <f t="shared" si="18"/>
        <v>21.333333333333332</v>
      </c>
      <c r="D400" s="44">
        <f t="shared" si="19"/>
        <v>-5</v>
      </c>
      <c r="E400" s="44">
        <f t="shared" si="17"/>
        <v>-9</v>
      </c>
    </row>
    <row r="401" spans="1:5" x14ac:dyDescent="0.2">
      <c r="A401" s="50">
        <v>43585</v>
      </c>
      <c r="B401" s="48">
        <v>25</v>
      </c>
      <c r="C401" s="44">
        <f t="shared" si="18"/>
        <v>23.333333333333332</v>
      </c>
      <c r="D401" s="44">
        <f t="shared" si="19"/>
        <v>-2</v>
      </c>
      <c r="E401" s="44">
        <f t="shared" ref="E401:E421" si="20">C401-C389</f>
        <v>-5.6666666666666679</v>
      </c>
    </row>
    <row r="402" spans="1:5" x14ac:dyDescent="0.2">
      <c r="A402" s="50">
        <v>43616</v>
      </c>
      <c r="B402" s="48">
        <v>30</v>
      </c>
      <c r="C402" s="44">
        <f t="shared" si="18"/>
        <v>26</v>
      </c>
      <c r="D402" s="44">
        <f t="shared" si="19"/>
        <v>-4</v>
      </c>
      <c r="E402" s="44">
        <f t="shared" si="20"/>
        <v>-3.6666666666666679</v>
      </c>
    </row>
    <row r="403" spans="1:5" x14ac:dyDescent="0.2">
      <c r="A403" s="50">
        <v>43646</v>
      </c>
      <c r="B403" s="48">
        <v>24</v>
      </c>
      <c r="C403" s="44">
        <f t="shared" si="18"/>
        <v>26.333333333333332</v>
      </c>
      <c r="D403" s="44">
        <f t="shared" si="19"/>
        <v>-5</v>
      </c>
      <c r="E403" s="44">
        <f t="shared" si="20"/>
        <v>-3.6666666666666679</v>
      </c>
    </row>
    <row r="404" spans="1:5" x14ac:dyDescent="0.2">
      <c r="A404" s="50">
        <v>43677</v>
      </c>
      <c r="B404" s="48">
        <v>26</v>
      </c>
      <c r="C404" s="44">
        <f t="shared" si="18"/>
        <v>26.666666666666668</v>
      </c>
      <c r="D404" s="44">
        <f t="shared" si="19"/>
        <v>-6</v>
      </c>
      <c r="E404" s="44">
        <f t="shared" si="20"/>
        <v>-5</v>
      </c>
    </row>
    <row r="405" spans="1:5" x14ac:dyDescent="0.2">
      <c r="A405" s="50">
        <v>43708</v>
      </c>
      <c r="B405" s="48">
        <v>26</v>
      </c>
      <c r="C405" s="44">
        <f t="shared" si="18"/>
        <v>25.333333333333332</v>
      </c>
      <c r="D405" s="44">
        <f t="shared" si="19"/>
        <v>-8</v>
      </c>
      <c r="E405" s="44">
        <f t="shared" si="20"/>
        <v>-6.3333333333333357</v>
      </c>
    </row>
    <row r="406" spans="1:5" x14ac:dyDescent="0.2">
      <c r="A406" s="50">
        <v>43738</v>
      </c>
      <c r="B406" s="48">
        <v>23</v>
      </c>
      <c r="C406" s="44">
        <f t="shared" si="18"/>
        <v>25</v>
      </c>
      <c r="D406" s="44">
        <f t="shared" si="19"/>
        <v>-11</v>
      </c>
      <c r="E406" s="44">
        <f t="shared" si="20"/>
        <v>-8.3333333333333357</v>
      </c>
    </row>
    <row r="407" spans="1:5" x14ac:dyDescent="0.2">
      <c r="A407" s="50">
        <v>43769</v>
      </c>
      <c r="B407" s="48">
        <v>23</v>
      </c>
      <c r="C407" s="44">
        <f t="shared" si="18"/>
        <v>24</v>
      </c>
      <c r="D407" s="44">
        <f t="shared" si="19"/>
        <v>-7</v>
      </c>
      <c r="E407" s="44">
        <f t="shared" si="20"/>
        <v>-8.6666666666666643</v>
      </c>
    </row>
    <row r="408" spans="1:5" x14ac:dyDescent="0.2">
      <c r="A408" s="50">
        <v>43799</v>
      </c>
      <c r="B408" s="48">
        <v>28</v>
      </c>
      <c r="C408" s="44">
        <f t="shared" si="18"/>
        <v>24.666666666666668</v>
      </c>
      <c r="D408" s="44">
        <f t="shared" si="19"/>
        <v>0</v>
      </c>
      <c r="E408" s="44">
        <f t="shared" si="20"/>
        <v>-6</v>
      </c>
    </row>
    <row r="409" spans="1:5" x14ac:dyDescent="0.2">
      <c r="A409" s="50">
        <v>43830</v>
      </c>
      <c r="B409" s="48">
        <v>25</v>
      </c>
      <c r="C409" s="44">
        <f t="shared" si="18"/>
        <v>25.333333333333332</v>
      </c>
      <c r="D409" s="44">
        <f t="shared" si="19"/>
        <v>1</v>
      </c>
      <c r="E409" s="44">
        <f t="shared" si="20"/>
        <v>-2</v>
      </c>
    </row>
    <row r="410" spans="1:5" x14ac:dyDescent="0.2">
      <c r="A410" s="50">
        <v>43861</v>
      </c>
      <c r="B410" s="48">
        <v>27</v>
      </c>
      <c r="C410" s="44">
        <f t="shared" si="18"/>
        <v>26.666666666666668</v>
      </c>
      <c r="D410" s="44">
        <f t="shared" si="19"/>
        <v>8</v>
      </c>
      <c r="E410" s="44">
        <f t="shared" si="20"/>
        <v>3</v>
      </c>
    </row>
    <row r="411" spans="1:5" x14ac:dyDescent="0.2">
      <c r="A411" s="50">
        <v>43890</v>
      </c>
      <c r="B411" s="48">
        <v>26</v>
      </c>
      <c r="C411" s="44">
        <f t="shared" si="18"/>
        <v>26</v>
      </c>
      <c r="D411" s="44">
        <f t="shared" si="19"/>
        <v>4</v>
      </c>
      <c r="E411" s="44">
        <f t="shared" si="20"/>
        <v>4.3333333333333321</v>
      </c>
    </row>
    <row r="412" spans="1:5" x14ac:dyDescent="0.2">
      <c r="A412" s="50">
        <v>43921</v>
      </c>
      <c r="B412" s="48">
        <v>13</v>
      </c>
      <c r="C412" s="44">
        <f t="shared" si="18"/>
        <v>22</v>
      </c>
      <c r="D412" s="44">
        <f t="shared" si="19"/>
        <v>-10</v>
      </c>
      <c r="E412" s="44">
        <f t="shared" si="20"/>
        <v>0.66666666666666785</v>
      </c>
    </row>
    <row r="413" spans="1:5" x14ac:dyDescent="0.2">
      <c r="A413" s="50">
        <v>43951</v>
      </c>
      <c r="B413" s="48">
        <v>3</v>
      </c>
      <c r="C413" s="44">
        <f t="shared" si="18"/>
        <v>14</v>
      </c>
      <c r="D413" s="44">
        <f t="shared" si="19"/>
        <v>-22</v>
      </c>
      <c r="E413" s="44">
        <f t="shared" si="20"/>
        <v>-9.3333333333333321</v>
      </c>
    </row>
    <row r="414" spans="1:5" x14ac:dyDescent="0.2">
      <c r="A414" s="50">
        <v>43982</v>
      </c>
      <c r="B414" s="48">
        <v>5</v>
      </c>
      <c r="C414" s="44">
        <f t="shared" si="18"/>
        <v>7</v>
      </c>
      <c r="D414" s="44">
        <f t="shared" si="19"/>
        <v>-25</v>
      </c>
      <c r="E414" s="44">
        <f t="shared" si="20"/>
        <v>-19</v>
      </c>
    </row>
    <row r="415" spans="1:5" x14ac:dyDescent="0.2">
      <c r="A415" s="50">
        <v>44012</v>
      </c>
      <c r="B415" s="48">
        <v>13</v>
      </c>
      <c r="C415" s="44">
        <f t="shared" si="18"/>
        <v>7</v>
      </c>
      <c r="D415" s="44">
        <f t="shared" si="19"/>
        <v>-11</v>
      </c>
      <c r="E415" s="44">
        <f t="shared" si="20"/>
        <v>-19.333333333333332</v>
      </c>
    </row>
    <row r="416" spans="1:5" x14ac:dyDescent="0.2">
      <c r="A416" s="50">
        <v>44043</v>
      </c>
      <c r="B416" s="48">
        <v>11</v>
      </c>
      <c r="C416" s="44">
        <f t="shared" si="18"/>
        <v>9.6666666666666661</v>
      </c>
      <c r="D416" s="44">
        <f t="shared" si="19"/>
        <v>-15</v>
      </c>
      <c r="E416" s="44">
        <f t="shared" si="20"/>
        <v>-17</v>
      </c>
    </row>
    <row r="417" spans="1:5" x14ac:dyDescent="0.2">
      <c r="A417" s="50">
        <v>44074</v>
      </c>
      <c r="B417" s="48">
        <v>12</v>
      </c>
      <c r="C417" s="44">
        <f t="shared" si="18"/>
        <v>12</v>
      </c>
      <c r="D417" s="44">
        <f t="shared" si="19"/>
        <v>-14</v>
      </c>
      <c r="E417" s="44">
        <f t="shared" si="20"/>
        <v>-13.333333333333332</v>
      </c>
    </row>
    <row r="418" spans="1:5" x14ac:dyDescent="0.2">
      <c r="A418" s="50">
        <v>44104</v>
      </c>
      <c r="B418" s="48">
        <v>14</v>
      </c>
      <c r="C418" s="44">
        <f t="shared" si="18"/>
        <v>12.333333333333334</v>
      </c>
      <c r="D418" s="44">
        <f t="shared" si="19"/>
        <v>-9</v>
      </c>
      <c r="E418" s="44">
        <f t="shared" si="20"/>
        <v>-12.666666666666666</v>
      </c>
    </row>
    <row r="419" spans="1:5" x14ac:dyDescent="0.2">
      <c r="A419" s="50">
        <v>44135</v>
      </c>
      <c r="B419" s="48">
        <v>13</v>
      </c>
      <c r="C419" s="44">
        <f t="shared" si="18"/>
        <v>13</v>
      </c>
      <c r="D419" s="44">
        <f t="shared" si="19"/>
        <v>-10</v>
      </c>
      <c r="E419" s="44">
        <f t="shared" si="20"/>
        <v>-11</v>
      </c>
    </row>
    <row r="420" spans="1:5" x14ac:dyDescent="0.2">
      <c r="A420" s="50">
        <v>44165</v>
      </c>
      <c r="B420" s="48">
        <v>11</v>
      </c>
      <c r="C420" s="44">
        <f t="shared" si="18"/>
        <v>12.666666666666666</v>
      </c>
      <c r="D420" s="44">
        <f t="shared" si="19"/>
        <v>-17</v>
      </c>
      <c r="E420" s="44">
        <f t="shared" si="20"/>
        <v>-12.000000000000002</v>
      </c>
    </row>
    <row r="421" spans="1:5" x14ac:dyDescent="0.2">
      <c r="A421" s="50">
        <v>44196</v>
      </c>
      <c r="B421" s="48">
        <v>8</v>
      </c>
      <c r="C421" s="44">
        <f t="shared" si="18"/>
        <v>10.666666666666666</v>
      </c>
      <c r="D421" s="44">
        <f t="shared" si="19"/>
        <v>-17</v>
      </c>
      <c r="E421" s="44">
        <f t="shared" si="20"/>
        <v>-14.666666666666666</v>
      </c>
    </row>
    <row r="422" spans="1:5" x14ac:dyDescent="0.2">
      <c r="B422" s="44"/>
      <c r="C422" s="44"/>
      <c r="D422" s="44"/>
      <c r="E422" s="44"/>
    </row>
    <row r="423" spans="1:5" x14ac:dyDescent="0.2">
      <c r="B423" s="44"/>
      <c r="C423" s="44"/>
      <c r="D423" s="44"/>
      <c r="E423" s="44"/>
    </row>
    <row r="424" spans="1:5" x14ac:dyDescent="0.2">
      <c r="B424" s="44"/>
      <c r="C424" s="44"/>
      <c r="D424" s="44"/>
      <c r="E424" s="44"/>
    </row>
    <row r="425" spans="1:5" x14ac:dyDescent="0.2">
      <c r="B425" s="44"/>
      <c r="C425" s="44"/>
      <c r="D425" s="44"/>
      <c r="E425" s="44"/>
    </row>
    <row r="426" spans="1:5" x14ac:dyDescent="0.2">
      <c r="B426" s="44"/>
      <c r="C426" s="44"/>
      <c r="D426" s="44"/>
      <c r="E426" s="44"/>
    </row>
    <row r="427" spans="1:5" x14ac:dyDescent="0.2">
      <c r="B427" s="44"/>
      <c r="C427" s="44"/>
      <c r="D427" s="44"/>
      <c r="E427" s="44"/>
    </row>
    <row r="428" spans="1:5" x14ac:dyDescent="0.2">
      <c r="B428" s="44"/>
      <c r="C428" s="44"/>
      <c r="D428" s="44"/>
      <c r="E428" s="44"/>
    </row>
    <row r="429" spans="1:5" x14ac:dyDescent="0.2">
      <c r="B429" s="44"/>
      <c r="C429" s="44"/>
      <c r="D429" s="44"/>
      <c r="E429" s="44"/>
    </row>
    <row r="430" spans="1:5" x14ac:dyDescent="0.2">
      <c r="B430" s="44"/>
      <c r="C430" s="44"/>
      <c r="D430" s="44"/>
      <c r="E430" s="44"/>
    </row>
    <row r="431" spans="1:5" x14ac:dyDescent="0.2">
      <c r="B431" s="44"/>
      <c r="C431" s="44"/>
      <c r="D431" s="44"/>
      <c r="E431" s="44"/>
    </row>
    <row r="432" spans="1:5" x14ac:dyDescent="0.2">
      <c r="B432" s="44"/>
      <c r="C432" s="44"/>
      <c r="D432" s="44"/>
      <c r="E432" s="44"/>
    </row>
    <row r="433" spans="2:5" x14ac:dyDescent="0.2">
      <c r="B433" s="44"/>
      <c r="C433" s="44"/>
      <c r="D433" s="44"/>
      <c r="E433" s="44"/>
    </row>
    <row r="434" spans="2:5" x14ac:dyDescent="0.2">
      <c r="B434" s="44"/>
      <c r="C434" s="44"/>
      <c r="D434" s="44"/>
      <c r="E434" s="44"/>
    </row>
    <row r="435" spans="2:5" x14ac:dyDescent="0.2">
      <c r="B435" s="44"/>
      <c r="C435" s="44"/>
      <c r="D435" s="44"/>
      <c r="E435" s="44"/>
    </row>
    <row r="436" spans="2:5" x14ac:dyDescent="0.2">
      <c r="B436" s="44"/>
      <c r="C436" s="44"/>
      <c r="D436" s="44"/>
      <c r="E436" s="44"/>
    </row>
    <row r="437" spans="2:5" x14ac:dyDescent="0.2">
      <c r="B437" s="44"/>
      <c r="C437" s="44"/>
      <c r="D437" s="44"/>
      <c r="E437" s="44"/>
    </row>
    <row r="438" spans="2:5" x14ac:dyDescent="0.2">
      <c r="B438" s="44"/>
      <c r="C438" s="44"/>
      <c r="D438" s="44"/>
      <c r="E438" s="44"/>
    </row>
    <row r="439" spans="2:5" x14ac:dyDescent="0.2">
      <c r="B439" s="44"/>
      <c r="C439" s="44"/>
      <c r="D439" s="44"/>
      <c r="E439" s="44"/>
    </row>
    <row r="440" spans="2:5" x14ac:dyDescent="0.2">
      <c r="B440" s="44"/>
      <c r="C440" s="44"/>
      <c r="D440" s="44"/>
      <c r="E440" s="44"/>
    </row>
    <row r="441" spans="2:5" x14ac:dyDescent="0.2">
      <c r="B441" s="44"/>
      <c r="C441" s="44"/>
      <c r="D441" s="44"/>
      <c r="E441" s="44"/>
    </row>
    <row r="442" spans="2:5" x14ac:dyDescent="0.2">
      <c r="B442" s="44"/>
      <c r="C442" s="44"/>
      <c r="D442" s="44"/>
      <c r="E442" s="44"/>
    </row>
    <row r="443" spans="2:5" x14ac:dyDescent="0.2">
      <c r="B443" s="44"/>
      <c r="C443" s="44"/>
      <c r="D443" s="44"/>
      <c r="E443" s="44"/>
    </row>
    <row r="444" spans="2:5" x14ac:dyDescent="0.2">
      <c r="B444" s="44"/>
      <c r="C444" s="44"/>
      <c r="D444" s="44"/>
      <c r="E444" s="44"/>
    </row>
    <row r="445" spans="2:5" x14ac:dyDescent="0.2">
      <c r="B445" s="44"/>
      <c r="C445" s="44"/>
      <c r="D445" s="44"/>
      <c r="E445" s="44"/>
    </row>
    <row r="446" spans="2:5" x14ac:dyDescent="0.2">
      <c r="B446" s="44"/>
      <c r="C446" s="44"/>
      <c r="D446" s="44"/>
      <c r="E446" s="44"/>
    </row>
    <row r="447" spans="2:5" x14ac:dyDescent="0.2">
      <c r="B447" s="44"/>
      <c r="C447" s="44"/>
      <c r="D447" s="44"/>
      <c r="E447" s="44"/>
    </row>
    <row r="448" spans="2:5" x14ac:dyDescent="0.2">
      <c r="B448" s="44"/>
      <c r="C448" s="44"/>
      <c r="D448" s="44"/>
      <c r="E448" s="44"/>
    </row>
    <row r="449" spans="2:5" x14ac:dyDescent="0.2">
      <c r="B449" s="44"/>
      <c r="C449" s="44"/>
      <c r="D449" s="44"/>
      <c r="E449" s="44"/>
    </row>
    <row r="450" spans="2:5" x14ac:dyDescent="0.2">
      <c r="B450" s="44"/>
      <c r="C450" s="44"/>
      <c r="D450" s="44"/>
      <c r="E450" s="44"/>
    </row>
    <row r="451" spans="2:5" x14ac:dyDescent="0.2">
      <c r="B451" s="44"/>
      <c r="C451" s="44"/>
      <c r="D451" s="44"/>
      <c r="E451" s="44"/>
    </row>
    <row r="452" spans="2:5" x14ac:dyDescent="0.2">
      <c r="B452" s="44"/>
      <c r="C452" s="44"/>
      <c r="D452" s="44"/>
      <c r="E452" s="44"/>
    </row>
    <row r="453" spans="2:5" x14ac:dyDescent="0.2">
      <c r="B453" s="44"/>
      <c r="C453" s="44"/>
      <c r="D453" s="44"/>
      <c r="E453" s="44"/>
    </row>
    <row r="454" spans="2:5" x14ac:dyDescent="0.2">
      <c r="B454" s="44"/>
      <c r="C454" s="44"/>
      <c r="D454" s="44"/>
      <c r="E454" s="44"/>
    </row>
    <row r="455" spans="2:5" x14ac:dyDescent="0.2">
      <c r="B455" s="44"/>
      <c r="C455" s="44"/>
      <c r="D455" s="44"/>
      <c r="E455" s="44"/>
    </row>
    <row r="456" spans="2:5" x14ac:dyDescent="0.2">
      <c r="B456" s="44"/>
      <c r="C456" s="44"/>
      <c r="D456" s="44"/>
      <c r="E456" s="44"/>
    </row>
    <row r="457" spans="2:5" x14ac:dyDescent="0.2">
      <c r="B457" s="44"/>
      <c r="C457" s="44"/>
      <c r="D457" s="44"/>
      <c r="E457" s="44"/>
    </row>
    <row r="458" spans="2:5" x14ac:dyDescent="0.2">
      <c r="B458" s="44"/>
      <c r="C458" s="44"/>
      <c r="D458" s="44"/>
      <c r="E458" s="44"/>
    </row>
    <row r="459" spans="2:5" x14ac:dyDescent="0.2">
      <c r="B459" s="44"/>
      <c r="C459" s="44"/>
      <c r="D459" s="44"/>
      <c r="E459" s="44"/>
    </row>
    <row r="460" spans="2:5" x14ac:dyDescent="0.2">
      <c r="B460" s="44"/>
      <c r="C460" s="44"/>
      <c r="D460" s="44"/>
      <c r="E460" s="44"/>
    </row>
    <row r="461" spans="2:5" x14ac:dyDescent="0.2">
      <c r="B461" s="44"/>
      <c r="C461" s="44"/>
      <c r="D461" s="44"/>
      <c r="E461" s="44"/>
    </row>
    <row r="462" spans="2:5" x14ac:dyDescent="0.2">
      <c r="B462" s="44"/>
      <c r="C462" s="44"/>
      <c r="D462" s="44"/>
      <c r="E462" s="44"/>
    </row>
    <row r="463" spans="2:5" x14ac:dyDescent="0.2">
      <c r="B463" s="44"/>
      <c r="C463" s="44"/>
      <c r="D463" s="44"/>
      <c r="E463" s="44"/>
    </row>
    <row r="464" spans="2:5" x14ac:dyDescent="0.2">
      <c r="B464" s="44"/>
      <c r="C464" s="44"/>
      <c r="D464" s="44"/>
      <c r="E464" s="44"/>
    </row>
    <row r="465" spans="2:5" x14ac:dyDescent="0.2">
      <c r="B465" s="44"/>
      <c r="C465" s="44"/>
      <c r="D465" s="44"/>
      <c r="E465" s="44"/>
    </row>
    <row r="466" spans="2:5" x14ac:dyDescent="0.2">
      <c r="B466" s="44"/>
      <c r="C466" s="44"/>
      <c r="D466" s="44"/>
      <c r="E466" s="44"/>
    </row>
    <row r="467" spans="2:5" x14ac:dyDescent="0.2">
      <c r="B467" s="44"/>
      <c r="C467" s="44"/>
      <c r="D467" s="44"/>
      <c r="E467" s="44"/>
    </row>
    <row r="468" spans="2:5" x14ac:dyDescent="0.2">
      <c r="B468" s="44"/>
      <c r="C468" s="44"/>
      <c r="D468" s="44"/>
      <c r="E468" s="44"/>
    </row>
    <row r="469" spans="2:5" x14ac:dyDescent="0.2">
      <c r="B469" s="44"/>
      <c r="C469" s="44"/>
      <c r="D469" s="44"/>
      <c r="E469" s="44"/>
    </row>
    <row r="470" spans="2:5" x14ac:dyDescent="0.2">
      <c r="B470" s="44"/>
      <c r="C470" s="44"/>
      <c r="D470" s="44"/>
      <c r="E470" s="44"/>
    </row>
    <row r="471" spans="2:5" x14ac:dyDescent="0.2">
      <c r="B471" s="44"/>
      <c r="C471" s="44"/>
      <c r="D471" s="44"/>
      <c r="E471" s="44"/>
    </row>
    <row r="472" spans="2:5" x14ac:dyDescent="0.2">
      <c r="B472" s="44"/>
      <c r="C472" s="44"/>
      <c r="D472" s="44"/>
      <c r="E472" s="44"/>
    </row>
    <row r="473" spans="2:5" x14ac:dyDescent="0.2">
      <c r="B473" s="44"/>
      <c r="C473" s="44"/>
      <c r="D473" s="44"/>
      <c r="E473" s="44"/>
    </row>
    <row r="474" spans="2:5" x14ac:dyDescent="0.2">
      <c r="B474" s="44"/>
      <c r="C474" s="44"/>
      <c r="D474" s="44"/>
      <c r="E474" s="44"/>
    </row>
    <row r="475" spans="2:5" x14ac:dyDescent="0.2">
      <c r="B475" s="44"/>
      <c r="C475" s="44"/>
      <c r="D475" s="44"/>
      <c r="E475" s="44"/>
    </row>
    <row r="476" spans="2:5" x14ac:dyDescent="0.2">
      <c r="B476" s="44"/>
      <c r="C476" s="44"/>
      <c r="D476" s="44"/>
      <c r="E476" s="44"/>
    </row>
    <row r="477" spans="2:5" x14ac:dyDescent="0.2">
      <c r="B477" s="44"/>
      <c r="C477" s="44"/>
      <c r="D477" s="44"/>
      <c r="E477" s="44"/>
    </row>
    <row r="478" spans="2:5" x14ac:dyDescent="0.2">
      <c r="B478" s="44"/>
      <c r="C478" s="44"/>
      <c r="D478" s="44"/>
      <c r="E478" s="44"/>
    </row>
    <row r="479" spans="2:5" x14ac:dyDescent="0.2">
      <c r="B479" s="44"/>
      <c r="C479" s="44"/>
      <c r="D479" s="44"/>
      <c r="E479" s="44"/>
    </row>
    <row r="480" spans="2:5" x14ac:dyDescent="0.2">
      <c r="B480" s="44"/>
      <c r="C480" s="44"/>
      <c r="D480" s="44"/>
      <c r="E480" s="44"/>
    </row>
    <row r="481" spans="2:5" x14ac:dyDescent="0.2">
      <c r="B481" s="44"/>
      <c r="C481" s="44"/>
      <c r="D481" s="44"/>
      <c r="E481" s="44"/>
    </row>
    <row r="482" spans="2:5" x14ac:dyDescent="0.2">
      <c r="B482" s="44"/>
      <c r="C482" s="44"/>
      <c r="D482" s="44"/>
      <c r="E482" s="44"/>
    </row>
    <row r="483" spans="2:5" x14ac:dyDescent="0.2">
      <c r="B483" s="44"/>
      <c r="C483" s="44"/>
      <c r="D483" s="44"/>
      <c r="E483" s="44"/>
    </row>
    <row r="484" spans="2:5" x14ac:dyDescent="0.2">
      <c r="B484" s="44"/>
      <c r="C484" s="44"/>
      <c r="D484" s="44"/>
      <c r="E484" s="44"/>
    </row>
    <row r="485" spans="2:5" x14ac:dyDescent="0.2">
      <c r="B485" s="44"/>
      <c r="C485" s="44"/>
      <c r="D485" s="44"/>
      <c r="E485" s="44"/>
    </row>
    <row r="486" spans="2:5" x14ac:dyDescent="0.2">
      <c r="B486" s="44"/>
      <c r="C486" s="44"/>
      <c r="D486" s="44"/>
      <c r="E486" s="44"/>
    </row>
    <row r="487" spans="2:5" x14ac:dyDescent="0.2">
      <c r="B487" s="44"/>
      <c r="C487" s="44"/>
      <c r="D487" s="44"/>
      <c r="E487" s="44"/>
    </row>
    <row r="488" spans="2:5" x14ac:dyDescent="0.2">
      <c r="B488" s="44"/>
      <c r="C488" s="44"/>
      <c r="D488" s="44"/>
      <c r="E488" s="44"/>
    </row>
    <row r="489" spans="2:5" x14ac:dyDescent="0.2">
      <c r="B489" s="44"/>
      <c r="C489" s="44"/>
      <c r="D489" s="44"/>
      <c r="E489" s="44"/>
    </row>
    <row r="490" spans="2:5" x14ac:dyDescent="0.2">
      <c r="B490" s="44"/>
      <c r="C490" s="44"/>
      <c r="D490" s="44"/>
      <c r="E490" s="44"/>
    </row>
    <row r="491" spans="2:5" x14ac:dyDescent="0.2">
      <c r="B491" s="44"/>
      <c r="C491" s="44"/>
      <c r="D491" s="44"/>
      <c r="E491" s="44"/>
    </row>
    <row r="492" spans="2:5" x14ac:dyDescent="0.2">
      <c r="B492" s="44"/>
      <c r="C492" s="44"/>
      <c r="D492" s="44"/>
      <c r="E492" s="44"/>
    </row>
    <row r="493" spans="2:5" x14ac:dyDescent="0.2">
      <c r="B493" s="44"/>
      <c r="C493" s="44"/>
      <c r="D493" s="44"/>
      <c r="E493" s="44"/>
    </row>
    <row r="494" spans="2:5" x14ac:dyDescent="0.2">
      <c r="B494" s="44"/>
      <c r="C494" s="44"/>
      <c r="D494" s="44"/>
      <c r="E494" s="44"/>
    </row>
    <row r="495" spans="2:5" x14ac:dyDescent="0.2">
      <c r="B495" s="44"/>
      <c r="C495" s="44"/>
      <c r="D495" s="44"/>
      <c r="E495" s="44"/>
    </row>
    <row r="496" spans="2:5" x14ac:dyDescent="0.2">
      <c r="B496" s="44"/>
      <c r="C496" s="44"/>
      <c r="D496" s="44"/>
      <c r="E496" s="44"/>
    </row>
    <row r="497" spans="2:5" x14ac:dyDescent="0.2">
      <c r="B497" s="44"/>
      <c r="C497" s="44"/>
      <c r="D497" s="44"/>
      <c r="E497" s="44"/>
    </row>
    <row r="498" spans="2:5" x14ac:dyDescent="0.2">
      <c r="B498" s="44"/>
      <c r="C498" s="44"/>
      <c r="D498" s="44"/>
      <c r="E498" s="44"/>
    </row>
    <row r="499" spans="2:5" x14ac:dyDescent="0.2">
      <c r="B499" s="44"/>
      <c r="C499" s="44"/>
      <c r="D499" s="44"/>
      <c r="E499" s="44"/>
    </row>
    <row r="500" spans="2:5" x14ac:dyDescent="0.2">
      <c r="B500" s="44"/>
      <c r="C500" s="44"/>
      <c r="D500" s="44"/>
      <c r="E500" s="44"/>
    </row>
    <row r="501" spans="2:5" x14ac:dyDescent="0.2">
      <c r="B501" s="44"/>
      <c r="C501" s="44"/>
      <c r="D501" s="44"/>
      <c r="E501" s="44"/>
    </row>
    <row r="502" spans="2:5" x14ac:dyDescent="0.2">
      <c r="B502" s="44"/>
      <c r="C502" s="44"/>
      <c r="D502" s="44"/>
      <c r="E502" s="44"/>
    </row>
    <row r="503" spans="2:5" x14ac:dyDescent="0.2">
      <c r="B503" s="44"/>
      <c r="C503" s="44"/>
      <c r="D503" s="44"/>
      <c r="E503" s="44"/>
    </row>
    <row r="504" spans="2:5" x14ac:dyDescent="0.2">
      <c r="B504" s="44"/>
      <c r="C504" s="44"/>
      <c r="D504" s="44"/>
      <c r="E504" s="44"/>
    </row>
    <row r="505" spans="2:5" x14ac:dyDescent="0.2">
      <c r="B505" s="44"/>
      <c r="C505" s="44"/>
      <c r="D505" s="44"/>
      <c r="E505" s="44"/>
    </row>
    <row r="506" spans="2:5" x14ac:dyDescent="0.2">
      <c r="B506" s="44"/>
      <c r="C506" s="44"/>
      <c r="D506" s="44"/>
      <c r="E506" s="44"/>
    </row>
    <row r="507" spans="2:5" x14ac:dyDescent="0.2">
      <c r="B507" s="44"/>
      <c r="C507" s="44"/>
      <c r="D507" s="44"/>
      <c r="E507" s="44"/>
    </row>
    <row r="508" spans="2:5" x14ac:dyDescent="0.2">
      <c r="B508" s="44"/>
      <c r="C508" s="44"/>
      <c r="D508" s="44"/>
      <c r="E508" s="44"/>
    </row>
    <row r="509" spans="2:5" x14ac:dyDescent="0.2">
      <c r="B509" s="44"/>
      <c r="C509" s="44"/>
      <c r="D509" s="44"/>
      <c r="E509" s="44"/>
    </row>
    <row r="510" spans="2:5" x14ac:dyDescent="0.2">
      <c r="B510" s="44"/>
      <c r="C510" s="44"/>
      <c r="D510" s="44"/>
      <c r="E510" s="44"/>
    </row>
    <row r="511" spans="2:5" x14ac:dyDescent="0.2">
      <c r="B511" s="44"/>
      <c r="C511" s="44"/>
      <c r="D511" s="44"/>
      <c r="E511" s="44"/>
    </row>
    <row r="512" spans="2:5" x14ac:dyDescent="0.2">
      <c r="B512" s="44"/>
      <c r="C512" s="44"/>
      <c r="D512" s="44"/>
      <c r="E512" s="44"/>
    </row>
    <row r="513" spans="2:5" x14ac:dyDescent="0.2">
      <c r="B513" s="44"/>
      <c r="C513" s="44"/>
      <c r="D513" s="44"/>
      <c r="E513" s="44"/>
    </row>
    <row r="514" spans="2:5" x14ac:dyDescent="0.2">
      <c r="B514" s="44"/>
      <c r="C514" s="44"/>
      <c r="D514" s="44"/>
      <c r="E514" s="44"/>
    </row>
    <row r="515" spans="2:5" x14ac:dyDescent="0.2">
      <c r="B515" s="44"/>
      <c r="C515" s="44"/>
      <c r="D515" s="44"/>
      <c r="E515" s="44"/>
    </row>
    <row r="516" spans="2:5" x14ac:dyDescent="0.2">
      <c r="B516" s="44"/>
      <c r="C516" s="44"/>
      <c r="D516" s="44"/>
      <c r="E516" s="44"/>
    </row>
    <row r="517" spans="2:5" x14ac:dyDescent="0.2">
      <c r="B517" s="44"/>
      <c r="C517" s="44"/>
      <c r="D517" s="44"/>
      <c r="E517" s="44"/>
    </row>
    <row r="518" spans="2:5" x14ac:dyDescent="0.2">
      <c r="B518" s="44"/>
      <c r="C518" s="44"/>
      <c r="D518" s="44"/>
      <c r="E518" s="44"/>
    </row>
    <row r="519" spans="2:5" x14ac:dyDescent="0.2">
      <c r="B519" s="44"/>
      <c r="C519" s="44"/>
      <c r="D519" s="44"/>
      <c r="E519" s="44"/>
    </row>
    <row r="520" spans="2:5" x14ac:dyDescent="0.2">
      <c r="B520" s="44"/>
      <c r="C520" s="44"/>
      <c r="D520" s="44"/>
      <c r="E520" s="44"/>
    </row>
    <row r="521" spans="2:5" x14ac:dyDescent="0.2">
      <c r="B521" s="44"/>
      <c r="C521" s="44"/>
      <c r="D521" s="44"/>
      <c r="E521" s="44"/>
    </row>
    <row r="522" spans="2:5" x14ac:dyDescent="0.2">
      <c r="B522" s="44"/>
      <c r="C522" s="44"/>
      <c r="D522" s="44"/>
      <c r="E522" s="44"/>
    </row>
    <row r="523" spans="2:5" x14ac:dyDescent="0.2">
      <c r="B523" s="44"/>
      <c r="C523" s="44"/>
      <c r="D523" s="44"/>
      <c r="E523" s="44"/>
    </row>
    <row r="524" spans="2:5" x14ac:dyDescent="0.2">
      <c r="B524" s="44"/>
      <c r="C524" s="44"/>
      <c r="D524" s="44"/>
      <c r="E524" s="44"/>
    </row>
    <row r="525" spans="2:5" x14ac:dyDescent="0.2">
      <c r="B525" s="44"/>
      <c r="C525" s="44"/>
      <c r="D525" s="44"/>
      <c r="E525" s="44"/>
    </row>
    <row r="526" spans="2:5" x14ac:dyDescent="0.2">
      <c r="B526" s="44"/>
      <c r="C526" s="44"/>
      <c r="D526" s="44"/>
      <c r="E526" s="44"/>
    </row>
    <row r="527" spans="2:5" x14ac:dyDescent="0.2">
      <c r="B527" s="44"/>
      <c r="C527" s="44"/>
      <c r="D527" s="44"/>
      <c r="E527" s="44"/>
    </row>
    <row r="528" spans="2:5" x14ac:dyDescent="0.2">
      <c r="B528" s="44"/>
      <c r="C528" s="44"/>
      <c r="D528" s="44"/>
      <c r="E528" s="44"/>
    </row>
    <row r="529" spans="2:5" x14ac:dyDescent="0.2">
      <c r="B529" s="44"/>
      <c r="C529" s="44"/>
      <c r="D529" s="44"/>
      <c r="E529" s="44"/>
    </row>
    <row r="530" spans="2:5" x14ac:dyDescent="0.2">
      <c r="B530" s="44"/>
      <c r="C530" s="44"/>
      <c r="D530" s="44"/>
      <c r="E530" s="44"/>
    </row>
    <row r="531" spans="2:5" x14ac:dyDescent="0.2">
      <c r="B531" s="44"/>
      <c r="C531" s="44"/>
      <c r="D531" s="44"/>
      <c r="E531" s="44"/>
    </row>
    <row r="532" spans="2:5" x14ac:dyDescent="0.2">
      <c r="B532" s="44"/>
      <c r="C532" s="44"/>
      <c r="D532" s="44"/>
      <c r="E532" s="44"/>
    </row>
    <row r="533" spans="2:5" x14ac:dyDescent="0.2">
      <c r="B533" s="44"/>
      <c r="C533" s="44"/>
      <c r="D533" s="44"/>
      <c r="E533" s="44"/>
    </row>
    <row r="534" spans="2:5" x14ac:dyDescent="0.2">
      <c r="B534" s="44"/>
      <c r="C534" s="44"/>
      <c r="D534" s="44"/>
      <c r="E534" s="44"/>
    </row>
    <row r="535" spans="2:5" x14ac:dyDescent="0.2">
      <c r="B535" s="44"/>
      <c r="C535" s="44"/>
      <c r="D535" s="44"/>
      <c r="E535" s="44"/>
    </row>
    <row r="536" spans="2:5" x14ac:dyDescent="0.2">
      <c r="B536" s="44"/>
      <c r="C536" s="44"/>
      <c r="D536" s="44"/>
      <c r="E536" s="44"/>
    </row>
    <row r="537" spans="2:5" x14ac:dyDescent="0.2">
      <c r="B537" s="44"/>
      <c r="C537" s="44"/>
      <c r="D537" s="44"/>
      <c r="E537" s="44"/>
    </row>
    <row r="538" spans="2:5" x14ac:dyDescent="0.2">
      <c r="B538" s="44"/>
      <c r="C538" s="44"/>
      <c r="D538" s="44"/>
      <c r="E538" s="44"/>
    </row>
    <row r="539" spans="2:5" x14ac:dyDescent="0.2">
      <c r="B539" s="44"/>
      <c r="C539" s="44"/>
      <c r="D539" s="44"/>
      <c r="E539" s="44"/>
    </row>
    <row r="540" spans="2:5" x14ac:dyDescent="0.2">
      <c r="B540" s="44"/>
      <c r="C540" s="44"/>
      <c r="D540" s="44"/>
      <c r="E540" s="44"/>
    </row>
    <row r="541" spans="2:5" x14ac:dyDescent="0.2">
      <c r="B541" s="44"/>
      <c r="C541" s="44"/>
      <c r="D541" s="44"/>
      <c r="E541" s="44"/>
    </row>
    <row r="542" spans="2:5" x14ac:dyDescent="0.2">
      <c r="B542" s="44"/>
      <c r="C542" s="44"/>
      <c r="D542" s="44"/>
      <c r="E542" s="44"/>
    </row>
    <row r="543" spans="2:5" x14ac:dyDescent="0.2">
      <c r="B543" s="44"/>
      <c r="C543" s="44"/>
      <c r="D543" s="44"/>
      <c r="E543" s="44"/>
    </row>
    <row r="544" spans="2:5" x14ac:dyDescent="0.2">
      <c r="B544" s="44"/>
      <c r="C544" s="44"/>
      <c r="D544" s="44"/>
      <c r="E544" s="44"/>
    </row>
    <row r="545" spans="2:5" x14ac:dyDescent="0.2">
      <c r="B545" s="44"/>
      <c r="C545" s="44"/>
      <c r="D545" s="44"/>
      <c r="E545" s="44"/>
    </row>
    <row r="546" spans="2:5" x14ac:dyDescent="0.2">
      <c r="B546" s="44"/>
      <c r="C546" s="44"/>
      <c r="D546" s="44"/>
      <c r="E546" s="44"/>
    </row>
    <row r="547" spans="2:5" x14ac:dyDescent="0.2">
      <c r="B547" s="44"/>
      <c r="C547" s="44"/>
      <c r="D547" s="44"/>
      <c r="E547" s="44"/>
    </row>
    <row r="548" spans="2:5" x14ac:dyDescent="0.2">
      <c r="B548" s="44"/>
      <c r="C548" s="44"/>
      <c r="D548" s="44"/>
      <c r="E548" s="44"/>
    </row>
    <row r="549" spans="2:5" x14ac:dyDescent="0.2">
      <c r="B549" s="44"/>
      <c r="C549" s="44"/>
      <c r="D549" s="44"/>
      <c r="E549" s="44"/>
    </row>
    <row r="550" spans="2:5" x14ac:dyDescent="0.2">
      <c r="B550" s="44"/>
      <c r="C550" s="44"/>
      <c r="D550" s="44"/>
      <c r="E550" s="44"/>
    </row>
    <row r="551" spans="2:5" x14ac:dyDescent="0.2">
      <c r="B551" s="44"/>
      <c r="C551" s="44"/>
      <c r="D551" s="44"/>
      <c r="E551" s="44"/>
    </row>
    <row r="552" spans="2:5" x14ac:dyDescent="0.2">
      <c r="B552" s="44"/>
      <c r="C552" s="44"/>
      <c r="D552" s="44"/>
      <c r="E552" s="44"/>
    </row>
    <row r="553" spans="2:5" x14ac:dyDescent="0.2">
      <c r="B553" s="44"/>
      <c r="C553" s="44"/>
      <c r="D553" s="44"/>
      <c r="E553" s="44"/>
    </row>
    <row r="554" spans="2:5" x14ac:dyDescent="0.2">
      <c r="B554" s="44"/>
      <c r="C554" s="44"/>
      <c r="D554" s="44"/>
      <c r="E554" s="44"/>
    </row>
    <row r="555" spans="2:5" x14ac:dyDescent="0.2">
      <c r="B555" s="44"/>
      <c r="C555" s="44"/>
      <c r="D555" s="44"/>
      <c r="E555" s="44"/>
    </row>
    <row r="556" spans="2:5" x14ac:dyDescent="0.2">
      <c r="B556" s="44"/>
      <c r="C556" s="44"/>
      <c r="D556" s="44"/>
      <c r="E556" s="44"/>
    </row>
    <row r="557" spans="2:5" x14ac:dyDescent="0.2">
      <c r="B557" s="44"/>
      <c r="C557" s="44"/>
      <c r="D557" s="44"/>
      <c r="E557" s="44"/>
    </row>
    <row r="558" spans="2:5" x14ac:dyDescent="0.2">
      <c r="B558" s="44"/>
      <c r="C558" s="44"/>
      <c r="D558" s="44"/>
      <c r="E558" s="44"/>
    </row>
    <row r="559" spans="2:5" x14ac:dyDescent="0.2">
      <c r="B559" s="44"/>
      <c r="C559" s="44"/>
      <c r="D559" s="44"/>
      <c r="E559" s="44"/>
    </row>
    <row r="560" spans="2:5" x14ac:dyDescent="0.2">
      <c r="B560" s="44"/>
      <c r="C560" s="44"/>
      <c r="D560" s="44"/>
      <c r="E560" s="44"/>
    </row>
    <row r="561" spans="2:5" x14ac:dyDescent="0.2">
      <c r="B561" s="44"/>
      <c r="C561" s="44"/>
      <c r="D561" s="44"/>
      <c r="E561" s="44"/>
    </row>
    <row r="562" spans="2:5" x14ac:dyDescent="0.2">
      <c r="B562" s="44"/>
      <c r="C562" s="44"/>
      <c r="D562" s="44"/>
      <c r="E562" s="44"/>
    </row>
    <row r="563" spans="2:5" x14ac:dyDescent="0.2">
      <c r="B563" s="44"/>
      <c r="C563" s="44"/>
      <c r="D563" s="44"/>
      <c r="E563" s="44"/>
    </row>
    <row r="564" spans="2:5" x14ac:dyDescent="0.2">
      <c r="B564" s="44"/>
      <c r="C564" s="44"/>
      <c r="D564" s="44"/>
      <c r="E564" s="44"/>
    </row>
    <row r="565" spans="2:5" x14ac:dyDescent="0.2">
      <c r="B565" s="44"/>
      <c r="C565" s="44"/>
      <c r="D565" s="44"/>
      <c r="E565" s="44"/>
    </row>
    <row r="566" spans="2:5" x14ac:dyDescent="0.2">
      <c r="B566" s="44"/>
      <c r="C566" s="44"/>
      <c r="D566" s="44"/>
      <c r="E566" s="44"/>
    </row>
    <row r="567" spans="2:5" x14ac:dyDescent="0.2">
      <c r="B567" s="44"/>
      <c r="C567" s="44"/>
      <c r="D567" s="44"/>
      <c r="E567" s="44"/>
    </row>
    <row r="568" spans="2:5" x14ac:dyDescent="0.2">
      <c r="B568" s="44"/>
      <c r="C568" s="44"/>
      <c r="D568" s="44"/>
      <c r="E568" s="44"/>
    </row>
    <row r="569" spans="2:5" x14ac:dyDescent="0.2">
      <c r="B569" s="44"/>
      <c r="C569" s="44"/>
      <c r="D569" s="44"/>
      <c r="E569" s="44"/>
    </row>
    <row r="570" spans="2:5" x14ac:dyDescent="0.2">
      <c r="B570" s="44"/>
      <c r="C570" s="44"/>
      <c r="D570" s="44"/>
      <c r="E570" s="44"/>
    </row>
    <row r="571" spans="2:5" x14ac:dyDescent="0.2">
      <c r="B571" s="44"/>
      <c r="C571" s="44"/>
      <c r="D571" s="44"/>
      <c r="E571" s="44"/>
    </row>
    <row r="572" spans="2:5" x14ac:dyDescent="0.2">
      <c r="B572" s="44"/>
      <c r="C572" s="44"/>
      <c r="D572" s="44"/>
      <c r="E572" s="44"/>
    </row>
    <row r="573" spans="2:5" x14ac:dyDescent="0.2">
      <c r="B573" s="44"/>
      <c r="C573" s="44"/>
      <c r="D573" s="44"/>
      <c r="E573" s="44"/>
    </row>
    <row r="574" spans="2:5" x14ac:dyDescent="0.2">
      <c r="B574" s="44"/>
      <c r="C574" s="44"/>
      <c r="D574" s="44"/>
      <c r="E574" s="44"/>
    </row>
    <row r="575" spans="2:5" x14ac:dyDescent="0.2">
      <c r="B575" s="44"/>
      <c r="C575" s="44"/>
      <c r="D575" s="44"/>
      <c r="E575" s="44"/>
    </row>
    <row r="576" spans="2:5" x14ac:dyDescent="0.2">
      <c r="B576" s="44"/>
      <c r="C576" s="44"/>
      <c r="D576" s="44"/>
      <c r="E576" s="44"/>
    </row>
    <row r="577" spans="2:5" x14ac:dyDescent="0.2">
      <c r="B577" s="44"/>
      <c r="C577" s="44"/>
      <c r="D577" s="44"/>
      <c r="E577" s="44"/>
    </row>
    <row r="578" spans="2:5" x14ac:dyDescent="0.2">
      <c r="B578" s="44"/>
      <c r="C578" s="44"/>
      <c r="D578" s="44"/>
      <c r="E578" s="44"/>
    </row>
    <row r="579" spans="2:5" x14ac:dyDescent="0.2">
      <c r="B579" s="44"/>
      <c r="C579" s="44"/>
      <c r="D579" s="44"/>
      <c r="E579" s="44"/>
    </row>
    <row r="580" spans="2:5" x14ac:dyDescent="0.2">
      <c r="B580" s="44"/>
      <c r="C580" s="44"/>
      <c r="D580" s="44"/>
      <c r="E580" s="44"/>
    </row>
    <row r="581" spans="2:5" x14ac:dyDescent="0.2">
      <c r="B581" s="44"/>
      <c r="C581" s="44"/>
      <c r="D581" s="44"/>
      <c r="E581" s="44"/>
    </row>
    <row r="582" spans="2:5" x14ac:dyDescent="0.2">
      <c r="B582" s="44"/>
      <c r="C582" s="44"/>
      <c r="D582" s="44"/>
      <c r="E582" s="44"/>
    </row>
    <row r="583" spans="2:5" x14ac:dyDescent="0.2">
      <c r="B583" s="44"/>
      <c r="C583" s="44"/>
      <c r="D583" s="44"/>
      <c r="E583" s="44"/>
    </row>
    <row r="584" spans="2:5" x14ac:dyDescent="0.2">
      <c r="B584" s="44"/>
      <c r="C584" s="44"/>
      <c r="D584" s="44"/>
      <c r="E584" s="44"/>
    </row>
    <row r="585" spans="2:5" x14ac:dyDescent="0.2">
      <c r="B585" s="44"/>
      <c r="C585" s="44"/>
      <c r="D585" s="44"/>
      <c r="E585" s="44"/>
    </row>
    <row r="586" spans="2:5" x14ac:dyDescent="0.2">
      <c r="B586" s="44"/>
      <c r="C586" s="44"/>
      <c r="D586" s="44"/>
      <c r="E586" s="44"/>
    </row>
    <row r="587" spans="2:5" x14ac:dyDescent="0.2">
      <c r="B587" s="44"/>
      <c r="C587" s="44"/>
      <c r="D587" s="44"/>
      <c r="E587" s="44"/>
    </row>
    <row r="588" spans="2:5" x14ac:dyDescent="0.2">
      <c r="B588" s="44"/>
      <c r="C588" s="44"/>
      <c r="D588" s="44"/>
      <c r="E588" s="44"/>
    </row>
    <row r="589" spans="2:5" x14ac:dyDescent="0.2">
      <c r="B589" s="44"/>
      <c r="C589" s="44"/>
      <c r="D589" s="44"/>
      <c r="E589" s="44"/>
    </row>
    <row r="590" spans="2:5" x14ac:dyDescent="0.2">
      <c r="B590" s="44"/>
      <c r="C590" s="44"/>
      <c r="D590" s="44"/>
      <c r="E590" s="44"/>
    </row>
    <row r="591" spans="2:5" x14ac:dyDescent="0.2">
      <c r="B591" s="44"/>
      <c r="C591" s="44"/>
      <c r="D591" s="44"/>
      <c r="E591" s="44"/>
    </row>
    <row r="592" spans="2:5" x14ac:dyDescent="0.2">
      <c r="B592" s="44"/>
      <c r="C592" s="44"/>
      <c r="D592" s="44"/>
      <c r="E592" s="44"/>
    </row>
    <row r="593" spans="2:5" x14ac:dyDescent="0.2">
      <c r="B593" s="44"/>
      <c r="C593" s="44"/>
      <c r="D593" s="44"/>
      <c r="E593" s="44"/>
    </row>
    <row r="594" spans="2:5" x14ac:dyDescent="0.2">
      <c r="B594" s="44"/>
      <c r="C594" s="44"/>
      <c r="D594" s="44"/>
      <c r="E594" s="44"/>
    </row>
    <row r="595" spans="2:5" x14ac:dyDescent="0.2">
      <c r="B595" s="44"/>
      <c r="C595" s="44"/>
      <c r="D595" s="44"/>
      <c r="E595" s="44"/>
    </row>
    <row r="596" spans="2:5" x14ac:dyDescent="0.2">
      <c r="B596" s="44"/>
      <c r="C596" s="44"/>
      <c r="D596" s="44"/>
      <c r="E596" s="44"/>
    </row>
    <row r="597" spans="2:5" x14ac:dyDescent="0.2">
      <c r="B597" s="44"/>
      <c r="C597" s="44"/>
      <c r="D597" s="44"/>
      <c r="E597" s="44"/>
    </row>
    <row r="598" spans="2:5" x14ac:dyDescent="0.2">
      <c r="B598" s="44"/>
      <c r="C598" s="44"/>
      <c r="D598" s="44"/>
      <c r="E598" s="44"/>
    </row>
    <row r="599" spans="2:5" x14ac:dyDescent="0.2">
      <c r="B599" s="44"/>
      <c r="C599" s="44"/>
      <c r="D599" s="44"/>
      <c r="E599" s="44"/>
    </row>
    <row r="600" spans="2:5" x14ac:dyDescent="0.2">
      <c r="B600" s="44"/>
      <c r="C600" s="44"/>
      <c r="D600" s="44"/>
      <c r="E600" s="44"/>
    </row>
    <row r="601" spans="2:5" x14ac:dyDescent="0.2">
      <c r="B601" s="44"/>
      <c r="C601" s="44"/>
      <c r="D601" s="44"/>
      <c r="E601" s="44"/>
    </row>
    <row r="602" spans="2:5" x14ac:dyDescent="0.2">
      <c r="B602" s="44"/>
      <c r="C602" s="44"/>
      <c r="D602" s="44"/>
      <c r="E602" s="44"/>
    </row>
    <row r="603" spans="2:5" x14ac:dyDescent="0.2">
      <c r="B603" s="44"/>
      <c r="C603" s="44"/>
      <c r="D603" s="44"/>
      <c r="E603" s="44"/>
    </row>
    <row r="604" spans="2:5" x14ac:dyDescent="0.2">
      <c r="B604" s="44"/>
      <c r="C604" s="44"/>
      <c r="D604" s="44"/>
      <c r="E604" s="44"/>
    </row>
    <row r="605" spans="2:5" x14ac:dyDescent="0.2">
      <c r="B605" s="44"/>
      <c r="C605" s="44"/>
      <c r="D605" s="44"/>
      <c r="E605" s="44"/>
    </row>
    <row r="606" spans="2:5" x14ac:dyDescent="0.2">
      <c r="B606" s="44"/>
      <c r="C606" s="44"/>
      <c r="D606" s="44"/>
      <c r="E606" s="44"/>
    </row>
    <row r="607" spans="2:5" x14ac:dyDescent="0.2">
      <c r="B607" s="44"/>
      <c r="C607" s="44"/>
      <c r="D607" s="44"/>
      <c r="E607" s="44"/>
    </row>
    <row r="608" spans="2:5" x14ac:dyDescent="0.2">
      <c r="B608" s="44"/>
      <c r="C608" s="44"/>
      <c r="D608" s="44"/>
      <c r="E608" s="44"/>
    </row>
    <row r="609" spans="2:5" x14ac:dyDescent="0.2">
      <c r="B609" s="44"/>
      <c r="C609" s="44"/>
      <c r="D609" s="44"/>
      <c r="E609" s="44"/>
    </row>
    <row r="610" spans="2:5" x14ac:dyDescent="0.2">
      <c r="B610" s="44"/>
      <c r="C610" s="44"/>
      <c r="D610" s="44"/>
      <c r="E610" s="44"/>
    </row>
    <row r="611" spans="2:5" x14ac:dyDescent="0.2">
      <c r="B611" s="44"/>
      <c r="C611" s="44"/>
      <c r="D611" s="44"/>
      <c r="E611" s="44"/>
    </row>
    <row r="612" spans="2:5" x14ac:dyDescent="0.2">
      <c r="B612" s="44"/>
      <c r="C612" s="44"/>
      <c r="D612" s="44"/>
      <c r="E612" s="44"/>
    </row>
    <row r="613" spans="2:5" x14ac:dyDescent="0.2">
      <c r="B613" s="44"/>
      <c r="C613" s="44"/>
      <c r="D613" s="44"/>
      <c r="E613" s="44"/>
    </row>
    <row r="614" spans="2:5" x14ac:dyDescent="0.2">
      <c r="B614" s="44"/>
      <c r="C614" s="44"/>
      <c r="D614" s="44"/>
      <c r="E614" s="44"/>
    </row>
    <row r="615" spans="2:5" x14ac:dyDescent="0.2">
      <c r="B615" s="44"/>
      <c r="C615" s="44"/>
      <c r="D615" s="44"/>
      <c r="E615" s="44"/>
    </row>
    <row r="616" spans="2:5" x14ac:dyDescent="0.2">
      <c r="B616" s="44"/>
      <c r="C616" s="44"/>
      <c r="D616" s="44"/>
      <c r="E616" s="44"/>
    </row>
    <row r="617" spans="2:5" x14ac:dyDescent="0.2">
      <c r="B617" s="44"/>
      <c r="C617" s="44"/>
      <c r="D617" s="44"/>
      <c r="E617" s="44"/>
    </row>
    <row r="618" spans="2:5" x14ac:dyDescent="0.2">
      <c r="B618" s="44"/>
      <c r="C618" s="44"/>
      <c r="D618" s="44"/>
      <c r="E618" s="44"/>
    </row>
    <row r="619" spans="2:5" x14ac:dyDescent="0.2">
      <c r="B619" s="44"/>
      <c r="C619" s="44"/>
      <c r="D619" s="44"/>
      <c r="E619" s="44"/>
    </row>
    <row r="620" spans="2:5" x14ac:dyDescent="0.2">
      <c r="B620" s="44"/>
      <c r="C620" s="44"/>
      <c r="D620" s="44"/>
      <c r="E620" s="44"/>
    </row>
    <row r="621" spans="2:5" x14ac:dyDescent="0.2">
      <c r="B621" s="44"/>
      <c r="C621" s="44"/>
      <c r="D621" s="44"/>
      <c r="E621" s="44"/>
    </row>
    <row r="622" spans="2:5" x14ac:dyDescent="0.2">
      <c r="B622" s="44"/>
      <c r="C622" s="44"/>
      <c r="D622" s="44"/>
      <c r="E622" s="44"/>
    </row>
    <row r="623" spans="2:5" x14ac:dyDescent="0.2">
      <c r="B623" s="44"/>
      <c r="C623" s="44"/>
      <c r="D623" s="44"/>
      <c r="E623" s="44"/>
    </row>
    <row r="624" spans="2:5" x14ac:dyDescent="0.2">
      <c r="B624" s="44"/>
      <c r="C624" s="44"/>
      <c r="D624" s="44"/>
      <c r="E624" s="44"/>
    </row>
    <row r="625" spans="2:5" x14ac:dyDescent="0.2">
      <c r="B625" s="44"/>
      <c r="C625" s="44"/>
      <c r="D625" s="44"/>
      <c r="E625" s="44"/>
    </row>
    <row r="626" spans="2:5" x14ac:dyDescent="0.2">
      <c r="B626" s="44"/>
      <c r="C626" s="44"/>
      <c r="D626" s="44"/>
      <c r="E626" s="44"/>
    </row>
    <row r="627" spans="2:5" x14ac:dyDescent="0.2">
      <c r="B627" s="44"/>
      <c r="C627" s="44"/>
      <c r="D627" s="44"/>
      <c r="E627" s="44"/>
    </row>
    <row r="628" spans="2:5" x14ac:dyDescent="0.2">
      <c r="B628" s="44"/>
      <c r="C628" s="44"/>
      <c r="D628" s="44"/>
      <c r="E628" s="44"/>
    </row>
    <row r="629" spans="2:5" x14ac:dyDescent="0.2">
      <c r="B629" s="44"/>
      <c r="C629" s="44"/>
      <c r="D629" s="44"/>
      <c r="E629" s="44"/>
    </row>
    <row r="630" spans="2:5" x14ac:dyDescent="0.2">
      <c r="B630" s="44"/>
      <c r="C630" s="44"/>
      <c r="D630" s="44"/>
      <c r="E630" s="44"/>
    </row>
    <row r="631" spans="2:5" x14ac:dyDescent="0.2">
      <c r="B631" s="44"/>
      <c r="C631" s="44"/>
      <c r="D631" s="44"/>
      <c r="E631" s="44"/>
    </row>
    <row r="632" spans="2:5" x14ac:dyDescent="0.2">
      <c r="B632" s="44"/>
      <c r="C632" s="44"/>
      <c r="D632" s="44"/>
      <c r="E632" s="44"/>
    </row>
    <row r="633" spans="2:5" x14ac:dyDescent="0.2">
      <c r="B633" s="44"/>
      <c r="C633" s="44"/>
      <c r="D633" s="44"/>
      <c r="E633" s="44"/>
    </row>
    <row r="634" spans="2:5" x14ac:dyDescent="0.2">
      <c r="B634" s="44"/>
      <c r="C634" s="44"/>
      <c r="D634" s="44"/>
      <c r="E634" s="44"/>
    </row>
    <row r="635" spans="2:5" x14ac:dyDescent="0.2">
      <c r="B635" s="44"/>
      <c r="C635" s="44"/>
      <c r="D635" s="44"/>
      <c r="E635" s="44"/>
    </row>
    <row r="636" spans="2:5" x14ac:dyDescent="0.2">
      <c r="B636" s="44"/>
      <c r="C636" s="44"/>
      <c r="D636" s="44"/>
      <c r="E636" s="44"/>
    </row>
    <row r="637" spans="2:5" x14ac:dyDescent="0.2">
      <c r="B637" s="44"/>
      <c r="C637" s="44"/>
      <c r="D637" s="44"/>
      <c r="E637" s="44"/>
    </row>
    <row r="638" spans="2:5" x14ac:dyDescent="0.2">
      <c r="B638" s="44"/>
      <c r="C638" s="44"/>
      <c r="D638" s="44"/>
      <c r="E638" s="44"/>
    </row>
    <row r="639" spans="2:5" x14ac:dyDescent="0.2">
      <c r="B639" s="44"/>
      <c r="C639" s="44"/>
      <c r="D639" s="44"/>
      <c r="E639" s="44"/>
    </row>
    <row r="640" spans="2:5" x14ac:dyDescent="0.2">
      <c r="B640" s="44"/>
      <c r="C640" s="44"/>
      <c r="D640" s="44"/>
      <c r="E640" s="44"/>
    </row>
    <row r="641" spans="2:5" x14ac:dyDescent="0.2">
      <c r="B641" s="44"/>
      <c r="C641" s="44"/>
      <c r="D641" s="44"/>
      <c r="E641" s="44"/>
    </row>
    <row r="642" spans="2:5" x14ac:dyDescent="0.2">
      <c r="B642" s="44"/>
      <c r="C642" s="44"/>
      <c r="D642" s="44"/>
      <c r="E642" s="44"/>
    </row>
    <row r="643" spans="2:5" x14ac:dyDescent="0.2">
      <c r="B643" s="44"/>
      <c r="C643" s="44"/>
      <c r="D643" s="44"/>
      <c r="E643" s="44"/>
    </row>
    <row r="644" spans="2:5" x14ac:dyDescent="0.2">
      <c r="B644" s="44"/>
      <c r="C644" s="44"/>
      <c r="D644" s="44"/>
      <c r="E644" s="44"/>
    </row>
    <row r="645" spans="2:5" x14ac:dyDescent="0.2">
      <c r="B645" s="44"/>
      <c r="C645" s="44"/>
      <c r="D645" s="44"/>
      <c r="E645" s="44"/>
    </row>
    <row r="646" spans="2:5" x14ac:dyDescent="0.2">
      <c r="B646" s="44"/>
      <c r="C646" s="44"/>
      <c r="D646" s="44"/>
      <c r="E646" s="44"/>
    </row>
    <row r="647" spans="2:5" x14ac:dyDescent="0.2">
      <c r="B647" s="44"/>
      <c r="C647" s="44"/>
      <c r="D647" s="44"/>
      <c r="E647" s="44"/>
    </row>
    <row r="648" spans="2:5" x14ac:dyDescent="0.2">
      <c r="B648" s="44"/>
      <c r="C648" s="44"/>
      <c r="D648" s="44"/>
      <c r="E648" s="44"/>
    </row>
    <row r="649" spans="2:5" x14ac:dyDescent="0.2">
      <c r="B649" s="44"/>
      <c r="C649" s="44"/>
      <c r="D649" s="44"/>
      <c r="E649" s="44"/>
    </row>
    <row r="650" spans="2:5" x14ac:dyDescent="0.2">
      <c r="B650" s="44"/>
      <c r="C650" s="44"/>
      <c r="D650" s="44"/>
      <c r="E650" s="44"/>
    </row>
    <row r="651" spans="2:5" x14ac:dyDescent="0.2">
      <c r="B651" s="44"/>
      <c r="C651" s="44"/>
      <c r="D651" s="44"/>
      <c r="E651" s="44"/>
    </row>
    <row r="652" spans="2:5" x14ac:dyDescent="0.2">
      <c r="B652" s="44"/>
      <c r="C652" s="44"/>
      <c r="D652" s="44"/>
      <c r="E652" s="44"/>
    </row>
    <row r="653" spans="2:5" x14ac:dyDescent="0.2">
      <c r="B653" s="44"/>
      <c r="C653" s="44"/>
      <c r="D653" s="44"/>
      <c r="E653" s="44"/>
    </row>
    <row r="654" spans="2:5" x14ac:dyDescent="0.2">
      <c r="B654" s="44"/>
      <c r="C654" s="44"/>
      <c r="D654" s="44"/>
      <c r="E654" s="44"/>
    </row>
    <row r="655" spans="2:5" x14ac:dyDescent="0.2">
      <c r="B655" s="44"/>
      <c r="C655" s="44"/>
      <c r="D655" s="44"/>
      <c r="E655" s="44"/>
    </row>
    <row r="656" spans="2:5" x14ac:dyDescent="0.2">
      <c r="B656" s="44"/>
      <c r="C656" s="44"/>
      <c r="D656" s="44"/>
      <c r="E656" s="44"/>
    </row>
    <row r="657" spans="2:5" x14ac:dyDescent="0.2">
      <c r="B657" s="44"/>
      <c r="C657" s="44"/>
      <c r="D657" s="44"/>
      <c r="E657" s="44"/>
    </row>
    <row r="658" spans="2:5" x14ac:dyDescent="0.2">
      <c r="B658" s="44"/>
      <c r="C658" s="44"/>
      <c r="D658" s="44"/>
      <c r="E658" s="44"/>
    </row>
    <row r="659" spans="2:5" x14ac:dyDescent="0.2">
      <c r="B659" s="44"/>
      <c r="C659" s="44"/>
      <c r="D659" s="44"/>
      <c r="E659" s="44"/>
    </row>
    <row r="660" spans="2:5" x14ac:dyDescent="0.2">
      <c r="B660" s="44"/>
      <c r="C660" s="44"/>
      <c r="D660" s="44"/>
      <c r="E660" s="44"/>
    </row>
    <row r="661" spans="2:5" x14ac:dyDescent="0.2">
      <c r="B661" s="44"/>
      <c r="C661" s="44"/>
      <c r="D661" s="44"/>
      <c r="E661" s="44"/>
    </row>
    <row r="662" spans="2:5" x14ac:dyDescent="0.2">
      <c r="B662" s="44"/>
      <c r="C662" s="44"/>
      <c r="D662" s="44"/>
      <c r="E662" s="44"/>
    </row>
    <row r="663" spans="2:5" x14ac:dyDescent="0.2">
      <c r="B663" s="44"/>
      <c r="C663" s="44"/>
      <c r="D663" s="44"/>
      <c r="E663" s="44"/>
    </row>
    <row r="664" spans="2:5" x14ac:dyDescent="0.2">
      <c r="B664" s="44"/>
      <c r="C664" s="44"/>
      <c r="D664" s="44"/>
      <c r="E664" s="44"/>
    </row>
    <row r="665" spans="2:5" x14ac:dyDescent="0.2">
      <c r="B665" s="44"/>
      <c r="C665" s="44"/>
      <c r="D665" s="44"/>
      <c r="E665" s="44"/>
    </row>
    <row r="666" spans="2:5" x14ac:dyDescent="0.2">
      <c r="B666" s="44"/>
      <c r="C666" s="44"/>
      <c r="D666" s="44"/>
      <c r="E666" s="44"/>
    </row>
    <row r="667" spans="2:5" x14ac:dyDescent="0.2">
      <c r="B667" s="44"/>
      <c r="C667" s="44"/>
      <c r="D667" s="44"/>
      <c r="E667" s="44"/>
    </row>
    <row r="668" spans="2:5" x14ac:dyDescent="0.2">
      <c r="B668" s="44"/>
      <c r="C668" s="44"/>
      <c r="D668" s="44"/>
      <c r="E668" s="44"/>
    </row>
    <row r="669" spans="2:5" x14ac:dyDescent="0.2">
      <c r="B669" s="44"/>
      <c r="C669" s="44"/>
      <c r="D669" s="44"/>
      <c r="E669" s="44"/>
    </row>
    <row r="670" spans="2:5" x14ac:dyDescent="0.2">
      <c r="B670" s="44"/>
      <c r="C670" s="44"/>
      <c r="D670" s="44"/>
      <c r="E670" s="44"/>
    </row>
    <row r="671" spans="2:5" x14ac:dyDescent="0.2">
      <c r="B671" s="44"/>
      <c r="C671" s="44"/>
      <c r="D671" s="44"/>
      <c r="E671" s="44"/>
    </row>
    <row r="672" spans="2:5" x14ac:dyDescent="0.2">
      <c r="B672" s="44"/>
      <c r="C672" s="44"/>
      <c r="D672" s="44"/>
      <c r="E672" s="44"/>
    </row>
    <row r="673" spans="2:5" x14ac:dyDescent="0.2">
      <c r="B673" s="44"/>
      <c r="C673" s="44"/>
      <c r="D673" s="44"/>
      <c r="E673" s="44"/>
    </row>
    <row r="674" spans="2:5" x14ac:dyDescent="0.2">
      <c r="B674" s="44"/>
      <c r="C674" s="44"/>
      <c r="D674" s="44"/>
      <c r="E674" s="44"/>
    </row>
    <row r="675" spans="2:5" x14ac:dyDescent="0.2">
      <c r="B675" s="44"/>
      <c r="C675" s="44"/>
      <c r="D675" s="44"/>
      <c r="E675" s="44"/>
    </row>
    <row r="676" spans="2:5" x14ac:dyDescent="0.2">
      <c r="B676" s="44"/>
      <c r="C676" s="44"/>
      <c r="D676" s="44"/>
      <c r="E676" s="44"/>
    </row>
    <row r="677" spans="2:5" x14ac:dyDescent="0.2">
      <c r="B677" s="44"/>
      <c r="C677" s="44"/>
      <c r="D677" s="44"/>
      <c r="E677" s="44"/>
    </row>
    <row r="678" spans="2:5" x14ac:dyDescent="0.2">
      <c r="B678" s="44"/>
      <c r="C678" s="44"/>
      <c r="D678" s="44"/>
      <c r="E678" s="44"/>
    </row>
    <row r="679" spans="2:5" x14ac:dyDescent="0.2">
      <c r="B679" s="44"/>
      <c r="C679" s="44"/>
      <c r="D679" s="44"/>
      <c r="E679" s="44"/>
    </row>
    <row r="680" spans="2:5" x14ac:dyDescent="0.2">
      <c r="B680" s="44"/>
      <c r="C680" s="44"/>
      <c r="D680" s="44"/>
      <c r="E680" s="44"/>
    </row>
    <row r="681" spans="2:5" x14ac:dyDescent="0.2">
      <c r="B681" s="44"/>
      <c r="C681" s="44"/>
      <c r="D681" s="44"/>
      <c r="E681" s="44"/>
    </row>
    <row r="682" spans="2:5" x14ac:dyDescent="0.2">
      <c r="B682" s="44"/>
      <c r="C682" s="44"/>
      <c r="D682" s="44"/>
      <c r="E682" s="44"/>
    </row>
    <row r="683" spans="2:5" x14ac:dyDescent="0.2">
      <c r="B683" s="44"/>
      <c r="C683" s="44"/>
      <c r="D683" s="44"/>
      <c r="E683" s="44"/>
    </row>
    <row r="684" spans="2:5" x14ac:dyDescent="0.2">
      <c r="B684" s="44"/>
      <c r="C684" s="44"/>
      <c r="D684" s="44"/>
      <c r="E684" s="44"/>
    </row>
    <row r="685" spans="2:5" x14ac:dyDescent="0.2">
      <c r="B685" s="44"/>
      <c r="C685" s="44"/>
      <c r="D685" s="44"/>
      <c r="E685" s="44"/>
    </row>
    <row r="686" spans="2:5" x14ac:dyDescent="0.2">
      <c r="B686" s="44"/>
      <c r="C686" s="44"/>
      <c r="D686" s="44"/>
      <c r="E686" s="44"/>
    </row>
    <row r="687" spans="2:5" x14ac:dyDescent="0.2">
      <c r="B687" s="44"/>
      <c r="C687" s="44"/>
      <c r="D687" s="44"/>
      <c r="E687" s="44"/>
    </row>
    <row r="688" spans="2:5" x14ac:dyDescent="0.2">
      <c r="B688" s="44"/>
      <c r="C688" s="44"/>
      <c r="D688" s="44"/>
      <c r="E688" s="44"/>
    </row>
    <row r="689" spans="2:5" x14ac:dyDescent="0.2">
      <c r="B689" s="44"/>
      <c r="C689" s="44"/>
      <c r="D689" s="44"/>
      <c r="E689" s="44"/>
    </row>
    <row r="690" spans="2:5" x14ac:dyDescent="0.2">
      <c r="B690" s="44"/>
      <c r="C690" s="44"/>
      <c r="D690" s="44"/>
      <c r="E690" s="44"/>
    </row>
    <row r="691" spans="2:5" x14ac:dyDescent="0.2">
      <c r="B691" s="44"/>
      <c r="C691" s="44"/>
      <c r="D691" s="44"/>
      <c r="E691" s="44"/>
    </row>
    <row r="692" spans="2:5" x14ac:dyDescent="0.2">
      <c r="B692" s="44"/>
      <c r="C692" s="44"/>
      <c r="D692" s="44"/>
      <c r="E692" s="44"/>
    </row>
    <row r="693" spans="2:5" x14ac:dyDescent="0.2">
      <c r="B693" s="44"/>
      <c r="C693" s="44"/>
      <c r="D693" s="44"/>
      <c r="E693" s="44"/>
    </row>
    <row r="694" spans="2:5" x14ac:dyDescent="0.2">
      <c r="B694" s="44"/>
      <c r="C694" s="44"/>
      <c r="D694" s="44"/>
      <c r="E694" s="44"/>
    </row>
    <row r="695" spans="2:5" x14ac:dyDescent="0.2">
      <c r="B695" s="44"/>
      <c r="C695" s="44"/>
      <c r="D695" s="44"/>
      <c r="E695" s="44"/>
    </row>
    <row r="696" spans="2:5" x14ac:dyDescent="0.2">
      <c r="B696" s="44"/>
      <c r="C696" s="44"/>
      <c r="D696" s="44"/>
      <c r="E696" s="44"/>
    </row>
    <row r="697" spans="2:5" x14ac:dyDescent="0.2">
      <c r="B697" s="44"/>
      <c r="C697" s="44"/>
      <c r="D697" s="44"/>
      <c r="E697" s="44"/>
    </row>
    <row r="698" spans="2:5" x14ac:dyDescent="0.2">
      <c r="B698" s="44"/>
      <c r="C698" s="44"/>
      <c r="D698" s="44"/>
      <c r="E698" s="44"/>
    </row>
    <row r="699" spans="2:5" x14ac:dyDescent="0.2">
      <c r="B699" s="44"/>
      <c r="C699" s="44"/>
      <c r="D699" s="44"/>
      <c r="E699" s="44"/>
    </row>
    <row r="700" spans="2:5" x14ac:dyDescent="0.2">
      <c r="B700" s="44"/>
      <c r="C700" s="44"/>
      <c r="D700" s="44"/>
      <c r="E700" s="44"/>
    </row>
    <row r="701" spans="2:5" x14ac:dyDescent="0.2">
      <c r="B701" s="44"/>
      <c r="C701" s="44"/>
      <c r="D701" s="44"/>
      <c r="E701" s="44"/>
    </row>
    <row r="702" spans="2:5" x14ac:dyDescent="0.2">
      <c r="B702" s="44"/>
      <c r="C702" s="44"/>
      <c r="D702" s="44"/>
      <c r="E702" s="44"/>
    </row>
    <row r="703" spans="2:5" x14ac:dyDescent="0.2">
      <c r="B703" s="44"/>
      <c r="C703" s="44"/>
      <c r="D703" s="44"/>
      <c r="E703" s="44"/>
    </row>
    <row r="704" spans="2:5" x14ac:dyDescent="0.2">
      <c r="B704" s="44"/>
      <c r="C704" s="44"/>
      <c r="D704" s="44"/>
      <c r="E704" s="44"/>
    </row>
    <row r="705" spans="2:5" x14ac:dyDescent="0.2">
      <c r="B705" s="44"/>
      <c r="C705" s="44"/>
      <c r="D705" s="44"/>
      <c r="E705" s="44"/>
    </row>
    <row r="706" spans="2:5" x14ac:dyDescent="0.2">
      <c r="B706" s="44"/>
      <c r="C706" s="44"/>
      <c r="D706" s="44"/>
      <c r="E706" s="44"/>
    </row>
    <row r="707" spans="2:5" x14ac:dyDescent="0.2">
      <c r="B707" s="44"/>
      <c r="C707" s="44"/>
      <c r="D707" s="44"/>
      <c r="E707" s="44"/>
    </row>
    <row r="708" spans="2:5" x14ac:dyDescent="0.2">
      <c r="B708" s="44"/>
      <c r="C708" s="44"/>
      <c r="D708" s="44"/>
      <c r="E708" s="44"/>
    </row>
    <row r="709" spans="2:5" x14ac:dyDescent="0.2">
      <c r="B709" s="44"/>
      <c r="C709" s="44"/>
      <c r="D709" s="44"/>
      <c r="E709" s="44"/>
    </row>
    <row r="710" spans="2:5" x14ac:dyDescent="0.2">
      <c r="B710" s="44"/>
      <c r="C710" s="44"/>
      <c r="D710" s="44"/>
      <c r="E710" s="44"/>
    </row>
    <row r="711" spans="2:5" x14ac:dyDescent="0.2">
      <c r="B711" s="44"/>
      <c r="C711" s="44"/>
      <c r="D711" s="44"/>
      <c r="E711" s="44"/>
    </row>
    <row r="712" spans="2:5" x14ac:dyDescent="0.2">
      <c r="B712" s="44"/>
      <c r="C712" s="44"/>
      <c r="D712" s="44"/>
      <c r="E712" s="44"/>
    </row>
    <row r="713" spans="2:5" x14ac:dyDescent="0.2">
      <c r="B713" s="44"/>
      <c r="C713" s="44"/>
      <c r="D713" s="44"/>
      <c r="E713" s="44"/>
    </row>
    <row r="714" spans="2:5" x14ac:dyDescent="0.2">
      <c r="B714" s="44"/>
      <c r="C714" s="44"/>
      <c r="D714" s="44"/>
      <c r="E714" s="44"/>
    </row>
    <row r="715" spans="2:5" x14ac:dyDescent="0.2">
      <c r="B715" s="44"/>
      <c r="C715" s="44"/>
      <c r="D715" s="44"/>
      <c r="E715" s="44"/>
    </row>
    <row r="716" spans="2:5" x14ac:dyDescent="0.2">
      <c r="B716" s="44"/>
      <c r="C716" s="44"/>
      <c r="D716" s="44"/>
      <c r="E716" s="44"/>
    </row>
    <row r="717" spans="2:5" x14ac:dyDescent="0.2">
      <c r="B717" s="44"/>
      <c r="C717" s="44"/>
      <c r="D717" s="44"/>
      <c r="E717" s="44"/>
    </row>
    <row r="718" spans="2:5" x14ac:dyDescent="0.2">
      <c r="B718" s="44"/>
      <c r="C718" s="44"/>
      <c r="D718" s="44"/>
      <c r="E718" s="44"/>
    </row>
    <row r="719" spans="2:5" x14ac:dyDescent="0.2">
      <c r="B719" s="44"/>
      <c r="C719" s="44"/>
      <c r="D719" s="44"/>
      <c r="E719" s="44"/>
    </row>
    <row r="720" spans="2:5" x14ac:dyDescent="0.2">
      <c r="B720" s="44"/>
      <c r="C720" s="44"/>
      <c r="D720" s="44"/>
      <c r="E720" s="44"/>
    </row>
    <row r="721" spans="2:5" x14ac:dyDescent="0.2">
      <c r="B721" s="44"/>
      <c r="C721" s="44"/>
      <c r="D721" s="44"/>
      <c r="E721" s="44"/>
    </row>
    <row r="722" spans="2:5" x14ac:dyDescent="0.2">
      <c r="B722" s="44"/>
      <c r="C722" s="44"/>
      <c r="D722" s="44"/>
      <c r="E722" s="44"/>
    </row>
    <row r="723" spans="2:5" x14ac:dyDescent="0.2">
      <c r="B723" s="44"/>
      <c r="C723" s="44"/>
      <c r="D723" s="44"/>
      <c r="E723" s="44"/>
    </row>
    <row r="724" spans="2:5" x14ac:dyDescent="0.2">
      <c r="B724" s="44"/>
      <c r="C724" s="44"/>
      <c r="D724" s="44"/>
      <c r="E724" s="44"/>
    </row>
    <row r="725" spans="2:5" x14ac:dyDescent="0.2">
      <c r="B725" s="44"/>
      <c r="C725" s="44"/>
      <c r="D725" s="44"/>
      <c r="E725" s="44"/>
    </row>
    <row r="726" spans="2:5" x14ac:dyDescent="0.2">
      <c r="B726" s="44"/>
      <c r="C726" s="44"/>
      <c r="D726" s="44"/>
      <c r="E726" s="44"/>
    </row>
    <row r="727" spans="2:5" x14ac:dyDescent="0.2">
      <c r="B727" s="44"/>
      <c r="C727" s="44"/>
      <c r="D727" s="44"/>
      <c r="E727" s="44"/>
    </row>
    <row r="728" spans="2:5" x14ac:dyDescent="0.2">
      <c r="B728" s="44"/>
      <c r="C728" s="44"/>
      <c r="D728" s="44"/>
      <c r="E728" s="44"/>
    </row>
    <row r="729" spans="2:5" x14ac:dyDescent="0.2">
      <c r="B729" s="44"/>
      <c r="C729" s="44"/>
      <c r="D729" s="44"/>
      <c r="E729" s="44"/>
    </row>
    <row r="730" spans="2:5" x14ac:dyDescent="0.2">
      <c r="B730" s="44"/>
      <c r="C730" s="44"/>
      <c r="D730" s="44"/>
      <c r="E730" s="44"/>
    </row>
    <row r="731" spans="2:5" x14ac:dyDescent="0.2">
      <c r="B731" s="44"/>
      <c r="C731" s="44"/>
      <c r="D731" s="44"/>
      <c r="E731" s="44"/>
    </row>
    <row r="732" spans="2:5" x14ac:dyDescent="0.2">
      <c r="B732" s="44"/>
      <c r="C732" s="44"/>
      <c r="D732" s="44"/>
      <c r="E732" s="44"/>
    </row>
    <row r="733" spans="2:5" x14ac:dyDescent="0.2">
      <c r="B733" s="44"/>
      <c r="C733" s="44"/>
      <c r="D733" s="44"/>
      <c r="E733" s="44"/>
    </row>
    <row r="734" spans="2:5" x14ac:dyDescent="0.2">
      <c r="B734" s="44"/>
      <c r="C734" s="44"/>
      <c r="D734" s="44"/>
      <c r="E734" s="44"/>
    </row>
    <row r="735" spans="2:5" x14ac:dyDescent="0.2">
      <c r="B735" s="44"/>
      <c r="C735" s="44"/>
      <c r="D735" s="44"/>
      <c r="E735" s="44"/>
    </row>
    <row r="736" spans="2:5" x14ac:dyDescent="0.2">
      <c r="B736" s="44"/>
      <c r="C736" s="44"/>
      <c r="D736" s="44"/>
      <c r="E736" s="44"/>
    </row>
    <row r="737" spans="2:5" x14ac:dyDescent="0.2">
      <c r="B737" s="44"/>
      <c r="C737" s="44"/>
      <c r="D737" s="44"/>
      <c r="E737" s="44"/>
    </row>
    <row r="738" spans="2:5" x14ac:dyDescent="0.2">
      <c r="B738" s="44"/>
      <c r="C738" s="44"/>
      <c r="D738" s="44"/>
      <c r="E738" s="44"/>
    </row>
    <row r="739" spans="2:5" x14ac:dyDescent="0.2">
      <c r="B739" s="44"/>
      <c r="C739" s="44"/>
      <c r="D739" s="44"/>
      <c r="E739" s="44"/>
    </row>
    <row r="740" spans="2:5" x14ac:dyDescent="0.2">
      <c r="B740" s="44"/>
      <c r="C740" s="44"/>
      <c r="D740" s="44"/>
      <c r="E740" s="44"/>
    </row>
    <row r="741" spans="2:5" x14ac:dyDescent="0.2">
      <c r="B741" s="44"/>
      <c r="C741" s="44"/>
      <c r="D741" s="44"/>
      <c r="E741" s="44"/>
    </row>
    <row r="742" spans="2:5" x14ac:dyDescent="0.2">
      <c r="B742" s="44"/>
      <c r="C742" s="44"/>
      <c r="D742" s="44"/>
      <c r="E742" s="44"/>
    </row>
    <row r="743" spans="2:5" x14ac:dyDescent="0.2">
      <c r="B743" s="44"/>
      <c r="C743" s="44"/>
      <c r="D743" s="44"/>
      <c r="E743" s="44"/>
    </row>
    <row r="744" spans="2:5" x14ac:dyDescent="0.2">
      <c r="B744" s="44"/>
      <c r="C744" s="44"/>
      <c r="D744" s="44"/>
      <c r="E744" s="44"/>
    </row>
    <row r="745" spans="2:5" x14ac:dyDescent="0.2">
      <c r="B745" s="44"/>
      <c r="C745" s="44"/>
      <c r="D745" s="44"/>
      <c r="E745" s="44"/>
    </row>
    <row r="746" spans="2:5" x14ac:dyDescent="0.2">
      <c r="B746" s="44"/>
      <c r="C746" s="44"/>
      <c r="D746" s="44"/>
      <c r="E746" s="44"/>
    </row>
    <row r="747" spans="2:5" x14ac:dyDescent="0.2">
      <c r="B747" s="44"/>
      <c r="C747" s="44"/>
      <c r="D747" s="44"/>
      <c r="E747" s="44"/>
    </row>
    <row r="748" spans="2:5" x14ac:dyDescent="0.2">
      <c r="B748" s="44"/>
      <c r="C748" s="44"/>
      <c r="D748" s="44"/>
      <c r="E748" s="44"/>
    </row>
    <row r="749" spans="2:5" x14ac:dyDescent="0.2">
      <c r="B749" s="44"/>
      <c r="C749" s="44"/>
      <c r="D749" s="44"/>
      <c r="E749" s="44"/>
    </row>
    <row r="750" spans="2:5" x14ac:dyDescent="0.2">
      <c r="B750" s="44"/>
      <c r="C750" s="44"/>
      <c r="D750" s="44"/>
      <c r="E750" s="44"/>
    </row>
    <row r="751" spans="2:5" x14ac:dyDescent="0.2">
      <c r="B751" s="44"/>
      <c r="C751" s="44"/>
      <c r="D751" s="44"/>
      <c r="E751" s="44"/>
    </row>
    <row r="752" spans="2:5" x14ac:dyDescent="0.2">
      <c r="B752" s="44"/>
      <c r="C752" s="44"/>
      <c r="D752" s="44"/>
      <c r="E752" s="44"/>
    </row>
    <row r="753" spans="2:5" x14ac:dyDescent="0.2">
      <c r="B753" s="44"/>
      <c r="C753" s="44"/>
      <c r="D753" s="44"/>
      <c r="E753" s="44"/>
    </row>
    <row r="754" spans="2:5" x14ac:dyDescent="0.2">
      <c r="B754" s="44"/>
      <c r="C754" s="44"/>
      <c r="D754" s="44"/>
      <c r="E754" s="44"/>
    </row>
    <row r="755" spans="2:5" x14ac:dyDescent="0.2">
      <c r="B755" s="44"/>
      <c r="C755" s="44"/>
      <c r="D755" s="44"/>
      <c r="E755" s="44"/>
    </row>
    <row r="756" spans="2:5" x14ac:dyDescent="0.2">
      <c r="B756" s="44"/>
      <c r="C756" s="44"/>
      <c r="D756" s="44"/>
      <c r="E756" s="44"/>
    </row>
    <row r="757" spans="2:5" x14ac:dyDescent="0.2">
      <c r="B757" s="44"/>
      <c r="C757" s="44"/>
      <c r="D757" s="44"/>
      <c r="E757" s="44"/>
    </row>
    <row r="758" spans="2:5" x14ac:dyDescent="0.2">
      <c r="B758" s="44"/>
      <c r="C758" s="44"/>
      <c r="D758" s="44"/>
      <c r="E758" s="44"/>
    </row>
    <row r="759" spans="2:5" x14ac:dyDescent="0.2">
      <c r="B759" s="44"/>
      <c r="C759" s="44"/>
      <c r="D759" s="44"/>
      <c r="E759" s="44"/>
    </row>
    <row r="760" spans="2:5" x14ac:dyDescent="0.2">
      <c r="B760" s="44"/>
      <c r="C760" s="44"/>
      <c r="D760" s="44"/>
      <c r="E760" s="44"/>
    </row>
    <row r="761" spans="2:5" x14ac:dyDescent="0.2">
      <c r="B761" s="44"/>
      <c r="C761" s="44"/>
      <c r="D761" s="44"/>
      <c r="E761" s="44"/>
    </row>
    <row r="762" spans="2:5" x14ac:dyDescent="0.2">
      <c r="B762" s="44"/>
      <c r="C762" s="44"/>
      <c r="D762" s="44"/>
      <c r="E762" s="44"/>
    </row>
    <row r="763" spans="2:5" x14ac:dyDescent="0.2">
      <c r="B763" s="44"/>
      <c r="C763" s="44"/>
      <c r="D763" s="44"/>
      <c r="E763" s="44"/>
    </row>
    <row r="764" spans="2:5" x14ac:dyDescent="0.2">
      <c r="B764" s="44"/>
      <c r="C764" s="44"/>
      <c r="D764" s="44"/>
      <c r="E764" s="44"/>
    </row>
    <row r="765" spans="2:5" x14ac:dyDescent="0.2">
      <c r="B765" s="44"/>
      <c r="C765" s="44"/>
      <c r="D765" s="44"/>
      <c r="E765" s="44"/>
    </row>
    <row r="766" spans="2:5" x14ac:dyDescent="0.2">
      <c r="B766" s="44"/>
      <c r="C766" s="44"/>
      <c r="D766" s="44"/>
      <c r="E766" s="44"/>
    </row>
    <row r="767" spans="2:5" x14ac:dyDescent="0.2">
      <c r="B767" s="44"/>
      <c r="C767" s="44"/>
      <c r="D767" s="44"/>
      <c r="E767" s="44"/>
    </row>
    <row r="768" spans="2:5" x14ac:dyDescent="0.2">
      <c r="B768" s="44"/>
      <c r="C768" s="44"/>
      <c r="D768" s="44"/>
      <c r="E768" s="44"/>
    </row>
    <row r="769" spans="2:5" x14ac:dyDescent="0.2">
      <c r="B769" s="44"/>
      <c r="C769" s="44"/>
      <c r="D769" s="44"/>
      <c r="E769" s="44"/>
    </row>
    <row r="770" spans="2:5" x14ac:dyDescent="0.2">
      <c r="B770" s="44"/>
      <c r="C770" s="44"/>
      <c r="D770" s="44"/>
      <c r="E770" s="44"/>
    </row>
    <row r="771" spans="2:5" x14ac:dyDescent="0.2">
      <c r="B771" s="44"/>
      <c r="C771" s="44"/>
      <c r="D771" s="44"/>
      <c r="E771" s="44"/>
    </row>
    <row r="772" spans="2:5" x14ac:dyDescent="0.2">
      <c r="B772" s="44"/>
      <c r="C772" s="44"/>
      <c r="D772" s="44"/>
      <c r="E772" s="44"/>
    </row>
    <row r="773" spans="2:5" x14ac:dyDescent="0.2">
      <c r="B773" s="44"/>
      <c r="C773" s="44"/>
      <c r="D773" s="44"/>
      <c r="E773" s="44"/>
    </row>
    <row r="774" spans="2:5" x14ac:dyDescent="0.2">
      <c r="B774" s="44"/>
      <c r="C774" s="44"/>
      <c r="D774" s="44"/>
      <c r="E774" s="44"/>
    </row>
    <row r="775" spans="2:5" x14ac:dyDescent="0.2">
      <c r="B775" s="44"/>
      <c r="C775" s="44"/>
      <c r="D775" s="44"/>
      <c r="E775" s="44"/>
    </row>
    <row r="776" spans="2:5" x14ac:dyDescent="0.2">
      <c r="B776" s="44"/>
      <c r="C776" s="44"/>
      <c r="D776" s="44"/>
      <c r="E776" s="44"/>
    </row>
    <row r="777" spans="2:5" x14ac:dyDescent="0.2">
      <c r="B777" s="44"/>
      <c r="C777" s="44"/>
      <c r="D777" s="44"/>
      <c r="E777" s="44"/>
    </row>
    <row r="778" spans="2:5" x14ac:dyDescent="0.2">
      <c r="B778" s="44"/>
      <c r="C778" s="44"/>
      <c r="D778" s="44"/>
      <c r="E778" s="44"/>
    </row>
    <row r="779" spans="2:5" x14ac:dyDescent="0.2">
      <c r="B779" s="44"/>
      <c r="C779" s="44"/>
      <c r="D779" s="44"/>
      <c r="E779" s="44"/>
    </row>
    <row r="780" spans="2:5" x14ac:dyDescent="0.2">
      <c r="B780" s="44"/>
      <c r="C780" s="44"/>
      <c r="D780" s="44"/>
      <c r="E780" s="44"/>
    </row>
    <row r="781" spans="2:5" x14ac:dyDescent="0.2">
      <c r="B781" s="44"/>
      <c r="C781" s="44"/>
      <c r="D781" s="44"/>
      <c r="E781" s="44"/>
    </row>
    <row r="782" spans="2:5" x14ac:dyDescent="0.2">
      <c r="B782" s="44"/>
      <c r="C782" s="44"/>
      <c r="D782" s="44"/>
      <c r="E782" s="44"/>
    </row>
    <row r="783" spans="2:5" x14ac:dyDescent="0.2">
      <c r="B783" s="44"/>
      <c r="C783" s="44"/>
      <c r="D783" s="44"/>
      <c r="E783" s="44"/>
    </row>
    <row r="784" spans="2:5" x14ac:dyDescent="0.2">
      <c r="B784" s="44"/>
      <c r="C784" s="44"/>
      <c r="D784" s="44"/>
      <c r="E784" s="44"/>
    </row>
    <row r="785" spans="2:5" x14ac:dyDescent="0.2">
      <c r="B785" s="44"/>
      <c r="C785" s="44"/>
      <c r="D785" s="44"/>
      <c r="E785" s="44"/>
    </row>
    <row r="786" spans="2:5" x14ac:dyDescent="0.2">
      <c r="B786" s="44"/>
      <c r="C786" s="44"/>
      <c r="D786" s="44"/>
      <c r="E786" s="44"/>
    </row>
    <row r="787" spans="2:5" x14ac:dyDescent="0.2">
      <c r="B787" s="44"/>
      <c r="C787" s="44"/>
      <c r="D787" s="44"/>
      <c r="E787" s="44"/>
    </row>
    <row r="788" spans="2:5" x14ac:dyDescent="0.2">
      <c r="B788" s="44"/>
      <c r="C788" s="44"/>
      <c r="D788" s="44"/>
      <c r="E788" s="44"/>
    </row>
    <row r="789" spans="2:5" x14ac:dyDescent="0.2">
      <c r="B789" s="44"/>
      <c r="C789" s="44"/>
      <c r="D789" s="44"/>
      <c r="E789" s="44"/>
    </row>
    <row r="790" spans="2:5" x14ac:dyDescent="0.2">
      <c r="B790" s="44"/>
      <c r="C790" s="44"/>
      <c r="D790" s="44"/>
      <c r="E790" s="44"/>
    </row>
    <row r="791" spans="2:5" x14ac:dyDescent="0.2">
      <c r="B791" s="44"/>
      <c r="C791" s="44"/>
      <c r="D791" s="44"/>
      <c r="E791" s="44"/>
    </row>
    <row r="792" spans="2:5" x14ac:dyDescent="0.2">
      <c r="B792" s="44"/>
      <c r="C792" s="44"/>
      <c r="D792" s="44"/>
      <c r="E792" s="44"/>
    </row>
    <row r="793" spans="2:5" x14ac:dyDescent="0.2">
      <c r="B793" s="44"/>
      <c r="C793" s="44"/>
      <c r="D793" s="44"/>
      <c r="E793" s="44"/>
    </row>
    <row r="794" spans="2:5" x14ac:dyDescent="0.2">
      <c r="B794" s="44"/>
      <c r="C794" s="44"/>
      <c r="D794" s="44"/>
      <c r="E794" s="44"/>
    </row>
    <row r="795" spans="2:5" x14ac:dyDescent="0.2">
      <c r="B795" s="44"/>
      <c r="C795" s="44"/>
      <c r="D795" s="44"/>
      <c r="E795" s="44"/>
    </row>
    <row r="796" spans="2:5" x14ac:dyDescent="0.2">
      <c r="B796" s="44"/>
      <c r="C796" s="44"/>
      <c r="D796" s="44"/>
      <c r="E796" s="44"/>
    </row>
    <row r="797" spans="2:5" x14ac:dyDescent="0.2">
      <c r="B797" s="44"/>
      <c r="C797" s="44"/>
      <c r="D797" s="44"/>
      <c r="E797" s="44"/>
    </row>
    <row r="798" spans="2:5" x14ac:dyDescent="0.2">
      <c r="B798" s="44"/>
      <c r="C798" s="44"/>
      <c r="D798" s="44"/>
      <c r="E798" s="44"/>
    </row>
    <row r="799" spans="2:5" x14ac:dyDescent="0.2">
      <c r="B799" s="44"/>
      <c r="C799" s="44"/>
      <c r="D799" s="44"/>
      <c r="E799" s="44"/>
    </row>
    <row r="800" spans="2:5" x14ac:dyDescent="0.2">
      <c r="B800" s="44"/>
      <c r="C800" s="44"/>
      <c r="D800" s="44"/>
      <c r="E800" s="44"/>
    </row>
    <row r="801" spans="2:5" x14ac:dyDescent="0.2">
      <c r="B801" s="44"/>
      <c r="C801" s="44"/>
      <c r="D801" s="44"/>
      <c r="E801" s="44"/>
    </row>
    <row r="802" spans="2:5" x14ac:dyDescent="0.2">
      <c r="B802" s="44"/>
      <c r="C802" s="44"/>
      <c r="D802" s="44"/>
      <c r="E802" s="44"/>
    </row>
    <row r="803" spans="2:5" x14ac:dyDescent="0.2">
      <c r="B803" s="44"/>
      <c r="C803" s="44"/>
      <c r="D803" s="44"/>
      <c r="E803" s="44"/>
    </row>
    <row r="804" spans="2:5" x14ac:dyDescent="0.2">
      <c r="B804" s="44"/>
      <c r="C804" s="44"/>
      <c r="D804" s="44"/>
      <c r="E804" s="44"/>
    </row>
    <row r="805" spans="2:5" x14ac:dyDescent="0.2">
      <c r="B805" s="44"/>
      <c r="C805" s="44"/>
      <c r="D805" s="44"/>
      <c r="E805" s="44"/>
    </row>
    <row r="806" spans="2:5" x14ac:dyDescent="0.2">
      <c r="B806" s="44"/>
      <c r="C806" s="44"/>
      <c r="D806" s="44"/>
      <c r="E806" s="44"/>
    </row>
    <row r="807" spans="2:5" x14ac:dyDescent="0.2">
      <c r="B807" s="44"/>
      <c r="C807" s="44"/>
      <c r="D807" s="44"/>
      <c r="E807" s="44"/>
    </row>
    <row r="808" spans="2:5" x14ac:dyDescent="0.2">
      <c r="B808" s="44"/>
      <c r="C808" s="44"/>
      <c r="D808" s="44"/>
      <c r="E808" s="44"/>
    </row>
    <row r="809" spans="2:5" x14ac:dyDescent="0.2">
      <c r="B809" s="44"/>
      <c r="C809" s="44"/>
      <c r="D809" s="44"/>
      <c r="E809" s="44"/>
    </row>
    <row r="810" spans="2:5" x14ac:dyDescent="0.2">
      <c r="B810" s="44"/>
      <c r="C810" s="44"/>
      <c r="D810" s="44"/>
      <c r="E810" s="44"/>
    </row>
    <row r="811" spans="2:5" x14ac:dyDescent="0.2">
      <c r="B811" s="44"/>
      <c r="C811" s="44"/>
      <c r="D811" s="44"/>
      <c r="E811" s="44"/>
    </row>
    <row r="812" spans="2:5" x14ac:dyDescent="0.2">
      <c r="B812" s="44"/>
      <c r="C812" s="44"/>
      <c r="D812" s="44"/>
      <c r="E812" s="44"/>
    </row>
    <row r="813" spans="2:5" x14ac:dyDescent="0.2">
      <c r="B813" s="44"/>
      <c r="C813" s="44"/>
      <c r="D813" s="44"/>
      <c r="E813" s="44"/>
    </row>
    <row r="814" spans="2:5" x14ac:dyDescent="0.2">
      <c r="B814" s="44"/>
      <c r="C814" s="44"/>
      <c r="D814" s="44"/>
      <c r="E814" s="44"/>
    </row>
    <row r="815" spans="2:5" x14ac:dyDescent="0.2">
      <c r="B815" s="44"/>
      <c r="C815" s="44"/>
      <c r="D815" s="44"/>
      <c r="E815" s="44"/>
    </row>
    <row r="816" spans="2:5" x14ac:dyDescent="0.2">
      <c r="B816" s="44"/>
      <c r="C816" s="44"/>
      <c r="D816" s="44"/>
      <c r="E816" s="44"/>
    </row>
    <row r="817" spans="2:5" x14ac:dyDescent="0.2">
      <c r="B817" s="44"/>
      <c r="C817" s="44"/>
      <c r="D817" s="44"/>
      <c r="E817" s="44"/>
    </row>
    <row r="818" spans="2:5" x14ac:dyDescent="0.2">
      <c r="B818" s="44"/>
      <c r="C818" s="44"/>
      <c r="D818" s="44"/>
      <c r="E818" s="44"/>
    </row>
    <row r="819" spans="2:5" x14ac:dyDescent="0.2">
      <c r="B819" s="44"/>
      <c r="C819" s="44"/>
      <c r="D819" s="44"/>
      <c r="E819" s="44"/>
    </row>
    <row r="820" spans="2:5" x14ac:dyDescent="0.2">
      <c r="B820" s="44"/>
      <c r="C820" s="44"/>
      <c r="D820" s="44"/>
      <c r="E820" s="44"/>
    </row>
    <row r="821" spans="2:5" x14ac:dyDescent="0.2">
      <c r="B821" s="44"/>
      <c r="C821" s="44"/>
      <c r="D821" s="44"/>
      <c r="E821" s="44"/>
    </row>
    <row r="822" spans="2:5" x14ac:dyDescent="0.2">
      <c r="B822" s="44"/>
      <c r="C822" s="44"/>
      <c r="D822" s="44"/>
      <c r="E822" s="44"/>
    </row>
    <row r="823" spans="2:5" x14ac:dyDescent="0.2">
      <c r="B823" s="44"/>
      <c r="C823" s="44"/>
      <c r="D823" s="44"/>
      <c r="E823" s="44"/>
    </row>
    <row r="824" spans="2:5" x14ac:dyDescent="0.2">
      <c r="B824" s="44"/>
      <c r="C824" s="44"/>
      <c r="D824" s="44"/>
      <c r="E824" s="44"/>
    </row>
    <row r="825" spans="2:5" x14ac:dyDescent="0.2">
      <c r="B825" s="44"/>
      <c r="C825" s="44"/>
      <c r="D825" s="44"/>
      <c r="E825" s="44"/>
    </row>
    <row r="826" spans="2:5" x14ac:dyDescent="0.2">
      <c r="B826" s="44"/>
      <c r="C826" s="44"/>
      <c r="D826" s="44"/>
      <c r="E826" s="44"/>
    </row>
    <row r="827" spans="2:5" x14ac:dyDescent="0.2">
      <c r="B827" s="44"/>
      <c r="C827" s="44"/>
      <c r="D827" s="44"/>
      <c r="E827" s="44"/>
    </row>
    <row r="828" spans="2:5" x14ac:dyDescent="0.2">
      <c r="B828" s="44"/>
      <c r="C828" s="44"/>
      <c r="D828" s="44"/>
      <c r="E828" s="44"/>
    </row>
    <row r="829" spans="2:5" x14ac:dyDescent="0.2">
      <c r="B829" s="44"/>
      <c r="C829" s="44"/>
      <c r="D829" s="44"/>
      <c r="E829" s="44"/>
    </row>
    <row r="830" spans="2:5" x14ac:dyDescent="0.2">
      <c r="B830" s="44"/>
      <c r="C830" s="44"/>
      <c r="D830" s="44"/>
      <c r="E830" s="44"/>
    </row>
    <row r="831" spans="2:5" x14ac:dyDescent="0.2">
      <c r="B831" s="44"/>
      <c r="C831" s="44"/>
      <c r="D831" s="44"/>
      <c r="E831" s="44"/>
    </row>
    <row r="832" spans="2:5" x14ac:dyDescent="0.2">
      <c r="B832" s="44"/>
      <c r="C832" s="44"/>
      <c r="D832" s="44"/>
      <c r="E832" s="44"/>
    </row>
    <row r="833" spans="2:5" x14ac:dyDescent="0.2">
      <c r="B833" s="44"/>
      <c r="C833" s="44"/>
      <c r="D833" s="44"/>
      <c r="E833" s="44"/>
    </row>
    <row r="834" spans="2:5" x14ac:dyDescent="0.2">
      <c r="B834" s="44"/>
      <c r="C834" s="44"/>
      <c r="D834" s="44"/>
      <c r="E834" s="44"/>
    </row>
    <row r="835" spans="2:5" x14ac:dyDescent="0.2">
      <c r="B835" s="44"/>
      <c r="C835" s="44"/>
      <c r="D835" s="44"/>
      <c r="E835" s="44"/>
    </row>
    <row r="836" spans="2:5" x14ac:dyDescent="0.2">
      <c r="B836" s="44"/>
      <c r="C836" s="44"/>
      <c r="D836" s="44"/>
      <c r="E836" s="44"/>
    </row>
    <row r="837" spans="2:5" x14ac:dyDescent="0.2">
      <c r="B837" s="44"/>
      <c r="C837" s="44"/>
      <c r="D837" s="44"/>
      <c r="E837" s="44"/>
    </row>
    <row r="838" spans="2:5" x14ac:dyDescent="0.2">
      <c r="B838" s="44"/>
      <c r="C838" s="44"/>
      <c r="D838" s="44"/>
      <c r="E838" s="44"/>
    </row>
    <row r="839" spans="2:5" x14ac:dyDescent="0.2">
      <c r="B839" s="44"/>
      <c r="C839" s="44"/>
      <c r="D839" s="44"/>
      <c r="E839" s="44"/>
    </row>
    <row r="840" spans="2:5" x14ac:dyDescent="0.2">
      <c r="B840" s="44"/>
      <c r="C840" s="44"/>
      <c r="D840" s="44"/>
      <c r="E840" s="44"/>
    </row>
    <row r="841" spans="2:5" x14ac:dyDescent="0.2">
      <c r="B841" s="44"/>
      <c r="C841" s="44"/>
      <c r="D841" s="44"/>
      <c r="E841" s="44"/>
    </row>
    <row r="842" spans="2:5" x14ac:dyDescent="0.2">
      <c r="B842" s="44"/>
      <c r="C842" s="44"/>
      <c r="D842" s="44"/>
      <c r="E842" s="44"/>
    </row>
    <row r="843" spans="2:5" x14ac:dyDescent="0.2">
      <c r="B843" s="44"/>
      <c r="C843" s="44"/>
      <c r="D843" s="44"/>
      <c r="E843" s="44"/>
    </row>
    <row r="844" spans="2:5" x14ac:dyDescent="0.2">
      <c r="B844" s="44"/>
      <c r="C844" s="44"/>
      <c r="D844" s="44"/>
      <c r="E844" s="44"/>
    </row>
    <row r="845" spans="2:5" x14ac:dyDescent="0.2">
      <c r="B845" s="44"/>
      <c r="C845" s="44"/>
      <c r="D845" s="44"/>
      <c r="E845" s="44"/>
    </row>
    <row r="846" spans="2:5" x14ac:dyDescent="0.2">
      <c r="B846" s="44"/>
      <c r="C846" s="44"/>
      <c r="D846" s="44"/>
      <c r="E846" s="44"/>
    </row>
    <row r="847" spans="2:5" x14ac:dyDescent="0.2">
      <c r="B847" s="44"/>
      <c r="C847" s="44"/>
      <c r="D847" s="44"/>
      <c r="E847" s="44"/>
    </row>
    <row r="848" spans="2:5" x14ac:dyDescent="0.2">
      <c r="B848" s="44"/>
      <c r="C848" s="44"/>
      <c r="D848" s="44"/>
      <c r="E848" s="44"/>
    </row>
    <row r="849" spans="2:5" x14ac:dyDescent="0.2">
      <c r="B849" s="44"/>
      <c r="C849" s="44"/>
      <c r="D849" s="44"/>
      <c r="E849" s="44"/>
    </row>
    <row r="850" spans="2:5" x14ac:dyDescent="0.2">
      <c r="B850" s="44"/>
      <c r="C850" s="44"/>
      <c r="D850" s="44"/>
      <c r="E850" s="44"/>
    </row>
    <row r="851" spans="2:5" x14ac:dyDescent="0.2">
      <c r="B851" s="44"/>
      <c r="C851" s="44"/>
      <c r="D851" s="44"/>
      <c r="E851" s="44"/>
    </row>
    <row r="852" spans="2:5" x14ac:dyDescent="0.2">
      <c r="B852" s="44"/>
      <c r="C852" s="44"/>
      <c r="D852" s="44"/>
      <c r="E852" s="44"/>
    </row>
    <row r="853" spans="2:5" x14ac:dyDescent="0.2">
      <c r="B853" s="44"/>
      <c r="C853" s="44"/>
      <c r="D853" s="44"/>
      <c r="E853" s="44"/>
    </row>
    <row r="854" spans="2:5" x14ac:dyDescent="0.2">
      <c r="B854" s="44"/>
      <c r="C854" s="44"/>
      <c r="D854" s="44"/>
      <c r="E854" s="44"/>
    </row>
    <row r="855" spans="2:5" x14ac:dyDescent="0.2">
      <c r="B855" s="44"/>
      <c r="C855" s="44"/>
      <c r="D855" s="44"/>
      <c r="E855" s="44"/>
    </row>
    <row r="856" spans="2:5" x14ac:dyDescent="0.2">
      <c r="B856" s="44"/>
      <c r="C856" s="44"/>
      <c r="D856" s="44"/>
      <c r="E856" s="44"/>
    </row>
    <row r="857" spans="2:5" x14ac:dyDescent="0.2">
      <c r="B857" s="44"/>
      <c r="C857" s="44"/>
      <c r="D857" s="44"/>
      <c r="E857" s="44"/>
    </row>
    <row r="858" spans="2:5" x14ac:dyDescent="0.2">
      <c r="B858" s="44"/>
      <c r="C858" s="44"/>
      <c r="D858" s="44"/>
      <c r="E858" s="44"/>
    </row>
    <row r="859" spans="2:5" x14ac:dyDescent="0.2">
      <c r="B859" s="44"/>
      <c r="C859" s="44"/>
      <c r="D859" s="44"/>
      <c r="E859" s="44"/>
    </row>
    <row r="860" spans="2:5" x14ac:dyDescent="0.2">
      <c r="B860" s="44"/>
      <c r="C860" s="44"/>
      <c r="D860" s="44"/>
      <c r="E860" s="44"/>
    </row>
    <row r="861" spans="2:5" x14ac:dyDescent="0.2">
      <c r="B861" s="44"/>
      <c r="C861" s="44"/>
      <c r="D861" s="44"/>
      <c r="E861" s="44"/>
    </row>
    <row r="862" spans="2:5" x14ac:dyDescent="0.2">
      <c r="B862" s="44"/>
      <c r="C862" s="44"/>
      <c r="D862" s="44"/>
      <c r="E862" s="44"/>
    </row>
    <row r="863" spans="2:5" x14ac:dyDescent="0.2">
      <c r="B863" s="44"/>
      <c r="C863" s="44"/>
      <c r="D863" s="44"/>
      <c r="E863" s="44"/>
    </row>
    <row r="864" spans="2:5" x14ac:dyDescent="0.2">
      <c r="B864" s="44"/>
      <c r="C864" s="44"/>
      <c r="D864" s="44"/>
      <c r="E864" s="44"/>
    </row>
    <row r="865" spans="2:5" x14ac:dyDescent="0.2">
      <c r="B865" s="44"/>
      <c r="C865" s="44"/>
      <c r="D865" s="44"/>
      <c r="E865" s="44"/>
    </row>
    <row r="866" spans="2:5" x14ac:dyDescent="0.2">
      <c r="B866" s="44"/>
      <c r="C866" s="44"/>
      <c r="D866" s="44"/>
      <c r="E866" s="44"/>
    </row>
    <row r="867" spans="2:5" x14ac:dyDescent="0.2">
      <c r="B867" s="44"/>
      <c r="C867" s="44"/>
      <c r="D867" s="44"/>
      <c r="E867" s="44"/>
    </row>
    <row r="868" spans="2:5" x14ac:dyDescent="0.2">
      <c r="B868" s="44"/>
      <c r="C868" s="44"/>
      <c r="D868" s="44"/>
      <c r="E868" s="44"/>
    </row>
    <row r="869" spans="2:5" x14ac:dyDescent="0.2">
      <c r="B869" s="44"/>
      <c r="C869" s="44"/>
      <c r="D869" s="44"/>
      <c r="E869" s="44"/>
    </row>
    <row r="870" spans="2:5" x14ac:dyDescent="0.2">
      <c r="B870" s="44"/>
      <c r="C870" s="44"/>
      <c r="D870" s="44"/>
      <c r="E870" s="44"/>
    </row>
    <row r="871" spans="2:5" x14ac:dyDescent="0.2">
      <c r="B871" s="44"/>
      <c r="C871" s="44"/>
      <c r="D871" s="44"/>
      <c r="E871" s="44"/>
    </row>
    <row r="872" spans="2:5" x14ac:dyDescent="0.2">
      <c r="B872" s="44"/>
      <c r="C872" s="44"/>
      <c r="D872" s="44"/>
      <c r="E872" s="44"/>
    </row>
    <row r="873" spans="2:5" x14ac:dyDescent="0.2">
      <c r="B873" s="44"/>
      <c r="C873" s="44"/>
      <c r="D873" s="44"/>
      <c r="E873" s="44"/>
    </row>
    <row r="874" spans="2:5" x14ac:dyDescent="0.2">
      <c r="B874" s="44"/>
      <c r="C874" s="44"/>
      <c r="D874" s="44"/>
      <c r="E874" s="44"/>
    </row>
    <row r="875" spans="2:5" x14ac:dyDescent="0.2">
      <c r="B875" s="44"/>
      <c r="C875" s="44"/>
      <c r="D875" s="44"/>
      <c r="E875" s="44"/>
    </row>
    <row r="876" spans="2:5" x14ac:dyDescent="0.2">
      <c r="B876" s="44"/>
      <c r="C876" s="44"/>
      <c r="D876" s="44"/>
      <c r="E876" s="44"/>
    </row>
    <row r="877" spans="2:5" x14ac:dyDescent="0.2">
      <c r="B877" s="44"/>
      <c r="C877" s="44"/>
      <c r="D877" s="44"/>
      <c r="E877" s="44"/>
    </row>
    <row r="878" spans="2:5" x14ac:dyDescent="0.2">
      <c r="B878" s="44"/>
      <c r="C878" s="44"/>
      <c r="D878" s="44"/>
      <c r="E878" s="44"/>
    </row>
    <row r="879" spans="2:5" x14ac:dyDescent="0.2">
      <c r="B879" s="44"/>
      <c r="C879" s="44"/>
      <c r="D879" s="44"/>
      <c r="E879" s="44"/>
    </row>
    <row r="880" spans="2:5" x14ac:dyDescent="0.2">
      <c r="B880" s="44"/>
      <c r="C880" s="44"/>
      <c r="D880" s="44"/>
      <c r="E880" s="44"/>
    </row>
    <row r="881" spans="2:5" x14ac:dyDescent="0.2">
      <c r="B881" s="44"/>
      <c r="C881" s="44"/>
      <c r="D881" s="44"/>
      <c r="E881" s="44"/>
    </row>
    <row r="882" spans="2:5" x14ac:dyDescent="0.2">
      <c r="B882" s="44"/>
      <c r="C882" s="44"/>
      <c r="D882" s="44"/>
      <c r="E882" s="44"/>
    </row>
    <row r="883" spans="2:5" x14ac:dyDescent="0.2">
      <c r="B883" s="44"/>
      <c r="C883" s="44"/>
      <c r="D883" s="44"/>
      <c r="E883" s="44"/>
    </row>
    <row r="884" spans="2:5" x14ac:dyDescent="0.2">
      <c r="B884" s="44"/>
      <c r="C884" s="44"/>
      <c r="D884" s="44"/>
      <c r="E884" s="44"/>
    </row>
    <row r="885" spans="2:5" x14ac:dyDescent="0.2">
      <c r="B885" s="44"/>
      <c r="C885" s="44"/>
      <c r="D885" s="44"/>
      <c r="E885" s="44"/>
    </row>
    <row r="886" spans="2:5" x14ac:dyDescent="0.2">
      <c r="B886" s="44"/>
      <c r="C886" s="44"/>
      <c r="D886" s="44"/>
      <c r="E886" s="44"/>
    </row>
    <row r="887" spans="2:5" x14ac:dyDescent="0.2">
      <c r="B887" s="44"/>
      <c r="C887" s="44"/>
      <c r="D887" s="44"/>
      <c r="E887" s="44"/>
    </row>
    <row r="888" spans="2:5" x14ac:dyDescent="0.2">
      <c r="B888" s="44"/>
      <c r="C888" s="44"/>
      <c r="D888" s="44"/>
      <c r="E888" s="44"/>
    </row>
    <row r="889" spans="2:5" x14ac:dyDescent="0.2">
      <c r="B889" s="44"/>
      <c r="C889" s="44"/>
      <c r="D889" s="44"/>
      <c r="E889" s="44"/>
    </row>
    <row r="890" spans="2:5" x14ac:dyDescent="0.2">
      <c r="B890" s="44"/>
      <c r="C890" s="44"/>
      <c r="D890" s="44"/>
      <c r="E890" s="44"/>
    </row>
    <row r="891" spans="2:5" x14ac:dyDescent="0.2">
      <c r="B891" s="44"/>
      <c r="C891" s="44"/>
      <c r="D891" s="44"/>
      <c r="E891" s="44"/>
    </row>
    <row r="892" spans="2:5" x14ac:dyDescent="0.2">
      <c r="B892" s="44"/>
      <c r="C892" s="44"/>
      <c r="D892" s="44"/>
      <c r="E892" s="44"/>
    </row>
    <row r="893" spans="2:5" x14ac:dyDescent="0.2">
      <c r="B893" s="44"/>
      <c r="C893" s="44"/>
      <c r="D893" s="44"/>
      <c r="E893" s="44"/>
    </row>
    <row r="894" spans="2:5" x14ac:dyDescent="0.2">
      <c r="B894" s="44"/>
      <c r="C894" s="44"/>
      <c r="D894" s="44"/>
      <c r="E894" s="44"/>
    </row>
    <row r="895" spans="2:5" x14ac:dyDescent="0.2">
      <c r="B895" s="44"/>
      <c r="C895" s="44"/>
      <c r="D895" s="44"/>
      <c r="E895" s="44"/>
    </row>
    <row r="896" spans="2:5" x14ac:dyDescent="0.2">
      <c r="B896" s="44"/>
      <c r="C896" s="44"/>
      <c r="D896" s="44"/>
      <c r="E896" s="44"/>
    </row>
    <row r="897" spans="2:5" x14ac:dyDescent="0.2">
      <c r="B897" s="44"/>
      <c r="C897" s="44"/>
      <c r="D897" s="44"/>
      <c r="E897" s="44"/>
    </row>
    <row r="898" spans="2:5" x14ac:dyDescent="0.2">
      <c r="B898" s="44"/>
      <c r="C898" s="44"/>
      <c r="D898" s="44"/>
      <c r="E898" s="44"/>
    </row>
    <row r="899" spans="2:5" x14ac:dyDescent="0.2">
      <c r="B899" s="44"/>
      <c r="C899" s="44"/>
      <c r="D899" s="44"/>
      <c r="E899" s="44"/>
    </row>
    <row r="900" spans="2:5" x14ac:dyDescent="0.2">
      <c r="B900" s="44"/>
      <c r="C900" s="44"/>
      <c r="D900" s="44"/>
      <c r="E900" s="44"/>
    </row>
    <row r="901" spans="2:5" x14ac:dyDescent="0.2">
      <c r="B901" s="44"/>
      <c r="C901" s="44"/>
      <c r="D901" s="44"/>
      <c r="E901" s="44"/>
    </row>
    <row r="902" spans="2:5" x14ac:dyDescent="0.2">
      <c r="B902" s="44"/>
      <c r="C902" s="44"/>
      <c r="D902" s="44"/>
      <c r="E902" s="44"/>
    </row>
    <row r="903" spans="2:5" x14ac:dyDescent="0.2">
      <c r="B903" s="44"/>
      <c r="C903" s="44"/>
      <c r="D903" s="44"/>
      <c r="E903" s="44"/>
    </row>
    <row r="904" spans="2:5" x14ac:dyDescent="0.2">
      <c r="B904" s="44"/>
      <c r="C904" s="44"/>
      <c r="D904" s="44"/>
      <c r="E904" s="44"/>
    </row>
    <row r="905" spans="2:5" x14ac:dyDescent="0.2">
      <c r="B905" s="44"/>
      <c r="C905" s="44"/>
      <c r="D905" s="44"/>
      <c r="E905" s="44"/>
    </row>
    <row r="906" spans="2:5" x14ac:dyDescent="0.2">
      <c r="B906" s="44"/>
      <c r="C906" s="44"/>
      <c r="D906" s="44"/>
      <c r="E906" s="44"/>
    </row>
    <row r="907" spans="2:5" x14ac:dyDescent="0.2">
      <c r="B907" s="44"/>
      <c r="C907" s="44"/>
      <c r="D907" s="44"/>
      <c r="E907" s="44"/>
    </row>
    <row r="908" spans="2:5" x14ac:dyDescent="0.2">
      <c r="B908" s="44"/>
      <c r="C908" s="44"/>
      <c r="D908" s="44"/>
      <c r="E908" s="44"/>
    </row>
    <row r="909" spans="2:5" x14ac:dyDescent="0.2">
      <c r="B909" s="44"/>
      <c r="C909" s="44"/>
      <c r="D909" s="44"/>
      <c r="E909" s="44"/>
    </row>
    <row r="910" spans="2:5" x14ac:dyDescent="0.2">
      <c r="B910" s="44"/>
      <c r="C910" s="44"/>
      <c r="D910" s="44"/>
      <c r="E910" s="44"/>
    </row>
    <row r="911" spans="2:5" x14ac:dyDescent="0.2">
      <c r="B911" s="44"/>
      <c r="C911" s="44"/>
      <c r="D911" s="44"/>
      <c r="E911" s="44"/>
    </row>
    <row r="912" spans="2:5" x14ac:dyDescent="0.2">
      <c r="B912" s="44"/>
      <c r="C912" s="44"/>
      <c r="D912" s="44"/>
      <c r="E912" s="44"/>
    </row>
    <row r="913" spans="2:5" x14ac:dyDescent="0.2">
      <c r="B913" s="44"/>
      <c r="C913" s="44"/>
      <c r="D913" s="44"/>
      <c r="E913" s="44"/>
    </row>
    <row r="914" spans="2:5" x14ac:dyDescent="0.2">
      <c r="B914" s="44"/>
      <c r="C914" s="44"/>
      <c r="D914" s="44"/>
      <c r="E914" s="44"/>
    </row>
    <row r="915" spans="2:5" x14ac:dyDescent="0.2">
      <c r="B915" s="44"/>
      <c r="C915" s="44"/>
      <c r="D915" s="44"/>
      <c r="E915" s="44"/>
    </row>
    <row r="916" spans="2:5" x14ac:dyDescent="0.2">
      <c r="B916" s="44"/>
      <c r="C916" s="44"/>
      <c r="D916" s="44"/>
      <c r="E916" s="44"/>
    </row>
    <row r="917" spans="2:5" x14ac:dyDescent="0.2">
      <c r="B917" s="44"/>
      <c r="C917" s="44"/>
      <c r="D917" s="44"/>
      <c r="E917" s="44"/>
    </row>
    <row r="918" spans="2:5" x14ac:dyDescent="0.2">
      <c r="B918" s="44"/>
      <c r="C918" s="44"/>
      <c r="D918" s="44"/>
      <c r="E918" s="44"/>
    </row>
    <row r="919" spans="2:5" x14ac:dyDescent="0.2">
      <c r="B919" s="44"/>
      <c r="C919" s="44"/>
      <c r="D919" s="44"/>
      <c r="E919" s="44"/>
    </row>
    <row r="920" spans="2:5" x14ac:dyDescent="0.2">
      <c r="B920" s="44"/>
      <c r="C920" s="44"/>
      <c r="D920" s="44"/>
      <c r="E920" s="44"/>
    </row>
    <row r="921" spans="2:5" x14ac:dyDescent="0.2">
      <c r="B921" s="44"/>
      <c r="C921" s="44"/>
      <c r="D921" s="44"/>
      <c r="E921" s="44"/>
    </row>
    <row r="922" spans="2:5" x14ac:dyDescent="0.2">
      <c r="B922" s="44"/>
      <c r="C922" s="44"/>
      <c r="D922" s="44"/>
      <c r="E922" s="44"/>
    </row>
    <row r="923" spans="2:5" x14ac:dyDescent="0.2">
      <c r="B923" s="44"/>
      <c r="C923" s="44"/>
      <c r="D923" s="44"/>
      <c r="E923" s="44"/>
    </row>
    <row r="924" spans="2:5" x14ac:dyDescent="0.2">
      <c r="B924" s="44"/>
      <c r="C924" s="44"/>
      <c r="D924" s="44"/>
      <c r="E924" s="44"/>
    </row>
    <row r="925" spans="2:5" x14ac:dyDescent="0.2">
      <c r="B925" s="44"/>
      <c r="C925" s="44"/>
      <c r="D925" s="44"/>
      <c r="E925" s="44"/>
    </row>
    <row r="926" spans="2:5" x14ac:dyDescent="0.2">
      <c r="B926" s="44"/>
      <c r="C926" s="44"/>
      <c r="D926" s="44"/>
      <c r="E926" s="44"/>
    </row>
    <row r="927" spans="2:5" x14ac:dyDescent="0.2">
      <c r="B927" s="44"/>
      <c r="C927" s="44"/>
      <c r="D927" s="44"/>
      <c r="E927" s="44"/>
    </row>
    <row r="928" spans="2:5" x14ac:dyDescent="0.2">
      <c r="B928" s="44"/>
      <c r="C928" s="44"/>
      <c r="D928" s="44"/>
      <c r="E928" s="44"/>
    </row>
    <row r="929" spans="2:5" x14ac:dyDescent="0.2">
      <c r="B929" s="44"/>
      <c r="C929" s="44"/>
      <c r="D929" s="44"/>
      <c r="E929" s="44"/>
    </row>
    <row r="930" spans="2:5" x14ac:dyDescent="0.2">
      <c r="B930" s="44"/>
      <c r="C930" s="44"/>
      <c r="D930" s="44"/>
      <c r="E930" s="44"/>
    </row>
    <row r="931" spans="2:5" x14ac:dyDescent="0.2">
      <c r="B931" s="44"/>
      <c r="C931" s="44"/>
      <c r="D931" s="44"/>
      <c r="E931" s="44"/>
    </row>
    <row r="932" spans="2:5" x14ac:dyDescent="0.2">
      <c r="B932" s="44"/>
      <c r="C932" s="44"/>
      <c r="D932" s="44"/>
      <c r="E932" s="44"/>
    </row>
    <row r="933" spans="2:5" x14ac:dyDescent="0.2">
      <c r="B933" s="44"/>
      <c r="C933" s="44"/>
      <c r="D933" s="44"/>
      <c r="E933" s="44"/>
    </row>
    <row r="934" spans="2:5" x14ac:dyDescent="0.2">
      <c r="B934" s="44"/>
      <c r="C934" s="44"/>
      <c r="D934" s="44"/>
      <c r="E934" s="44"/>
    </row>
    <row r="935" spans="2:5" x14ac:dyDescent="0.2">
      <c r="B935" s="44"/>
      <c r="C935" s="44"/>
      <c r="D935" s="44"/>
      <c r="E935" s="44"/>
    </row>
    <row r="936" spans="2:5" x14ac:dyDescent="0.2">
      <c r="B936" s="44"/>
      <c r="C936" s="44"/>
      <c r="D936" s="44"/>
      <c r="E936" s="44"/>
    </row>
    <row r="937" spans="2:5" x14ac:dyDescent="0.2">
      <c r="B937" s="44"/>
      <c r="C937" s="44"/>
      <c r="D937" s="44"/>
      <c r="E937" s="44"/>
    </row>
    <row r="938" spans="2:5" x14ac:dyDescent="0.2">
      <c r="B938" s="44"/>
      <c r="C938" s="44"/>
      <c r="D938" s="44"/>
      <c r="E938" s="44"/>
    </row>
    <row r="939" spans="2:5" x14ac:dyDescent="0.2">
      <c r="B939" s="44"/>
      <c r="C939" s="44"/>
      <c r="D939" s="44"/>
      <c r="E939" s="44"/>
    </row>
    <row r="940" spans="2:5" x14ac:dyDescent="0.2">
      <c r="B940" s="44"/>
      <c r="C940" s="44"/>
      <c r="D940" s="44"/>
      <c r="E940" s="44"/>
    </row>
    <row r="941" spans="2:5" x14ac:dyDescent="0.2">
      <c r="B941" s="44"/>
      <c r="C941" s="44"/>
      <c r="D941" s="44"/>
      <c r="E941" s="44"/>
    </row>
    <row r="942" spans="2:5" x14ac:dyDescent="0.2">
      <c r="B942" s="44"/>
      <c r="C942" s="44"/>
      <c r="D942" s="44"/>
      <c r="E942" s="44"/>
    </row>
    <row r="943" spans="2:5" x14ac:dyDescent="0.2">
      <c r="B943" s="44"/>
      <c r="C943" s="44"/>
      <c r="D943" s="44"/>
      <c r="E943" s="44"/>
    </row>
    <row r="944" spans="2:5" x14ac:dyDescent="0.2">
      <c r="B944" s="44"/>
      <c r="C944" s="44"/>
      <c r="D944" s="44"/>
      <c r="E944" s="44"/>
    </row>
    <row r="945" spans="2:5" x14ac:dyDescent="0.2">
      <c r="B945" s="44"/>
      <c r="C945" s="44"/>
      <c r="D945" s="44"/>
      <c r="E945" s="44"/>
    </row>
    <row r="946" spans="2:5" x14ac:dyDescent="0.2">
      <c r="B946" s="44"/>
      <c r="C946" s="44"/>
      <c r="D946" s="44"/>
      <c r="E946" s="44"/>
    </row>
    <row r="947" spans="2:5" x14ac:dyDescent="0.2">
      <c r="B947" s="44"/>
      <c r="C947" s="44"/>
      <c r="D947" s="44"/>
      <c r="E947" s="44"/>
    </row>
    <row r="948" spans="2:5" x14ac:dyDescent="0.2">
      <c r="B948" s="44"/>
      <c r="C948" s="44"/>
      <c r="D948" s="44"/>
      <c r="E948" s="44"/>
    </row>
    <row r="949" spans="2:5" x14ac:dyDescent="0.2">
      <c r="B949" s="44"/>
      <c r="C949" s="44"/>
      <c r="D949" s="44"/>
      <c r="E949" s="44"/>
    </row>
    <row r="950" spans="2:5" x14ac:dyDescent="0.2">
      <c r="B950" s="44"/>
      <c r="C950" s="44"/>
      <c r="D950" s="44"/>
      <c r="E950" s="44"/>
    </row>
    <row r="951" spans="2:5" x14ac:dyDescent="0.2">
      <c r="B951" s="44"/>
      <c r="C951" s="44"/>
      <c r="D951" s="44"/>
      <c r="E951" s="44"/>
    </row>
    <row r="952" spans="2:5" x14ac:dyDescent="0.2">
      <c r="B952" s="44"/>
      <c r="C952" s="44"/>
      <c r="D952" s="44"/>
      <c r="E952" s="44"/>
    </row>
    <row r="953" spans="2:5" x14ac:dyDescent="0.2">
      <c r="B953" s="44"/>
      <c r="C953" s="44"/>
      <c r="D953" s="44"/>
      <c r="E953" s="44"/>
    </row>
    <row r="954" spans="2:5" x14ac:dyDescent="0.2">
      <c r="B954" s="44"/>
      <c r="C954" s="44"/>
      <c r="D954" s="44"/>
      <c r="E954" s="44"/>
    </row>
    <row r="955" spans="2:5" x14ac:dyDescent="0.2">
      <c r="B955" s="44"/>
      <c r="C955" s="44"/>
      <c r="D955" s="44"/>
      <c r="E955" s="44"/>
    </row>
    <row r="956" spans="2:5" x14ac:dyDescent="0.2">
      <c r="B956" s="44"/>
      <c r="C956" s="44"/>
      <c r="D956" s="44"/>
      <c r="E956" s="44"/>
    </row>
    <row r="957" spans="2:5" x14ac:dyDescent="0.2">
      <c r="B957" s="44"/>
      <c r="C957" s="44"/>
      <c r="D957" s="44"/>
      <c r="E957" s="44"/>
    </row>
    <row r="958" spans="2:5" x14ac:dyDescent="0.2">
      <c r="B958" s="44"/>
      <c r="C958" s="44"/>
      <c r="D958" s="44"/>
      <c r="E958" s="44"/>
    </row>
    <row r="959" spans="2:5" x14ac:dyDescent="0.2">
      <c r="B959" s="44"/>
      <c r="C959" s="44"/>
      <c r="D959" s="44"/>
      <c r="E959" s="44"/>
    </row>
    <row r="960" spans="2:5" x14ac:dyDescent="0.2">
      <c r="B960" s="44"/>
      <c r="C960" s="44"/>
      <c r="D960" s="44"/>
      <c r="E960" s="44"/>
    </row>
    <row r="961" spans="2:5" x14ac:dyDescent="0.2">
      <c r="B961" s="44"/>
      <c r="C961" s="44"/>
      <c r="D961" s="44"/>
      <c r="E961" s="44"/>
    </row>
    <row r="962" spans="2:5" x14ac:dyDescent="0.2">
      <c r="B962" s="44"/>
      <c r="C962" s="44"/>
      <c r="D962" s="44"/>
      <c r="E962" s="44"/>
    </row>
    <row r="963" spans="2:5" x14ac:dyDescent="0.2">
      <c r="B963" s="44"/>
      <c r="C963" s="44"/>
      <c r="D963" s="44"/>
      <c r="E963" s="44"/>
    </row>
    <row r="964" spans="2:5" x14ac:dyDescent="0.2">
      <c r="B964" s="44"/>
      <c r="C964" s="44"/>
      <c r="D964" s="44"/>
      <c r="E964" s="44"/>
    </row>
    <row r="965" spans="2:5" x14ac:dyDescent="0.2">
      <c r="B965" s="44"/>
      <c r="C965" s="44"/>
      <c r="D965" s="44"/>
      <c r="E965" s="44"/>
    </row>
    <row r="966" spans="2:5" x14ac:dyDescent="0.2">
      <c r="B966" s="44"/>
      <c r="C966" s="44"/>
      <c r="D966" s="44"/>
      <c r="E966" s="44"/>
    </row>
    <row r="967" spans="2:5" x14ac:dyDescent="0.2">
      <c r="B967" s="44"/>
      <c r="C967" s="44"/>
      <c r="D967" s="44"/>
      <c r="E967" s="44"/>
    </row>
    <row r="968" spans="2:5" x14ac:dyDescent="0.2">
      <c r="B968" s="44"/>
      <c r="C968" s="44"/>
      <c r="D968" s="44"/>
      <c r="E968" s="44"/>
    </row>
    <row r="969" spans="2:5" x14ac:dyDescent="0.2">
      <c r="B969" s="44"/>
      <c r="C969" s="44"/>
      <c r="D969" s="44"/>
      <c r="E969" s="44"/>
    </row>
    <row r="970" spans="2:5" x14ac:dyDescent="0.2">
      <c r="B970" s="44"/>
      <c r="C970" s="44"/>
      <c r="D970" s="44"/>
      <c r="E970" s="44"/>
    </row>
    <row r="971" spans="2:5" x14ac:dyDescent="0.2">
      <c r="B971" s="44"/>
      <c r="C971" s="44"/>
      <c r="D971" s="44"/>
      <c r="E971" s="44"/>
    </row>
    <row r="972" spans="2:5" x14ac:dyDescent="0.2">
      <c r="B972" s="44"/>
      <c r="C972" s="44"/>
      <c r="D972" s="44"/>
      <c r="E972" s="44"/>
    </row>
    <row r="973" spans="2:5" x14ac:dyDescent="0.2">
      <c r="B973" s="44"/>
      <c r="C973" s="44"/>
      <c r="D973" s="44"/>
      <c r="E973" s="44"/>
    </row>
    <row r="974" spans="2:5" x14ac:dyDescent="0.2">
      <c r="B974" s="44"/>
      <c r="C974" s="44"/>
      <c r="D974" s="44"/>
      <c r="E974" s="44"/>
    </row>
    <row r="975" spans="2:5" x14ac:dyDescent="0.2">
      <c r="B975" s="44"/>
      <c r="C975" s="44"/>
      <c r="D975" s="44"/>
      <c r="E975" s="44"/>
    </row>
    <row r="976" spans="2:5" x14ac:dyDescent="0.2">
      <c r="B976" s="44"/>
      <c r="C976" s="44"/>
      <c r="D976" s="44"/>
      <c r="E976" s="44"/>
    </row>
    <row r="977" spans="2:5" x14ac:dyDescent="0.2">
      <c r="B977" s="44"/>
      <c r="C977" s="44"/>
      <c r="D977" s="44"/>
      <c r="E977" s="44"/>
    </row>
    <row r="978" spans="2:5" x14ac:dyDescent="0.2">
      <c r="B978" s="44"/>
      <c r="C978" s="44"/>
      <c r="D978" s="44"/>
      <c r="E978" s="44"/>
    </row>
    <row r="979" spans="2:5" x14ac:dyDescent="0.2">
      <c r="B979" s="44"/>
      <c r="C979" s="44"/>
      <c r="D979" s="44"/>
      <c r="E979" s="44"/>
    </row>
    <row r="980" spans="2:5" x14ac:dyDescent="0.2">
      <c r="B980" s="44"/>
      <c r="C980" s="44"/>
      <c r="D980" s="44"/>
      <c r="E980" s="44"/>
    </row>
    <row r="981" spans="2:5" x14ac:dyDescent="0.2">
      <c r="B981" s="44"/>
      <c r="C981" s="44"/>
      <c r="D981" s="44"/>
      <c r="E981" s="44"/>
    </row>
    <row r="982" spans="2:5" x14ac:dyDescent="0.2">
      <c r="B982" s="44"/>
      <c r="C982" s="44"/>
      <c r="D982" s="44"/>
      <c r="E982" s="44"/>
    </row>
    <row r="983" spans="2:5" x14ac:dyDescent="0.2">
      <c r="B983" s="44"/>
      <c r="C983" s="44"/>
      <c r="D983" s="44"/>
      <c r="E983" s="44"/>
    </row>
    <row r="984" spans="2:5" x14ac:dyDescent="0.2">
      <c r="B984" s="44"/>
      <c r="C984" s="44"/>
      <c r="D984" s="44"/>
      <c r="E984" s="44"/>
    </row>
    <row r="985" spans="2:5" x14ac:dyDescent="0.2">
      <c r="B985" s="44"/>
      <c r="C985" s="44"/>
      <c r="D985" s="44"/>
      <c r="E985" s="44"/>
    </row>
    <row r="986" spans="2:5" x14ac:dyDescent="0.2">
      <c r="B986" s="44"/>
      <c r="C986" s="44"/>
      <c r="D986" s="44"/>
      <c r="E986" s="44"/>
    </row>
    <row r="987" spans="2:5" x14ac:dyDescent="0.2">
      <c r="B987" s="44"/>
      <c r="C987" s="44"/>
      <c r="D987" s="44"/>
      <c r="E987" s="44"/>
    </row>
    <row r="988" spans="2:5" x14ac:dyDescent="0.2">
      <c r="B988" s="44"/>
      <c r="C988" s="44"/>
      <c r="D988" s="44"/>
      <c r="E988" s="44"/>
    </row>
    <row r="989" spans="2:5" x14ac:dyDescent="0.2">
      <c r="B989" s="44"/>
      <c r="C989" s="44"/>
      <c r="D989" s="44"/>
      <c r="E989" s="44"/>
    </row>
    <row r="990" spans="2:5" x14ac:dyDescent="0.2">
      <c r="B990" s="44"/>
      <c r="C990" s="44"/>
      <c r="D990" s="44"/>
      <c r="E990" s="44"/>
    </row>
    <row r="991" spans="2:5" x14ac:dyDescent="0.2">
      <c r="B991" s="44"/>
      <c r="C991" s="44"/>
      <c r="D991" s="44"/>
      <c r="E991" s="44"/>
    </row>
    <row r="992" spans="2:5" x14ac:dyDescent="0.2">
      <c r="B992" s="44"/>
      <c r="C992" s="44"/>
      <c r="D992" s="44"/>
      <c r="E992" s="44"/>
    </row>
    <row r="993" spans="2:5" x14ac:dyDescent="0.2">
      <c r="B993" s="44"/>
      <c r="C993" s="44"/>
      <c r="D993" s="44"/>
      <c r="E993" s="44"/>
    </row>
    <row r="994" spans="2:5" x14ac:dyDescent="0.2">
      <c r="B994" s="44"/>
      <c r="C994" s="44"/>
      <c r="D994" s="44"/>
      <c r="E994" s="44"/>
    </row>
    <row r="995" spans="2:5" x14ac:dyDescent="0.2">
      <c r="B995" s="44"/>
      <c r="C995" s="44"/>
      <c r="D995" s="44"/>
      <c r="E995" s="44"/>
    </row>
    <row r="996" spans="2:5" x14ac:dyDescent="0.2">
      <c r="B996" s="44"/>
      <c r="C996" s="44"/>
      <c r="D996" s="44"/>
      <c r="E996" s="44"/>
    </row>
    <row r="997" spans="2:5" x14ac:dyDescent="0.2">
      <c r="B997" s="44"/>
      <c r="C997" s="44"/>
      <c r="D997" s="44"/>
      <c r="E997" s="44"/>
    </row>
    <row r="998" spans="2:5" x14ac:dyDescent="0.2">
      <c r="B998" s="44"/>
      <c r="C998" s="44"/>
      <c r="D998" s="44"/>
      <c r="E998" s="44"/>
    </row>
    <row r="999" spans="2:5" x14ac:dyDescent="0.2">
      <c r="B999" s="44"/>
      <c r="C999" s="44"/>
      <c r="D999" s="44"/>
      <c r="E999" s="44"/>
    </row>
    <row r="1000" spans="2:5" x14ac:dyDescent="0.2">
      <c r="B1000" s="44"/>
      <c r="C1000" s="44"/>
      <c r="D1000" s="44"/>
      <c r="E1000" s="44"/>
    </row>
    <row r="1001" spans="2:5" x14ac:dyDescent="0.2">
      <c r="B1001" s="44"/>
      <c r="C1001" s="44"/>
      <c r="D1001" s="44"/>
      <c r="E1001" s="44"/>
    </row>
    <row r="1002" spans="2:5" x14ac:dyDescent="0.2">
      <c r="B1002" s="44"/>
      <c r="C1002" s="44"/>
      <c r="D1002" s="44"/>
      <c r="E1002" s="44"/>
    </row>
    <row r="1003" spans="2:5" x14ac:dyDescent="0.2">
      <c r="B1003" s="44"/>
      <c r="C1003" s="44"/>
      <c r="D1003" s="44"/>
      <c r="E1003" s="44"/>
    </row>
    <row r="1004" spans="2:5" x14ac:dyDescent="0.2">
      <c r="B1004" s="44"/>
      <c r="C1004" s="44"/>
      <c r="D1004" s="44"/>
      <c r="E1004" s="44"/>
    </row>
    <row r="1005" spans="2:5" x14ac:dyDescent="0.2">
      <c r="B1005" s="44"/>
      <c r="C1005" s="44"/>
      <c r="D1005" s="44"/>
      <c r="E1005" s="44"/>
    </row>
    <row r="1006" spans="2:5" x14ac:dyDescent="0.2">
      <c r="B1006" s="44"/>
      <c r="C1006" s="44"/>
      <c r="D1006" s="44"/>
      <c r="E1006" s="44"/>
    </row>
    <row r="1007" spans="2:5" x14ac:dyDescent="0.2">
      <c r="B1007" s="44"/>
      <c r="C1007" s="44"/>
      <c r="D1007" s="44"/>
      <c r="E1007" s="44"/>
    </row>
    <row r="1008" spans="2:5" x14ac:dyDescent="0.2">
      <c r="B1008" s="44"/>
      <c r="C1008" s="44"/>
      <c r="D1008" s="44"/>
      <c r="E1008" s="44"/>
    </row>
    <row r="1009" spans="2:5" x14ac:dyDescent="0.2">
      <c r="B1009" s="44"/>
      <c r="C1009" s="44"/>
      <c r="D1009" s="44"/>
      <c r="E1009" s="44"/>
    </row>
    <row r="1010" spans="2:5" x14ac:dyDescent="0.2">
      <c r="B1010" s="44"/>
      <c r="C1010" s="44"/>
      <c r="D1010" s="44"/>
      <c r="E1010" s="44"/>
    </row>
    <row r="1011" spans="2:5" x14ac:dyDescent="0.2">
      <c r="B1011" s="44"/>
      <c r="C1011" s="44"/>
      <c r="D1011" s="44"/>
      <c r="E1011" s="44"/>
    </row>
    <row r="1012" spans="2:5" x14ac:dyDescent="0.2">
      <c r="B1012" s="44"/>
      <c r="C1012" s="44"/>
      <c r="D1012" s="44"/>
      <c r="E1012" s="44"/>
    </row>
    <row r="1013" spans="2:5" x14ac:dyDescent="0.2">
      <c r="B1013" s="44"/>
      <c r="C1013" s="44"/>
      <c r="D1013" s="44"/>
      <c r="E1013" s="44"/>
    </row>
    <row r="1014" spans="2:5" x14ac:dyDescent="0.2">
      <c r="B1014" s="44"/>
      <c r="C1014" s="44"/>
      <c r="D1014" s="44"/>
      <c r="E1014" s="44"/>
    </row>
    <row r="1015" spans="2:5" x14ac:dyDescent="0.2">
      <c r="B1015" s="44"/>
      <c r="C1015" s="44"/>
      <c r="D1015" s="44"/>
      <c r="E1015" s="44"/>
    </row>
    <row r="1016" spans="2:5" x14ac:dyDescent="0.2">
      <c r="B1016" s="44"/>
      <c r="C1016" s="44"/>
      <c r="D1016" s="44"/>
      <c r="E1016" s="44"/>
    </row>
    <row r="1017" spans="2:5" x14ac:dyDescent="0.2">
      <c r="B1017" s="44"/>
      <c r="C1017" s="44"/>
      <c r="D1017" s="44"/>
      <c r="E1017" s="44"/>
    </row>
    <row r="1018" spans="2:5" x14ac:dyDescent="0.2">
      <c r="B1018" s="44"/>
      <c r="C1018" s="44"/>
      <c r="D1018" s="44"/>
      <c r="E1018" s="44"/>
    </row>
    <row r="1019" spans="2:5" x14ac:dyDescent="0.2">
      <c r="B1019" s="44"/>
      <c r="C1019" s="44"/>
      <c r="D1019" s="44"/>
      <c r="E1019" s="44"/>
    </row>
    <row r="1020" spans="2:5" x14ac:dyDescent="0.2">
      <c r="B1020" s="44"/>
      <c r="C1020" s="44"/>
      <c r="D1020" s="44"/>
      <c r="E1020" s="44"/>
    </row>
    <row r="1021" spans="2:5" x14ac:dyDescent="0.2">
      <c r="B1021" s="44"/>
      <c r="C1021" s="44"/>
      <c r="D1021" s="44"/>
      <c r="E1021" s="44"/>
    </row>
    <row r="1022" spans="2:5" x14ac:dyDescent="0.2">
      <c r="B1022" s="44"/>
      <c r="C1022" s="44"/>
      <c r="D1022" s="44"/>
      <c r="E1022" s="44"/>
    </row>
    <row r="1023" spans="2:5" x14ac:dyDescent="0.2">
      <c r="B1023" s="44"/>
      <c r="C1023" s="44"/>
      <c r="D1023" s="44"/>
      <c r="E1023" s="44"/>
    </row>
    <row r="1024" spans="2:5" x14ac:dyDescent="0.2">
      <c r="B1024" s="44"/>
      <c r="C1024" s="44"/>
      <c r="D1024" s="44"/>
      <c r="E1024" s="44"/>
    </row>
    <row r="1025" spans="2:5" x14ac:dyDescent="0.2">
      <c r="B1025" s="44"/>
      <c r="C1025" s="44"/>
      <c r="D1025" s="44"/>
      <c r="E1025" s="44"/>
    </row>
    <row r="1026" spans="2:5" x14ac:dyDescent="0.2">
      <c r="B1026" s="44"/>
      <c r="C1026" s="44"/>
      <c r="D1026" s="44"/>
      <c r="E1026" s="44"/>
    </row>
    <row r="1027" spans="2:5" x14ac:dyDescent="0.2">
      <c r="B1027" s="44"/>
      <c r="C1027" s="44"/>
      <c r="D1027" s="44"/>
      <c r="E1027" s="44"/>
    </row>
    <row r="1028" spans="2:5" x14ac:dyDescent="0.2">
      <c r="B1028" s="44"/>
      <c r="C1028" s="44"/>
      <c r="D1028" s="44"/>
      <c r="E1028" s="44"/>
    </row>
    <row r="1029" spans="2:5" x14ac:dyDescent="0.2">
      <c r="B1029" s="44"/>
      <c r="C1029" s="44"/>
      <c r="D1029" s="44"/>
      <c r="E1029" s="44"/>
    </row>
    <row r="1030" spans="2:5" x14ac:dyDescent="0.2">
      <c r="B1030" s="44"/>
      <c r="C1030" s="44"/>
      <c r="D1030" s="44"/>
      <c r="E1030" s="44"/>
    </row>
    <row r="1031" spans="2:5" x14ac:dyDescent="0.2">
      <c r="B1031" s="44"/>
      <c r="C1031" s="44"/>
      <c r="D1031" s="44"/>
      <c r="E1031" s="44"/>
    </row>
    <row r="1032" spans="2:5" x14ac:dyDescent="0.2">
      <c r="B1032" s="44"/>
      <c r="C1032" s="44"/>
      <c r="D1032" s="44"/>
      <c r="E1032" s="44"/>
    </row>
    <row r="1033" spans="2:5" x14ac:dyDescent="0.2">
      <c r="B1033" s="44"/>
      <c r="C1033" s="44"/>
      <c r="D1033" s="44"/>
      <c r="E1033" s="44"/>
    </row>
    <row r="1034" spans="2:5" x14ac:dyDescent="0.2">
      <c r="B1034" s="44"/>
      <c r="C1034" s="44"/>
      <c r="D1034" s="44"/>
      <c r="E1034" s="44"/>
    </row>
    <row r="1035" spans="2:5" x14ac:dyDescent="0.2">
      <c r="B1035" s="44"/>
      <c r="C1035" s="44"/>
      <c r="D1035" s="44"/>
      <c r="E1035" s="44"/>
    </row>
    <row r="1036" spans="2:5" x14ac:dyDescent="0.2">
      <c r="B1036" s="44"/>
      <c r="C1036" s="44"/>
      <c r="D1036" s="44"/>
      <c r="E1036" s="44"/>
    </row>
    <row r="1037" spans="2:5" x14ac:dyDescent="0.2">
      <c r="B1037" s="44"/>
      <c r="C1037" s="44"/>
      <c r="D1037" s="44"/>
      <c r="E1037" s="44"/>
    </row>
    <row r="1038" spans="2:5" x14ac:dyDescent="0.2">
      <c r="B1038" s="44"/>
      <c r="C1038" s="44"/>
      <c r="D1038" s="44"/>
      <c r="E1038" s="44"/>
    </row>
    <row r="1039" spans="2:5" x14ac:dyDescent="0.2">
      <c r="B1039" s="44"/>
      <c r="C1039" s="44"/>
      <c r="D1039" s="44"/>
      <c r="E1039" s="44"/>
    </row>
    <row r="1040" spans="2:5" x14ac:dyDescent="0.2">
      <c r="B1040" s="44"/>
      <c r="C1040" s="44"/>
      <c r="D1040" s="44"/>
      <c r="E1040" s="44"/>
    </row>
    <row r="1041" spans="2:5" x14ac:dyDescent="0.2">
      <c r="B1041" s="44"/>
      <c r="C1041" s="44"/>
      <c r="D1041" s="44"/>
      <c r="E1041" s="44"/>
    </row>
    <row r="1042" spans="2:5" x14ac:dyDescent="0.2">
      <c r="B1042" s="44"/>
      <c r="C1042" s="44"/>
      <c r="D1042" s="44"/>
      <c r="E1042" s="44"/>
    </row>
    <row r="1043" spans="2:5" x14ac:dyDescent="0.2">
      <c r="B1043" s="44"/>
      <c r="C1043" s="44"/>
      <c r="D1043" s="44"/>
      <c r="E1043" s="44"/>
    </row>
    <row r="1044" spans="2:5" x14ac:dyDescent="0.2">
      <c r="B1044" s="44"/>
      <c r="C1044" s="44"/>
      <c r="D1044" s="44"/>
      <c r="E1044" s="44"/>
    </row>
    <row r="1045" spans="2:5" x14ac:dyDescent="0.2">
      <c r="B1045" s="44"/>
      <c r="C1045" s="44"/>
      <c r="D1045" s="44"/>
      <c r="E1045" s="44"/>
    </row>
    <row r="1046" spans="2:5" x14ac:dyDescent="0.2">
      <c r="B1046" s="44"/>
      <c r="C1046" s="44"/>
      <c r="D1046" s="44"/>
      <c r="E1046" s="44"/>
    </row>
    <row r="1047" spans="2:5" x14ac:dyDescent="0.2">
      <c r="B1047" s="44"/>
      <c r="C1047" s="44"/>
      <c r="D1047" s="44"/>
      <c r="E1047" s="44"/>
    </row>
    <row r="1048" spans="2:5" x14ac:dyDescent="0.2">
      <c r="B1048" s="44"/>
      <c r="C1048" s="44"/>
      <c r="D1048" s="44"/>
      <c r="E1048" s="44"/>
    </row>
    <row r="1049" spans="2:5" x14ac:dyDescent="0.2">
      <c r="B1049" s="44"/>
      <c r="C1049" s="44"/>
      <c r="D1049" s="44"/>
      <c r="E1049" s="44"/>
    </row>
    <row r="1050" spans="2:5" x14ac:dyDescent="0.2">
      <c r="B1050" s="44"/>
      <c r="C1050" s="44"/>
      <c r="D1050" s="44"/>
      <c r="E1050" s="44"/>
    </row>
    <row r="1051" spans="2:5" x14ac:dyDescent="0.2">
      <c r="B1051" s="44"/>
      <c r="C1051" s="44"/>
      <c r="D1051" s="44"/>
      <c r="E1051" s="44"/>
    </row>
    <row r="1052" spans="2:5" x14ac:dyDescent="0.2">
      <c r="B1052" s="44"/>
      <c r="C1052" s="44"/>
      <c r="D1052" s="44"/>
      <c r="E1052" s="44"/>
    </row>
    <row r="1053" spans="2:5" x14ac:dyDescent="0.2">
      <c r="B1053" s="44"/>
      <c r="C1053" s="44"/>
      <c r="D1053" s="44"/>
      <c r="E1053" s="44"/>
    </row>
    <row r="1054" spans="2:5" x14ac:dyDescent="0.2">
      <c r="B1054" s="44"/>
      <c r="C1054" s="44"/>
      <c r="D1054" s="44"/>
      <c r="E1054" s="44"/>
    </row>
    <row r="1055" spans="2:5" x14ac:dyDescent="0.2">
      <c r="B1055" s="44"/>
      <c r="C1055" s="44"/>
      <c r="D1055" s="44"/>
      <c r="E1055" s="44"/>
    </row>
    <row r="1056" spans="2:5" x14ac:dyDescent="0.2">
      <c r="B1056" s="44"/>
      <c r="C1056" s="44"/>
      <c r="D1056" s="44"/>
      <c r="E1056" s="44"/>
    </row>
    <row r="1057" spans="2:5" x14ac:dyDescent="0.2">
      <c r="B1057" s="44"/>
      <c r="C1057" s="44"/>
      <c r="D1057" s="44"/>
      <c r="E1057" s="44"/>
    </row>
    <row r="1058" spans="2:5" x14ac:dyDescent="0.2">
      <c r="B1058" s="44"/>
      <c r="C1058" s="44"/>
      <c r="D1058" s="44"/>
      <c r="E1058" s="44"/>
    </row>
    <row r="1059" spans="2:5" x14ac:dyDescent="0.2">
      <c r="B1059" s="44"/>
      <c r="C1059" s="44"/>
      <c r="D1059" s="44"/>
      <c r="E1059" s="44"/>
    </row>
    <row r="1060" spans="2:5" x14ac:dyDescent="0.2">
      <c r="B1060" s="44"/>
      <c r="C1060" s="44"/>
      <c r="D1060" s="44"/>
      <c r="E1060" s="44"/>
    </row>
    <row r="1061" spans="2:5" x14ac:dyDescent="0.2">
      <c r="B1061" s="44"/>
      <c r="C1061" s="44"/>
      <c r="D1061" s="44"/>
      <c r="E1061" s="44"/>
    </row>
    <row r="1062" spans="2:5" x14ac:dyDescent="0.2">
      <c r="B1062" s="44"/>
      <c r="C1062" s="44"/>
      <c r="D1062" s="44"/>
      <c r="E1062" s="44"/>
    </row>
    <row r="1063" spans="2:5" x14ac:dyDescent="0.2">
      <c r="B1063" s="44"/>
      <c r="C1063" s="44"/>
      <c r="D1063" s="44"/>
      <c r="E1063" s="44"/>
    </row>
    <row r="1064" spans="2:5" x14ac:dyDescent="0.2">
      <c r="B1064" s="44"/>
      <c r="C1064" s="44"/>
      <c r="D1064" s="44"/>
      <c r="E1064" s="44"/>
    </row>
    <row r="1065" spans="2:5" x14ac:dyDescent="0.2">
      <c r="B1065" s="44"/>
      <c r="C1065" s="44"/>
      <c r="D1065" s="44"/>
      <c r="E1065" s="44"/>
    </row>
    <row r="1066" spans="2:5" x14ac:dyDescent="0.2">
      <c r="B1066" s="44"/>
      <c r="C1066" s="44"/>
      <c r="D1066" s="44"/>
      <c r="E1066" s="44"/>
    </row>
    <row r="1067" spans="2:5" x14ac:dyDescent="0.2">
      <c r="B1067" s="44"/>
      <c r="C1067" s="44"/>
      <c r="D1067" s="44"/>
      <c r="E1067" s="44"/>
    </row>
    <row r="1068" spans="2:5" x14ac:dyDescent="0.2">
      <c r="B1068" s="44"/>
      <c r="C1068" s="44"/>
      <c r="D1068" s="44"/>
      <c r="E1068" s="44"/>
    </row>
    <row r="1069" spans="2:5" x14ac:dyDescent="0.2">
      <c r="B1069" s="44"/>
      <c r="C1069" s="44"/>
      <c r="D1069" s="44"/>
      <c r="E1069" s="44"/>
    </row>
    <row r="1070" spans="2:5" x14ac:dyDescent="0.2">
      <c r="B1070" s="44"/>
      <c r="C1070" s="44"/>
      <c r="D1070" s="44"/>
      <c r="E1070" s="44"/>
    </row>
    <row r="1071" spans="2:5" x14ac:dyDescent="0.2">
      <c r="B1071" s="44"/>
      <c r="C1071" s="44"/>
      <c r="D1071" s="44"/>
      <c r="E1071" s="44"/>
    </row>
    <row r="1072" spans="2:5" x14ac:dyDescent="0.2">
      <c r="B1072" s="44"/>
      <c r="C1072" s="44"/>
      <c r="D1072" s="44"/>
      <c r="E1072" s="44"/>
    </row>
    <row r="1073" spans="2:5" x14ac:dyDescent="0.2">
      <c r="B1073" s="44"/>
      <c r="C1073" s="44"/>
      <c r="D1073" s="44"/>
      <c r="E1073" s="44"/>
    </row>
    <row r="1074" spans="2:5" x14ac:dyDescent="0.2">
      <c r="B1074" s="44"/>
      <c r="C1074" s="44"/>
      <c r="D1074" s="44"/>
      <c r="E1074" s="44"/>
    </row>
    <row r="1075" spans="2:5" x14ac:dyDescent="0.2">
      <c r="B1075" s="44"/>
      <c r="C1075" s="44"/>
      <c r="D1075" s="44"/>
      <c r="E1075" s="44"/>
    </row>
    <row r="1076" spans="2:5" x14ac:dyDescent="0.2">
      <c r="B1076" s="44"/>
      <c r="C1076" s="44"/>
      <c r="D1076" s="44"/>
      <c r="E1076" s="44"/>
    </row>
    <row r="1077" spans="2:5" x14ac:dyDescent="0.2">
      <c r="B1077" s="44"/>
      <c r="C1077" s="44"/>
      <c r="D1077" s="44"/>
      <c r="E1077" s="44"/>
    </row>
    <row r="1078" spans="2:5" x14ac:dyDescent="0.2">
      <c r="B1078" s="44"/>
      <c r="C1078" s="44"/>
      <c r="D1078" s="44"/>
      <c r="E1078" s="44"/>
    </row>
    <row r="1079" spans="2:5" x14ac:dyDescent="0.2">
      <c r="B1079" s="44"/>
      <c r="C1079" s="44"/>
      <c r="D1079" s="44"/>
      <c r="E1079" s="44"/>
    </row>
    <row r="1080" spans="2:5" x14ac:dyDescent="0.2">
      <c r="B1080" s="44"/>
      <c r="C1080" s="44"/>
      <c r="D1080" s="44"/>
      <c r="E1080" s="44"/>
    </row>
    <row r="1081" spans="2:5" x14ac:dyDescent="0.2">
      <c r="B1081" s="44"/>
      <c r="C1081" s="44"/>
      <c r="D1081" s="44"/>
      <c r="E1081" s="44"/>
    </row>
    <row r="1082" spans="2:5" x14ac:dyDescent="0.2">
      <c r="B1082" s="44"/>
      <c r="C1082" s="44"/>
      <c r="D1082" s="44"/>
      <c r="E1082" s="44"/>
    </row>
    <row r="1083" spans="2:5" x14ac:dyDescent="0.2">
      <c r="B1083" s="44"/>
      <c r="C1083" s="44"/>
      <c r="D1083" s="44"/>
      <c r="E1083" s="44"/>
    </row>
    <row r="1084" spans="2:5" x14ac:dyDescent="0.2">
      <c r="B1084" s="44"/>
      <c r="C1084" s="44"/>
      <c r="D1084" s="44"/>
      <c r="E1084" s="44"/>
    </row>
    <row r="1085" spans="2:5" x14ac:dyDescent="0.2">
      <c r="B1085" s="44"/>
      <c r="C1085" s="44"/>
      <c r="D1085" s="44"/>
      <c r="E1085" s="44"/>
    </row>
    <row r="1086" spans="2:5" x14ac:dyDescent="0.2">
      <c r="B1086" s="44"/>
      <c r="C1086" s="44"/>
      <c r="D1086" s="44"/>
      <c r="E1086" s="44"/>
    </row>
    <row r="1087" spans="2:5" x14ac:dyDescent="0.2">
      <c r="B1087" s="44"/>
      <c r="C1087" s="44"/>
      <c r="D1087" s="44"/>
      <c r="E1087" s="44"/>
    </row>
    <row r="1088" spans="2:5" x14ac:dyDescent="0.2">
      <c r="B1088" s="44"/>
      <c r="C1088" s="44"/>
      <c r="D1088" s="44"/>
      <c r="E1088" s="44"/>
    </row>
    <row r="1089" spans="2:5" x14ac:dyDescent="0.2">
      <c r="B1089" s="44"/>
      <c r="C1089" s="44"/>
      <c r="D1089" s="44"/>
      <c r="E1089" s="44"/>
    </row>
    <row r="1090" spans="2:5" x14ac:dyDescent="0.2">
      <c r="B1090" s="44"/>
      <c r="C1090" s="44"/>
      <c r="D1090" s="44"/>
      <c r="E1090" s="44"/>
    </row>
    <row r="1091" spans="2:5" x14ac:dyDescent="0.2">
      <c r="B1091" s="44"/>
      <c r="C1091" s="44"/>
      <c r="D1091" s="44"/>
      <c r="E1091" s="44"/>
    </row>
    <row r="1092" spans="2:5" x14ac:dyDescent="0.2">
      <c r="B1092" s="44"/>
      <c r="C1092" s="44"/>
      <c r="D1092" s="44"/>
      <c r="E1092" s="44"/>
    </row>
    <row r="1093" spans="2:5" x14ac:dyDescent="0.2">
      <c r="B1093" s="44"/>
      <c r="C1093" s="44"/>
      <c r="D1093" s="44"/>
      <c r="E1093" s="44"/>
    </row>
    <row r="1094" spans="2:5" x14ac:dyDescent="0.2">
      <c r="B1094" s="44"/>
      <c r="C1094" s="44"/>
      <c r="D1094" s="44"/>
      <c r="E1094" s="44"/>
    </row>
    <row r="1095" spans="2:5" x14ac:dyDescent="0.2">
      <c r="B1095" s="44"/>
      <c r="C1095" s="44"/>
      <c r="D1095" s="44"/>
      <c r="E1095" s="44"/>
    </row>
    <row r="1096" spans="2:5" x14ac:dyDescent="0.2">
      <c r="B1096" s="44"/>
      <c r="C1096" s="44"/>
      <c r="D1096" s="44"/>
      <c r="E1096" s="44"/>
    </row>
    <row r="1097" spans="2:5" x14ac:dyDescent="0.2">
      <c r="B1097" s="44"/>
      <c r="C1097" s="44"/>
      <c r="D1097" s="44"/>
      <c r="E1097" s="44"/>
    </row>
    <row r="1098" spans="2:5" x14ac:dyDescent="0.2">
      <c r="B1098" s="44"/>
      <c r="C1098" s="44"/>
      <c r="D1098" s="44"/>
      <c r="E1098" s="44"/>
    </row>
    <row r="1099" spans="2:5" x14ac:dyDescent="0.2">
      <c r="B1099" s="44"/>
      <c r="C1099" s="44"/>
      <c r="D1099" s="44"/>
      <c r="E1099" s="44"/>
    </row>
    <row r="1100" spans="2:5" x14ac:dyDescent="0.2">
      <c r="B1100" s="44"/>
      <c r="C1100" s="44"/>
      <c r="D1100" s="44"/>
      <c r="E1100" s="44"/>
    </row>
    <row r="1101" spans="2:5" x14ac:dyDescent="0.2">
      <c r="B1101" s="44"/>
      <c r="C1101" s="44"/>
      <c r="D1101" s="44"/>
      <c r="E1101" s="44"/>
    </row>
    <row r="1102" spans="2:5" x14ac:dyDescent="0.2">
      <c r="B1102" s="44"/>
      <c r="C1102" s="44"/>
      <c r="D1102" s="44"/>
      <c r="E1102" s="44"/>
    </row>
    <row r="1103" spans="2:5" x14ac:dyDescent="0.2">
      <c r="B1103" s="44"/>
      <c r="C1103" s="44"/>
      <c r="D1103" s="44"/>
      <c r="E1103" s="44"/>
    </row>
    <row r="1104" spans="2:5" x14ac:dyDescent="0.2">
      <c r="B1104" s="44"/>
      <c r="C1104" s="44"/>
      <c r="D1104" s="44"/>
      <c r="E1104" s="44"/>
    </row>
    <row r="1105" spans="2:5" x14ac:dyDescent="0.2">
      <c r="B1105" s="44"/>
      <c r="C1105" s="44"/>
      <c r="D1105" s="44"/>
      <c r="E1105" s="44"/>
    </row>
    <row r="1106" spans="2:5" x14ac:dyDescent="0.2">
      <c r="B1106" s="44"/>
      <c r="C1106" s="44"/>
      <c r="D1106" s="44"/>
      <c r="E1106" s="44"/>
    </row>
    <row r="1107" spans="2:5" x14ac:dyDescent="0.2">
      <c r="B1107" s="44"/>
      <c r="C1107" s="44"/>
      <c r="D1107" s="44"/>
      <c r="E1107" s="44"/>
    </row>
    <row r="1108" spans="2:5" x14ac:dyDescent="0.2">
      <c r="B1108" s="44"/>
      <c r="C1108" s="44"/>
      <c r="D1108" s="44"/>
      <c r="E1108" s="44"/>
    </row>
    <row r="1109" spans="2:5" x14ac:dyDescent="0.2">
      <c r="B1109" s="44"/>
      <c r="C1109" s="44"/>
      <c r="D1109" s="44"/>
      <c r="E1109" s="44"/>
    </row>
    <row r="1110" spans="2:5" x14ac:dyDescent="0.2">
      <c r="B1110" s="44"/>
      <c r="C1110" s="44"/>
      <c r="D1110" s="44"/>
      <c r="E1110" s="44"/>
    </row>
    <row r="1111" spans="2:5" x14ac:dyDescent="0.2">
      <c r="B1111" s="44"/>
      <c r="C1111" s="44"/>
      <c r="D1111" s="44"/>
      <c r="E1111" s="44"/>
    </row>
    <row r="1112" spans="2:5" x14ac:dyDescent="0.2">
      <c r="B1112" s="44"/>
      <c r="C1112" s="44"/>
      <c r="D1112" s="44"/>
      <c r="E1112" s="44"/>
    </row>
    <row r="1113" spans="2:5" x14ac:dyDescent="0.2">
      <c r="B1113" s="44"/>
      <c r="C1113" s="44"/>
      <c r="D1113" s="44"/>
      <c r="E1113" s="44"/>
    </row>
    <row r="1114" spans="2:5" x14ac:dyDescent="0.2">
      <c r="B1114" s="44"/>
      <c r="C1114" s="44"/>
      <c r="D1114" s="44"/>
      <c r="E1114" s="44"/>
    </row>
    <row r="1115" spans="2:5" x14ac:dyDescent="0.2">
      <c r="B1115" s="44"/>
      <c r="C1115" s="44"/>
      <c r="D1115" s="44"/>
      <c r="E1115" s="44"/>
    </row>
    <row r="1116" spans="2:5" x14ac:dyDescent="0.2">
      <c r="B1116" s="44"/>
      <c r="C1116" s="44"/>
      <c r="D1116" s="44"/>
      <c r="E1116" s="44"/>
    </row>
    <row r="1117" spans="2:5" x14ac:dyDescent="0.2">
      <c r="B1117" s="44"/>
      <c r="C1117" s="44"/>
      <c r="D1117" s="44"/>
      <c r="E1117" s="44"/>
    </row>
    <row r="1118" spans="2:5" x14ac:dyDescent="0.2">
      <c r="B1118" s="44"/>
      <c r="C1118" s="44"/>
      <c r="D1118" s="44"/>
      <c r="E1118" s="44"/>
    </row>
    <row r="1119" spans="2:5" x14ac:dyDescent="0.2">
      <c r="B1119" s="44"/>
      <c r="C1119" s="44"/>
      <c r="D1119" s="44"/>
      <c r="E1119" s="44"/>
    </row>
    <row r="1120" spans="2:5" x14ac:dyDescent="0.2">
      <c r="B1120" s="44"/>
      <c r="C1120" s="44"/>
      <c r="D1120" s="44"/>
      <c r="E1120" s="44"/>
    </row>
    <row r="1121" spans="2:5" x14ac:dyDescent="0.2">
      <c r="B1121" s="44"/>
      <c r="C1121" s="44"/>
      <c r="D1121" s="44"/>
      <c r="E1121" s="44"/>
    </row>
    <row r="1122" spans="2:5" x14ac:dyDescent="0.2">
      <c r="B1122" s="44"/>
      <c r="C1122" s="44"/>
      <c r="D1122" s="44"/>
      <c r="E1122" s="44"/>
    </row>
    <row r="1123" spans="2:5" x14ac:dyDescent="0.2">
      <c r="B1123" s="44"/>
      <c r="C1123" s="44"/>
      <c r="D1123" s="44"/>
      <c r="E1123" s="44"/>
    </row>
    <row r="1124" spans="2:5" x14ac:dyDescent="0.2">
      <c r="B1124" s="44"/>
      <c r="C1124" s="44"/>
      <c r="D1124" s="44"/>
      <c r="E1124" s="44"/>
    </row>
    <row r="1125" spans="2:5" x14ac:dyDescent="0.2">
      <c r="B1125" s="44"/>
      <c r="C1125" s="44"/>
      <c r="D1125" s="44"/>
      <c r="E1125" s="44"/>
    </row>
    <row r="1126" spans="2:5" x14ac:dyDescent="0.2">
      <c r="B1126" s="44"/>
      <c r="C1126" s="44"/>
      <c r="D1126" s="44"/>
      <c r="E1126" s="44"/>
    </row>
    <row r="1127" spans="2:5" x14ac:dyDescent="0.2">
      <c r="B1127" s="44"/>
      <c r="C1127" s="44"/>
      <c r="D1127" s="44"/>
      <c r="E1127" s="44"/>
    </row>
    <row r="1128" spans="2:5" x14ac:dyDescent="0.2">
      <c r="B1128" s="44"/>
      <c r="C1128" s="44"/>
      <c r="D1128" s="44"/>
      <c r="E1128" s="44"/>
    </row>
    <row r="1129" spans="2:5" x14ac:dyDescent="0.2">
      <c r="B1129" s="44"/>
      <c r="C1129" s="44"/>
      <c r="D1129" s="44"/>
      <c r="E1129" s="44"/>
    </row>
    <row r="1130" spans="2:5" x14ac:dyDescent="0.2">
      <c r="B1130" s="44"/>
      <c r="C1130" s="44"/>
      <c r="D1130" s="44"/>
      <c r="E1130" s="44"/>
    </row>
    <row r="1131" spans="2:5" x14ac:dyDescent="0.2">
      <c r="B1131" s="44"/>
      <c r="C1131" s="44"/>
      <c r="D1131" s="44"/>
      <c r="E1131" s="44"/>
    </row>
    <row r="1132" spans="2:5" x14ac:dyDescent="0.2">
      <c r="B1132" s="44"/>
      <c r="C1132" s="44"/>
      <c r="D1132" s="44"/>
      <c r="E1132" s="44"/>
    </row>
    <row r="1133" spans="2:5" x14ac:dyDescent="0.2">
      <c r="B1133" s="44"/>
      <c r="C1133" s="44"/>
      <c r="D1133" s="44"/>
      <c r="E1133" s="44"/>
    </row>
    <row r="1134" spans="2:5" x14ac:dyDescent="0.2">
      <c r="B1134" s="44"/>
      <c r="C1134" s="44"/>
      <c r="D1134" s="44"/>
      <c r="E1134" s="44"/>
    </row>
    <row r="1135" spans="2:5" x14ac:dyDescent="0.2">
      <c r="B1135" s="44"/>
      <c r="C1135" s="44"/>
      <c r="D1135" s="44"/>
      <c r="E1135" s="44"/>
    </row>
    <row r="1136" spans="2:5" x14ac:dyDescent="0.2">
      <c r="B1136" s="44"/>
      <c r="C1136" s="44"/>
      <c r="D1136" s="44"/>
      <c r="E1136" s="44"/>
    </row>
    <row r="1137" spans="2:5" x14ac:dyDescent="0.2">
      <c r="B1137" s="44"/>
      <c r="C1137" s="44"/>
      <c r="D1137" s="44"/>
      <c r="E1137" s="44"/>
    </row>
    <row r="1138" spans="2:5" x14ac:dyDescent="0.2">
      <c r="B1138" s="44"/>
      <c r="C1138" s="44"/>
      <c r="D1138" s="44"/>
      <c r="E1138" s="44"/>
    </row>
    <row r="1139" spans="2:5" x14ac:dyDescent="0.2">
      <c r="B1139" s="44"/>
      <c r="C1139" s="44"/>
      <c r="D1139" s="44"/>
      <c r="E1139" s="44"/>
    </row>
    <row r="1140" spans="2:5" x14ac:dyDescent="0.2">
      <c r="B1140" s="44"/>
      <c r="C1140" s="44"/>
      <c r="D1140" s="44"/>
      <c r="E1140" s="44"/>
    </row>
    <row r="1141" spans="2:5" x14ac:dyDescent="0.2">
      <c r="B1141" s="44"/>
      <c r="C1141" s="44"/>
      <c r="D1141" s="44"/>
      <c r="E1141" s="44"/>
    </row>
    <row r="1142" spans="2:5" x14ac:dyDescent="0.2">
      <c r="B1142" s="44"/>
      <c r="C1142" s="44"/>
      <c r="D1142" s="44"/>
      <c r="E1142" s="44"/>
    </row>
    <row r="1143" spans="2:5" x14ac:dyDescent="0.2">
      <c r="B1143" s="44"/>
      <c r="C1143" s="44"/>
      <c r="D1143" s="44"/>
      <c r="E1143" s="44"/>
    </row>
    <row r="1144" spans="2:5" x14ac:dyDescent="0.2">
      <c r="B1144" s="44"/>
      <c r="C1144" s="44"/>
      <c r="D1144" s="44"/>
      <c r="E1144" s="44"/>
    </row>
    <row r="1145" spans="2:5" x14ac:dyDescent="0.2">
      <c r="B1145" s="44"/>
      <c r="C1145" s="44"/>
      <c r="D1145" s="44"/>
      <c r="E1145" s="44"/>
    </row>
    <row r="1146" spans="2:5" x14ac:dyDescent="0.2">
      <c r="B1146" s="44"/>
      <c r="C1146" s="44"/>
      <c r="D1146" s="44"/>
      <c r="E1146" s="44"/>
    </row>
    <row r="1147" spans="2:5" x14ac:dyDescent="0.2">
      <c r="B1147" s="44"/>
      <c r="C1147" s="44"/>
      <c r="D1147" s="44"/>
      <c r="E1147" s="44"/>
    </row>
    <row r="1148" spans="2:5" x14ac:dyDescent="0.2">
      <c r="B1148" s="44"/>
      <c r="C1148" s="44"/>
      <c r="D1148" s="44"/>
      <c r="E1148" s="44"/>
    </row>
    <row r="1149" spans="2:5" x14ac:dyDescent="0.2">
      <c r="B1149" s="44"/>
      <c r="C1149" s="44"/>
      <c r="D1149" s="44"/>
      <c r="E1149" s="44"/>
    </row>
    <row r="1150" spans="2:5" x14ac:dyDescent="0.2">
      <c r="B1150" s="44"/>
      <c r="C1150" s="44"/>
      <c r="D1150" s="44"/>
      <c r="E1150" s="44"/>
    </row>
    <row r="1151" spans="2:5" x14ac:dyDescent="0.2">
      <c r="B1151" s="44"/>
      <c r="C1151" s="44"/>
      <c r="D1151" s="44"/>
      <c r="E1151" s="44"/>
    </row>
    <row r="1152" spans="2:5" x14ac:dyDescent="0.2">
      <c r="B1152" s="44"/>
      <c r="C1152" s="44"/>
      <c r="D1152" s="44"/>
      <c r="E1152" s="44"/>
    </row>
    <row r="1153" spans="2:5" x14ac:dyDescent="0.2">
      <c r="B1153" s="44"/>
      <c r="C1153" s="44"/>
      <c r="D1153" s="44"/>
      <c r="E1153" s="44"/>
    </row>
    <row r="1154" spans="2:5" x14ac:dyDescent="0.2">
      <c r="B1154" s="44"/>
      <c r="C1154" s="44"/>
      <c r="D1154" s="44"/>
      <c r="E1154" s="44"/>
    </row>
    <row r="1155" spans="2:5" x14ac:dyDescent="0.2">
      <c r="B1155" s="44"/>
      <c r="C1155" s="44"/>
      <c r="D1155" s="44"/>
      <c r="E1155" s="44"/>
    </row>
    <row r="1156" spans="2:5" x14ac:dyDescent="0.2">
      <c r="B1156" s="44"/>
      <c r="C1156" s="44"/>
      <c r="D1156" s="44"/>
      <c r="E1156" s="44"/>
    </row>
    <row r="1157" spans="2:5" x14ac:dyDescent="0.2">
      <c r="B1157" s="44"/>
      <c r="C1157" s="44"/>
      <c r="D1157" s="44"/>
      <c r="E1157" s="44"/>
    </row>
    <row r="1158" spans="2:5" x14ac:dyDescent="0.2">
      <c r="B1158" s="44"/>
      <c r="C1158" s="44"/>
      <c r="D1158" s="44"/>
      <c r="E1158" s="44"/>
    </row>
    <row r="1159" spans="2:5" x14ac:dyDescent="0.2">
      <c r="B1159" s="44"/>
      <c r="C1159" s="44"/>
      <c r="D1159" s="44"/>
      <c r="E1159" s="44"/>
    </row>
    <row r="1160" spans="2:5" x14ac:dyDescent="0.2">
      <c r="B1160" s="44"/>
      <c r="C1160" s="44"/>
      <c r="D1160" s="44"/>
      <c r="E1160" s="44"/>
    </row>
    <row r="1161" spans="2:5" x14ac:dyDescent="0.2">
      <c r="B1161" s="44"/>
      <c r="C1161" s="44"/>
      <c r="D1161" s="44"/>
      <c r="E1161" s="44"/>
    </row>
    <row r="1162" spans="2:5" x14ac:dyDescent="0.2">
      <c r="B1162" s="44"/>
      <c r="C1162" s="44"/>
      <c r="D1162" s="44"/>
      <c r="E1162" s="44"/>
    </row>
    <row r="1163" spans="2:5" x14ac:dyDescent="0.2">
      <c r="B1163" s="44"/>
      <c r="C1163" s="44"/>
      <c r="D1163" s="44"/>
      <c r="E1163" s="44"/>
    </row>
    <row r="1164" spans="2:5" x14ac:dyDescent="0.2">
      <c r="B1164" s="44"/>
      <c r="C1164" s="44"/>
      <c r="D1164" s="44"/>
      <c r="E1164" s="44"/>
    </row>
    <row r="1165" spans="2:5" x14ac:dyDescent="0.2">
      <c r="B1165" s="44"/>
      <c r="C1165" s="44"/>
      <c r="D1165" s="44"/>
      <c r="E1165" s="44"/>
    </row>
    <row r="1166" spans="2:5" x14ac:dyDescent="0.2">
      <c r="B1166" s="44"/>
      <c r="C1166" s="44"/>
      <c r="D1166" s="44"/>
      <c r="E1166" s="44"/>
    </row>
    <row r="1167" spans="2:5" x14ac:dyDescent="0.2">
      <c r="B1167" s="44"/>
      <c r="C1167" s="44"/>
      <c r="D1167" s="44"/>
      <c r="E1167" s="44"/>
    </row>
    <row r="1168" spans="2:5" x14ac:dyDescent="0.2">
      <c r="B1168" s="44"/>
      <c r="C1168" s="44"/>
      <c r="D1168" s="44"/>
      <c r="E1168" s="44"/>
    </row>
    <row r="1169" spans="2:5" x14ac:dyDescent="0.2">
      <c r="B1169" s="44"/>
      <c r="C1169" s="44"/>
      <c r="D1169" s="44"/>
      <c r="E1169" s="44"/>
    </row>
    <row r="1170" spans="2:5" x14ac:dyDescent="0.2">
      <c r="B1170" s="44"/>
      <c r="C1170" s="44"/>
      <c r="D1170" s="44"/>
      <c r="E1170" s="44"/>
    </row>
    <row r="1171" spans="2:5" x14ac:dyDescent="0.2">
      <c r="B1171" s="44"/>
      <c r="C1171" s="44"/>
      <c r="D1171" s="44"/>
      <c r="E1171" s="44"/>
    </row>
    <row r="1172" spans="2:5" x14ac:dyDescent="0.2">
      <c r="B1172" s="44"/>
      <c r="C1172" s="44"/>
      <c r="D1172" s="44"/>
      <c r="E1172" s="44"/>
    </row>
    <row r="1173" spans="2:5" x14ac:dyDescent="0.2">
      <c r="B1173" s="44"/>
      <c r="C1173" s="44"/>
      <c r="D1173" s="44"/>
      <c r="E1173" s="44"/>
    </row>
    <row r="1174" spans="2:5" x14ac:dyDescent="0.2">
      <c r="B1174" s="44"/>
      <c r="C1174" s="44"/>
      <c r="D1174" s="44"/>
      <c r="E1174" s="44"/>
    </row>
    <row r="1175" spans="2:5" x14ac:dyDescent="0.2">
      <c r="B1175" s="44"/>
      <c r="C1175" s="44"/>
      <c r="D1175" s="44"/>
      <c r="E1175" s="44"/>
    </row>
    <row r="1176" spans="2:5" x14ac:dyDescent="0.2">
      <c r="B1176" s="44"/>
      <c r="C1176" s="44"/>
      <c r="D1176" s="44"/>
      <c r="E1176" s="44"/>
    </row>
    <row r="1177" spans="2:5" x14ac:dyDescent="0.2">
      <c r="B1177" s="44"/>
      <c r="C1177" s="44"/>
      <c r="D1177" s="44"/>
      <c r="E1177" s="44"/>
    </row>
    <row r="1178" spans="2:5" x14ac:dyDescent="0.2">
      <c r="B1178" s="44"/>
      <c r="C1178" s="44"/>
      <c r="D1178" s="44"/>
      <c r="E1178" s="44"/>
    </row>
    <row r="1179" spans="2:5" x14ac:dyDescent="0.2">
      <c r="B1179" s="44"/>
      <c r="C1179" s="44"/>
      <c r="D1179" s="44"/>
      <c r="E1179" s="44"/>
    </row>
    <row r="1180" spans="2:5" x14ac:dyDescent="0.2">
      <c r="B1180" s="44"/>
      <c r="C1180" s="44"/>
      <c r="D1180" s="44"/>
      <c r="E1180" s="44"/>
    </row>
    <row r="1181" spans="2:5" x14ac:dyDescent="0.2">
      <c r="B1181" s="44"/>
      <c r="C1181" s="44"/>
      <c r="D1181" s="44"/>
      <c r="E1181" s="44"/>
    </row>
    <row r="1182" spans="2:5" x14ac:dyDescent="0.2">
      <c r="B1182" s="44"/>
      <c r="C1182" s="44"/>
      <c r="D1182" s="44"/>
      <c r="E1182" s="44"/>
    </row>
    <row r="1183" spans="2:5" x14ac:dyDescent="0.2">
      <c r="B1183" s="44"/>
      <c r="C1183" s="44"/>
      <c r="D1183" s="44"/>
      <c r="E1183" s="44"/>
    </row>
    <row r="1184" spans="2:5" x14ac:dyDescent="0.2">
      <c r="B1184" s="44"/>
      <c r="C1184" s="44"/>
      <c r="D1184" s="44"/>
      <c r="E1184" s="44"/>
    </row>
    <row r="1185" spans="2:5" x14ac:dyDescent="0.2">
      <c r="B1185" s="44"/>
      <c r="C1185" s="44"/>
      <c r="D1185" s="44"/>
      <c r="E1185" s="44"/>
    </row>
    <row r="1186" spans="2:5" x14ac:dyDescent="0.2">
      <c r="B1186" s="44"/>
      <c r="C1186" s="44"/>
      <c r="D1186" s="44"/>
      <c r="E1186" s="44"/>
    </row>
    <row r="1187" spans="2:5" x14ac:dyDescent="0.2">
      <c r="B1187" s="44"/>
      <c r="C1187" s="44"/>
      <c r="D1187" s="44"/>
      <c r="E1187" s="44"/>
    </row>
    <row r="1188" spans="2:5" x14ac:dyDescent="0.2">
      <c r="B1188" s="44"/>
      <c r="C1188" s="44"/>
      <c r="D1188" s="44"/>
      <c r="E1188" s="44"/>
    </row>
    <row r="1189" spans="2:5" x14ac:dyDescent="0.2">
      <c r="B1189" s="44"/>
      <c r="C1189" s="44"/>
      <c r="D1189" s="44"/>
      <c r="E1189" s="44"/>
    </row>
    <row r="1190" spans="2:5" x14ac:dyDescent="0.2">
      <c r="B1190" s="44"/>
      <c r="C1190" s="44"/>
      <c r="D1190" s="44"/>
      <c r="E1190" s="44"/>
    </row>
    <row r="1191" spans="2:5" x14ac:dyDescent="0.2">
      <c r="B1191" s="44"/>
      <c r="C1191" s="44"/>
      <c r="D1191" s="44"/>
      <c r="E1191" s="44"/>
    </row>
    <row r="1192" spans="2:5" x14ac:dyDescent="0.2">
      <c r="B1192" s="44"/>
      <c r="C1192" s="44"/>
      <c r="D1192" s="44"/>
      <c r="E1192" s="44"/>
    </row>
    <row r="1193" spans="2:5" x14ac:dyDescent="0.2">
      <c r="B1193" s="44"/>
      <c r="C1193" s="44"/>
      <c r="D1193" s="44"/>
      <c r="E1193" s="44"/>
    </row>
    <row r="1194" spans="2:5" x14ac:dyDescent="0.2">
      <c r="B1194" s="44"/>
      <c r="C1194" s="44"/>
      <c r="D1194" s="44"/>
      <c r="E1194" s="44"/>
    </row>
    <row r="1195" spans="2:5" x14ac:dyDescent="0.2">
      <c r="B1195" s="44"/>
      <c r="C1195" s="44"/>
      <c r="D1195" s="44"/>
      <c r="E1195" s="44"/>
    </row>
    <row r="1196" spans="2:5" x14ac:dyDescent="0.2">
      <c r="B1196" s="44"/>
      <c r="C1196" s="44"/>
      <c r="D1196" s="44"/>
      <c r="E1196" s="44"/>
    </row>
    <row r="1197" spans="2:5" x14ac:dyDescent="0.2">
      <c r="B1197" s="44"/>
      <c r="C1197" s="44"/>
      <c r="D1197" s="44"/>
      <c r="E1197" s="44"/>
    </row>
    <row r="1198" spans="2:5" x14ac:dyDescent="0.2">
      <c r="B1198" s="44"/>
      <c r="C1198" s="44"/>
      <c r="D1198" s="44"/>
      <c r="E1198" s="44"/>
    </row>
    <row r="1199" spans="2:5" x14ac:dyDescent="0.2">
      <c r="B1199" s="44"/>
      <c r="C1199" s="44"/>
      <c r="D1199" s="44"/>
      <c r="E1199" s="44"/>
    </row>
    <row r="1200" spans="2:5" x14ac:dyDescent="0.2">
      <c r="B1200" s="44"/>
      <c r="C1200" s="44"/>
      <c r="D1200" s="44"/>
      <c r="E1200" s="44"/>
    </row>
    <row r="1201" spans="2:5" x14ac:dyDescent="0.2">
      <c r="B1201" s="44"/>
      <c r="C1201" s="44"/>
      <c r="D1201" s="44"/>
      <c r="E1201" s="44"/>
    </row>
    <row r="1202" spans="2:5" x14ac:dyDescent="0.2">
      <c r="B1202" s="44"/>
      <c r="C1202" s="44"/>
      <c r="D1202" s="44"/>
      <c r="E1202" s="44"/>
    </row>
    <row r="1203" spans="2:5" x14ac:dyDescent="0.2">
      <c r="B1203" s="44"/>
      <c r="C1203" s="44"/>
      <c r="D1203" s="44"/>
      <c r="E1203" s="44"/>
    </row>
    <row r="1204" spans="2:5" x14ac:dyDescent="0.2">
      <c r="B1204" s="44"/>
      <c r="C1204" s="44"/>
      <c r="D1204" s="44"/>
      <c r="E1204" s="44"/>
    </row>
    <row r="1205" spans="2:5" x14ac:dyDescent="0.2">
      <c r="B1205" s="44"/>
      <c r="C1205" s="44"/>
      <c r="D1205" s="44"/>
      <c r="E1205" s="44"/>
    </row>
    <row r="1206" spans="2:5" x14ac:dyDescent="0.2">
      <c r="B1206" s="44"/>
      <c r="C1206" s="44"/>
      <c r="D1206" s="44"/>
      <c r="E1206" s="44"/>
    </row>
    <row r="1207" spans="2:5" x14ac:dyDescent="0.2">
      <c r="B1207" s="44"/>
      <c r="C1207" s="44"/>
      <c r="D1207" s="44"/>
      <c r="E1207" s="44"/>
    </row>
    <row r="1208" spans="2:5" x14ac:dyDescent="0.2">
      <c r="B1208" s="44"/>
      <c r="C1208" s="44"/>
      <c r="D1208" s="44"/>
      <c r="E1208" s="44"/>
    </row>
    <row r="1209" spans="2:5" x14ac:dyDescent="0.2">
      <c r="B1209" s="44"/>
      <c r="C1209" s="44"/>
      <c r="D1209" s="44"/>
      <c r="E1209" s="44"/>
    </row>
    <row r="1210" spans="2:5" x14ac:dyDescent="0.2">
      <c r="B1210" s="44"/>
      <c r="C1210" s="44"/>
      <c r="D1210" s="44"/>
      <c r="E1210" s="44"/>
    </row>
    <row r="1211" spans="2:5" x14ac:dyDescent="0.2">
      <c r="B1211" s="44"/>
      <c r="C1211" s="44"/>
      <c r="D1211" s="44"/>
      <c r="E1211" s="44"/>
    </row>
    <row r="1212" spans="2:5" x14ac:dyDescent="0.2">
      <c r="B1212" s="44"/>
      <c r="C1212" s="44"/>
      <c r="D1212" s="44"/>
      <c r="E1212" s="44"/>
    </row>
    <row r="1213" spans="2:5" x14ac:dyDescent="0.2">
      <c r="B1213" s="44"/>
      <c r="C1213" s="44"/>
      <c r="D1213" s="44"/>
      <c r="E1213" s="44"/>
    </row>
    <row r="1214" spans="2:5" x14ac:dyDescent="0.2">
      <c r="B1214" s="44"/>
      <c r="C1214" s="44"/>
      <c r="D1214" s="44"/>
      <c r="E1214" s="44"/>
    </row>
    <row r="1215" spans="2:5" x14ac:dyDescent="0.2">
      <c r="B1215" s="44"/>
      <c r="C1215" s="44"/>
      <c r="D1215" s="44"/>
      <c r="E1215" s="44"/>
    </row>
    <row r="1216" spans="2:5" x14ac:dyDescent="0.2">
      <c r="B1216" s="44"/>
      <c r="C1216" s="44"/>
      <c r="D1216" s="44"/>
      <c r="E1216" s="44"/>
    </row>
    <row r="1217" spans="2:5" x14ac:dyDescent="0.2">
      <c r="B1217" s="44"/>
      <c r="C1217" s="44"/>
      <c r="D1217" s="44"/>
      <c r="E1217" s="44"/>
    </row>
    <row r="1218" spans="2:5" x14ac:dyDescent="0.2">
      <c r="B1218" s="44"/>
      <c r="C1218" s="44"/>
      <c r="D1218" s="44"/>
      <c r="E1218" s="44"/>
    </row>
    <row r="1219" spans="2:5" x14ac:dyDescent="0.2">
      <c r="B1219" s="44"/>
      <c r="C1219" s="44"/>
      <c r="D1219" s="44"/>
      <c r="E1219" s="44"/>
    </row>
    <row r="1220" spans="2:5" x14ac:dyDescent="0.2">
      <c r="B1220" s="44"/>
      <c r="C1220" s="44"/>
      <c r="D1220" s="44"/>
      <c r="E1220" s="44"/>
    </row>
    <row r="1221" spans="2:5" x14ac:dyDescent="0.2">
      <c r="B1221" s="44"/>
      <c r="C1221" s="44"/>
      <c r="D1221" s="44"/>
      <c r="E1221" s="44"/>
    </row>
    <row r="1222" spans="2:5" x14ac:dyDescent="0.2">
      <c r="B1222" s="44"/>
      <c r="C1222" s="44"/>
      <c r="D1222" s="44"/>
      <c r="E1222" s="44"/>
    </row>
    <row r="1223" spans="2:5" x14ac:dyDescent="0.2">
      <c r="B1223" s="44"/>
      <c r="C1223" s="44"/>
      <c r="D1223" s="44"/>
      <c r="E1223" s="44"/>
    </row>
    <row r="1224" spans="2:5" x14ac:dyDescent="0.2">
      <c r="B1224" s="44"/>
      <c r="C1224" s="44"/>
      <c r="D1224" s="44"/>
      <c r="E1224" s="44"/>
    </row>
    <row r="1225" spans="2:5" x14ac:dyDescent="0.2">
      <c r="B1225" s="44"/>
      <c r="C1225" s="44"/>
      <c r="D1225" s="44"/>
      <c r="E1225" s="44"/>
    </row>
    <row r="1226" spans="2:5" x14ac:dyDescent="0.2">
      <c r="B1226" s="44"/>
      <c r="C1226" s="44"/>
      <c r="D1226" s="44"/>
      <c r="E1226" s="44"/>
    </row>
    <row r="1227" spans="2:5" x14ac:dyDescent="0.2">
      <c r="B1227" s="44"/>
      <c r="C1227" s="44"/>
      <c r="D1227" s="44"/>
      <c r="E1227" s="44"/>
    </row>
    <row r="1228" spans="2:5" x14ac:dyDescent="0.2">
      <c r="B1228" s="44"/>
      <c r="C1228" s="44"/>
      <c r="D1228" s="44"/>
      <c r="E1228" s="44"/>
    </row>
    <row r="1229" spans="2:5" x14ac:dyDescent="0.2">
      <c r="B1229" s="44"/>
      <c r="C1229" s="44"/>
      <c r="D1229" s="44"/>
      <c r="E1229" s="44"/>
    </row>
    <row r="1230" spans="2:5" x14ac:dyDescent="0.2">
      <c r="B1230" s="44"/>
      <c r="C1230" s="44"/>
      <c r="D1230" s="44"/>
      <c r="E1230" s="44"/>
    </row>
    <row r="1231" spans="2:5" x14ac:dyDescent="0.2">
      <c r="B1231" s="44"/>
      <c r="C1231" s="44"/>
      <c r="D1231" s="44"/>
      <c r="E1231" s="44"/>
    </row>
    <row r="1232" spans="2:5" x14ac:dyDescent="0.2">
      <c r="B1232" s="44"/>
      <c r="C1232" s="44"/>
      <c r="D1232" s="44"/>
      <c r="E1232" s="44"/>
    </row>
    <row r="1233" spans="2:5" x14ac:dyDescent="0.2">
      <c r="B1233" s="44"/>
      <c r="C1233" s="44"/>
      <c r="D1233" s="44"/>
      <c r="E1233" s="44"/>
    </row>
    <row r="1234" spans="2:5" x14ac:dyDescent="0.2">
      <c r="B1234" s="44"/>
      <c r="C1234" s="44"/>
      <c r="D1234" s="44"/>
      <c r="E1234" s="44"/>
    </row>
    <row r="1235" spans="2:5" x14ac:dyDescent="0.2">
      <c r="B1235" s="44"/>
      <c r="C1235" s="44"/>
      <c r="D1235" s="44"/>
      <c r="E1235" s="44"/>
    </row>
    <row r="1236" spans="2:5" x14ac:dyDescent="0.2">
      <c r="B1236" s="44"/>
      <c r="C1236" s="44"/>
      <c r="D1236" s="44"/>
      <c r="E1236" s="44"/>
    </row>
    <row r="1237" spans="2:5" x14ac:dyDescent="0.2">
      <c r="B1237" s="44"/>
      <c r="C1237" s="44"/>
      <c r="D1237" s="44"/>
      <c r="E1237" s="44"/>
    </row>
    <row r="1238" spans="2:5" x14ac:dyDescent="0.2">
      <c r="B1238" s="44"/>
      <c r="C1238" s="44"/>
      <c r="D1238" s="44"/>
      <c r="E1238" s="44"/>
    </row>
    <row r="1239" spans="2:5" x14ac:dyDescent="0.2">
      <c r="B1239" s="44"/>
      <c r="C1239" s="44"/>
      <c r="D1239" s="44"/>
      <c r="E1239" s="44"/>
    </row>
    <row r="1240" spans="2:5" x14ac:dyDescent="0.2">
      <c r="B1240" s="44"/>
      <c r="C1240" s="44"/>
      <c r="D1240" s="44"/>
      <c r="E1240" s="44"/>
    </row>
    <row r="1241" spans="2:5" x14ac:dyDescent="0.2">
      <c r="B1241" s="44"/>
      <c r="C1241" s="44"/>
      <c r="D1241" s="44"/>
      <c r="E1241" s="44"/>
    </row>
    <row r="1242" spans="2:5" x14ac:dyDescent="0.2">
      <c r="B1242" s="44"/>
      <c r="C1242" s="44"/>
      <c r="D1242" s="44"/>
      <c r="E1242" s="44"/>
    </row>
    <row r="1243" spans="2:5" x14ac:dyDescent="0.2">
      <c r="B1243" s="44"/>
      <c r="C1243" s="44"/>
      <c r="D1243" s="44"/>
      <c r="E1243" s="44"/>
    </row>
    <row r="1244" spans="2:5" x14ac:dyDescent="0.2">
      <c r="B1244" s="44"/>
      <c r="C1244" s="44"/>
      <c r="D1244" s="44"/>
      <c r="E1244" s="44"/>
    </row>
    <row r="1245" spans="2:5" x14ac:dyDescent="0.2">
      <c r="B1245" s="44"/>
      <c r="C1245" s="44"/>
      <c r="D1245" s="44"/>
      <c r="E1245" s="44"/>
    </row>
    <row r="1246" spans="2:5" x14ac:dyDescent="0.2">
      <c r="B1246" s="44"/>
      <c r="C1246" s="44"/>
      <c r="D1246" s="44"/>
      <c r="E1246" s="44"/>
    </row>
    <row r="1247" spans="2:5" x14ac:dyDescent="0.2">
      <c r="B1247" s="44"/>
      <c r="C1247" s="44"/>
      <c r="D1247" s="44"/>
      <c r="E1247" s="44"/>
    </row>
    <row r="1248" spans="2:5" x14ac:dyDescent="0.2">
      <c r="B1248" s="44"/>
      <c r="C1248" s="44"/>
      <c r="D1248" s="44"/>
      <c r="E1248" s="44"/>
    </row>
    <row r="1249" spans="2:5" x14ac:dyDescent="0.2">
      <c r="B1249" s="44"/>
      <c r="C1249" s="44"/>
      <c r="D1249" s="44"/>
      <c r="E1249" s="44"/>
    </row>
    <row r="1250" spans="2:5" x14ac:dyDescent="0.2">
      <c r="B1250" s="44"/>
      <c r="C1250" s="44"/>
      <c r="D1250" s="44"/>
      <c r="E1250" s="44"/>
    </row>
    <row r="1251" spans="2:5" x14ac:dyDescent="0.2">
      <c r="B1251" s="44"/>
      <c r="C1251" s="44"/>
      <c r="D1251" s="44"/>
      <c r="E1251" s="44"/>
    </row>
    <row r="1252" spans="2:5" x14ac:dyDescent="0.2">
      <c r="B1252" s="44"/>
      <c r="C1252" s="44"/>
      <c r="D1252" s="44"/>
      <c r="E1252" s="44"/>
    </row>
    <row r="1253" spans="2:5" x14ac:dyDescent="0.2">
      <c r="B1253" s="44"/>
      <c r="C1253" s="44"/>
      <c r="D1253" s="44"/>
      <c r="E1253" s="44"/>
    </row>
    <row r="1254" spans="2:5" x14ac:dyDescent="0.2">
      <c r="B1254" s="44"/>
      <c r="C1254" s="44"/>
      <c r="D1254" s="44"/>
      <c r="E1254" s="44"/>
    </row>
    <row r="1255" spans="2:5" x14ac:dyDescent="0.2">
      <c r="B1255" s="44"/>
      <c r="C1255" s="44"/>
      <c r="D1255" s="44"/>
      <c r="E1255" s="44"/>
    </row>
    <row r="1256" spans="2:5" x14ac:dyDescent="0.2">
      <c r="B1256" s="44"/>
      <c r="C1256" s="44"/>
      <c r="D1256" s="44"/>
      <c r="E1256" s="44"/>
    </row>
    <row r="1257" spans="2:5" x14ac:dyDescent="0.2">
      <c r="B1257" s="44"/>
      <c r="C1257" s="44"/>
      <c r="D1257" s="44"/>
      <c r="E1257" s="44"/>
    </row>
    <row r="1258" spans="2:5" x14ac:dyDescent="0.2">
      <c r="B1258" s="44"/>
      <c r="C1258" s="44"/>
      <c r="D1258" s="44"/>
      <c r="E1258" s="44"/>
    </row>
    <row r="1259" spans="2:5" x14ac:dyDescent="0.2">
      <c r="B1259" s="44"/>
      <c r="C1259" s="44"/>
      <c r="D1259" s="44"/>
      <c r="E1259" s="44"/>
    </row>
    <row r="1260" spans="2:5" x14ac:dyDescent="0.2">
      <c r="B1260" s="44"/>
      <c r="C1260" s="44"/>
      <c r="D1260" s="44"/>
      <c r="E1260" s="44"/>
    </row>
    <row r="1261" spans="2:5" x14ac:dyDescent="0.2">
      <c r="B1261" s="44"/>
      <c r="C1261" s="44"/>
      <c r="D1261" s="44"/>
      <c r="E1261" s="44"/>
    </row>
    <row r="1262" spans="2:5" x14ac:dyDescent="0.2">
      <c r="B1262" s="44"/>
      <c r="C1262" s="44"/>
      <c r="D1262" s="44"/>
      <c r="E1262" s="44"/>
    </row>
    <row r="1263" spans="2:5" x14ac:dyDescent="0.2">
      <c r="B1263" s="44"/>
      <c r="C1263" s="44"/>
      <c r="D1263" s="44"/>
      <c r="E1263" s="44"/>
    </row>
    <row r="1264" spans="2:5" x14ac:dyDescent="0.2">
      <c r="B1264" s="44"/>
      <c r="C1264" s="44"/>
      <c r="D1264" s="44"/>
      <c r="E1264" s="44"/>
    </row>
    <row r="1265" spans="2:5" x14ac:dyDescent="0.2">
      <c r="B1265" s="44"/>
      <c r="C1265" s="44"/>
      <c r="D1265" s="44"/>
      <c r="E1265" s="44"/>
    </row>
    <row r="1266" spans="2:5" x14ac:dyDescent="0.2">
      <c r="B1266" s="44"/>
      <c r="C1266" s="44"/>
      <c r="D1266" s="44"/>
      <c r="E1266" s="44"/>
    </row>
    <row r="1267" spans="2:5" x14ac:dyDescent="0.2">
      <c r="B1267" s="44"/>
      <c r="C1267" s="44"/>
      <c r="D1267" s="44"/>
      <c r="E1267" s="44"/>
    </row>
    <row r="1268" spans="2:5" x14ac:dyDescent="0.2">
      <c r="B1268" s="44"/>
      <c r="C1268" s="44"/>
      <c r="D1268" s="44"/>
      <c r="E1268" s="44"/>
    </row>
    <row r="1269" spans="2:5" x14ac:dyDescent="0.2">
      <c r="B1269" s="44"/>
      <c r="C1269" s="44"/>
      <c r="D1269" s="44"/>
      <c r="E1269" s="44"/>
    </row>
    <row r="1270" spans="2:5" x14ac:dyDescent="0.2">
      <c r="B1270" s="44"/>
      <c r="C1270" s="44"/>
      <c r="D1270" s="44"/>
      <c r="E1270" s="44"/>
    </row>
    <row r="1271" spans="2:5" x14ac:dyDescent="0.2">
      <c r="B1271" s="44"/>
      <c r="C1271" s="44"/>
      <c r="D1271" s="44"/>
      <c r="E1271" s="44"/>
    </row>
    <row r="1272" spans="2:5" x14ac:dyDescent="0.2">
      <c r="B1272" s="44"/>
      <c r="C1272" s="44"/>
      <c r="D1272" s="44"/>
      <c r="E1272" s="44"/>
    </row>
    <row r="1273" spans="2:5" x14ac:dyDescent="0.2">
      <c r="B1273" s="44"/>
      <c r="C1273" s="44"/>
      <c r="D1273" s="44"/>
      <c r="E1273" s="44"/>
    </row>
    <row r="1274" spans="2:5" x14ac:dyDescent="0.2">
      <c r="B1274" s="44"/>
      <c r="C1274" s="44"/>
      <c r="D1274" s="44"/>
      <c r="E1274" s="44"/>
    </row>
    <row r="1275" spans="2:5" x14ac:dyDescent="0.2">
      <c r="B1275" s="44"/>
      <c r="C1275" s="44"/>
      <c r="D1275" s="44"/>
      <c r="E1275" s="44"/>
    </row>
    <row r="1276" spans="2:5" x14ac:dyDescent="0.2">
      <c r="B1276" s="44"/>
      <c r="C1276" s="44"/>
      <c r="D1276" s="44"/>
      <c r="E1276" s="44"/>
    </row>
    <row r="1277" spans="2:5" x14ac:dyDescent="0.2">
      <c r="B1277" s="44"/>
      <c r="C1277" s="44"/>
      <c r="D1277" s="44"/>
      <c r="E1277" s="44"/>
    </row>
    <row r="1278" spans="2:5" x14ac:dyDescent="0.2">
      <c r="B1278" s="44"/>
      <c r="C1278" s="44"/>
      <c r="D1278" s="44"/>
      <c r="E1278" s="44"/>
    </row>
    <row r="1279" spans="2:5" x14ac:dyDescent="0.2">
      <c r="B1279" s="44"/>
      <c r="C1279" s="44"/>
      <c r="D1279" s="44"/>
      <c r="E1279" s="44"/>
    </row>
    <row r="1280" spans="2:5" x14ac:dyDescent="0.2">
      <c r="B1280" s="44"/>
      <c r="C1280" s="44"/>
      <c r="D1280" s="44"/>
      <c r="E1280" s="44"/>
    </row>
    <row r="1281" spans="2:5" x14ac:dyDescent="0.2">
      <c r="B1281" s="44"/>
      <c r="C1281" s="44"/>
      <c r="D1281" s="44"/>
      <c r="E1281" s="44"/>
    </row>
    <row r="1282" spans="2:5" x14ac:dyDescent="0.2">
      <c r="B1282" s="44"/>
      <c r="C1282" s="44"/>
      <c r="D1282" s="44"/>
      <c r="E1282" s="44"/>
    </row>
    <row r="1283" spans="2:5" x14ac:dyDescent="0.2">
      <c r="B1283" s="44"/>
      <c r="C1283" s="44"/>
      <c r="D1283" s="44"/>
      <c r="E1283" s="44"/>
    </row>
    <row r="1284" spans="2:5" x14ac:dyDescent="0.2">
      <c r="B1284" s="44"/>
      <c r="C1284" s="44"/>
      <c r="D1284" s="44"/>
      <c r="E1284" s="44"/>
    </row>
    <row r="1285" spans="2:5" x14ac:dyDescent="0.2">
      <c r="B1285" s="44"/>
      <c r="C1285" s="44"/>
      <c r="D1285" s="44"/>
      <c r="E1285" s="44"/>
    </row>
    <row r="1286" spans="2:5" x14ac:dyDescent="0.2">
      <c r="B1286" s="44"/>
      <c r="C1286" s="44"/>
      <c r="D1286" s="44"/>
      <c r="E1286" s="44"/>
    </row>
    <row r="1287" spans="2:5" x14ac:dyDescent="0.2">
      <c r="B1287" s="44"/>
      <c r="C1287" s="44"/>
      <c r="D1287" s="44"/>
      <c r="E1287" s="44"/>
    </row>
    <row r="1288" spans="2:5" x14ac:dyDescent="0.2">
      <c r="B1288" s="44"/>
      <c r="C1288" s="44"/>
      <c r="D1288" s="44"/>
      <c r="E1288" s="44"/>
    </row>
    <row r="1289" spans="2:5" x14ac:dyDescent="0.2">
      <c r="B1289" s="44"/>
      <c r="C1289" s="44"/>
      <c r="D1289" s="44"/>
      <c r="E1289" s="44"/>
    </row>
    <row r="1290" spans="2:5" x14ac:dyDescent="0.2">
      <c r="B1290" s="44"/>
      <c r="C1290" s="44"/>
      <c r="D1290" s="44"/>
      <c r="E1290" s="44"/>
    </row>
    <row r="1291" spans="2:5" x14ac:dyDescent="0.2">
      <c r="B1291" s="44"/>
      <c r="C1291" s="44"/>
      <c r="D1291" s="44"/>
      <c r="E1291" s="44"/>
    </row>
    <row r="1292" spans="2:5" x14ac:dyDescent="0.2">
      <c r="B1292" s="44"/>
      <c r="C1292" s="44"/>
      <c r="D1292" s="44"/>
      <c r="E1292" s="44"/>
    </row>
    <row r="1293" spans="2:5" x14ac:dyDescent="0.2">
      <c r="B1293" s="44"/>
      <c r="C1293" s="44"/>
      <c r="D1293" s="44"/>
      <c r="E1293" s="44"/>
    </row>
    <row r="1294" spans="2:5" x14ac:dyDescent="0.2">
      <c r="B1294" s="44"/>
      <c r="C1294" s="44"/>
      <c r="D1294" s="44"/>
      <c r="E1294" s="44"/>
    </row>
    <row r="1295" spans="2:5" x14ac:dyDescent="0.2">
      <c r="B1295" s="44"/>
      <c r="C1295" s="44"/>
      <c r="D1295" s="44"/>
      <c r="E1295" s="44"/>
    </row>
    <row r="1296" spans="2:5" x14ac:dyDescent="0.2">
      <c r="B1296" s="44"/>
      <c r="C1296" s="44"/>
      <c r="D1296" s="44"/>
      <c r="E1296" s="44"/>
    </row>
    <row r="1297" spans="2:5" x14ac:dyDescent="0.2">
      <c r="B1297" s="44"/>
      <c r="C1297" s="44"/>
      <c r="D1297" s="44"/>
      <c r="E1297" s="44"/>
    </row>
    <row r="1298" spans="2:5" x14ac:dyDescent="0.2">
      <c r="B1298" s="44"/>
      <c r="C1298" s="44"/>
      <c r="D1298" s="44"/>
      <c r="E1298" s="44"/>
    </row>
    <row r="1299" spans="2:5" x14ac:dyDescent="0.2">
      <c r="B1299" s="44"/>
      <c r="C1299" s="44"/>
      <c r="D1299" s="44"/>
      <c r="E1299" s="44"/>
    </row>
    <row r="1300" spans="2:5" x14ac:dyDescent="0.2">
      <c r="B1300" s="44"/>
      <c r="C1300" s="44"/>
      <c r="D1300" s="44"/>
      <c r="E1300" s="44"/>
    </row>
    <row r="1301" spans="2:5" x14ac:dyDescent="0.2">
      <c r="B1301" s="44"/>
      <c r="C1301" s="44"/>
      <c r="D1301" s="44"/>
      <c r="E1301" s="44"/>
    </row>
    <row r="1302" spans="2:5" x14ac:dyDescent="0.2">
      <c r="B1302" s="44"/>
      <c r="C1302" s="44"/>
      <c r="D1302" s="44"/>
      <c r="E1302" s="44"/>
    </row>
    <row r="1303" spans="2:5" x14ac:dyDescent="0.2">
      <c r="B1303" s="44"/>
      <c r="C1303" s="44"/>
      <c r="D1303" s="44"/>
      <c r="E1303" s="44"/>
    </row>
    <row r="1304" spans="2:5" x14ac:dyDescent="0.2">
      <c r="B1304" s="44"/>
      <c r="C1304" s="44"/>
      <c r="D1304" s="44"/>
      <c r="E1304" s="44"/>
    </row>
    <row r="1305" spans="2:5" x14ac:dyDescent="0.2">
      <c r="B1305" s="44"/>
      <c r="C1305" s="44"/>
      <c r="D1305" s="44"/>
      <c r="E1305" s="44"/>
    </row>
    <row r="1306" spans="2:5" x14ac:dyDescent="0.2">
      <c r="B1306" s="44"/>
      <c r="C1306" s="44"/>
      <c r="D1306" s="44"/>
      <c r="E1306" s="44"/>
    </row>
    <row r="1307" spans="2:5" x14ac:dyDescent="0.2">
      <c r="B1307" s="44"/>
      <c r="C1307" s="44"/>
      <c r="D1307" s="44"/>
      <c r="E1307" s="44"/>
    </row>
    <row r="1308" spans="2:5" x14ac:dyDescent="0.2">
      <c r="B1308" s="44"/>
      <c r="C1308" s="44"/>
      <c r="D1308" s="44"/>
      <c r="E1308" s="44"/>
    </row>
    <row r="1309" spans="2:5" x14ac:dyDescent="0.2">
      <c r="B1309" s="44"/>
      <c r="C1309" s="44"/>
      <c r="D1309" s="44"/>
      <c r="E1309" s="44"/>
    </row>
    <row r="1310" spans="2:5" x14ac:dyDescent="0.2">
      <c r="B1310" s="44"/>
      <c r="C1310" s="44"/>
      <c r="D1310" s="44"/>
      <c r="E1310" s="44"/>
    </row>
    <row r="1311" spans="2:5" x14ac:dyDescent="0.2">
      <c r="B1311" s="44"/>
      <c r="C1311" s="44"/>
      <c r="D1311" s="44"/>
      <c r="E1311" s="44"/>
    </row>
    <row r="1312" spans="2:5" x14ac:dyDescent="0.2">
      <c r="B1312" s="44"/>
      <c r="C1312" s="44"/>
      <c r="D1312" s="44"/>
      <c r="E1312" s="44"/>
    </row>
    <row r="1313" spans="2:5" x14ac:dyDescent="0.2">
      <c r="B1313" s="44"/>
      <c r="C1313" s="44"/>
      <c r="D1313" s="44"/>
      <c r="E1313" s="44"/>
    </row>
    <row r="1314" spans="2:5" x14ac:dyDescent="0.2">
      <c r="B1314" s="44"/>
      <c r="C1314" s="44"/>
      <c r="D1314" s="44"/>
      <c r="E1314" s="44"/>
    </row>
    <row r="1315" spans="2:5" x14ac:dyDescent="0.2">
      <c r="B1315" s="44"/>
      <c r="C1315" s="44"/>
      <c r="D1315" s="44"/>
      <c r="E1315" s="44"/>
    </row>
    <row r="1316" spans="2:5" x14ac:dyDescent="0.2">
      <c r="B1316" s="44"/>
      <c r="C1316" s="44"/>
      <c r="D1316" s="44"/>
      <c r="E1316" s="44"/>
    </row>
    <row r="1317" spans="2:5" x14ac:dyDescent="0.2">
      <c r="B1317" s="44"/>
      <c r="C1317" s="44"/>
      <c r="D1317" s="44"/>
      <c r="E1317" s="44"/>
    </row>
    <row r="1318" spans="2:5" x14ac:dyDescent="0.2">
      <c r="B1318" s="44"/>
      <c r="C1318" s="44"/>
      <c r="D1318" s="44"/>
      <c r="E1318" s="44"/>
    </row>
    <row r="1319" spans="2:5" x14ac:dyDescent="0.2">
      <c r="B1319" s="44"/>
      <c r="C1319" s="44"/>
      <c r="D1319" s="44"/>
      <c r="E1319" s="44"/>
    </row>
    <row r="1320" spans="2:5" x14ac:dyDescent="0.2">
      <c r="B1320" s="44"/>
      <c r="C1320" s="44"/>
      <c r="D1320" s="44"/>
      <c r="E1320" s="44"/>
    </row>
    <row r="1321" spans="2:5" x14ac:dyDescent="0.2">
      <c r="B1321" s="44"/>
      <c r="C1321" s="44"/>
      <c r="D1321" s="44"/>
      <c r="E1321" s="44"/>
    </row>
    <row r="1322" spans="2:5" x14ac:dyDescent="0.2">
      <c r="B1322" s="44"/>
      <c r="C1322" s="44"/>
      <c r="D1322" s="44"/>
      <c r="E1322" s="44"/>
    </row>
    <row r="1323" spans="2:5" x14ac:dyDescent="0.2">
      <c r="B1323" s="44"/>
      <c r="C1323" s="44"/>
      <c r="D1323" s="44"/>
      <c r="E1323" s="44"/>
    </row>
    <row r="1324" spans="2:5" x14ac:dyDescent="0.2">
      <c r="B1324" s="44"/>
      <c r="C1324" s="44"/>
      <c r="D1324" s="44"/>
      <c r="E1324" s="44"/>
    </row>
    <row r="1325" spans="2:5" x14ac:dyDescent="0.2">
      <c r="B1325" s="44"/>
      <c r="C1325" s="44"/>
      <c r="D1325" s="44"/>
      <c r="E1325" s="44"/>
    </row>
    <row r="1326" spans="2:5" x14ac:dyDescent="0.2">
      <c r="B1326" s="44"/>
      <c r="C1326" s="44"/>
      <c r="D1326" s="44"/>
      <c r="E1326" s="44"/>
    </row>
    <row r="1327" spans="2:5" x14ac:dyDescent="0.2">
      <c r="B1327" s="44"/>
      <c r="C1327" s="44"/>
      <c r="D1327" s="44"/>
      <c r="E1327" s="44"/>
    </row>
    <row r="1328" spans="2:5" x14ac:dyDescent="0.2">
      <c r="B1328" s="44"/>
      <c r="C1328" s="44"/>
      <c r="D1328" s="44"/>
      <c r="E1328" s="44"/>
    </row>
    <row r="1329" spans="2:5" x14ac:dyDescent="0.2">
      <c r="B1329" s="44"/>
      <c r="C1329" s="44"/>
      <c r="D1329" s="44"/>
      <c r="E1329" s="44"/>
    </row>
    <row r="1330" spans="2:5" x14ac:dyDescent="0.2">
      <c r="B1330" s="44"/>
      <c r="C1330" s="44"/>
      <c r="D1330" s="44"/>
      <c r="E1330" s="44"/>
    </row>
    <row r="1331" spans="2:5" x14ac:dyDescent="0.2">
      <c r="B1331" s="44"/>
      <c r="C1331" s="44"/>
      <c r="D1331" s="44"/>
      <c r="E1331" s="44"/>
    </row>
    <row r="1332" spans="2:5" x14ac:dyDescent="0.2">
      <c r="B1332" s="44"/>
      <c r="C1332" s="44"/>
      <c r="D1332" s="44"/>
      <c r="E1332" s="44"/>
    </row>
    <row r="1333" spans="2:5" x14ac:dyDescent="0.2">
      <c r="B1333" s="44"/>
      <c r="C1333" s="44"/>
      <c r="D1333" s="44"/>
      <c r="E1333" s="44"/>
    </row>
    <row r="1334" spans="2:5" x14ac:dyDescent="0.2">
      <c r="B1334" s="44"/>
      <c r="C1334" s="44"/>
      <c r="D1334" s="44"/>
      <c r="E1334" s="44"/>
    </row>
    <row r="1335" spans="2:5" x14ac:dyDescent="0.2">
      <c r="B1335" s="44"/>
      <c r="C1335" s="44"/>
      <c r="D1335" s="44"/>
      <c r="E1335" s="44"/>
    </row>
    <row r="1336" spans="2:5" x14ac:dyDescent="0.2">
      <c r="B1336" s="44"/>
      <c r="C1336" s="44"/>
      <c r="D1336" s="44"/>
      <c r="E1336" s="44"/>
    </row>
    <row r="1337" spans="2:5" x14ac:dyDescent="0.2">
      <c r="B1337" s="44"/>
      <c r="C1337" s="44"/>
      <c r="D1337" s="44"/>
      <c r="E1337" s="44"/>
    </row>
    <row r="1338" spans="2:5" x14ac:dyDescent="0.2">
      <c r="B1338" s="44"/>
      <c r="C1338" s="44"/>
      <c r="D1338" s="44"/>
      <c r="E1338" s="44"/>
    </row>
    <row r="1339" spans="2:5" x14ac:dyDescent="0.2">
      <c r="B1339" s="44"/>
      <c r="C1339" s="44"/>
      <c r="D1339" s="44"/>
      <c r="E1339" s="44"/>
    </row>
    <row r="1340" spans="2:5" x14ac:dyDescent="0.2">
      <c r="B1340" s="44"/>
      <c r="C1340" s="44"/>
      <c r="D1340" s="44"/>
      <c r="E1340" s="44"/>
    </row>
    <row r="1341" spans="2:5" x14ac:dyDescent="0.2">
      <c r="B1341" s="44"/>
      <c r="C1341" s="44"/>
      <c r="D1341" s="44"/>
      <c r="E1341" s="44"/>
    </row>
    <row r="1342" spans="2:5" x14ac:dyDescent="0.2">
      <c r="B1342" s="44"/>
      <c r="C1342" s="44"/>
      <c r="D1342" s="44"/>
      <c r="E1342" s="44"/>
    </row>
    <row r="1343" spans="2:5" x14ac:dyDescent="0.2">
      <c r="B1343" s="44"/>
      <c r="C1343" s="44"/>
      <c r="D1343" s="44"/>
      <c r="E1343" s="44"/>
    </row>
    <row r="1344" spans="2:5" x14ac:dyDescent="0.2">
      <c r="B1344" s="44"/>
      <c r="C1344" s="44"/>
      <c r="D1344" s="44"/>
      <c r="E1344" s="44"/>
    </row>
    <row r="1345" spans="2:5" x14ac:dyDescent="0.2">
      <c r="B1345" s="44"/>
      <c r="C1345" s="44"/>
      <c r="D1345" s="44"/>
      <c r="E1345" s="44"/>
    </row>
    <row r="1346" spans="2:5" x14ac:dyDescent="0.2">
      <c r="B1346" s="44"/>
      <c r="C1346" s="44"/>
      <c r="D1346" s="44"/>
      <c r="E1346" s="44"/>
    </row>
    <row r="1347" spans="2:5" x14ac:dyDescent="0.2">
      <c r="B1347" s="44"/>
      <c r="C1347" s="44"/>
      <c r="D1347" s="44"/>
      <c r="E1347" s="44"/>
    </row>
    <row r="1348" spans="2:5" x14ac:dyDescent="0.2">
      <c r="B1348" s="44"/>
      <c r="C1348" s="44"/>
      <c r="D1348" s="44"/>
      <c r="E1348" s="44"/>
    </row>
    <row r="1349" spans="2:5" x14ac:dyDescent="0.2">
      <c r="B1349" s="44"/>
      <c r="C1349" s="44"/>
      <c r="D1349" s="44"/>
      <c r="E1349" s="44"/>
    </row>
    <row r="1350" spans="2:5" x14ac:dyDescent="0.2">
      <c r="B1350" s="44"/>
      <c r="C1350" s="44"/>
      <c r="D1350" s="44"/>
      <c r="E1350" s="44"/>
    </row>
    <row r="1351" spans="2:5" x14ac:dyDescent="0.2">
      <c r="B1351" s="44"/>
      <c r="C1351" s="44"/>
      <c r="D1351" s="44"/>
      <c r="E1351" s="44"/>
    </row>
    <row r="1352" spans="2:5" x14ac:dyDescent="0.2">
      <c r="B1352" s="44"/>
      <c r="C1352" s="44"/>
      <c r="D1352" s="44"/>
      <c r="E1352" s="44"/>
    </row>
    <row r="1353" spans="2:5" x14ac:dyDescent="0.2">
      <c r="B1353" s="44"/>
      <c r="C1353" s="44"/>
      <c r="D1353" s="44"/>
      <c r="E1353" s="44"/>
    </row>
    <row r="1354" spans="2:5" x14ac:dyDescent="0.2">
      <c r="B1354" s="44"/>
      <c r="C1354" s="44"/>
      <c r="D1354" s="44"/>
      <c r="E1354" s="44"/>
    </row>
    <row r="1355" spans="2:5" x14ac:dyDescent="0.2">
      <c r="B1355" s="44"/>
      <c r="C1355" s="44"/>
      <c r="D1355" s="44"/>
      <c r="E1355" s="44"/>
    </row>
    <row r="1356" spans="2:5" x14ac:dyDescent="0.2">
      <c r="B1356" s="44"/>
      <c r="C1356" s="44"/>
      <c r="D1356" s="44"/>
      <c r="E1356" s="44"/>
    </row>
    <row r="1357" spans="2:5" x14ac:dyDescent="0.2">
      <c r="B1357" s="44"/>
      <c r="C1357" s="44"/>
      <c r="D1357" s="44"/>
      <c r="E1357" s="44"/>
    </row>
    <row r="1358" spans="2:5" x14ac:dyDescent="0.2">
      <c r="B1358" s="44"/>
      <c r="C1358" s="44"/>
      <c r="D1358" s="44"/>
      <c r="E1358" s="44"/>
    </row>
    <row r="1359" spans="2:5" x14ac:dyDescent="0.2">
      <c r="B1359" s="44"/>
      <c r="C1359" s="44"/>
      <c r="D1359" s="44"/>
      <c r="E1359" s="44"/>
    </row>
    <row r="1360" spans="2:5" x14ac:dyDescent="0.2">
      <c r="B1360" s="44"/>
      <c r="C1360" s="44"/>
      <c r="D1360" s="44"/>
      <c r="E1360" s="44"/>
    </row>
    <row r="1361" spans="2:5" x14ac:dyDescent="0.2">
      <c r="B1361" s="44"/>
      <c r="C1361" s="44"/>
      <c r="D1361" s="44"/>
      <c r="E1361" s="44"/>
    </row>
    <row r="1362" spans="2:5" x14ac:dyDescent="0.2">
      <c r="B1362" s="44"/>
      <c r="C1362" s="44"/>
      <c r="D1362" s="44"/>
      <c r="E1362" s="44"/>
    </row>
    <row r="1363" spans="2:5" x14ac:dyDescent="0.2">
      <c r="B1363" s="44"/>
      <c r="C1363" s="44"/>
      <c r="D1363" s="44"/>
      <c r="E1363" s="44"/>
    </row>
    <row r="1364" spans="2:5" x14ac:dyDescent="0.2">
      <c r="B1364" s="44"/>
      <c r="C1364" s="44"/>
      <c r="D1364" s="44"/>
      <c r="E1364" s="44"/>
    </row>
    <row r="1365" spans="2:5" x14ac:dyDescent="0.2">
      <c r="B1365" s="44"/>
      <c r="C1365" s="44"/>
      <c r="D1365" s="44"/>
      <c r="E1365" s="44"/>
    </row>
    <row r="1366" spans="2:5" x14ac:dyDescent="0.2">
      <c r="B1366" s="44"/>
      <c r="C1366" s="44"/>
      <c r="D1366" s="44"/>
      <c r="E1366" s="44"/>
    </row>
    <row r="1367" spans="2:5" x14ac:dyDescent="0.2">
      <c r="B1367" s="44"/>
      <c r="C1367" s="44"/>
      <c r="D1367" s="44"/>
      <c r="E1367" s="44"/>
    </row>
    <row r="1368" spans="2:5" x14ac:dyDescent="0.2">
      <c r="B1368" s="44"/>
      <c r="C1368" s="44"/>
      <c r="D1368" s="44"/>
      <c r="E1368" s="44"/>
    </row>
    <row r="1369" spans="2:5" x14ac:dyDescent="0.2">
      <c r="B1369" s="44"/>
      <c r="C1369" s="44"/>
      <c r="D1369" s="44"/>
      <c r="E1369" s="44"/>
    </row>
    <row r="1370" spans="2:5" x14ac:dyDescent="0.2">
      <c r="B1370" s="44"/>
      <c r="C1370" s="44"/>
      <c r="D1370" s="44"/>
      <c r="E1370" s="44"/>
    </row>
    <row r="1371" spans="2:5" x14ac:dyDescent="0.2">
      <c r="B1371" s="44"/>
      <c r="C1371" s="44"/>
      <c r="D1371" s="44"/>
      <c r="E1371" s="44"/>
    </row>
    <row r="1372" spans="2:5" x14ac:dyDescent="0.2">
      <c r="B1372" s="44"/>
      <c r="C1372" s="44"/>
      <c r="D1372" s="44"/>
      <c r="E1372" s="44"/>
    </row>
    <row r="1373" spans="2:5" x14ac:dyDescent="0.2">
      <c r="B1373" s="44"/>
      <c r="C1373" s="44"/>
      <c r="D1373" s="44"/>
      <c r="E1373" s="44"/>
    </row>
    <row r="1374" spans="2:5" x14ac:dyDescent="0.2">
      <c r="B1374" s="44"/>
      <c r="C1374" s="44"/>
      <c r="D1374" s="44"/>
      <c r="E1374" s="44"/>
    </row>
    <row r="1375" spans="2:5" x14ac:dyDescent="0.2">
      <c r="B1375" s="44"/>
      <c r="C1375" s="44"/>
      <c r="D1375" s="44"/>
      <c r="E1375" s="44"/>
    </row>
    <row r="1376" spans="2:5" x14ac:dyDescent="0.2">
      <c r="B1376" s="44"/>
      <c r="C1376" s="44"/>
      <c r="D1376" s="44"/>
      <c r="E1376" s="44"/>
    </row>
    <row r="1377" spans="2:5" x14ac:dyDescent="0.2">
      <c r="B1377" s="44"/>
      <c r="C1377" s="44"/>
      <c r="D1377" s="44"/>
      <c r="E1377" s="44"/>
    </row>
    <row r="1378" spans="2:5" x14ac:dyDescent="0.2">
      <c r="B1378" s="44"/>
      <c r="C1378" s="44"/>
      <c r="D1378" s="44"/>
      <c r="E1378" s="44"/>
    </row>
    <row r="1379" spans="2:5" x14ac:dyDescent="0.2">
      <c r="B1379" s="44"/>
      <c r="C1379" s="44"/>
      <c r="D1379" s="44"/>
      <c r="E1379" s="44"/>
    </row>
    <row r="1380" spans="2:5" x14ac:dyDescent="0.2">
      <c r="B1380" s="44"/>
      <c r="C1380" s="44"/>
      <c r="D1380" s="44"/>
      <c r="E1380" s="44"/>
    </row>
    <row r="1381" spans="2:5" x14ac:dyDescent="0.2">
      <c r="B1381" s="44"/>
      <c r="C1381" s="44"/>
      <c r="D1381" s="44"/>
      <c r="E1381" s="44"/>
    </row>
    <row r="1382" spans="2:5" x14ac:dyDescent="0.2">
      <c r="B1382" s="44"/>
      <c r="C1382" s="44"/>
      <c r="D1382" s="44"/>
      <c r="E1382" s="44"/>
    </row>
    <row r="1383" spans="2:5" x14ac:dyDescent="0.2">
      <c r="B1383" s="44"/>
      <c r="C1383" s="44"/>
      <c r="D1383" s="44"/>
      <c r="E1383" s="44"/>
    </row>
    <row r="1384" spans="2:5" x14ac:dyDescent="0.2">
      <c r="B1384" s="44"/>
      <c r="C1384" s="44"/>
      <c r="D1384" s="44"/>
      <c r="E1384" s="44"/>
    </row>
    <row r="1385" spans="2:5" x14ac:dyDescent="0.2">
      <c r="B1385" s="44"/>
      <c r="C1385" s="44"/>
      <c r="D1385" s="44"/>
      <c r="E1385" s="44"/>
    </row>
    <row r="1386" spans="2:5" x14ac:dyDescent="0.2">
      <c r="B1386" s="44"/>
      <c r="C1386" s="44"/>
      <c r="D1386" s="44"/>
      <c r="E1386" s="44"/>
    </row>
    <row r="1387" spans="2:5" x14ac:dyDescent="0.2">
      <c r="B1387" s="44"/>
      <c r="C1387" s="44"/>
      <c r="D1387" s="44"/>
      <c r="E1387" s="44"/>
    </row>
    <row r="1388" spans="2:5" x14ac:dyDescent="0.2">
      <c r="B1388" s="44"/>
      <c r="C1388" s="44"/>
      <c r="D1388" s="44"/>
      <c r="E1388" s="44"/>
    </row>
    <row r="1389" spans="2:5" x14ac:dyDescent="0.2">
      <c r="B1389" s="44"/>
      <c r="C1389" s="44"/>
      <c r="D1389" s="44"/>
      <c r="E1389" s="44"/>
    </row>
    <row r="1390" spans="2:5" x14ac:dyDescent="0.2">
      <c r="B1390" s="44"/>
      <c r="C1390" s="44"/>
      <c r="D1390" s="44"/>
      <c r="E1390" s="44"/>
    </row>
    <row r="1391" spans="2:5" x14ac:dyDescent="0.2">
      <c r="B1391" s="44"/>
      <c r="C1391" s="44"/>
      <c r="D1391" s="44"/>
      <c r="E1391" s="44"/>
    </row>
    <row r="1392" spans="2:5" x14ac:dyDescent="0.2">
      <c r="B1392" s="44"/>
      <c r="C1392" s="44"/>
      <c r="D1392" s="44"/>
      <c r="E1392" s="44"/>
    </row>
    <row r="1393" spans="2:5" x14ac:dyDescent="0.2">
      <c r="B1393" s="44"/>
      <c r="C1393" s="44"/>
      <c r="D1393" s="44"/>
      <c r="E1393" s="44"/>
    </row>
    <row r="1394" spans="2:5" x14ac:dyDescent="0.2">
      <c r="B1394" s="44"/>
      <c r="C1394" s="44"/>
      <c r="D1394" s="44"/>
      <c r="E1394" s="44"/>
    </row>
    <row r="1395" spans="2:5" x14ac:dyDescent="0.2">
      <c r="B1395" s="44"/>
      <c r="C1395" s="44"/>
      <c r="D1395" s="44"/>
      <c r="E1395" s="44"/>
    </row>
    <row r="1396" spans="2:5" x14ac:dyDescent="0.2">
      <c r="B1396" s="44"/>
      <c r="C1396" s="44"/>
      <c r="D1396" s="44"/>
      <c r="E1396" s="44"/>
    </row>
    <row r="1397" spans="2:5" x14ac:dyDescent="0.2">
      <c r="B1397" s="44"/>
      <c r="C1397" s="44"/>
      <c r="D1397" s="44"/>
      <c r="E1397" s="44"/>
    </row>
    <row r="1398" spans="2:5" x14ac:dyDescent="0.2">
      <c r="B1398" s="44"/>
      <c r="C1398" s="44"/>
      <c r="D1398" s="44"/>
      <c r="E1398" s="44"/>
    </row>
    <row r="1399" spans="2:5" x14ac:dyDescent="0.2">
      <c r="B1399" s="44"/>
      <c r="C1399" s="44"/>
      <c r="D1399" s="44"/>
      <c r="E1399" s="44"/>
    </row>
    <row r="1400" spans="2:5" x14ac:dyDescent="0.2">
      <c r="B1400" s="44"/>
      <c r="C1400" s="44"/>
      <c r="D1400" s="44"/>
      <c r="E1400" s="44"/>
    </row>
    <row r="1401" spans="2:5" x14ac:dyDescent="0.2">
      <c r="B1401" s="44"/>
      <c r="C1401" s="44"/>
      <c r="D1401" s="44"/>
      <c r="E1401" s="44"/>
    </row>
    <row r="1402" spans="2:5" x14ac:dyDescent="0.2">
      <c r="B1402" s="44"/>
      <c r="C1402" s="44"/>
      <c r="D1402" s="44"/>
      <c r="E1402" s="44"/>
    </row>
    <row r="1403" spans="2:5" x14ac:dyDescent="0.2">
      <c r="B1403" s="44"/>
      <c r="C1403" s="44"/>
      <c r="D1403" s="44"/>
      <c r="E1403" s="44"/>
    </row>
    <row r="1404" spans="2:5" x14ac:dyDescent="0.2">
      <c r="B1404" s="44"/>
      <c r="C1404" s="44"/>
      <c r="D1404" s="44"/>
      <c r="E1404" s="44"/>
    </row>
    <row r="1405" spans="2:5" x14ac:dyDescent="0.2">
      <c r="B1405" s="44"/>
      <c r="C1405" s="44"/>
      <c r="D1405" s="44"/>
      <c r="E1405" s="44"/>
    </row>
    <row r="1406" spans="2:5" x14ac:dyDescent="0.2">
      <c r="B1406" s="44"/>
      <c r="C1406" s="44"/>
      <c r="D1406" s="44"/>
      <c r="E1406" s="44"/>
    </row>
    <row r="1407" spans="2:5" x14ac:dyDescent="0.2">
      <c r="B1407" s="44"/>
      <c r="C1407" s="44"/>
      <c r="D1407" s="44"/>
      <c r="E1407" s="44"/>
    </row>
    <row r="1408" spans="2:5" x14ac:dyDescent="0.2">
      <c r="B1408" s="44"/>
      <c r="C1408" s="44"/>
      <c r="D1408" s="44"/>
      <c r="E1408" s="44"/>
    </row>
    <row r="1409" spans="2:5" x14ac:dyDescent="0.2">
      <c r="B1409" s="44"/>
      <c r="C1409" s="44"/>
      <c r="D1409" s="44"/>
      <c r="E1409" s="44"/>
    </row>
    <row r="1410" spans="2:5" x14ac:dyDescent="0.2">
      <c r="B1410" s="44"/>
      <c r="C1410" s="44"/>
      <c r="D1410" s="44"/>
      <c r="E1410" s="44"/>
    </row>
    <row r="1411" spans="2:5" x14ac:dyDescent="0.2">
      <c r="B1411" s="44"/>
      <c r="C1411" s="44"/>
      <c r="D1411" s="44"/>
      <c r="E1411" s="44"/>
    </row>
    <row r="1412" spans="2:5" x14ac:dyDescent="0.2">
      <c r="B1412" s="44"/>
      <c r="C1412" s="44"/>
      <c r="D1412" s="44"/>
      <c r="E1412" s="44"/>
    </row>
    <row r="1413" spans="2:5" x14ac:dyDescent="0.2">
      <c r="B1413" s="44"/>
      <c r="C1413" s="44"/>
      <c r="D1413" s="44"/>
      <c r="E1413" s="44"/>
    </row>
    <row r="1414" spans="2:5" x14ac:dyDescent="0.2">
      <c r="B1414" s="44"/>
      <c r="C1414" s="44"/>
      <c r="D1414" s="44"/>
      <c r="E1414" s="44"/>
    </row>
    <row r="1415" spans="2:5" x14ac:dyDescent="0.2">
      <c r="B1415" s="44"/>
      <c r="C1415" s="44"/>
      <c r="D1415" s="44"/>
      <c r="E1415" s="44"/>
    </row>
    <row r="1416" spans="2:5" x14ac:dyDescent="0.2">
      <c r="B1416" s="44"/>
      <c r="C1416" s="44"/>
      <c r="D1416" s="44"/>
      <c r="E1416" s="44"/>
    </row>
    <row r="1417" spans="2:5" x14ac:dyDescent="0.2">
      <c r="B1417" s="44"/>
      <c r="C1417" s="44"/>
      <c r="D1417" s="44"/>
      <c r="E1417" s="44"/>
    </row>
    <row r="1418" spans="2:5" x14ac:dyDescent="0.2">
      <c r="B1418" s="44"/>
      <c r="C1418" s="44"/>
      <c r="D1418" s="44"/>
      <c r="E1418" s="44"/>
    </row>
    <row r="1419" spans="2:5" x14ac:dyDescent="0.2">
      <c r="B1419" s="44"/>
      <c r="C1419" s="44"/>
      <c r="D1419" s="44"/>
      <c r="E1419" s="44"/>
    </row>
    <row r="1420" spans="2:5" x14ac:dyDescent="0.2">
      <c r="B1420" s="44"/>
      <c r="C1420" s="44"/>
      <c r="D1420" s="44"/>
      <c r="E1420" s="44"/>
    </row>
    <row r="1421" spans="2:5" x14ac:dyDescent="0.2">
      <c r="B1421" s="44"/>
      <c r="C1421" s="44"/>
      <c r="D1421" s="44"/>
      <c r="E1421" s="44"/>
    </row>
    <row r="1422" spans="2:5" x14ac:dyDescent="0.2">
      <c r="B1422" s="44"/>
      <c r="C1422" s="44"/>
      <c r="D1422" s="44"/>
      <c r="E1422" s="44"/>
    </row>
    <row r="1423" spans="2:5" x14ac:dyDescent="0.2">
      <c r="B1423" s="44"/>
      <c r="C1423" s="44"/>
      <c r="D1423" s="44"/>
      <c r="E1423" s="44"/>
    </row>
    <row r="1424" spans="2:5" x14ac:dyDescent="0.2">
      <c r="B1424" s="44"/>
      <c r="C1424" s="44"/>
      <c r="D1424" s="44"/>
      <c r="E1424" s="44"/>
    </row>
    <row r="1425" spans="2:5" x14ac:dyDescent="0.2">
      <c r="B1425" s="44"/>
      <c r="C1425" s="44"/>
      <c r="D1425" s="44"/>
      <c r="E1425" s="44"/>
    </row>
    <row r="1426" spans="2:5" x14ac:dyDescent="0.2">
      <c r="B1426" s="44"/>
      <c r="C1426" s="44"/>
      <c r="D1426" s="44"/>
      <c r="E1426" s="44"/>
    </row>
    <row r="1427" spans="2:5" x14ac:dyDescent="0.2">
      <c r="B1427" s="44"/>
      <c r="C1427" s="44"/>
      <c r="D1427" s="44"/>
      <c r="E1427" s="44"/>
    </row>
    <row r="1428" spans="2:5" x14ac:dyDescent="0.2">
      <c r="B1428" s="44"/>
      <c r="C1428" s="44"/>
      <c r="D1428" s="44"/>
      <c r="E1428" s="44"/>
    </row>
    <row r="1429" spans="2:5" x14ac:dyDescent="0.2">
      <c r="B1429" s="44"/>
      <c r="C1429" s="44"/>
      <c r="D1429" s="44"/>
      <c r="E1429" s="44"/>
    </row>
    <row r="1430" spans="2:5" x14ac:dyDescent="0.2">
      <c r="B1430" s="44"/>
      <c r="C1430" s="44"/>
      <c r="D1430" s="44"/>
      <c r="E1430" s="44"/>
    </row>
    <row r="1431" spans="2:5" x14ac:dyDescent="0.2">
      <c r="B1431" s="44"/>
      <c r="C1431" s="44"/>
      <c r="D1431" s="44"/>
      <c r="E1431" s="44"/>
    </row>
    <row r="1432" spans="2:5" x14ac:dyDescent="0.2">
      <c r="B1432" s="44"/>
      <c r="C1432" s="44"/>
      <c r="D1432" s="44"/>
      <c r="E1432" s="44"/>
    </row>
    <row r="1433" spans="2:5" x14ac:dyDescent="0.2">
      <c r="B1433" s="44"/>
      <c r="C1433" s="44"/>
      <c r="D1433" s="44"/>
      <c r="E1433" s="44"/>
    </row>
    <row r="1434" spans="2:5" x14ac:dyDescent="0.2">
      <c r="B1434" s="44"/>
      <c r="C1434" s="44"/>
      <c r="D1434" s="44"/>
      <c r="E1434" s="44"/>
    </row>
    <row r="1435" spans="2:5" x14ac:dyDescent="0.2">
      <c r="B1435" s="44"/>
      <c r="C1435" s="44"/>
      <c r="D1435" s="44"/>
      <c r="E1435" s="44"/>
    </row>
    <row r="1436" spans="2:5" x14ac:dyDescent="0.2">
      <c r="B1436" s="44"/>
      <c r="C1436" s="44"/>
      <c r="D1436" s="44"/>
      <c r="E1436" s="44"/>
    </row>
    <row r="1437" spans="2:5" x14ac:dyDescent="0.2">
      <c r="B1437" s="44"/>
      <c r="C1437" s="44"/>
      <c r="D1437" s="44"/>
      <c r="E1437" s="44"/>
    </row>
    <row r="1438" spans="2:5" x14ac:dyDescent="0.2">
      <c r="B1438" s="44"/>
      <c r="C1438" s="44"/>
      <c r="D1438" s="44"/>
      <c r="E1438" s="44"/>
    </row>
    <row r="1439" spans="2:5" x14ac:dyDescent="0.2">
      <c r="B1439" s="44"/>
      <c r="C1439" s="44"/>
      <c r="D1439" s="44"/>
      <c r="E1439" s="44"/>
    </row>
    <row r="1440" spans="2:5" x14ac:dyDescent="0.2">
      <c r="B1440" s="44"/>
      <c r="C1440" s="44"/>
      <c r="D1440" s="44"/>
      <c r="E1440" s="44"/>
    </row>
    <row r="1441" spans="2:5" x14ac:dyDescent="0.2">
      <c r="B1441" s="44"/>
      <c r="C1441" s="44"/>
      <c r="D1441" s="44"/>
      <c r="E1441" s="44"/>
    </row>
    <row r="1442" spans="2:5" x14ac:dyDescent="0.2">
      <c r="B1442" s="44"/>
      <c r="C1442" s="44"/>
      <c r="D1442" s="44"/>
      <c r="E1442" s="44"/>
    </row>
    <row r="1443" spans="2:5" x14ac:dyDescent="0.2">
      <c r="B1443" s="44"/>
      <c r="C1443" s="44"/>
      <c r="D1443" s="44"/>
      <c r="E1443" s="44"/>
    </row>
    <row r="1444" spans="2:5" x14ac:dyDescent="0.2">
      <c r="B1444" s="44"/>
      <c r="C1444" s="44"/>
      <c r="D1444" s="44"/>
      <c r="E1444" s="44"/>
    </row>
    <row r="1445" spans="2:5" x14ac:dyDescent="0.2">
      <c r="B1445" s="44"/>
      <c r="C1445" s="44"/>
      <c r="D1445" s="44"/>
      <c r="E1445" s="44"/>
    </row>
    <row r="1446" spans="2:5" x14ac:dyDescent="0.2">
      <c r="B1446" s="44"/>
      <c r="C1446" s="44"/>
      <c r="D1446" s="44"/>
      <c r="E1446" s="44"/>
    </row>
    <row r="1447" spans="2:5" x14ac:dyDescent="0.2">
      <c r="B1447" s="44"/>
      <c r="C1447" s="44"/>
      <c r="D1447" s="44"/>
      <c r="E1447" s="44"/>
    </row>
    <row r="1448" spans="2:5" x14ac:dyDescent="0.2">
      <c r="B1448" s="44"/>
      <c r="C1448" s="44"/>
      <c r="D1448" s="44"/>
      <c r="E1448" s="44"/>
    </row>
    <row r="1449" spans="2:5" x14ac:dyDescent="0.2">
      <c r="B1449" s="44"/>
      <c r="C1449" s="44"/>
      <c r="D1449" s="44"/>
      <c r="E1449" s="44"/>
    </row>
    <row r="1450" spans="2:5" x14ac:dyDescent="0.2">
      <c r="B1450" s="44"/>
      <c r="C1450" s="44"/>
      <c r="D1450" s="44"/>
      <c r="E1450" s="44"/>
    </row>
    <row r="1451" spans="2:5" x14ac:dyDescent="0.2">
      <c r="B1451" s="44"/>
      <c r="C1451" s="44"/>
      <c r="D1451" s="44"/>
      <c r="E1451" s="44"/>
    </row>
    <row r="1452" spans="2:5" x14ac:dyDescent="0.2">
      <c r="B1452" s="44"/>
      <c r="C1452" s="44"/>
      <c r="D1452" s="44"/>
      <c r="E1452" s="44"/>
    </row>
    <row r="1453" spans="2:5" x14ac:dyDescent="0.2">
      <c r="B1453" s="44"/>
      <c r="C1453" s="44"/>
      <c r="D1453" s="44"/>
      <c r="E1453" s="44"/>
    </row>
    <row r="1454" spans="2:5" x14ac:dyDescent="0.2">
      <c r="B1454" s="44"/>
      <c r="C1454" s="44"/>
      <c r="D1454" s="44"/>
      <c r="E1454" s="44"/>
    </row>
    <row r="1455" spans="2:5" x14ac:dyDescent="0.2">
      <c r="B1455" s="44"/>
      <c r="C1455" s="44"/>
      <c r="D1455" s="44"/>
      <c r="E1455" s="44"/>
    </row>
    <row r="1456" spans="2:5" x14ac:dyDescent="0.2">
      <c r="B1456" s="44"/>
      <c r="C1456" s="44"/>
      <c r="D1456" s="44"/>
      <c r="E1456" s="44"/>
    </row>
    <row r="1457" spans="2:5" x14ac:dyDescent="0.2">
      <c r="B1457" s="44"/>
      <c r="C1457" s="44"/>
      <c r="D1457" s="44"/>
      <c r="E1457" s="44"/>
    </row>
    <row r="1458" spans="2:5" x14ac:dyDescent="0.2">
      <c r="B1458" s="44"/>
      <c r="C1458" s="44"/>
      <c r="D1458" s="44"/>
      <c r="E1458" s="44"/>
    </row>
    <row r="1459" spans="2:5" x14ac:dyDescent="0.2">
      <c r="B1459" s="44"/>
      <c r="C1459" s="44"/>
      <c r="D1459" s="44"/>
      <c r="E1459" s="44"/>
    </row>
    <row r="1460" spans="2:5" x14ac:dyDescent="0.2">
      <c r="B1460" s="44"/>
      <c r="C1460" s="44"/>
      <c r="D1460" s="44"/>
      <c r="E1460" s="44"/>
    </row>
    <row r="1461" spans="2:5" x14ac:dyDescent="0.2">
      <c r="B1461" s="44"/>
      <c r="C1461" s="44"/>
      <c r="D1461" s="44"/>
      <c r="E1461" s="44"/>
    </row>
    <row r="1462" spans="2:5" x14ac:dyDescent="0.2">
      <c r="B1462" s="44"/>
      <c r="C1462" s="44"/>
      <c r="D1462" s="44"/>
      <c r="E1462" s="44"/>
    </row>
    <row r="1463" spans="2:5" x14ac:dyDescent="0.2">
      <c r="B1463" s="44"/>
      <c r="C1463" s="44"/>
      <c r="D1463" s="44"/>
      <c r="E1463" s="44"/>
    </row>
    <row r="1464" spans="2:5" x14ac:dyDescent="0.2">
      <c r="B1464" s="44"/>
      <c r="C1464" s="44"/>
      <c r="D1464" s="44"/>
      <c r="E1464" s="44"/>
    </row>
    <row r="1465" spans="2:5" x14ac:dyDescent="0.2">
      <c r="B1465" s="44"/>
      <c r="C1465" s="44"/>
      <c r="D1465" s="44"/>
      <c r="E1465" s="44"/>
    </row>
    <row r="1466" spans="2:5" x14ac:dyDescent="0.2">
      <c r="B1466" s="44"/>
      <c r="C1466" s="44"/>
      <c r="D1466" s="44"/>
      <c r="E1466" s="44"/>
    </row>
    <row r="1467" spans="2:5" x14ac:dyDescent="0.2">
      <c r="B1467" s="44"/>
      <c r="C1467" s="44"/>
      <c r="D1467" s="44"/>
      <c r="E1467" s="44"/>
    </row>
    <row r="1468" spans="2:5" x14ac:dyDescent="0.2">
      <c r="B1468" s="44"/>
      <c r="C1468" s="44"/>
      <c r="D1468" s="44"/>
      <c r="E1468" s="44"/>
    </row>
    <row r="1469" spans="2:5" x14ac:dyDescent="0.2">
      <c r="B1469" s="44"/>
      <c r="C1469" s="44"/>
      <c r="D1469" s="44"/>
      <c r="E1469" s="44"/>
    </row>
    <row r="1470" spans="2:5" x14ac:dyDescent="0.2">
      <c r="B1470" s="44"/>
      <c r="C1470" s="44"/>
      <c r="D1470" s="44"/>
      <c r="E1470" s="44"/>
    </row>
    <row r="1471" spans="2:5" x14ac:dyDescent="0.2">
      <c r="B1471" s="44"/>
      <c r="C1471" s="44"/>
      <c r="D1471" s="44"/>
      <c r="E1471" s="44"/>
    </row>
    <row r="1472" spans="2:5" x14ac:dyDescent="0.2">
      <c r="B1472" s="44"/>
      <c r="C1472" s="44"/>
      <c r="D1472" s="44"/>
      <c r="E1472" s="44"/>
    </row>
    <row r="1473" spans="2:5" x14ac:dyDescent="0.2">
      <c r="B1473" s="44"/>
      <c r="C1473" s="44"/>
      <c r="D1473" s="44"/>
      <c r="E1473" s="44"/>
    </row>
    <row r="1474" spans="2:5" x14ac:dyDescent="0.2">
      <c r="B1474" s="44"/>
      <c r="C1474" s="44"/>
      <c r="D1474" s="44"/>
      <c r="E1474" s="44"/>
    </row>
    <row r="1475" spans="2:5" x14ac:dyDescent="0.2">
      <c r="B1475" s="44"/>
      <c r="C1475" s="44"/>
      <c r="D1475" s="44"/>
      <c r="E1475" s="44"/>
    </row>
    <row r="1476" spans="2:5" x14ac:dyDescent="0.2">
      <c r="B1476" s="44"/>
      <c r="C1476" s="44"/>
      <c r="D1476" s="44"/>
      <c r="E1476" s="44"/>
    </row>
    <row r="1477" spans="2:5" x14ac:dyDescent="0.2">
      <c r="B1477" s="44"/>
      <c r="C1477" s="44"/>
      <c r="D1477" s="44"/>
      <c r="E1477" s="44"/>
    </row>
    <row r="1478" spans="2:5" x14ac:dyDescent="0.2">
      <c r="B1478" s="44"/>
      <c r="C1478" s="44"/>
      <c r="D1478" s="44"/>
      <c r="E1478" s="44"/>
    </row>
    <row r="1479" spans="2:5" x14ac:dyDescent="0.2">
      <c r="B1479" s="44"/>
      <c r="C1479" s="44"/>
      <c r="D1479" s="44"/>
      <c r="E1479" s="44"/>
    </row>
    <row r="1480" spans="2:5" x14ac:dyDescent="0.2">
      <c r="B1480" s="44"/>
      <c r="C1480" s="44"/>
      <c r="D1480" s="44"/>
      <c r="E1480" s="44"/>
    </row>
    <row r="1481" spans="2:5" x14ac:dyDescent="0.2">
      <c r="B1481" s="44"/>
      <c r="C1481" s="44"/>
      <c r="D1481" s="44"/>
      <c r="E1481" s="44"/>
    </row>
    <row r="1482" spans="2:5" x14ac:dyDescent="0.2">
      <c r="B1482" s="44"/>
      <c r="C1482" s="44"/>
      <c r="D1482" s="44"/>
      <c r="E1482" s="44"/>
    </row>
    <row r="1483" spans="2:5" x14ac:dyDescent="0.2">
      <c r="B1483" s="44"/>
      <c r="C1483" s="44"/>
      <c r="D1483" s="44"/>
      <c r="E1483" s="44"/>
    </row>
    <row r="1484" spans="2:5" x14ac:dyDescent="0.2">
      <c r="B1484" s="44"/>
      <c r="C1484" s="44"/>
      <c r="D1484" s="44"/>
      <c r="E1484" s="44"/>
    </row>
    <row r="1485" spans="2:5" x14ac:dyDescent="0.2">
      <c r="B1485" s="44"/>
      <c r="C1485" s="44"/>
      <c r="D1485" s="44"/>
      <c r="E1485" s="44"/>
    </row>
    <row r="1486" spans="2:5" x14ac:dyDescent="0.2">
      <c r="B1486" s="44"/>
      <c r="C1486" s="44"/>
      <c r="D1486" s="44"/>
      <c r="E1486" s="44"/>
    </row>
    <row r="1487" spans="2:5" x14ac:dyDescent="0.2">
      <c r="B1487" s="44"/>
      <c r="C1487" s="44"/>
      <c r="D1487" s="44"/>
      <c r="E1487" s="44"/>
    </row>
    <row r="1488" spans="2:5" x14ac:dyDescent="0.2">
      <c r="B1488" s="44"/>
      <c r="C1488" s="44"/>
      <c r="D1488" s="44"/>
      <c r="E1488" s="44"/>
    </row>
    <row r="1489" spans="2:5" x14ac:dyDescent="0.2">
      <c r="B1489" s="44"/>
      <c r="C1489" s="44"/>
      <c r="D1489" s="44"/>
      <c r="E1489" s="44"/>
    </row>
    <row r="1490" spans="2:5" x14ac:dyDescent="0.2">
      <c r="B1490" s="44"/>
      <c r="C1490" s="44"/>
      <c r="D1490" s="44"/>
      <c r="E1490" s="44"/>
    </row>
    <row r="1491" spans="2:5" x14ac:dyDescent="0.2">
      <c r="B1491" s="44"/>
      <c r="C1491" s="44"/>
      <c r="D1491" s="44"/>
      <c r="E1491" s="44"/>
    </row>
    <row r="1492" spans="2:5" x14ac:dyDescent="0.2">
      <c r="B1492" s="44"/>
      <c r="C1492" s="44"/>
      <c r="D1492" s="44"/>
      <c r="E1492" s="44"/>
    </row>
    <row r="1493" spans="2:5" x14ac:dyDescent="0.2">
      <c r="B1493" s="44"/>
      <c r="C1493" s="44"/>
      <c r="D1493" s="44"/>
      <c r="E1493" s="44"/>
    </row>
    <row r="1494" spans="2:5" x14ac:dyDescent="0.2">
      <c r="B1494" s="44"/>
      <c r="C1494" s="44"/>
      <c r="D1494" s="44"/>
      <c r="E1494" s="44"/>
    </row>
    <row r="1495" spans="2:5" x14ac:dyDescent="0.2">
      <c r="B1495" s="44"/>
      <c r="C1495" s="44"/>
      <c r="D1495" s="44"/>
      <c r="E1495" s="44"/>
    </row>
    <row r="1496" spans="2:5" x14ac:dyDescent="0.2">
      <c r="B1496" s="44"/>
      <c r="C1496" s="44"/>
      <c r="D1496" s="44"/>
      <c r="E1496" s="44"/>
    </row>
    <row r="1497" spans="2:5" x14ac:dyDescent="0.2">
      <c r="B1497" s="44"/>
      <c r="C1497" s="44"/>
      <c r="D1497" s="44"/>
      <c r="E1497" s="44"/>
    </row>
    <row r="1498" spans="2:5" x14ac:dyDescent="0.2">
      <c r="B1498" s="44"/>
      <c r="C1498" s="44"/>
      <c r="D1498" s="44"/>
      <c r="E1498" s="44"/>
    </row>
    <row r="1499" spans="2:5" x14ac:dyDescent="0.2">
      <c r="B1499" s="44"/>
      <c r="C1499" s="44"/>
      <c r="D1499" s="44"/>
      <c r="E1499" s="44"/>
    </row>
    <row r="1500" spans="2:5" x14ac:dyDescent="0.2">
      <c r="B1500" s="44"/>
      <c r="C1500" s="44"/>
      <c r="D1500" s="44"/>
      <c r="E1500" s="44"/>
    </row>
    <row r="1501" spans="2:5" x14ac:dyDescent="0.2">
      <c r="B1501" s="44"/>
      <c r="C1501" s="44"/>
      <c r="D1501" s="44"/>
      <c r="E1501" s="44"/>
    </row>
    <row r="1502" spans="2:5" x14ac:dyDescent="0.2">
      <c r="B1502" s="44"/>
      <c r="C1502" s="44"/>
      <c r="D1502" s="44"/>
      <c r="E1502" s="44"/>
    </row>
    <row r="1503" spans="2:5" x14ac:dyDescent="0.2">
      <c r="B1503" s="44"/>
      <c r="C1503" s="44"/>
      <c r="D1503" s="44"/>
      <c r="E1503" s="44"/>
    </row>
    <row r="1504" spans="2:5" x14ac:dyDescent="0.2">
      <c r="B1504" s="44"/>
      <c r="C1504" s="44"/>
      <c r="D1504" s="44"/>
      <c r="E1504" s="44"/>
    </row>
    <row r="1505" spans="2:5" x14ac:dyDescent="0.2">
      <c r="B1505" s="44"/>
      <c r="C1505" s="44"/>
      <c r="D1505" s="44"/>
      <c r="E1505" s="44"/>
    </row>
    <row r="1506" spans="2:5" x14ac:dyDescent="0.2">
      <c r="B1506" s="44"/>
      <c r="C1506" s="44"/>
      <c r="D1506" s="44"/>
      <c r="E1506" s="44"/>
    </row>
    <row r="1507" spans="2:5" x14ac:dyDescent="0.2">
      <c r="B1507" s="44"/>
      <c r="C1507" s="44"/>
      <c r="D1507" s="44"/>
      <c r="E1507" s="44"/>
    </row>
    <row r="1508" spans="2:5" x14ac:dyDescent="0.2">
      <c r="B1508" s="44"/>
      <c r="C1508" s="44"/>
      <c r="D1508" s="44"/>
      <c r="E1508" s="44"/>
    </row>
    <row r="1509" spans="2:5" x14ac:dyDescent="0.2">
      <c r="B1509" s="44"/>
      <c r="C1509" s="44"/>
      <c r="D1509" s="44"/>
      <c r="E1509" s="44"/>
    </row>
    <row r="1510" spans="2:5" x14ac:dyDescent="0.2">
      <c r="B1510" s="44"/>
      <c r="C1510" s="44"/>
      <c r="D1510" s="44"/>
      <c r="E1510" s="44"/>
    </row>
    <row r="1511" spans="2:5" x14ac:dyDescent="0.2">
      <c r="B1511" s="44"/>
      <c r="C1511" s="44"/>
      <c r="D1511" s="44"/>
      <c r="E1511" s="44"/>
    </row>
    <row r="1512" spans="2:5" x14ac:dyDescent="0.2">
      <c r="B1512" s="44"/>
      <c r="C1512" s="44"/>
      <c r="D1512" s="44"/>
      <c r="E1512" s="44"/>
    </row>
    <row r="1513" spans="2:5" x14ac:dyDescent="0.2">
      <c r="B1513" s="44"/>
      <c r="C1513" s="44"/>
      <c r="D1513" s="44"/>
      <c r="E1513" s="44"/>
    </row>
    <row r="1514" spans="2:5" x14ac:dyDescent="0.2">
      <c r="B1514" s="44"/>
      <c r="C1514" s="44"/>
      <c r="D1514" s="44"/>
      <c r="E1514" s="44"/>
    </row>
    <row r="1515" spans="2:5" x14ac:dyDescent="0.2">
      <c r="B1515" s="44"/>
      <c r="C1515" s="44"/>
      <c r="D1515" s="44"/>
      <c r="E1515" s="44"/>
    </row>
    <row r="1516" spans="2:5" x14ac:dyDescent="0.2">
      <c r="B1516" s="44"/>
      <c r="C1516" s="44"/>
      <c r="D1516" s="44"/>
      <c r="E1516" s="44"/>
    </row>
    <row r="1517" spans="2:5" x14ac:dyDescent="0.2">
      <c r="B1517" s="44"/>
      <c r="C1517" s="44"/>
      <c r="D1517" s="44"/>
      <c r="E1517" s="44"/>
    </row>
    <row r="1518" spans="2:5" x14ac:dyDescent="0.2">
      <c r="B1518" s="44"/>
      <c r="C1518" s="44"/>
      <c r="D1518" s="44"/>
      <c r="E1518" s="44"/>
    </row>
    <row r="1519" spans="2:5" x14ac:dyDescent="0.2">
      <c r="B1519" s="44"/>
      <c r="C1519" s="44"/>
      <c r="D1519" s="44"/>
      <c r="E1519" s="44"/>
    </row>
    <row r="1520" spans="2:5" x14ac:dyDescent="0.2">
      <c r="B1520" s="44"/>
      <c r="C1520" s="44"/>
      <c r="D1520" s="44"/>
      <c r="E1520" s="44"/>
    </row>
    <row r="1521" spans="2:5" x14ac:dyDescent="0.2">
      <c r="B1521" s="44"/>
      <c r="C1521" s="44"/>
      <c r="D1521" s="44"/>
      <c r="E1521" s="44"/>
    </row>
    <row r="1522" spans="2:5" x14ac:dyDescent="0.2">
      <c r="B1522" s="44"/>
      <c r="C1522" s="44"/>
      <c r="D1522" s="44"/>
      <c r="E1522" s="44"/>
    </row>
    <row r="1523" spans="2:5" x14ac:dyDescent="0.2">
      <c r="B1523" s="44"/>
      <c r="C1523" s="44"/>
      <c r="D1523" s="44"/>
      <c r="E1523" s="44"/>
    </row>
    <row r="1524" spans="2:5" x14ac:dyDescent="0.2">
      <c r="B1524" s="44"/>
      <c r="C1524" s="44"/>
      <c r="D1524" s="44"/>
      <c r="E1524" s="44"/>
    </row>
    <row r="1525" spans="2:5" x14ac:dyDescent="0.2">
      <c r="B1525" s="44"/>
      <c r="C1525" s="44"/>
      <c r="D1525" s="44"/>
      <c r="E1525" s="44"/>
    </row>
    <row r="1526" spans="2:5" x14ac:dyDescent="0.2">
      <c r="B1526" s="44"/>
      <c r="C1526" s="44"/>
      <c r="D1526" s="44"/>
      <c r="E1526" s="44"/>
    </row>
    <row r="1527" spans="2:5" x14ac:dyDescent="0.2">
      <c r="B1527" s="44"/>
      <c r="C1527" s="44"/>
      <c r="D1527" s="44"/>
      <c r="E1527" s="44"/>
    </row>
    <row r="1528" spans="2:5" x14ac:dyDescent="0.2">
      <c r="B1528" s="44"/>
      <c r="C1528" s="44"/>
      <c r="D1528" s="44"/>
      <c r="E1528" s="44"/>
    </row>
    <row r="1529" spans="2:5" x14ac:dyDescent="0.2">
      <c r="B1529" s="44"/>
      <c r="C1529" s="44"/>
      <c r="D1529" s="44"/>
      <c r="E1529" s="44"/>
    </row>
    <row r="1530" spans="2:5" x14ac:dyDescent="0.2">
      <c r="B1530" s="44"/>
      <c r="C1530" s="44"/>
      <c r="D1530" s="44"/>
      <c r="E1530" s="44"/>
    </row>
    <row r="1531" spans="2:5" x14ac:dyDescent="0.2">
      <c r="B1531" s="44"/>
      <c r="C1531" s="44"/>
      <c r="D1531" s="44"/>
      <c r="E1531" s="44"/>
    </row>
    <row r="1532" spans="2:5" x14ac:dyDescent="0.2">
      <c r="B1532" s="44"/>
      <c r="C1532" s="44"/>
      <c r="D1532" s="44"/>
      <c r="E1532" s="44"/>
    </row>
    <row r="1533" spans="2:5" x14ac:dyDescent="0.2">
      <c r="B1533" s="44"/>
      <c r="C1533" s="44"/>
      <c r="D1533" s="44"/>
      <c r="E1533" s="44"/>
    </row>
    <row r="1534" spans="2:5" x14ac:dyDescent="0.2">
      <c r="B1534" s="44"/>
      <c r="C1534" s="44"/>
      <c r="D1534" s="44"/>
      <c r="E1534" s="44"/>
    </row>
    <row r="1535" spans="2:5" x14ac:dyDescent="0.2">
      <c r="B1535" s="44"/>
      <c r="C1535" s="44"/>
      <c r="D1535" s="44"/>
      <c r="E1535" s="44"/>
    </row>
    <row r="1536" spans="2:5" x14ac:dyDescent="0.2">
      <c r="B1536" s="44"/>
      <c r="C1536" s="44"/>
      <c r="D1536" s="44"/>
      <c r="E1536" s="44"/>
    </row>
    <row r="1537" spans="2:5" x14ac:dyDescent="0.2">
      <c r="B1537" s="44"/>
      <c r="C1537" s="44"/>
      <c r="D1537" s="44"/>
      <c r="E1537" s="44"/>
    </row>
    <row r="1538" spans="2:5" x14ac:dyDescent="0.2">
      <c r="B1538" s="44"/>
      <c r="C1538" s="44"/>
      <c r="D1538" s="44"/>
      <c r="E1538" s="44"/>
    </row>
    <row r="1539" spans="2:5" x14ac:dyDescent="0.2">
      <c r="B1539" s="44"/>
      <c r="C1539" s="44"/>
      <c r="D1539" s="44"/>
      <c r="E1539" s="44"/>
    </row>
    <row r="1540" spans="2:5" x14ac:dyDescent="0.2">
      <c r="B1540" s="44"/>
      <c r="C1540" s="44"/>
      <c r="D1540" s="44"/>
      <c r="E1540" s="44"/>
    </row>
    <row r="1541" spans="2:5" x14ac:dyDescent="0.2">
      <c r="B1541" s="44"/>
      <c r="C1541" s="44"/>
      <c r="D1541" s="44"/>
      <c r="E1541" s="44"/>
    </row>
    <row r="1542" spans="2:5" x14ac:dyDescent="0.2">
      <c r="B1542" s="44"/>
      <c r="C1542" s="44"/>
      <c r="D1542" s="44"/>
      <c r="E1542" s="44"/>
    </row>
    <row r="1543" spans="2:5" x14ac:dyDescent="0.2">
      <c r="B1543" s="44"/>
      <c r="C1543" s="44"/>
      <c r="D1543" s="44"/>
      <c r="E1543" s="44"/>
    </row>
    <row r="1544" spans="2:5" x14ac:dyDescent="0.2">
      <c r="B1544" s="44"/>
      <c r="C1544" s="44"/>
      <c r="D1544" s="44"/>
      <c r="E1544" s="44"/>
    </row>
    <row r="1545" spans="2:5" x14ac:dyDescent="0.2">
      <c r="B1545" s="44"/>
      <c r="C1545" s="44"/>
      <c r="D1545" s="44"/>
      <c r="E1545" s="44"/>
    </row>
    <row r="1546" spans="2:5" x14ac:dyDescent="0.2">
      <c r="B1546" s="44"/>
      <c r="C1546" s="44"/>
      <c r="D1546" s="44"/>
      <c r="E1546" s="44"/>
    </row>
    <row r="1547" spans="2:5" x14ac:dyDescent="0.2">
      <c r="B1547" s="44"/>
      <c r="C1547" s="44"/>
      <c r="D1547" s="44"/>
      <c r="E1547" s="44"/>
    </row>
    <row r="1548" spans="2:5" x14ac:dyDescent="0.2">
      <c r="B1548" s="44"/>
      <c r="C1548" s="44"/>
      <c r="D1548" s="44"/>
      <c r="E1548" s="44"/>
    </row>
    <row r="1549" spans="2:5" x14ac:dyDescent="0.2">
      <c r="B1549" s="44"/>
      <c r="C1549" s="44"/>
      <c r="D1549" s="44"/>
      <c r="E1549" s="44"/>
    </row>
    <row r="1550" spans="2:5" x14ac:dyDescent="0.2">
      <c r="B1550" s="44"/>
      <c r="C1550" s="44"/>
      <c r="D1550" s="44"/>
      <c r="E1550" s="44"/>
    </row>
    <row r="1551" spans="2:5" x14ac:dyDescent="0.2">
      <c r="B1551" s="44"/>
      <c r="C1551" s="44"/>
      <c r="D1551" s="44"/>
      <c r="E1551" s="44"/>
    </row>
    <row r="1552" spans="2:5" x14ac:dyDescent="0.2">
      <c r="B1552" s="44"/>
      <c r="C1552" s="44"/>
      <c r="D1552" s="44"/>
      <c r="E1552" s="44"/>
    </row>
    <row r="1553" spans="2:5" x14ac:dyDescent="0.2">
      <c r="B1553" s="44"/>
      <c r="C1553" s="44"/>
      <c r="D1553" s="44"/>
      <c r="E1553" s="44"/>
    </row>
    <row r="1554" spans="2:5" x14ac:dyDescent="0.2">
      <c r="B1554" s="44"/>
      <c r="C1554" s="44"/>
      <c r="D1554" s="44"/>
      <c r="E1554" s="44"/>
    </row>
    <row r="1555" spans="2:5" x14ac:dyDescent="0.2">
      <c r="B1555" s="44"/>
      <c r="C1555" s="44"/>
      <c r="D1555" s="44"/>
      <c r="E1555" s="44"/>
    </row>
    <row r="1556" spans="2:5" x14ac:dyDescent="0.2">
      <c r="B1556" s="44"/>
      <c r="C1556" s="44"/>
      <c r="D1556" s="44"/>
      <c r="E1556" s="44"/>
    </row>
    <row r="1557" spans="2:5" x14ac:dyDescent="0.2">
      <c r="B1557" s="44"/>
      <c r="C1557" s="44"/>
      <c r="D1557" s="44"/>
      <c r="E1557" s="44"/>
    </row>
    <row r="1558" spans="2:5" x14ac:dyDescent="0.2">
      <c r="B1558" s="44"/>
      <c r="C1558" s="44"/>
      <c r="D1558" s="44"/>
      <c r="E1558" s="44"/>
    </row>
    <row r="1559" spans="2:5" x14ac:dyDescent="0.2">
      <c r="B1559" s="44"/>
      <c r="C1559" s="44"/>
      <c r="D1559" s="44"/>
      <c r="E1559" s="44"/>
    </row>
    <row r="1560" spans="2:5" x14ac:dyDescent="0.2">
      <c r="B1560" s="44"/>
      <c r="C1560" s="44"/>
      <c r="D1560" s="44"/>
      <c r="E1560" s="44"/>
    </row>
    <row r="1561" spans="2:5" x14ac:dyDescent="0.2">
      <c r="B1561" s="44"/>
      <c r="C1561" s="44"/>
      <c r="D1561" s="44"/>
      <c r="E1561" s="44"/>
    </row>
    <row r="1562" spans="2:5" x14ac:dyDescent="0.2">
      <c r="B1562" s="44"/>
      <c r="C1562" s="44"/>
      <c r="D1562" s="44"/>
      <c r="E1562" s="44"/>
    </row>
    <row r="1563" spans="2:5" x14ac:dyDescent="0.2">
      <c r="B1563" s="44"/>
      <c r="C1563" s="44"/>
      <c r="D1563" s="44"/>
      <c r="E1563" s="44"/>
    </row>
    <row r="1564" spans="2:5" x14ac:dyDescent="0.2">
      <c r="B1564" s="44"/>
      <c r="C1564" s="44"/>
      <c r="D1564" s="44"/>
      <c r="E1564" s="44"/>
    </row>
    <row r="1565" spans="2:5" x14ac:dyDescent="0.2">
      <c r="B1565" s="44"/>
      <c r="C1565" s="44"/>
      <c r="D1565" s="44"/>
      <c r="E1565" s="44"/>
    </row>
    <row r="1566" spans="2:5" x14ac:dyDescent="0.2">
      <c r="B1566" s="44"/>
      <c r="C1566" s="44"/>
      <c r="D1566" s="44"/>
      <c r="E1566" s="44"/>
    </row>
    <row r="1567" spans="2:5" x14ac:dyDescent="0.2">
      <c r="B1567" s="44"/>
      <c r="C1567" s="44"/>
      <c r="D1567" s="44"/>
      <c r="E1567" s="44"/>
    </row>
    <row r="1568" spans="2:5" x14ac:dyDescent="0.2">
      <c r="B1568" s="44"/>
      <c r="C1568" s="44"/>
      <c r="D1568" s="44"/>
      <c r="E1568" s="44"/>
    </row>
    <row r="1569" spans="2:5" x14ac:dyDescent="0.2">
      <c r="B1569" s="44"/>
      <c r="C1569" s="44"/>
      <c r="D1569" s="44"/>
      <c r="E1569" s="44"/>
    </row>
    <row r="1570" spans="2:5" x14ac:dyDescent="0.2">
      <c r="B1570" s="44"/>
      <c r="C1570" s="44"/>
      <c r="D1570" s="44"/>
      <c r="E1570" s="44"/>
    </row>
    <row r="1571" spans="2:5" x14ac:dyDescent="0.2">
      <c r="B1571" s="44"/>
      <c r="C1571" s="44"/>
      <c r="D1571" s="44"/>
      <c r="E1571" s="44"/>
    </row>
    <row r="1572" spans="2:5" x14ac:dyDescent="0.2">
      <c r="B1572" s="44"/>
      <c r="C1572" s="44"/>
      <c r="D1572" s="44"/>
      <c r="E1572" s="44"/>
    </row>
    <row r="1573" spans="2:5" x14ac:dyDescent="0.2">
      <c r="B1573" s="44"/>
      <c r="C1573" s="44"/>
      <c r="D1573" s="44"/>
      <c r="E1573" s="44"/>
    </row>
    <row r="1574" spans="2:5" x14ac:dyDescent="0.2">
      <c r="B1574" s="44"/>
      <c r="C1574" s="44"/>
      <c r="D1574" s="44"/>
      <c r="E1574" s="44"/>
    </row>
    <row r="1575" spans="2:5" x14ac:dyDescent="0.2">
      <c r="B1575" s="44"/>
      <c r="C1575" s="44"/>
      <c r="D1575" s="44"/>
      <c r="E1575" s="44"/>
    </row>
    <row r="1576" spans="2:5" x14ac:dyDescent="0.2">
      <c r="B1576" s="44"/>
      <c r="C1576" s="44"/>
      <c r="D1576" s="44"/>
      <c r="E1576" s="44"/>
    </row>
    <row r="1577" spans="2:5" x14ac:dyDescent="0.2">
      <c r="B1577" s="44"/>
      <c r="C1577" s="44"/>
      <c r="D1577" s="44"/>
      <c r="E1577" s="44"/>
    </row>
    <row r="1578" spans="2:5" x14ac:dyDescent="0.2">
      <c r="B1578" s="44"/>
      <c r="C1578" s="44"/>
      <c r="D1578" s="44"/>
      <c r="E1578" s="44"/>
    </row>
    <row r="1579" spans="2:5" x14ac:dyDescent="0.2">
      <c r="B1579" s="44"/>
      <c r="C1579" s="44"/>
      <c r="D1579" s="44"/>
      <c r="E1579" s="44"/>
    </row>
    <row r="1580" spans="2:5" x14ac:dyDescent="0.2">
      <c r="B1580" s="44"/>
      <c r="C1580" s="44"/>
      <c r="D1580" s="44"/>
      <c r="E1580" s="44"/>
    </row>
    <row r="1581" spans="2:5" x14ac:dyDescent="0.2">
      <c r="B1581" s="44"/>
      <c r="C1581" s="44"/>
      <c r="D1581" s="44"/>
      <c r="E1581" s="44"/>
    </row>
    <row r="1582" spans="2:5" x14ac:dyDescent="0.2">
      <c r="B1582" s="44"/>
      <c r="C1582" s="44"/>
      <c r="D1582" s="44"/>
      <c r="E1582" s="44"/>
    </row>
    <row r="1583" spans="2:5" x14ac:dyDescent="0.2">
      <c r="B1583" s="44"/>
      <c r="C1583" s="44"/>
      <c r="D1583" s="44"/>
      <c r="E1583" s="44"/>
    </row>
    <row r="1584" spans="2:5" x14ac:dyDescent="0.2">
      <c r="B1584" s="44"/>
      <c r="C1584" s="44"/>
      <c r="D1584" s="44"/>
      <c r="E1584" s="44"/>
    </row>
    <row r="1585" spans="2:5" x14ac:dyDescent="0.2">
      <c r="B1585" s="44"/>
      <c r="C1585" s="44"/>
      <c r="D1585" s="44"/>
      <c r="E1585" s="44"/>
    </row>
    <row r="1586" spans="2:5" x14ac:dyDescent="0.2">
      <c r="B1586" s="44"/>
      <c r="C1586" s="44"/>
      <c r="D1586" s="44"/>
      <c r="E1586" s="44"/>
    </row>
    <row r="1587" spans="2:5" x14ac:dyDescent="0.2">
      <c r="B1587" s="44"/>
      <c r="C1587" s="44"/>
      <c r="D1587" s="44"/>
      <c r="E1587" s="44"/>
    </row>
    <row r="1588" spans="2:5" x14ac:dyDescent="0.2">
      <c r="B1588" s="44"/>
      <c r="C1588" s="44"/>
      <c r="D1588" s="44"/>
      <c r="E1588" s="44"/>
    </row>
    <row r="1589" spans="2:5" x14ac:dyDescent="0.2">
      <c r="B1589" s="44"/>
      <c r="C1589" s="44"/>
      <c r="D1589" s="44"/>
      <c r="E1589" s="44"/>
    </row>
    <row r="1590" spans="2:5" x14ac:dyDescent="0.2">
      <c r="B1590" s="44"/>
      <c r="C1590" s="44"/>
      <c r="D1590" s="44"/>
      <c r="E1590" s="44"/>
    </row>
    <row r="1591" spans="2:5" x14ac:dyDescent="0.2">
      <c r="B1591" s="44"/>
      <c r="C1591" s="44"/>
      <c r="D1591" s="44"/>
      <c r="E1591" s="44"/>
    </row>
    <row r="1592" spans="2:5" x14ac:dyDescent="0.2">
      <c r="B1592" s="44"/>
      <c r="C1592" s="44"/>
      <c r="D1592" s="44"/>
      <c r="E1592" s="44"/>
    </row>
    <row r="1593" spans="2:5" x14ac:dyDescent="0.2">
      <c r="B1593" s="44"/>
      <c r="C1593" s="44"/>
      <c r="D1593" s="44"/>
      <c r="E1593" s="44"/>
    </row>
    <row r="1594" spans="2:5" x14ac:dyDescent="0.2">
      <c r="B1594" s="44"/>
      <c r="C1594" s="44"/>
      <c r="D1594" s="44"/>
      <c r="E1594" s="44"/>
    </row>
    <row r="1595" spans="2:5" x14ac:dyDescent="0.2">
      <c r="B1595" s="44"/>
      <c r="C1595" s="44"/>
      <c r="D1595" s="44"/>
      <c r="E1595" s="44"/>
    </row>
    <row r="1596" spans="2:5" x14ac:dyDescent="0.2">
      <c r="B1596" s="44"/>
      <c r="C1596" s="44"/>
      <c r="D1596" s="44"/>
      <c r="E1596" s="44"/>
    </row>
    <row r="1597" spans="2:5" x14ac:dyDescent="0.2">
      <c r="B1597" s="44"/>
      <c r="C1597" s="44"/>
      <c r="D1597" s="44"/>
      <c r="E1597" s="44"/>
    </row>
    <row r="1598" spans="2:5" x14ac:dyDescent="0.2">
      <c r="B1598" s="44"/>
      <c r="C1598" s="44"/>
      <c r="D1598" s="44"/>
      <c r="E1598" s="44"/>
    </row>
    <row r="1599" spans="2:5" x14ac:dyDescent="0.2">
      <c r="B1599" s="44"/>
      <c r="C1599" s="44"/>
      <c r="D1599" s="44"/>
      <c r="E1599" s="44"/>
    </row>
    <row r="1600" spans="2:5" x14ac:dyDescent="0.2">
      <c r="B1600" s="44"/>
      <c r="C1600" s="44"/>
      <c r="D1600" s="44"/>
      <c r="E1600" s="44"/>
    </row>
    <row r="1601" spans="2:5" x14ac:dyDescent="0.2">
      <c r="B1601" s="44"/>
      <c r="C1601" s="44"/>
      <c r="D1601" s="44"/>
      <c r="E1601" s="44"/>
    </row>
    <row r="1602" spans="2:5" x14ac:dyDescent="0.2">
      <c r="B1602" s="44"/>
      <c r="C1602" s="44"/>
      <c r="D1602" s="44"/>
      <c r="E1602" s="44"/>
    </row>
    <row r="1603" spans="2:5" x14ac:dyDescent="0.2">
      <c r="B1603" s="44"/>
      <c r="C1603" s="44"/>
      <c r="D1603" s="44"/>
      <c r="E1603" s="44"/>
    </row>
    <row r="1604" spans="2:5" x14ac:dyDescent="0.2">
      <c r="B1604" s="44"/>
      <c r="C1604" s="44"/>
      <c r="D1604" s="44"/>
      <c r="E1604" s="44"/>
    </row>
    <row r="1605" spans="2:5" x14ac:dyDescent="0.2">
      <c r="B1605" s="44"/>
      <c r="C1605" s="44"/>
      <c r="D1605" s="44"/>
      <c r="E1605" s="44"/>
    </row>
    <row r="1606" spans="2:5" x14ac:dyDescent="0.2">
      <c r="B1606" s="44"/>
      <c r="C1606" s="44"/>
      <c r="D1606" s="44"/>
      <c r="E1606" s="44"/>
    </row>
    <row r="1607" spans="2:5" x14ac:dyDescent="0.2">
      <c r="B1607" s="44"/>
      <c r="C1607" s="44"/>
      <c r="D1607" s="44"/>
      <c r="E1607" s="44"/>
    </row>
    <row r="1608" spans="2:5" x14ac:dyDescent="0.2">
      <c r="B1608" s="44"/>
      <c r="C1608" s="44"/>
      <c r="D1608" s="44"/>
      <c r="E1608" s="44"/>
    </row>
    <row r="1609" spans="2:5" x14ac:dyDescent="0.2">
      <c r="B1609" s="44"/>
      <c r="C1609" s="44"/>
      <c r="D1609" s="44"/>
      <c r="E1609" s="44"/>
    </row>
    <row r="1610" spans="2:5" x14ac:dyDescent="0.2">
      <c r="B1610" s="44"/>
      <c r="C1610" s="44"/>
      <c r="D1610" s="44"/>
      <c r="E1610" s="44"/>
    </row>
    <row r="1611" spans="2:5" x14ac:dyDescent="0.2">
      <c r="B1611" s="44"/>
      <c r="C1611" s="44"/>
      <c r="D1611" s="44"/>
      <c r="E1611" s="44"/>
    </row>
    <row r="1612" spans="2:5" x14ac:dyDescent="0.2">
      <c r="B1612" s="44"/>
      <c r="C1612" s="44"/>
      <c r="D1612" s="44"/>
      <c r="E1612" s="44"/>
    </row>
    <row r="1613" spans="2:5" x14ac:dyDescent="0.2">
      <c r="B1613" s="44"/>
      <c r="C1613" s="44"/>
      <c r="D1613" s="44"/>
      <c r="E1613" s="44"/>
    </row>
    <row r="1614" spans="2:5" x14ac:dyDescent="0.2">
      <c r="B1614" s="44"/>
      <c r="C1614" s="44"/>
      <c r="D1614" s="44"/>
      <c r="E1614" s="44"/>
    </row>
    <row r="1615" spans="2:5" x14ac:dyDescent="0.2">
      <c r="B1615" s="44"/>
      <c r="C1615" s="44"/>
      <c r="D1615" s="44"/>
      <c r="E1615" s="44"/>
    </row>
    <row r="1616" spans="2:5" x14ac:dyDescent="0.2">
      <c r="B1616" s="44"/>
      <c r="C1616" s="44"/>
      <c r="D1616" s="44"/>
      <c r="E1616" s="44"/>
    </row>
    <row r="1617" spans="2:5" x14ac:dyDescent="0.2">
      <c r="B1617" s="44"/>
      <c r="C1617" s="44"/>
      <c r="D1617" s="44"/>
      <c r="E1617" s="44"/>
    </row>
    <row r="1618" spans="2:5" x14ac:dyDescent="0.2">
      <c r="B1618" s="44"/>
      <c r="C1618" s="44"/>
      <c r="D1618" s="44"/>
      <c r="E1618" s="44"/>
    </row>
    <row r="1619" spans="2:5" x14ac:dyDescent="0.2">
      <c r="B1619" s="44"/>
      <c r="C1619" s="44"/>
      <c r="D1619" s="44"/>
      <c r="E1619" s="44"/>
    </row>
    <row r="1620" spans="2:5" x14ac:dyDescent="0.2">
      <c r="B1620" s="44"/>
      <c r="C1620" s="44"/>
      <c r="D1620" s="44"/>
      <c r="E1620" s="44"/>
    </row>
    <row r="1621" spans="2:5" x14ac:dyDescent="0.2">
      <c r="B1621" s="44"/>
      <c r="C1621" s="44"/>
      <c r="D1621" s="44"/>
      <c r="E1621" s="44"/>
    </row>
    <row r="1622" spans="2:5" x14ac:dyDescent="0.2">
      <c r="B1622" s="44"/>
      <c r="C1622" s="44"/>
      <c r="D1622" s="44"/>
      <c r="E1622" s="44"/>
    </row>
    <row r="1623" spans="2:5" x14ac:dyDescent="0.2">
      <c r="B1623" s="44"/>
      <c r="C1623" s="44"/>
      <c r="D1623" s="44"/>
      <c r="E1623" s="44"/>
    </row>
    <row r="1624" spans="2:5" x14ac:dyDescent="0.2">
      <c r="B1624" s="44"/>
      <c r="C1624" s="44"/>
      <c r="D1624" s="44"/>
      <c r="E1624" s="44"/>
    </row>
    <row r="1625" spans="2:5" x14ac:dyDescent="0.2">
      <c r="B1625" s="44"/>
      <c r="C1625" s="44"/>
      <c r="D1625" s="44"/>
      <c r="E1625" s="44"/>
    </row>
    <row r="1626" spans="2:5" x14ac:dyDescent="0.2">
      <c r="B1626" s="44"/>
      <c r="C1626" s="44"/>
      <c r="D1626" s="44"/>
      <c r="E1626" s="44"/>
    </row>
    <row r="1627" spans="2:5" x14ac:dyDescent="0.2">
      <c r="B1627" s="44"/>
      <c r="C1627" s="44"/>
      <c r="D1627" s="44"/>
      <c r="E1627" s="44"/>
    </row>
    <row r="1628" spans="2:5" x14ac:dyDescent="0.2">
      <c r="B1628" s="44"/>
      <c r="C1628" s="44"/>
      <c r="D1628" s="44"/>
      <c r="E1628" s="44"/>
    </row>
    <row r="1629" spans="2:5" x14ac:dyDescent="0.2">
      <c r="B1629" s="44"/>
      <c r="C1629" s="44"/>
      <c r="D1629" s="44"/>
      <c r="E1629" s="44"/>
    </row>
    <row r="1630" spans="2:5" x14ac:dyDescent="0.2">
      <c r="B1630" s="44"/>
      <c r="C1630" s="44"/>
      <c r="D1630" s="44"/>
      <c r="E1630" s="44"/>
    </row>
    <row r="1631" spans="2:5" x14ac:dyDescent="0.2">
      <c r="B1631" s="44"/>
      <c r="C1631" s="44"/>
      <c r="D1631" s="44"/>
      <c r="E1631" s="44"/>
    </row>
    <row r="1632" spans="2:5" x14ac:dyDescent="0.2">
      <c r="B1632" s="44"/>
      <c r="C1632" s="44"/>
      <c r="D1632" s="44"/>
      <c r="E1632" s="44"/>
    </row>
    <row r="1633" spans="2:5" x14ac:dyDescent="0.2">
      <c r="B1633" s="44"/>
      <c r="C1633" s="44"/>
      <c r="D1633" s="44"/>
      <c r="E1633" s="44"/>
    </row>
    <row r="1634" spans="2:5" x14ac:dyDescent="0.2">
      <c r="B1634" s="44"/>
      <c r="C1634" s="44"/>
      <c r="D1634" s="44"/>
      <c r="E1634" s="44"/>
    </row>
    <row r="1635" spans="2:5" x14ac:dyDescent="0.2">
      <c r="B1635" s="44"/>
      <c r="C1635" s="44"/>
      <c r="D1635" s="44"/>
      <c r="E1635" s="44"/>
    </row>
    <row r="1636" spans="2:5" x14ac:dyDescent="0.2">
      <c r="B1636" s="44"/>
      <c r="C1636" s="44"/>
      <c r="D1636" s="44"/>
      <c r="E1636" s="44"/>
    </row>
    <row r="1637" spans="2:5" x14ac:dyDescent="0.2">
      <c r="B1637" s="44"/>
      <c r="C1637" s="44"/>
      <c r="D1637" s="44"/>
      <c r="E1637" s="44"/>
    </row>
    <row r="1638" spans="2:5" x14ac:dyDescent="0.2">
      <c r="B1638" s="44"/>
      <c r="C1638" s="44"/>
      <c r="D1638" s="44"/>
      <c r="E1638" s="44"/>
    </row>
    <row r="1639" spans="2:5" x14ac:dyDescent="0.2">
      <c r="B1639" s="44"/>
      <c r="C1639" s="44"/>
      <c r="D1639" s="44"/>
      <c r="E1639" s="44"/>
    </row>
    <row r="1640" spans="2:5" x14ac:dyDescent="0.2">
      <c r="B1640" s="44"/>
      <c r="C1640" s="44"/>
      <c r="D1640" s="44"/>
      <c r="E1640" s="44"/>
    </row>
    <row r="1641" spans="2:5" x14ac:dyDescent="0.2">
      <c r="B1641" s="44"/>
      <c r="C1641" s="44"/>
      <c r="D1641" s="44"/>
      <c r="E1641" s="44"/>
    </row>
    <row r="1642" spans="2:5" x14ac:dyDescent="0.2">
      <c r="B1642" s="44"/>
      <c r="C1642" s="44"/>
      <c r="D1642" s="44"/>
      <c r="E1642" s="44"/>
    </row>
    <row r="1643" spans="2:5" x14ac:dyDescent="0.2">
      <c r="B1643" s="44"/>
      <c r="C1643" s="44"/>
      <c r="D1643" s="44"/>
      <c r="E1643" s="44"/>
    </row>
    <row r="1644" spans="2:5" x14ac:dyDescent="0.2">
      <c r="B1644" s="44"/>
      <c r="C1644" s="44"/>
      <c r="D1644" s="44"/>
      <c r="E1644" s="44"/>
    </row>
    <row r="1645" spans="2:5" x14ac:dyDescent="0.2">
      <c r="B1645" s="44"/>
      <c r="C1645" s="44"/>
      <c r="D1645" s="44"/>
      <c r="E1645" s="44"/>
    </row>
    <row r="1646" spans="2:5" x14ac:dyDescent="0.2">
      <c r="B1646" s="44"/>
      <c r="C1646" s="44"/>
      <c r="D1646" s="44"/>
      <c r="E1646" s="44"/>
    </row>
    <row r="1647" spans="2:5" x14ac:dyDescent="0.2">
      <c r="B1647" s="44"/>
      <c r="C1647" s="44"/>
      <c r="D1647" s="44"/>
      <c r="E1647" s="44"/>
    </row>
    <row r="1648" spans="2:5" x14ac:dyDescent="0.2">
      <c r="B1648" s="44"/>
      <c r="C1648" s="44"/>
      <c r="D1648" s="44"/>
      <c r="E1648" s="44"/>
    </row>
    <row r="1649" spans="2:5" x14ac:dyDescent="0.2">
      <c r="B1649" s="44"/>
      <c r="C1649" s="44"/>
      <c r="D1649" s="44"/>
      <c r="E1649" s="44"/>
    </row>
    <row r="1650" spans="2:5" x14ac:dyDescent="0.2">
      <c r="B1650" s="44"/>
      <c r="C1650" s="44"/>
      <c r="D1650" s="44"/>
      <c r="E1650" s="44"/>
    </row>
    <row r="1651" spans="2:5" x14ac:dyDescent="0.2">
      <c r="B1651" s="44"/>
      <c r="C1651" s="44"/>
      <c r="D1651" s="44"/>
      <c r="E1651" s="44"/>
    </row>
    <row r="1652" spans="2:5" x14ac:dyDescent="0.2">
      <c r="B1652" s="44"/>
      <c r="C1652" s="44"/>
      <c r="D1652" s="44"/>
      <c r="E1652" s="44"/>
    </row>
    <row r="1653" spans="2:5" x14ac:dyDescent="0.2">
      <c r="B1653" s="44"/>
      <c r="C1653" s="44"/>
      <c r="D1653" s="44"/>
      <c r="E1653" s="44"/>
    </row>
    <row r="1654" spans="2:5" x14ac:dyDescent="0.2">
      <c r="B1654" s="44"/>
      <c r="C1654" s="44"/>
      <c r="D1654" s="44"/>
      <c r="E1654" s="44"/>
    </row>
    <row r="1655" spans="2:5" x14ac:dyDescent="0.2">
      <c r="B1655" s="44"/>
      <c r="C1655" s="44"/>
      <c r="D1655" s="44"/>
      <c r="E1655" s="44"/>
    </row>
    <row r="1656" spans="2:5" x14ac:dyDescent="0.2">
      <c r="B1656" s="44"/>
      <c r="C1656" s="44"/>
      <c r="D1656" s="44"/>
      <c r="E1656" s="44"/>
    </row>
    <row r="1657" spans="2:5" x14ac:dyDescent="0.2">
      <c r="B1657" s="44"/>
      <c r="C1657" s="44"/>
      <c r="D1657" s="44"/>
      <c r="E1657" s="44"/>
    </row>
    <row r="1658" spans="2:5" x14ac:dyDescent="0.2">
      <c r="B1658" s="44"/>
      <c r="C1658" s="44"/>
      <c r="D1658" s="44"/>
      <c r="E1658" s="44"/>
    </row>
    <row r="1659" spans="2:5" x14ac:dyDescent="0.2">
      <c r="B1659" s="44"/>
      <c r="C1659" s="44"/>
      <c r="D1659" s="44"/>
      <c r="E1659" s="44"/>
    </row>
    <row r="1660" spans="2:5" x14ac:dyDescent="0.2">
      <c r="B1660" s="44"/>
      <c r="C1660" s="44"/>
      <c r="D1660" s="44"/>
      <c r="E1660" s="44"/>
    </row>
    <row r="1661" spans="2:5" x14ac:dyDescent="0.2">
      <c r="B1661" s="44"/>
      <c r="C1661" s="44"/>
      <c r="D1661" s="44"/>
      <c r="E1661" s="44"/>
    </row>
    <row r="1662" spans="2:5" x14ac:dyDescent="0.2">
      <c r="B1662" s="44"/>
      <c r="C1662" s="44"/>
      <c r="D1662" s="44"/>
      <c r="E1662" s="44"/>
    </row>
    <row r="1663" spans="2:5" x14ac:dyDescent="0.2">
      <c r="B1663" s="44"/>
      <c r="C1663" s="44"/>
      <c r="D1663" s="44"/>
      <c r="E1663" s="44"/>
    </row>
    <row r="1664" spans="2:5" x14ac:dyDescent="0.2">
      <c r="B1664" s="44"/>
      <c r="C1664" s="44"/>
      <c r="D1664" s="44"/>
      <c r="E1664" s="44"/>
    </row>
    <row r="1665" spans="2:5" x14ac:dyDescent="0.2">
      <c r="B1665" s="44"/>
      <c r="C1665" s="44"/>
      <c r="D1665" s="44"/>
      <c r="E1665" s="44"/>
    </row>
    <row r="1666" spans="2:5" x14ac:dyDescent="0.2">
      <c r="B1666" s="44"/>
      <c r="C1666" s="44"/>
      <c r="D1666" s="44"/>
      <c r="E1666" s="44"/>
    </row>
    <row r="1667" spans="2:5" x14ac:dyDescent="0.2">
      <c r="B1667" s="44"/>
      <c r="C1667" s="44"/>
      <c r="D1667" s="44"/>
      <c r="E1667" s="44"/>
    </row>
    <row r="1668" spans="2:5" x14ac:dyDescent="0.2">
      <c r="B1668" s="44"/>
      <c r="C1668" s="44"/>
      <c r="D1668" s="44"/>
      <c r="E1668" s="44"/>
    </row>
    <row r="1669" spans="2:5" x14ac:dyDescent="0.2">
      <c r="B1669" s="44"/>
      <c r="C1669" s="44"/>
      <c r="D1669" s="44"/>
      <c r="E1669" s="44"/>
    </row>
    <row r="1670" spans="2:5" x14ac:dyDescent="0.2">
      <c r="B1670" s="44"/>
      <c r="C1670" s="44"/>
      <c r="D1670" s="44"/>
      <c r="E1670" s="44"/>
    </row>
    <row r="1671" spans="2:5" x14ac:dyDescent="0.2">
      <c r="B1671" s="44"/>
      <c r="C1671" s="44"/>
      <c r="D1671" s="44"/>
      <c r="E1671" s="44"/>
    </row>
    <row r="1672" spans="2:5" x14ac:dyDescent="0.2">
      <c r="B1672" s="44"/>
      <c r="C1672" s="44"/>
      <c r="D1672" s="44"/>
      <c r="E1672" s="44"/>
    </row>
    <row r="1673" spans="2:5" x14ac:dyDescent="0.2">
      <c r="B1673" s="44"/>
      <c r="C1673" s="44"/>
      <c r="D1673" s="44"/>
      <c r="E1673" s="44"/>
    </row>
    <row r="1674" spans="2:5" x14ac:dyDescent="0.2">
      <c r="B1674" s="44"/>
      <c r="C1674" s="44"/>
      <c r="D1674" s="44"/>
      <c r="E1674" s="44"/>
    </row>
    <row r="1675" spans="2:5" x14ac:dyDescent="0.2">
      <c r="B1675" s="44"/>
      <c r="C1675" s="44"/>
      <c r="D1675" s="44"/>
      <c r="E1675" s="44"/>
    </row>
    <row r="1676" spans="2:5" x14ac:dyDescent="0.2">
      <c r="B1676" s="44"/>
      <c r="C1676" s="44"/>
      <c r="D1676" s="44"/>
      <c r="E1676" s="44"/>
    </row>
    <row r="1677" spans="2:5" x14ac:dyDescent="0.2">
      <c r="B1677" s="44"/>
      <c r="C1677" s="44"/>
      <c r="D1677" s="44"/>
      <c r="E1677" s="44"/>
    </row>
    <row r="1678" spans="2:5" x14ac:dyDescent="0.2">
      <c r="B1678" s="44"/>
      <c r="C1678" s="44"/>
      <c r="D1678" s="44"/>
      <c r="E1678" s="44"/>
    </row>
    <row r="1679" spans="2:5" x14ac:dyDescent="0.2">
      <c r="B1679" s="44"/>
      <c r="C1679" s="44"/>
      <c r="D1679" s="44"/>
      <c r="E1679" s="44"/>
    </row>
    <row r="1680" spans="2:5" x14ac:dyDescent="0.2">
      <c r="B1680" s="44"/>
      <c r="C1680" s="44"/>
      <c r="D1680" s="44"/>
      <c r="E1680" s="44"/>
    </row>
    <row r="1681" spans="2:5" x14ac:dyDescent="0.2">
      <c r="B1681" s="44"/>
      <c r="C1681" s="44"/>
      <c r="D1681" s="44"/>
      <c r="E1681" s="44"/>
    </row>
    <row r="1682" spans="2:5" x14ac:dyDescent="0.2">
      <c r="B1682" s="44"/>
      <c r="C1682" s="44"/>
      <c r="D1682" s="44"/>
      <c r="E1682" s="44"/>
    </row>
    <row r="1683" spans="2:5" x14ac:dyDescent="0.2">
      <c r="B1683" s="44"/>
      <c r="C1683" s="44"/>
      <c r="D1683" s="44"/>
      <c r="E1683" s="44"/>
    </row>
    <row r="1684" spans="2:5" x14ac:dyDescent="0.2">
      <c r="B1684" s="44"/>
      <c r="C1684" s="44"/>
      <c r="D1684" s="44"/>
      <c r="E1684" s="44"/>
    </row>
    <row r="1685" spans="2:5" x14ac:dyDescent="0.2">
      <c r="B1685" s="44"/>
      <c r="C1685" s="44"/>
      <c r="D1685" s="44"/>
      <c r="E1685" s="44"/>
    </row>
    <row r="1686" spans="2:5" x14ac:dyDescent="0.2">
      <c r="B1686" s="44"/>
      <c r="C1686" s="44"/>
      <c r="D1686" s="44"/>
      <c r="E1686" s="44"/>
    </row>
    <row r="1687" spans="2:5" x14ac:dyDescent="0.2">
      <c r="B1687" s="44"/>
      <c r="C1687" s="44"/>
      <c r="D1687" s="44"/>
      <c r="E1687" s="44"/>
    </row>
    <row r="1688" spans="2:5" x14ac:dyDescent="0.2">
      <c r="B1688" s="44"/>
      <c r="C1688" s="44"/>
      <c r="D1688" s="44"/>
      <c r="E1688" s="44"/>
    </row>
    <row r="1689" spans="2:5" x14ac:dyDescent="0.2">
      <c r="B1689" s="44"/>
      <c r="C1689" s="44"/>
      <c r="D1689" s="44"/>
      <c r="E1689" s="44"/>
    </row>
    <row r="1690" spans="2:5" x14ac:dyDescent="0.2">
      <c r="B1690" s="44"/>
      <c r="C1690" s="44"/>
      <c r="D1690" s="44"/>
      <c r="E1690" s="44"/>
    </row>
    <row r="1691" spans="2:5" x14ac:dyDescent="0.2">
      <c r="B1691" s="44"/>
      <c r="C1691" s="44"/>
      <c r="D1691" s="44"/>
      <c r="E1691" s="44"/>
    </row>
    <row r="1692" spans="2:5" x14ac:dyDescent="0.2">
      <c r="B1692" s="44"/>
      <c r="C1692" s="44"/>
      <c r="D1692" s="44"/>
      <c r="E1692" s="44"/>
    </row>
    <row r="1693" spans="2:5" x14ac:dyDescent="0.2">
      <c r="B1693" s="44"/>
      <c r="C1693" s="44"/>
      <c r="D1693" s="44"/>
      <c r="E1693" s="44"/>
    </row>
    <row r="1694" spans="2:5" x14ac:dyDescent="0.2">
      <c r="B1694" s="44"/>
      <c r="C1694" s="44"/>
      <c r="D1694" s="44"/>
      <c r="E1694" s="44"/>
    </row>
    <row r="1695" spans="2:5" x14ac:dyDescent="0.2">
      <c r="B1695" s="44"/>
      <c r="C1695" s="44"/>
      <c r="D1695" s="44"/>
      <c r="E1695" s="44"/>
    </row>
    <row r="1696" spans="2:5" x14ac:dyDescent="0.2">
      <c r="B1696" s="44"/>
      <c r="C1696" s="44"/>
      <c r="D1696" s="44"/>
      <c r="E1696" s="44"/>
    </row>
    <row r="1697" spans="2:5" x14ac:dyDescent="0.2">
      <c r="B1697" s="44"/>
      <c r="C1697" s="44"/>
      <c r="D1697" s="44"/>
      <c r="E1697" s="44"/>
    </row>
    <row r="1698" spans="2:5" x14ac:dyDescent="0.2">
      <c r="B1698" s="44"/>
      <c r="C1698" s="44"/>
      <c r="D1698" s="44"/>
      <c r="E1698" s="44"/>
    </row>
    <row r="1699" spans="2:5" x14ac:dyDescent="0.2">
      <c r="B1699" s="44"/>
      <c r="C1699" s="44"/>
      <c r="D1699" s="44"/>
      <c r="E1699" s="44"/>
    </row>
    <row r="1700" spans="2:5" x14ac:dyDescent="0.2">
      <c r="B1700" s="44"/>
      <c r="C1700" s="44"/>
      <c r="D1700" s="44"/>
      <c r="E1700" s="44"/>
    </row>
    <row r="1701" spans="2:5" x14ac:dyDescent="0.2">
      <c r="B1701" s="44"/>
      <c r="C1701" s="44"/>
      <c r="D1701" s="44"/>
      <c r="E1701" s="44"/>
    </row>
    <row r="1702" spans="2:5" x14ac:dyDescent="0.2">
      <c r="B1702" s="44"/>
      <c r="C1702" s="44"/>
      <c r="D1702" s="44"/>
      <c r="E1702" s="44"/>
    </row>
    <row r="1703" spans="2:5" x14ac:dyDescent="0.2">
      <c r="B1703" s="44"/>
      <c r="C1703" s="44"/>
      <c r="D1703" s="44"/>
      <c r="E1703" s="44"/>
    </row>
    <row r="1704" spans="2:5" x14ac:dyDescent="0.2">
      <c r="B1704" s="44"/>
      <c r="C1704" s="44"/>
      <c r="D1704" s="44"/>
      <c r="E1704" s="44"/>
    </row>
    <row r="1705" spans="2:5" x14ac:dyDescent="0.2">
      <c r="B1705" s="44"/>
      <c r="C1705" s="44"/>
      <c r="D1705" s="44"/>
      <c r="E1705" s="44"/>
    </row>
    <row r="1706" spans="2:5" x14ac:dyDescent="0.2">
      <c r="B1706" s="44"/>
      <c r="C1706" s="44"/>
      <c r="D1706" s="44"/>
      <c r="E1706" s="44"/>
    </row>
    <row r="1707" spans="2:5" x14ac:dyDescent="0.2">
      <c r="B1707" s="44"/>
      <c r="C1707" s="44"/>
      <c r="D1707" s="44"/>
      <c r="E1707" s="44"/>
    </row>
    <row r="1708" spans="2:5" x14ac:dyDescent="0.2">
      <c r="B1708" s="44"/>
      <c r="C1708" s="44"/>
      <c r="D1708" s="44"/>
      <c r="E1708" s="44"/>
    </row>
    <row r="1709" spans="2:5" x14ac:dyDescent="0.2">
      <c r="B1709" s="44"/>
      <c r="C1709" s="44"/>
      <c r="D1709" s="44"/>
      <c r="E1709" s="44"/>
    </row>
    <row r="1710" spans="2:5" x14ac:dyDescent="0.2">
      <c r="B1710" s="44"/>
      <c r="C1710" s="44"/>
      <c r="D1710" s="44"/>
      <c r="E1710" s="44"/>
    </row>
    <row r="1711" spans="2:5" x14ac:dyDescent="0.2">
      <c r="B1711" s="44"/>
      <c r="C1711" s="44"/>
      <c r="D1711" s="44"/>
      <c r="E1711" s="44"/>
    </row>
    <row r="1712" spans="2:5" x14ac:dyDescent="0.2">
      <c r="B1712" s="44"/>
      <c r="C1712" s="44"/>
      <c r="D1712" s="44"/>
      <c r="E1712" s="44"/>
    </row>
    <row r="1713" spans="2:5" x14ac:dyDescent="0.2">
      <c r="B1713" s="44"/>
      <c r="C1713" s="44"/>
      <c r="D1713" s="44"/>
      <c r="E1713" s="44"/>
    </row>
    <row r="1714" spans="2:5" x14ac:dyDescent="0.2">
      <c r="B1714" s="44"/>
      <c r="C1714" s="44"/>
      <c r="D1714" s="44"/>
      <c r="E1714" s="44"/>
    </row>
    <row r="1715" spans="2:5" x14ac:dyDescent="0.2">
      <c r="B1715" s="44"/>
      <c r="C1715" s="44"/>
      <c r="D1715" s="44"/>
      <c r="E1715" s="44"/>
    </row>
    <row r="1716" spans="2:5" x14ac:dyDescent="0.2">
      <c r="B1716" s="44"/>
      <c r="C1716" s="44"/>
      <c r="D1716" s="44"/>
      <c r="E1716" s="44"/>
    </row>
    <row r="1717" spans="2:5" x14ac:dyDescent="0.2">
      <c r="B1717" s="44"/>
      <c r="C1717" s="44"/>
      <c r="D1717" s="44"/>
      <c r="E1717" s="44"/>
    </row>
    <row r="1718" spans="2:5" x14ac:dyDescent="0.2">
      <c r="B1718" s="44"/>
      <c r="C1718" s="44"/>
      <c r="D1718" s="44"/>
      <c r="E1718" s="44"/>
    </row>
    <row r="1719" spans="2:5" x14ac:dyDescent="0.2">
      <c r="B1719" s="44"/>
      <c r="C1719" s="44"/>
      <c r="D1719" s="44"/>
      <c r="E1719" s="44"/>
    </row>
    <row r="1720" spans="2:5" x14ac:dyDescent="0.2">
      <c r="B1720" s="44"/>
      <c r="C1720" s="44"/>
      <c r="D1720" s="44"/>
      <c r="E1720" s="44"/>
    </row>
    <row r="1721" spans="2:5" x14ac:dyDescent="0.2">
      <c r="B1721" s="44"/>
      <c r="C1721" s="44"/>
      <c r="D1721" s="44"/>
      <c r="E1721" s="44"/>
    </row>
    <row r="1722" spans="2:5" x14ac:dyDescent="0.2">
      <c r="B1722" s="44"/>
      <c r="C1722" s="44"/>
      <c r="D1722" s="44"/>
      <c r="E1722" s="44"/>
    </row>
    <row r="1723" spans="2:5" x14ac:dyDescent="0.2">
      <c r="B1723" s="44"/>
      <c r="C1723" s="44"/>
      <c r="D1723" s="44"/>
      <c r="E1723" s="44"/>
    </row>
    <row r="1724" spans="2:5" x14ac:dyDescent="0.2">
      <c r="B1724" s="44"/>
      <c r="C1724" s="44"/>
      <c r="D1724" s="44"/>
      <c r="E1724" s="44"/>
    </row>
    <row r="1725" spans="2:5" x14ac:dyDescent="0.2">
      <c r="B1725" s="44"/>
      <c r="C1725" s="44"/>
      <c r="D1725" s="44"/>
      <c r="E1725" s="44"/>
    </row>
    <row r="1726" spans="2:5" x14ac:dyDescent="0.2">
      <c r="B1726" s="44"/>
      <c r="C1726" s="44"/>
      <c r="D1726" s="44"/>
      <c r="E1726" s="44"/>
    </row>
    <row r="1727" spans="2:5" x14ac:dyDescent="0.2">
      <c r="B1727" s="44"/>
      <c r="C1727" s="44"/>
      <c r="D1727" s="44"/>
      <c r="E1727" s="44"/>
    </row>
    <row r="1728" spans="2:5" x14ac:dyDescent="0.2">
      <c r="B1728" s="44"/>
      <c r="C1728" s="44"/>
      <c r="D1728" s="44"/>
      <c r="E1728" s="44"/>
    </row>
    <row r="1729" spans="2:5" x14ac:dyDescent="0.2">
      <c r="B1729" s="44"/>
      <c r="C1729" s="44"/>
      <c r="D1729" s="44"/>
      <c r="E1729" s="44"/>
    </row>
    <row r="1730" spans="2:5" x14ac:dyDescent="0.2">
      <c r="B1730" s="44"/>
      <c r="C1730" s="44"/>
      <c r="D1730" s="44"/>
      <c r="E1730" s="44"/>
    </row>
    <row r="1731" spans="2:5" x14ac:dyDescent="0.2">
      <c r="B1731" s="44"/>
      <c r="C1731" s="44"/>
      <c r="D1731" s="44"/>
      <c r="E1731" s="44"/>
    </row>
    <row r="1732" spans="2:5" x14ac:dyDescent="0.2">
      <c r="B1732" s="44"/>
      <c r="C1732" s="44"/>
      <c r="D1732" s="44"/>
      <c r="E1732" s="44"/>
    </row>
    <row r="1733" spans="2:5" x14ac:dyDescent="0.2">
      <c r="B1733" s="44"/>
      <c r="C1733" s="44"/>
      <c r="D1733" s="44"/>
      <c r="E1733" s="44"/>
    </row>
    <row r="1734" spans="2:5" x14ac:dyDescent="0.2">
      <c r="B1734" s="44"/>
      <c r="C1734" s="44"/>
      <c r="D1734" s="44"/>
      <c r="E1734" s="44"/>
    </row>
    <row r="1735" spans="2:5" x14ac:dyDescent="0.2">
      <c r="B1735" s="44"/>
      <c r="C1735" s="44"/>
      <c r="D1735" s="44"/>
      <c r="E1735" s="44"/>
    </row>
    <row r="1736" spans="2:5" x14ac:dyDescent="0.2">
      <c r="B1736" s="44"/>
      <c r="C1736" s="44"/>
      <c r="D1736" s="44"/>
      <c r="E1736" s="44"/>
    </row>
    <row r="1737" spans="2:5" x14ac:dyDescent="0.2">
      <c r="B1737" s="44"/>
      <c r="C1737" s="44"/>
      <c r="D1737" s="44"/>
      <c r="E1737" s="44"/>
    </row>
    <row r="1738" spans="2:5" x14ac:dyDescent="0.2">
      <c r="B1738" s="44"/>
      <c r="C1738" s="44"/>
      <c r="D1738" s="44"/>
      <c r="E1738" s="44"/>
    </row>
    <row r="1739" spans="2:5" x14ac:dyDescent="0.2">
      <c r="B1739" s="44"/>
      <c r="C1739" s="44"/>
      <c r="D1739" s="44"/>
      <c r="E1739" s="44"/>
    </row>
    <row r="1740" spans="2:5" x14ac:dyDescent="0.2">
      <c r="B1740" s="44"/>
      <c r="C1740" s="44"/>
      <c r="D1740" s="44"/>
      <c r="E1740" s="44"/>
    </row>
    <row r="1741" spans="2:5" x14ac:dyDescent="0.2">
      <c r="B1741" s="44"/>
      <c r="C1741" s="44"/>
      <c r="D1741" s="44"/>
      <c r="E1741" s="44"/>
    </row>
    <row r="1742" spans="2:5" x14ac:dyDescent="0.2">
      <c r="B1742" s="44"/>
      <c r="C1742" s="44"/>
      <c r="D1742" s="44"/>
      <c r="E1742" s="44"/>
    </row>
    <row r="1743" spans="2:5" x14ac:dyDescent="0.2">
      <c r="B1743" s="44"/>
      <c r="C1743" s="44"/>
      <c r="D1743" s="44"/>
      <c r="E1743" s="44"/>
    </row>
    <row r="1744" spans="2:5" x14ac:dyDescent="0.2">
      <c r="B1744" s="44"/>
      <c r="C1744" s="44"/>
      <c r="D1744" s="44"/>
      <c r="E1744" s="44"/>
    </row>
    <row r="1745" spans="2:5" x14ac:dyDescent="0.2">
      <c r="B1745" s="44"/>
      <c r="C1745" s="44"/>
      <c r="D1745" s="44"/>
      <c r="E1745" s="44"/>
    </row>
    <row r="1746" spans="2:5" x14ac:dyDescent="0.2">
      <c r="B1746" s="44"/>
      <c r="C1746" s="44"/>
      <c r="D1746" s="44"/>
      <c r="E1746" s="44"/>
    </row>
    <row r="1747" spans="2:5" x14ac:dyDescent="0.2">
      <c r="B1747" s="44"/>
      <c r="C1747" s="44"/>
      <c r="D1747" s="44"/>
      <c r="E1747" s="44"/>
    </row>
    <row r="1748" spans="2:5" x14ac:dyDescent="0.2">
      <c r="B1748" s="44"/>
      <c r="C1748" s="44"/>
      <c r="D1748" s="44"/>
      <c r="E1748" s="44"/>
    </row>
    <row r="1749" spans="2:5" x14ac:dyDescent="0.2">
      <c r="B1749" s="44"/>
      <c r="C1749" s="44"/>
      <c r="D1749" s="44"/>
      <c r="E1749" s="44"/>
    </row>
    <row r="1750" spans="2:5" x14ac:dyDescent="0.2">
      <c r="B1750" s="44"/>
      <c r="C1750" s="44"/>
      <c r="D1750" s="44"/>
      <c r="E1750" s="44"/>
    </row>
    <row r="1751" spans="2:5" x14ac:dyDescent="0.2">
      <c r="B1751" s="44"/>
      <c r="C1751" s="44"/>
      <c r="D1751" s="44"/>
      <c r="E1751" s="44"/>
    </row>
    <row r="1752" spans="2:5" x14ac:dyDescent="0.2">
      <c r="B1752" s="44"/>
      <c r="C1752" s="44"/>
      <c r="D1752" s="44"/>
      <c r="E1752" s="44"/>
    </row>
    <row r="1753" spans="2:5" x14ac:dyDescent="0.2">
      <c r="B1753" s="44"/>
      <c r="C1753" s="44"/>
      <c r="D1753" s="44"/>
      <c r="E1753" s="44"/>
    </row>
    <row r="1754" spans="2:5" x14ac:dyDescent="0.2">
      <c r="B1754" s="44"/>
      <c r="C1754" s="44"/>
      <c r="D1754" s="44"/>
      <c r="E1754" s="44"/>
    </row>
    <row r="1755" spans="2:5" x14ac:dyDescent="0.2">
      <c r="B1755" s="44"/>
      <c r="C1755" s="44"/>
      <c r="D1755" s="44"/>
      <c r="E1755" s="44"/>
    </row>
    <row r="1756" spans="2:5" x14ac:dyDescent="0.2">
      <c r="B1756" s="44"/>
      <c r="C1756" s="44"/>
      <c r="D1756" s="44"/>
      <c r="E1756" s="44"/>
    </row>
    <row r="1757" spans="2:5" x14ac:dyDescent="0.2">
      <c r="B1757" s="44"/>
      <c r="C1757" s="44"/>
      <c r="D1757" s="44"/>
      <c r="E1757" s="44"/>
    </row>
    <row r="1758" spans="2:5" x14ac:dyDescent="0.2">
      <c r="B1758" s="44"/>
      <c r="C1758" s="44"/>
      <c r="D1758" s="44"/>
      <c r="E1758" s="44"/>
    </row>
    <row r="1759" spans="2:5" x14ac:dyDescent="0.2">
      <c r="B1759" s="44"/>
      <c r="C1759" s="44"/>
      <c r="D1759" s="44"/>
      <c r="E1759" s="44"/>
    </row>
    <row r="1760" spans="2:5" x14ac:dyDescent="0.2">
      <c r="B1760" s="44"/>
      <c r="C1760" s="44"/>
      <c r="D1760" s="44"/>
      <c r="E1760" s="44"/>
    </row>
    <row r="1761" spans="2:5" x14ac:dyDescent="0.2">
      <c r="B1761" s="44"/>
      <c r="C1761" s="44"/>
      <c r="D1761" s="44"/>
      <c r="E1761" s="44"/>
    </row>
    <row r="1762" spans="2:5" x14ac:dyDescent="0.2">
      <c r="B1762" s="44"/>
      <c r="C1762" s="44"/>
      <c r="D1762" s="44"/>
      <c r="E1762" s="44"/>
    </row>
    <row r="1763" spans="2:5" x14ac:dyDescent="0.2">
      <c r="B1763" s="44"/>
      <c r="C1763" s="44"/>
      <c r="D1763" s="44"/>
      <c r="E1763" s="44"/>
    </row>
    <row r="1764" spans="2:5" x14ac:dyDescent="0.2">
      <c r="B1764" s="44"/>
      <c r="C1764" s="44"/>
      <c r="D1764" s="44"/>
      <c r="E1764" s="44"/>
    </row>
    <row r="1765" spans="2:5" x14ac:dyDescent="0.2">
      <c r="B1765" s="44"/>
      <c r="C1765" s="44"/>
      <c r="D1765" s="44"/>
      <c r="E1765" s="44"/>
    </row>
    <row r="1766" spans="2:5" x14ac:dyDescent="0.2">
      <c r="B1766" s="44"/>
      <c r="C1766" s="44"/>
      <c r="D1766" s="44"/>
      <c r="E1766" s="44"/>
    </row>
    <row r="1767" spans="2:5" x14ac:dyDescent="0.2">
      <c r="B1767" s="44"/>
      <c r="C1767" s="44"/>
      <c r="D1767" s="44"/>
      <c r="E1767" s="44"/>
    </row>
    <row r="1768" spans="2:5" x14ac:dyDescent="0.2">
      <c r="B1768" s="44"/>
      <c r="C1768" s="44"/>
      <c r="D1768" s="44"/>
      <c r="E1768" s="44"/>
    </row>
    <row r="1769" spans="2:5" x14ac:dyDescent="0.2">
      <c r="B1769" s="44"/>
      <c r="C1769" s="44"/>
      <c r="D1769" s="44"/>
      <c r="E1769" s="44"/>
    </row>
    <row r="1770" spans="2:5" x14ac:dyDescent="0.2">
      <c r="B1770" s="44"/>
      <c r="C1770" s="44"/>
      <c r="D1770" s="44"/>
      <c r="E1770" s="44"/>
    </row>
    <row r="1771" spans="2:5" x14ac:dyDescent="0.2">
      <c r="B1771" s="44"/>
      <c r="C1771" s="44"/>
      <c r="D1771" s="44"/>
      <c r="E1771" s="44"/>
    </row>
    <row r="1772" spans="2:5" x14ac:dyDescent="0.2">
      <c r="B1772" s="44"/>
      <c r="C1772" s="44"/>
      <c r="D1772" s="44"/>
      <c r="E1772" s="44"/>
    </row>
    <row r="1773" spans="2:5" x14ac:dyDescent="0.2">
      <c r="B1773" s="44"/>
      <c r="C1773" s="44"/>
      <c r="D1773" s="44"/>
      <c r="E1773" s="44"/>
    </row>
    <row r="1774" spans="2:5" x14ac:dyDescent="0.2">
      <c r="B1774" s="44"/>
      <c r="C1774" s="44"/>
      <c r="D1774" s="44"/>
      <c r="E1774" s="44"/>
    </row>
    <row r="1775" spans="2:5" x14ac:dyDescent="0.2">
      <c r="B1775" s="44"/>
      <c r="C1775" s="44"/>
      <c r="D1775" s="44"/>
      <c r="E1775" s="44"/>
    </row>
    <row r="1776" spans="2:5" x14ac:dyDescent="0.2">
      <c r="B1776" s="44"/>
      <c r="C1776" s="44"/>
      <c r="D1776" s="44"/>
      <c r="E1776" s="44"/>
    </row>
    <row r="1777" spans="2:5" x14ac:dyDescent="0.2">
      <c r="B1777" s="44"/>
      <c r="C1777" s="44"/>
      <c r="D1777" s="44"/>
      <c r="E1777" s="44"/>
    </row>
    <row r="1778" spans="2:5" x14ac:dyDescent="0.2">
      <c r="B1778" s="44"/>
      <c r="C1778" s="44"/>
      <c r="D1778" s="44"/>
      <c r="E1778" s="44"/>
    </row>
    <row r="1779" spans="2:5" x14ac:dyDescent="0.2">
      <c r="B1779" s="44"/>
      <c r="C1779" s="44"/>
      <c r="D1779" s="44"/>
      <c r="E1779" s="44"/>
    </row>
    <row r="1780" spans="2:5" x14ac:dyDescent="0.2">
      <c r="B1780" s="44"/>
      <c r="C1780" s="44"/>
      <c r="D1780" s="44"/>
      <c r="E1780" s="44"/>
    </row>
    <row r="1781" spans="2:5" x14ac:dyDescent="0.2">
      <c r="B1781" s="44"/>
      <c r="C1781" s="44"/>
      <c r="D1781" s="44"/>
      <c r="E1781" s="44"/>
    </row>
    <row r="1782" spans="2:5" x14ac:dyDescent="0.2">
      <c r="B1782" s="44"/>
      <c r="C1782" s="44"/>
      <c r="D1782" s="44"/>
      <c r="E1782" s="44"/>
    </row>
    <row r="1783" spans="2:5" x14ac:dyDescent="0.2">
      <c r="B1783" s="44"/>
      <c r="C1783" s="44"/>
      <c r="D1783" s="44"/>
      <c r="E1783" s="44"/>
    </row>
    <row r="1784" spans="2:5" x14ac:dyDescent="0.2">
      <c r="B1784" s="44"/>
      <c r="C1784" s="44"/>
      <c r="D1784" s="44"/>
      <c r="E1784" s="44"/>
    </row>
    <row r="1785" spans="2:5" x14ac:dyDescent="0.2">
      <c r="B1785" s="44"/>
      <c r="C1785" s="44"/>
      <c r="D1785" s="44"/>
      <c r="E1785" s="44"/>
    </row>
    <row r="1786" spans="2:5" x14ac:dyDescent="0.2">
      <c r="B1786" s="44"/>
      <c r="C1786" s="44"/>
      <c r="D1786" s="44"/>
      <c r="E1786" s="44"/>
    </row>
    <row r="1787" spans="2:5" x14ac:dyDescent="0.2">
      <c r="B1787" s="44"/>
      <c r="C1787" s="44"/>
      <c r="D1787" s="44"/>
      <c r="E1787" s="44"/>
    </row>
    <row r="1788" spans="2:5" x14ac:dyDescent="0.2">
      <c r="B1788" s="44"/>
      <c r="C1788" s="44"/>
      <c r="D1788" s="44"/>
      <c r="E1788" s="44"/>
    </row>
    <row r="1789" spans="2:5" x14ac:dyDescent="0.2">
      <c r="B1789" s="44"/>
      <c r="C1789" s="44"/>
      <c r="D1789" s="44"/>
      <c r="E1789" s="44"/>
    </row>
    <row r="1790" spans="2:5" x14ac:dyDescent="0.2">
      <c r="B1790" s="44"/>
      <c r="C1790" s="44"/>
      <c r="D1790" s="44"/>
      <c r="E1790" s="44"/>
    </row>
    <row r="1791" spans="2:5" x14ac:dyDescent="0.2">
      <c r="B1791" s="44"/>
      <c r="C1791" s="44"/>
      <c r="D1791" s="44"/>
      <c r="E1791" s="44"/>
    </row>
    <row r="1792" spans="2:5" x14ac:dyDescent="0.2">
      <c r="B1792" s="44"/>
      <c r="C1792" s="44"/>
      <c r="D1792" s="44"/>
      <c r="E1792" s="44"/>
    </row>
    <row r="1793" spans="2:5" x14ac:dyDescent="0.2">
      <c r="B1793" s="44"/>
      <c r="C1793" s="44"/>
      <c r="D1793" s="44"/>
      <c r="E1793" s="44"/>
    </row>
    <row r="1794" spans="2:5" x14ac:dyDescent="0.2">
      <c r="B1794" s="44"/>
      <c r="C1794" s="44"/>
      <c r="D1794" s="44"/>
      <c r="E1794" s="44"/>
    </row>
    <row r="1795" spans="2:5" x14ac:dyDescent="0.2">
      <c r="B1795" s="44"/>
      <c r="C1795" s="44"/>
      <c r="D1795" s="44"/>
      <c r="E1795" s="44"/>
    </row>
    <row r="1796" spans="2:5" x14ac:dyDescent="0.2">
      <c r="B1796" s="44"/>
      <c r="C1796" s="44"/>
      <c r="D1796" s="44"/>
      <c r="E1796" s="44"/>
    </row>
    <row r="1797" spans="2:5" x14ac:dyDescent="0.2">
      <c r="B1797" s="44"/>
      <c r="C1797" s="44"/>
      <c r="D1797" s="44"/>
      <c r="E1797" s="44"/>
    </row>
    <row r="1798" spans="2:5" x14ac:dyDescent="0.2">
      <c r="B1798" s="44"/>
      <c r="C1798" s="44"/>
      <c r="D1798" s="44"/>
      <c r="E1798" s="44"/>
    </row>
    <row r="1799" spans="2:5" x14ac:dyDescent="0.2">
      <c r="B1799" s="44"/>
      <c r="C1799" s="44"/>
      <c r="D1799" s="44"/>
      <c r="E1799" s="44"/>
    </row>
    <row r="1800" spans="2:5" x14ac:dyDescent="0.2">
      <c r="B1800" s="44"/>
      <c r="C1800" s="44"/>
      <c r="D1800" s="44"/>
      <c r="E1800" s="44"/>
    </row>
    <row r="1801" spans="2:5" x14ac:dyDescent="0.2">
      <c r="B1801" s="44"/>
      <c r="C1801" s="44"/>
      <c r="D1801" s="44"/>
      <c r="E1801" s="44"/>
    </row>
    <row r="1802" spans="2:5" x14ac:dyDescent="0.2">
      <c r="B1802" s="44"/>
      <c r="C1802" s="44"/>
      <c r="D1802" s="44"/>
      <c r="E1802" s="44"/>
    </row>
    <row r="1803" spans="2:5" x14ac:dyDescent="0.2">
      <c r="B1803" s="44"/>
      <c r="C1803" s="44"/>
      <c r="D1803" s="44"/>
      <c r="E1803" s="44"/>
    </row>
    <row r="1804" spans="2:5" x14ac:dyDescent="0.2">
      <c r="B1804" s="44"/>
      <c r="C1804" s="44"/>
      <c r="D1804" s="44"/>
      <c r="E1804" s="44"/>
    </row>
    <row r="1805" spans="2:5" x14ac:dyDescent="0.2">
      <c r="B1805" s="44"/>
      <c r="C1805" s="44"/>
      <c r="D1805" s="44"/>
      <c r="E1805" s="44"/>
    </row>
    <row r="1806" spans="2:5" x14ac:dyDescent="0.2">
      <c r="B1806" s="44"/>
      <c r="C1806" s="44"/>
      <c r="D1806" s="44"/>
      <c r="E1806" s="44"/>
    </row>
    <row r="1807" spans="2:5" x14ac:dyDescent="0.2">
      <c r="B1807" s="44"/>
      <c r="C1807" s="44"/>
      <c r="D1807" s="44"/>
      <c r="E1807" s="44"/>
    </row>
    <row r="1808" spans="2:5" x14ac:dyDescent="0.2">
      <c r="B1808" s="44"/>
      <c r="C1808" s="44"/>
      <c r="D1808" s="44"/>
      <c r="E1808" s="44"/>
    </row>
    <row r="1809" spans="2:5" x14ac:dyDescent="0.2">
      <c r="B1809" s="44"/>
      <c r="C1809" s="44"/>
      <c r="D1809" s="44"/>
      <c r="E1809" s="44"/>
    </row>
    <row r="1810" spans="2:5" x14ac:dyDescent="0.2">
      <c r="B1810" s="44"/>
      <c r="C1810" s="44"/>
      <c r="D1810" s="44"/>
      <c r="E1810" s="44"/>
    </row>
    <row r="1811" spans="2:5" x14ac:dyDescent="0.2">
      <c r="B1811" s="44"/>
      <c r="C1811" s="44"/>
      <c r="D1811" s="44"/>
      <c r="E1811" s="44"/>
    </row>
    <row r="1812" spans="2:5" x14ac:dyDescent="0.2">
      <c r="B1812" s="44"/>
      <c r="C1812" s="44"/>
      <c r="D1812" s="44"/>
      <c r="E1812" s="44"/>
    </row>
    <row r="1813" spans="2:5" x14ac:dyDescent="0.2">
      <c r="B1813" s="44"/>
      <c r="C1813" s="44"/>
      <c r="D1813" s="44"/>
      <c r="E1813" s="44"/>
    </row>
    <row r="1814" spans="2:5" x14ac:dyDescent="0.2">
      <c r="B1814" s="44"/>
      <c r="C1814" s="44"/>
      <c r="D1814" s="44"/>
      <c r="E1814" s="44"/>
    </row>
    <row r="1815" spans="2:5" x14ac:dyDescent="0.2">
      <c r="B1815" s="44"/>
      <c r="C1815" s="44"/>
      <c r="D1815" s="44"/>
      <c r="E1815" s="44"/>
    </row>
    <row r="1816" spans="2:5" x14ac:dyDescent="0.2">
      <c r="B1816" s="44"/>
      <c r="C1816" s="44"/>
      <c r="D1816" s="44"/>
      <c r="E1816" s="44"/>
    </row>
    <row r="1817" spans="2:5" x14ac:dyDescent="0.2">
      <c r="B1817" s="44"/>
      <c r="C1817" s="44"/>
      <c r="D1817" s="44"/>
      <c r="E1817" s="44"/>
    </row>
    <row r="1818" spans="2:5" x14ac:dyDescent="0.2">
      <c r="B1818" s="44"/>
      <c r="C1818" s="44"/>
      <c r="D1818" s="44"/>
      <c r="E1818" s="44"/>
    </row>
    <row r="1819" spans="2:5" x14ac:dyDescent="0.2">
      <c r="B1819" s="44"/>
      <c r="C1819" s="44"/>
      <c r="D1819" s="44"/>
      <c r="E1819" s="44"/>
    </row>
    <row r="1820" spans="2:5" x14ac:dyDescent="0.2">
      <c r="B1820" s="44"/>
      <c r="C1820" s="44"/>
      <c r="D1820" s="44"/>
      <c r="E1820" s="44"/>
    </row>
    <row r="1821" spans="2:5" x14ac:dyDescent="0.2">
      <c r="B1821" s="44"/>
      <c r="C1821" s="44"/>
      <c r="D1821" s="44"/>
      <c r="E1821" s="44"/>
    </row>
    <row r="1822" spans="2:5" x14ac:dyDescent="0.2">
      <c r="B1822" s="44"/>
      <c r="C1822" s="44"/>
      <c r="D1822" s="44"/>
      <c r="E1822" s="44"/>
    </row>
    <row r="1823" spans="2:5" x14ac:dyDescent="0.2">
      <c r="B1823" s="44"/>
      <c r="C1823" s="44"/>
      <c r="D1823" s="44"/>
      <c r="E1823" s="44"/>
    </row>
    <row r="1824" spans="2:5" x14ac:dyDescent="0.2">
      <c r="B1824" s="44"/>
      <c r="C1824" s="44"/>
      <c r="D1824" s="44"/>
      <c r="E1824" s="44"/>
    </row>
    <row r="1825" spans="2:5" x14ac:dyDescent="0.2">
      <c r="B1825" s="44"/>
      <c r="C1825" s="44"/>
      <c r="D1825" s="44"/>
      <c r="E1825" s="44"/>
    </row>
    <row r="1826" spans="2:5" x14ac:dyDescent="0.2">
      <c r="B1826" s="44"/>
      <c r="C1826" s="44"/>
      <c r="D1826" s="44"/>
      <c r="E1826" s="44"/>
    </row>
    <row r="1827" spans="2:5" x14ac:dyDescent="0.2">
      <c r="B1827" s="44"/>
      <c r="C1827" s="44"/>
      <c r="D1827" s="44"/>
      <c r="E1827" s="44"/>
    </row>
    <row r="1828" spans="2:5" x14ac:dyDescent="0.2">
      <c r="B1828" s="44"/>
      <c r="C1828" s="44"/>
      <c r="D1828" s="44"/>
      <c r="E1828" s="44"/>
    </row>
    <row r="1829" spans="2:5" x14ac:dyDescent="0.2">
      <c r="B1829" s="44"/>
      <c r="C1829" s="44"/>
      <c r="D1829" s="44"/>
      <c r="E1829" s="44"/>
    </row>
    <row r="1830" spans="2:5" x14ac:dyDescent="0.2">
      <c r="B1830" s="44"/>
      <c r="C1830" s="44"/>
      <c r="D1830" s="44"/>
      <c r="E1830" s="44"/>
    </row>
    <row r="1831" spans="2:5" x14ac:dyDescent="0.2">
      <c r="B1831" s="44"/>
      <c r="C1831" s="44"/>
      <c r="D1831" s="44"/>
      <c r="E1831" s="44"/>
    </row>
    <row r="1832" spans="2:5" x14ac:dyDescent="0.2">
      <c r="B1832" s="44"/>
      <c r="C1832" s="44"/>
      <c r="D1832" s="44"/>
      <c r="E1832" s="44"/>
    </row>
    <row r="1833" spans="2:5" x14ac:dyDescent="0.2">
      <c r="B1833" s="44"/>
      <c r="C1833" s="44"/>
      <c r="D1833" s="44"/>
      <c r="E1833" s="44"/>
    </row>
    <row r="1834" spans="2:5" x14ac:dyDescent="0.2">
      <c r="B1834" s="44"/>
      <c r="C1834" s="44"/>
      <c r="D1834" s="44"/>
      <c r="E1834" s="44"/>
    </row>
    <row r="1835" spans="2:5" x14ac:dyDescent="0.2">
      <c r="B1835" s="44"/>
      <c r="C1835" s="44"/>
      <c r="D1835" s="44"/>
      <c r="E1835" s="44"/>
    </row>
    <row r="1836" spans="2:5" x14ac:dyDescent="0.2">
      <c r="B1836" s="44"/>
      <c r="C1836" s="44"/>
      <c r="D1836" s="44"/>
      <c r="E1836" s="44"/>
    </row>
    <row r="1837" spans="2:5" x14ac:dyDescent="0.2">
      <c r="B1837" s="44"/>
      <c r="C1837" s="44"/>
      <c r="D1837" s="44"/>
      <c r="E1837" s="44"/>
    </row>
    <row r="1838" spans="2:5" x14ac:dyDescent="0.2">
      <c r="B1838" s="44"/>
      <c r="C1838" s="44"/>
      <c r="D1838" s="44"/>
      <c r="E1838" s="44"/>
    </row>
    <row r="1839" spans="2:5" x14ac:dyDescent="0.2">
      <c r="B1839" s="44"/>
      <c r="C1839" s="44"/>
      <c r="D1839" s="44"/>
      <c r="E1839" s="44"/>
    </row>
    <row r="1840" spans="2:5" x14ac:dyDescent="0.2">
      <c r="B1840" s="44"/>
      <c r="C1840" s="44"/>
      <c r="D1840" s="44"/>
      <c r="E1840" s="44"/>
    </row>
    <row r="1841" spans="2:5" x14ac:dyDescent="0.2">
      <c r="B1841" s="44"/>
      <c r="C1841" s="44"/>
      <c r="D1841" s="44"/>
      <c r="E1841" s="44"/>
    </row>
    <row r="1842" spans="2:5" x14ac:dyDescent="0.2">
      <c r="B1842" s="44"/>
      <c r="C1842" s="44"/>
      <c r="D1842" s="44"/>
      <c r="E1842" s="44"/>
    </row>
    <row r="1843" spans="2:5" x14ac:dyDescent="0.2">
      <c r="B1843" s="44"/>
      <c r="C1843" s="44"/>
      <c r="D1843" s="44"/>
      <c r="E1843" s="44"/>
    </row>
    <row r="1844" spans="2:5" x14ac:dyDescent="0.2">
      <c r="B1844" s="44"/>
      <c r="C1844" s="44"/>
      <c r="D1844" s="44"/>
      <c r="E1844" s="44"/>
    </row>
    <row r="1845" spans="2:5" x14ac:dyDescent="0.2">
      <c r="B1845" s="44"/>
      <c r="C1845" s="44"/>
      <c r="D1845" s="44"/>
      <c r="E1845" s="44"/>
    </row>
    <row r="1846" spans="2:5" x14ac:dyDescent="0.2">
      <c r="B1846" s="44"/>
      <c r="C1846" s="44"/>
      <c r="D1846" s="44"/>
      <c r="E1846" s="44"/>
    </row>
    <row r="1847" spans="2:5" x14ac:dyDescent="0.2">
      <c r="B1847" s="44"/>
      <c r="C1847" s="44"/>
      <c r="D1847" s="44"/>
      <c r="E1847" s="44"/>
    </row>
    <row r="1848" spans="2:5" x14ac:dyDescent="0.2">
      <c r="B1848" s="44"/>
      <c r="C1848" s="44"/>
      <c r="D1848" s="44"/>
      <c r="E1848" s="44"/>
    </row>
    <row r="1849" spans="2:5" x14ac:dyDescent="0.2">
      <c r="B1849" s="44"/>
      <c r="C1849" s="44"/>
      <c r="D1849" s="44"/>
      <c r="E1849" s="44"/>
    </row>
    <row r="1850" spans="2:5" x14ac:dyDescent="0.2">
      <c r="B1850" s="44"/>
      <c r="C1850" s="44"/>
      <c r="D1850" s="44"/>
      <c r="E1850" s="44"/>
    </row>
    <row r="1851" spans="2:5" x14ac:dyDescent="0.2">
      <c r="B1851" s="44"/>
      <c r="C1851" s="44"/>
      <c r="D1851" s="44"/>
      <c r="E1851" s="44"/>
    </row>
    <row r="1852" spans="2:5" x14ac:dyDescent="0.2">
      <c r="B1852" s="44"/>
      <c r="C1852" s="44"/>
      <c r="D1852" s="44"/>
      <c r="E1852" s="44"/>
    </row>
    <row r="1853" spans="2:5" x14ac:dyDescent="0.2">
      <c r="B1853" s="44"/>
      <c r="C1853" s="44"/>
      <c r="D1853" s="44"/>
      <c r="E1853" s="44"/>
    </row>
    <row r="1854" spans="2:5" x14ac:dyDescent="0.2">
      <c r="B1854" s="44"/>
      <c r="C1854" s="44"/>
      <c r="D1854" s="44"/>
      <c r="E1854" s="44"/>
    </row>
    <row r="1855" spans="2:5" x14ac:dyDescent="0.2">
      <c r="B1855" s="44"/>
      <c r="C1855" s="44"/>
      <c r="D1855" s="44"/>
      <c r="E1855" s="44"/>
    </row>
    <row r="1856" spans="2:5" x14ac:dyDescent="0.2">
      <c r="B1856" s="44"/>
      <c r="C1856" s="44"/>
      <c r="D1856" s="44"/>
      <c r="E1856" s="44"/>
    </row>
    <row r="1857" spans="2:5" x14ac:dyDescent="0.2">
      <c r="B1857" s="44"/>
      <c r="C1857" s="44"/>
      <c r="D1857" s="44"/>
      <c r="E1857" s="44"/>
    </row>
    <row r="1858" spans="2:5" x14ac:dyDescent="0.2">
      <c r="B1858" s="44"/>
      <c r="C1858" s="44"/>
      <c r="D1858" s="44"/>
      <c r="E1858" s="44"/>
    </row>
    <row r="1859" spans="2:5" x14ac:dyDescent="0.2">
      <c r="B1859" s="44"/>
      <c r="C1859" s="44"/>
      <c r="D1859" s="44"/>
      <c r="E1859" s="44"/>
    </row>
    <row r="1860" spans="2:5" x14ac:dyDescent="0.2">
      <c r="B1860" s="44"/>
      <c r="C1860" s="44"/>
      <c r="D1860" s="44"/>
      <c r="E1860" s="44"/>
    </row>
    <row r="1861" spans="2:5" x14ac:dyDescent="0.2">
      <c r="B1861" s="44"/>
      <c r="C1861" s="44"/>
      <c r="D1861" s="44"/>
      <c r="E1861" s="44"/>
    </row>
    <row r="1862" spans="2:5" x14ac:dyDescent="0.2">
      <c r="B1862" s="44"/>
      <c r="C1862" s="44"/>
      <c r="D1862" s="44"/>
      <c r="E1862" s="44"/>
    </row>
    <row r="1863" spans="2:5" x14ac:dyDescent="0.2">
      <c r="B1863" s="44"/>
      <c r="C1863" s="44"/>
      <c r="D1863" s="44"/>
      <c r="E1863" s="44"/>
    </row>
    <row r="1864" spans="2:5" x14ac:dyDescent="0.2">
      <c r="B1864" s="44"/>
      <c r="C1864" s="44"/>
      <c r="D1864" s="44"/>
      <c r="E1864" s="44"/>
    </row>
    <row r="1865" spans="2:5" x14ac:dyDescent="0.2">
      <c r="B1865" s="44"/>
      <c r="C1865" s="44"/>
      <c r="D1865" s="44"/>
      <c r="E1865" s="44"/>
    </row>
    <row r="1866" spans="2:5" x14ac:dyDescent="0.2">
      <c r="B1866" s="44"/>
      <c r="C1866" s="44"/>
      <c r="D1866" s="44"/>
      <c r="E1866" s="44"/>
    </row>
    <row r="1867" spans="2:5" x14ac:dyDescent="0.2">
      <c r="B1867" s="44"/>
      <c r="C1867" s="44"/>
      <c r="D1867" s="44"/>
      <c r="E1867" s="44"/>
    </row>
    <row r="1868" spans="2:5" x14ac:dyDescent="0.2">
      <c r="B1868" s="44"/>
      <c r="C1868" s="44"/>
      <c r="D1868" s="44"/>
      <c r="E1868" s="44"/>
    </row>
    <row r="1869" spans="2:5" x14ac:dyDescent="0.2">
      <c r="B1869" s="44"/>
      <c r="C1869" s="44"/>
      <c r="D1869" s="44"/>
      <c r="E1869" s="44"/>
    </row>
    <row r="1870" spans="2:5" x14ac:dyDescent="0.2">
      <c r="B1870" s="44"/>
      <c r="C1870" s="44"/>
      <c r="D1870" s="44"/>
      <c r="E1870" s="44"/>
    </row>
    <row r="1871" spans="2:5" x14ac:dyDescent="0.2">
      <c r="B1871" s="44"/>
      <c r="C1871" s="44"/>
      <c r="D1871" s="44"/>
      <c r="E1871" s="44"/>
    </row>
    <row r="1872" spans="2:5" x14ac:dyDescent="0.2">
      <c r="B1872" s="44"/>
      <c r="C1872" s="44"/>
      <c r="D1872" s="44"/>
      <c r="E1872" s="44"/>
    </row>
    <row r="1873" spans="2:5" x14ac:dyDescent="0.2">
      <c r="B1873" s="44"/>
      <c r="C1873" s="44"/>
      <c r="D1873" s="44"/>
      <c r="E1873" s="44"/>
    </row>
    <row r="1874" spans="2:5" x14ac:dyDescent="0.2">
      <c r="B1874" s="44"/>
      <c r="C1874" s="44"/>
      <c r="D1874" s="44"/>
      <c r="E1874" s="44"/>
    </row>
    <row r="1875" spans="2:5" x14ac:dyDescent="0.2">
      <c r="B1875" s="44"/>
      <c r="C1875" s="44"/>
      <c r="D1875" s="44"/>
      <c r="E1875" s="44"/>
    </row>
    <row r="1876" spans="2:5" x14ac:dyDescent="0.2">
      <c r="B1876" s="44"/>
      <c r="C1876" s="44"/>
      <c r="D1876" s="44"/>
      <c r="E1876" s="44"/>
    </row>
    <row r="1877" spans="2:5" x14ac:dyDescent="0.2">
      <c r="B1877" s="44"/>
      <c r="C1877" s="44"/>
      <c r="D1877" s="44"/>
      <c r="E1877" s="44"/>
    </row>
    <row r="1878" spans="2:5" x14ac:dyDescent="0.2">
      <c r="B1878" s="44"/>
      <c r="C1878" s="44"/>
      <c r="D1878" s="44"/>
      <c r="E1878" s="44"/>
    </row>
    <row r="1879" spans="2:5" x14ac:dyDescent="0.2">
      <c r="B1879" s="44"/>
      <c r="C1879" s="44"/>
      <c r="D1879" s="44"/>
      <c r="E1879" s="44"/>
    </row>
    <row r="1880" spans="2:5" x14ac:dyDescent="0.2">
      <c r="B1880" s="44"/>
      <c r="C1880" s="44"/>
      <c r="D1880" s="44"/>
      <c r="E1880" s="44"/>
    </row>
    <row r="1881" spans="2:5" x14ac:dyDescent="0.2">
      <c r="B1881" s="44"/>
      <c r="C1881" s="44"/>
      <c r="D1881" s="44"/>
      <c r="E1881" s="44"/>
    </row>
    <row r="1882" spans="2:5" x14ac:dyDescent="0.2">
      <c r="B1882" s="44"/>
      <c r="C1882" s="44"/>
      <c r="D1882" s="44"/>
      <c r="E1882" s="44"/>
    </row>
    <row r="1883" spans="2:5" x14ac:dyDescent="0.2">
      <c r="B1883" s="44"/>
      <c r="C1883" s="44"/>
      <c r="D1883" s="44"/>
      <c r="E1883" s="44"/>
    </row>
    <row r="1884" spans="2:5" x14ac:dyDescent="0.2">
      <c r="B1884" s="44"/>
      <c r="C1884" s="44"/>
      <c r="D1884" s="44"/>
      <c r="E1884" s="44"/>
    </row>
    <row r="1885" spans="2:5" x14ac:dyDescent="0.2">
      <c r="B1885" s="44"/>
      <c r="C1885" s="44"/>
      <c r="D1885" s="44"/>
      <c r="E1885" s="44"/>
    </row>
    <row r="1886" spans="2:5" x14ac:dyDescent="0.2">
      <c r="B1886" s="44"/>
      <c r="C1886" s="44"/>
      <c r="D1886" s="44"/>
      <c r="E1886" s="44"/>
    </row>
    <row r="1887" spans="2:5" x14ac:dyDescent="0.2">
      <c r="B1887" s="44"/>
      <c r="C1887" s="44"/>
      <c r="D1887" s="44"/>
      <c r="E1887" s="44"/>
    </row>
    <row r="1888" spans="2:5" x14ac:dyDescent="0.2">
      <c r="B1888" s="44"/>
      <c r="C1888" s="44"/>
      <c r="D1888" s="44"/>
      <c r="E1888" s="44"/>
    </row>
    <row r="1889" spans="2:5" x14ac:dyDescent="0.2">
      <c r="B1889" s="44"/>
      <c r="C1889" s="44"/>
      <c r="D1889" s="44"/>
      <c r="E1889" s="44"/>
    </row>
    <row r="1890" spans="2:5" x14ac:dyDescent="0.2">
      <c r="B1890" s="44"/>
      <c r="C1890" s="44"/>
      <c r="D1890" s="44"/>
      <c r="E1890" s="44"/>
    </row>
    <row r="1891" spans="2:5" x14ac:dyDescent="0.2">
      <c r="B1891" s="44"/>
      <c r="C1891" s="44"/>
      <c r="D1891" s="44"/>
      <c r="E1891" s="44"/>
    </row>
    <row r="1892" spans="2:5" x14ac:dyDescent="0.2">
      <c r="B1892" s="44"/>
      <c r="C1892" s="44"/>
      <c r="D1892" s="44"/>
      <c r="E1892" s="44"/>
    </row>
    <row r="1893" spans="2:5" x14ac:dyDescent="0.2">
      <c r="B1893" s="44"/>
      <c r="C1893" s="44"/>
      <c r="D1893" s="44"/>
      <c r="E1893" s="44"/>
    </row>
    <row r="1894" spans="2:5" x14ac:dyDescent="0.2">
      <c r="B1894" s="44"/>
      <c r="C1894" s="44"/>
      <c r="D1894" s="44"/>
      <c r="E1894" s="44"/>
    </row>
    <row r="1895" spans="2:5" x14ac:dyDescent="0.2">
      <c r="B1895" s="44"/>
      <c r="C1895" s="44"/>
      <c r="D1895" s="44"/>
      <c r="E1895" s="44"/>
    </row>
    <row r="1896" spans="2:5" x14ac:dyDescent="0.2">
      <c r="B1896" s="44"/>
      <c r="C1896" s="44"/>
      <c r="D1896" s="44"/>
      <c r="E1896" s="44"/>
    </row>
    <row r="1897" spans="2:5" x14ac:dyDescent="0.2">
      <c r="B1897" s="44"/>
      <c r="C1897" s="44"/>
      <c r="D1897" s="44"/>
      <c r="E1897" s="44"/>
    </row>
    <row r="1898" spans="2:5" x14ac:dyDescent="0.2">
      <c r="B1898" s="44"/>
      <c r="C1898" s="44"/>
      <c r="D1898" s="44"/>
      <c r="E1898" s="44"/>
    </row>
    <row r="1899" spans="2:5" x14ac:dyDescent="0.2">
      <c r="B1899" s="44"/>
      <c r="C1899" s="44"/>
      <c r="D1899" s="44"/>
      <c r="E1899" s="44"/>
    </row>
    <row r="1900" spans="2:5" x14ac:dyDescent="0.2">
      <c r="B1900" s="44"/>
      <c r="C1900" s="44"/>
      <c r="D1900" s="44"/>
      <c r="E1900" s="44"/>
    </row>
    <row r="1901" spans="2:5" x14ac:dyDescent="0.2">
      <c r="B1901" s="44"/>
      <c r="C1901" s="44"/>
      <c r="D1901" s="44"/>
      <c r="E1901" s="44"/>
    </row>
    <row r="1902" spans="2:5" x14ac:dyDescent="0.2">
      <c r="B1902" s="44"/>
      <c r="C1902" s="44"/>
      <c r="D1902" s="44"/>
      <c r="E1902" s="44"/>
    </row>
    <row r="1903" spans="2:5" x14ac:dyDescent="0.2">
      <c r="B1903" s="44"/>
      <c r="C1903" s="44"/>
      <c r="D1903" s="44"/>
      <c r="E1903" s="44"/>
    </row>
    <row r="1904" spans="2:5" x14ac:dyDescent="0.2">
      <c r="B1904" s="44"/>
      <c r="C1904" s="44"/>
      <c r="D1904" s="44"/>
      <c r="E1904" s="44"/>
    </row>
    <row r="1905" spans="2:5" x14ac:dyDescent="0.2">
      <c r="B1905" s="44"/>
      <c r="C1905" s="44"/>
      <c r="D1905" s="44"/>
      <c r="E1905" s="44"/>
    </row>
    <row r="1906" spans="2:5" x14ac:dyDescent="0.2">
      <c r="B1906" s="44"/>
      <c r="C1906" s="44"/>
      <c r="D1906" s="44"/>
      <c r="E1906" s="44"/>
    </row>
    <row r="1907" spans="2:5" x14ac:dyDescent="0.2">
      <c r="B1907" s="44"/>
      <c r="C1907" s="44"/>
      <c r="D1907" s="44"/>
      <c r="E1907" s="44"/>
    </row>
    <row r="1908" spans="2:5" x14ac:dyDescent="0.2">
      <c r="B1908" s="44"/>
      <c r="C1908" s="44"/>
      <c r="D1908" s="44"/>
      <c r="E1908" s="44"/>
    </row>
    <row r="1909" spans="2:5" x14ac:dyDescent="0.2">
      <c r="B1909" s="44"/>
      <c r="C1909" s="44"/>
      <c r="D1909" s="44"/>
      <c r="E1909" s="44"/>
    </row>
    <row r="1910" spans="2:5" x14ac:dyDescent="0.2">
      <c r="B1910" s="44"/>
      <c r="C1910" s="44"/>
      <c r="D1910" s="44"/>
      <c r="E1910" s="44"/>
    </row>
    <row r="1911" spans="2:5" x14ac:dyDescent="0.2">
      <c r="B1911" s="44"/>
      <c r="C1911" s="44"/>
      <c r="D1911" s="44"/>
      <c r="E1911" s="44"/>
    </row>
    <row r="1912" spans="2:5" x14ac:dyDescent="0.2">
      <c r="B1912" s="44"/>
      <c r="C1912" s="44"/>
      <c r="D1912" s="44"/>
      <c r="E1912" s="44"/>
    </row>
    <row r="1913" spans="2:5" x14ac:dyDescent="0.2">
      <c r="B1913" s="44"/>
      <c r="C1913" s="44"/>
      <c r="D1913" s="44"/>
      <c r="E1913" s="44"/>
    </row>
    <row r="1914" spans="2:5" x14ac:dyDescent="0.2">
      <c r="B1914" s="44"/>
      <c r="C1914" s="44"/>
      <c r="D1914" s="44"/>
      <c r="E1914" s="44"/>
    </row>
    <row r="1915" spans="2:5" x14ac:dyDescent="0.2">
      <c r="B1915" s="44"/>
      <c r="C1915" s="44"/>
      <c r="D1915" s="44"/>
      <c r="E1915" s="44"/>
    </row>
    <row r="1916" spans="2:5" x14ac:dyDescent="0.2">
      <c r="B1916" s="44"/>
      <c r="C1916" s="44"/>
      <c r="D1916" s="44"/>
      <c r="E1916" s="44"/>
    </row>
    <row r="1917" spans="2:5" x14ac:dyDescent="0.2">
      <c r="B1917" s="44"/>
      <c r="C1917" s="44"/>
      <c r="D1917" s="44"/>
      <c r="E1917" s="44"/>
    </row>
    <row r="1918" spans="2:5" x14ac:dyDescent="0.2">
      <c r="B1918" s="44"/>
      <c r="C1918" s="44"/>
      <c r="D1918" s="44"/>
      <c r="E1918" s="44"/>
    </row>
    <row r="1919" spans="2:5" x14ac:dyDescent="0.2">
      <c r="B1919" s="44"/>
      <c r="C1919" s="44"/>
      <c r="D1919" s="44"/>
      <c r="E1919" s="44"/>
    </row>
    <row r="1920" spans="2:5" x14ac:dyDescent="0.2">
      <c r="B1920" s="44"/>
      <c r="C1920" s="44"/>
      <c r="D1920" s="44"/>
      <c r="E1920" s="44"/>
    </row>
    <row r="1921" spans="2:5" x14ac:dyDescent="0.2">
      <c r="B1921" s="44"/>
      <c r="C1921" s="44"/>
      <c r="D1921" s="44"/>
      <c r="E1921" s="44"/>
    </row>
    <row r="1922" spans="2:5" x14ac:dyDescent="0.2">
      <c r="B1922" s="44"/>
      <c r="C1922" s="44"/>
      <c r="D1922" s="44"/>
      <c r="E1922" s="44"/>
    </row>
    <row r="1923" spans="2:5" x14ac:dyDescent="0.2">
      <c r="B1923" s="44"/>
      <c r="C1923" s="44"/>
      <c r="D1923" s="44"/>
      <c r="E1923" s="44"/>
    </row>
    <row r="1924" spans="2:5" x14ac:dyDescent="0.2">
      <c r="B1924" s="44"/>
      <c r="C1924" s="44"/>
      <c r="D1924" s="44"/>
      <c r="E1924" s="44"/>
    </row>
    <row r="1925" spans="2:5" x14ac:dyDescent="0.2">
      <c r="B1925" s="44"/>
      <c r="C1925" s="44"/>
      <c r="D1925" s="44"/>
      <c r="E1925" s="44"/>
    </row>
    <row r="1926" spans="2:5" x14ac:dyDescent="0.2">
      <c r="B1926" s="44"/>
      <c r="C1926" s="44"/>
      <c r="D1926" s="44"/>
      <c r="E1926" s="44"/>
    </row>
    <row r="1927" spans="2:5" x14ac:dyDescent="0.2">
      <c r="B1927" s="44"/>
      <c r="C1927" s="44"/>
      <c r="D1927" s="44"/>
      <c r="E1927" s="44"/>
    </row>
    <row r="1928" spans="2:5" x14ac:dyDescent="0.2">
      <c r="B1928" s="44"/>
      <c r="C1928" s="44"/>
      <c r="D1928" s="44"/>
      <c r="E1928" s="44"/>
    </row>
    <row r="1929" spans="2:5" x14ac:dyDescent="0.2">
      <c r="B1929" s="44"/>
      <c r="C1929" s="44"/>
      <c r="D1929" s="44"/>
      <c r="E1929" s="44"/>
    </row>
    <row r="1930" spans="2:5" x14ac:dyDescent="0.2">
      <c r="B1930" s="44"/>
      <c r="C1930" s="44"/>
      <c r="D1930" s="44"/>
      <c r="E1930" s="44"/>
    </row>
    <row r="1931" spans="2:5" x14ac:dyDescent="0.2">
      <c r="B1931" s="44"/>
      <c r="C1931" s="44"/>
      <c r="D1931" s="44"/>
      <c r="E1931" s="44"/>
    </row>
    <row r="1932" spans="2:5" x14ac:dyDescent="0.2">
      <c r="B1932" s="44"/>
      <c r="C1932" s="44"/>
      <c r="D1932" s="44"/>
      <c r="E1932" s="44"/>
    </row>
    <row r="1933" spans="2:5" x14ac:dyDescent="0.2">
      <c r="B1933" s="44"/>
      <c r="C1933" s="44"/>
      <c r="D1933" s="44"/>
      <c r="E1933" s="44"/>
    </row>
    <row r="1934" spans="2:5" x14ac:dyDescent="0.2">
      <c r="B1934" s="44"/>
      <c r="C1934" s="44"/>
      <c r="D1934" s="44"/>
      <c r="E1934" s="44"/>
    </row>
    <row r="1935" spans="2:5" x14ac:dyDescent="0.2">
      <c r="B1935" s="44"/>
      <c r="C1935" s="44"/>
      <c r="D1935" s="44"/>
      <c r="E1935" s="44"/>
    </row>
    <row r="1936" spans="2:5" x14ac:dyDescent="0.2">
      <c r="B1936" s="44"/>
      <c r="C1936" s="44"/>
      <c r="D1936" s="44"/>
      <c r="E1936" s="44"/>
    </row>
    <row r="1937" spans="2:5" x14ac:dyDescent="0.2">
      <c r="B1937" s="44"/>
      <c r="C1937" s="44"/>
      <c r="D1937" s="44"/>
      <c r="E1937" s="44"/>
    </row>
    <row r="1938" spans="2:5" x14ac:dyDescent="0.2">
      <c r="B1938" s="44"/>
      <c r="C1938" s="44"/>
      <c r="D1938" s="44"/>
      <c r="E1938" s="44"/>
    </row>
    <row r="1939" spans="2:5" x14ac:dyDescent="0.2">
      <c r="B1939" s="44"/>
      <c r="C1939" s="44"/>
      <c r="D1939" s="44"/>
      <c r="E1939" s="44"/>
    </row>
    <row r="1940" spans="2:5" x14ac:dyDescent="0.2">
      <c r="B1940" s="44"/>
      <c r="C1940" s="44"/>
      <c r="D1940" s="44"/>
      <c r="E1940" s="44"/>
    </row>
    <row r="1941" spans="2:5" x14ac:dyDescent="0.2">
      <c r="B1941" s="44"/>
      <c r="C1941" s="44"/>
      <c r="D1941" s="44"/>
      <c r="E1941" s="44"/>
    </row>
    <row r="1942" spans="2:5" x14ac:dyDescent="0.2">
      <c r="B1942" s="44"/>
      <c r="C1942" s="44"/>
      <c r="D1942" s="44"/>
      <c r="E1942" s="44"/>
    </row>
    <row r="1943" spans="2:5" x14ac:dyDescent="0.2">
      <c r="B1943" s="44"/>
      <c r="C1943" s="44"/>
      <c r="D1943" s="44"/>
      <c r="E1943" s="44"/>
    </row>
    <row r="1944" spans="2:5" x14ac:dyDescent="0.2">
      <c r="B1944" s="44"/>
      <c r="C1944" s="44"/>
      <c r="D1944" s="44"/>
      <c r="E1944" s="44"/>
    </row>
    <row r="1945" spans="2:5" x14ac:dyDescent="0.2">
      <c r="B1945" s="44"/>
      <c r="C1945" s="44"/>
      <c r="D1945" s="44"/>
      <c r="E1945" s="44"/>
    </row>
    <row r="1946" spans="2:5" x14ac:dyDescent="0.2">
      <c r="B1946" s="44"/>
      <c r="C1946" s="44"/>
      <c r="D1946" s="44"/>
      <c r="E1946" s="44"/>
    </row>
    <row r="1947" spans="2:5" x14ac:dyDescent="0.2">
      <c r="B1947" s="44"/>
      <c r="C1947" s="44"/>
      <c r="D1947" s="44"/>
      <c r="E1947" s="44"/>
    </row>
    <row r="1948" spans="2:5" x14ac:dyDescent="0.2">
      <c r="B1948" s="44"/>
      <c r="C1948" s="44"/>
      <c r="D1948" s="44"/>
      <c r="E1948" s="44"/>
    </row>
    <row r="1949" spans="2:5" x14ac:dyDescent="0.2">
      <c r="B1949" s="44"/>
      <c r="C1949" s="44"/>
      <c r="D1949" s="44"/>
      <c r="E1949" s="44"/>
    </row>
    <row r="1950" spans="2:5" x14ac:dyDescent="0.2">
      <c r="B1950" s="44"/>
      <c r="C1950" s="44"/>
      <c r="D1950" s="44"/>
      <c r="E1950" s="44"/>
    </row>
    <row r="1951" spans="2:5" x14ac:dyDescent="0.2">
      <c r="B1951" s="44"/>
      <c r="C1951" s="44"/>
      <c r="D1951" s="44"/>
      <c r="E1951" s="44"/>
    </row>
    <row r="1952" spans="2:5" x14ac:dyDescent="0.2">
      <c r="B1952" s="44"/>
      <c r="C1952" s="44"/>
      <c r="D1952" s="44"/>
      <c r="E1952" s="44"/>
    </row>
    <row r="1953" spans="2:5" x14ac:dyDescent="0.2">
      <c r="B1953" s="44"/>
      <c r="C1953" s="44"/>
      <c r="D1953" s="44"/>
      <c r="E1953" s="44"/>
    </row>
    <row r="1954" spans="2:5" x14ac:dyDescent="0.2">
      <c r="B1954" s="44"/>
      <c r="C1954" s="44"/>
      <c r="D1954" s="44"/>
      <c r="E1954" s="44"/>
    </row>
    <row r="1955" spans="2:5" x14ac:dyDescent="0.2">
      <c r="B1955" s="44"/>
      <c r="C1955" s="44"/>
      <c r="D1955" s="44"/>
      <c r="E1955" s="44"/>
    </row>
    <row r="1956" spans="2:5" x14ac:dyDescent="0.2">
      <c r="B1956" s="44"/>
      <c r="C1956" s="44"/>
      <c r="D1956" s="44"/>
      <c r="E1956" s="44"/>
    </row>
    <row r="1957" spans="2:5" x14ac:dyDescent="0.2">
      <c r="B1957" s="44"/>
      <c r="C1957" s="44"/>
      <c r="D1957" s="44"/>
      <c r="E1957" s="44"/>
    </row>
    <row r="1958" spans="2:5" x14ac:dyDescent="0.2">
      <c r="B1958" s="44"/>
      <c r="C1958" s="44"/>
      <c r="D1958" s="44"/>
      <c r="E1958" s="44"/>
    </row>
    <row r="1959" spans="2:5" x14ac:dyDescent="0.2">
      <c r="B1959" s="44"/>
      <c r="C1959" s="44"/>
      <c r="D1959" s="44"/>
      <c r="E1959" s="44"/>
    </row>
    <row r="1960" spans="2:5" x14ac:dyDescent="0.2">
      <c r="B1960" s="44"/>
      <c r="C1960" s="44"/>
      <c r="D1960" s="44"/>
      <c r="E1960" s="44"/>
    </row>
    <row r="1961" spans="2:5" x14ac:dyDescent="0.2">
      <c r="B1961" s="44"/>
      <c r="C1961" s="44"/>
      <c r="D1961" s="44"/>
      <c r="E1961" s="44"/>
    </row>
    <row r="1962" spans="2:5" x14ac:dyDescent="0.2">
      <c r="B1962" s="44"/>
      <c r="C1962" s="44"/>
      <c r="D1962" s="44"/>
      <c r="E1962" s="44"/>
    </row>
    <row r="1963" spans="2:5" x14ac:dyDescent="0.2">
      <c r="B1963" s="44"/>
      <c r="C1963" s="44"/>
      <c r="D1963" s="44"/>
      <c r="E1963" s="44"/>
    </row>
    <row r="1964" spans="2:5" x14ac:dyDescent="0.2">
      <c r="B1964" s="44"/>
      <c r="C1964" s="44"/>
      <c r="D1964" s="44"/>
      <c r="E1964" s="44"/>
    </row>
    <row r="1965" spans="2:5" x14ac:dyDescent="0.2">
      <c r="B1965" s="44"/>
      <c r="C1965" s="44"/>
      <c r="D1965" s="44"/>
      <c r="E1965" s="44"/>
    </row>
    <row r="1966" spans="2:5" x14ac:dyDescent="0.2">
      <c r="B1966" s="44"/>
      <c r="C1966" s="44"/>
      <c r="D1966" s="44"/>
      <c r="E1966" s="44"/>
    </row>
    <row r="1967" spans="2:5" x14ac:dyDescent="0.2">
      <c r="B1967" s="44"/>
      <c r="C1967" s="44"/>
      <c r="D1967" s="44"/>
      <c r="E1967" s="44"/>
    </row>
    <row r="1968" spans="2:5" x14ac:dyDescent="0.2">
      <c r="B1968" s="44"/>
      <c r="C1968" s="44"/>
      <c r="D1968" s="44"/>
      <c r="E1968" s="44"/>
    </row>
    <row r="1969" spans="2:5" x14ac:dyDescent="0.2">
      <c r="B1969" s="44"/>
      <c r="C1969" s="44"/>
      <c r="D1969" s="44"/>
      <c r="E1969" s="44"/>
    </row>
    <row r="1970" spans="2:5" x14ac:dyDescent="0.2">
      <c r="B1970" s="44"/>
      <c r="C1970" s="44"/>
      <c r="D1970" s="44"/>
      <c r="E1970" s="44"/>
    </row>
    <row r="1971" spans="2:5" x14ac:dyDescent="0.2">
      <c r="B1971" s="44"/>
      <c r="C1971" s="44"/>
      <c r="D1971" s="44"/>
      <c r="E1971" s="44"/>
    </row>
    <row r="1972" spans="2:5" x14ac:dyDescent="0.2">
      <c r="B1972" s="44"/>
      <c r="C1972" s="44"/>
      <c r="D1972" s="44"/>
      <c r="E1972" s="44"/>
    </row>
    <row r="1973" spans="2:5" x14ac:dyDescent="0.2">
      <c r="B1973" s="44"/>
      <c r="C1973" s="44"/>
      <c r="D1973" s="44"/>
      <c r="E1973" s="44"/>
    </row>
    <row r="1974" spans="2:5" x14ac:dyDescent="0.2">
      <c r="B1974" s="44"/>
      <c r="C1974" s="44"/>
      <c r="D1974" s="44"/>
      <c r="E1974" s="44"/>
    </row>
    <row r="1975" spans="2:5" x14ac:dyDescent="0.2">
      <c r="B1975" s="44"/>
      <c r="C1975" s="44"/>
      <c r="D1975" s="44"/>
      <c r="E1975" s="44"/>
    </row>
    <row r="1976" spans="2:5" x14ac:dyDescent="0.2">
      <c r="B1976" s="44"/>
      <c r="C1976" s="44"/>
      <c r="D1976" s="44"/>
      <c r="E1976" s="44"/>
    </row>
    <row r="1977" spans="2:5" x14ac:dyDescent="0.2">
      <c r="B1977" s="44"/>
      <c r="C1977" s="44"/>
      <c r="D1977" s="44"/>
      <c r="E1977" s="44"/>
    </row>
    <row r="1978" spans="2:5" x14ac:dyDescent="0.2">
      <c r="B1978" s="44"/>
      <c r="C1978" s="44"/>
      <c r="D1978" s="44"/>
      <c r="E1978" s="44"/>
    </row>
    <row r="1979" spans="2:5" x14ac:dyDescent="0.2">
      <c r="B1979" s="44"/>
      <c r="C1979" s="44"/>
      <c r="D1979" s="44"/>
      <c r="E1979" s="44"/>
    </row>
    <row r="1980" spans="2:5" x14ac:dyDescent="0.2">
      <c r="B1980" s="44"/>
      <c r="C1980" s="44"/>
      <c r="D1980" s="44"/>
      <c r="E1980" s="44"/>
    </row>
    <row r="1981" spans="2:5" x14ac:dyDescent="0.2">
      <c r="B1981" s="44"/>
      <c r="C1981" s="44"/>
      <c r="D1981" s="44"/>
      <c r="E1981" s="44"/>
    </row>
    <row r="1982" spans="2:5" x14ac:dyDescent="0.2">
      <c r="B1982" s="44"/>
      <c r="C1982" s="44"/>
      <c r="D1982" s="44"/>
      <c r="E1982" s="44"/>
    </row>
    <row r="1983" spans="2:5" x14ac:dyDescent="0.2">
      <c r="B1983" s="44"/>
      <c r="C1983" s="44"/>
      <c r="D1983" s="44"/>
      <c r="E1983" s="44"/>
    </row>
    <row r="1984" spans="2:5" x14ac:dyDescent="0.2">
      <c r="B1984" s="44"/>
      <c r="C1984" s="44"/>
      <c r="D1984" s="44"/>
      <c r="E1984" s="44"/>
    </row>
    <row r="1985" spans="2:5" x14ac:dyDescent="0.2">
      <c r="B1985" s="44"/>
      <c r="C1985" s="44"/>
      <c r="D1985" s="44"/>
      <c r="E1985" s="44"/>
    </row>
    <row r="1986" spans="2:5" x14ac:dyDescent="0.2">
      <c r="B1986" s="44"/>
      <c r="C1986" s="44"/>
      <c r="D1986" s="44"/>
      <c r="E1986" s="44"/>
    </row>
    <row r="1987" spans="2:5" x14ac:dyDescent="0.2">
      <c r="B1987" s="44"/>
      <c r="C1987" s="44"/>
      <c r="D1987" s="44"/>
      <c r="E1987" s="44"/>
    </row>
    <row r="1988" spans="2:5" x14ac:dyDescent="0.2">
      <c r="B1988" s="44"/>
      <c r="C1988" s="44"/>
      <c r="D1988" s="44"/>
      <c r="E1988" s="44"/>
    </row>
    <row r="1989" spans="2:5" x14ac:dyDescent="0.2">
      <c r="B1989" s="44"/>
      <c r="C1989" s="44"/>
      <c r="D1989" s="44"/>
      <c r="E1989" s="44"/>
    </row>
    <row r="1990" spans="2:5" x14ac:dyDescent="0.2">
      <c r="B1990" s="44"/>
      <c r="C1990" s="44"/>
      <c r="D1990" s="44"/>
      <c r="E1990" s="44"/>
    </row>
    <row r="1991" spans="2:5" x14ac:dyDescent="0.2">
      <c r="B1991" s="44"/>
      <c r="C1991" s="44"/>
      <c r="D1991" s="44"/>
      <c r="E1991" s="44"/>
    </row>
    <row r="1992" spans="2:5" x14ac:dyDescent="0.2">
      <c r="B1992" s="44"/>
      <c r="C1992" s="44"/>
      <c r="D1992" s="44"/>
      <c r="E1992" s="44"/>
    </row>
    <row r="1993" spans="2:5" x14ac:dyDescent="0.2">
      <c r="B1993" s="44"/>
      <c r="C1993" s="44"/>
      <c r="D1993" s="44"/>
      <c r="E1993" s="44"/>
    </row>
    <row r="1994" spans="2:5" x14ac:dyDescent="0.2">
      <c r="B1994" s="44"/>
      <c r="C1994" s="44"/>
      <c r="D1994" s="44"/>
      <c r="E1994" s="44"/>
    </row>
    <row r="1995" spans="2:5" x14ac:dyDescent="0.2">
      <c r="B1995" s="44"/>
      <c r="C1995" s="44"/>
      <c r="D1995" s="44"/>
      <c r="E1995" s="44"/>
    </row>
    <row r="1996" spans="2:5" x14ac:dyDescent="0.2">
      <c r="B1996" s="44"/>
      <c r="C1996" s="44"/>
      <c r="D1996" s="44"/>
      <c r="E1996" s="44"/>
    </row>
    <row r="1997" spans="2:5" x14ac:dyDescent="0.2">
      <c r="B1997" s="44"/>
      <c r="C1997" s="44"/>
      <c r="D1997" s="44"/>
      <c r="E1997" s="44"/>
    </row>
    <row r="1998" spans="2:5" x14ac:dyDescent="0.2">
      <c r="B1998" s="44"/>
      <c r="C1998" s="44"/>
      <c r="D1998" s="44"/>
      <c r="E1998" s="44"/>
    </row>
    <row r="1999" spans="2:5" x14ac:dyDescent="0.2">
      <c r="B1999" s="44"/>
      <c r="C1999" s="44"/>
      <c r="D1999" s="44"/>
      <c r="E1999" s="44"/>
    </row>
    <row r="2000" spans="2:5" x14ac:dyDescent="0.2">
      <c r="B2000" s="44"/>
      <c r="C2000" s="44"/>
      <c r="D2000" s="44"/>
      <c r="E2000" s="44"/>
    </row>
    <row r="2001" spans="2:5" x14ac:dyDescent="0.2">
      <c r="B2001" s="44"/>
      <c r="C2001" s="44"/>
      <c r="D2001" s="44"/>
      <c r="E2001" s="44"/>
    </row>
    <row r="2002" spans="2:5" x14ac:dyDescent="0.2">
      <c r="B2002" s="44"/>
      <c r="C2002" s="44"/>
      <c r="D2002" s="44"/>
      <c r="E2002" s="44"/>
    </row>
    <row r="2003" spans="2:5" x14ac:dyDescent="0.2">
      <c r="B2003" s="44"/>
      <c r="C2003" s="44"/>
      <c r="D2003" s="44"/>
      <c r="E2003" s="44"/>
    </row>
    <row r="2004" spans="2:5" x14ac:dyDescent="0.2">
      <c r="B2004" s="44"/>
      <c r="C2004" s="44"/>
      <c r="D2004" s="44"/>
      <c r="E2004" s="44"/>
    </row>
    <row r="2005" spans="2:5" x14ac:dyDescent="0.2">
      <c r="B2005" s="44"/>
      <c r="C2005" s="44"/>
      <c r="D2005" s="44"/>
      <c r="E2005" s="44"/>
    </row>
    <row r="2006" spans="2:5" x14ac:dyDescent="0.2">
      <c r="B2006" s="44"/>
      <c r="C2006" s="44"/>
      <c r="D2006" s="44"/>
      <c r="E2006" s="44"/>
    </row>
    <row r="2007" spans="2:5" x14ac:dyDescent="0.2">
      <c r="B2007" s="44"/>
      <c r="C2007" s="44"/>
      <c r="D2007" s="44"/>
      <c r="E2007" s="44"/>
    </row>
    <row r="2008" spans="2:5" x14ac:dyDescent="0.2">
      <c r="B2008" s="44"/>
      <c r="C2008" s="44"/>
      <c r="D2008" s="44"/>
      <c r="E2008" s="44"/>
    </row>
    <row r="2009" spans="2:5" x14ac:dyDescent="0.2">
      <c r="B2009" s="44"/>
      <c r="C2009" s="44"/>
      <c r="D2009" s="44"/>
      <c r="E2009" s="44"/>
    </row>
    <row r="2010" spans="2:5" x14ac:dyDescent="0.2">
      <c r="B2010" s="44"/>
      <c r="C2010" s="44"/>
      <c r="D2010" s="44"/>
      <c r="E2010" s="44"/>
    </row>
    <row r="2011" spans="2:5" x14ac:dyDescent="0.2">
      <c r="B2011" s="44"/>
      <c r="C2011" s="44"/>
      <c r="D2011" s="44"/>
      <c r="E2011" s="44"/>
    </row>
    <row r="2012" spans="2:5" x14ac:dyDescent="0.2">
      <c r="B2012" s="44"/>
      <c r="C2012" s="44"/>
      <c r="D2012" s="44"/>
      <c r="E2012" s="44"/>
    </row>
    <row r="2013" spans="2:5" x14ac:dyDescent="0.2">
      <c r="B2013" s="44"/>
      <c r="C2013" s="44"/>
      <c r="D2013" s="44"/>
      <c r="E2013" s="44"/>
    </row>
    <row r="2014" spans="2:5" x14ac:dyDescent="0.2">
      <c r="B2014" s="44"/>
      <c r="C2014" s="44"/>
      <c r="D2014" s="44"/>
      <c r="E2014" s="44"/>
    </row>
    <row r="2015" spans="2:5" x14ac:dyDescent="0.2">
      <c r="B2015" s="44"/>
      <c r="C2015" s="44"/>
      <c r="D2015" s="44"/>
      <c r="E2015" s="44"/>
    </row>
    <row r="2016" spans="2:5" x14ac:dyDescent="0.2">
      <c r="B2016" s="44"/>
      <c r="C2016" s="44"/>
      <c r="D2016" s="44"/>
      <c r="E2016" s="44"/>
    </row>
    <row r="2017" spans="2:5" x14ac:dyDescent="0.2">
      <c r="B2017" s="44"/>
      <c r="C2017" s="44"/>
      <c r="D2017" s="44"/>
      <c r="E2017" s="44"/>
    </row>
    <row r="2018" spans="2:5" x14ac:dyDescent="0.2">
      <c r="B2018" s="44"/>
      <c r="C2018" s="44"/>
      <c r="D2018" s="44"/>
      <c r="E2018" s="44"/>
    </row>
    <row r="2019" spans="2:5" x14ac:dyDescent="0.2">
      <c r="B2019" s="44"/>
      <c r="C2019" s="44"/>
      <c r="D2019" s="44"/>
      <c r="E2019" s="44"/>
    </row>
    <row r="2020" spans="2:5" x14ac:dyDescent="0.2">
      <c r="B2020" s="44"/>
      <c r="C2020" s="44"/>
      <c r="D2020" s="44"/>
      <c r="E2020" s="44"/>
    </row>
    <row r="2021" spans="2:5" x14ac:dyDescent="0.2">
      <c r="B2021" s="44"/>
      <c r="C2021" s="44"/>
      <c r="D2021" s="44"/>
      <c r="E2021" s="44"/>
    </row>
    <row r="2022" spans="2:5" x14ac:dyDescent="0.2">
      <c r="B2022" s="44"/>
      <c r="C2022" s="44"/>
      <c r="D2022" s="44"/>
      <c r="E2022" s="44"/>
    </row>
    <row r="2023" spans="2:5" x14ac:dyDescent="0.2">
      <c r="B2023" s="44"/>
      <c r="C2023" s="44"/>
      <c r="D2023" s="44"/>
      <c r="E2023" s="44"/>
    </row>
    <row r="2024" spans="2:5" x14ac:dyDescent="0.2">
      <c r="B2024" s="44"/>
      <c r="C2024" s="44"/>
      <c r="D2024" s="44"/>
      <c r="E2024" s="44"/>
    </row>
    <row r="2025" spans="2:5" x14ac:dyDescent="0.2">
      <c r="B2025" s="44"/>
      <c r="C2025" s="44"/>
      <c r="D2025" s="44"/>
      <c r="E2025" s="44"/>
    </row>
    <row r="2026" spans="2:5" x14ac:dyDescent="0.2">
      <c r="B2026" s="44"/>
      <c r="C2026" s="44"/>
      <c r="D2026" s="44"/>
      <c r="E2026" s="44"/>
    </row>
    <row r="2027" spans="2:5" x14ac:dyDescent="0.2">
      <c r="B2027" s="44"/>
      <c r="C2027" s="44"/>
      <c r="D2027" s="44"/>
      <c r="E2027" s="44"/>
    </row>
    <row r="2028" spans="2:5" x14ac:dyDescent="0.2">
      <c r="B2028" s="44"/>
      <c r="C2028" s="44"/>
      <c r="D2028" s="44"/>
      <c r="E2028" s="44"/>
    </row>
    <row r="2029" spans="2:5" x14ac:dyDescent="0.2">
      <c r="B2029" s="44"/>
      <c r="C2029" s="44"/>
      <c r="D2029" s="44"/>
      <c r="E2029" s="44"/>
    </row>
    <row r="2030" spans="2:5" x14ac:dyDescent="0.2">
      <c r="B2030" s="44"/>
      <c r="C2030" s="44"/>
      <c r="D2030" s="44"/>
      <c r="E2030" s="44"/>
    </row>
    <row r="2031" spans="2:5" x14ac:dyDescent="0.2">
      <c r="B2031" s="44"/>
      <c r="C2031" s="44"/>
      <c r="D2031" s="44"/>
      <c r="E2031" s="44"/>
    </row>
    <row r="2032" spans="2:5" x14ac:dyDescent="0.2">
      <c r="B2032" s="44"/>
      <c r="C2032" s="44"/>
      <c r="D2032" s="44"/>
      <c r="E2032" s="44"/>
    </row>
    <row r="2033" spans="2:5" x14ac:dyDescent="0.2">
      <c r="B2033" s="44"/>
      <c r="C2033" s="44"/>
      <c r="D2033" s="44"/>
      <c r="E2033" s="44"/>
    </row>
    <row r="2034" spans="2:5" x14ac:dyDescent="0.2">
      <c r="B2034" s="44"/>
      <c r="C2034" s="44"/>
      <c r="D2034" s="44"/>
      <c r="E2034" s="44"/>
    </row>
    <row r="2035" spans="2:5" x14ac:dyDescent="0.2">
      <c r="B2035" s="44"/>
      <c r="C2035" s="44"/>
      <c r="D2035" s="44"/>
      <c r="E2035" s="44"/>
    </row>
    <row r="2036" spans="2:5" x14ac:dyDescent="0.2">
      <c r="B2036" s="44"/>
      <c r="C2036" s="44"/>
      <c r="D2036" s="44"/>
      <c r="E2036" s="44"/>
    </row>
    <row r="2037" spans="2:5" x14ac:dyDescent="0.2">
      <c r="B2037" s="44"/>
      <c r="C2037" s="44"/>
      <c r="D2037" s="44"/>
      <c r="E2037" s="44"/>
    </row>
    <row r="2038" spans="2:5" x14ac:dyDescent="0.2">
      <c r="B2038" s="44"/>
      <c r="C2038" s="44"/>
      <c r="D2038" s="44"/>
      <c r="E2038" s="44"/>
    </row>
    <row r="2039" spans="2:5" x14ac:dyDescent="0.2">
      <c r="B2039" s="44"/>
      <c r="C2039" s="44"/>
      <c r="D2039" s="44"/>
      <c r="E2039" s="44"/>
    </row>
    <row r="2040" spans="2:5" x14ac:dyDescent="0.2">
      <c r="B2040" s="44"/>
      <c r="C2040" s="44"/>
      <c r="D2040" s="44"/>
      <c r="E2040" s="44"/>
    </row>
    <row r="2041" spans="2:5" x14ac:dyDescent="0.2">
      <c r="B2041" s="44"/>
      <c r="C2041" s="44"/>
      <c r="D2041" s="44"/>
      <c r="E2041" s="44"/>
    </row>
    <row r="2042" spans="2:5" x14ac:dyDescent="0.2">
      <c r="B2042" s="44"/>
      <c r="C2042" s="44"/>
      <c r="D2042" s="44"/>
      <c r="E2042" s="44"/>
    </row>
    <row r="2043" spans="2:5" x14ac:dyDescent="0.2">
      <c r="B2043" s="44"/>
      <c r="C2043" s="44"/>
      <c r="D2043" s="44"/>
      <c r="E2043" s="44"/>
    </row>
    <row r="2044" spans="2:5" x14ac:dyDescent="0.2">
      <c r="B2044" s="44"/>
      <c r="C2044" s="44"/>
      <c r="D2044" s="44"/>
      <c r="E2044" s="44"/>
    </row>
    <row r="2045" spans="2:5" x14ac:dyDescent="0.2">
      <c r="B2045" s="44"/>
      <c r="C2045" s="44"/>
      <c r="D2045" s="44"/>
      <c r="E2045" s="44"/>
    </row>
    <row r="2046" spans="2:5" x14ac:dyDescent="0.2">
      <c r="B2046" s="44"/>
      <c r="C2046" s="44"/>
      <c r="D2046" s="44"/>
      <c r="E2046" s="44"/>
    </row>
    <row r="2047" spans="2:5" x14ac:dyDescent="0.2">
      <c r="B2047" s="44"/>
      <c r="C2047" s="44"/>
      <c r="D2047" s="44"/>
      <c r="E2047" s="44"/>
    </row>
    <row r="2048" spans="2:5" x14ac:dyDescent="0.2">
      <c r="B2048" s="44"/>
      <c r="C2048" s="44"/>
      <c r="D2048" s="44"/>
      <c r="E2048" s="44"/>
    </row>
    <row r="2049" spans="2:5" x14ac:dyDescent="0.2">
      <c r="B2049" s="44"/>
      <c r="C2049" s="44"/>
      <c r="D2049" s="44"/>
      <c r="E2049" s="44"/>
    </row>
    <row r="2050" spans="2:5" x14ac:dyDescent="0.2">
      <c r="B2050" s="44"/>
      <c r="C2050" s="44"/>
      <c r="D2050" s="44"/>
      <c r="E2050" s="44"/>
    </row>
    <row r="2051" spans="2:5" x14ac:dyDescent="0.2">
      <c r="B2051" s="44"/>
      <c r="C2051" s="44"/>
      <c r="D2051" s="44"/>
      <c r="E2051" s="44"/>
    </row>
    <row r="2052" spans="2:5" x14ac:dyDescent="0.2">
      <c r="B2052" s="44"/>
      <c r="C2052" s="44"/>
      <c r="D2052" s="44"/>
      <c r="E2052" s="44"/>
    </row>
    <row r="2053" spans="2:5" x14ac:dyDescent="0.2">
      <c r="B2053" s="44"/>
      <c r="C2053" s="44"/>
      <c r="D2053" s="44"/>
      <c r="E2053" s="44"/>
    </row>
    <row r="2054" spans="2:5" x14ac:dyDescent="0.2">
      <c r="B2054" s="44"/>
      <c r="C2054" s="44"/>
      <c r="D2054" s="44"/>
      <c r="E2054" s="44"/>
    </row>
    <row r="2055" spans="2:5" x14ac:dyDescent="0.2">
      <c r="B2055" s="44"/>
      <c r="C2055" s="44"/>
      <c r="D2055" s="44"/>
      <c r="E2055" s="44"/>
    </row>
    <row r="2056" spans="2:5" x14ac:dyDescent="0.2">
      <c r="B2056" s="44"/>
      <c r="C2056" s="44"/>
      <c r="D2056" s="44"/>
      <c r="E2056" s="44"/>
    </row>
    <row r="2057" spans="2:5" x14ac:dyDescent="0.2">
      <c r="B2057" s="44"/>
      <c r="C2057" s="44"/>
      <c r="D2057" s="44"/>
      <c r="E2057" s="44"/>
    </row>
    <row r="2058" spans="2:5" x14ac:dyDescent="0.2">
      <c r="B2058" s="44"/>
      <c r="C2058" s="44"/>
      <c r="D2058" s="44"/>
      <c r="E2058" s="44"/>
    </row>
    <row r="2059" spans="2:5" x14ac:dyDescent="0.2">
      <c r="B2059" s="44"/>
      <c r="C2059" s="44"/>
      <c r="D2059" s="44"/>
      <c r="E2059" s="44"/>
    </row>
    <row r="2060" spans="2:5" x14ac:dyDescent="0.2">
      <c r="B2060" s="44"/>
      <c r="C2060" s="44"/>
      <c r="D2060" s="44"/>
      <c r="E2060" s="44"/>
    </row>
    <row r="2061" spans="2:5" x14ac:dyDescent="0.2">
      <c r="B2061" s="44"/>
      <c r="C2061" s="44"/>
      <c r="D2061" s="44"/>
      <c r="E2061" s="44"/>
    </row>
    <row r="2062" spans="2:5" x14ac:dyDescent="0.2">
      <c r="B2062" s="44"/>
      <c r="C2062" s="44"/>
      <c r="D2062" s="44"/>
      <c r="E2062" s="44"/>
    </row>
    <row r="2063" spans="2:5" x14ac:dyDescent="0.2">
      <c r="B2063" s="44"/>
      <c r="C2063" s="44"/>
      <c r="D2063" s="44"/>
      <c r="E2063" s="44"/>
    </row>
    <row r="2064" spans="2:5" x14ac:dyDescent="0.2">
      <c r="B2064" s="44"/>
      <c r="C2064" s="44"/>
      <c r="D2064" s="44"/>
      <c r="E2064" s="44"/>
    </row>
    <row r="2065" spans="2:5" x14ac:dyDescent="0.2">
      <c r="B2065" s="44"/>
      <c r="C2065" s="44"/>
      <c r="D2065" s="44"/>
      <c r="E2065" s="44"/>
    </row>
    <row r="2066" spans="2:5" x14ac:dyDescent="0.2">
      <c r="B2066" s="44"/>
      <c r="C2066" s="44"/>
      <c r="D2066" s="44"/>
      <c r="E2066" s="44"/>
    </row>
    <row r="2067" spans="2:5" x14ac:dyDescent="0.2">
      <c r="B2067" s="44"/>
      <c r="C2067" s="44"/>
      <c r="D2067" s="44"/>
      <c r="E2067" s="44"/>
    </row>
    <row r="2068" spans="2:5" x14ac:dyDescent="0.2">
      <c r="B2068" s="44"/>
      <c r="C2068" s="44"/>
      <c r="D2068" s="44"/>
      <c r="E2068" s="44"/>
    </row>
    <row r="2069" spans="2:5" x14ac:dyDescent="0.2">
      <c r="B2069" s="44"/>
      <c r="C2069" s="44"/>
      <c r="D2069" s="44"/>
      <c r="E2069" s="44"/>
    </row>
    <row r="2070" spans="2:5" x14ac:dyDescent="0.2">
      <c r="B2070" s="44"/>
      <c r="C2070" s="44"/>
      <c r="D2070" s="44"/>
      <c r="E2070" s="44"/>
    </row>
    <row r="2071" spans="2:5" x14ac:dyDescent="0.2">
      <c r="B2071" s="44"/>
      <c r="C2071" s="44"/>
      <c r="D2071" s="44"/>
      <c r="E2071" s="44"/>
    </row>
    <row r="2072" spans="2:5" x14ac:dyDescent="0.2">
      <c r="B2072" s="44"/>
      <c r="C2072" s="44"/>
      <c r="D2072" s="44"/>
      <c r="E2072" s="44"/>
    </row>
    <row r="2073" spans="2:5" x14ac:dyDescent="0.2">
      <c r="B2073" s="44"/>
      <c r="C2073" s="44"/>
      <c r="D2073" s="44"/>
      <c r="E2073" s="44"/>
    </row>
    <row r="2074" spans="2:5" x14ac:dyDescent="0.2">
      <c r="B2074" s="44"/>
      <c r="C2074" s="44"/>
      <c r="D2074" s="44"/>
      <c r="E2074" s="44"/>
    </row>
    <row r="2075" spans="2:5" x14ac:dyDescent="0.2">
      <c r="B2075" s="44"/>
      <c r="C2075" s="44"/>
      <c r="D2075" s="44"/>
      <c r="E2075" s="44"/>
    </row>
    <row r="2076" spans="2:5" x14ac:dyDescent="0.2">
      <c r="B2076" s="44"/>
      <c r="C2076" s="44"/>
      <c r="D2076" s="44"/>
      <c r="E2076" s="44"/>
    </row>
    <row r="2077" spans="2:5" x14ac:dyDescent="0.2">
      <c r="B2077" s="44"/>
      <c r="C2077" s="44"/>
      <c r="D2077" s="44"/>
      <c r="E2077" s="44"/>
    </row>
    <row r="2078" spans="2:5" x14ac:dyDescent="0.2">
      <c r="B2078" s="44"/>
      <c r="C2078" s="44"/>
      <c r="D2078" s="44"/>
      <c r="E2078" s="44"/>
    </row>
    <row r="2079" spans="2:5" x14ac:dyDescent="0.2">
      <c r="B2079" s="44"/>
      <c r="C2079" s="44"/>
      <c r="D2079" s="44"/>
      <c r="E2079" s="44"/>
    </row>
    <row r="2080" spans="2:5" x14ac:dyDescent="0.2">
      <c r="B2080" s="44"/>
      <c r="C2080" s="44"/>
      <c r="D2080" s="44"/>
      <c r="E2080" s="44"/>
    </row>
    <row r="2081" spans="2:5" x14ac:dyDescent="0.2">
      <c r="B2081" s="44"/>
      <c r="C2081" s="44"/>
      <c r="D2081" s="44"/>
      <c r="E2081" s="44"/>
    </row>
    <row r="2082" spans="2:5" x14ac:dyDescent="0.2">
      <c r="B2082" s="44"/>
      <c r="C2082" s="44"/>
      <c r="D2082" s="44"/>
      <c r="E2082" s="44"/>
    </row>
    <row r="2083" spans="2:5" x14ac:dyDescent="0.2">
      <c r="B2083" s="44"/>
      <c r="C2083" s="44"/>
      <c r="D2083" s="44"/>
      <c r="E2083" s="44"/>
    </row>
    <row r="2084" spans="2:5" x14ac:dyDescent="0.2">
      <c r="B2084" s="44"/>
      <c r="C2084" s="44"/>
      <c r="D2084" s="44"/>
      <c r="E2084" s="44"/>
    </row>
    <row r="2085" spans="2:5" x14ac:dyDescent="0.2">
      <c r="B2085" s="44"/>
      <c r="C2085" s="44"/>
      <c r="D2085" s="44"/>
      <c r="E2085" s="44"/>
    </row>
    <row r="2086" spans="2:5" x14ac:dyDescent="0.2">
      <c r="B2086" s="44"/>
      <c r="C2086" s="44"/>
      <c r="D2086" s="44"/>
      <c r="E2086" s="44"/>
    </row>
    <row r="2087" spans="2:5" x14ac:dyDescent="0.2">
      <c r="B2087" s="44"/>
      <c r="C2087" s="44"/>
      <c r="D2087" s="44"/>
      <c r="E2087" s="44"/>
    </row>
    <row r="2088" spans="2:5" x14ac:dyDescent="0.2">
      <c r="B2088" s="44"/>
      <c r="C2088" s="44"/>
      <c r="D2088" s="44"/>
      <c r="E2088" s="44"/>
    </row>
    <row r="2089" spans="2:5" x14ac:dyDescent="0.2">
      <c r="B2089" s="44"/>
      <c r="C2089" s="44"/>
      <c r="D2089" s="44"/>
      <c r="E2089" s="44"/>
    </row>
    <row r="2090" spans="2:5" x14ac:dyDescent="0.2">
      <c r="B2090" s="44"/>
      <c r="C2090" s="44"/>
      <c r="D2090" s="44"/>
      <c r="E2090" s="44"/>
    </row>
    <row r="2091" spans="2:5" x14ac:dyDescent="0.2">
      <c r="B2091" s="44"/>
      <c r="C2091" s="44"/>
      <c r="D2091" s="44"/>
      <c r="E2091" s="44"/>
    </row>
    <row r="2092" spans="2:5" x14ac:dyDescent="0.2">
      <c r="B2092" s="44"/>
      <c r="C2092" s="44"/>
      <c r="D2092" s="44"/>
      <c r="E2092" s="44"/>
    </row>
    <row r="2093" spans="2:5" x14ac:dyDescent="0.2">
      <c r="B2093" s="44"/>
      <c r="C2093" s="44"/>
      <c r="D2093" s="44"/>
      <c r="E2093" s="44"/>
    </row>
    <row r="2094" spans="2:5" x14ac:dyDescent="0.2">
      <c r="B2094" s="44"/>
      <c r="C2094" s="44"/>
      <c r="D2094" s="44"/>
      <c r="E2094" s="44"/>
    </row>
    <row r="2095" spans="2:5" x14ac:dyDescent="0.2">
      <c r="B2095" s="44"/>
      <c r="C2095" s="44"/>
      <c r="D2095" s="44"/>
      <c r="E2095" s="44"/>
    </row>
    <row r="2096" spans="2:5" x14ac:dyDescent="0.2">
      <c r="B2096" s="44"/>
      <c r="C2096" s="44"/>
      <c r="D2096" s="44"/>
      <c r="E2096" s="44"/>
    </row>
    <row r="2097" spans="2:5" x14ac:dyDescent="0.2">
      <c r="B2097" s="44"/>
      <c r="C2097" s="44"/>
      <c r="D2097" s="44"/>
      <c r="E2097" s="44"/>
    </row>
    <row r="2098" spans="2:5" x14ac:dyDescent="0.2">
      <c r="B2098" s="44"/>
      <c r="C2098" s="44"/>
      <c r="D2098" s="44"/>
      <c r="E2098" s="44"/>
    </row>
    <row r="2099" spans="2:5" x14ac:dyDescent="0.2">
      <c r="B2099" s="44"/>
      <c r="C2099" s="44"/>
      <c r="D2099" s="44"/>
      <c r="E2099" s="44"/>
    </row>
    <row r="2100" spans="2:5" x14ac:dyDescent="0.2">
      <c r="B2100" s="44"/>
      <c r="C2100" s="44"/>
      <c r="D2100" s="44"/>
      <c r="E2100" s="44"/>
    </row>
    <row r="2101" spans="2:5" x14ac:dyDescent="0.2">
      <c r="B2101" s="44"/>
      <c r="C2101" s="44"/>
      <c r="D2101" s="44"/>
      <c r="E2101" s="44"/>
    </row>
    <row r="2102" spans="2:5" x14ac:dyDescent="0.2">
      <c r="B2102" s="44"/>
      <c r="C2102" s="44"/>
      <c r="D2102" s="44"/>
      <c r="E2102" s="44"/>
    </row>
    <row r="2103" spans="2:5" x14ac:dyDescent="0.2">
      <c r="B2103" s="44"/>
      <c r="C2103" s="44"/>
      <c r="D2103" s="44"/>
      <c r="E2103" s="44"/>
    </row>
    <row r="2104" spans="2:5" x14ac:dyDescent="0.2">
      <c r="B2104" s="44"/>
      <c r="C2104" s="44"/>
      <c r="D2104" s="44"/>
      <c r="E2104" s="44"/>
    </row>
    <row r="2105" spans="2:5" x14ac:dyDescent="0.2">
      <c r="B2105" s="44"/>
      <c r="C2105" s="44"/>
      <c r="D2105" s="44"/>
      <c r="E2105" s="44"/>
    </row>
    <row r="2106" spans="2:5" x14ac:dyDescent="0.2">
      <c r="B2106" s="44"/>
      <c r="C2106" s="44"/>
      <c r="D2106" s="44"/>
      <c r="E2106" s="44"/>
    </row>
    <row r="2107" spans="2:5" x14ac:dyDescent="0.2">
      <c r="B2107" s="44"/>
      <c r="C2107" s="44"/>
      <c r="D2107" s="44"/>
      <c r="E2107" s="44"/>
    </row>
    <row r="2108" spans="2:5" x14ac:dyDescent="0.2">
      <c r="B2108" s="44"/>
      <c r="C2108" s="44"/>
      <c r="D2108" s="44"/>
      <c r="E2108" s="44"/>
    </row>
    <row r="2109" spans="2:5" x14ac:dyDescent="0.2">
      <c r="B2109" s="44"/>
      <c r="C2109" s="44"/>
      <c r="D2109" s="44"/>
      <c r="E2109" s="44"/>
    </row>
    <row r="2110" spans="2:5" x14ac:dyDescent="0.2">
      <c r="B2110" s="44"/>
      <c r="C2110" s="44"/>
      <c r="D2110" s="44"/>
      <c r="E2110" s="44"/>
    </row>
    <row r="2111" spans="2:5" x14ac:dyDescent="0.2">
      <c r="B2111" s="44"/>
      <c r="C2111" s="44"/>
      <c r="D2111" s="44"/>
      <c r="E2111" s="44"/>
    </row>
    <row r="2112" spans="2:5" x14ac:dyDescent="0.2">
      <c r="B2112" s="44"/>
      <c r="C2112" s="44"/>
      <c r="D2112" s="44"/>
      <c r="E2112" s="44"/>
    </row>
    <row r="2113" spans="2:5" x14ac:dyDescent="0.2">
      <c r="B2113" s="44"/>
      <c r="C2113" s="44"/>
      <c r="D2113" s="44"/>
      <c r="E2113" s="44"/>
    </row>
    <row r="2114" spans="2:5" x14ac:dyDescent="0.2">
      <c r="B2114" s="44"/>
      <c r="C2114" s="44"/>
      <c r="D2114" s="44"/>
      <c r="E2114" s="44"/>
    </row>
    <row r="2115" spans="2:5" x14ac:dyDescent="0.2">
      <c r="B2115" s="44"/>
      <c r="C2115" s="44"/>
      <c r="D2115" s="44"/>
      <c r="E2115" s="44"/>
    </row>
    <row r="2116" spans="2:5" x14ac:dyDescent="0.2">
      <c r="B2116" s="44"/>
      <c r="C2116" s="44"/>
      <c r="D2116" s="44"/>
      <c r="E2116" s="44"/>
    </row>
    <row r="2117" spans="2:5" x14ac:dyDescent="0.2">
      <c r="B2117" s="44"/>
      <c r="C2117" s="44"/>
      <c r="D2117" s="44"/>
      <c r="E2117" s="44"/>
    </row>
    <row r="2118" spans="2:5" x14ac:dyDescent="0.2">
      <c r="B2118" s="44"/>
      <c r="C2118" s="44"/>
      <c r="D2118" s="44"/>
      <c r="E2118" s="44"/>
    </row>
    <row r="2119" spans="2:5" x14ac:dyDescent="0.2">
      <c r="B2119" s="44"/>
      <c r="C2119" s="44"/>
      <c r="D2119" s="44"/>
      <c r="E2119" s="44"/>
    </row>
    <row r="2120" spans="2:5" x14ac:dyDescent="0.2">
      <c r="B2120" s="44"/>
      <c r="C2120" s="44"/>
      <c r="D2120" s="44"/>
      <c r="E2120" s="44"/>
    </row>
    <row r="2121" spans="2:5" x14ac:dyDescent="0.2">
      <c r="B2121" s="44"/>
      <c r="C2121" s="44"/>
      <c r="D2121" s="44"/>
      <c r="E2121" s="44"/>
    </row>
    <row r="2122" spans="2:5" x14ac:dyDescent="0.2">
      <c r="B2122" s="44"/>
      <c r="C2122" s="44"/>
      <c r="D2122" s="44"/>
      <c r="E2122" s="44"/>
    </row>
    <row r="2123" spans="2:5" x14ac:dyDescent="0.2">
      <c r="B2123" s="44"/>
      <c r="C2123" s="44"/>
      <c r="D2123" s="44"/>
      <c r="E2123" s="44"/>
    </row>
    <row r="2124" spans="2:5" x14ac:dyDescent="0.2">
      <c r="B2124" s="44"/>
      <c r="C2124" s="44"/>
      <c r="D2124" s="44"/>
      <c r="E2124" s="44"/>
    </row>
    <row r="2125" spans="2:5" x14ac:dyDescent="0.2">
      <c r="B2125" s="44"/>
      <c r="C2125" s="44"/>
      <c r="D2125" s="44"/>
      <c r="E2125" s="44"/>
    </row>
    <row r="2126" spans="2:5" x14ac:dyDescent="0.2">
      <c r="B2126" s="44"/>
      <c r="C2126" s="44"/>
      <c r="D2126" s="44"/>
      <c r="E2126" s="44"/>
    </row>
    <row r="2127" spans="2:5" x14ac:dyDescent="0.2">
      <c r="B2127" s="44"/>
      <c r="C2127" s="44"/>
      <c r="D2127" s="44"/>
      <c r="E2127" s="44"/>
    </row>
    <row r="2128" spans="2:5" x14ac:dyDescent="0.2">
      <c r="B2128" s="44"/>
      <c r="C2128" s="44"/>
      <c r="D2128" s="44"/>
      <c r="E2128" s="44"/>
    </row>
    <row r="2129" spans="2:5" x14ac:dyDescent="0.2">
      <c r="B2129" s="44"/>
      <c r="C2129" s="44"/>
      <c r="D2129" s="44"/>
      <c r="E2129" s="44"/>
    </row>
    <row r="2130" spans="2:5" x14ac:dyDescent="0.2">
      <c r="B2130" s="44"/>
      <c r="C2130" s="44"/>
      <c r="D2130" s="44"/>
      <c r="E2130" s="44"/>
    </row>
    <row r="2131" spans="2:5" x14ac:dyDescent="0.2">
      <c r="B2131" s="44"/>
      <c r="C2131" s="44"/>
      <c r="D2131" s="44"/>
      <c r="E2131" s="44"/>
    </row>
    <row r="2132" spans="2:5" x14ac:dyDescent="0.2">
      <c r="B2132" s="44"/>
      <c r="C2132" s="44"/>
      <c r="D2132" s="44"/>
      <c r="E2132" s="44"/>
    </row>
    <row r="2133" spans="2:5" x14ac:dyDescent="0.2">
      <c r="B2133" s="44"/>
      <c r="C2133" s="44"/>
      <c r="D2133" s="44"/>
      <c r="E2133" s="44"/>
    </row>
    <row r="2134" spans="2:5" x14ac:dyDescent="0.2">
      <c r="B2134" s="44"/>
      <c r="C2134" s="44"/>
      <c r="D2134" s="44"/>
      <c r="E2134" s="44"/>
    </row>
    <row r="2135" spans="2:5" x14ac:dyDescent="0.2">
      <c r="B2135" s="44"/>
      <c r="C2135" s="44"/>
      <c r="D2135" s="44"/>
      <c r="E2135" s="44"/>
    </row>
    <row r="2136" spans="2:5" x14ac:dyDescent="0.2">
      <c r="B2136" s="44"/>
      <c r="C2136" s="44"/>
      <c r="D2136" s="44"/>
      <c r="E2136" s="44"/>
    </row>
    <row r="2137" spans="2:5" x14ac:dyDescent="0.2">
      <c r="B2137" s="44"/>
      <c r="C2137" s="44"/>
      <c r="D2137" s="44"/>
      <c r="E2137" s="44"/>
    </row>
    <row r="2138" spans="2:5" x14ac:dyDescent="0.2">
      <c r="B2138" s="44"/>
      <c r="C2138" s="44"/>
      <c r="D2138" s="44"/>
      <c r="E2138" s="44"/>
    </row>
    <row r="2139" spans="2:5" x14ac:dyDescent="0.2">
      <c r="B2139" s="44"/>
      <c r="C2139" s="44"/>
      <c r="D2139" s="44"/>
      <c r="E2139" s="44"/>
    </row>
    <row r="2140" spans="2:5" x14ac:dyDescent="0.2">
      <c r="B2140" s="44"/>
      <c r="C2140" s="44"/>
      <c r="D2140" s="44"/>
      <c r="E2140" s="44"/>
    </row>
    <row r="2141" spans="2:5" x14ac:dyDescent="0.2">
      <c r="B2141" s="44"/>
      <c r="C2141" s="44"/>
      <c r="D2141" s="44"/>
      <c r="E2141" s="44"/>
    </row>
    <row r="2142" spans="2:5" x14ac:dyDescent="0.2">
      <c r="B2142" s="44"/>
      <c r="C2142" s="44"/>
      <c r="D2142" s="44"/>
      <c r="E2142" s="44"/>
    </row>
    <row r="2143" spans="2:5" x14ac:dyDescent="0.2">
      <c r="B2143" s="44"/>
      <c r="C2143" s="44"/>
      <c r="D2143" s="44"/>
      <c r="E2143" s="44"/>
    </row>
    <row r="2144" spans="2:5" x14ac:dyDescent="0.2">
      <c r="B2144" s="44"/>
      <c r="C2144" s="44"/>
      <c r="D2144" s="44"/>
      <c r="E2144" s="44"/>
    </row>
    <row r="2145" spans="2:5" x14ac:dyDescent="0.2">
      <c r="B2145" s="44"/>
      <c r="C2145" s="44"/>
      <c r="D2145" s="44"/>
      <c r="E2145" s="44"/>
    </row>
    <row r="2146" spans="2:5" x14ac:dyDescent="0.2">
      <c r="B2146" s="44"/>
      <c r="C2146" s="44"/>
      <c r="D2146" s="44"/>
      <c r="E2146" s="44"/>
    </row>
    <row r="2147" spans="2:5" x14ac:dyDescent="0.2">
      <c r="B2147" s="44"/>
      <c r="C2147" s="44"/>
      <c r="D2147" s="44"/>
      <c r="E2147" s="44"/>
    </row>
    <row r="2148" spans="2:5" x14ac:dyDescent="0.2">
      <c r="B2148" s="44"/>
      <c r="C2148" s="44"/>
      <c r="D2148" s="44"/>
      <c r="E2148" s="44"/>
    </row>
    <row r="2149" spans="2:5" x14ac:dyDescent="0.2">
      <c r="B2149" s="44"/>
      <c r="C2149" s="44"/>
      <c r="D2149" s="44"/>
      <c r="E2149" s="44"/>
    </row>
    <row r="2150" spans="2:5" x14ac:dyDescent="0.2">
      <c r="B2150" s="44"/>
      <c r="C2150" s="44"/>
      <c r="D2150" s="44"/>
      <c r="E2150" s="44"/>
    </row>
    <row r="2151" spans="2:5" x14ac:dyDescent="0.2">
      <c r="B2151" s="44"/>
      <c r="C2151" s="44"/>
      <c r="D2151" s="44"/>
      <c r="E2151" s="44"/>
    </row>
    <row r="2152" spans="2:5" x14ac:dyDescent="0.2">
      <c r="B2152" s="44"/>
      <c r="C2152" s="44"/>
      <c r="D2152" s="44"/>
      <c r="E2152" s="44"/>
    </row>
    <row r="2153" spans="2:5" x14ac:dyDescent="0.2">
      <c r="B2153" s="44"/>
      <c r="C2153" s="44"/>
      <c r="D2153" s="44"/>
      <c r="E2153" s="44"/>
    </row>
    <row r="2154" spans="2:5" x14ac:dyDescent="0.2">
      <c r="B2154" s="44"/>
      <c r="C2154" s="44"/>
      <c r="D2154" s="44"/>
      <c r="E2154" s="44"/>
    </row>
    <row r="2155" spans="2:5" x14ac:dyDescent="0.2">
      <c r="B2155" s="44"/>
      <c r="C2155" s="44"/>
      <c r="D2155" s="44"/>
      <c r="E2155" s="44"/>
    </row>
    <row r="2156" spans="2:5" x14ac:dyDescent="0.2">
      <c r="B2156" s="44"/>
      <c r="C2156" s="44"/>
      <c r="D2156" s="44"/>
      <c r="E2156" s="44"/>
    </row>
    <row r="2157" spans="2:5" x14ac:dyDescent="0.2">
      <c r="B2157" s="44"/>
      <c r="C2157" s="44"/>
      <c r="D2157" s="44"/>
      <c r="E2157" s="44"/>
    </row>
    <row r="2158" spans="2:5" x14ac:dyDescent="0.2">
      <c r="B2158" s="44"/>
      <c r="C2158" s="44"/>
      <c r="D2158" s="44"/>
      <c r="E2158" s="44"/>
    </row>
    <row r="2159" spans="2:5" x14ac:dyDescent="0.2">
      <c r="B2159" s="44"/>
      <c r="C2159" s="44"/>
      <c r="D2159" s="44"/>
      <c r="E2159" s="44"/>
    </row>
    <row r="2160" spans="2:5" x14ac:dyDescent="0.2">
      <c r="B2160" s="44"/>
      <c r="C2160" s="44"/>
      <c r="D2160" s="44"/>
      <c r="E2160" s="44"/>
    </row>
    <row r="2161" spans="2:5" x14ac:dyDescent="0.2">
      <c r="B2161" s="44"/>
      <c r="C2161" s="44"/>
      <c r="D2161" s="44"/>
      <c r="E2161" s="44"/>
    </row>
    <row r="2162" spans="2:5" x14ac:dyDescent="0.2">
      <c r="B2162" s="44"/>
      <c r="C2162" s="44"/>
      <c r="D2162" s="44"/>
      <c r="E2162" s="44"/>
    </row>
    <row r="2163" spans="2:5" x14ac:dyDescent="0.2">
      <c r="B2163" s="44"/>
      <c r="C2163" s="44"/>
      <c r="D2163" s="44"/>
      <c r="E2163" s="44"/>
    </row>
    <row r="2164" spans="2:5" x14ac:dyDescent="0.2">
      <c r="B2164" s="44"/>
      <c r="C2164" s="44"/>
      <c r="D2164" s="44"/>
      <c r="E2164" s="44"/>
    </row>
    <row r="2165" spans="2:5" x14ac:dyDescent="0.2">
      <c r="B2165" s="44"/>
      <c r="C2165" s="44"/>
      <c r="D2165" s="44"/>
      <c r="E2165" s="44"/>
    </row>
    <row r="2166" spans="2:5" x14ac:dyDescent="0.2">
      <c r="B2166" s="44"/>
      <c r="C2166" s="44"/>
      <c r="D2166" s="44"/>
      <c r="E2166" s="44"/>
    </row>
    <row r="2167" spans="2:5" x14ac:dyDescent="0.2">
      <c r="B2167" s="44"/>
      <c r="C2167" s="44"/>
      <c r="D2167" s="44"/>
      <c r="E2167" s="44"/>
    </row>
    <row r="2168" spans="2:5" x14ac:dyDescent="0.2">
      <c r="B2168" s="44"/>
      <c r="C2168" s="44"/>
      <c r="D2168" s="44"/>
      <c r="E2168" s="44"/>
    </row>
    <row r="2169" spans="2:5" x14ac:dyDescent="0.2">
      <c r="B2169" s="44"/>
      <c r="C2169" s="44"/>
      <c r="D2169" s="44"/>
      <c r="E2169" s="44"/>
    </row>
    <row r="2170" spans="2:5" x14ac:dyDescent="0.2">
      <c r="B2170" s="44"/>
      <c r="C2170" s="44"/>
      <c r="D2170" s="44"/>
      <c r="E2170" s="44"/>
    </row>
    <row r="2171" spans="2:5" x14ac:dyDescent="0.2">
      <c r="B2171" s="44"/>
      <c r="C2171" s="44"/>
      <c r="D2171" s="44"/>
      <c r="E2171" s="44"/>
    </row>
    <row r="2172" spans="2:5" x14ac:dyDescent="0.2">
      <c r="B2172" s="44"/>
      <c r="C2172" s="44"/>
      <c r="D2172" s="44"/>
      <c r="E2172" s="44"/>
    </row>
    <row r="2173" spans="2:5" x14ac:dyDescent="0.2">
      <c r="B2173" s="44"/>
      <c r="C2173" s="44"/>
      <c r="D2173" s="44"/>
      <c r="E2173" s="44"/>
    </row>
    <row r="2174" spans="2:5" x14ac:dyDescent="0.2">
      <c r="B2174" s="44"/>
      <c r="C2174" s="44"/>
      <c r="D2174" s="44"/>
      <c r="E2174" s="44"/>
    </row>
    <row r="2175" spans="2:5" x14ac:dyDescent="0.2">
      <c r="B2175" s="44"/>
      <c r="C2175" s="44"/>
      <c r="D2175" s="44"/>
      <c r="E2175" s="44"/>
    </row>
    <row r="2176" spans="2:5" x14ac:dyDescent="0.2">
      <c r="B2176" s="44"/>
      <c r="C2176" s="44"/>
      <c r="D2176" s="44"/>
      <c r="E2176" s="44"/>
    </row>
    <row r="2177" spans="2:5" x14ac:dyDescent="0.2">
      <c r="B2177" s="44"/>
      <c r="C2177" s="44"/>
      <c r="D2177" s="44"/>
      <c r="E2177" s="44"/>
    </row>
    <row r="2178" spans="2:5" x14ac:dyDescent="0.2">
      <c r="B2178" s="44"/>
      <c r="C2178" s="44"/>
      <c r="D2178" s="44"/>
      <c r="E2178" s="44"/>
    </row>
    <row r="2179" spans="2:5" x14ac:dyDescent="0.2">
      <c r="B2179" s="44"/>
      <c r="C2179" s="44"/>
      <c r="D2179" s="44"/>
      <c r="E2179" s="44"/>
    </row>
    <row r="2180" spans="2:5" x14ac:dyDescent="0.2">
      <c r="B2180" s="44"/>
      <c r="C2180" s="44"/>
      <c r="D2180" s="44"/>
      <c r="E2180" s="44"/>
    </row>
    <row r="2181" spans="2:5" x14ac:dyDescent="0.2">
      <c r="B2181" s="44"/>
      <c r="C2181" s="44"/>
      <c r="D2181" s="44"/>
      <c r="E2181" s="44"/>
    </row>
    <row r="2182" spans="2:5" x14ac:dyDescent="0.2">
      <c r="B2182" s="44"/>
      <c r="C2182" s="44"/>
      <c r="D2182" s="44"/>
      <c r="E2182" s="44"/>
    </row>
    <row r="2183" spans="2:5" x14ac:dyDescent="0.2">
      <c r="B2183" s="44"/>
      <c r="C2183" s="44"/>
      <c r="D2183" s="44"/>
      <c r="E2183" s="44"/>
    </row>
    <row r="2184" spans="2:5" x14ac:dyDescent="0.2">
      <c r="B2184" s="44"/>
      <c r="C2184" s="44"/>
      <c r="D2184" s="44"/>
      <c r="E2184" s="44"/>
    </row>
    <row r="2185" spans="2:5" x14ac:dyDescent="0.2">
      <c r="B2185" s="44"/>
      <c r="C2185" s="44"/>
      <c r="D2185" s="44"/>
      <c r="E2185" s="44"/>
    </row>
    <row r="2186" spans="2:5" x14ac:dyDescent="0.2">
      <c r="B2186" s="44"/>
      <c r="C2186" s="44"/>
      <c r="D2186" s="44"/>
      <c r="E2186" s="44"/>
    </row>
    <row r="2187" spans="2:5" x14ac:dyDescent="0.2">
      <c r="B2187" s="44"/>
      <c r="C2187" s="44"/>
      <c r="D2187" s="44"/>
      <c r="E2187" s="44"/>
    </row>
    <row r="2188" spans="2:5" x14ac:dyDescent="0.2">
      <c r="B2188" s="44"/>
      <c r="C2188" s="44"/>
      <c r="D2188" s="44"/>
      <c r="E2188" s="44"/>
    </row>
    <row r="2189" spans="2:5" x14ac:dyDescent="0.2">
      <c r="B2189" s="44"/>
      <c r="C2189" s="44"/>
      <c r="D2189" s="44"/>
      <c r="E2189" s="44"/>
    </row>
    <row r="2190" spans="2:5" x14ac:dyDescent="0.2">
      <c r="B2190" s="44"/>
      <c r="C2190" s="44"/>
      <c r="D2190" s="44"/>
      <c r="E2190" s="44"/>
    </row>
    <row r="2191" spans="2:5" x14ac:dyDescent="0.2">
      <c r="B2191" s="44"/>
      <c r="C2191" s="44"/>
      <c r="D2191" s="44"/>
      <c r="E2191" s="44"/>
    </row>
    <row r="2192" spans="2:5" x14ac:dyDescent="0.2">
      <c r="B2192" s="44"/>
      <c r="C2192" s="44"/>
      <c r="D2192" s="44"/>
      <c r="E2192" s="44"/>
    </row>
    <row r="2193" spans="2:5" x14ac:dyDescent="0.2">
      <c r="B2193" s="44"/>
      <c r="C2193" s="44"/>
      <c r="D2193" s="44"/>
      <c r="E2193" s="44"/>
    </row>
    <row r="2194" spans="2:5" x14ac:dyDescent="0.2">
      <c r="B2194" s="44"/>
      <c r="C2194" s="44"/>
      <c r="D2194" s="44"/>
      <c r="E2194" s="44"/>
    </row>
    <row r="2195" spans="2:5" x14ac:dyDescent="0.2">
      <c r="B2195" s="44"/>
      <c r="C2195" s="44"/>
      <c r="D2195" s="44"/>
      <c r="E2195" s="44"/>
    </row>
    <row r="2196" spans="2:5" x14ac:dyDescent="0.2">
      <c r="B2196" s="44"/>
      <c r="C2196" s="44"/>
      <c r="D2196" s="44"/>
      <c r="E2196" s="44"/>
    </row>
    <row r="2197" spans="2:5" x14ac:dyDescent="0.2">
      <c r="B2197" s="44"/>
      <c r="C2197" s="44"/>
      <c r="D2197" s="44"/>
      <c r="E2197" s="44"/>
    </row>
    <row r="2198" spans="2:5" x14ac:dyDescent="0.2">
      <c r="B2198" s="44"/>
      <c r="C2198" s="44"/>
      <c r="D2198" s="44"/>
      <c r="E2198" s="44"/>
    </row>
    <row r="2199" spans="2:5" x14ac:dyDescent="0.2">
      <c r="B2199" s="44"/>
      <c r="C2199" s="44"/>
      <c r="D2199" s="44"/>
      <c r="E2199" s="44"/>
    </row>
    <row r="2200" spans="2:5" x14ac:dyDescent="0.2">
      <c r="B2200" s="44"/>
      <c r="C2200" s="44"/>
      <c r="D2200" s="44"/>
      <c r="E2200" s="44"/>
    </row>
    <row r="2201" spans="2:5" x14ac:dyDescent="0.2">
      <c r="B2201" s="44"/>
      <c r="C2201" s="44"/>
      <c r="D2201" s="44"/>
      <c r="E2201" s="44"/>
    </row>
    <row r="2202" spans="2:5" x14ac:dyDescent="0.2">
      <c r="B2202" s="44"/>
      <c r="C2202" s="44"/>
      <c r="D2202" s="44"/>
      <c r="E2202" s="44"/>
    </row>
    <row r="2203" spans="2:5" x14ac:dyDescent="0.2">
      <c r="B2203" s="44"/>
      <c r="C2203" s="44"/>
      <c r="D2203" s="44"/>
      <c r="E2203" s="44"/>
    </row>
    <row r="2204" spans="2:5" x14ac:dyDescent="0.2">
      <c r="B2204" s="44"/>
      <c r="C2204" s="44"/>
      <c r="D2204" s="44"/>
      <c r="E2204" s="44"/>
    </row>
    <row r="2205" spans="2:5" x14ac:dyDescent="0.2">
      <c r="B2205" s="44"/>
      <c r="C2205" s="44"/>
      <c r="D2205" s="44"/>
      <c r="E2205" s="44"/>
    </row>
    <row r="2206" spans="2:5" x14ac:dyDescent="0.2">
      <c r="B2206" s="44"/>
      <c r="C2206" s="44"/>
      <c r="D2206" s="44"/>
      <c r="E2206" s="44"/>
    </row>
    <row r="2207" spans="2:5" x14ac:dyDescent="0.2">
      <c r="B2207" s="44"/>
      <c r="C2207" s="44"/>
      <c r="D2207" s="44"/>
      <c r="E2207" s="44"/>
    </row>
    <row r="2208" spans="2:5" x14ac:dyDescent="0.2">
      <c r="B2208" s="44"/>
      <c r="C2208" s="44"/>
      <c r="D2208" s="44"/>
      <c r="E2208" s="44"/>
    </row>
    <row r="2209" spans="2:5" x14ac:dyDescent="0.2">
      <c r="B2209" s="44"/>
      <c r="C2209" s="44"/>
      <c r="D2209" s="44"/>
      <c r="E2209" s="44"/>
    </row>
    <row r="2210" spans="2:5" x14ac:dyDescent="0.2">
      <c r="B2210" s="44"/>
      <c r="C2210" s="44"/>
      <c r="D2210" s="44"/>
      <c r="E2210" s="44"/>
    </row>
    <row r="2211" spans="2:5" x14ac:dyDescent="0.2">
      <c r="B2211" s="44"/>
      <c r="C2211" s="44"/>
      <c r="D2211" s="44"/>
      <c r="E2211" s="44"/>
    </row>
    <row r="2212" spans="2:5" x14ac:dyDescent="0.2">
      <c r="B2212" s="44"/>
      <c r="C2212" s="44"/>
      <c r="D2212" s="44"/>
      <c r="E2212" s="44"/>
    </row>
    <row r="2213" spans="2:5" x14ac:dyDescent="0.2">
      <c r="B2213" s="44"/>
      <c r="C2213" s="44"/>
      <c r="D2213" s="44"/>
      <c r="E2213" s="44"/>
    </row>
    <row r="2214" spans="2:5" x14ac:dyDescent="0.2">
      <c r="B2214" s="44"/>
      <c r="C2214" s="44"/>
      <c r="D2214" s="44"/>
      <c r="E2214" s="44"/>
    </row>
    <row r="2215" spans="2:5" x14ac:dyDescent="0.2">
      <c r="B2215" s="44"/>
      <c r="C2215" s="44"/>
      <c r="D2215" s="44"/>
      <c r="E2215" s="44"/>
    </row>
    <row r="2216" spans="2:5" x14ac:dyDescent="0.2">
      <c r="B2216" s="44"/>
      <c r="C2216" s="44"/>
      <c r="D2216" s="44"/>
      <c r="E2216" s="44"/>
    </row>
    <row r="2217" spans="2:5" x14ac:dyDescent="0.2">
      <c r="B2217" s="44"/>
      <c r="C2217" s="44"/>
      <c r="D2217" s="44"/>
      <c r="E2217" s="44"/>
    </row>
    <row r="2218" spans="2:5" x14ac:dyDescent="0.2">
      <c r="B2218" s="44"/>
      <c r="C2218" s="44"/>
      <c r="D2218" s="44"/>
      <c r="E2218" s="44"/>
    </row>
    <row r="2219" spans="2:5" x14ac:dyDescent="0.2">
      <c r="B2219" s="44"/>
      <c r="C2219" s="44"/>
      <c r="D2219" s="44"/>
      <c r="E2219" s="44"/>
    </row>
    <row r="2220" spans="2:5" x14ac:dyDescent="0.2">
      <c r="B2220" s="44"/>
      <c r="C2220" s="44"/>
      <c r="D2220" s="44"/>
      <c r="E2220" s="44"/>
    </row>
    <row r="2221" spans="2:5" x14ac:dyDescent="0.2">
      <c r="B2221" s="44"/>
      <c r="C2221" s="44"/>
      <c r="D2221" s="44"/>
      <c r="E2221" s="44"/>
    </row>
    <row r="2222" spans="2:5" x14ac:dyDescent="0.2">
      <c r="B2222" s="44"/>
      <c r="C2222" s="44"/>
      <c r="D2222" s="44"/>
      <c r="E2222" s="44"/>
    </row>
    <row r="2223" spans="2:5" x14ac:dyDescent="0.2">
      <c r="B2223" s="44"/>
      <c r="C2223" s="44"/>
      <c r="D2223" s="44"/>
      <c r="E2223" s="44"/>
    </row>
    <row r="2224" spans="2:5" x14ac:dyDescent="0.2">
      <c r="B2224" s="44"/>
      <c r="C2224" s="44"/>
      <c r="D2224" s="44"/>
      <c r="E2224" s="44"/>
    </row>
    <row r="2225" spans="2:5" x14ac:dyDescent="0.2">
      <c r="B2225" s="44"/>
      <c r="C2225" s="44"/>
      <c r="D2225" s="44"/>
      <c r="E2225" s="44"/>
    </row>
    <row r="2226" spans="2:5" x14ac:dyDescent="0.2">
      <c r="B2226" s="44"/>
      <c r="C2226" s="44"/>
      <c r="D2226" s="44"/>
      <c r="E2226" s="44"/>
    </row>
    <row r="2227" spans="2:5" x14ac:dyDescent="0.2">
      <c r="B2227" s="44"/>
      <c r="C2227" s="44"/>
      <c r="D2227" s="44"/>
      <c r="E2227" s="44"/>
    </row>
    <row r="2228" spans="2:5" x14ac:dyDescent="0.2">
      <c r="B2228" s="44"/>
      <c r="C2228" s="44"/>
      <c r="D2228" s="44"/>
      <c r="E2228" s="44"/>
    </row>
    <row r="2229" spans="2:5" x14ac:dyDescent="0.2">
      <c r="B2229" s="44"/>
      <c r="C2229" s="44"/>
      <c r="D2229" s="44"/>
      <c r="E2229" s="44"/>
    </row>
    <row r="2230" spans="2:5" x14ac:dyDescent="0.2">
      <c r="B2230" s="44"/>
      <c r="C2230" s="44"/>
      <c r="D2230" s="44"/>
      <c r="E2230" s="44"/>
    </row>
    <row r="2231" spans="2:5" x14ac:dyDescent="0.2">
      <c r="B2231" s="44"/>
      <c r="C2231" s="44"/>
      <c r="D2231" s="44"/>
      <c r="E2231" s="44"/>
    </row>
    <row r="2232" spans="2:5" x14ac:dyDescent="0.2">
      <c r="B2232" s="44"/>
      <c r="C2232" s="44"/>
      <c r="D2232" s="44"/>
      <c r="E2232" s="44"/>
    </row>
    <row r="2233" spans="2:5" x14ac:dyDescent="0.2">
      <c r="B2233" s="44"/>
      <c r="C2233" s="44"/>
      <c r="D2233" s="44"/>
      <c r="E2233" s="44"/>
    </row>
    <row r="2234" spans="2:5" x14ac:dyDescent="0.2">
      <c r="B2234" s="44"/>
      <c r="C2234" s="44"/>
      <c r="D2234" s="44"/>
      <c r="E2234" s="44"/>
    </row>
    <row r="2235" spans="2:5" x14ac:dyDescent="0.2">
      <c r="B2235" s="44"/>
      <c r="C2235" s="44"/>
      <c r="D2235" s="44"/>
      <c r="E2235" s="44"/>
    </row>
    <row r="2236" spans="2:5" x14ac:dyDescent="0.2">
      <c r="B2236" s="44"/>
      <c r="C2236" s="44"/>
      <c r="D2236" s="44"/>
      <c r="E2236" s="44"/>
    </row>
    <row r="2237" spans="2:5" x14ac:dyDescent="0.2">
      <c r="B2237" s="44"/>
      <c r="C2237" s="44"/>
      <c r="D2237" s="44"/>
      <c r="E2237" s="44"/>
    </row>
    <row r="2238" spans="2:5" x14ac:dyDescent="0.2">
      <c r="B2238" s="44"/>
      <c r="C2238" s="44"/>
      <c r="D2238" s="44"/>
      <c r="E2238" s="44"/>
    </row>
    <row r="2239" spans="2:5" x14ac:dyDescent="0.2">
      <c r="B2239" s="44"/>
      <c r="C2239" s="44"/>
      <c r="D2239" s="44"/>
      <c r="E2239" s="44"/>
    </row>
    <row r="2240" spans="2:5" x14ac:dyDescent="0.2">
      <c r="B2240" s="44"/>
      <c r="C2240" s="44"/>
      <c r="D2240" s="44"/>
      <c r="E2240" s="44"/>
    </row>
    <row r="2241" spans="2:5" x14ac:dyDescent="0.2">
      <c r="B2241" s="44"/>
      <c r="C2241" s="44"/>
      <c r="D2241" s="44"/>
      <c r="E2241" s="44"/>
    </row>
    <row r="2242" spans="2:5" x14ac:dyDescent="0.2">
      <c r="B2242" s="44"/>
      <c r="C2242" s="44"/>
      <c r="D2242" s="44"/>
      <c r="E2242" s="44"/>
    </row>
    <row r="2243" spans="2:5" x14ac:dyDescent="0.2">
      <c r="B2243" s="44"/>
      <c r="C2243" s="44"/>
      <c r="D2243" s="44"/>
      <c r="E2243" s="44"/>
    </row>
    <row r="2244" spans="2:5" x14ac:dyDescent="0.2">
      <c r="B2244" s="44"/>
      <c r="C2244" s="44"/>
      <c r="D2244" s="44"/>
      <c r="E2244" s="44"/>
    </row>
    <row r="2245" spans="2:5" x14ac:dyDescent="0.2">
      <c r="B2245" s="44"/>
      <c r="C2245" s="44"/>
      <c r="D2245" s="44"/>
      <c r="E2245" s="44"/>
    </row>
    <row r="2246" spans="2:5" x14ac:dyDescent="0.2">
      <c r="B2246" s="44"/>
      <c r="C2246" s="44"/>
      <c r="D2246" s="44"/>
      <c r="E2246" s="44"/>
    </row>
    <row r="2247" spans="2:5" x14ac:dyDescent="0.2">
      <c r="B2247" s="44"/>
      <c r="C2247" s="44"/>
      <c r="D2247" s="44"/>
      <c r="E2247" s="44"/>
    </row>
    <row r="2248" spans="2:5" x14ac:dyDescent="0.2">
      <c r="B2248" s="44"/>
      <c r="C2248" s="44"/>
      <c r="D2248" s="44"/>
      <c r="E2248" s="44"/>
    </row>
    <row r="2249" spans="2:5" x14ac:dyDescent="0.2">
      <c r="B2249" s="44"/>
      <c r="C2249" s="44"/>
      <c r="D2249" s="44"/>
      <c r="E2249" s="44"/>
    </row>
    <row r="2250" spans="2:5" x14ac:dyDescent="0.2">
      <c r="B2250" s="44"/>
      <c r="C2250" s="44"/>
      <c r="D2250" s="44"/>
      <c r="E2250" s="44"/>
    </row>
    <row r="2251" spans="2:5" x14ac:dyDescent="0.2">
      <c r="B2251" s="44"/>
      <c r="C2251" s="44"/>
      <c r="D2251" s="44"/>
      <c r="E2251" s="44"/>
    </row>
    <row r="2252" spans="2:5" x14ac:dyDescent="0.2">
      <c r="B2252" s="44"/>
      <c r="C2252" s="44"/>
      <c r="D2252" s="44"/>
      <c r="E2252" s="44"/>
    </row>
    <row r="2253" spans="2:5" x14ac:dyDescent="0.2">
      <c r="B2253" s="44"/>
      <c r="C2253" s="44"/>
      <c r="D2253" s="44"/>
      <c r="E2253" s="44"/>
    </row>
    <row r="2254" spans="2:5" x14ac:dyDescent="0.2">
      <c r="B2254" s="44"/>
      <c r="C2254" s="44"/>
      <c r="D2254" s="44"/>
      <c r="E2254" s="44"/>
    </row>
    <row r="2255" spans="2:5" x14ac:dyDescent="0.2">
      <c r="B2255" s="44"/>
      <c r="C2255" s="44"/>
      <c r="D2255" s="44"/>
      <c r="E2255" s="44"/>
    </row>
    <row r="2256" spans="2:5" x14ac:dyDescent="0.2">
      <c r="B2256" s="44"/>
      <c r="C2256" s="44"/>
      <c r="D2256" s="44"/>
      <c r="E2256" s="44"/>
    </row>
    <row r="2257" spans="2:5" x14ac:dyDescent="0.2">
      <c r="B2257" s="44"/>
      <c r="C2257" s="44"/>
      <c r="D2257" s="44"/>
      <c r="E2257" s="44"/>
    </row>
    <row r="2258" spans="2:5" x14ac:dyDescent="0.2">
      <c r="B2258" s="44"/>
      <c r="C2258" s="44"/>
      <c r="D2258" s="44"/>
      <c r="E2258" s="44"/>
    </row>
    <row r="2259" spans="2:5" x14ac:dyDescent="0.2">
      <c r="B2259" s="44"/>
      <c r="C2259" s="44"/>
      <c r="D2259" s="44"/>
      <c r="E2259" s="44"/>
    </row>
    <row r="2260" spans="2:5" x14ac:dyDescent="0.2">
      <c r="B2260" s="44"/>
      <c r="C2260" s="44"/>
      <c r="D2260" s="44"/>
      <c r="E2260" s="44"/>
    </row>
    <row r="2261" spans="2:5" x14ac:dyDescent="0.2">
      <c r="B2261" s="44"/>
      <c r="C2261" s="44"/>
      <c r="D2261" s="44"/>
      <c r="E2261" s="44"/>
    </row>
    <row r="2262" spans="2:5" x14ac:dyDescent="0.2">
      <c r="B2262" s="44"/>
      <c r="C2262" s="44"/>
      <c r="D2262" s="44"/>
      <c r="E2262" s="44"/>
    </row>
    <row r="2263" spans="2:5" x14ac:dyDescent="0.2">
      <c r="B2263" s="44"/>
      <c r="C2263" s="44"/>
      <c r="D2263" s="44"/>
      <c r="E2263" s="44"/>
    </row>
    <row r="2264" spans="2:5" x14ac:dyDescent="0.2">
      <c r="B2264" s="44"/>
      <c r="C2264" s="44"/>
      <c r="D2264" s="44"/>
      <c r="E2264" s="44"/>
    </row>
    <row r="2265" spans="2:5" x14ac:dyDescent="0.2">
      <c r="B2265" s="44"/>
      <c r="C2265" s="44"/>
      <c r="D2265" s="44"/>
      <c r="E2265" s="44"/>
    </row>
    <row r="2266" spans="2:5" x14ac:dyDescent="0.2">
      <c r="B2266" s="44"/>
      <c r="C2266" s="44"/>
      <c r="D2266" s="44"/>
      <c r="E2266" s="44"/>
    </row>
    <row r="2267" spans="2:5" x14ac:dyDescent="0.2">
      <c r="B2267" s="44"/>
      <c r="C2267" s="44"/>
      <c r="D2267" s="44"/>
      <c r="E2267" s="44"/>
    </row>
    <row r="2268" spans="2:5" x14ac:dyDescent="0.2">
      <c r="B2268" s="44"/>
      <c r="C2268" s="44"/>
      <c r="D2268" s="44"/>
      <c r="E2268" s="44"/>
    </row>
    <row r="2269" spans="2:5" x14ac:dyDescent="0.2">
      <c r="B2269" s="44"/>
      <c r="C2269" s="44"/>
      <c r="D2269" s="44"/>
      <c r="E2269" s="44"/>
    </row>
    <row r="2270" spans="2:5" x14ac:dyDescent="0.2">
      <c r="B2270" s="44"/>
      <c r="C2270" s="44"/>
      <c r="D2270" s="44"/>
      <c r="E2270" s="44"/>
    </row>
    <row r="2271" spans="2:5" x14ac:dyDescent="0.2">
      <c r="B2271" s="44"/>
      <c r="C2271" s="44"/>
      <c r="D2271" s="44"/>
      <c r="E2271" s="44"/>
    </row>
    <row r="2272" spans="2:5" x14ac:dyDescent="0.2">
      <c r="B2272" s="44"/>
      <c r="C2272" s="44"/>
      <c r="D2272" s="44"/>
      <c r="E2272" s="44"/>
    </row>
    <row r="2273" spans="2:5" x14ac:dyDescent="0.2">
      <c r="B2273" s="44"/>
      <c r="C2273" s="44"/>
      <c r="D2273" s="44"/>
      <c r="E2273" s="44"/>
    </row>
    <row r="2274" spans="2:5" x14ac:dyDescent="0.2">
      <c r="B2274" s="44"/>
      <c r="C2274" s="44"/>
      <c r="D2274" s="44"/>
      <c r="E2274" s="44"/>
    </row>
    <row r="2275" spans="2:5" x14ac:dyDescent="0.2">
      <c r="B2275" s="44"/>
      <c r="C2275" s="44"/>
      <c r="D2275" s="44"/>
      <c r="E2275" s="44"/>
    </row>
    <row r="2276" spans="2:5" x14ac:dyDescent="0.2">
      <c r="B2276" s="44"/>
      <c r="C2276" s="44"/>
      <c r="D2276" s="44"/>
      <c r="E2276" s="44"/>
    </row>
    <row r="2277" spans="2:5" x14ac:dyDescent="0.2">
      <c r="B2277" s="44"/>
      <c r="C2277" s="44"/>
      <c r="D2277" s="44"/>
      <c r="E2277" s="44"/>
    </row>
    <row r="2278" spans="2:5" x14ac:dyDescent="0.2">
      <c r="B2278" s="44"/>
      <c r="C2278" s="44"/>
      <c r="D2278" s="44"/>
      <c r="E2278" s="44"/>
    </row>
    <row r="2279" spans="2:5" x14ac:dyDescent="0.2">
      <c r="B2279" s="44"/>
      <c r="C2279" s="44"/>
      <c r="D2279" s="44"/>
      <c r="E2279" s="44"/>
    </row>
    <row r="2280" spans="2:5" x14ac:dyDescent="0.2">
      <c r="B2280" s="44"/>
      <c r="C2280" s="44"/>
      <c r="D2280" s="44"/>
      <c r="E2280" s="44"/>
    </row>
    <row r="2281" spans="2:5" x14ac:dyDescent="0.2">
      <c r="B2281" s="44"/>
      <c r="C2281" s="44"/>
      <c r="D2281" s="44"/>
      <c r="E2281" s="44"/>
    </row>
    <row r="2282" spans="2:5" x14ac:dyDescent="0.2">
      <c r="B2282" s="44"/>
      <c r="C2282" s="44"/>
      <c r="D2282" s="44"/>
      <c r="E2282" s="44"/>
    </row>
    <row r="2283" spans="2:5" x14ac:dyDescent="0.2">
      <c r="B2283" s="44"/>
      <c r="C2283" s="44"/>
      <c r="D2283" s="44"/>
      <c r="E2283" s="44"/>
    </row>
    <row r="2284" spans="2:5" x14ac:dyDescent="0.2">
      <c r="B2284" s="44"/>
      <c r="C2284" s="44"/>
      <c r="D2284" s="44"/>
      <c r="E2284" s="44"/>
    </row>
    <row r="2285" spans="2:5" x14ac:dyDescent="0.2">
      <c r="B2285" s="44"/>
      <c r="C2285" s="44"/>
      <c r="D2285" s="44"/>
      <c r="E2285" s="44"/>
    </row>
    <row r="2286" spans="2:5" x14ac:dyDescent="0.2">
      <c r="B2286" s="44"/>
      <c r="C2286" s="44"/>
      <c r="D2286" s="44"/>
      <c r="E2286" s="44"/>
    </row>
    <row r="2287" spans="2:5" x14ac:dyDescent="0.2">
      <c r="B2287" s="44"/>
      <c r="C2287" s="44"/>
      <c r="D2287" s="44"/>
      <c r="E2287" s="44"/>
    </row>
    <row r="2288" spans="2:5" x14ac:dyDescent="0.2">
      <c r="B2288" s="44"/>
      <c r="C2288" s="44"/>
      <c r="D2288" s="44"/>
      <c r="E2288" s="44"/>
    </row>
    <row r="2289" spans="2:5" x14ac:dyDescent="0.2">
      <c r="B2289" s="44"/>
      <c r="C2289" s="44"/>
      <c r="D2289" s="44"/>
      <c r="E2289" s="44"/>
    </row>
    <row r="2290" spans="2:5" x14ac:dyDescent="0.2">
      <c r="B2290" s="44"/>
      <c r="C2290" s="44"/>
      <c r="D2290" s="44"/>
      <c r="E2290" s="44"/>
    </row>
    <row r="2291" spans="2:5" x14ac:dyDescent="0.2">
      <c r="B2291" s="44"/>
      <c r="C2291" s="44"/>
      <c r="D2291" s="44"/>
      <c r="E2291" s="44"/>
    </row>
    <row r="2292" spans="2:5" x14ac:dyDescent="0.2">
      <c r="B2292" s="44"/>
      <c r="C2292" s="44"/>
      <c r="D2292" s="44"/>
      <c r="E2292" s="44"/>
    </row>
    <row r="2293" spans="2:5" x14ac:dyDescent="0.2">
      <c r="B2293" s="44"/>
      <c r="C2293" s="44"/>
      <c r="D2293" s="44"/>
      <c r="E2293" s="44"/>
    </row>
    <row r="2294" spans="2:5" x14ac:dyDescent="0.2">
      <c r="B2294" s="44"/>
      <c r="C2294" s="44"/>
      <c r="D2294" s="44"/>
      <c r="E2294" s="44"/>
    </row>
    <row r="2295" spans="2:5" x14ac:dyDescent="0.2">
      <c r="B2295" s="44"/>
      <c r="C2295" s="44"/>
      <c r="D2295" s="44"/>
      <c r="E2295" s="44"/>
    </row>
    <row r="2296" spans="2:5" x14ac:dyDescent="0.2">
      <c r="B2296" s="44"/>
      <c r="C2296" s="44"/>
      <c r="D2296" s="44"/>
      <c r="E2296" s="44"/>
    </row>
    <row r="2297" spans="2:5" x14ac:dyDescent="0.2">
      <c r="B2297" s="44"/>
      <c r="C2297" s="44"/>
      <c r="D2297" s="44"/>
      <c r="E2297" s="44"/>
    </row>
    <row r="2298" spans="2:5" x14ac:dyDescent="0.2">
      <c r="B2298" s="44"/>
      <c r="C2298" s="44"/>
      <c r="D2298" s="44"/>
      <c r="E2298" s="44"/>
    </row>
    <row r="2299" spans="2:5" x14ac:dyDescent="0.2">
      <c r="B2299" s="44"/>
      <c r="C2299" s="44"/>
      <c r="D2299" s="44"/>
      <c r="E2299" s="44"/>
    </row>
    <row r="2300" spans="2:5" x14ac:dyDescent="0.2">
      <c r="B2300" s="44"/>
      <c r="C2300" s="44"/>
      <c r="D2300" s="44"/>
      <c r="E2300" s="44"/>
    </row>
    <row r="2301" spans="2:5" x14ac:dyDescent="0.2">
      <c r="B2301" s="44"/>
      <c r="C2301" s="44"/>
      <c r="D2301" s="44"/>
      <c r="E2301" s="44"/>
    </row>
    <row r="2302" spans="2:5" x14ac:dyDescent="0.2">
      <c r="B2302" s="44"/>
      <c r="C2302" s="44"/>
      <c r="D2302" s="44"/>
      <c r="E2302" s="44"/>
    </row>
    <row r="2303" spans="2:5" x14ac:dyDescent="0.2">
      <c r="B2303" s="44"/>
      <c r="C2303" s="44"/>
      <c r="D2303" s="44"/>
      <c r="E2303" s="44"/>
    </row>
    <row r="2304" spans="2:5" x14ac:dyDescent="0.2">
      <c r="B2304" s="44"/>
      <c r="C2304" s="44"/>
      <c r="D2304" s="44"/>
      <c r="E2304" s="44"/>
    </row>
    <row r="2305" spans="2:5" x14ac:dyDescent="0.2">
      <c r="B2305" s="44"/>
      <c r="C2305" s="44"/>
      <c r="D2305" s="44"/>
      <c r="E2305" s="44"/>
    </row>
    <row r="2306" spans="2:5" x14ac:dyDescent="0.2">
      <c r="B2306" s="44"/>
      <c r="C2306" s="44"/>
      <c r="D2306" s="44"/>
      <c r="E2306" s="44"/>
    </row>
    <row r="2307" spans="2:5" x14ac:dyDescent="0.2">
      <c r="B2307" s="44"/>
      <c r="C2307" s="44"/>
      <c r="D2307" s="44"/>
      <c r="E2307" s="44"/>
    </row>
    <row r="2308" spans="2:5" x14ac:dyDescent="0.2">
      <c r="B2308" s="44"/>
      <c r="C2308" s="44"/>
      <c r="D2308" s="44"/>
      <c r="E2308" s="44"/>
    </row>
    <row r="2309" spans="2:5" x14ac:dyDescent="0.2">
      <c r="B2309" s="44"/>
      <c r="C2309" s="44"/>
      <c r="D2309" s="44"/>
      <c r="E2309" s="44"/>
    </row>
    <row r="2310" spans="2:5" x14ac:dyDescent="0.2">
      <c r="B2310" s="44"/>
      <c r="C2310" s="44"/>
      <c r="D2310" s="44"/>
      <c r="E2310" s="44"/>
    </row>
    <row r="2311" spans="2:5" x14ac:dyDescent="0.2">
      <c r="B2311" s="44"/>
      <c r="C2311" s="44"/>
      <c r="D2311" s="44"/>
      <c r="E2311" s="44"/>
    </row>
    <row r="2312" spans="2:5" x14ac:dyDescent="0.2">
      <c r="B2312" s="44"/>
      <c r="C2312" s="44"/>
      <c r="D2312" s="44"/>
      <c r="E2312" s="44"/>
    </row>
    <row r="2313" spans="2:5" x14ac:dyDescent="0.2">
      <c r="B2313" s="44"/>
      <c r="C2313" s="44"/>
      <c r="D2313" s="44"/>
      <c r="E2313" s="44"/>
    </row>
    <row r="2314" spans="2:5" x14ac:dyDescent="0.2">
      <c r="B2314" s="44"/>
      <c r="C2314" s="44"/>
      <c r="D2314" s="44"/>
      <c r="E2314" s="44"/>
    </row>
    <row r="2315" spans="2:5" x14ac:dyDescent="0.2">
      <c r="B2315" s="44"/>
      <c r="C2315" s="44"/>
      <c r="D2315" s="44"/>
      <c r="E2315" s="44"/>
    </row>
    <row r="2316" spans="2:5" x14ac:dyDescent="0.2">
      <c r="B2316" s="44"/>
      <c r="C2316" s="44"/>
      <c r="D2316" s="44"/>
      <c r="E2316" s="44"/>
    </row>
    <row r="2317" spans="2:5" x14ac:dyDescent="0.2">
      <c r="B2317" s="44"/>
      <c r="C2317" s="44"/>
      <c r="D2317" s="44"/>
      <c r="E2317" s="44"/>
    </row>
    <row r="2318" spans="2:5" x14ac:dyDescent="0.2">
      <c r="B2318" s="44"/>
      <c r="C2318" s="44"/>
      <c r="D2318" s="44"/>
      <c r="E2318" s="44"/>
    </row>
    <row r="2319" spans="2:5" x14ac:dyDescent="0.2">
      <c r="B2319" s="44"/>
      <c r="C2319" s="44"/>
      <c r="D2319" s="44"/>
      <c r="E2319" s="44"/>
    </row>
    <row r="2320" spans="2:5" x14ac:dyDescent="0.2">
      <c r="B2320" s="44"/>
      <c r="C2320" s="44"/>
      <c r="D2320" s="44"/>
      <c r="E2320" s="44"/>
    </row>
    <row r="2321" spans="2:5" x14ac:dyDescent="0.2">
      <c r="B2321" s="44"/>
      <c r="C2321" s="44"/>
      <c r="D2321" s="44"/>
      <c r="E2321" s="44"/>
    </row>
    <row r="2322" spans="2:5" x14ac:dyDescent="0.2">
      <c r="B2322" s="44"/>
      <c r="C2322" s="44"/>
      <c r="D2322" s="44"/>
      <c r="E2322" s="44"/>
    </row>
    <row r="2323" spans="2:5" x14ac:dyDescent="0.2">
      <c r="B2323" s="44"/>
      <c r="C2323" s="44"/>
      <c r="D2323" s="44"/>
      <c r="E2323" s="44"/>
    </row>
    <row r="2324" spans="2:5" x14ac:dyDescent="0.2">
      <c r="B2324" s="44"/>
      <c r="C2324" s="44"/>
      <c r="D2324" s="44"/>
      <c r="E2324" s="44"/>
    </row>
    <row r="2325" spans="2:5" x14ac:dyDescent="0.2">
      <c r="B2325" s="44"/>
      <c r="C2325" s="44"/>
      <c r="D2325" s="44"/>
      <c r="E2325" s="44"/>
    </row>
    <row r="2326" spans="2:5" x14ac:dyDescent="0.2">
      <c r="B2326" s="44"/>
      <c r="C2326" s="44"/>
      <c r="D2326" s="44"/>
      <c r="E2326" s="44"/>
    </row>
    <row r="2327" spans="2:5" x14ac:dyDescent="0.2">
      <c r="B2327" s="44"/>
      <c r="C2327" s="44"/>
      <c r="D2327" s="44"/>
      <c r="E2327" s="44"/>
    </row>
    <row r="2328" spans="2:5" x14ac:dyDescent="0.2">
      <c r="B2328" s="44"/>
      <c r="C2328" s="44"/>
      <c r="D2328" s="44"/>
      <c r="E2328" s="44"/>
    </row>
    <row r="2329" spans="2:5" x14ac:dyDescent="0.2">
      <c r="B2329" s="44"/>
      <c r="C2329" s="44"/>
      <c r="D2329" s="44"/>
      <c r="E2329" s="44"/>
    </row>
    <row r="2330" spans="2:5" x14ac:dyDescent="0.2">
      <c r="B2330" s="44"/>
      <c r="C2330" s="44"/>
      <c r="D2330" s="44"/>
      <c r="E2330" s="44"/>
    </row>
    <row r="2331" spans="2:5" x14ac:dyDescent="0.2">
      <c r="B2331" s="44"/>
      <c r="C2331" s="44"/>
      <c r="D2331" s="44"/>
      <c r="E2331" s="44"/>
    </row>
    <row r="2332" spans="2:5" x14ac:dyDescent="0.2">
      <c r="B2332" s="44"/>
      <c r="C2332" s="44"/>
      <c r="D2332" s="44"/>
      <c r="E2332" s="44"/>
    </row>
    <row r="2333" spans="2:5" x14ac:dyDescent="0.2">
      <c r="B2333" s="44"/>
      <c r="C2333" s="44"/>
      <c r="D2333" s="44"/>
      <c r="E2333" s="44"/>
    </row>
    <row r="2334" spans="2:5" x14ac:dyDescent="0.2">
      <c r="B2334" s="44"/>
      <c r="C2334" s="44"/>
      <c r="D2334" s="44"/>
      <c r="E2334" s="44"/>
    </row>
    <row r="2335" spans="2:5" x14ac:dyDescent="0.2">
      <c r="B2335" s="44"/>
      <c r="C2335" s="44"/>
      <c r="D2335" s="44"/>
      <c r="E2335" s="44"/>
    </row>
    <row r="2336" spans="2:5" x14ac:dyDescent="0.2">
      <c r="B2336" s="44"/>
      <c r="C2336" s="44"/>
      <c r="D2336" s="44"/>
      <c r="E2336" s="44"/>
    </row>
    <row r="2337" spans="2:5" x14ac:dyDescent="0.2">
      <c r="B2337" s="44"/>
      <c r="C2337" s="44"/>
      <c r="D2337" s="44"/>
      <c r="E2337" s="44"/>
    </row>
    <row r="2338" spans="2:5" x14ac:dyDescent="0.2">
      <c r="B2338" s="44"/>
      <c r="C2338" s="44"/>
      <c r="D2338" s="44"/>
      <c r="E2338" s="44"/>
    </row>
    <row r="2339" spans="2:5" x14ac:dyDescent="0.2">
      <c r="B2339" s="44"/>
      <c r="C2339" s="44"/>
      <c r="D2339" s="44"/>
      <c r="E2339" s="44"/>
    </row>
    <row r="2340" spans="2:5" x14ac:dyDescent="0.2">
      <c r="B2340" s="44"/>
      <c r="C2340" s="44"/>
      <c r="D2340" s="44"/>
      <c r="E2340" s="44"/>
    </row>
    <row r="2341" spans="2:5" x14ac:dyDescent="0.2">
      <c r="B2341" s="44"/>
      <c r="C2341" s="44"/>
      <c r="D2341" s="44"/>
      <c r="E2341" s="44"/>
    </row>
    <row r="2342" spans="2:5" x14ac:dyDescent="0.2">
      <c r="B2342" s="44"/>
      <c r="C2342" s="44"/>
      <c r="D2342" s="44"/>
      <c r="E2342" s="44"/>
    </row>
    <row r="2343" spans="2:5" x14ac:dyDescent="0.2">
      <c r="B2343" s="44"/>
      <c r="C2343" s="44"/>
      <c r="D2343" s="44"/>
      <c r="E2343" s="44"/>
    </row>
    <row r="2344" spans="2:5" x14ac:dyDescent="0.2">
      <c r="B2344" s="44"/>
      <c r="C2344" s="44"/>
      <c r="D2344" s="44"/>
      <c r="E2344" s="44"/>
    </row>
    <row r="2345" spans="2:5" x14ac:dyDescent="0.2">
      <c r="B2345" s="44"/>
      <c r="C2345" s="44"/>
      <c r="D2345" s="44"/>
      <c r="E2345" s="44"/>
    </row>
    <row r="2346" spans="2:5" x14ac:dyDescent="0.2">
      <c r="B2346" s="44"/>
      <c r="C2346" s="44"/>
      <c r="D2346" s="44"/>
      <c r="E2346" s="44"/>
    </row>
    <row r="2347" spans="2:5" x14ac:dyDescent="0.2">
      <c r="B2347" s="44"/>
      <c r="C2347" s="44"/>
      <c r="D2347" s="44"/>
      <c r="E2347" s="44"/>
    </row>
    <row r="2348" spans="2:5" x14ac:dyDescent="0.2">
      <c r="B2348" s="44"/>
      <c r="C2348" s="44"/>
      <c r="D2348" s="44"/>
      <c r="E2348" s="44"/>
    </row>
    <row r="2349" spans="2:5" x14ac:dyDescent="0.2">
      <c r="B2349" s="44"/>
      <c r="C2349" s="44"/>
      <c r="D2349" s="44"/>
      <c r="E2349" s="44"/>
    </row>
    <row r="2350" spans="2:5" x14ac:dyDescent="0.2">
      <c r="B2350" s="44"/>
      <c r="C2350" s="44"/>
      <c r="D2350" s="44"/>
      <c r="E2350" s="44"/>
    </row>
    <row r="2351" spans="2:5" x14ac:dyDescent="0.2">
      <c r="B2351" s="44"/>
      <c r="C2351" s="44"/>
      <c r="D2351" s="44"/>
      <c r="E2351" s="44"/>
    </row>
    <row r="2352" spans="2:5" x14ac:dyDescent="0.2">
      <c r="B2352" s="44"/>
      <c r="C2352" s="44"/>
      <c r="D2352" s="44"/>
      <c r="E2352" s="44"/>
    </row>
    <row r="2353" spans="2:5" x14ac:dyDescent="0.2">
      <c r="B2353" s="44"/>
      <c r="C2353" s="44"/>
      <c r="D2353" s="44"/>
      <c r="E2353" s="44"/>
    </row>
    <row r="2354" spans="2:5" x14ac:dyDescent="0.2">
      <c r="B2354" s="44"/>
      <c r="C2354" s="44"/>
      <c r="D2354" s="44"/>
      <c r="E2354" s="44"/>
    </row>
    <row r="2355" spans="2:5" x14ac:dyDescent="0.2">
      <c r="B2355" s="44"/>
      <c r="C2355" s="44"/>
      <c r="D2355" s="44"/>
      <c r="E2355" s="44"/>
    </row>
    <row r="2356" spans="2:5" x14ac:dyDescent="0.2">
      <c r="B2356" s="44"/>
      <c r="C2356" s="44"/>
      <c r="D2356" s="44"/>
      <c r="E2356" s="44"/>
    </row>
    <row r="2357" spans="2:5" x14ac:dyDescent="0.2">
      <c r="B2357" s="44"/>
      <c r="C2357" s="44"/>
      <c r="D2357" s="44"/>
      <c r="E2357" s="44"/>
    </row>
    <row r="2358" spans="2:5" x14ac:dyDescent="0.2">
      <c r="B2358" s="44"/>
      <c r="C2358" s="44"/>
      <c r="D2358" s="44"/>
      <c r="E2358" s="44"/>
    </row>
    <row r="2359" spans="2:5" x14ac:dyDescent="0.2">
      <c r="B2359" s="44"/>
      <c r="C2359" s="44"/>
      <c r="D2359" s="44"/>
      <c r="E2359" s="44"/>
    </row>
    <row r="2360" spans="2:5" x14ac:dyDescent="0.2">
      <c r="B2360" s="44"/>
      <c r="C2360" s="44"/>
      <c r="D2360" s="44"/>
      <c r="E2360" s="44"/>
    </row>
    <row r="2361" spans="2:5" x14ac:dyDescent="0.2">
      <c r="B2361" s="44"/>
      <c r="C2361" s="44"/>
      <c r="D2361" s="44"/>
      <c r="E2361" s="44"/>
    </row>
    <row r="2362" spans="2:5" x14ac:dyDescent="0.2">
      <c r="B2362" s="44"/>
      <c r="C2362" s="44"/>
      <c r="D2362" s="44"/>
      <c r="E2362" s="44"/>
    </row>
    <row r="2363" spans="2:5" x14ac:dyDescent="0.2">
      <c r="B2363" s="44"/>
      <c r="C2363" s="44"/>
      <c r="D2363" s="44"/>
      <c r="E2363" s="44"/>
    </row>
    <row r="2364" spans="2:5" x14ac:dyDescent="0.2">
      <c r="B2364" s="44"/>
      <c r="C2364" s="44"/>
      <c r="D2364" s="44"/>
      <c r="E2364" s="44"/>
    </row>
    <row r="2365" spans="2:5" x14ac:dyDescent="0.2">
      <c r="B2365" s="44"/>
      <c r="C2365" s="44"/>
      <c r="D2365" s="44"/>
      <c r="E2365" s="44"/>
    </row>
    <row r="2366" spans="2:5" x14ac:dyDescent="0.2">
      <c r="B2366" s="44"/>
      <c r="C2366" s="44"/>
      <c r="D2366" s="44"/>
      <c r="E2366" s="44"/>
    </row>
    <row r="2367" spans="2:5" x14ac:dyDescent="0.2">
      <c r="B2367" s="44"/>
      <c r="C2367" s="44"/>
      <c r="D2367" s="44"/>
      <c r="E2367" s="44"/>
    </row>
    <row r="2368" spans="2:5" x14ac:dyDescent="0.2">
      <c r="B2368" s="44"/>
      <c r="C2368" s="44"/>
      <c r="D2368" s="44"/>
      <c r="E2368" s="44"/>
    </row>
    <row r="2369" spans="2:5" x14ac:dyDescent="0.2">
      <c r="B2369" s="44"/>
      <c r="C2369" s="44"/>
      <c r="D2369" s="44"/>
      <c r="E2369" s="44"/>
    </row>
    <row r="2370" spans="2:5" x14ac:dyDescent="0.2">
      <c r="B2370" s="44"/>
      <c r="C2370" s="44"/>
      <c r="D2370" s="44"/>
      <c r="E2370" s="44"/>
    </row>
    <row r="2371" spans="2:5" x14ac:dyDescent="0.2">
      <c r="B2371" s="44"/>
      <c r="C2371" s="44"/>
      <c r="D2371" s="44"/>
      <c r="E2371" s="44"/>
    </row>
    <row r="2372" spans="2:5" x14ac:dyDescent="0.2">
      <c r="B2372" s="44"/>
      <c r="C2372" s="44"/>
      <c r="D2372" s="44"/>
      <c r="E2372" s="44"/>
    </row>
    <row r="2373" spans="2:5" x14ac:dyDescent="0.2">
      <c r="B2373" s="44"/>
      <c r="C2373" s="44"/>
      <c r="D2373" s="44"/>
      <c r="E2373" s="44"/>
    </row>
    <row r="2374" spans="2:5" x14ac:dyDescent="0.2">
      <c r="B2374" s="44"/>
      <c r="C2374" s="44"/>
      <c r="D2374" s="44"/>
      <c r="E2374" s="44"/>
    </row>
    <row r="2375" spans="2:5" x14ac:dyDescent="0.2">
      <c r="B2375" s="44"/>
      <c r="C2375" s="44"/>
      <c r="D2375" s="44"/>
      <c r="E2375" s="44"/>
    </row>
    <row r="2376" spans="2:5" x14ac:dyDescent="0.2">
      <c r="B2376" s="44"/>
      <c r="C2376" s="44"/>
      <c r="D2376" s="44"/>
      <c r="E2376" s="44"/>
    </row>
    <row r="2377" spans="2:5" x14ac:dyDescent="0.2">
      <c r="B2377" s="44"/>
      <c r="C2377" s="44"/>
      <c r="D2377" s="44"/>
      <c r="E2377" s="44"/>
    </row>
    <row r="2378" spans="2:5" x14ac:dyDescent="0.2">
      <c r="B2378" s="44"/>
      <c r="C2378" s="44"/>
      <c r="D2378" s="44"/>
      <c r="E2378" s="44"/>
    </row>
    <row r="2379" spans="2:5" x14ac:dyDescent="0.2">
      <c r="B2379" s="44"/>
      <c r="C2379" s="44"/>
      <c r="D2379" s="44"/>
      <c r="E2379" s="44"/>
    </row>
    <row r="2380" spans="2:5" x14ac:dyDescent="0.2">
      <c r="B2380" s="44"/>
      <c r="C2380" s="44"/>
      <c r="D2380" s="44"/>
      <c r="E2380" s="44"/>
    </row>
    <row r="2381" spans="2:5" x14ac:dyDescent="0.2">
      <c r="B2381" s="44"/>
      <c r="C2381" s="44"/>
      <c r="D2381" s="44"/>
      <c r="E2381" s="44"/>
    </row>
    <row r="2382" spans="2:5" x14ac:dyDescent="0.2">
      <c r="B2382" s="44"/>
      <c r="C2382" s="44"/>
      <c r="D2382" s="44"/>
      <c r="E2382" s="44"/>
    </row>
    <row r="2383" spans="2:5" x14ac:dyDescent="0.2">
      <c r="B2383" s="44"/>
      <c r="C2383" s="44"/>
      <c r="D2383" s="44"/>
      <c r="E2383" s="44"/>
    </row>
    <row r="2384" spans="2:5" x14ac:dyDescent="0.2">
      <c r="B2384" s="44"/>
      <c r="C2384" s="44"/>
      <c r="D2384" s="44"/>
      <c r="E2384" s="44"/>
    </row>
    <row r="2385" spans="2:5" x14ac:dyDescent="0.2">
      <c r="B2385" s="44"/>
      <c r="C2385" s="44"/>
      <c r="D2385" s="44"/>
      <c r="E2385" s="44"/>
    </row>
    <row r="2386" spans="2:5" x14ac:dyDescent="0.2">
      <c r="B2386" s="44"/>
      <c r="C2386" s="44"/>
      <c r="D2386" s="44"/>
      <c r="E2386" s="44"/>
    </row>
    <row r="2387" spans="2:5" x14ac:dyDescent="0.2">
      <c r="B2387" s="44"/>
      <c r="C2387" s="44"/>
      <c r="D2387" s="44"/>
      <c r="E2387" s="44"/>
    </row>
    <row r="2388" spans="2:5" x14ac:dyDescent="0.2">
      <c r="B2388" s="44"/>
      <c r="C2388" s="44"/>
      <c r="D2388" s="44"/>
      <c r="E2388" s="44"/>
    </row>
    <row r="2389" spans="2:5" x14ac:dyDescent="0.2">
      <c r="B2389" s="44"/>
      <c r="C2389" s="44"/>
      <c r="D2389" s="44"/>
      <c r="E2389" s="44"/>
    </row>
    <row r="2390" spans="2:5" x14ac:dyDescent="0.2">
      <c r="B2390" s="44"/>
      <c r="C2390" s="44"/>
      <c r="D2390" s="44"/>
      <c r="E2390" s="44"/>
    </row>
    <row r="2391" spans="2:5" x14ac:dyDescent="0.2">
      <c r="B2391" s="44"/>
      <c r="C2391" s="44"/>
      <c r="D2391" s="44"/>
      <c r="E2391" s="44"/>
    </row>
    <row r="2392" spans="2:5" x14ac:dyDescent="0.2">
      <c r="B2392" s="44"/>
      <c r="C2392" s="44"/>
      <c r="D2392" s="44"/>
      <c r="E2392" s="44"/>
    </row>
    <row r="2393" spans="2:5" x14ac:dyDescent="0.2">
      <c r="B2393" s="44"/>
      <c r="C2393" s="44"/>
      <c r="D2393" s="44"/>
      <c r="E2393" s="44"/>
    </row>
    <row r="2394" spans="2:5" x14ac:dyDescent="0.2">
      <c r="B2394" s="44"/>
      <c r="C2394" s="44"/>
      <c r="D2394" s="44"/>
      <c r="E2394" s="44"/>
    </row>
    <row r="2395" spans="2:5" x14ac:dyDescent="0.2">
      <c r="B2395" s="44"/>
      <c r="C2395" s="44"/>
      <c r="D2395" s="44"/>
      <c r="E2395" s="44"/>
    </row>
    <row r="2396" spans="2:5" x14ac:dyDescent="0.2">
      <c r="B2396" s="44"/>
      <c r="C2396" s="44"/>
      <c r="D2396" s="44"/>
      <c r="E2396" s="44"/>
    </row>
    <row r="2397" spans="2:5" x14ac:dyDescent="0.2">
      <c r="B2397" s="44"/>
      <c r="C2397" s="44"/>
      <c r="D2397" s="44"/>
      <c r="E2397" s="44"/>
    </row>
    <row r="2398" spans="2:5" x14ac:dyDescent="0.2">
      <c r="B2398" s="44"/>
      <c r="C2398" s="44"/>
      <c r="D2398" s="44"/>
      <c r="E2398" s="44"/>
    </row>
    <row r="2399" spans="2:5" x14ac:dyDescent="0.2">
      <c r="B2399" s="44"/>
      <c r="C2399" s="44"/>
      <c r="D2399" s="44"/>
      <c r="E2399" s="44"/>
    </row>
    <row r="2400" spans="2:5" x14ac:dyDescent="0.2">
      <c r="B2400" s="44"/>
      <c r="C2400" s="44"/>
      <c r="D2400" s="44"/>
      <c r="E2400" s="44"/>
    </row>
    <row r="2401" spans="2:5" x14ac:dyDescent="0.2">
      <c r="B2401" s="44"/>
      <c r="C2401" s="44"/>
      <c r="D2401" s="44"/>
      <c r="E2401" s="44"/>
    </row>
    <row r="2402" spans="2:5" x14ac:dyDescent="0.2">
      <c r="B2402" s="44"/>
      <c r="C2402" s="44"/>
      <c r="D2402" s="44"/>
      <c r="E2402" s="44"/>
    </row>
    <row r="2403" spans="2:5" x14ac:dyDescent="0.2">
      <c r="B2403" s="44"/>
      <c r="C2403" s="44"/>
      <c r="D2403" s="44"/>
      <c r="E2403" s="44"/>
    </row>
    <row r="2404" spans="2:5" x14ac:dyDescent="0.2">
      <c r="B2404" s="44"/>
      <c r="C2404" s="44"/>
      <c r="D2404" s="44"/>
      <c r="E2404" s="44"/>
    </row>
    <row r="2405" spans="2:5" x14ac:dyDescent="0.2">
      <c r="B2405" s="44"/>
      <c r="C2405" s="44"/>
      <c r="D2405" s="44"/>
      <c r="E2405" s="44"/>
    </row>
    <row r="2406" spans="2:5" x14ac:dyDescent="0.2">
      <c r="B2406" s="44"/>
      <c r="C2406" s="44"/>
      <c r="D2406" s="44"/>
      <c r="E2406" s="44"/>
    </row>
    <row r="2407" spans="2:5" x14ac:dyDescent="0.2">
      <c r="B2407" s="44"/>
      <c r="C2407" s="44"/>
      <c r="D2407" s="44"/>
      <c r="E2407" s="44"/>
    </row>
    <row r="2408" spans="2:5" x14ac:dyDescent="0.2">
      <c r="B2408" s="44"/>
      <c r="C2408" s="44"/>
      <c r="D2408" s="44"/>
      <c r="E2408" s="44"/>
    </row>
    <row r="2409" spans="2:5" x14ac:dyDescent="0.2">
      <c r="B2409" s="44"/>
      <c r="C2409" s="44"/>
      <c r="D2409" s="44"/>
      <c r="E2409" s="44"/>
    </row>
    <row r="2410" spans="2:5" x14ac:dyDescent="0.2">
      <c r="B2410" s="44"/>
      <c r="C2410" s="44"/>
      <c r="D2410" s="44"/>
      <c r="E2410" s="44"/>
    </row>
    <row r="2411" spans="2:5" x14ac:dyDescent="0.2">
      <c r="B2411" s="44"/>
      <c r="C2411" s="44"/>
      <c r="D2411" s="44"/>
      <c r="E2411" s="44"/>
    </row>
    <row r="2412" spans="2:5" x14ac:dyDescent="0.2">
      <c r="B2412" s="44"/>
      <c r="C2412" s="44"/>
      <c r="D2412" s="44"/>
      <c r="E2412" s="44"/>
    </row>
    <row r="2413" spans="2:5" x14ac:dyDescent="0.2">
      <c r="B2413" s="44"/>
      <c r="C2413" s="44"/>
      <c r="D2413" s="44"/>
      <c r="E2413" s="44"/>
    </row>
    <row r="2414" spans="2:5" x14ac:dyDescent="0.2">
      <c r="B2414" s="44"/>
      <c r="C2414" s="44"/>
      <c r="D2414" s="44"/>
      <c r="E2414" s="44"/>
    </row>
    <row r="2415" spans="2:5" x14ac:dyDescent="0.2">
      <c r="B2415" s="44"/>
      <c r="C2415" s="44"/>
      <c r="D2415" s="44"/>
      <c r="E2415" s="44"/>
    </row>
    <row r="2416" spans="2:5" x14ac:dyDescent="0.2">
      <c r="B2416" s="44"/>
      <c r="C2416" s="44"/>
      <c r="D2416" s="44"/>
      <c r="E2416" s="44"/>
    </row>
    <row r="2417" spans="2:5" x14ac:dyDescent="0.2">
      <c r="B2417" s="44"/>
      <c r="C2417" s="44"/>
      <c r="D2417" s="44"/>
      <c r="E2417" s="44"/>
    </row>
    <row r="2418" spans="2:5" x14ac:dyDescent="0.2">
      <c r="B2418" s="44"/>
      <c r="C2418" s="44"/>
      <c r="D2418" s="44"/>
      <c r="E2418" s="44"/>
    </row>
    <row r="2419" spans="2:5" x14ac:dyDescent="0.2">
      <c r="B2419" s="44"/>
      <c r="C2419" s="44"/>
      <c r="D2419" s="44"/>
      <c r="E2419" s="44"/>
    </row>
    <row r="2420" spans="2:5" x14ac:dyDescent="0.2">
      <c r="B2420" s="44"/>
      <c r="C2420" s="44"/>
      <c r="D2420" s="44"/>
      <c r="E2420" s="44"/>
    </row>
    <row r="2421" spans="2:5" x14ac:dyDescent="0.2">
      <c r="B2421" s="44"/>
      <c r="C2421" s="44"/>
      <c r="D2421" s="44"/>
      <c r="E2421" s="44"/>
    </row>
    <row r="2422" spans="2:5" x14ac:dyDescent="0.2">
      <c r="B2422" s="44"/>
      <c r="C2422" s="44"/>
      <c r="D2422" s="44"/>
      <c r="E2422" s="44"/>
    </row>
    <row r="2423" spans="2:5" x14ac:dyDescent="0.2">
      <c r="B2423" s="44"/>
      <c r="C2423" s="44"/>
      <c r="D2423" s="44"/>
      <c r="E2423" s="44"/>
    </row>
    <row r="2424" spans="2:5" x14ac:dyDescent="0.2">
      <c r="B2424" s="44"/>
      <c r="C2424" s="44"/>
      <c r="D2424" s="44"/>
      <c r="E2424" s="44"/>
    </row>
    <row r="2425" spans="2:5" x14ac:dyDescent="0.2">
      <c r="B2425" s="44"/>
      <c r="C2425" s="44"/>
      <c r="D2425" s="44"/>
      <c r="E2425" s="44"/>
    </row>
    <row r="2426" spans="2:5" x14ac:dyDescent="0.2">
      <c r="B2426" s="44"/>
      <c r="C2426" s="44"/>
      <c r="D2426" s="44"/>
      <c r="E2426" s="44"/>
    </row>
    <row r="2427" spans="2:5" x14ac:dyDescent="0.2">
      <c r="B2427" s="44"/>
      <c r="C2427" s="44"/>
      <c r="D2427" s="44"/>
      <c r="E2427" s="44"/>
    </row>
    <row r="2428" spans="2:5" x14ac:dyDescent="0.2">
      <c r="B2428" s="44"/>
      <c r="C2428" s="44"/>
      <c r="D2428" s="44"/>
      <c r="E2428" s="44"/>
    </row>
    <row r="2429" spans="2:5" x14ac:dyDescent="0.2">
      <c r="B2429" s="44"/>
      <c r="C2429" s="44"/>
      <c r="D2429" s="44"/>
      <c r="E2429" s="44"/>
    </row>
    <row r="2430" spans="2:5" x14ac:dyDescent="0.2">
      <c r="B2430" s="44"/>
      <c r="C2430" s="44"/>
      <c r="D2430" s="44"/>
      <c r="E2430" s="44"/>
    </row>
    <row r="2431" spans="2:5" x14ac:dyDescent="0.2">
      <c r="B2431" s="44"/>
      <c r="C2431" s="44"/>
      <c r="D2431" s="44"/>
      <c r="E2431" s="44"/>
    </row>
    <row r="2432" spans="2:5" x14ac:dyDescent="0.2">
      <c r="B2432" s="44"/>
      <c r="C2432" s="44"/>
      <c r="D2432" s="44"/>
      <c r="E2432" s="44"/>
    </row>
    <row r="2433" spans="2:5" x14ac:dyDescent="0.2">
      <c r="B2433" s="44"/>
      <c r="C2433" s="44"/>
      <c r="D2433" s="44"/>
      <c r="E2433" s="44"/>
    </row>
    <row r="2434" spans="2:5" x14ac:dyDescent="0.2">
      <c r="B2434" s="44"/>
      <c r="C2434" s="44"/>
      <c r="D2434" s="44"/>
      <c r="E2434" s="44"/>
    </row>
    <row r="2435" spans="2:5" x14ac:dyDescent="0.2">
      <c r="B2435" s="44"/>
      <c r="C2435" s="44"/>
      <c r="D2435" s="44"/>
      <c r="E2435" s="44"/>
    </row>
    <row r="2436" spans="2:5" x14ac:dyDescent="0.2">
      <c r="B2436" s="44"/>
      <c r="C2436" s="44"/>
      <c r="D2436" s="44"/>
      <c r="E2436" s="44"/>
    </row>
    <row r="2437" spans="2:5" x14ac:dyDescent="0.2">
      <c r="B2437" s="44"/>
      <c r="C2437" s="44"/>
      <c r="D2437" s="44"/>
      <c r="E2437" s="44"/>
    </row>
    <row r="2438" spans="2:5" x14ac:dyDescent="0.2">
      <c r="B2438" s="44"/>
      <c r="C2438" s="44"/>
      <c r="D2438" s="44"/>
      <c r="E2438" s="44"/>
    </row>
    <row r="2439" spans="2:5" x14ac:dyDescent="0.2">
      <c r="B2439" s="44"/>
      <c r="C2439" s="44"/>
      <c r="D2439" s="44"/>
      <c r="E2439" s="44"/>
    </row>
    <row r="2440" spans="2:5" x14ac:dyDescent="0.2">
      <c r="B2440" s="44"/>
      <c r="C2440" s="44"/>
      <c r="D2440" s="44"/>
      <c r="E2440" s="44"/>
    </row>
    <row r="2441" spans="2:5" x14ac:dyDescent="0.2">
      <c r="B2441" s="44"/>
      <c r="C2441" s="44"/>
      <c r="D2441" s="44"/>
      <c r="E2441" s="44"/>
    </row>
    <row r="2442" spans="2:5" x14ac:dyDescent="0.2">
      <c r="B2442" s="44"/>
      <c r="C2442" s="44"/>
      <c r="D2442" s="44"/>
      <c r="E2442" s="44"/>
    </row>
    <row r="2443" spans="2:5" x14ac:dyDescent="0.2">
      <c r="B2443" s="44"/>
      <c r="C2443" s="44"/>
      <c r="D2443" s="44"/>
      <c r="E2443" s="44"/>
    </row>
    <row r="2444" spans="2:5" x14ac:dyDescent="0.2">
      <c r="B2444" s="44"/>
      <c r="C2444" s="44"/>
      <c r="D2444" s="44"/>
      <c r="E2444" s="44"/>
    </row>
    <row r="2445" spans="2:5" x14ac:dyDescent="0.2">
      <c r="B2445" s="44"/>
      <c r="C2445" s="44"/>
      <c r="D2445" s="44"/>
      <c r="E2445" s="44"/>
    </row>
    <row r="2446" spans="2:5" x14ac:dyDescent="0.2">
      <c r="B2446" s="44"/>
      <c r="C2446" s="44"/>
      <c r="D2446" s="44"/>
      <c r="E2446" s="44"/>
    </row>
    <row r="2447" spans="2:5" x14ac:dyDescent="0.2">
      <c r="B2447" s="44"/>
      <c r="C2447" s="44"/>
      <c r="D2447" s="44"/>
      <c r="E2447" s="44"/>
    </row>
    <row r="2448" spans="2:5" x14ac:dyDescent="0.2">
      <c r="B2448" s="44"/>
      <c r="C2448" s="44"/>
      <c r="D2448" s="44"/>
      <c r="E2448" s="44"/>
    </row>
    <row r="2449" spans="2:5" x14ac:dyDescent="0.2">
      <c r="B2449" s="44"/>
      <c r="C2449" s="44"/>
      <c r="D2449" s="44"/>
      <c r="E2449" s="44"/>
    </row>
    <row r="2450" spans="2:5" x14ac:dyDescent="0.2">
      <c r="B2450" s="44"/>
      <c r="C2450" s="44"/>
      <c r="D2450" s="44"/>
      <c r="E2450" s="44"/>
    </row>
    <row r="2451" spans="2:5" x14ac:dyDescent="0.2">
      <c r="B2451" s="44"/>
      <c r="C2451" s="44"/>
      <c r="D2451" s="44"/>
      <c r="E2451" s="44"/>
    </row>
    <row r="2452" spans="2:5" x14ac:dyDescent="0.2">
      <c r="B2452" s="44"/>
      <c r="C2452" s="44"/>
      <c r="D2452" s="44"/>
      <c r="E2452" s="44"/>
    </row>
    <row r="2453" spans="2:5" x14ac:dyDescent="0.2">
      <c r="B2453" s="44"/>
      <c r="C2453" s="44"/>
      <c r="D2453" s="44"/>
      <c r="E2453" s="44"/>
    </row>
    <row r="2454" spans="2:5" x14ac:dyDescent="0.2">
      <c r="B2454" s="44"/>
      <c r="C2454" s="44"/>
      <c r="D2454" s="44"/>
      <c r="E2454" s="44"/>
    </row>
    <row r="2455" spans="2:5" x14ac:dyDescent="0.2">
      <c r="B2455" s="44"/>
      <c r="C2455" s="44"/>
      <c r="D2455" s="44"/>
      <c r="E2455" s="44"/>
    </row>
    <row r="2456" spans="2:5" x14ac:dyDescent="0.2">
      <c r="B2456" s="44"/>
      <c r="C2456" s="44"/>
      <c r="D2456" s="44"/>
      <c r="E2456" s="44"/>
    </row>
    <row r="2457" spans="2:5" x14ac:dyDescent="0.2">
      <c r="B2457" s="44"/>
      <c r="C2457" s="44"/>
      <c r="D2457" s="44"/>
      <c r="E2457" s="44"/>
    </row>
    <row r="2458" spans="2:5" x14ac:dyDescent="0.2">
      <c r="B2458" s="44"/>
      <c r="C2458" s="44"/>
      <c r="D2458" s="44"/>
      <c r="E2458" s="44"/>
    </row>
    <row r="2459" spans="2:5" x14ac:dyDescent="0.2">
      <c r="B2459" s="44"/>
      <c r="C2459" s="44"/>
      <c r="D2459" s="44"/>
      <c r="E2459" s="44"/>
    </row>
    <row r="2460" spans="2:5" x14ac:dyDescent="0.2">
      <c r="B2460" s="44"/>
      <c r="C2460" s="44"/>
      <c r="D2460" s="44"/>
      <c r="E2460" s="44"/>
    </row>
    <row r="2461" spans="2:5" x14ac:dyDescent="0.2">
      <c r="B2461" s="44"/>
      <c r="C2461" s="44"/>
      <c r="D2461" s="44"/>
      <c r="E2461" s="44"/>
    </row>
    <row r="2462" spans="2:5" x14ac:dyDescent="0.2">
      <c r="B2462" s="44"/>
      <c r="C2462" s="44"/>
      <c r="D2462" s="44"/>
      <c r="E2462" s="44"/>
    </row>
    <row r="2463" spans="2:5" x14ac:dyDescent="0.2">
      <c r="B2463" s="44"/>
      <c r="C2463" s="44"/>
      <c r="D2463" s="44"/>
      <c r="E2463" s="44"/>
    </row>
    <row r="2464" spans="2:5" x14ac:dyDescent="0.2">
      <c r="B2464" s="44"/>
      <c r="C2464" s="44"/>
      <c r="D2464" s="44"/>
      <c r="E2464" s="44"/>
    </row>
    <row r="2465" spans="2:5" x14ac:dyDescent="0.2">
      <c r="B2465" s="44"/>
      <c r="C2465" s="44"/>
      <c r="D2465" s="44"/>
      <c r="E2465" s="44"/>
    </row>
    <row r="2466" spans="2:5" x14ac:dyDescent="0.2">
      <c r="B2466" s="44"/>
      <c r="C2466" s="44"/>
      <c r="D2466" s="44"/>
      <c r="E2466" s="44"/>
    </row>
    <row r="2467" spans="2:5" x14ac:dyDescent="0.2">
      <c r="B2467" s="44"/>
      <c r="C2467" s="44"/>
      <c r="D2467" s="44"/>
      <c r="E2467" s="44"/>
    </row>
    <row r="2468" spans="2:5" x14ac:dyDescent="0.2">
      <c r="B2468" s="44"/>
      <c r="C2468" s="44"/>
      <c r="D2468" s="44"/>
      <c r="E2468" s="44"/>
    </row>
    <row r="2469" spans="2:5" x14ac:dyDescent="0.2">
      <c r="B2469" s="44"/>
      <c r="C2469" s="44"/>
      <c r="D2469" s="44"/>
      <c r="E2469" s="44"/>
    </row>
    <row r="2470" spans="2:5" x14ac:dyDescent="0.2">
      <c r="B2470" s="44"/>
      <c r="C2470" s="44"/>
      <c r="D2470" s="44"/>
      <c r="E2470" s="44"/>
    </row>
    <row r="2471" spans="2:5" x14ac:dyDescent="0.2">
      <c r="B2471" s="44"/>
      <c r="C2471" s="44"/>
      <c r="D2471" s="44"/>
      <c r="E2471" s="44"/>
    </row>
    <row r="2472" spans="2:5" x14ac:dyDescent="0.2">
      <c r="B2472" s="44"/>
      <c r="C2472" s="44"/>
      <c r="D2472" s="44"/>
      <c r="E2472" s="44"/>
    </row>
    <row r="2473" spans="2:5" x14ac:dyDescent="0.2">
      <c r="B2473" s="44"/>
      <c r="C2473" s="44"/>
      <c r="D2473" s="44"/>
      <c r="E2473" s="44"/>
    </row>
    <row r="2474" spans="2:5" x14ac:dyDescent="0.2">
      <c r="B2474" s="44"/>
      <c r="C2474" s="44"/>
      <c r="D2474" s="44"/>
      <c r="E2474" s="44"/>
    </row>
    <row r="2475" spans="2:5" x14ac:dyDescent="0.2">
      <c r="B2475" s="44"/>
      <c r="C2475" s="44"/>
      <c r="D2475" s="44"/>
      <c r="E2475" s="44"/>
    </row>
    <row r="2476" spans="2:5" x14ac:dyDescent="0.2">
      <c r="B2476" s="44"/>
      <c r="C2476" s="44"/>
      <c r="D2476" s="44"/>
      <c r="E2476" s="44"/>
    </row>
    <row r="2477" spans="2:5" x14ac:dyDescent="0.2">
      <c r="B2477" s="44"/>
      <c r="C2477" s="44"/>
      <c r="D2477" s="44"/>
      <c r="E2477" s="44"/>
    </row>
    <row r="2478" spans="2:5" x14ac:dyDescent="0.2">
      <c r="B2478" s="44"/>
      <c r="C2478" s="44"/>
      <c r="D2478" s="44"/>
      <c r="E2478" s="44"/>
    </row>
    <row r="2479" spans="2:5" x14ac:dyDescent="0.2">
      <c r="B2479" s="44"/>
      <c r="C2479" s="44"/>
      <c r="D2479" s="44"/>
      <c r="E2479" s="44"/>
    </row>
    <row r="2480" spans="2:5" x14ac:dyDescent="0.2">
      <c r="B2480" s="44"/>
      <c r="C2480" s="44"/>
      <c r="D2480" s="44"/>
      <c r="E2480" s="44"/>
    </row>
    <row r="2481" spans="2:5" x14ac:dyDescent="0.2">
      <c r="B2481" s="44"/>
      <c r="C2481" s="44"/>
      <c r="D2481" s="44"/>
      <c r="E2481" s="44"/>
    </row>
    <row r="2482" spans="2:5" x14ac:dyDescent="0.2">
      <c r="B2482" s="44"/>
      <c r="C2482" s="44"/>
      <c r="D2482" s="44"/>
      <c r="E2482" s="44"/>
    </row>
    <row r="2483" spans="2:5" x14ac:dyDescent="0.2">
      <c r="B2483" s="44"/>
      <c r="C2483" s="44"/>
      <c r="D2483" s="44"/>
      <c r="E2483" s="44"/>
    </row>
    <row r="2484" spans="2:5" x14ac:dyDescent="0.2">
      <c r="B2484" s="44"/>
      <c r="C2484" s="44"/>
      <c r="D2484" s="44"/>
      <c r="E2484" s="44"/>
    </row>
    <row r="2485" spans="2:5" x14ac:dyDescent="0.2">
      <c r="B2485" s="44"/>
      <c r="C2485" s="44"/>
      <c r="D2485" s="44"/>
      <c r="E2485" s="44"/>
    </row>
    <row r="2486" spans="2:5" x14ac:dyDescent="0.2">
      <c r="B2486" s="44"/>
      <c r="C2486" s="44"/>
      <c r="D2486" s="44"/>
      <c r="E2486" s="44"/>
    </row>
    <row r="2487" spans="2:5" x14ac:dyDescent="0.2">
      <c r="B2487" s="44"/>
      <c r="C2487" s="44"/>
      <c r="D2487" s="44"/>
      <c r="E2487" s="44"/>
    </row>
    <row r="2488" spans="2:5" x14ac:dyDescent="0.2">
      <c r="B2488" s="44"/>
      <c r="C2488" s="44"/>
      <c r="D2488" s="44"/>
      <c r="E2488" s="44"/>
    </row>
    <row r="2489" spans="2:5" x14ac:dyDescent="0.2">
      <c r="B2489" s="44"/>
      <c r="C2489" s="44"/>
      <c r="D2489" s="44"/>
      <c r="E2489" s="44"/>
    </row>
    <row r="2490" spans="2:5" x14ac:dyDescent="0.2">
      <c r="B2490" s="44"/>
      <c r="C2490" s="44"/>
      <c r="D2490" s="44"/>
      <c r="E2490" s="44"/>
    </row>
    <row r="2491" spans="2:5" x14ac:dyDescent="0.2">
      <c r="B2491" s="44"/>
      <c r="C2491" s="44"/>
      <c r="D2491" s="44"/>
      <c r="E2491" s="44"/>
    </row>
    <row r="2492" spans="2:5" x14ac:dyDescent="0.2">
      <c r="B2492" s="44"/>
      <c r="C2492" s="44"/>
      <c r="D2492" s="44"/>
      <c r="E2492" s="44"/>
    </row>
    <row r="2493" spans="2:5" x14ac:dyDescent="0.2">
      <c r="B2493" s="44"/>
      <c r="C2493" s="44"/>
      <c r="D2493" s="44"/>
      <c r="E2493" s="44"/>
    </row>
    <row r="2494" spans="2:5" x14ac:dyDescent="0.2">
      <c r="B2494" s="44"/>
      <c r="C2494" s="44"/>
      <c r="D2494" s="44"/>
      <c r="E2494" s="44"/>
    </row>
    <row r="2495" spans="2:5" x14ac:dyDescent="0.2">
      <c r="B2495" s="44"/>
      <c r="C2495" s="44"/>
      <c r="D2495" s="44"/>
      <c r="E2495" s="44"/>
    </row>
    <row r="2496" spans="2:5" x14ac:dyDescent="0.2">
      <c r="B2496" s="44"/>
      <c r="C2496" s="44"/>
      <c r="D2496" s="44"/>
      <c r="E2496" s="44"/>
    </row>
    <row r="2497" spans="2:5" x14ac:dyDescent="0.2">
      <c r="B2497" s="44"/>
      <c r="C2497" s="44"/>
      <c r="D2497" s="44"/>
      <c r="E2497" s="44"/>
    </row>
    <row r="2498" spans="2:5" x14ac:dyDescent="0.2">
      <c r="B2498" s="44"/>
      <c r="C2498" s="44"/>
      <c r="D2498" s="44"/>
      <c r="E2498" s="44"/>
    </row>
    <row r="2499" spans="2:5" x14ac:dyDescent="0.2">
      <c r="B2499" s="44"/>
      <c r="C2499" s="44"/>
      <c r="D2499" s="44"/>
      <c r="E2499" s="44"/>
    </row>
    <row r="2500" spans="2:5" x14ac:dyDescent="0.2">
      <c r="B2500" s="44"/>
      <c r="C2500" s="44"/>
      <c r="D2500" s="44"/>
      <c r="E2500" s="44"/>
    </row>
    <row r="2501" spans="2:5" x14ac:dyDescent="0.2">
      <c r="B2501" s="44"/>
      <c r="C2501" s="44"/>
      <c r="D2501" s="44"/>
      <c r="E2501" s="44"/>
    </row>
    <row r="2502" spans="2:5" x14ac:dyDescent="0.2">
      <c r="B2502" s="44"/>
      <c r="C2502" s="44"/>
      <c r="D2502" s="44"/>
      <c r="E2502" s="44"/>
    </row>
    <row r="2503" spans="2:5" x14ac:dyDescent="0.2">
      <c r="B2503" s="44"/>
      <c r="C2503" s="44"/>
      <c r="D2503" s="44"/>
      <c r="E2503" s="44"/>
    </row>
    <row r="2504" spans="2:5" x14ac:dyDescent="0.2">
      <c r="B2504" s="44"/>
      <c r="C2504" s="44"/>
      <c r="D2504" s="44"/>
      <c r="E2504" s="44"/>
    </row>
    <row r="2505" spans="2:5" x14ac:dyDescent="0.2">
      <c r="B2505" s="44"/>
      <c r="C2505" s="44"/>
      <c r="D2505" s="44"/>
      <c r="E2505" s="44"/>
    </row>
    <row r="2506" spans="2:5" x14ac:dyDescent="0.2">
      <c r="B2506" s="44"/>
      <c r="C2506" s="44"/>
      <c r="D2506" s="44"/>
      <c r="E2506" s="44"/>
    </row>
    <row r="2507" spans="2:5" x14ac:dyDescent="0.2">
      <c r="B2507" s="44"/>
      <c r="C2507" s="44"/>
      <c r="D2507" s="44"/>
      <c r="E2507" s="44"/>
    </row>
    <row r="2508" spans="2:5" x14ac:dyDescent="0.2">
      <c r="B2508" s="44"/>
      <c r="C2508" s="44"/>
      <c r="D2508" s="44"/>
      <c r="E2508" s="44"/>
    </row>
    <row r="2509" spans="2:5" x14ac:dyDescent="0.2">
      <c r="B2509" s="44"/>
      <c r="C2509" s="44"/>
      <c r="D2509" s="44"/>
      <c r="E2509" s="44"/>
    </row>
    <row r="2510" spans="2:5" x14ac:dyDescent="0.2">
      <c r="B2510" s="44"/>
      <c r="C2510" s="44"/>
      <c r="D2510" s="44"/>
      <c r="E2510" s="44"/>
    </row>
    <row r="2511" spans="2:5" x14ac:dyDescent="0.2">
      <c r="B2511" s="44"/>
      <c r="C2511" s="44"/>
      <c r="D2511" s="44"/>
      <c r="E2511" s="44"/>
    </row>
    <row r="2512" spans="2:5" x14ac:dyDescent="0.2">
      <c r="B2512" s="44"/>
      <c r="C2512" s="44"/>
      <c r="D2512" s="44"/>
      <c r="E2512" s="44"/>
    </row>
    <row r="2513" spans="2:5" x14ac:dyDescent="0.2">
      <c r="B2513" s="44"/>
      <c r="C2513" s="44"/>
      <c r="D2513" s="44"/>
      <c r="E2513" s="44"/>
    </row>
    <row r="2514" spans="2:5" x14ac:dyDescent="0.2">
      <c r="B2514" s="44"/>
      <c r="C2514" s="44"/>
      <c r="D2514" s="44"/>
      <c r="E2514" s="44"/>
    </row>
    <row r="2515" spans="2:5" x14ac:dyDescent="0.2">
      <c r="B2515" s="44"/>
      <c r="C2515" s="44"/>
      <c r="D2515" s="44"/>
      <c r="E2515" s="44"/>
    </row>
    <row r="2516" spans="2:5" x14ac:dyDescent="0.2">
      <c r="B2516" s="44"/>
      <c r="C2516" s="44"/>
      <c r="D2516" s="44"/>
      <c r="E2516" s="44"/>
    </row>
    <row r="2517" spans="2:5" x14ac:dyDescent="0.2">
      <c r="B2517" s="44"/>
      <c r="C2517" s="44"/>
      <c r="D2517" s="44"/>
      <c r="E2517" s="44"/>
    </row>
    <row r="2518" spans="2:5" x14ac:dyDescent="0.2">
      <c r="B2518" s="44"/>
      <c r="C2518" s="44"/>
      <c r="D2518" s="44"/>
      <c r="E2518" s="44"/>
    </row>
    <row r="2519" spans="2:5" x14ac:dyDescent="0.2">
      <c r="B2519" s="44"/>
      <c r="C2519" s="44"/>
      <c r="D2519" s="44"/>
      <c r="E2519" s="44"/>
    </row>
    <row r="2520" spans="2:5" x14ac:dyDescent="0.2">
      <c r="B2520" s="44"/>
      <c r="C2520" s="44"/>
      <c r="D2520" s="44"/>
      <c r="E2520" s="44"/>
    </row>
    <row r="2521" spans="2:5" x14ac:dyDescent="0.2">
      <c r="B2521" s="44"/>
      <c r="C2521" s="44"/>
      <c r="D2521" s="44"/>
      <c r="E2521" s="44"/>
    </row>
    <row r="2522" spans="2:5" x14ac:dyDescent="0.2">
      <c r="B2522" s="44"/>
      <c r="C2522" s="44"/>
      <c r="D2522" s="44"/>
      <c r="E2522" s="44"/>
    </row>
    <row r="2523" spans="2:5" x14ac:dyDescent="0.2">
      <c r="B2523" s="44"/>
      <c r="C2523" s="44"/>
      <c r="D2523" s="44"/>
      <c r="E2523" s="44"/>
    </row>
    <row r="2524" spans="2:5" x14ac:dyDescent="0.2">
      <c r="B2524" s="44"/>
      <c r="C2524" s="44"/>
      <c r="D2524" s="44"/>
      <c r="E2524" s="44"/>
    </row>
    <row r="2525" spans="2:5" x14ac:dyDescent="0.2">
      <c r="B2525" s="44"/>
      <c r="C2525" s="44"/>
      <c r="D2525" s="44"/>
      <c r="E2525" s="44"/>
    </row>
    <row r="2526" spans="2:5" x14ac:dyDescent="0.2">
      <c r="B2526" s="44"/>
      <c r="C2526" s="44"/>
      <c r="D2526" s="44"/>
      <c r="E2526" s="44"/>
    </row>
    <row r="2527" spans="2:5" x14ac:dyDescent="0.2">
      <c r="B2527" s="44"/>
      <c r="C2527" s="44"/>
      <c r="D2527" s="44"/>
      <c r="E2527" s="44"/>
    </row>
    <row r="2528" spans="2:5" x14ac:dyDescent="0.2">
      <c r="B2528" s="44"/>
      <c r="C2528" s="44"/>
      <c r="D2528" s="44"/>
      <c r="E2528" s="44"/>
    </row>
    <row r="2529" spans="2:5" x14ac:dyDescent="0.2">
      <c r="B2529" s="44"/>
      <c r="C2529" s="44"/>
      <c r="D2529" s="44"/>
      <c r="E2529" s="44"/>
    </row>
    <row r="2530" spans="2:5" x14ac:dyDescent="0.2">
      <c r="B2530" s="44"/>
      <c r="C2530" s="44"/>
      <c r="D2530" s="44"/>
      <c r="E2530" s="44"/>
    </row>
    <row r="2531" spans="2:5" x14ac:dyDescent="0.2">
      <c r="B2531" s="44"/>
      <c r="C2531" s="44"/>
      <c r="D2531" s="44"/>
      <c r="E2531" s="44"/>
    </row>
    <row r="2532" spans="2:5" x14ac:dyDescent="0.2">
      <c r="B2532" s="44"/>
      <c r="C2532" s="44"/>
      <c r="D2532" s="44"/>
      <c r="E2532" s="44"/>
    </row>
    <row r="2533" spans="2:5" x14ac:dyDescent="0.2">
      <c r="B2533" s="44"/>
      <c r="C2533" s="44"/>
      <c r="D2533" s="44"/>
      <c r="E2533" s="44"/>
    </row>
    <row r="2534" spans="2:5" x14ac:dyDescent="0.2">
      <c r="B2534" s="44"/>
      <c r="C2534" s="44"/>
      <c r="D2534" s="44"/>
      <c r="E2534" s="44"/>
    </row>
    <row r="2535" spans="2:5" x14ac:dyDescent="0.2">
      <c r="B2535" s="44"/>
      <c r="C2535" s="44"/>
      <c r="D2535" s="44"/>
      <c r="E2535" s="44"/>
    </row>
    <row r="2536" spans="2:5" x14ac:dyDescent="0.2">
      <c r="B2536" s="44"/>
      <c r="C2536" s="44"/>
      <c r="D2536" s="44"/>
      <c r="E2536" s="44"/>
    </row>
    <row r="2537" spans="2:5" x14ac:dyDescent="0.2">
      <c r="B2537" s="44"/>
      <c r="C2537" s="44"/>
      <c r="D2537" s="44"/>
      <c r="E2537" s="44"/>
    </row>
    <row r="2538" spans="2:5" x14ac:dyDescent="0.2">
      <c r="B2538" s="44"/>
      <c r="C2538" s="44"/>
      <c r="D2538" s="44"/>
      <c r="E2538" s="44"/>
    </row>
    <row r="2539" spans="2:5" x14ac:dyDescent="0.2">
      <c r="B2539" s="44"/>
      <c r="C2539" s="44"/>
      <c r="D2539" s="44"/>
      <c r="E2539" s="44"/>
    </row>
    <row r="2540" spans="2:5" x14ac:dyDescent="0.2">
      <c r="B2540" s="44"/>
      <c r="C2540" s="44"/>
      <c r="D2540" s="44"/>
      <c r="E2540" s="44"/>
    </row>
    <row r="2541" spans="2:5" x14ac:dyDescent="0.2">
      <c r="B2541" s="44"/>
      <c r="C2541" s="44"/>
      <c r="D2541" s="44"/>
      <c r="E2541" s="44"/>
    </row>
    <row r="2542" spans="2:5" x14ac:dyDescent="0.2">
      <c r="B2542" s="44"/>
      <c r="C2542" s="44"/>
      <c r="D2542" s="44"/>
      <c r="E2542" s="44"/>
    </row>
    <row r="2543" spans="2:5" x14ac:dyDescent="0.2">
      <c r="B2543" s="44"/>
      <c r="C2543" s="44"/>
      <c r="D2543" s="44"/>
      <c r="E2543" s="44"/>
    </row>
    <row r="2544" spans="2:5" x14ac:dyDescent="0.2">
      <c r="B2544" s="44"/>
      <c r="C2544" s="44"/>
      <c r="D2544" s="44"/>
      <c r="E2544" s="44"/>
    </row>
    <row r="2545" spans="2:5" x14ac:dyDescent="0.2">
      <c r="B2545" s="44"/>
      <c r="C2545" s="44"/>
      <c r="D2545" s="44"/>
      <c r="E2545" s="44"/>
    </row>
    <row r="2546" spans="2:5" x14ac:dyDescent="0.2">
      <c r="B2546" s="44"/>
      <c r="C2546" s="44"/>
      <c r="D2546" s="44"/>
      <c r="E2546" s="44"/>
    </row>
    <row r="2547" spans="2:5" x14ac:dyDescent="0.2">
      <c r="B2547" s="44"/>
      <c r="C2547" s="44"/>
      <c r="D2547" s="44"/>
      <c r="E2547" s="44"/>
    </row>
    <row r="2548" spans="2:5" x14ac:dyDescent="0.2">
      <c r="B2548" s="44"/>
      <c r="C2548" s="44"/>
      <c r="D2548" s="44"/>
      <c r="E2548" s="44"/>
    </row>
    <row r="2549" spans="2:5" x14ac:dyDescent="0.2">
      <c r="B2549" s="44"/>
      <c r="C2549" s="44"/>
      <c r="D2549" s="44"/>
      <c r="E2549" s="44"/>
    </row>
    <row r="2550" spans="2:5" x14ac:dyDescent="0.2">
      <c r="B2550" s="44"/>
      <c r="C2550" s="44"/>
      <c r="D2550" s="44"/>
      <c r="E2550" s="44"/>
    </row>
    <row r="2551" spans="2:5" x14ac:dyDescent="0.2">
      <c r="B2551" s="44"/>
      <c r="C2551" s="44"/>
      <c r="D2551" s="44"/>
      <c r="E2551" s="44"/>
    </row>
    <row r="2552" spans="2:5" x14ac:dyDescent="0.2">
      <c r="B2552" s="44"/>
      <c r="C2552" s="44"/>
      <c r="D2552" s="44"/>
      <c r="E2552" s="44"/>
    </row>
    <row r="2553" spans="2:5" x14ac:dyDescent="0.2">
      <c r="B2553" s="44"/>
      <c r="C2553" s="44"/>
      <c r="D2553" s="44"/>
      <c r="E2553" s="44"/>
    </row>
    <row r="2554" spans="2:5" x14ac:dyDescent="0.2">
      <c r="B2554" s="44"/>
      <c r="C2554" s="44"/>
      <c r="D2554" s="44"/>
      <c r="E2554" s="44"/>
    </row>
    <row r="2555" spans="2:5" x14ac:dyDescent="0.2">
      <c r="B2555" s="44"/>
      <c r="C2555" s="44"/>
      <c r="D2555" s="44"/>
      <c r="E2555" s="44"/>
    </row>
    <row r="2556" spans="2:5" x14ac:dyDescent="0.2">
      <c r="B2556" s="44"/>
      <c r="C2556" s="44"/>
      <c r="D2556" s="44"/>
      <c r="E2556" s="44"/>
    </row>
    <row r="2557" spans="2:5" x14ac:dyDescent="0.2">
      <c r="B2557" s="44"/>
      <c r="C2557" s="44"/>
      <c r="D2557" s="44"/>
      <c r="E2557" s="44"/>
    </row>
    <row r="2558" spans="2:5" x14ac:dyDescent="0.2">
      <c r="B2558" s="44"/>
      <c r="C2558" s="44"/>
      <c r="D2558" s="44"/>
      <c r="E2558" s="44"/>
    </row>
    <row r="2559" spans="2:5" x14ac:dyDescent="0.2">
      <c r="B2559" s="44"/>
      <c r="C2559" s="44"/>
      <c r="D2559" s="44"/>
      <c r="E2559" s="44"/>
    </row>
    <row r="2560" spans="2:5" x14ac:dyDescent="0.2">
      <c r="B2560" s="44"/>
      <c r="C2560" s="44"/>
      <c r="D2560" s="44"/>
      <c r="E2560" s="44"/>
    </row>
    <row r="2561" spans="2:5" x14ac:dyDescent="0.2">
      <c r="B2561" s="44"/>
      <c r="C2561" s="44"/>
      <c r="D2561" s="44"/>
      <c r="E2561" s="44"/>
    </row>
    <row r="2562" spans="2:5" x14ac:dyDescent="0.2">
      <c r="B2562" s="44"/>
      <c r="C2562" s="44"/>
      <c r="D2562" s="44"/>
      <c r="E2562" s="44"/>
    </row>
    <row r="2563" spans="2:5" x14ac:dyDescent="0.2">
      <c r="B2563" s="44"/>
      <c r="C2563" s="44"/>
      <c r="D2563" s="44"/>
      <c r="E2563" s="44"/>
    </row>
    <row r="2564" spans="2:5" x14ac:dyDescent="0.2">
      <c r="B2564" s="44"/>
      <c r="C2564" s="44"/>
      <c r="D2564" s="44"/>
      <c r="E2564" s="44"/>
    </row>
    <row r="2565" spans="2:5" x14ac:dyDescent="0.2">
      <c r="B2565" s="44"/>
      <c r="C2565" s="44"/>
      <c r="D2565" s="44"/>
      <c r="E2565" s="44"/>
    </row>
    <row r="2566" spans="2:5" x14ac:dyDescent="0.2">
      <c r="B2566" s="44"/>
      <c r="C2566" s="44"/>
      <c r="D2566" s="44"/>
      <c r="E2566" s="44"/>
    </row>
    <row r="2567" spans="2:5" x14ac:dyDescent="0.2">
      <c r="B2567" s="44"/>
      <c r="C2567" s="44"/>
      <c r="D2567" s="44"/>
      <c r="E2567" s="44"/>
    </row>
    <row r="2568" spans="2:5" x14ac:dyDescent="0.2">
      <c r="B2568" s="44"/>
      <c r="C2568" s="44"/>
      <c r="D2568" s="44"/>
      <c r="E2568" s="44"/>
    </row>
    <row r="2569" spans="2:5" x14ac:dyDescent="0.2">
      <c r="B2569" s="44"/>
      <c r="C2569" s="44"/>
      <c r="D2569" s="44"/>
      <c r="E2569" s="44"/>
    </row>
    <row r="2570" spans="2:5" x14ac:dyDescent="0.2">
      <c r="B2570" s="44"/>
      <c r="C2570" s="44"/>
      <c r="D2570" s="44"/>
      <c r="E2570" s="44"/>
    </row>
    <row r="2571" spans="2:5" x14ac:dyDescent="0.2">
      <c r="B2571" s="44"/>
      <c r="C2571" s="44"/>
      <c r="D2571" s="44"/>
      <c r="E2571" s="44"/>
    </row>
    <row r="2572" spans="2:5" x14ac:dyDescent="0.2">
      <c r="B2572" s="44"/>
      <c r="C2572" s="44"/>
      <c r="D2572" s="44"/>
      <c r="E2572" s="44"/>
    </row>
    <row r="2573" spans="2:5" x14ac:dyDescent="0.2">
      <c r="B2573" s="44"/>
      <c r="C2573" s="44"/>
      <c r="D2573" s="44"/>
      <c r="E2573" s="44"/>
    </row>
    <row r="2574" spans="2:5" x14ac:dyDescent="0.2">
      <c r="B2574" s="44"/>
      <c r="C2574" s="44"/>
      <c r="D2574" s="44"/>
      <c r="E2574" s="44"/>
    </row>
    <row r="2575" spans="2:5" x14ac:dyDescent="0.2">
      <c r="B2575" s="44"/>
      <c r="C2575" s="44"/>
      <c r="D2575" s="44"/>
      <c r="E2575" s="44"/>
    </row>
    <row r="2576" spans="2:5" x14ac:dyDescent="0.2">
      <c r="B2576" s="44"/>
      <c r="C2576" s="44"/>
      <c r="D2576" s="44"/>
      <c r="E2576" s="44"/>
    </row>
    <row r="2577" spans="2:5" x14ac:dyDescent="0.2">
      <c r="B2577" s="44"/>
      <c r="C2577" s="44"/>
      <c r="D2577" s="44"/>
      <c r="E2577" s="44"/>
    </row>
    <row r="2578" spans="2:5" x14ac:dyDescent="0.2">
      <c r="B2578" s="44"/>
      <c r="C2578" s="44"/>
      <c r="D2578" s="44"/>
      <c r="E2578" s="44"/>
    </row>
    <row r="2579" spans="2:5" x14ac:dyDescent="0.2">
      <c r="B2579" s="44"/>
      <c r="C2579" s="44"/>
      <c r="D2579" s="44"/>
      <c r="E2579" s="44"/>
    </row>
    <row r="2580" spans="2:5" x14ac:dyDescent="0.2">
      <c r="B2580" s="44"/>
      <c r="C2580" s="44"/>
      <c r="D2580" s="44"/>
      <c r="E2580" s="44"/>
    </row>
    <row r="2581" spans="2:5" x14ac:dyDescent="0.2">
      <c r="B2581" s="44"/>
      <c r="C2581" s="44"/>
      <c r="D2581" s="44"/>
      <c r="E2581" s="44"/>
    </row>
    <row r="2582" spans="2:5" x14ac:dyDescent="0.2">
      <c r="B2582" s="44"/>
      <c r="C2582" s="44"/>
      <c r="D2582" s="44"/>
      <c r="E2582" s="44"/>
    </row>
    <row r="2583" spans="2:5" x14ac:dyDescent="0.2">
      <c r="B2583" s="44"/>
      <c r="C2583" s="44"/>
      <c r="D2583" s="44"/>
      <c r="E2583" s="44"/>
    </row>
    <row r="2584" spans="2:5" x14ac:dyDescent="0.2">
      <c r="B2584" s="44"/>
      <c r="C2584" s="44"/>
      <c r="D2584" s="44"/>
      <c r="E2584" s="44"/>
    </row>
    <row r="2585" spans="2:5" x14ac:dyDescent="0.2">
      <c r="B2585" s="44"/>
      <c r="C2585" s="44"/>
      <c r="D2585" s="44"/>
      <c r="E2585" s="44"/>
    </row>
    <row r="2586" spans="2:5" x14ac:dyDescent="0.2">
      <c r="B2586" s="44"/>
      <c r="C2586" s="44"/>
      <c r="D2586" s="44"/>
      <c r="E2586" s="44"/>
    </row>
    <row r="2587" spans="2:5" x14ac:dyDescent="0.2">
      <c r="B2587" s="44"/>
      <c r="C2587" s="44"/>
      <c r="D2587" s="44"/>
      <c r="E2587" s="44"/>
    </row>
    <row r="2588" spans="2:5" x14ac:dyDescent="0.2">
      <c r="B2588" s="44"/>
      <c r="C2588" s="44"/>
      <c r="D2588" s="44"/>
      <c r="E2588" s="44"/>
    </row>
    <row r="2589" spans="2:5" x14ac:dyDescent="0.2">
      <c r="B2589" s="44"/>
      <c r="C2589" s="44"/>
      <c r="D2589" s="44"/>
      <c r="E2589" s="44"/>
    </row>
    <row r="2590" spans="2:5" x14ac:dyDescent="0.2">
      <c r="B2590" s="44"/>
      <c r="C2590" s="44"/>
      <c r="D2590" s="44"/>
      <c r="E2590" s="44"/>
    </row>
    <row r="2591" spans="2:5" x14ac:dyDescent="0.2">
      <c r="B2591" s="44"/>
      <c r="C2591" s="44"/>
      <c r="D2591" s="44"/>
      <c r="E2591" s="44"/>
    </row>
    <row r="2592" spans="2:5" x14ac:dyDescent="0.2">
      <c r="B2592" s="44"/>
      <c r="C2592" s="44"/>
      <c r="D2592" s="44"/>
      <c r="E2592" s="44"/>
    </row>
    <row r="2593" spans="2:5" x14ac:dyDescent="0.2">
      <c r="B2593" s="44"/>
      <c r="C2593" s="44"/>
      <c r="D2593" s="44"/>
      <c r="E2593" s="44"/>
    </row>
    <row r="2594" spans="2:5" x14ac:dyDescent="0.2">
      <c r="B2594" s="44"/>
      <c r="C2594" s="44"/>
      <c r="D2594" s="44"/>
      <c r="E2594" s="44"/>
    </row>
    <row r="2595" spans="2:5" x14ac:dyDescent="0.2">
      <c r="B2595" s="44"/>
      <c r="C2595" s="44"/>
      <c r="D2595" s="44"/>
      <c r="E2595" s="44"/>
    </row>
    <row r="2596" spans="2:5" x14ac:dyDescent="0.2">
      <c r="B2596" s="44"/>
      <c r="C2596" s="44"/>
      <c r="D2596" s="44"/>
      <c r="E2596" s="44"/>
    </row>
    <row r="2597" spans="2:5" x14ac:dyDescent="0.2">
      <c r="B2597" s="44"/>
      <c r="C2597" s="44"/>
      <c r="D2597" s="44"/>
      <c r="E2597" s="44"/>
    </row>
    <row r="2598" spans="2:5" x14ac:dyDescent="0.2">
      <c r="B2598" s="44"/>
      <c r="C2598" s="44"/>
      <c r="D2598" s="44"/>
      <c r="E2598" s="44"/>
    </row>
    <row r="2599" spans="2:5" x14ac:dyDescent="0.2">
      <c r="B2599" s="44"/>
      <c r="C2599" s="44"/>
      <c r="D2599" s="44"/>
      <c r="E2599" s="44"/>
    </row>
    <row r="2600" spans="2:5" x14ac:dyDescent="0.2">
      <c r="B2600" s="44"/>
      <c r="C2600" s="44"/>
      <c r="D2600" s="44"/>
      <c r="E2600" s="44"/>
    </row>
    <row r="2601" spans="2:5" x14ac:dyDescent="0.2">
      <c r="B2601" s="44"/>
      <c r="C2601" s="44"/>
      <c r="D2601" s="44"/>
      <c r="E2601" s="44"/>
    </row>
    <row r="2602" spans="2:5" x14ac:dyDescent="0.2">
      <c r="B2602" s="44"/>
      <c r="C2602" s="44"/>
      <c r="D2602" s="44"/>
      <c r="E2602" s="44"/>
    </row>
    <row r="2603" spans="2:5" x14ac:dyDescent="0.2">
      <c r="B2603" s="44"/>
      <c r="C2603" s="44"/>
      <c r="D2603" s="44"/>
      <c r="E2603" s="44"/>
    </row>
    <row r="2604" spans="2:5" x14ac:dyDescent="0.2">
      <c r="B2604" s="44"/>
      <c r="C2604" s="44"/>
      <c r="D2604" s="44"/>
      <c r="E2604" s="44"/>
    </row>
    <row r="2605" spans="2:5" x14ac:dyDescent="0.2">
      <c r="B2605" s="44"/>
      <c r="C2605" s="44"/>
      <c r="D2605" s="44"/>
      <c r="E2605" s="44"/>
    </row>
    <row r="2606" spans="2:5" x14ac:dyDescent="0.2">
      <c r="B2606" s="44"/>
      <c r="C2606" s="44"/>
      <c r="D2606" s="44"/>
      <c r="E2606" s="44"/>
    </row>
    <row r="2607" spans="2:5" x14ac:dyDescent="0.2">
      <c r="B2607" s="44"/>
      <c r="C2607" s="44"/>
      <c r="D2607" s="44"/>
      <c r="E2607" s="44"/>
    </row>
    <row r="2608" spans="2:5" x14ac:dyDescent="0.2">
      <c r="B2608" s="44"/>
      <c r="C2608" s="44"/>
      <c r="D2608" s="44"/>
      <c r="E2608" s="44"/>
    </row>
    <row r="2609" spans="2:5" x14ac:dyDescent="0.2">
      <c r="B2609" s="44"/>
      <c r="C2609" s="44"/>
      <c r="D2609" s="44"/>
      <c r="E2609" s="44"/>
    </row>
    <row r="2610" spans="2:5" x14ac:dyDescent="0.2">
      <c r="B2610" s="44"/>
      <c r="C2610" s="44"/>
      <c r="D2610" s="44"/>
      <c r="E2610" s="44"/>
    </row>
    <row r="2611" spans="2:5" x14ac:dyDescent="0.2">
      <c r="B2611" s="44"/>
      <c r="C2611" s="44"/>
      <c r="D2611" s="44"/>
      <c r="E2611" s="44"/>
    </row>
    <row r="2612" spans="2:5" x14ac:dyDescent="0.2">
      <c r="B2612" s="44"/>
      <c r="C2612" s="44"/>
      <c r="D2612" s="44"/>
      <c r="E2612" s="44"/>
    </row>
    <row r="2613" spans="2:5" x14ac:dyDescent="0.2">
      <c r="B2613" s="44"/>
      <c r="C2613" s="44"/>
      <c r="D2613" s="44"/>
      <c r="E2613" s="44"/>
    </row>
    <row r="2614" spans="2:5" x14ac:dyDescent="0.2">
      <c r="B2614" s="44"/>
      <c r="C2614" s="44"/>
      <c r="D2614" s="44"/>
      <c r="E2614" s="44"/>
    </row>
    <row r="2615" spans="2:5" x14ac:dyDescent="0.2">
      <c r="B2615" s="44"/>
      <c r="C2615" s="44"/>
      <c r="D2615" s="44"/>
      <c r="E2615" s="44"/>
    </row>
    <row r="2616" spans="2:5" x14ac:dyDescent="0.2">
      <c r="B2616" s="44"/>
      <c r="C2616" s="44"/>
      <c r="D2616" s="44"/>
      <c r="E2616" s="44"/>
    </row>
    <row r="2617" spans="2:5" x14ac:dyDescent="0.2">
      <c r="B2617" s="44"/>
      <c r="C2617" s="44"/>
      <c r="D2617" s="44"/>
      <c r="E2617" s="44"/>
    </row>
    <row r="2618" spans="2:5" x14ac:dyDescent="0.2">
      <c r="B2618" s="44"/>
      <c r="C2618" s="44"/>
      <c r="D2618" s="44"/>
      <c r="E2618" s="44"/>
    </row>
    <row r="2619" spans="2:5" x14ac:dyDescent="0.2">
      <c r="B2619" s="44"/>
      <c r="C2619" s="44"/>
      <c r="D2619" s="44"/>
      <c r="E2619" s="44"/>
    </row>
    <row r="2620" spans="2:5" x14ac:dyDescent="0.2">
      <c r="B2620" s="44"/>
      <c r="C2620" s="44"/>
      <c r="D2620" s="44"/>
      <c r="E2620" s="44"/>
    </row>
    <row r="2621" spans="2:5" x14ac:dyDescent="0.2">
      <c r="B2621" s="44"/>
      <c r="C2621" s="44"/>
      <c r="D2621" s="44"/>
      <c r="E2621" s="44"/>
    </row>
    <row r="2622" spans="2:5" x14ac:dyDescent="0.2">
      <c r="B2622" s="44"/>
      <c r="C2622" s="44"/>
      <c r="D2622" s="44"/>
      <c r="E2622" s="44"/>
    </row>
    <row r="2623" spans="2:5" x14ac:dyDescent="0.2">
      <c r="B2623" s="44"/>
      <c r="C2623" s="44"/>
      <c r="D2623" s="44"/>
      <c r="E2623" s="44"/>
    </row>
    <row r="2624" spans="2:5" x14ac:dyDescent="0.2">
      <c r="B2624" s="44"/>
      <c r="C2624" s="44"/>
      <c r="D2624" s="44"/>
      <c r="E2624" s="44"/>
    </row>
    <row r="2625" spans="2:5" x14ac:dyDescent="0.2">
      <c r="B2625" s="44"/>
      <c r="C2625" s="44"/>
      <c r="D2625" s="44"/>
      <c r="E2625" s="44"/>
    </row>
    <row r="2626" spans="2:5" x14ac:dyDescent="0.2">
      <c r="B2626" s="44"/>
      <c r="C2626" s="44"/>
      <c r="D2626" s="44"/>
      <c r="E2626" s="44"/>
    </row>
    <row r="2627" spans="2:5" x14ac:dyDescent="0.2">
      <c r="B2627" s="44"/>
      <c r="C2627" s="44"/>
      <c r="D2627" s="44"/>
      <c r="E2627" s="44"/>
    </row>
    <row r="2628" spans="2:5" x14ac:dyDescent="0.2">
      <c r="B2628" s="44"/>
      <c r="C2628" s="44"/>
      <c r="D2628" s="44"/>
      <c r="E2628" s="44"/>
    </row>
    <row r="2629" spans="2:5" x14ac:dyDescent="0.2">
      <c r="B2629" s="44"/>
      <c r="C2629" s="44"/>
      <c r="D2629" s="44"/>
      <c r="E2629" s="44"/>
    </row>
    <row r="2630" spans="2:5" x14ac:dyDescent="0.2">
      <c r="B2630" s="44"/>
      <c r="C2630" s="44"/>
      <c r="D2630" s="44"/>
      <c r="E2630" s="44"/>
    </row>
    <row r="2631" spans="2:5" x14ac:dyDescent="0.2">
      <c r="B2631" s="44"/>
      <c r="C2631" s="44"/>
      <c r="D2631" s="44"/>
      <c r="E2631" s="44"/>
    </row>
    <row r="2632" spans="2:5" x14ac:dyDescent="0.2">
      <c r="B2632" s="44"/>
      <c r="C2632" s="44"/>
      <c r="D2632" s="44"/>
      <c r="E2632" s="44"/>
    </row>
    <row r="2633" spans="2:5" x14ac:dyDescent="0.2">
      <c r="B2633" s="44"/>
      <c r="C2633" s="44"/>
      <c r="D2633" s="44"/>
      <c r="E2633" s="44"/>
    </row>
    <row r="2634" spans="2:5" x14ac:dyDescent="0.2">
      <c r="B2634" s="44"/>
      <c r="C2634" s="44"/>
      <c r="D2634" s="44"/>
      <c r="E2634" s="44"/>
    </row>
    <row r="2635" spans="2:5" x14ac:dyDescent="0.2">
      <c r="B2635" s="44"/>
      <c r="C2635" s="44"/>
      <c r="D2635" s="44"/>
      <c r="E2635" s="44"/>
    </row>
    <row r="2636" spans="2:5" x14ac:dyDescent="0.2">
      <c r="B2636" s="44"/>
      <c r="C2636" s="44"/>
      <c r="D2636" s="44"/>
      <c r="E2636" s="44"/>
    </row>
    <row r="2637" spans="2:5" x14ac:dyDescent="0.2">
      <c r="B2637" s="44"/>
      <c r="C2637" s="44"/>
      <c r="D2637" s="44"/>
      <c r="E2637" s="44"/>
    </row>
    <row r="2638" spans="2:5" x14ac:dyDescent="0.2">
      <c r="B2638" s="44"/>
      <c r="C2638" s="44"/>
      <c r="D2638" s="44"/>
      <c r="E2638" s="44"/>
    </row>
    <row r="2639" spans="2:5" x14ac:dyDescent="0.2">
      <c r="B2639" s="44"/>
      <c r="C2639" s="44"/>
      <c r="D2639" s="44"/>
      <c r="E2639" s="44"/>
    </row>
    <row r="2640" spans="2:5" x14ac:dyDescent="0.2">
      <c r="B2640" s="44"/>
      <c r="C2640" s="44"/>
      <c r="D2640" s="44"/>
      <c r="E2640" s="44"/>
    </row>
    <row r="2641" spans="2:5" x14ac:dyDescent="0.2">
      <c r="B2641" s="44"/>
      <c r="C2641" s="44"/>
      <c r="D2641" s="44"/>
      <c r="E2641" s="44"/>
    </row>
    <row r="2642" spans="2:5" x14ac:dyDescent="0.2">
      <c r="B2642" s="44"/>
      <c r="C2642" s="44"/>
      <c r="D2642" s="44"/>
      <c r="E2642" s="44"/>
    </row>
    <row r="2643" spans="2:5" x14ac:dyDescent="0.2">
      <c r="B2643" s="44"/>
      <c r="C2643" s="44"/>
      <c r="D2643" s="44"/>
      <c r="E2643" s="44"/>
    </row>
    <row r="2644" spans="2:5" x14ac:dyDescent="0.2">
      <c r="B2644" s="44"/>
      <c r="C2644" s="44"/>
      <c r="D2644" s="44"/>
      <c r="E2644" s="44"/>
    </row>
    <row r="2645" spans="2:5" x14ac:dyDescent="0.2">
      <c r="B2645" s="44"/>
      <c r="C2645" s="44"/>
      <c r="D2645" s="44"/>
      <c r="E2645" s="44"/>
    </row>
    <row r="2646" spans="2:5" x14ac:dyDescent="0.2">
      <c r="B2646" s="44"/>
      <c r="C2646" s="44"/>
      <c r="D2646" s="44"/>
      <c r="E2646" s="44"/>
    </row>
    <row r="2647" spans="2:5" x14ac:dyDescent="0.2">
      <c r="B2647" s="44"/>
      <c r="C2647" s="44"/>
      <c r="D2647" s="44"/>
      <c r="E2647" s="44"/>
    </row>
    <row r="2648" spans="2:5" x14ac:dyDescent="0.2">
      <c r="B2648" s="44"/>
      <c r="C2648" s="44"/>
      <c r="D2648" s="44"/>
      <c r="E2648" s="44"/>
    </row>
    <row r="2649" spans="2:5" x14ac:dyDescent="0.2">
      <c r="B2649" s="44"/>
      <c r="C2649" s="44"/>
      <c r="D2649" s="44"/>
      <c r="E2649" s="44"/>
    </row>
    <row r="2650" spans="2:5" x14ac:dyDescent="0.2">
      <c r="B2650" s="44"/>
      <c r="C2650" s="44"/>
      <c r="D2650" s="44"/>
      <c r="E2650" s="44"/>
    </row>
    <row r="2651" spans="2:5" x14ac:dyDescent="0.2">
      <c r="B2651" s="44"/>
      <c r="C2651" s="44"/>
      <c r="D2651" s="44"/>
      <c r="E2651" s="44"/>
    </row>
    <row r="2652" spans="2:5" x14ac:dyDescent="0.2">
      <c r="B2652" s="44"/>
      <c r="C2652" s="44"/>
      <c r="D2652" s="44"/>
      <c r="E2652" s="44"/>
    </row>
    <row r="2653" spans="2:5" x14ac:dyDescent="0.2">
      <c r="B2653" s="44"/>
      <c r="C2653" s="44"/>
      <c r="D2653" s="44"/>
      <c r="E2653" s="44"/>
    </row>
    <row r="2654" spans="2:5" x14ac:dyDescent="0.2">
      <c r="B2654" s="44"/>
      <c r="C2654" s="44"/>
      <c r="D2654" s="44"/>
      <c r="E2654" s="44"/>
    </row>
    <row r="2655" spans="2:5" x14ac:dyDescent="0.2">
      <c r="B2655" s="44"/>
      <c r="C2655" s="44"/>
      <c r="D2655" s="44"/>
      <c r="E2655" s="44"/>
    </row>
    <row r="2656" spans="2:5" x14ac:dyDescent="0.2">
      <c r="B2656" s="44"/>
      <c r="C2656" s="44"/>
      <c r="D2656" s="44"/>
      <c r="E2656" s="44"/>
    </row>
    <row r="2657" spans="2:5" x14ac:dyDescent="0.2">
      <c r="B2657" s="44"/>
      <c r="C2657" s="44"/>
      <c r="D2657" s="44"/>
      <c r="E2657" s="44"/>
    </row>
    <row r="2658" spans="2:5" x14ac:dyDescent="0.2">
      <c r="B2658" s="44"/>
      <c r="C2658" s="44"/>
      <c r="D2658" s="44"/>
      <c r="E2658" s="44"/>
    </row>
    <row r="2659" spans="2:5" x14ac:dyDescent="0.2">
      <c r="B2659" s="44"/>
      <c r="C2659" s="44"/>
      <c r="D2659" s="44"/>
      <c r="E2659" s="44"/>
    </row>
    <row r="2660" spans="2:5" x14ac:dyDescent="0.2">
      <c r="B2660" s="44"/>
      <c r="C2660" s="44"/>
      <c r="D2660" s="44"/>
      <c r="E2660" s="44"/>
    </row>
    <row r="2661" spans="2:5" x14ac:dyDescent="0.2">
      <c r="B2661" s="44"/>
      <c r="C2661" s="44"/>
      <c r="D2661" s="44"/>
      <c r="E2661" s="44"/>
    </row>
    <row r="2662" spans="2:5" x14ac:dyDescent="0.2">
      <c r="B2662" s="44"/>
      <c r="C2662" s="44"/>
      <c r="D2662" s="44"/>
      <c r="E2662" s="44"/>
    </row>
    <row r="2663" spans="2:5" x14ac:dyDescent="0.2">
      <c r="B2663" s="44"/>
      <c r="C2663" s="44"/>
      <c r="D2663" s="44"/>
      <c r="E2663" s="44"/>
    </row>
    <row r="2664" spans="2:5" x14ac:dyDescent="0.2">
      <c r="B2664" s="44"/>
      <c r="C2664" s="44"/>
      <c r="D2664" s="44"/>
      <c r="E2664" s="44"/>
    </row>
    <row r="2665" spans="2:5" x14ac:dyDescent="0.2">
      <c r="B2665" s="44"/>
      <c r="C2665" s="44"/>
      <c r="D2665" s="44"/>
      <c r="E2665" s="44"/>
    </row>
    <row r="2666" spans="2:5" x14ac:dyDescent="0.2">
      <c r="B2666" s="44"/>
      <c r="C2666" s="44"/>
      <c r="D2666" s="44"/>
      <c r="E2666" s="44"/>
    </row>
    <row r="2667" spans="2:5" x14ac:dyDescent="0.2">
      <c r="B2667" s="44"/>
      <c r="C2667" s="44"/>
      <c r="D2667" s="44"/>
      <c r="E2667" s="44"/>
    </row>
    <row r="2668" spans="2:5" x14ac:dyDescent="0.2">
      <c r="B2668" s="44"/>
      <c r="C2668" s="44"/>
      <c r="D2668" s="44"/>
      <c r="E2668" s="44"/>
    </row>
    <row r="2669" spans="2:5" x14ac:dyDescent="0.2">
      <c r="B2669" s="44"/>
      <c r="C2669" s="44"/>
      <c r="D2669" s="44"/>
      <c r="E2669" s="44"/>
    </row>
    <row r="2670" spans="2:5" x14ac:dyDescent="0.2">
      <c r="B2670" s="44"/>
      <c r="C2670" s="44"/>
      <c r="D2670" s="44"/>
      <c r="E2670" s="44"/>
    </row>
    <row r="2671" spans="2:5" x14ac:dyDescent="0.2">
      <c r="B2671" s="44"/>
      <c r="C2671" s="44"/>
      <c r="D2671" s="44"/>
      <c r="E2671" s="44"/>
    </row>
    <row r="2672" spans="2:5" x14ac:dyDescent="0.2">
      <c r="B2672" s="44"/>
      <c r="C2672" s="44"/>
      <c r="D2672" s="44"/>
      <c r="E2672" s="44"/>
    </row>
    <row r="2673" spans="2:5" x14ac:dyDescent="0.2">
      <c r="B2673" s="44"/>
      <c r="C2673" s="44"/>
      <c r="D2673" s="44"/>
      <c r="E2673" s="44"/>
    </row>
    <row r="2674" spans="2:5" x14ac:dyDescent="0.2">
      <c r="B2674" s="44"/>
      <c r="C2674" s="44"/>
      <c r="D2674" s="44"/>
      <c r="E2674" s="44"/>
    </row>
    <row r="2675" spans="2:5" x14ac:dyDescent="0.2">
      <c r="B2675" s="44"/>
      <c r="C2675" s="44"/>
      <c r="D2675" s="44"/>
      <c r="E2675" s="44"/>
    </row>
    <row r="2676" spans="2:5" x14ac:dyDescent="0.2">
      <c r="B2676" s="44"/>
      <c r="C2676" s="44"/>
      <c r="D2676" s="44"/>
      <c r="E2676" s="44"/>
    </row>
    <row r="2677" spans="2:5" x14ac:dyDescent="0.2">
      <c r="B2677" s="44"/>
      <c r="C2677" s="44"/>
      <c r="D2677" s="44"/>
      <c r="E2677" s="44"/>
    </row>
    <row r="2678" spans="2:5" x14ac:dyDescent="0.2">
      <c r="B2678" s="44"/>
      <c r="C2678" s="44"/>
      <c r="D2678" s="44"/>
      <c r="E2678" s="44"/>
    </row>
    <row r="2679" spans="2:5" x14ac:dyDescent="0.2">
      <c r="B2679" s="44"/>
      <c r="C2679" s="44"/>
      <c r="D2679" s="44"/>
      <c r="E2679" s="44"/>
    </row>
    <row r="2680" spans="2:5" x14ac:dyDescent="0.2">
      <c r="B2680" s="44"/>
      <c r="C2680" s="44"/>
      <c r="D2680" s="44"/>
      <c r="E2680" s="44"/>
    </row>
    <row r="2681" spans="2:5" x14ac:dyDescent="0.2">
      <c r="B2681" s="44"/>
      <c r="C2681" s="44"/>
      <c r="D2681" s="44"/>
      <c r="E2681" s="44"/>
    </row>
    <row r="2682" spans="2:5" x14ac:dyDescent="0.2">
      <c r="B2682" s="44"/>
      <c r="C2682" s="44"/>
      <c r="D2682" s="44"/>
      <c r="E2682" s="44"/>
    </row>
    <row r="2683" spans="2:5" x14ac:dyDescent="0.2">
      <c r="B2683" s="44"/>
      <c r="C2683" s="44"/>
      <c r="D2683" s="44"/>
      <c r="E2683" s="44"/>
    </row>
    <row r="2684" spans="2:5" x14ac:dyDescent="0.2">
      <c r="B2684" s="44"/>
      <c r="C2684" s="44"/>
      <c r="D2684" s="44"/>
      <c r="E2684" s="44"/>
    </row>
    <row r="2685" spans="2:5" x14ac:dyDescent="0.2">
      <c r="B2685" s="44"/>
      <c r="C2685" s="44"/>
      <c r="D2685" s="44"/>
      <c r="E2685" s="44"/>
    </row>
    <row r="2686" spans="2:5" x14ac:dyDescent="0.2">
      <c r="B2686" s="44"/>
      <c r="C2686" s="44"/>
      <c r="D2686" s="44"/>
      <c r="E2686" s="44"/>
    </row>
    <row r="2687" spans="2:5" x14ac:dyDescent="0.2">
      <c r="B2687" s="44"/>
      <c r="C2687" s="44"/>
      <c r="D2687" s="44"/>
      <c r="E2687" s="44"/>
    </row>
    <row r="2688" spans="2:5" x14ac:dyDescent="0.2">
      <c r="B2688" s="44"/>
      <c r="C2688" s="44"/>
      <c r="D2688" s="44"/>
      <c r="E2688" s="44"/>
    </row>
    <row r="2689" spans="2:5" x14ac:dyDescent="0.2">
      <c r="B2689" s="44"/>
      <c r="C2689" s="44"/>
      <c r="D2689" s="44"/>
      <c r="E2689" s="44"/>
    </row>
    <row r="2690" spans="2:5" x14ac:dyDescent="0.2">
      <c r="B2690" s="44"/>
      <c r="C2690" s="44"/>
      <c r="D2690" s="44"/>
      <c r="E2690" s="44"/>
    </row>
    <row r="2691" spans="2:5" x14ac:dyDescent="0.2">
      <c r="B2691" s="44"/>
      <c r="C2691" s="44"/>
      <c r="D2691" s="44"/>
      <c r="E2691" s="44"/>
    </row>
    <row r="2692" spans="2:5" x14ac:dyDescent="0.2">
      <c r="B2692" s="44"/>
      <c r="C2692" s="44"/>
      <c r="D2692" s="44"/>
      <c r="E2692" s="44"/>
    </row>
    <row r="2693" spans="2:5" x14ac:dyDescent="0.2">
      <c r="B2693" s="44"/>
      <c r="C2693" s="44"/>
      <c r="D2693" s="44"/>
      <c r="E2693" s="44"/>
    </row>
    <row r="2694" spans="2:5" x14ac:dyDescent="0.2">
      <c r="B2694" s="44"/>
      <c r="C2694" s="44"/>
      <c r="D2694" s="44"/>
      <c r="E2694" s="44"/>
    </row>
    <row r="2695" spans="2:5" x14ac:dyDescent="0.2">
      <c r="B2695" s="44"/>
      <c r="C2695" s="44"/>
      <c r="D2695" s="44"/>
      <c r="E2695" s="44"/>
    </row>
    <row r="2696" spans="2:5" x14ac:dyDescent="0.2">
      <c r="B2696" s="44"/>
      <c r="C2696" s="44"/>
      <c r="D2696" s="44"/>
      <c r="E2696" s="44"/>
    </row>
    <row r="2697" spans="2:5" x14ac:dyDescent="0.2">
      <c r="B2697" s="44"/>
      <c r="C2697" s="44"/>
      <c r="D2697" s="44"/>
      <c r="E2697" s="44"/>
    </row>
    <row r="2698" spans="2:5" x14ac:dyDescent="0.2">
      <c r="B2698" s="44"/>
      <c r="C2698" s="44"/>
      <c r="D2698" s="44"/>
      <c r="E2698" s="44"/>
    </row>
    <row r="2699" spans="2:5" x14ac:dyDescent="0.2">
      <c r="B2699" s="44"/>
      <c r="C2699" s="44"/>
      <c r="D2699" s="44"/>
      <c r="E2699" s="44"/>
    </row>
    <row r="2700" spans="2:5" x14ac:dyDescent="0.2">
      <c r="B2700" s="44"/>
      <c r="C2700" s="44"/>
      <c r="D2700" s="44"/>
      <c r="E2700" s="44"/>
    </row>
    <row r="2701" spans="2:5" x14ac:dyDescent="0.2">
      <c r="B2701" s="44"/>
      <c r="C2701" s="44"/>
      <c r="D2701" s="44"/>
      <c r="E2701" s="44"/>
    </row>
    <row r="2702" spans="2:5" x14ac:dyDescent="0.2">
      <c r="B2702" s="44"/>
      <c r="C2702" s="44"/>
      <c r="D2702" s="44"/>
      <c r="E2702" s="44"/>
    </row>
    <row r="2703" spans="2:5" x14ac:dyDescent="0.2">
      <c r="B2703" s="44"/>
      <c r="C2703" s="44"/>
      <c r="D2703" s="44"/>
      <c r="E2703" s="44"/>
    </row>
    <row r="2704" spans="2:5" x14ac:dyDescent="0.2">
      <c r="B2704" s="44"/>
      <c r="C2704" s="44"/>
      <c r="D2704" s="44"/>
      <c r="E2704" s="44"/>
    </row>
    <row r="2705" spans="2:5" x14ac:dyDescent="0.2">
      <c r="B2705" s="44"/>
      <c r="C2705" s="44"/>
      <c r="D2705" s="44"/>
      <c r="E2705" s="44"/>
    </row>
    <row r="2706" spans="2:5" x14ac:dyDescent="0.2">
      <c r="B2706" s="44"/>
      <c r="C2706" s="44"/>
      <c r="D2706" s="44"/>
      <c r="E2706" s="44"/>
    </row>
    <row r="2707" spans="2:5" x14ac:dyDescent="0.2">
      <c r="B2707" s="44"/>
      <c r="C2707" s="44"/>
      <c r="D2707" s="44"/>
      <c r="E2707" s="44"/>
    </row>
    <row r="2708" spans="2:5" x14ac:dyDescent="0.2">
      <c r="B2708" s="44"/>
      <c r="C2708" s="44"/>
      <c r="D2708" s="44"/>
      <c r="E2708" s="44"/>
    </row>
    <row r="2709" spans="2:5" x14ac:dyDescent="0.2">
      <c r="B2709" s="44"/>
      <c r="C2709" s="44"/>
      <c r="D2709" s="44"/>
      <c r="E2709" s="44"/>
    </row>
    <row r="2710" spans="2:5" x14ac:dyDescent="0.2">
      <c r="B2710" s="44"/>
      <c r="C2710" s="44"/>
      <c r="D2710" s="44"/>
      <c r="E2710" s="44"/>
    </row>
    <row r="2711" spans="2:5" x14ac:dyDescent="0.2">
      <c r="B2711" s="44"/>
      <c r="C2711" s="44"/>
      <c r="D2711" s="44"/>
      <c r="E2711" s="44"/>
    </row>
    <row r="2712" spans="2:5" x14ac:dyDescent="0.2">
      <c r="B2712" s="44"/>
      <c r="C2712" s="44"/>
      <c r="D2712" s="44"/>
      <c r="E2712" s="44"/>
    </row>
    <row r="2713" spans="2:5" x14ac:dyDescent="0.2">
      <c r="B2713" s="44"/>
      <c r="C2713" s="44"/>
      <c r="D2713" s="44"/>
      <c r="E2713" s="44"/>
    </row>
    <row r="2714" spans="2:5" x14ac:dyDescent="0.2">
      <c r="B2714" s="44"/>
      <c r="C2714" s="44"/>
      <c r="D2714" s="44"/>
      <c r="E2714" s="44"/>
    </row>
    <row r="2715" spans="2:5" x14ac:dyDescent="0.2">
      <c r="B2715" s="44"/>
      <c r="C2715" s="44"/>
      <c r="D2715" s="44"/>
      <c r="E2715" s="44"/>
    </row>
    <row r="2716" spans="2:5" x14ac:dyDescent="0.2">
      <c r="B2716" s="44"/>
      <c r="C2716" s="44"/>
      <c r="D2716" s="44"/>
      <c r="E2716" s="44"/>
    </row>
    <row r="2717" spans="2:5" x14ac:dyDescent="0.2">
      <c r="B2717" s="44"/>
      <c r="C2717" s="44"/>
      <c r="D2717" s="44"/>
      <c r="E2717" s="44"/>
    </row>
    <row r="2718" spans="2:5" x14ac:dyDescent="0.2">
      <c r="B2718" s="44"/>
      <c r="C2718" s="44"/>
      <c r="D2718" s="44"/>
      <c r="E2718" s="44"/>
    </row>
    <row r="2719" spans="2:5" x14ac:dyDescent="0.2">
      <c r="B2719" s="44"/>
      <c r="C2719" s="44"/>
      <c r="D2719" s="44"/>
      <c r="E2719" s="44"/>
    </row>
    <row r="2720" spans="2:5" x14ac:dyDescent="0.2">
      <c r="B2720" s="44"/>
      <c r="C2720" s="44"/>
      <c r="D2720" s="44"/>
      <c r="E2720" s="44"/>
    </row>
    <row r="2721" spans="2:5" x14ac:dyDescent="0.2">
      <c r="B2721" s="44"/>
      <c r="C2721" s="44"/>
      <c r="D2721" s="44"/>
      <c r="E2721" s="44"/>
    </row>
    <row r="2722" spans="2:5" x14ac:dyDescent="0.2">
      <c r="B2722" s="44"/>
      <c r="C2722" s="44"/>
      <c r="D2722" s="44"/>
      <c r="E2722" s="44"/>
    </row>
    <row r="2723" spans="2:5" x14ac:dyDescent="0.2">
      <c r="B2723" s="44"/>
      <c r="C2723" s="44"/>
      <c r="D2723" s="44"/>
      <c r="E2723" s="44"/>
    </row>
    <row r="2724" spans="2:5" x14ac:dyDescent="0.2">
      <c r="B2724" s="44"/>
      <c r="C2724" s="44"/>
      <c r="D2724" s="44"/>
      <c r="E2724" s="44"/>
    </row>
    <row r="2725" spans="2:5" x14ac:dyDescent="0.2">
      <c r="B2725" s="44"/>
      <c r="C2725" s="44"/>
      <c r="D2725" s="44"/>
      <c r="E2725" s="44"/>
    </row>
    <row r="2726" spans="2:5" x14ac:dyDescent="0.2">
      <c r="B2726" s="44"/>
      <c r="C2726" s="44"/>
      <c r="D2726" s="44"/>
      <c r="E2726" s="44"/>
    </row>
    <row r="2727" spans="2:5" x14ac:dyDescent="0.2">
      <c r="B2727" s="44"/>
      <c r="C2727" s="44"/>
      <c r="D2727" s="44"/>
      <c r="E2727" s="44"/>
    </row>
    <row r="2728" spans="2:5" x14ac:dyDescent="0.2">
      <c r="B2728" s="44"/>
      <c r="C2728" s="44"/>
      <c r="D2728" s="44"/>
      <c r="E2728" s="44"/>
    </row>
    <row r="2729" spans="2:5" x14ac:dyDescent="0.2">
      <c r="B2729" s="44"/>
      <c r="C2729" s="44"/>
      <c r="D2729" s="44"/>
      <c r="E2729" s="44"/>
    </row>
    <row r="2730" spans="2:5" x14ac:dyDescent="0.2">
      <c r="B2730" s="44"/>
      <c r="C2730" s="44"/>
      <c r="D2730" s="44"/>
      <c r="E2730" s="44"/>
    </row>
    <row r="2731" spans="2:5" x14ac:dyDescent="0.2">
      <c r="B2731" s="44"/>
      <c r="C2731" s="44"/>
      <c r="D2731" s="44"/>
      <c r="E2731" s="44"/>
    </row>
    <row r="2732" spans="2:5" x14ac:dyDescent="0.2">
      <c r="B2732" s="44"/>
      <c r="C2732" s="44"/>
      <c r="D2732" s="44"/>
      <c r="E2732" s="44"/>
    </row>
    <row r="2733" spans="2:5" x14ac:dyDescent="0.2">
      <c r="B2733" s="44"/>
      <c r="C2733" s="44"/>
      <c r="D2733" s="44"/>
      <c r="E2733" s="44"/>
    </row>
    <row r="2734" spans="2:5" x14ac:dyDescent="0.2">
      <c r="B2734" s="44"/>
      <c r="C2734" s="44"/>
      <c r="D2734" s="44"/>
      <c r="E2734" s="44"/>
    </row>
    <row r="2735" spans="2:5" x14ac:dyDescent="0.2">
      <c r="B2735" s="44"/>
      <c r="C2735" s="44"/>
      <c r="D2735" s="44"/>
      <c r="E2735" s="44"/>
    </row>
    <row r="2736" spans="2:5" x14ac:dyDescent="0.2">
      <c r="B2736" s="44"/>
      <c r="C2736" s="44"/>
      <c r="D2736" s="44"/>
      <c r="E2736" s="44"/>
    </row>
    <row r="2737" spans="2:5" x14ac:dyDescent="0.2">
      <c r="B2737" s="44"/>
      <c r="C2737" s="44"/>
      <c r="D2737" s="44"/>
      <c r="E2737" s="44"/>
    </row>
    <row r="2738" spans="2:5" x14ac:dyDescent="0.2">
      <c r="B2738" s="44"/>
      <c r="C2738" s="44"/>
      <c r="D2738" s="44"/>
      <c r="E2738" s="44"/>
    </row>
    <row r="2739" spans="2:5" x14ac:dyDescent="0.2">
      <c r="B2739" s="44"/>
      <c r="C2739" s="44"/>
      <c r="D2739" s="44"/>
      <c r="E2739" s="44"/>
    </row>
    <row r="2740" spans="2:5" x14ac:dyDescent="0.2">
      <c r="B2740" s="44"/>
      <c r="C2740" s="44"/>
      <c r="D2740" s="44"/>
      <c r="E2740" s="44"/>
    </row>
    <row r="2741" spans="2:5" x14ac:dyDescent="0.2">
      <c r="B2741" s="44"/>
      <c r="C2741" s="44"/>
      <c r="D2741" s="44"/>
      <c r="E2741" s="44"/>
    </row>
    <row r="2742" spans="2:5" x14ac:dyDescent="0.2">
      <c r="B2742" s="44"/>
      <c r="C2742" s="44"/>
      <c r="D2742" s="44"/>
      <c r="E2742" s="44"/>
    </row>
    <row r="2743" spans="2:5" x14ac:dyDescent="0.2">
      <c r="B2743" s="44"/>
      <c r="C2743" s="44"/>
      <c r="D2743" s="44"/>
      <c r="E2743" s="44"/>
    </row>
    <row r="2744" spans="2:5" x14ac:dyDescent="0.2">
      <c r="B2744" s="44"/>
      <c r="C2744" s="44"/>
      <c r="D2744" s="44"/>
      <c r="E2744" s="44"/>
    </row>
    <row r="2745" spans="2:5" x14ac:dyDescent="0.2">
      <c r="B2745" s="44"/>
      <c r="C2745" s="44"/>
      <c r="D2745" s="44"/>
      <c r="E2745" s="44"/>
    </row>
    <row r="2746" spans="2:5" x14ac:dyDescent="0.2">
      <c r="B2746" s="44"/>
      <c r="C2746" s="44"/>
      <c r="D2746" s="44"/>
      <c r="E2746" s="44"/>
    </row>
    <row r="2747" spans="2:5" x14ac:dyDescent="0.2">
      <c r="B2747" s="44"/>
      <c r="C2747" s="44"/>
      <c r="D2747" s="44"/>
      <c r="E2747" s="44"/>
    </row>
    <row r="2748" spans="2:5" x14ac:dyDescent="0.2">
      <c r="B2748" s="44"/>
      <c r="C2748" s="44"/>
      <c r="D2748" s="44"/>
      <c r="E2748" s="44"/>
    </row>
    <row r="2749" spans="2:5" x14ac:dyDescent="0.2">
      <c r="B2749" s="44"/>
      <c r="C2749" s="44"/>
      <c r="D2749" s="44"/>
      <c r="E2749" s="44"/>
    </row>
    <row r="2750" spans="2:5" x14ac:dyDescent="0.2">
      <c r="B2750" s="44"/>
      <c r="C2750" s="44"/>
      <c r="D2750" s="44"/>
      <c r="E2750" s="44"/>
    </row>
    <row r="2751" spans="2:5" x14ac:dyDescent="0.2">
      <c r="B2751" s="44"/>
      <c r="C2751" s="44"/>
      <c r="D2751" s="44"/>
      <c r="E2751" s="44"/>
    </row>
    <row r="2752" spans="2:5" x14ac:dyDescent="0.2">
      <c r="B2752" s="44"/>
      <c r="C2752" s="44"/>
      <c r="D2752" s="44"/>
      <c r="E2752" s="44"/>
    </row>
    <row r="2753" spans="2:5" x14ac:dyDescent="0.2">
      <c r="B2753" s="44"/>
      <c r="C2753" s="44"/>
      <c r="D2753" s="44"/>
      <c r="E2753" s="44"/>
    </row>
    <row r="2754" spans="2:5" x14ac:dyDescent="0.2">
      <c r="B2754" s="44"/>
      <c r="C2754" s="44"/>
      <c r="D2754" s="44"/>
      <c r="E2754" s="44"/>
    </row>
    <row r="2755" spans="2:5" x14ac:dyDescent="0.2">
      <c r="B2755" s="44"/>
      <c r="C2755" s="44"/>
      <c r="D2755" s="44"/>
      <c r="E2755" s="44"/>
    </row>
    <row r="2756" spans="2:5" x14ac:dyDescent="0.2">
      <c r="B2756" s="44"/>
      <c r="C2756" s="44"/>
      <c r="D2756" s="44"/>
      <c r="E2756" s="44"/>
    </row>
    <row r="2757" spans="2:5" x14ac:dyDescent="0.2">
      <c r="B2757" s="44"/>
      <c r="C2757" s="44"/>
      <c r="D2757" s="44"/>
      <c r="E2757" s="44"/>
    </row>
    <row r="2758" spans="2:5" x14ac:dyDescent="0.2">
      <c r="B2758" s="44"/>
      <c r="C2758" s="44"/>
      <c r="D2758" s="44"/>
      <c r="E2758" s="44"/>
    </row>
    <row r="2759" spans="2:5" x14ac:dyDescent="0.2">
      <c r="B2759" s="44"/>
      <c r="C2759" s="44"/>
      <c r="D2759" s="44"/>
      <c r="E2759" s="44"/>
    </row>
    <row r="2760" spans="2:5" x14ac:dyDescent="0.2">
      <c r="B2760" s="44"/>
      <c r="C2760" s="44"/>
      <c r="D2760" s="44"/>
      <c r="E2760" s="44"/>
    </row>
    <row r="2761" spans="2:5" x14ac:dyDescent="0.2">
      <c r="B2761" s="44"/>
      <c r="C2761" s="44"/>
      <c r="D2761" s="44"/>
      <c r="E2761" s="44"/>
    </row>
    <row r="2762" spans="2:5" x14ac:dyDescent="0.2">
      <c r="B2762" s="44"/>
      <c r="C2762" s="44"/>
      <c r="D2762" s="44"/>
      <c r="E2762" s="44"/>
    </row>
    <row r="2763" spans="2:5" x14ac:dyDescent="0.2">
      <c r="B2763" s="44"/>
      <c r="C2763" s="44"/>
      <c r="D2763" s="44"/>
      <c r="E2763" s="44"/>
    </row>
    <row r="2764" spans="2:5" x14ac:dyDescent="0.2">
      <c r="B2764" s="44"/>
      <c r="C2764" s="44"/>
      <c r="D2764" s="44"/>
      <c r="E2764" s="44"/>
    </row>
    <row r="2765" spans="2:5" x14ac:dyDescent="0.2">
      <c r="B2765" s="44"/>
      <c r="C2765" s="44"/>
      <c r="D2765" s="44"/>
      <c r="E2765" s="44"/>
    </row>
    <row r="2766" spans="2:5" x14ac:dyDescent="0.2">
      <c r="B2766" s="44"/>
      <c r="C2766" s="44"/>
      <c r="D2766" s="44"/>
      <c r="E2766" s="44"/>
    </row>
    <row r="2767" spans="2:5" x14ac:dyDescent="0.2">
      <c r="B2767" s="44"/>
      <c r="C2767" s="44"/>
      <c r="D2767" s="44"/>
      <c r="E2767" s="44"/>
    </row>
    <row r="2768" spans="2:5" x14ac:dyDescent="0.2">
      <c r="B2768" s="44"/>
      <c r="C2768" s="44"/>
      <c r="D2768" s="44"/>
      <c r="E2768" s="44"/>
    </row>
    <row r="2769" spans="2:5" x14ac:dyDescent="0.2">
      <c r="B2769" s="44"/>
      <c r="C2769" s="44"/>
      <c r="D2769" s="44"/>
      <c r="E2769" s="44"/>
    </row>
    <row r="2770" spans="2:5" x14ac:dyDescent="0.2">
      <c r="B2770" s="44"/>
      <c r="C2770" s="44"/>
      <c r="D2770" s="44"/>
      <c r="E2770" s="44"/>
    </row>
    <row r="2771" spans="2:5" x14ac:dyDescent="0.2">
      <c r="B2771" s="44"/>
      <c r="C2771" s="44"/>
      <c r="D2771" s="44"/>
      <c r="E2771" s="44"/>
    </row>
    <row r="2772" spans="2:5" x14ac:dyDescent="0.2">
      <c r="B2772" s="44"/>
      <c r="C2772" s="44"/>
      <c r="D2772" s="44"/>
      <c r="E2772" s="44"/>
    </row>
    <row r="2773" spans="2:5" x14ac:dyDescent="0.2">
      <c r="B2773" s="44"/>
      <c r="C2773" s="44"/>
      <c r="D2773" s="44"/>
      <c r="E2773" s="44"/>
    </row>
    <row r="2774" spans="2:5" x14ac:dyDescent="0.2">
      <c r="B2774" s="44"/>
      <c r="C2774" s="44"/>
      <c r="D2774" s="44"/>
      <c r="E2774" s="44"/>
    </row>
    <row r="2775" spans="2:5" x14ac:dyDescent="0.2">
      <c r="B2775" s="44"/>
      <c r="C2775" s="44"/>
      <c r="D2775" s="44"/>
      <c r="E2775" s="44"/>
    </row>
    <row r="2776" spans="2:5" x14ac:dyDescent="0.2">
      <c r="B2776" s="44"/>
      <c r="C2776" s="44"/>
      <c r="D2776" s="44"/>
      <c r="E2776" s="44"/>
    </row>
    <row r="2777" spans="2:5" x14ac:dyDescent="0.2">
      <c r="B2777" s="44"/>
      <c r="C2777" s="44"/>
      <c r="D2777" s="44"/>
      <c r="E2777" s="44"/>
    </row>
    <row r="2778" spans="2:5" x14ac:dyDescent="0.2">
      <c r="B2778" s="44"/>
      <c r="C2778" s="44"/>
      <c r="D2778" s="44"/>
      <c r="E2778" s="44"/>
    </row>
    <row r="2779" spans="2:5" x14ac:dyDescent="0.2">
      <c r="B2779" s="44"/>
      <c r="C2779" s="44"/>
      <c r="D2779" s="44"/>
      <c r="E2779" s="44"/>
    </row>
    <row r="2780" spans="2:5" x14ac:dyDescent="0.2">
      <c r="B2780" s="44"/>
      <c r="C2780" s="44"/>
      <c r="D2780" s="44"/>
      <c r="E2780" s="44"/>
    </row>
    <row r="2781" spans="2:5" x14ac:dyDescent="0.2">
      <c r="B2781" s="44"/>
      <c r="C2781" s="44"/>
      <c r="D2781" s="44"/>
      <c r="E2781" s="44"/>
    </row>
    <row r="2782" spans="2:5" x14ac:dyDescent="0.2">
      <c r="B2782" s="44"/>
      <c r="C2782" s="44"/>
      <c r="D2782" s="44"/>
      <c r="E2782" s="44"/>
    </row>
    <row r="2783" spans="2:5" x14ac:dyDescent="0.2">
      <c r="B2783" s="44"/>
      <c r="C2783" s="44"/>
      <c r="D2783" s="44"/>
      <c r="E2783" s="44"/>
    </row>
    <row r="2784" spans="2:5" x14ac:dyDescent="0.2">
      <c r="B2784" s="44"/>
      <c r="C2784" s="44"/>
      <c r="D2784" s="44"/>
      <c r="E2784" s="44"/>
    </row>
    <row r="2785" spans="2:5" x14ac:dyDescent="0.2">
      <c r="B2785" s="44"/>
      <c r="C2785" s="44"/>
      <c r="D2785" s="44"/>
      <c r="E2785" s="44"/>
    </row>
    <row r="2786" spans="2:5" x14ac:dyDescent="0.2">
      <c r="B2786" s="44"/>
      <c r="C2786" s="44"/>
      <c r="D2786" s="44"/>
      <c r="E2786" s="44"/>
    </row>
    <row r="2787" spans="2:5" x14ac:dyDescent="0.2">
      <c r="B2787" s="44"/>
      <c r="C2787" s="44"/>
      <c r="D2787" s="44"/>
      <c r="E2787" s="44"/>
    </row>
    <row r="2788" spans="2:5" x14ac:dyDescent="0.2">
      <c r="B2788" s="44"/>
      <c r="C2788" s="44"/>
      <c r="D2788" s="44"/>
      <c r="E2788" s="44"/>
    </row>
    <row r="2789" spans="2:5" x14ac:dyDescent="0.2">
      <c r="B2789" s="44"/>
      <c r="C2789" s="44"/>
      <c r="D2789" s="44"/>
      <c r="E2789" s="44"/>
    </row>
    <row r="2790" spans="2:5" x14ac:dyDescent="0.2">
      <c r="B2790" s="44"/>
      <c r="C2790" s="44"/>
      <c r="D2790" s="44"/>
      <c r="E2790" s="44"/>
    </row>
    <row r="2791" spans="2:5" x14ac:dyDescent="0.2">
      <c r="B2791" s="44"/>
      <c r="C2791" s="44"/>
      <c r="D2791" s="44"/>
      <c r="E2791" s="44"/>
    </row>
    <row r="2792" spans="2:5" x14ac:dyDescent="0.2">
      <c r="B2792" s="44"/>
      <c r="C2792" s="44"/>
      <c r="D2792" s="44"/>
      <c r="E2792" s="44"/>
    </row>
    <row r="2793" spans="2:5" x14ac:dyDescent="0.2">
      <c r="B2793" s="44"/>
      <c r="C2793" s="44"/>
      <c r="D2793" s="44"/>
      <c r="E2793" s="44"/>
    </row>
    <row r="2794" spans="2:5" x14ac:dyDescent="0.2">
      <c r="B2794" s="44"/>
      <c r="C2794" s="44"/>
      <c r="D2794" s="44"/>
      <c r="E2794" s="44"/>
    </row>
    <row r="2795" spans="2:5" x14ac:dyDescent="0.2">
      <c r="B2795" s="44"/>
      <c r="C2795" s="44"/>
      <c r="D2795" s="44"/>
      <c r="E2795" s="44"/>
    </row>
    <row r="2796" spans="2:5" x14ac:dyDescent="0.2">
      <c r="B2796" s="44"/>
      <c r="C2796" s="44"/>
      <c r="D2796" s="44"/>
      <c r="E2796" s="44"/>
    </row>
    <row r="2797" spans="2:5" x14ac:dyDescent="0.2">
      <c r="B2797" s="44"/>
      <c r="C2797" s="44"/>
      <c r="D2797" s="44"/>
      <c r="E2797" s="44"/>
    </row>
    <row r="2798" spans="2:5" x14ac:dyDescent="0.2">
      <c r="B2798" s="44"/>
      <c r="C2798" s="44"/>
      <c r="D2798" s="44"/>
      <c r="E2798" s="44"/>
    </row>
    <row r="2799" spans="2:5" x14ac:dyDescent="0.2">
      <c r="B2799" s="44"/>
      <c r="C2799" s="44"/>
      <c r="D2799" s="44"/>
      <c r="E2799" s="44"/>
    </row>
    <row r="2800" spans="2:5" x14ac:dyDescent="0.2">
      <c r="B2800" s="44"/>
      <c r="C2800" s="44"/>
      <c r="D2800" s="44"/>
      <c r="E2800" s="44"/>
    </row>
    <row r="2801" spans="2:5" x14ac:dyDescent="0.2">
      <c r="B2801" s="44"/>
      <c r="C2801" s="44"/>
      <c r="D2801" s="44"/>
      <c r="E2801" s="44"/>
    </row>
    <row r="2802" spans="2:5" x14ac:dyDescent="0.2">
      <c r="B2802" s="44"/>
      <c r="C2802" s="44"/>
      <c r="D2802" s="44"/>
      <c r="E2802" s="44"/>
    </row>
    <row r="2803" spans="2:5" x14ac:dyDescent="0.2">
      <c r="B2803" s="44"/>
      <c r="C2803" s="44"/>
      <c r="D2803" s="44"/>
      <c r="E2803" s="44"/>
    </row>
    <row r="2804" spans="2:5" x14ac:dyDescent="0.2">
      <c r="B2804" s="44"/>
      <c r="C2804" s="44"/>
      <c r="D2804" s="44"/>
      <c r="E2804" s="44"/>
    </row>
    <row r="2805" spans="2:5" x14ac:dyDescent="0.2">
      <c r="B2805" s="44"/>
      <c r="C2805" s="44"/>
      <c r="D2805" s="44"/>
      <c r="E2805" s="44"/>
    </row>
    <row r="2806" spans="2:5" x14ac:dyDescent="0.2">
      <c r="B2806" s="44"/>
      <c r="C2806" s="44"/>
      <c r="D2806" s="44"/>
      <c r="E2806" s="44"/>
    </row>
    <row r="2807" spans="2:5" x14ac:dyDescent="0.2">
      <c r="B2807" s="44"/>
      <c r="C2807" s="44"/>
      <c r="D2807" s="44"/>
      <c r="E2807" s="44"/>
    </row>
    <row r="2808" spans="2:5" x14ac:dyDescent="0.2">
      <c r="B2808" s="44"/>
      <c r="C2808" s="44"/>
      <c r="D2808" s="44"/>
      <c r="E2808" s="44"/>
    </row>
    <row r="2809" spans="2:5" x14ac:dyDescent="0.2">
      <c r="B2809" s="44"/>
      <c r="C2809" s="44"/>
      <c r="D2809" s="44"/>
      <c r="E2809" s="44"/>
    </row>
    <row r="2810" spans="2:5" x14ac:dyDescent="0.2">
      <c r="B2810" s="44"/>
      <c r="C2810" s="44"/>
      <c r="D2810" s="44"/>
      <c r="E2810" s="44"/>
    </row>
    <row r="2811" spans="2:5" x14ac:dyDescent="0.2">
      <c r="B2811" s="44"/>
      <c r="C2811" s="44"/>
      <c r="D2811" s="44"/>
      <c r="E2811" s="44"/>
    </row>
    <row r="2812" spans="2:5" x14ac:dyDescent="0.2">
      <c r="B2812" s="44"/>
      <c r="C2812" s="44"/>
      <c r="D2812" s="44"/>
      <c r="E2812" s="44"/>
    </row>
    <row r="2813" spans="2:5" x14ac:dyDescent="0.2">
      <c r="B2813" s="44"/>
      <c r="C2813" s="44"/>
      <c r="D2813" s="44"/>
      <c r="E2813" s="44"/>
    </row>
    <row r="2814" spans="2:5" x14ac:dyDescent="0.2">
      <c r="B2814" s="44"/>
      <c r="C2814" s="44"/>
      <c r="D2814" s="44"/>
      <c r="E2814" s="44"/>
    </row>
    <row r="2815" spans="2:5" x14ac:dyDescent="0.2">
      <c r="B2815" s="44"/>
      <c r="C2815" s="44"/>
      <c r="D2815" s="44"/>
      <c r="E2815" s="44"/>
    </row>
    <row r="2816" spans="2:5" x14ac:dyDescent="0.2">
      <c r="B2816" s="44"/>
      <c r="C2816" s="44"/>
      <c r="D2816" s="44"/>
      <c r="E2816" s="44"/>
    </row>
    <row r="2817" spans="2:5" x14ac:dyDescent="0.2">
      <c r="B2817" s="44"/>
      <c r="C2817" s="44"/>
      <c r="D2817" s="44"/>
      <c r="E2817" s="44"/>
    </row>
    <row r="2818" spans="2:5" x14ac:dyDescent="0.2">
      <c r="B2818" s="44"/>
      <c r="C2818" s="44"/>
      <c r="D2818" s="44"/>
      <c r="E2818" s="44"/>
    </row>
    <row r="2819" spans="2:5" x14ac:dyDescent="0.2">
      <c r="B2819" s="44"/>
      <c r="C2819" s="44"/>
      <c r="D2819" s="44"/>
      <c r="E2819" s="44"/>
    </row>
    <row r="2820" spans="2:5" x14ac:dyDescent="0.2">
      <c r="B2820" s="44"/>
      <c r="C2820" s="44"/>
      <c r="D2820" s="44"/>
      <c r="E2820" s="44"/>
    </row>
    <row r="2821" spans="2:5" x14ac:dyDescent="0.2">
      <c r="B2821" s="44"/>
      <c r="C2821" s="44"/>
      <c r="D2821" s="44"/>
      <c r="E2821" s="44"/>
    </row>
    <row r="2822" spans="2:5" x14ac:dyDescent="0.2">
      <c r="B2822" s="44"/>
      <c r="C2822" s="44"/>
      <c r="D2822" s="44"/>
      <c r="E2822" s="44"/>
    </row>
    <row r="2823" spans="2:5" x14ac:dyDescent="0.2">
      <c r="B2823" s="44"/>
      <c r="C2823" s="44"/>
      <c r="D2823" s="44"/>
      <c r="E2823" s="44"/>
    </row>
    <row r="2824" spans="2:5" x14ac:dyDescent="0.2">
      <c r="B2824" s="44"/>
      <c r="C2824" s="44"/>
      <c r="D2824" s="44"/>
      <c r="E2824" s="44"/>
    </row>
    <row r="2825" spans="2:5" x14ac:dyDescent="0.2">
      <c r="B2825" s="44"/>
      <c r="C2825" s="44"/>
      <c r="D2825" s="44"/>
      <c r="E2825" s="44"/>
    </row>
    <row r="2826" spans="2:5" x14ac:dyDescent="0.2">
      <c r="B2826" s="44"/>
      <c r="C2826" s="44"/>
      <c r="D2826" s="44"/>
      <c r="E2826" s="44"/>
    </row>
    <row r="2827" spans="2:5" x14ac:dyDescent="0.2">
      <c r="B2827" s="44"/>
      <c r="C2827" s="44"/>
      <c r="D2827" s="44"/>
      <c r="E2827" s="44"/>
    </row>
    <row r="2828" spans="2:5" x14ac:dyDescent="0.2">
      <c r="B2828" s="44"/>
      <c r="C2828" s="44"/>
      <c r="D2828" s="44"/>
      <c r="E2828" s="44"/>
    </row>
    <row r="2829" spans="2:5" x14ac:dyDescent="0.2">
      <c r="B2829" s="44"/>
      <c r="C2829" s="44"/>
      <c r="D2829" s="44"/>
      <c r="E2829" s="44"/>
    </row>
    <row r="2830" spans="2:5" x14ac:dyDescent="0.2">
      <c r="B2830" s="44"/>
      <c r="C2830" s="44"/>
      <c r="D2830" s="44"/>
      <c r="E2830" s="44"/>
    </row>
    <row r="2831" spans="2:5" x14ac:dyDescent="0.2">
      <c r="B2831" s="44"/>
      <c r="C2831" s="44"/>
      <c r="D2831" s="44"/>
      <c r="E2831" s="44"/>
    </row>
    <row r="2832" spans="2:5" x14ac:dyDescent="0.2">
      <c r="B2832" s="44"/>
      <c r="C2832" s="44"/>
      <c r="D2832" s="44"/>
      <c r="E2832" s="44"/>
    </row>
    <row r="2833" spans="2:5" x14ac:dyDescent="0.2">
      <c r="B2833" s="44"/>
      <c r="C2833" s="44"/>
      <c r="D2833" s="44"/>
      <c r="E2833" s="44"/>
    </row>
    <row r="2834" spans="2:5" x14ac:dyDescent="0.2">
      <c r="B2834" s="44"/>
      <c r="C2834" s="44"/>
      <c r="D2834" s="44"/>
      <c r="E2834" s="44"/>
    </row>
    <row r="2835" spans="2:5" x14ac:dyDescent="0.2">
      <c r="B2835" s="44"/>
      <c r="C2835" s="44"/>
      <c r="D2835" s="44"/>
      <c r="E2835" s="44"/>
    </row>
    <row r="2836" spans="2:5" x14ac:dyDescent="0.2">
      <c r="B2836" s="44"/>
      <c r="C2836" s="44"/>
      <c r="D2836" s="44"/>
      <c r="E2836" s="44"/>
    </row>
    <row r="2837" spans="2:5" x14ac:dyDescent="0.2">
      <c r="B2837" s="44"/>
      <c r="C2837" s="44"/>
      <c r="D2837" s="44"/>
      <c r="E2837" s="44"/>
    </row>
    <row r="2838" spans="2:5" x14ac:dyDescent="0.2">
      <c r="B2838" s="44"/>
      <c r="C2838" s="44"/>
      <c r="D2838" s="44"/>
      <c r="E2838" s="44"/>
    </row>
    <row r="2839" spans="2:5" x14ac:dyDescent="0.2">
      <c r="B2839" s="44"/>
      <c r="C2839" s="44"/>
      <c r="D2839" s="44"/>
      <c r="E2839" s="44"/>
    </row>
    <row r="2840" spans="2:5" x14ac:dyDescent="0.2">
      <c r="B2840" s="44"/>
      <c r="C2840" s="44"/>
      <c r="D2840" s="44"/>
      <c r="E2840" s="44"/>
    </row>
    <row r="2841" spans="2:5" x14ac:dyDescent="0.2">
      <c r="B2841" s="44"/>
      <c r="C2841" s="44"/>
      <c r="D2841" s="44"/>
      <c r="E2841" s="44"/>
    </row>
    <row r="2842" spans="2:5" x14ac:dyDescent="0.2">
      <c r="B2842" s="44"/>
      <c r="C2842" s="44"/>
      <c r="D2842" s="44"/>
      <c r="E2842" s="44"/>
    </row>
    <row r="2843" spans="2:5" x14ac:dyDescent="0.2">
      <c r="B2843" s="44"/>
      <c r="C2843" s="44"/>
      <c r="D2843" s="44"/>
      <c r="E2843" s="44"/>
    </row>
    <row r="2844" spans="2:5" x14ac:dyDescent="0.2">
      <c r="B2844" s="44"/>
      <c r="C2844" s="44"/>
      <c r="D2844" s="44"/>
      <c r="E2844" s="44"/>
    </row>
    <row r="2845" spans="2:5" x14ac:dyDescent="0.2">
      <c r="B2845" s="44"/>
      <c r="C2845" s="44"/>
      <c r="D2845" s="44"/>
      <c r="E2845" s="44"/>
    </row>
    <row r="2846" spans="2:5" x14ac:dyDescent="0.2">
      <c r="B2846" s="44"/>
      <c r="C2846" s="44"/>
      <c r="D2846" s="44"/>
      <c r="E2846" s="44"/>
    </row>
    <row r="2847" spans="2:5" x14ac:dyDescent="0.2">
      <c r="B2847" s="44"/>
      <c r="C2847" s="44"/>
      <c r="D2847" s="44"/>
      <c r="E2847" s="44"/>
    </row>
    <row r="2848" spans="2:5" x14ac:dyDescent="0.2">
      <c r="B2848" s="44"/>
      <c r="C2848" s="44"/>
      <c r="D2848" s="44"/>
      <c r="E2848" s="44"/>
    </row>
    <row r="2849" spans="2:5" x14ac:dyDescent="0.2">
      <c r="B2849" s="44"/>
      <c r="C2849" s="44"/>
      <c r="D2849" s="44"/>
      <c r="E2849" s="44"/>
    </row>
    <row r="2850" spans="2:5" x14ac:dyDescent="0.2">
      <c r="B2850" s="44"/>
      <c r="C2850" s="44"/>
      <c r="D2850" s="44"/>
      <c r="E2850" s="44"/>
    </row>
    <row r="2851" spans="2:5" x14ac:dyDescent="0.2">
      <c r="B2851" s="44"/>
      <c r="C2851" s="44"/>
      <c r="D2851" s="44"/>
      <c r="E2851" s="44"/>
    </row>
    <row r="2852" spans="2:5" x14ac:dyDescent="0.2">
      <c r="B2852" s="44"/>
      <c r="C2852" s="44"/>
      <c r="D2852" s="44"/>
      <c r="E2852" s="44"/>
    </row>
    <row r="2853" spans="2:5" x14ac:dyDescent="0.2">
      <c r="B2853" s="44"/>
      <c r="C2853" s="44"/>
      <c r="D2853" s="44"/>
      <c r="E2853" s="44"/>
    </row>
    <row r="2854" spans="2:5" x14ac:dyDescent="0.2">
      <c r="B2854" s="44"/>
      <c r="C2854" s="44"/>
      <c r="D2854" s="44"/>
      <c r="E2854" s="44"/>
    </row>
    <row r="2855" spans="2:5" x14ac:dyDescent="0.2">
      <c r="B2855" s="44"/>
      <c r="C2855" s="44"/>
      <c r="D2855" s="44"/>
      <c r="E2855" s="44"/>
    </row>
    <row r="2856" spans="2:5" x14ac:dyDescent="0.2">
      <c r="B2856" s="44"/>
      <c r="C2856" s="44"/>
      <c r="D2856" s="44"/>
      <c r="E2856" s="44"/>
    </row>
    <row r="2857" spans="2:5" x14ac:dyDescent="0.2">
      <c r="B2857" s="44"/>
      <c r="C2857" s="44"/>
      <c r="D2857" s="44"/>
      <c r="E2857" s="44"/>
    </row>
    <row r="2858" spans="2:5" x14ac:dyDescent="0.2">
      <c r="B2858" s="44"/>
      <c r="C2858" s="44"/>
      <c r="D2858" s="44"/>
      <c r="E2858" s="44"/>
    </row>
    <row r="2859" spans="2:5" x14ac:dyDescent="0.2">
      <c r="B2859" s="44"/>
      <c r="C2859" s="44"/>
      <c r="D2859" s="44"/>
      <c r="E2859" s="44"/>
    </row>
    <row r="2860" spans="2:5" x14ac:dyDescent="0.2">
      <c r="B2860" s="44"/>
      <c r="C2860" s="44"/>
      <c r="D2860" s="44"/>
      <c r="E2860" s="44"/>
    </row>
    <row r="2861" spans="2:5" x14ac:dyDescent="0.2">
      <c r="B2861" s="44"/>
      <c r="C2861" s="44"/>
      <c r="D2861" s="44"/>
      <c r="E2861" s="44"/>
    </row>
    <row r="2862" spans="2:5" x14ac:dyDescent="0.2">
      <c r="B2862" s="44"/>
      <c r="C2862" s="44"/>
      <c r="D2862" s="44"/>
      <c r="E2862" s="44"/>
    </row>
    <row r="2863" spans="2:5" x14ac:dyDescent="0.2">
      <c r="B2863" s="44"/>
      <c r="C2863" s="44"/>
      <c r="D2863" s="44"/>
      <c r="E2863" s="44"/>
    </row>
    <row r="2864" spans="2:5" x14ac:dyDescent="0.2">
      <c r="B2864" s="44"/>
      <c r="C2864" s="44"/>
      <c r="D2864" s="44"/>
      <c r="E2864" s="44"/>
    </row>
    <row r="2865" spans="2:5" x14ac:dyDescent="0.2">
      <c r="B2865" s="44"/>
      <c r="C2865" s="44"/>
      <c r="D2865" s="44"/>
      <c r="E2865" s="44"/>
    </row>
    <row r="2866" spans="2:5" x14ac:dyDescent="0.2">
      <c r="B2866" s="44"/>
      <c r="C2866" s="44"/>
      <c r="D2866" s="44"/>
      <c r="E2866" s="44"/>
    </row>
    <row r="2867" spans="2:5" x14ac:dyDescent="0.2">
      <c r="B2867" s="44"/>
      <c r="C2867" s="44"/>
      <c r="D2867" s="44"/>
      <c r="E2867" s="44"/>
    </row>
    <row r="2868" spans="2:5" x14ac:dyDescent="0.2">
      <c r="B2868" s="44"/>
      <c r="C2868" s="44"/>
      <c r="D2868" s="44"/>
      <c r="E2868" s="44"/>
    </row>
    <row r="2869" spans="2:5" x14ac:dyDescent="0.2">
      <c r="B2869" s="44"/>
      <c r="C2869" s="44"/>
      <c r="D2869" s="44"/>
      <c r="E2869" s="44"/>
    </row>
    <row r="2870" spans="2:5" x14ac:dyDescent="0.2">
      <c r="B2870" s="44"/>
      <c r="C2870" s="44"/>
      <c r="D2870" s="44"/>
      <c r="E2870" s="44"/>
    </row>
    <row r="2871" spans="2:5" x14ac:dyDescent="0.2">
      <c r="B2871" s="44"/>
      <c r="C2871" s="44"/>
      <c r="D2871" s="44"/>
      <c r="E2871" s="44"/>
    </row>
    <row r="2872" spans="2:5" x14ac:dyDescent="0.2">
      <c r="B2872" s="44"/>
      <c r="C2872" s="44"/>
      <c r="D2872" s="44"/>
      <c r="E2872" s="44"/>
    </row>
    <row r="2873" spans="2:5" x14ac:dyDescent="0.2">
      <c r="B2873" s="44"/>
      <c r="C2873" s="44"/>
      <c r="D2873" s="44"/>
      <c r="E2873" s="44"/>
    </row>
    <row r="2874" spans="2:5" x14ac:dyDescent="0.2">
      <c r="B2874" s="44"/>
      <c r="C2874" s="44"/>
      <c r="D2874" s="44"/>
      <c r="E2874" s="44"/>
    </row>
    <row r="2875" spans="2:5" x14ac:dyDescent="0.2">
      <c r="B2875" s="44"/>
      <c r="C2875" s="44"/>
      <c r="D2875" s="44"/>
      <c r="E2875" s="44"/>
    </row>
    <row r="2876" spans="2:5" x14ac:dyDescent="0.2">
      <c r="B2876" s="44"/>
      <c r="C2876" s="44"/>
      <c r="D2876" s="44"/>
      <c r="E2876" s="44"/>
    </row>
    <row r="2877" spans="2:5" x14ac:dyDescent="0.2">
      <c r="B2877" s="44"/>
      <c r="C2877" s="44"/>
      <c r="D2877" s="44"/>
      <c r="E2877" s="44"/>
    </row>
    <row r="2878" spans="2:5" x14ac:dyDescent="0.2">
      <c r="B2878" s="44"/>
      <c r="C2878" s="44"/>
      <c r="D2878" s="44"/>
      <c r="E2878" s="44"/>
    </row>
    <row r="2879" spans="2:5" x14ac:dyDescent="0.2">
      <c r="B2879" s="44"/>
      <c r="C2879" s="44"/>
      <c r="D2879" s="44"/>
      <c r="E2879" s="44"/>
    </row>
    <row r="2880" spans="2:5" x14ac:dyDescent="0.2">
      <c r="B2880" s="44"/>
      <c r="C2880" s="44"/>
      <c r="D2880" s="44"/>
      <c r="E2880" s="44"/>
    </row>
    <row r="2881" spans="2:5" x14ac:dyDescent="0.2">
      <c r="B2881" s="44"/>
      <c r="C2881" s="44"/>
      <c r="D2881" s="44"/>
      <c r="E2881" s="44"/>
    </row>
    <row r="2882" spans="2:5" x14ac:dyDescent="0.2">
      <c r="B2882" s="44"/>
      <c r="C2882" s="44"/>
      <c r="D2882" s="44"/>
      <c r="E2882" s="44"/>
    </row>
    <row r="2883" spans="2:5" x14ac:dyDescent="0.2">
      <c r="B2883" s="44"/>
      <c r="C2883" s="44"/>
      <c r="D2883" s="44"/>
      <c r="E2883" s="44"/>
    </row>
    <row r="2884" spans="2:5" x14ac:dyDescent="0.2">
      <c r="B2884" s="44"/>
      <c r="C2884" s="44"/>
      <c r="D2884" s="44"/>
      <c r="E2884" s="44"/>
    </row>
    <row r="2885" spans="2:5" x14ac:dyDescent="0.2">
      <c r="B2885" s="44"/>
      <c r="C2885" s="44"/>
      <c r="D2885" s="44"/>
      <c r="E2885" s="44"/>
    </row>
    <row r="2886" spans="2:5" x14ac:dyDescent="0.2">
      <c r="B2886" s="44"/>
      <c r="C2886" s="44"/>
      <c r="D2886" s="44"/>
      <c r="E2886" s="44"/>
    </row>
    <row r="2887" spans="2:5" x14ac:dyDescent="0.2">
      <c r="B2887" s="44"/>
      <c r="C2887" s="44"/>
      <c r="D2887" s="44"/>
      <c r="E2887" s="44"/>
    </row>
    <row r="2888" spans="2:5" x14ac:dyDescent="0.2">
      <c r="B2888" s="44"/>
      <c r="C2888" s="44"/>
      <c r="D2888" s="44"/>
      <c r="E2888" s="44"/>
    </row>
    <row r="2889" spans="2:5" x14ac:dyDescent="0.2">
      <c r="B2889" s="44"/>
      <c r="C2889" s="44"/>
      <c r="D2889" s="44"/>
      <c r="E2889" s="44"/>
    </row>
    <row r="2890" spans="2:5" x14ac:dyDescent="0.2">
      <c r="B2890" s="44"/>
      <c r="C2890" s="44"/>
      <c r="D2890" s="44"/>
      <c r="E2890" s="44"/>
    </row>
    <row r="2891" spans="2:5" x14ac:dyDescent="0.2">
      <c r="B2891" s="44"/>
      <c r="C2891" s="44"/>
      <c r="D2891" s="44"/>
      <c r="E2891" s="44"/>
    </row>
    <row r="2892" spans="2:5" x14ac:dyDescent="0.2">
      <c r="B2892" s="44"/>
      <c r="C2892" s="44"/>
      <c r="D2892" s="44"/>
      <c r="E2892" s="44"/>
    </row>
    <row r="2893" spans="2:5" x14ac:dyDescent="0.2">
      <c r="B2893" s="44"/>
      <c r="C2893" s="44"/>
      <c r="D2893" s="44"/>
      <c r="E2893" s="44"/>
    </row>
    <row r="2894" spans="2:5" x14ac:dyDescent="0.2">
      <c r="B2894" s="44"/>
      <c r="C2894" s="44"/>
      <c r="D2894" s="44"/>
      <c r="E2894" s="44"/>
    </row>
    <row r="2895" spans="2:5" x14ac:dyDescent="0.2">
      <c r="B2895" s="44"/>
      <c r="C2895" s="44"/>
      <c r="D2895" s="44"/>
      <c r="E2895" s="44"/>
    </row>
    <row r="2896" spans="2:5" x14ac:dyDescent="0.2">
      <c r="B2896" s="44"/>
      <c r="C2896" s="44"/>
      <c r="D2896" s="44"/>
      <c r="E2896" s="44"/>
    </row>
    <row r="2897" spans="2:5" x14ac:dyDescent="0.2">
      <c r="B2897" s="44"/>
      <c r="C2897" s="44"/>
      <c r="D2897" s="44"/>
      <c r="E2897" s="44"/>
    </row>
    <row r="2898" spans="2:5" x14ac:dyDescent="0.2">
      <c r="B2898" s="44"/>
      <c r="C2898" s="44"/>
      <c r="D2898" s="44"/>
      <c r="E2898" s="44"/>
    </row>
    <row r="2899" spans="2:5" x14ac:dyDescent="0.2">
      <c r="B2899" s="44"/>
      <c r="C2899" s="44"/>
      <c r="D2899" s="44"/>
      <c r="E2899" s="44"/>
    </row>
    <row r="2900" spans="2:5" x14ac:dyDescent="0.2">
      <c r="B2900" s="44"/>
      <c r="C2900" s="44"/>
      <c r="D2900" s="44"/>
      <c r="E2900" s="44"/>
    </row>
    <row r="2901" spans="2:5" x14ac:dyDescent="0.2">
      <c r="B2901" s="44"/>
      <c r="C2901" s="44"/>
      <c r="D2901" s="44"/>
      <c r="E2901" s="44"/>
    </row>
    <row r="2902" spans="2:5" x14ac:dyDescent="0.2">
      <c r="B2902" s="44"/>
      <c r="C2902" s="44"/>
      <c r="D2902" s="44"/>
      <c r="E2902" s="44"/>
    </row>
    <row r="2903" spans="2:5" x14ac:dyDescent="0.2">
      <c r="B2903" s="44"/>
      <c r="C2903" s="44"/>
      <c r="D2903" s="44"/>
      <c r="E2903" s="44"/>
    </row>
    <row r="2904" spans="2:5" x14ac:dyDescent="0.2">
      <c r="B2904" s="44"/>
      <c r="C2904" s="44"/>
      <c r="D2904" s="44"/>
      <c r="E2904" s="44"/>
    </row>
    <row r="2905" spans="2:5" x14ac:dyDescent="0.2">
      <c r="B2905" s="44"/>
      <c r="C2905" s="44"/>
      <c r="D2905" s="44"/>
      <c r="E2905" s="44"/>
    </row>
    <row r="2906" spans="2:5" x14ac:dyDescent="0.2">
      <c r="B2906" s="44"/>
      <c r="C2906" s="44"/>
      <c r="D2906" s="44"/>
      <c r="E2906" s="44"/>
    </row>
    <row r="2907" spans="2:5" x14ac:dyDescent="0.2">
      <c r="B2907" s="44"/>
      <c r="C2907" s="44"/>
      <c r="D2907" s="44"/>
      <c r="E2907" s="44"/>
    </row>
    <row r="2908" spans="2:5" x14ac:dyDescent="0.2">
      <c r="B2908" s="44"/>
      <c r="C2908" s="44"/>
      <c r="D2908" s="44"/>
      <c r="E2908" s="44"/>
    </row>
    <row r="2909" spans="2:5" x14ac:dyDescent="0.2">
      <c r="B2909" s="44"/>
      <c r="C2909" s="44"/>
      <c r="D2909" s="44"/>
      <c r="E2909" s="44"/>
    </row>
    <row r="2910" spans="2:5" x14ac:dyDescent="0.2">
      <c r="B2910" s="44"/>
      <c r="C2910" s="44"/>
      <c r="D2910" s="44"/>
      <c r="E2910" s="44"/>
    </row>
    <row r="2911" spans="2:5" x14ac:dyDescent="0.2">
      <c r="B2911" s="44"/>
      <c r="C2911" s="44"/>
      <c r="D2911" s="44"/>
      <c r="E2911" s="44"/>
    </row>
    <row r="2912" spans="2:5" x14ac:dyDescent="0.2">
      <c r="B2912" s="44"/>
      <c r="C2912" s="44"/>
      <c r="D2912" s="44"/>
      <c r="E2912" s="44"/>
    </row>
    <row r="2913" spans="2:5" x14ac:dyDescent="0.2">
      <c r="B2913" s="44"/>
      <c r="C2913" s="44"/>
      <c r="D2913" s="44"/>
      <c r="E2913" s="44"/>
    </row>
    <row r="2914" spans="2:5" x14ac:dyDescent="0.2">
      <c r="B2914" s="44"/>
      <c r="C2914" s="44"/>
      <c r="D2914" s="44"/>
      <c r="E2914" s="44"/>
    </row>
    <row r="2915" spans="2:5" x14ac:dyDescent="0.2">
      <c r="B2915" s="44"/>
      <c r="C2915" s="44"/>
      <c r="D2915" s="44"/>
      <c r="E2915" s="44"/>
    </row>
    <row r="2916" spans="2:5" x14ac:dyDescent="0.2">
      <c r="B2916" s="44"/>
      <c r="C2916" s="44"/>
      <c r="D2916" s="44"/>
      <c r="E2916" s="44"/>
    </row>
    <row r="2917" spans="2:5" x14ac:dyDescent="0.2">
      <c r="B2917" s="44"/>
      <c r="C2917" s="44"/>
      <c r="D2917" s="44"/>
      <c r="E2917" s="44"/>
    </row>
    <row r="2918" spans="2:5" x14ac:dyDescent="0.2">
      <c r="B2918" s="44"/>
      <c r="C2918" s="44"/>
      <c r="D2918" s="44"/>
      <c r="E2918" s="44"/>
    </row>
    <row r="2919" spans="2:5" x14ac:dyDescent="0.2">
      <c r="B2919" s="44"/>
      <c r="C2919" s="44"/>
      <c r="D2919" s="44"/>
      <c r="E2919" s="44"/>
    </row>
    <row r="2920" spans="2:5" x14ac:dyDescent="0.2">
      <c r="B2920" s="44"/>
      <c r="C2920" s="44"/>
      <c r="D2920" s="44"/>
      <c r="E2920" s="44"/>
    </row>
    <row r="2921" spans="2:5" x14ac:dyDescent="0.2">
      <c r="B2921" s="44"/>
      <c r="C2921" s="44"/>
      <c r="D2921" s="44"/>
      <c r="E2921" s="44"/>
    </row>
    <row r="2922" spans="2:5" x14ac:dyDescent="0.2">
      <c r="B2922" s="44"/>
      <c r="C2922" s="44"/>
      <c r="D2922" s="44"/>
      <c r="E2922" s="44"/>
    </row>
    <row r="2923" spans="2:5" x14ac:dyDescent="0.2">
      <c r="B2923" s="44"/>
      <c r="C2923" s="44"/>
      <c r="D2923" s="44"/>
      <c r="E2923" s="44"/>
    </row>
    <row r="2924" spans="2:5" x14ac:dyDescent="0.2">
      <c r="B2924" s="44"/>
      <c r="C2924" s="44"/>
      <c r="D2924" s="44"/>
      <c r="E2924" s="44"/>
    </row>
    <row r="2925" spans="2:5" x14ac:dyDescent="0.2">
      <c r="B2925" s="44"/>
      <c r="C2925" s="44"/>
      <c r="D2925" s="44"/>
      <c r="E2925" s="44"/>
    </row>
    <row r="2926" spans="2:5" x14ac:dyDescent="0.2">
      <c r="B2926" s="44"/>
      <c r="C2926" s="44"/>
      <c r="D2926" s="44"/>
      <c r="E2926" s="44"/>
    </row>
    <row r="2927" spans="2:5" x14ac:dyDescent="0.2">
      <c r="B2927" s="44"/>
      <c r="C2927" s="44"/>
      <c r="D2927" s="44"/>
      <c r="E2927" s="44"/>
    </row>
    <row r="2928" spans="2:5" x14ac:dyDescent="0.2">
      <c r="B2928" s="44"/>
      <c r="C2928" s="44"/>
      <c r="D2928" s="44"/>
      <c r="E2928" s="44"/>
    </row>
    <row r="2929" spans="2:5" x14ac:dyDescent="0.2">
      <c r="B2929" s="44"/>
      <c r="C2929" s="44"/>
      <c r="D2929" s="44"/>
      <c r="E2929" s="44"/>
    </row>
    <row r="2930" spans="2:5" x14ac:dyDescent="0.2">
      <c r="B2930" s="44"/>
      <c r="C2930" s="44"/>
      <c r="D2930" s="44"/>
      <c r="E2930" s="44"/>
    </row>
    <row r="2931" spans="2:5" x14ac:dyDescent="0.2">
      <c r="B2931" s="44"/>
      <c r="C2931" s="44"/>
      <c r="D2931" s="44"/>
      <c r="E2931" s="44"/>
    </row>
    <row r="2932" spans="2:5" x14ac:dyDescent="0.2">
      <c r="B2932" s="44"/>
      <c r="C2932" s="44"/>
      <c r="D2932" s="44"/>
      <c r="E2932" s="44"/>
    </row>
    <row r="2933" spans="2:5" x14ac:dyDescent="0.2">
      <c r="B2933" s="44"/>
      <c r="C2933" s="44"/>
      <c r="D2933" s="44"/>
      <c r="E2933" s="44"/>
    </row>
    <row r="2934" spans="2:5" x14ac:dyDescent="0.2">
      <c r="B2934" s="44"/>
      <c r="C2934" s="44"/>
      <c r="D2934" s="44"/>
      <c r="E2934" s="44"/>
    </row>
    <row r="2935" spans="2:5" x14ac:dyDescent="0.2">
      <c r="B2935" s="44"/>
      <c r="C2935" s="44"/>
      <c r="D2935" s="44"/>
      <c r="E2935" s="44"/>
    </row>
    <row r="2936" spans="2:5" x14ac:dyDescent="0.2">
      <c r="B2936" s="44"/>
      <c r="C2936" s="44"/>
      <c r="D2936" s="44"/>
      <c r="E2936" s="44"/>
    </row>
    <row r="2937" spans="2:5" x14ac:dyDescent="0.2">
      <c r="B2937" s="44"/>
      <c r="C2937" s="44"/>
      <c r="D2937" s="44"/>
      <c r="E2937" s="44"/>
    </row>
    <row r="2938" spans="2:5" x14ac:dyDescent="0.2">
      <c r="B2938" s="44"/>
      <c r="C2938" s="44"/>
      <c r="D2938" s="44"/>
      <c r="E2938" s="44"/>
    </row>
    <row r="2939" spans="2:5" x14ac:dyDescent="0.2">
      <c r="B2939" s="44"/>
      <c r="C2939" s="44"/>
      <c r="D2939" s="44"/>
      <c r="E2939" s="44"/>
    </row>
    <row r="2940" spans="2:5" x14ac:dyDescent="0.2">
      <c r="B2940" s="44"/>
      <c r="C2940" s="44"/>
      <c r="D2940" s="44"/>
      <c r="E2940" s="44"/>
    </row>
    <row r="2941" spans="2:5" x14ac:dyDescent="0.2">
      <c r="B2941" s="44"/>
      <c r="C2941" s="44"/>
      <c r="D2941" s="44"/>
      <c r="E2941" s="44"/>
    </row>
    <row r="2942" spans="2:5" x14ac:dyDescent="0.2">
      <c r="B2942" s="44"/>
      <c r="C2942" s="44"/>
      <c r="D2942" s="44"/>
      <c r="E2942" s="44"/>
    </row>
    <row r="2943" spans="2:5" x14ac:dyDescent="0.2">
      <c r="B2943" s="44"/>
      <c r="C2943" s="44"/>
      <c r="D2943" s="44"/>
      <c r="E2943" s="44"/>
    </row>
    <row r="2944" spans="2:5" x14ac:dyDescent="0.2">
      <c r="B2944" s="44"/>
      <c r="C2944" s="44"/>
      <c r="D2944" s="44"/>
      <c r="E2944" s="44"/>
    </row>
    <row r="2945" spans="2:5" x14ac:dyDescent="0.2">
      <c r="B2945" s="44"/>
      <c r="C2945" s="44"/>
      <c r="D2945" s="44"/>
      <c r="E2945" s="44"/>
    </row>
    <row r="2946" spans="2:5" x14ac:dyDescent="0.2">
      <c r="B2946" s="44"/>
      <c r="C2946" s="44"/>
      <c r="D2946" s="44"/>
      <c r="E2946" s="44"/>
    </row>
    <row r="2947" spans="2:5" x14ac:dyDescent="0.2">
      <c r="B2947" s="44"/>
      <c r="C2947" s="44"/>
      <c r="D2947" s="44"/>
      <c r="E2947" s="44"/>
    </row>
    <row r="2948" spans="2:5" x14ac:dyDescent="0.2">
      <c r="B2948" s="44"/>
      <c r="C2948" s="44"/>
      <c r="D2948" s="44"/>
      <c r="E2948" s="44"/>
    </row>
    <row r="2949" spans="2:5" x14ac:dyDescent="0.2">
      <c r="B2949" s="44"/>
      <c r="C2949" s="44"/>
      <c r="D2949" s="44"/>
      <c r="E2949" s="44"/>
    </row>
    <row r="2950" spans="2:5" x14ac:dyDescent="0.2">
      <c r="B2950" s="44"/>
      <c r="C2950" s="44"/>
      <c r="D2950" s="44"/>
      <c r="E2950" s="44"/>
    </row>
    <row r="2951" spans="2:5" x14ac:dyDescent="0.2">
      <c r="B2951" s="44"/>
      <c r="C2951" s="44"/>
      <c r="D2951" s="44"/>
      <c r="E2951" s="44"/>
    </row>
    <row r="2952" spans="2:5" x14ac:dyDescent="0.2">
      <c r="B2952" s="44"/>
      <c r="C2952" s="44"/>
      <c r="D2952" s="44"/>
      <c r="E2952" s="44"/>
    </row>
    <row r="2953" spans="2:5" x14ac:dyDescent="0.2">
      <c r="B2953" s="44"/>
      <c r="C2953" s="44"/>
      <c r="D2953" s="44"/>
      <c r="E2953" s="44"/>
    </row>
    <row r="2954" spans="2:5" x14ac:dyDescent="0.2">
      <c r="B2954" s="44"/>
      <c r="C2954" s="44"/>
      <c r="D2954" s="44"/>
      <c r="E2954" s="44"/>
    </row>
    <row r="2955" spans="2:5" x14ac:dyDescent="0.2">
      <c r="B2955" s="44"/>
      <c r="C2955" s="44"/>
      <c r="D2955" s="44"/>
      <c r="E2955" s="44"/>
    </row>
    <row r="2956" spans="2:5" x14ac:dyDescent="0.2">
      <c r="B2956" s="44"/>
      <c r="C2956" s="44"/>
      <c r="D2956" s="44"/>
      <c r="E2956" s="44"/>
    </row>
    <row r="2957" spans="2:5" x14ac:dyDescent="0.2">
      <c r="B2957" s="44"/>
      <c r="C2957" s="44"/>
      <c r="D2957" s="44"/>
      <c r="E2957" s="44"/>
    </row>
    <row r="2958" spans="2:5" x14ac:dyDescent="0.2">
      <c r="B2958" s="44"/>
      <c r="C2958" s="44"/>
      <c r="D2958" s="44"/>
      <c r="E2958" s="44"/>
    </row>
    <row r="2959" spans="2:5" x14ac:dyDescent="0.2">
      <c r="B2959" s="44"/>
      <c r="C2959" s="44"/>
      <c r="D2959" s="44"/>
      <c r="E2959" s="44"/>
    </row>
    <row r="2960" spans="2:5" x14ac:dyDescent="0.2">
      <c r="B2960" s="44"/>
      <c r="C2960" s="44"/>
      <c r="D2960" s="44"/>
      <c r="E2960" s="44"/>
    </row>
    <row r="2961" spans="2:5" x14ac:dyDescent="0.2">
      <c r="B2961" s="44"/>
      <c r="C2961" s="44"/>
      <c r="D2961" s="44"/>
      <c r="E2961" s="44"/>
    </row>
    <row r="2962" spans="2:5" x14ac:dyDescent="0.2">
      <c r="B2962" s="44"/>
      <c r="C2962" s="44"/>
      <c r="D2962" s="44"/>
      <c r="E2962" s="44"/>
    </row>
    <row r="2963" spans="2:5" x14ac:dyDescent="0.2">
      <c r="B2963" s="44"/>
      <c r="C2963" s="44"/>
      <c r="D2963" s="44"/>
      <c r="E2963" s="44"/>
    </row>
    <row r="2964" spans="2:5" x14ac:dyDescent="0.2">
      <c r="B2964" s="44"/>
      <c r="C2964" s="44"/>
      <c r="D2964" s="44"/>
      <c r="E2964" s="44"/>
    </row>
    <row r="2965" spans="2:5" x14ac:dyDescent="0.2">
      <c r="B2965" s="44"/>
      <c r="C2965" s="44"/>
      <c r="D2965" s="44"/>
      <c r="E2965" s="44"/>
    </row>
    <row r="2966" spans="2:5" x14ac:dyDescent="0.2">
      <c r="B2966" s="44"/>
      <c r="C2966" s="44"/>
      <c r="D2966" s="44"/>
      <c r="E2966" s="44"/>
    </row>
    <row r="2967" spans="2:5" x14ac:dyDescent="0.2">
      <c r="B2967" s="44"/>
      <c r="C2967" s="44"/>
      <c r="D2967" s="44"/>
      <c r="E2967" s="44"/>
    </row>
    <row r="2968" spans="2:5" x14ac:dyDescent="0.2">
      <c r="B2968" s="44"/>
      <c r="C2968" s="44"/>
      <c r="D2968" s="44"/>
      <c r="E2968" s="44"/>
    </row>
    <row r="2969" spans="2:5" x14ac:dyDescent="0.2">
      <c r="B2969" s="44"/>
      <c r="C2969" s="44"/>
      <c r="D2969" s="44"/>
      <c r="E2969" s="44"/>
    </row>
    <row r="2970" spans="2:5" x14ac:dyDescent="0.2">
      <c r="B2970" s="44"/>
      <c r="C2970" s="44"/>
      <c r="D2970" s="44"/>
      <c r="E2970" s="44"/>
    </row>
    <row r="2971" spans="2:5" x14ac:dyDescent="0.2">
      <c r="B2971" s="44"/>
      <c r="C2971" s="44"/>
      <c r="D2971" s="44"/>
      <c r="E2971" s="44"/>
    </row>
    <row r="2972" spans="2:5" x14ac:dyDescent="0.2">
      <c r="B2972" s="44"/>
      <c r="C2972" s="44"/>
      <c r="D2972" s="44"/>
      <c r="E2972" s="44"/>
    </row>
    <row r="2973" spans="2:5" x14ac:dyDescent="0.2">
      <c r="B2973" s="44"/>
      <c r="C2973" s="44"/>
      <c r="D2973" s="44"/>
      <c r="E2973" s="44"/>
    </row>
    <row r="2974" spans="2:5" x14ac:dyDescent="0.2">
      <c r="B2974" s="44"/>
      <c r="C2974" s="44"/>
      <c r="D2974" s="44"/>
      <c r="E2974" s="44"/>
    </row>
    <row r="2975" spans="2:5" x14ac:dyDescent="0.2">
      <c r="B2975" s="44"/>
      <c r="C2975" s="44"/>
      <c r="D2975" s="44"/>
      <c r="E2975" s="44"/>
    </row>
    <row r="2976" spans="2:5" x14ac:dyDescent="0.2">
      <c r="B2976" s="44"/>
      <c r="C2976" s="44"/>
      <c r="D2976" s="44"/>
      <c r="E2976" s="44"/>
    </row>
    <row r="2977" spans="2:5" x14ac:dyDescent="0.2">
      <c r="B2977" s="44"/>
      <c r="C2977" s="44"/>
      <c r="D2977" s="44"/>
      <c r="E2977" s="44"/>
    </row>
    <row r="2978" spans="2:5" x14ac:dyDescent="0.2">
      <c r="B2978" s="44"/>
      <c r="C2978" s="44"/>
      <c r="D2978" s="44"/>
      <c r="E2978" s="44"/>
    </row>
    <row r="2979" spans="2:5" x14ac:dyDescent="0.2">
      <c r="B2979" s="44"/>
      <c r="C2979" s="44"/>
      <c r="D2979" s="44"/>
      <c r="E2979" s="44"/>
    </row>
    <row r="2980" spans="2:5" x14ac:dyDescent="0.2">
      <c r="B2980" s="44"/>
      <c r="C2980" s="44"/>
      <c r="D2980" s="44"/>
      <c r="E2980" s="44"/>
    </row>
    <row r="2981" spans="2:5" x14ac:dyDescent="0.2">
      <c r="B2981" s="44"/>
      <c r="C2981" s="44"/>
      <c r="D2981" s="44"/>
      <c r="E2981" s="44"/>
    </row>
    <row r="2982" spans="2:5" x14ac:dyDescent="0.2">
      <c r="B2982" s="44"/>
      <c r="C2982" s="44"/>
      <c r="D2982" s="44"/>
      <c r="E2982" s="44"/>
    </row>
    <row r="2983" spans="2:5" x14ac:dyDescent="0.2">
      <c r="B2983" s="44"/>
      <c r="C2983" s="44"/>
      <c r="D2983" s="44"/>
      <c r="E2983" s="44"/>
    </row>
    <row r="2984" spans="2:5" x14ac:dyDescent="0.2">
      <c r="B2984" s="44"/>
      <c r="C2984" s="44"/>
      <c r="D2984" s="44"/>
      <c r="E2984" s="44"/>
    </row>
    <row r="2985" spans="2:5" x14ac:dyDescent="0.2">
      <c r="B2985" s="44"/>
      <c r="C2985" s="44"/>
      <c r="D2985" s="44"/>
      <c r="E2985" s="44"/>
    </row>
    <row r="2986" spans="2:5" x14ac:dyDescent="0.2">
      <c r="B2986" s="44"/>
      <c r="C2986" s="44"/>
      <c r="D2986" s="44"/>
      <c r="E2986" s="44"/>
    </row>
    <row r="2987" spans="2:5" x14ac:dyDescent="0.2">
      <c r="B2987" s="44"/>
      <c r="C2987" s="44"/>
      <c r="D2987" s="44"/>
      <c r="E2987" s="44"/>
    </row>
    <row r="2988" spans="2:5" x14ac:dyDescent="0.2">
      <c r="B2988" s="44"/>
      <c r="C2988" s="44"/>
      <c r="D2988" s="44"/>
      <c r="E2988" s="44"/>
    </row>
    <row r="2989" spans="2:5" x14ac:dyDescent="0.2">
      <c r="B2989" s="44"/>
      <c r="C2989" s="44"/>
      <c r="D2989" s="44"/>
      <c r="E2989" s="44"/>
    </row>
    <row r="2990" spans="2:5" x14ac:dyDescent="0.2">
      <c r="B2990" s="44"/>
      <c r="C2990" s="44"/>
      <c r="D2990" s="44"/>
      <c r="E2990" s="44"/>
    </row>
    <row r="2991" spans="2:5" x14ac:dyDescent="0.2">
      <c r="B2991" s="44"/>
      <c r="C2991" s="44"/>
      <c r="D2991" s="44"/>
      <c r="E2991" s="44"/>
    </row>
    <row r="2992" spans="2:5" x14ac:dyDescent="0.2">
      <c r="B2992" s="44"/>
      <c r="C2992" s="44"/>
      <c r="D2992" s="44"/>
      <c r="E2992" s="44"/>
    </row>
    <row r="2993" spans="2:5" x14ac:dyDescent="0.2">
      <c r="B2993" s="44"/>
      <c r="C2993" s="44"/>
      <c r="D2993" s="44"/>
      <c r="E2993" s="44"/>
    </row>
    <row r="2994" spans="2:5" x14ac:dyDescent="0.2">
      <c r="B2994" s="44"/>
      <c r="C2994" s="44"/>
      <c r="D2994" s="44"/>
      <c r="E2994" s="44"/>
    </row>
    <row r="2995" spans="2:5" x14ac:dyDescent="0.2">
      <c r="B2995" s="44"/>
      <c r="C2995" s="44"/>
      <c r="D2995" s="44"/>
      <c r="E2995" s="44"/>
    </row>
    <row r="2996" spans="2:5" x14ac:dyDescent="0.2">
      <c r="B2996" s="44"/>
      <c r="C2996" s="44"/>
      <c r="D2996" s="44"/>
      <c r="E2996" s="44"/>
    </row>
    <row r="2997" spans="2:5" x14ac:dyDescent="0.2">
      <c r="B2997" s="44"/>
      <c r="C2997" s="44"/>
      <c r="D2997" s="44"/>
      <c r="E2997" s="44"/>
    </row>
    <row r="2998" spans="2:5" x14ac:dyDescent="0.2">
      <c r="B2998" s="44"/>
      <c r="C2998" s="44"/>
      <c r="D2998" s="44"/>
      <c r="E2998" s="44"/>
    </row>
    <row r="2999" spans="2:5" x14ac:dyDescent="0.2">
      <c r="B2999" s="44"/>
      <c r="C2999" s="44"/>
      <c r="D2999" s="44"/>
      <c r="E2999" s="44"/>
    </row>
    <row r="3000" spans="2:5" x14ac:dyDescent="0.2">
      <c r="B3000" s="44"/>
      <c r="C3000" s="44"/>
      <c r="D3000" s="44"/>
      <c r="E3000" s="44"/>
    </row>
    <row r="3001" spans="2:5" x14ac:dyDescent="0.2">
      <c r="B3001" s="44"/>
      <c r="C3001" s="44"/>
      <c r="D3001" s="44"/>
      <c r="E3001" s="44"/>
    </row>
    <row r="3002" spans="2:5" x14ac:dyDescent="0.2">
      <c r="B3002" s="44"/>
      <c r="C3002" s="44"/>
      <c r="D3002" s="44"/>
      <c r="E3002" s="44"/>
    </row>
    <row r="3003" spans="2:5" x14ac:dyDescent="0.2">
      <c r="B3003" s="44"/>
      <c r="C3003" s="44"/>
      <c r="D3003" s="44"/>
      <c r="E3003" s="44"/>
    </row>
    <row r="3004" spans="2:5" x14ac:dyDescent="0.2">
      <c r="B3004" s="44"/>
      <c r="C3004" s="44"/>
      <c r="D3004" s="44"/>
      <c r="E3004" s="44"/>
    </row>
    <row r="3005" spans="2:5" x14ac:dyDescent="0.2">
      <c r="B3005" s="44"/>
      <c r="C3005" s="44"/>
      <c r="D3005" s="44"/>
      <c r="E3005" s="44"/>
    </row>
    <row r="3006" spans="2:5" x14ac:dyDescent="0.2">
      <c r="B3006" s="44"/>
      <c r="C3006" s="44"/>
      <c r="D3006" s="44"/>
      <c r="E3006" s="44"/>
    </row>
    <row r="3007" spans="2:5" x14ac:dyDescent="0.2">
      <c r="B3007" s="44"/>
      <c r="C3007" s="44"/>
      <c r="D3007" s="44"/>
      <c r="E3007" s="44"/>
    </row>
    <row r="3008" spans="2:5" x14ac:dyDescent="0.2">
      <c r="B3008" s="44"/>
      <c r="C3008" s="44"/>
      <c r="D3008" s="44"/>
      <c r="E3008" s="44"/>
    </row>
    <row r="3009" spans="2:5" x14ac:dyDescent="0.2">
      <c r="B3009" s="44"/>
      <c r="C3009" s="44"/>
      <c r="D3009" s="44"/>
      <c r="E3009" s="44"/>
    </row>
    <row r="3010" spans="2:5" x14ac:dyDescent="0.2">
      <c r="B3010" s="44"/>
      <c r="C3010" s="44"/>
      <c r="D3010" s="44"/>
      <c r="E3010" s="44"/>
    </row>
    <row r="3011" spans="2:5" x14ac:dyDescent="0.2">
      <c r="B3011" s="44"/>
      <c r="C3011" s="44"/>
      <c r="D3011" s="44"/>
      <c r="E3011" s="44"/>
    </row>
    <row r="3012" spans="2:5" x14ac:dyDescent="0.2">
      <c r="B3012" s="44"/>
      <c r="C3012" s="44"/>
      <c r="D3012" s="44"/>
      <c r="E3012" s="44"/>
    </row>
    <row r="3013" spans="2:5" x14ac:dyDescent="0.2">
      <c r="B3013" s="44"/>
      <c r="C3013" s="44"/>
      <c r="D3013" s="44"/>
      <c r="E3013" s="44"/>
    </row>
    <row r="3014" spans="2:5" x14ac:dyDescent="0.2">
      <c r="B3014" s="44"/>
      <c r="C3014" s="44"/>
      <c r="D3014" s="44"/>
      <c r="E3014" s="44"/>
    </row>
    <row r="3015" spans="2:5" x14ac:dyDescent="0.2">
      <c r="B3015" s="44"/>
      <c r="C3015" s="44"/>
      <c r="D3015" s="44"/>
      <c r="E3015" s="44"/>
    </row>
    <row r="3016" spans="2:5" x14ac:dyDescent="0.2">
      <c r="B3016" s="44"/>
      <c r="C3016" s="44"/>
      <c r="D3016" s="44"/>
      <c r="E3016" s="44"/>
    </row>
    <row r="3017" spans="2:5" x14ac:dyDescent="0.2">
      <c r="B3017" s="44"/>
      <c r="C3017" s="44"/>
      <c r="D3017" s="44"/>
      <c r="E3017" s="44"/>
    </row>
    <row r="3018" spans="2:5" x14ac:dyDescent="0.2">
      <c r="B3018" s="44"/>
      <c r="C3018" s="44"/>
      <c r="D3018" s="44"/>
      <c r="E3018" s="44"/>
    </row>
    <row r="3019" spans="2:5" x14ac:dyDescent="0.2">
      <c r="B3019" s="44"/>
      <c r="C3019" s="44"/>
      <c r="D3019" s="44"/>
      <c r="E3019" s="44"/>
    </row>
    <row r="3020" spans="2:5" x14ac:dyDescent="0.2">
      <c r="B3020" s="44"/>
      <c r="C3020" s="44"/>
      <c r="D3020" s="44"/>
      <c r="E3020" s="44"/>
    </row>
    <row r="3021" spans="2:5" x14ac:dyDescent="0.2">
      <c r="B3021" s="44"/>
      <c r="C3021" s="44"/>
      <c r="D3021" s="44"/>
      <c r="E3021" s="44"/>
    </row>
    <row r="3022" spans="2:5" x14ac:dyDescent="0.2">
      <c r="B3022" s="44"/>
      <c r="C3022" s="44"/>
      <c r="D3022" s="44"/>
      <c r="E3022" s="44"/>
    </row>
    <row r="3023" spans="2:5" x14ac:dyDescent="0.2">
      <c r="B3023" s="44"/>
      <c r="C3023" s="44"/>
      <c r="D3023" s="44"/>
      <c r="E3023" s="44"/>
    </row>
    <row r="3024" spans="2:5" x14ac:dyDescent="0.2">
      <c r="B3024" s="44"/>
      <c r="C3024" s="44"/>
      <c r="D3024" s="44"/>
      <c r="E3024" s="44"/>
    </row>
    <row r="3025" spans="2:5" x14ac:dyDescent="0.2">
      <c r="B3025" s="44"/>
      <c r="C3025" s="44"/>
      <c r="D3025" s="44"/>
      <c r="E3025" s="44"/>
    </row>
    <row r="3026" spans="2:5" x14ac:dyDescent="0.2">
      <c r="B3026" s="44"/>
      <c r="C3026" s="44"/>
      <c r="D3026" s="44"/>
      <c r="E3026" s="44"/>
    </row>
    <row r="3027" spans="2:5" x14ac:dyDescent="0.2">
      <c r="B3027" s="44"/>
      <c r="C3027" s="44"/>
      <c r="D3027" s="44"/>
      <c r="E3027" s="44"/>
    </row>
    <row r="3028" spans="2:5" x14ac:dyDescent="0.2">
      <c r="B3028" s="44"/>
      <c r="C3028" s="44"/>
      <c r="D3028" s="44"/>
      <c r="E3028" s="44"/>
    </row>
    <row r="3029" spans="2:5" x14ac:dyDescent="0.2">
      <c r="B3029" s="44"/>
      <c r="C3029" s="44"/>
      <c r="D3029" s="44"/>
      <c r="E3029" s="44"/>
    </row>
    <row r="3030" spans="2:5" x14ac:dyDescent="0.2">
      <c r="B3030" s="44"/>
      <c r="C3030" s="44"/>
      <c r="D3030" s="44"/>
      <c r="E3030" s="44"/>
    </row>
    <row r="3031" spans="2:5" x14ac:dyDescent="0.2">
      <c r="B3031" s="44"/>
      <c r="C3031" s="44"/>
      <c r="D3031" s="44"/>
      <c r="E3031" s="44"/>
    </row>
    <row r="3032" spans="2:5" x14ac:dyDescent="0.2">
      <c r="B3032" s="44"/>
      <c r="C3032" s="44"/>
      <c r="D3032" s="44"/>
      <c r="E3032" s="44"/>
    </row>
    <row r="3033" spans="2:5" x14ac:dyDescent="0.2">
      <c r="B3033" s="44"/>
      <c r="C3033" s="44"/>
      <c r="D3033" s="44"/>
      <c r="E3033" s="44"/>
    </row>
    <row r="3034" spans="2:5" x14ac:dyDescent="0.2">
      <c r="B3034" s="44"/>
      <c r="C3034" s="44"/>
      <c r="D3034" s="44"/>
      <c r="E3034" s="44"/>
    </row>
    <row r="3035" spans="2:5" x14ac:dyDescent="0.2">
      <c r="B3035" s="44"/>
      <c r="C3035" s="44"/>
      <c r="D3035" s="44"/>
      <c r="E3035" s="44"/>
    </row>
    <row r="3036" spans="2:5" x14ac:dyDescent="0.2">
      <c r="B3036" s="44"/>
      <c r="C3036" s="44"/>
      <c r="D3036" s="44"/>
      <c r="E3036" s="44"/>
    </row>
    <row r="3037" spans="2:5" x14ac:dyDescent="0.2">
      <c r="B3037" s="44"/>
      <c r="C3037" s="44"/>
      <c r="D3037" s="44"/>
      <c r="E3037" s="44"/>
    </row>
    <row r="3038" spans="2:5" x14ac:dyDescent="0.2">
      <c r="B3038" s="44"/>
      <c r="C3038" s="44"/>
      <c r="D3038" s="44"/>
      <c r="E3038" s="44"/>
    </row>
    <row r="3039" spans="2:5" x14ac:dyDescent="0.2">
      <c r="B3039" s="44"/>
      <c r="C3039" s="44"/>
      <c r="D3039" s="44"/>
      <c r="E3039" s="44"/>
    </row>
    <row r="3040" spans="2:5" x14ac:dyDescent="0.2">
      <c r="B3040" s="44"/>
      <c r="C3040" s="44"/>
      <c r="D3040" s="44"/>
      <c r="E3040" s="44"/>
    </row>
    <row r="3041" spans="2:5" x14ac:dyDescent="0.2">
      <c r="B3041" s="44"/>
      <c r="C3041" s="44"/>
      <c r="D3041" s="44"/>
      <c r="E3041" s="44"/>
    </row>
    <row r="3042" spans="2:5" x14ac:dyDescent="0.2">
      <c r="B3042" s="44"/>
      <c r="C3042" s="44"/>
      <c r="D3042" s="44"/>
      <c r="E3042" s="44"/>
    </row>
    <row r="3043" spans="2:5" x14ac:dyDescent="0.2">
      <c r="B3043" s="44"/>
      <c r="C3043" s="44"/>
      <c r="D3043" s="44"/>
      <c r="E3043" s="44"/>
    </row>
    <row r="3044" spans="2:5" x14ac:dyDescent="0.2">
      <c r="B3044" s="44"/>
      <c r="C3044" s="44"/>
      <c r="D3044" s="44"/>
      <c r="E3044" s="44"/>
    </row>
    <row r="3045" spans="2:5" x14ac:dyDescent="0.2">
      <c r="B3045" s="44"/>
      <c r="C3045" s="44"/>
      <c r="D3045" s="44"/>
      <c r="E3045" s="44"/>
    </row>
    <row r="3046" spans="2:5" x14ac:dyDescent="0.2">
      <c r="B3046" s="44"/>
      <c r="C3046" s="44"/>
      <c r="D3046" s="44"/>
      <c r="E3046" s="44"/>
    </row>
    <row r="3047" spans="2:5" x14ac:dyDescent="0.2">
      <c r="B3047" s="44"/>
      <c r="C3047" s="44"/>
      <c r="D3047" s="44"/>
      <c r="E3047" s="44"/>
    </row>
    <row r="3048" spans="2:5" x14ac:dyDescent="0.2">
      <c r="B3048" s="44"/>
      <c r="C3048" s="44"/>
      <c r="D3048" s="44"/>
      <c r="E3048" s="44"/>
    </row>
    <row r="3049" spans="2:5" x14ac:dyDescent="0.2">
      <c r="B3049" s="44"/>
      <c r="C3049" s="44"/>
      <c r="D3049" s="44"/>
      <c r="E3049" s="44"/>
    </row>
    <row r="3050" spans="2:5" x14ac:dyDescent="0.2">
      <c r="B3050" s="44"/>
      <c r="C3050" s="44"/>
      <c r="D3050" s="44"/>
      <c r="E3050" s="44"/>
    </row>
    <row r="3051" spans="2:5" x14ac:dyDescent="0.2">
      <c r="B3051" s="44"/>
      <c r="C3051" s="44"/>
      <c r="D3051" s="44"/>
      <c r="E3051" s="44"/>
    </row>
    <row r="3052" spans="2:5" x14ac:dyDescent="0.2">
      <c r="B3052" s="44"/>
      <c r="C3052" s="44"/>
      <c r="D3052" s="44"/>
      <c r="E3052" s="44"/>
    </row>
    <row r="3053" spans="2:5" x14ac:dyDescent="0.2">
      <c r="B3053" s="44"/>
      <c r="C3053" s="44"/>
      <c r="D3053" s="44"/>
      <c r="E3053" s="44"/>
    </row>
    <row r="3054" spans="2:5" x14ac:dyDescent="0.2">
      <c r="B3054" s="44"/>
      <c r="C3054" s="44"/>
      <c r="D3054" s="44"/>
      <c r="E3054" s="44"/>
    </row>
    <row r="3055" spans="2:5" x14ac:dyDescent="0.2">
      <c r="B3055" s="44"/>
      <c r="C3055" s="44"/>
      <c r="D3055" s="44"/>
      <c r="E3055" s="44"/>
    </row>
    <row r="3056" spans="2:5" x14ac:dyDescent="0.2">
      <c r="B3056" s="44"/>
      <c r="C3056" s="44"/>
      <c r="D3056" s="44"/>
      <c r="E3056" s="44"/>
    </row>
    <row r="3057" spans="2:5" x14ac:dyDescent="0.2">
      <c r="B3057" s="44"/>
      <c r="C3057" s="44"/>
      <c r="D3057" s="44"/>
      <c r="E3057" s="44"/>
    </row>
    <row r="3058" spans="2:5" x14ac:dyDescent="0.2">
      <c r="B3058" s="44"/>
      <c r="C3058" s="44"/>
      <c r="D3058" s="44"/>
      <c r="E3058" s="44"/>
    </row>
    <row r="3059" spans="2:5" x14ac:dyDescent="0.2">
      <c r="B3059" s="44"/>
      <c r="C3059" s="44"/>
      <c r="D3059" s="44"/>
      <c r="E3059" s="44"/>
    </row>
    <row r="3060" spans="2:5" x14ac:dyDescent="0.2">
      <c r="B3060" s="44"/>
      <c r="C3060" s="44"/>
      <c r="D3060" s="44"/>
      <c r="E3060" s="44"/>
    </row>
    <row r="3061" spans="2:5" x14ac:dyDescent="0.2">
      <c r="B3061" s="44"/>
      <c r="C3061" s="44"/>
      <c r="D3061" s="44"/>
      <c r="E3061" s="44"/>
    </row>
    <row r="3062" spans="2:5" x14ac:dyDescent="0.2">
      <c r="B3062" s="44"/>
      <c r="C3062" s="44"/>
      <c r="D3062" s="44"/>
      <c r="E3062" s="44"/>
    </row>
    <row r="3063" spans="2:5" x14ac:dyDescent="0.2">
      <c r="B3063" s="44"/>
      <c r="C3063" s="44"/>
      <c r="D3063" s="44"/>
      <c r="E3063" s="44"/>
    </row>
    <row r="3064" spans="2:5" x14ac:dyDescent="0.2">
      <c r="B3064" s="44"/>
      <c r="C3064" s="44"/>
      <c r="D3064" s="44"/>
      <c r="E3064" s="44"/>
    </row>
    <row r="3065" spans="2:5" x14ac:dyDescent="0.2">
      <c r="B3065" s="44"/>
      <c r="C3065" s="44"/>
      <c r="D3065" s="44"/>
      <c r="E3065" s="44"/>
    </row>
    <row r="3066" spans="2:5" x14ac:dyDescent="0.2">
      <c r="B3066" s="44"/>
      <c r="C3066" s="44"/>
      <c r="D3066" s="44"/>
      <c r="E3066" s="44"/>
    </row>
    <row r="3067" spans="2:5" x14ac:dyDescent="0.2">
      <c r="B3067" s="44"/>
      <c r="C3067" s="44"/>
      <c r="D3067" s="44"/>
      <c r="E3067" s="44"/>
    </row>
    <row r="3068" spans="2:5" x14ac:dyDescent="0.2">
      <c r="B3068" s="44"/>
      <c r="C3068" s="44"/>
      <c r="D3068" s="44"/>
      <c r="E3068" s="44"/>
    </row>
    <row r="3069" spans="2:5" x14ac:dyDescent="0.2">
      <c r="B3069" s="44"/>
      <c r="C3069" s="44"/>
      <c r="D3069" s="44"/>
      <c r="E3069" s="44"/>
    </row>
    <row r="3070" spans="2:5" x14ac:dyDescent="0.2">
      <c r="B3070" s="44"/>
      <c r="C3070" s="44"/>
      <c r="D3070" s="44"/>
      <c r="E3070" s="44"/>
    </row>
    <row r="3071" spans="2:5" x14ac:dyDescent="0.2">
      <c r="B3071" s="44"/>
      <c r="C3071" s="44"/>
      <c r="D3071" s="44"/>
      <c r="E3071" s="44"/>
    </row>
    <row r="3072" spans="2:5" x14ac:dyDescent="0.2">
      <c r="B3072" s="44"/>
      <c r="C3072" s="44"/>
      <c r="D3072" s="44"/>
      <c r="E3072" s="44"/>
    </row>
    <row r="3073" spans="2:5" x14ac:dyDescent="0.2">
      <c r="B3073" s="44"/>
      <c r="C3073" s="44"/>
      <c r="D3073" s="44"/>
      <c r="E3073" s="44"/>
    </row>
    <row r="3074" spans="2:5" x14ac:dyDescent="0.2">
      <c r="B3074" s="44"/>
      <c r="C3074" s="44"/>
      <c r="D3074" s="44"/>
      <c r="E3074" s="44"/>
    </row>
    <row r="3075" spans="2:5" x14ac:dyDescent="0.2">
      <c r="B3075" s="44"/>
      <c r="C3075" s="44"/>
      <c r="D3075" s="44"/>
      <c r="E3075" s="44"/>
    </row>
    <row r="3076" spans="2:5" x14ac:dyDescent="0.2">
      <c r="B3076" s="44"/>
      <c r="C3076" s="44"/>
      <c r="D3076" s="44"/>
      <c r="E3076" s="44"/>
    </row>
    <row r="3077" spans="2:5" x14ac:dyDescent="0.2">
      <c r="B3077" s="44"/>
      <c r="C3077" s="44"/>
      <c r="D3077" s="44"/>
      <c r="E3077" s="44"/>
    </row>
    <row r="3078" spans="2:5" x14ac:dyDescent="0.2">
      <c r="B3078" s="44"/>
      <c r="C3078" s="44"/>
      <c r="D3078" s="44"/>
      <c r="E3078" s="44"/>
    </row>
    <row r="3079" spans="2:5" x14ac:dyDescent="0.2">
      <c r="B3079" s="44"/>
      <c r="C3079" s="44"/>
      <c r="D3079" s="44"/>
      <c r="E3079" s="44"/>
    </row>
    <row r="3080" spans="2:5" x14ac:dyDescent="0.2">
      <c r="B3080" s="44"/>
      <c r="C3080" s="44"/>
      <c r="D3080" s="44"/>
      <c r="E3080" s="44"/>
    </row>
    <row r="3081" spans="2:5" x14ac:dyDescent="0.2">
      <c r="B3081" s="44"/>
      <c r="C3081" s="44"/>
      <c r="D3081" s="44"/>
      <c r="E3081" s="44"/>
    </row>
    <row r="3082" spans="2:5" x14ac:dyDescent="0.2">
      <c r="B3082" s="44"/>
      <c r="C3082" s="44"/>
      <c r="D3082" s="44"/>
      <c r="E3082" s="44"/>
    </row>
    <row r="3083" spans="2:5" x14ac:dyDescent="0.2">
      <c r="B3083" s="44"/>
      <c r="C3083" s="44"/>
      <c r="D3083" s="44"/>
      <c r="E3083" s="44"/>
    </row>
    <row r="3084" spans="2:5" x14ac:dyDescent="0.2">
      <c r="B3084" s="44"/>
      <c r="C3084" s="44"/>
      <c r="D3084" s="44"/>
      <c r="E3084" s="44"/>
    </row>
    <row r="3085" spans="2:5" x14ac:dyDescent="0.2">
      <c r="B3085" s="44"/>
      <c r="C3085" s="44"/>
      <c r="D3085" s="44"/>
      <c r="E3085" s="44"/>
    </row>
    <row r="3086" spans="2:5" x14ac:dyDescent="0.2">
      <c r="B3086" s="44"/>
      <c r="C3086" s="44"/>
      <c r="D3086" s="44"/>
      <c r="E3086" s="44"/>
    </row>
    <row r="3087" spans="2:5" x14ac:dyDescent="0.2">
      <c r="B3087" s="44"/>
      <c r="C3087" s="44"/>
      <c r="D3087" s="44"/>
      <c r="E3087" s="44"/>
    </row>
    <row r="3088" spans="2:5" x14ac:dyDescent="0.2">
      <c r="B3088" s="44"/>
      <c r="C3088" s="44"/>
      <c r="D3088" s="44"/>
      <c r="E3088" s="44"/>
    </row>
    <row r="3089" spans="2:5" x14ac:dyDescent="0.2">
      <c r="B3089" s="44"/>
      <c r="C3089" s="44"/>
      <c r="D3089" s="44"/>
      <c r="E3089" s="44"/>
    </row>
    <row r="3090" spans="2:5" x14ac:dyDescent="0.2">
      <c r="B3090" s="44"/>
      <c r="C3090" s="44"/>
      <c r="D3090" s="44"/>
      <c r="E3090" s="44"/>
    </row>
    <row r="3091" spans="2:5" x14ac:dyDescent="0.2">
      <c r="B3091" s="44"/>
      <c r="C3091" s="44"/>
      <c r="D3091" s="44"/>
      <c r="E3091" s="44"/>
    </row>
    <row r="3092" spans="2:5" x14ac:dyDescent="0.2">
      <c r="B3092" s="44"/>
      <c r="C3092" s="44"/>
      <c r="D3092" s="44"/>
      <c r="E3092" s="44"/>
    </row>
    <row r="3093" spans="2:5" x14ac:dyDescent="0.2">
      <c r="B3093" s="44"/>
      <c r="C3093" s="44"/>
      <c r="D3093" s="44"/>
      <c r="E3093" s="44"/>
    </row>
    <row r="3094" spans="2:5" x14ac:dyDescent="0.2">
      <c r="B3094" s="44"/>
      <c r="C3094" s="44"/>
      <c r="D3094" s="44"/>
      <c r="E3094" s="44"/>
    </row>
    <row r="3095" spans="2:5" x14ac:dyDescent="0.2">
      <c r="B3095" s="44"/>
      <c r="C3095" s="44"/>
      <c r="D3095" s="44"/>
      <c r="E3095" s="44"/>
    </row>
    <row r="3096" spans="2:5" x14ac:dyDescent="0.2">
      <c r="B3096" s="44"/>
      <c r="C3096" s="44"/>
      <c r="D3096" s="44"/>
      <c r="E3096" s="44"/>
    </row>
    <row r="3097" spans="2:5" x14ac:dyDescent="0.2">
      <c r="B3097" s="44"/>
      <c r="C3097" s="44"/>
      <c r="D3097" s="44"/>
      <c r="E3097" s="44"/>
    </row>
    <row r="3098" spans="2:5" x14ac:dyDescent="0.2">
      <c r="B3098" s="44"/>
      <c r="C3098" s="44"/>
      <c r="D3098" s="44"/>
      <c r="E3098" s="44"/>
    </row>
    <row r="3099" spans="2:5" x14ac:dyDescent="0.2">
      <c r="B3099" s="44"/>
      <c r="C3099" s="44"/>
      <c r="D3099" s="44"/>
      <c r="E3099" s="44"/>
    </row>
    <row r="3100" spans="2:5" x14ac:dyDescent="0.2">
      <c r="B3100" s="44"/>
      <c r="C3100" s="44"/>
      <c r="D3100" s="44"/>
      <c r="E3100" s="44"/>
    </row>
    <row r="3101" spans="2:5" x14ac:dyDescent="0.2">
      <c r="B3101" s="44"/>
      <c r="C3101" s="44"/>
      <c r="D3101" s="44"/>
      <c r="E3101" s="44"/>
    </row>
    <row r="3102" spans="2:5" x14ac:dyDescent="0.2">
      <c r="B3102" s="44"/>
      <c r="C3102" s="44"/>
      <c r="D3102" s="44"/>
      <c r="E3102" s="44"/>
    </row>
    <row r="3103" spans="2:5" x14ac:dyDescent="0.2">
      <c r="B3103" s="44"/>
      <c r="C3103" s="44"/>
      <c r="D3103" s="44"/>
      <c r="E3103" s="44"/>
    </row>
    <row r="3104" spans="2:5" x14ac:dyDescent="0.2">
      <c r="B3104" s="44"/>
      <c r="C3104" s="44"/>
      <c r="D3104" s="44"/>
      <c r="E3104" s="44"/>
    </row>
    <row r="3105" spans="2:5" x14ac:dyDescent="0.2">
      <c r="B3105" s="44"/>
      <c r="C3105" s="44"/>
      <c r="D3105" s="44"/>
      <c r="E3105" s="44"/>
    </row>
    <row r="3106" spans="2:5" x14ac:dyDescent="0.2">
      <c r="B3106" s="44"/>
      <c r="C3106" s="44"/>
      <c r="D3106" s="44"/>
      <c r="E3106" s="44"/>
    </row>
    <row r="3107" spans="2:5" x14ac:dyDescent="0.2">
      <c r="B3107" s="44"/>
      <c r="C3107" s="44"/>
      <c r="D3107" s="44"/>
      <c r="E3107" s="44"/>
    </row>
    <row r="3108" spans="2:5" x14ac:dyDescent="0.2">
      <c r="B3108" s="44"/>
      <c r="C3108" s="44"/>
      <c r="D3108" s="44"/>
      <c r="E3108" s="44"/>
    </row>
    <row r="3109" spans="2:5" x14ac:dyDescent="0.2">
      <c r="B3109" s="44"/>
      <c r="C3109" s="44"/>
      <c r="D3109" s="44"/>
      <c r="E3109" s="44"/>
    </row>
    <row r="3110" spans="2:5" x14ac:dyDescent="0.2">
      <c r="B3110" s="44"/>
      <c r="C3110" s="44"/>
      <c r="D3110" s="44"/>
      <c r="E3110" s="44"/>
    </row>
    <row r="3111" spans="2:5" x14ac:dyDescent="0.2">
      <c r="B3111" s="44"/>
      <c r="C3111" s="44"/>
      <c r="D3111" s="44"/>
      <c r="E3111" s="44"/>
    </row>
    <row r="3112" spans="2:5" x14ac:dyDescent="0.2">
      <c r="B3112" s="44"/>
      <c r="C3112" s="44"/>
      <c r="D3112" s="44"/>
      <c r="E3112" s="44"/>
    </row>
    <row r="3113" spans="2:5" x14ac:dyDescent="0.2">
      <c r="B3113" s="44"/>
      <c r="C3113" s="44"/>
      <c r="D3113" s="44"/>
      <c r="E3113" s="44"/>
    </row>
    <row r="3114" spans="2:5" x14ac:dyDescent="0.2">
      <c r="B3114" s="44"/>
      <c r="C3114" s="44"/>
      <c r="D3114" s="44"/>
      <c r="E3114" s="44"/>
    </row>
    <row r="3115" spans="2:5" x14ac:dyDescent="0.2">
      <c r="B3115" s="44"/>
      <c r="C3115" s="44"/>
      <c r="D3115" s="44"/>
      <c r="E3115" s="44"/>
    </row>
    <row r="3116" spans="2:5" x14ac:dyDescent="0.2">
      <c r="B3116" s="44"/>
      <c r="C3116" s="44"/>
      <c r="D3116" s="44"/>
      <c r="E3116" s="44"/>
    </row>
    <row r="3117" spans="2:5" x14ac:dyDescent="0.2">
      <c r="B3117" s="44"/>
      <c r="C3117" s="44"/>
      <c r="D3117" s="44"/>
      <c r="E3117" s="44"/>
    </row>
    <row r="3118" spans="2:5" x14ac:dyDescent="0.2">
      <c r="B3118" s="44"/>
      <c r="C3118" s="44"/>
      <c r="D3118" s="44"/>
      <c r="E3118" s="44"/>
    </row>
    <row r="3119" spans="2:5" x14ac:dyDescent="0.2">
      <c r="B3119" s="44"/>
      <c r="C3119" s="44"/>
      <c r="D3119" s="44"/>
      <c r="E3119" s="44"/>
    </row>
    <row r="3120" spans="2:5" x14ac:dyDescent="0.2">
      <c r="B3120" s="44"/>
      <c r="C3120" s="44"/>
      <c r="D3120" s="44"/>
      <c r="E3120" s="44"/>
    </row>
    <row r="3121" spans="2:5" x14ac:dyDescent="0.2">
      <c r="B3121" s="44"/>
      <c r="C3121" s="44"/>
      <c r="D3121" s="44"/>
      <c r="E3121" s="44"/>
    </row>
    <row r="3122" spans="2:5" x14ac:dyDescent="0.2">
      <c r="B3122" s="44"/>
      <c r="C3122" s="44"/>
      <c r="D3122" s="44"/>
      <c r="E3122" s="44"/>
    </row>
    <row r="3123" spans="2:5" x14ac:dyDescent="0.2">
      <c r="B3123" s="44"/>
      <c r="C3123" s="44"/>
      <c r="D3123" s="44"/>
      <c r="E3123" s="44"/>
    </row>
    <row r="3124" spans="2:5" x14ac:dyDescent="0.2">
      <c r="B3124" s="44"/>
      <c r="C3124" s="44"/>
      <c r="D3124" s="44"/>
      <c r="E3124" s="44"/>
    </row>
    <row r="3125" spans="2:5" x14ac:dyDescent="0.2">
      <c r="B3125" s="44"/>
      <c r="C3125" s="44"/>
      <c r="D3125" s="44"/>
      <c r="E3125" s="44"/>
    </row>
    <row r="3126" spans="2:5" x14ac:dyDescent="0.2">
      <c r="B3126" s="44"/>
      <c r="C3126" s="44"/>
      <c r="D3126" s="44"/>
      <c r="E3126" s="44"/>
    </row>
    <row r="3127" spans="2:5" x14ac:dyDescent="0.2">
      <c r="B3127" s="44"/>
      <c r="C3127" s="44"/>
      <c r="D3127" s="44"/>
      <c r="E3127" s="44"/>
    </row>
    <row r="3128" spans="2:5" x14ac:dyDescent="0.2">
      <c r="B3128" s="44"/>
      <c r="C3128" s="44"/>
      <c r="D3128" s="44"/>
      <c r="E3128" s="44"/>
    </row>
    <row r="3129" spans="2:5" x14ac:dyDescent="0.2">
      <c r="B3129" s="44"/>
      <c r="C3129" s="44"/>
      <c r="D3129" s="44"/>
      <c r="E3129" s="44"/>
    </row>
    <row r="3130" spans="2:5" x14ac:dyDescent="0.2">
      <c r="B3130" s="44"/>
      <c r="C3130" s="44"/>
      <c r="D3130" s="44"/>
      <c r="E3130" s="44"/>
    </row>
    <row r="3131" spans="2:5" x14ac:dyDescent="0.2">
      <c r="B3131" s="44"/>
      <c r="C3131" s="44"/>
      <c r="D3131" s="44"/>
      <c r="E3131" s="44"/>
    </row>
    <row r="3132" spans="2:5" x14ac:dyDescent="0.2">
      <c r="B3132" s="44"/>
      <c r="C3132" s="44"/>
      <c r="D3132" s="44"/>
      <c r="E3132" s="44"/>
    </row>
    <row r="3133" spans="2:5" x14ac:dyDescent="0.2">
      <c r="B3133" s="44"/>
      <c r="C3133" s="44"/>
      <c r="D3133" s="44"/>
      <c r="E3133" s="44"/>
    </row>
    <row r="3134" spans="2:5" x14ac:dyDescent="0.2">
      <c r="B3134" s="44"/>
      <c r="C3134" s="44"/>
      <c r="D3134" s="44"/>
      <c r="E3134" s="44"/>
    </row>
    <row r="3135" spans="2:5" x14ac:dyDescent="0.2">
      <c r="B3135" s="44"/>
      <c r="C3135" s="44"/>
      <c r="D3135" s="44"/>
      <c r="E3135" s="44"/>
    </row>
    <row r="3136" spans="2:5" x14ac:dyDescent="0.2">
      <c r="B3136" s="44"/>
      <c r="C3136" s="44"/>
      <c r="D3136" s="44"/>
      <c r="E3136" s="44"/>
    </row>
    <row r="3137" spans="2:5" x14ac:dyDescent="0.2">
      <c r="B3137" s="44"/>
      <c r="C3137" s="44"/>
      <c r="D3137" s="44"/>
      <c r="E3137" s="44"/>
    </row>
    <row r="3138" spans="2:5" x14ac:dyDescent="0.2">
      <c r="B3138" s="44"/>
      <c r="C3138" s="44"/>
      <c r="D3138" s="44"/>
      <c r="E3138" s="44"/>
    </row>
    <row r="3139" spans="2:5" x14ac:dyDescent="0.2">
      <c r="B3139" s="44"/>
      <c r="C3139" s="44"/>
      <c r="D3139" s="44"/>
      <c r="E3139" s="44"/>
    </row>
    <row r="3140" spans="2:5" x14ac:dyDescent="0.2">
      <c r="B3140" s="44"/>
      <c r="C3140" s="44"/>
      <c r="D3140" s="44"/>
      <c r="E3140" s="44"/>
    </row>
    <row r="3141" spans="2:5" x14ac:dyDescent="0.2">
      <c r="B3141" s="44"/>
      <c r="C3141" s="44"/>
      <c r="D3141" s="44"/>
      <c r="E3141" s="44"/>
    </row>
    <row r="3142" spans="2:5" x14ac:dyDescent="0.2">
      <c r="B3142" s="44"/>
      <c r="C3142" s="44"/>
      <c r="D3142" s="44"/>
      <c r="E3142" s="44"/>
    </row>
    <row r="3143" spans="2:5" x14ac:dyDescent="0.2">
      <c r="B3143" s="44"/>
      <c r="C3143" s="44"/>
      <c r="D3143" s="44"/>
      <c r="E3143" s="44"/>
    </row>
    <row r="3144" spans="2:5" x14ac:dyDescent="0.2">
      <c r="B3144" s="44"/>
      <c r="C3144" s="44"/>
      <c r="D3144" s="44"/>
      <c r="E3144" s="44"/>
    </row>
    <row r="3145" spans="2:5" x14ac:dyDescent="0.2">
      <c r="B3145" s="44"/>
      <c r="C3145" s="44"/>
      <c r="D3145" s="44"/>
      <c r="E3145" s="44"/>
    </row>
    <row r="3146" spans="2:5" x14ac:dyDescent="0.2">
      <c r="B3146" s="44"/>
      <c r="C3146" s="44"/>
      <c r="D3146" s="44"/>
      <c r="E3146" s="44"/>
    </row>
    <row r="3147" spans="2:5" x14ac:dyDescent="0.2">
      <c r="B3147" s="44"/>
      <c r="C3147" s="44"/>
      <c r="D3147" s="44"/>
      <c r="E3147" s="44"/>
    </row>
    <row r="3148" spans="2:5" x14ac:dyDescent="0.2">
      <c r="B3148" s="44"/>
      <c r="C3148" s="44"/>
      <c r="D3148" s="44"/>
      <c r="E3148" s="44"/>
    </row>
    <row r="3149" spans="2:5" x14ac:dyDescent="0.2">
      <c r="B3149" s="44"/>
      <c r="C3149" s="44"/>
      <c r="D3149" s="44"/>
      <c r="E3149" s="44"/>
    </row>
    <row r="3150" spans="2:5" x14ac:dyDescent="0.2">
      <c r="B3150" s="44"/>
      <c r="C3150" s="44"/>
      <c r="D3150" s="44"/>
      <c r="E3150" s="44"/>
    </row>
    <row r="3151" spans="2:5" x14ac:dyDescent="0.2">
      <c r="B3151" s="44"/>
      <c r="C3151" s="44"/>
      <c r="D3151" s="44"/>
      <c r="E3151" s="44"/>
    </row>
    <row r="3152" spans="2:5" x14ac:dyDescent="0.2">
      <c r="B3152" s="44"/>
      <c r="C3152" s="44"/>
      <c r="D3152" s="44"/>
      <c r="E3152" s="44"/>
    </row>
    <row r="3153" spans="2:5" x14ac:dyDescent="0.2">
      <c r="B3153" s="44"/>
      <c r="C3153" s="44"/>
      <c r="D3153" s="44"/>
      <c r="E3153" s="44"/>
    </row>
    <row r="3154" spans="2:5" x14ac:dyDescent="0.2">
      <c r="B3154" s="44"/>
      <c r="C3154" s="44"/>
      <c r="D3154" s="44"/>
      <c r="E3154" s="44"/>
    </row>
    <row r="3155" spans="2:5" x14ac:dyDescent="0.2">
      <c r="B3155" s="44"/>
      <c r="C3155" s="44"/>
      <c r="D3155" s="44"/>
      <c r="E3155" s="44"/>
    </row>
    <row r="3156" spans="2:5" x14ac:dyDescent="0.2">
      <c r="B3156" s="44"/>
      <c r="C3156" s="44"/>
      <c r="D3156" s="44"/>
      <c r="E3156" s="44"/>
    </row>
    <row r="3157" spans="2:5" x14ac:dyDescent="0.2">
      <c r="B3157" s="44"/>
      <c r="C3157" s="44"/>
      <c r="D3157" s="44"/>
      <c r="E3157" s="44"/>
    </row>
    <row r="3158" spans="2:5" x14ac:dyDescent="0.2">
      <c r="B3158" s="44"/>
      <c r="C3158" s="44"/>
      <c r="D3158" s="44"/>
      <c r="E3158" s="44"/>
    </row>
    <row r="3159" spans="2:5" x14ac:dyDescent="0.2">
      <c r="B3159" s="44"/>
      <c r="C3159" s="44"/>
      <c r="D3159" s="44"/>
      <c r="E3159" s="44"/>
    </row>
    <row r="3160" spans="2:5" x14ac:dyDescent="0.2">
      <c r="B3160" s="44"/>
      <c r="C3160" s="44"/>
      <c r="D3160" s="44"/>
      <c r="E3160" s="44"/>
    </row>
    <row r="3161" spans="2:5" x14ac:dyDescent="0.2">
      <c r="B3161" s="44"/>
      <c r="C3161" s="44"/>
      <c r="D3161" s="44"/>
      <c r="E3161" s="44"/>
    </row>
    <row r="3162" spans="2:5" x14ac:dyDescent="0.2">
      <c r="B3162" s="44"/>
      <c r="C3162" s="44"/>
      <c r="D3162" s="44"/>
      <c r="E3162" s="44"/>
    </row>
    <row r="3163" spans="2:5" x14ac:dyDescent="0.2">
      <c r="B3163" s="44"/>
      <c r="C3163" s="44"/>
      <c r="D3163" s="44"/>
      <c r="E3163" s="44"/>
    </row>
    <row r="3164" spans="2:5" x14ac:dyDescent="0.2">
      <c r="B3164" s="44"/>
      <c r="C3164" s="44"/>
      <c r="D3164" s="44"/>
      <c r="E3164" s="44"/>
    </row>
    <row r="3165" spans="2:5" x14ac:dyDescent="0.2">
      <c r="B3165" s="44"/>
      <c r="C3165" s="44"/>
      <c r="D3165" s="44"/>
      <c r="E3165" s="44"/>
    </row>
    <row r="3166" spans="2:5" x14ac:dyDescent="0.2">
      <c r="B3166" s="44"/>
      <c r="C3166" s="44"/>
      <c r="D3166" s="44"/>
      <c r="E3166" s="44"/>
    </row>
    <row r="3167" spans="2:5" x14ac:dyDescent="0.2">
      <c r="B3167" s="44"/>
      <c r="C3167" s="44"/>
      <c r="D3167" s="44"/>
      <c r="E3167" s="44"/>
    </row>
    <row r="3168" spans="2:5" x14ac:dyDescent="0.2">
      <c r="B3168" s="44"/>
      <c r="C3168" s="44"/>
      <c r="D3168" s="44"/>
      <c r="E3168" s="44"/>
    </row>
    <row r="3169" spans="2:5" x14ac:dyDescent="0.2">
      <c r="B3169" s="44"/>
      <c r="C3169" s="44"/>
      <c r="D3169" s="44"/>
      <c r="E3169" s="44"/>
    </row>
    <row r="3170" spans="2:5" x14ac:dyDescent="0.2">
      <c r="B3170" s="44"/>
      <c r="C3170" s="44"/>
      <c r="D3170" s="44"/>
      <c r="E3170" s="44"/>
    </row>
    <row r="3171" spans="2:5" x14ac:dyDescent="0.2">
      <c r="B3171" s="44"/>
      <c r="C3171" s="44"/>
      <c r="D3171" s="44"/>
      <c r="E3171" s="44"/>
    </row>
    <row r="3172" spans="2:5" x14ac:dyDescent="0.2">
      <c r="B3172" s="44"/>
      <c r="C3172" s="44"/>
      <c r="D3172" s="44"/>
      <c r="E3172" s="44"/>
    </row>
    <row r="3173" spans="2:5" x14ac:dyDescent="0.2">
      <c r="B3173" s="44"/>
      <c r="C3173" s="44"/>
      <c r="D3173" s="44"/>
      <c r="E3173" s="44"/>
    </row>
    <row r="3174" spans="2:5" x14ac:dyDescent="0.2">
      <c r="B3174" s="44"/>
      <c r="C3174" s="44"/>
      <c r="D3174" s="44"/>
      <c r="E3174" s="44"/>
    </row>
    <row r="3175" spans="2:5" x14ac:dyDescent="0.2">
      <c r="B3175" s="44"/>
      <c r="C3175" s="44"/>
      <c r="D3175" s="44"/>
      <c r="E3175" s="44"/>
    </row>
    <row r="3176" spans="2:5" x14ac:dyDescent="0.2">
      <c r="B3176" s="44"/>
      <c r="C3176" s="44"/>
      <c r="D3176" s="44"/>
      <c r="E3176" s="44"/>
    </row>
    <row r="3177" spans="2:5" x14ac:dyDescent="0.2">
      <c r="B3177" s="44"/>
      <c r="C3177" s="44"/>
      <c r="D3177" s="44"/>
      <c r="E3177" s="44"/>
    </row>
    <row r="3178" spans="2:5" x14ac:dyDescent="0.2">
      <c r="B3178" s="44"/>
      <c r="C3178" s="44"/>
      <c r="D3178" s="44"/>
      <c r="E3178" s="44"/>
    </row>
    <row r="3179" spans="2:5" x14ac:dyDescent="0.2">
      <c r="B3179" s="44"/>
      <c r="C3179" s="44"/>
      <c r="D3179" s="44"/>
      <c r="E3179" s="44"/>
    </row>
    <row r="3180" spans="2:5" x14ac:dyDescent="0.2">
      <c r="B3180" s="44"/>
      <c r="C3180" s="44"/>
      <c r="D3180" s="44"/>
      <c r="E3180" s="44"/>
    </row>
    <row r="3181" spans="2:5" x14ac:dyDescent="0.2">
      <c r="B3181" s="44"/>
      <c r="C3181" s="44"/>
      <c r="D3181" s="44"/>
      <c r="E3181" s="44"/>
    </row>
    <row r="3182" spans="2:5" x14ac:dyDescent="0.2">
      <c r="B3182" s="44"/>
      <c r="C3182" s="44"/>
      <c r="D3182" s="44"/>
      <c r="E3182" s="44"/>
    </row>
    <row r="3183" spans="2:5" x14ac:dyDescent="0.2">
      <c r="B3183" s="44"/>
      <c r="C3183" s="44"/>
      <c r="D3183" s="44"/>
      <c r="E3183" s="44"/>
    </row>
    <row r="3184" spans="2:5" x14ac:dyDescent="0.2">
      <c r="B3184" s="44"/>
      <c r="C3184" s="44"/>
      <c r="D3184" s="44"/>
      <c r="E3184" s="44"/>
    </row>
    <row r="3185" spans="2:5" x14ac:dyDescent="0.2">
      <c r="B3185" s="44"/>
      <c r="C3185" s="44"/>
      <c r="D3185" s="44"/>
      <c r="E3185" s="44"/>
    </row>
    <row r="3186" spans="2:5" x14ac:dyDescent="0.2">
      <c r="B3186" s="44"/>
      <c r="C3186" s="44"/>
      <c r="D3186" s="44"/>
      <c r="E3186" s="44"/>
    </row>
    <row r="3187" spans="2:5" x14ac:dyDescent="0.2">
      <c r="B3187" s="44"/>
      <c r="C3187" s="44"/>
      <c r="D3187" s="44"/>
      <c r="E3187" s="44"/>
    </row>
    <row r="3188" spans="2:5" x14ac:dyDescent="0.2">
      <c r="B3188" s="44"/>
      <c r="C3188" s="44"/>
      <c r="D3188" s="44"/>
      <c r="E3188" s="44"/>
    </row>
    <row r="3189" spans="2:5" x14ac:dyDescent="0.2">
      <c r="B3189" s="44"/>
      <c r="C3189" s="44"/>
      <c r="D3189" s="44"/>
      <c r="E3189" s="44"/>
    </row>
    <row r="3190" spans="2:5" x14ac:dyDescent="0.2">
      <c r="B3190" s="44"/>
      <c r="C3190" s="44"/>
      <c r="D3190" s="44"/>
      <c r="E3190" s="44"/>
    </row>
    <row r="3191" spans="2:5" x14ac:dyDescent="0.2">
      <c r="B3191" s="44"/>
      <c r="C3191" s="44"/>
      <c r="D3191" s="44"/>
      <c r="E3191" s="44"/>
    </row>
    <row r="3192" spans="2:5" x14ac:dyDescent="0.2">
      <c r="B3192" s="44"/>
      <c r="C3192" s="44"/>
      <c r="D3192" s="44"/>
      <c r="E3192" s="44"/>
    </row>
    <row r="3193" spans="2:5" x14ac:dyDescent="0.2">
      <c r="B3193" s="44"/>
      <c r="C3193" s="44"/>
      <c r="D3193" s="44"/>
      <c r="E3193" s="44"/>
    </row>
    <row r="3194" spans="2:5" x14ac:dyDescent="0.2">
      <c r="B3194" s="44"/>
      <c r="C3194" s="44"/>
      <c r="D3194" s="44"/>
      <c r="E3194" s="44"/>
    </row>
    <row r="3195" spans="2:5" x14ac:dyDescent="0.2">
      <c r="B3195" s="44"/>
      <c r="C3195" s="44"/>
      <c r="D3195" s="44"/>
      <c r="E3195" s="44"/>
    </row>
    <row r="3196" spans="2:5" x14ac:dyDescent="0.2">
      <c r="B3196" s="44"/>
      <c r="C3196" s="44"/>
      <c r="D3196" s="44"/>
      <c r="E3196" s="44"/>
    </row>
    <row r="3197" spans="2:5" x14ac:dyDescent="0.2">
      <c r="B3197" s="44"/>
      <c r="C3197" s="44"/>
      <c r="D3197" s="44"/>
      <c r="E3197" s="44"/>
    </row>
    <row r="3198" spans="2:5" x14ac:dyDescent="0.2">
      <c r="B3198" s="44"/>
      <c r="C3198" s="44"/>
      <c r="D3198" s="44"/>
      <c r="E3198" s="44"/>
    </row>
    <row r="3199" spans="2:5" x14ac:dyDescent="0.2">
      <c r="B3199" s="44"/>
      <c r="C3199" s="44"/>
      <c r="D3199" s="44"/>
      <c r="E3199" s="44"/>
    </row>
    <row r="3200" spans="2:5" x14ac:dyDescent="0.2">
      <c r="B3200" s="44"/>
      <c r="C3200" s="44"/>
      <c r="D3200" s="44"/>
      <c r="E3200" s="44"/>
    </row>
    <row r="3201" spans="2:5" x14ac:dyDescent="0.2">
      <c r="B3201" s="44"/>
      <c r="C3201" s="44"/>
      <c r="D3201" s="44"/>
      <c r="E3201" s="44"/>
    </row>
    <row r="3202" spans="2:5" x14ac:dyDescent="0.2">
      <c r="B3202" s="44"/>
      <c r="C3202" s="44"/>
      <c r="D3202" s="44"/>
      <c r="E3202" s="44"/>
    </row>
    <row r="3203" spans="2:5" x14ac:dyDescent="0.2">
      <c r="B3203" s="44"/>
      <c r="C3203" s="44"/>
      <c r="D3203" s="44"/>
      <c r="E3203" s="44"/>
    </row>
    <row r="3204" spans="2:5" x14ac:dyDescent="0.2">
      <c r="B3204" s="44"/>
      <c r="C3204" s="44"/>
      <c r="D3204" s="44"/>
      <c r="E3204" s="44"/>
    </row>
    <row r="3205" spans="2:5" x14ac:dyDescent="0.2">
      <c r="B3205" s="44"/>
      <c r="C3205" s="44"/>
      <c r="D3205" s="44"/>
      <c r="E3205" s="44"/>
    </row>
    <row r="3206" spans="2:5" x14ac:dyDescent="0.2">
      <c r="B3206" s="44"/>
      <c r="C3206" s="44"/>
      <c r="D3206" s="44"/>
      <c r="E3206" s="44"/>
    </row>
    <row r="3207" spans="2:5" x14ac:dyDescent="0.2">
      <c r="B3207" s="44"/>
      <c r="C3207" s="44"/>
      <c r="D3207" s="44"/>
      <c r="E3207" s="44"/>
    </row>
    <row r="3208" spans="2:5" x14ac:dyDescent="0.2">
      <c r="B3208" s="44"/>
      <c r="C3208" s="44"/>
      <c r="D3208" s="44"/>
      <c r="E3208" s="44"/>
    </row>
    <row r="3209" spans="2:5" x14ac:dyDescent="0.2">
      <c r="B3209" s="44"/>
      <c r="C3209" s="44"/>
      <c r="D3209" s="44"/>
      <c r="E3209" s="44"/>
    </row>
    <row r="3210" spans="2:5" x14ac:dyDescent="0.2">
      <c r="B3210" s="44"/>
      <c r="C3210" s="44"/>
      <c r="D3210" s="44"/>
      <c r="E3210" s="44"/>
    </row>
    <row r="3211" spans="2:5" x14ac:dyDescent="0.2">
      <c r="B3211" s="44"/>
      <c r="C3211" s="44"/>
      <c r="D3211" s="44"/>
      <c r="E3211" s="44"/>
    </row>
    <row r="3212" spans="2:5" x14ac:dyDescent="0.2">
      <c r="B3212" s="44"/>
      <c r="C3212" s="44"/>
      <c r="D3212" s="44"/>
      <c r="E3212" s="44"/>
    </row>
    <row r="3213" spans="2:5" x14ac:dyDescent="0.2">
      <c r="B3213" s="44"/>
      <c r="C3213" s="44"/>
      <c r="D3213" s="44"/>
      <c r="E3213" s="44"/>
    </row>
    <row r="3214" spans="2:5" x14ac:dyDescent="0.2">
      <c r="B3214" s="44"/>
      <c r="C3214" s="44"/>
      <c r="D3214" s="44"/>
      <c r="E3214" s="44"/>
    </row>
    <row r="3215" spans="2:5" x14ac:dyDescent="0.2">
      <c r="B3215" s="44"/>
      <c r="C3215" s="44"/>
      <c r="D3215" s="44"/>
      <c r="E3215" s="44"/>
    </row>
    <row r="3216" spans="2:5" x14ac:dyDescent="0.2">
      <c r="B3216" s="44"/>
      <c r="C3216" s="44"/>
      <c r="D3216" s="44"/>
      <c r="E3216" s="44"/>
    </row>
    <row r="3217" spans="2:5" x14ac:dyDescent="0.2">
      <c r="B3217" s="44"/>
      <c r="C3217" s="44"/>
      <c r="D3217" s="44"/>
      <c r="E3217" s="44"/>
    </row>
    <row r="3218" spans="2:5" x14ac:dyDescent="0.2">
      <c r="B3218" s="44"/>
      <c r="C3218" s="44"/>
      <c r="D3218" s="44"/>
      <c r="E3218" s="44"/>
    </row>
    <row r="3219" spans="2:5" x14ac:dyDescent="0.2">
      <c r="B3219" s="44"/>
      <c r="C3219" s="44"/>
      <c r="D3219" s="44"/>
      <c r="E3219" s="44"/>
    </row>
    <row r="3220" spans="2:5" x14ac:dyDescent="0.2">
      <c r="B3220" s="44"/>
      <c r="C3220" s="44"/>
      <c r="D3220" s="44"/>
      <c r="E3220" s="44"/>
    </row>
    <row r="3221" spans="2:5" x14ac:dyDescent="0.2">
      <c r="B3221" s="44"/>
      <c r="C3221" s="44"/>
      <c r="D3221" s="44"/>
      <c r="E3221" s="44"/>
    </row>
    <row r="3222" spans="2:5" x14ac:dyDescent="0.2">
      <c r="B3222" s="44"/>
      <c r="C3222" s="44"/>
      <c r="D3222" s="44"/>
      <c r="E3222" s="44"/>
    </row>
    <row r="3223" spans="2:5" x14ac:dyDescent="0.2">
      <c r="B3223" s="44"/>
      <c r="C3223" s="44"/>
      <c r="D3223" s="44"/>
      <c r="E3223" s="44"/>
    </row>
    <row r="3224" spans="2:5" x14ac:dyDescent="0.2">
      <c r="B3224" s="44"/>
      <c r="C3224" s="44"/>
      <c r="D3224" s="44"/>
      <c r="E3224" s="44"/>
    </row>
    <row r="3225" spans="2:5" x14ac:dyDescent="0.2">
      <c r="B3225" s="44"/>
      <c r="C3225" s="44"/>
      <c r="D3225" s="44"/>
      <c r="E3225" s="44"/>
    </row>
    <row r="3226" spans="2:5" x14ac:dyDescent="0.2">
      <c r="B3226" s="44"/>
      <c r="C3226" s="44"/>
      <c r="D3226" s="44"/>
      <c r="E3226" s="44"/>
    </row>
    <row r="3227" spans="2:5" x14ac:dyDescent="0.2">
      <c r="B3227" s="44"/>
      <c r="C3227" s="44"/>
      <c r="D3227" s="44"/>
      <c r="E3227" s="44"/>
    </row>
    <row r="3228" spans="2:5" x14ac:dyDescent="0.2">
      <c r="B3228" s="44"/>
      <c r="C3228" s="44"/>
      <c r="D3228" s="44"/>
      <c r="E3228" s="44"/>
    </row>
    <row r="3229" spans="2:5" x14ac:dyDescent="0.2">
      <c r="B3229" s="44"/>
      <c r="C3229" s="44"/>
      <c r="D3229" s="44"/>
      <c r="E3229" s="44"/>
    </row>
    <row r="3230" spans="2:5" x14ac:dyDescent="0.2">
      <c r="B3230" s="44"/>
      <c r="C3230" s="44"/>
      <c r="D3230" s="44"/>
      <c r="E3230" s="44"/>
    </row>
    <row r="3231" spans="2:5" x14ac:dyDescent="0.2">
      <c r="B3231" s="44"/>
      <c r="C3231" s="44"/>
      <c r="D3231" s="44"/>
      <c r="E3231" s="44"/>
    </row>
    <row r="3232" spans="2:5" x14ac:dyDescent="0.2">
      <c r="B3232" s="44"/>
      <c r="C3232" s="44"/>
      <c r="D3232" s="44"/>
      <c r="E3232" s="44"/>
    </row>
    <row r="3233" spans="2:5" x14ac:dyDescent="0.2">
      <c r="B3233" s="44"/>
      <c r="C3233" s="44"/>
      <c r="D3233" s="44"/>
      <c r="E3233" s="44"/>
    </row>
    <row r="3234" spans="2:5" x14ac:dyDescent="0.2">
      <c r="B3234" s="44"/>
      <c r="C3234" s="44"/>
      <c r="D3234" s="44"/>
      <c r="E3234" s="44"/>
    </row>
    <row r="3235" spans="2:5" x14ac:dyDescent="0.2">
      <c r="B3235" s="44"/>
      <c r="C3235" s="44"/>
      <c r="D3235" s="44"/>
      <c r="E3235" s="44"/>
    </row>
    <row r="3236" spans="2:5" x14ac:dyDescent="0.2">
      <c r="B3236" s="44"/>
      <c r="C3236" s="44"/>
      <c r="D3236" s="44"/>
      <c r="E3236" s="44"/>
    </row>
    <row r="3237" spans="2:5" x14ac:dyDescent="0.2">
      <c r="B3237" s="44"/>
      <c r="C3237" s="44"/>
      <c r="D3237" s="44"/>
      <c r="E3237" s="44"/>
    </row>
    <row r="3238" spans="2:5" x14ac:dyDescent="0.2">
      <c r="B3238" s="44"/>
      <c r="C3238" s="44"/>
      <c r="D3238" s="44"/>
      <c r="E3238" s="44"/>
    </row>
    <row r="3239" spans="2:5" x14ac:dyDescent="0.2">
      <c r="B3239" s="44"/>
      <c r="C3239" s="44"/>
      <c r="D3239" s="44"/>
      <c r="E3239" s="44"/>
    </row>
    <row r="3240" spans="2:5" x14ac:dyDescent="0.2">
      <c r="B3240" s="44"/>
      <c r="C3240" s="44"/>
      <c r="D3240" s="44"/>
      <c r="E3240" s="44"/>
    </row>
    <row r="3241" spans="2:5" x14ac:dyDescent="0.2">
      <c r="B3241" s="44"/>
      <c r="C3241" s="44"/>
      <c r="D3241" s="44"/>
      <c r="E3241" s="44"/>
    </row>
    <row r="3242" spans="2:5" x14ac:dyDescent="0.2">
      <c r="B3242" s="44"/>
      <c r="C3242" s="44"/>
      <c r="D3242" s="44"/>
      <c r="E3242" s="44"/>
    </row>
    <row r="3243" spans="2:5" x14ac:dyDescent="0.2">
      <c r="B3243" s="44"/>
      <c r="C3243" s="44"/>
      <c r="D3243" s="44"/>
      <c r="E3243" s="44"/>
    </row>
    <row r="3244" spans="2:5" x14ac:dyDescent="0.2">
      <c r="B3244" s="44"/>
      <c r="C3244" s="44"/>
      <c r="D3244" s="44"/>
      <c r="E3244" s="44"/>
    </row>
    <row r="3245" spans="2:5" x14ac:dyDescent="0.2">
      <c r="B3245" s="44"/>
      <c r="C3245" s="44"/>
      <c r="D3245" s="44"/>
      <c r="E3245" s="44"/>
    </row>
    <row r="3246" spans="2:5" x14ac:dyDescent="0.2">
      <c r="B3246" s="44"/>
      <c r="C3246" s="44"/>
      <c r="D3246" s="44"/>
      <c r="E3246" s="44"/>
    </row>
    <row r="3247" spans="2:5" x14ac:dyDescent="0.2">
      <c r="B3247" s="44"/>
      <c r="C3247" s="44"/>
      <c r="D3247" s="44"/>
      <c r="E3247" s="44"/>
    </row>
    <row r="3248" spans="2:5" x14ac:dyDescent="0.2">
      <c r="B3248" s="44"/>
      <c r="C3248" s="44"/>
      <c r="D3248" s="44"/>
      <c r="E3248" s="44"/>
    </row>
    <row r="3249" spans="2:5" x14ac:dyDescent="0.2">
      <c r="B3249" s="44"/>
      <c r="C3249" s="44"/>
      <c r="D3249" s="44"/>
      <c r="E3249" s="44"/>
    </row>
    <row r="3250" spans="2:5" x14ac:dyDescent="0.2">
      <c r="B3250" s="44"/>
      <c r="C3250" s="44"/>
      <c r="D3250" s="44"/>
      <c r="E3250" s="44"/>
    </row>
    <row r="3251" spans="2:5" x14ac:dyDescent="0.2">
      <c r="B3251" s="44"/>
      <c r="C3251" s="44"/>
      <c r="D3251" s="44"/>
      <c r="E3251" s="44"/>
    </row>
    <row r="3252" spans="2:5" x14ac:dyDescent="0.2">
      <c r="B3252" s="44"/>
      <c r="C3252" s="44"/>
      <c r="D3252" s="44"/>
      <c r="E3252" s="44"/>
    </row>
    <row r="3253" spans="2:5" x14ac:dyDescent="0.2">
      <c r="B3253" s="44"/>
      <c r="C3253" s="44"/>
      <c r="D3253" s="44"/>
      <c r="E3253" s="44"/>
    </row>
    <row r="3254" spans="2:5" x14ac:dyDescent="0.2">
      <c r="B3254" s="44"/>
      <c r="C3254" s="44"/>
      <c r="D3254" s="44"/>
      <c r="E3254" s="44"/>
    </row>
    <row r="3255" spans="2:5" x14ac:dyDescent="0.2">
      <c r="B3255" s="44"/>
      <c r="C3255" s="44"/>
      <c r="D3255" s="44"/>
      <c r="E3255" s="44"/>
    </row>
    <row r="3256" spans="2:5" x14ac:dyDescent="0.2">
      <c r="B3256" s="44"/>
      <c r="C3256" s="44"/>
      <c r="D3256" s="44"/>
      <c r="E3256" s="44"/>
    </row>
    <row r="3257" spans="2:5" x14ac:dyDescent="0.2">
      <c r="B3257" s="44"/>
      <c r="C3257" s="44"/>
      <c r="D3257" s="44"/>
      <c r="E3257" s="44"/>
    </row>
    <row r="3258" spans="2:5" x14ac:dyDescent="0.2">
      <c r="B3258" s="44"/>
      <c r="C3258" s="44"/>
      <c r="D3258" s="44"/>
      <c r="E3258" s="44"/>
    </row>
    <row r="3259" spans="2:5" x14ac:dyDescent="0.2">
      <c r="B3259" s="44"/>
      <c r="C3259" s="44"/>
      <c r="D3259" s="44"/>
      <c r="E3259" s="44"/>
    </row>
    <row r="3260" spans="2:5" x14ac:dyDescent="0.2">
      <c r="B3260" s="44"/>
      <c r="C3260" s="44"/>
      <c r="D3260" s="44"/>
      <c r="E3260" s="44"/>
    </row>
    <row r="3261" spans="2:5" x14ac:dyDescent="0.2">
      <c r="B3261" s="44"/>
      <c r="C3261" s="44"/>
      <c r="D3261" s="44"/>
      <c r="E3261" s="44"/>
    </row>
    <row r="3262" spans="2:5" x14ac:dyDescent="0.2">
      <c r="B3262" s="44"/>
      <c r="C3262" s="44"/>
      <c r="D3262" s="44"/>
      <c r="E3262" s="44"/>
    </row>
    <row r="3263" spans="2:5" x14ac:dyDescent="0.2">
      <c r="B3263" s="44"/>
      <c r="C3263" s="44"/>
      <c r="D3263" s="44"/>
      <c r="E3263" s="44"/>
    </row>
    <row r="3264" spans="2:5" x14ac:dyDescent="0.2">
      <c r="B3264" s="44"/>
      <c r="C3264" s="44"/>
      <c r="D3264" s="44"/>
      <c r="E3264" s="44"/>
    </row>
    <row r="3265" spans="2:5" x14ac:dyDescent="0.2">
      <c r="B3265" s="44"/>
      <c r="C3265" s="44"/>
      <c r="D3265" s="44"/>
      <c r="E3265" s="44"/>
    </row>
    <row r="3266" spans="2:5" x14ac:dyDescent="0.2">
      <c r="B3266" s="44"/>
      <c r="C3266" s="44"/>
      <c r="D3266" s="44"/>
      <c r="E3266" s="44"/>
    </row>
    <row r="3267" spans="2:5" x14ac:dyDescent="0.2">
      <c r="B3267" s="44"/>
      <c r="C3267" s="44"/>
      <c r="D3267" s="44"/>
      <c r="E3267" s="44"/>
    </row>
    <row r="3268" spans="2:5" x14ac:dyDescent="0.2">
      <c r="B3268" s="44"/>
      <c r="C3268" s="44"/>
      <c r="D3268" s="44"/>
      <c r="E3268" s="44"/>
    </row>
    <row r="3269" spans="2:5" x14ac:dyDescent="0.2">
      <c r="B3269" s="44"/>
      <c r="C3269" s="44"/>
      <c r="D3269" s="44"/>
      <c r="E3269" s="44"/>
    </row>
    <row r="3270" spans="2:5" x14ac:dyDescent="0.2">
      <c r="B3270" s="44"/>
      <c r="C3270" s="44"/>
      <c r="D3270" s="44"/>
      <c r="E3270" s="44"/>
    </row>
    <row r="3271" spans="2:5" x14ac:dyDescent="0.2">
      <c r="B3271" s="44"/>
      <c r="C3271" s="44"/>
      <c r="D3271" s="44"/>
      <c r="E3271" s="44"/>
    </row>
    <row r="3272" spans="2:5" x14ac:dyDescent="0.2">
      <c r="B3272" s="44"/>
      <c r="C3272" s="44"/>
      <c r="D3272" s="44"/>
      <c r="E3272" s="44"/>
    </row>
    <row r="3273" spans="2:5" x14ac:dyDescent="0.2">
      <c r="B3273" s="44"/>
      <c r="C3273" s="44"/>
      <c r="D3273" s="44"/>
      <c r="E3273" s="44"/>
    </row>
    <row r="3274" spans="2:5" x14ac:dyDescent="0.2">
      <c r="B3274" s="44"/>
      <c r="C3274" s="44"/>
      <c r="D3274" s="44"/>
      <c r="E3274" s="44"/>
    </row>
    <row r="3275" spans="2:5" x14ac:dyDescent="0.2">
      <c r="B3275" s="44"/>
      <c r="C3275" s="44"/>
      <c r="D3275" s="44"/>
      <c r="E3275" s="44"/>
    </row>
    <row r="3276" spans="2:5" x14ac:dyDescent="0.2">
      <c r="B3276" s="44"/>
      <c r="C3276" s="44"/>
      <c r="D3276" s="44"/>
      <c r="E3276" s="44"/>
    </row>
    <row r="3277" spans="2:5" x14ac:dyDescent="0.2">
      <c r="B3277" s="44"/>
      <c r="C3277" s="44"/>
      <c r="D3277" s="44"/>
      <c r="E3277" s="44"/>
    </row>
    <row r="3278" spans="2:5" x14ac:dyDescent="0.2">
      <c r="B3278" s="44"/>
      <c r="C3278" s="44"/>
      <c r="D3278" s="44"/>
      <c r="E3278" s="44"/>
    </row>
    <row r="3279" spans="2:5" x14ac:dyDescent="0.2">
      <c r="B3279" s="44"/>
      <c r="C3279" s="44"/>
      <c r="D3279" s="44"/>
      <c r="E3279" s="44"/>
    </row>
    <row r="3280" spans="2:5" x14ac:dyDescent="0.2">
      <c r="B3280" s="44"/>
      <c r="C3280" s="44"/>
      <c r="D3280" s="44"/>
      <c r="E3280" s="44"/>
    </row>
    <row r="3281" spans="2:5" x14ac:dyDescent="0.2">
      <c r="B3281" s="44"/>
      <c r="C3281" s="44"/>
      <c r="D3281" s="44"/>
      <c r="E3281" s="44"/>
    </row>
    <row r="3282" spans="2:5" x14ac:dyDescent="0.2">
      <c r="B3282" s="44"/>
      <c r="C3282" s="44"/>
      <c r="D3282" s="44"/>
      <c r="E3282" s="44"/>
    </row>
    <row r="3283" spans="2:5" x14ac:dyDescent="0.2">
      <c r="B3283" s="44"/>
      <c r="C3283" s="44"/>
      <c r="D3283" s="44"/>
      <c r="E3283" s="44"/>
    </row>
    <row r="3284" spans="2:5" x14ac:dyDescent="0.2">
      <c r="B3284" s="44"/>
      <c r="C3284" s="44"/>
      <c r="D3284" s="44"/>
      <c r="E3284" s="44"/>
    </row>
    <row r="3285" spans="2:5" x14ac:dyDescent="0.2">
      <c r="B3285" s="44"/>
      <c r="C3285" s="44"/>
      <c r="D3285" s="44"/>
      <c r="E3285" s="44"/>
    </row>
    <row r="3286" spans="2:5" x14ac:dyDescent="0.2">
      <c r="B3286" s="44"/>
      <c r="C3286" s="44"/>
      <c r="D3286" s="44"/>
      <c r="E3286" s="44"/>
    </row>
    <row r="3287" spans="2:5" x14ac:dyDescent="0.2">
      <c r="B3287" s="44"/>
      <c r="C3287" s="44"/>
      <c r="D3287" s="44"/>
      <c r="E3287" s="44"/>
    </row>
    <row r="3288" spans="2:5" x14ac:dyDescent="0.2">
      <c r="B3288" s="44"/>
      <c r="C3288" s="44"/>
      <c r="D3288" s="44"/>
      <c r="E3288" s="44"/>
    </row>
    <row r="3289" spans="2:5" x14ac:dyDescent="0.2">
      <c r="B3289" s="44"/>
      <c r="C3289" s="44"/>
      <c r="D3289" s="44"/>
      <c r="E3289" s="44"/>
    </row>
    <row r="3290" spans="2:5" x14ac:dyDescent="0.2">
      <c r="B3290" s="44"/>
      <c r="C3290" s="44"/>
      <c r="D3290" s="44"/>
      <c r="E3290" s="44"/>
    </row>
    <row r="3291" spans="2:5" x14ac:dyDescent="0.2">
      <c r="B3291" s="44"/>
      <c r="C3291" s="44"/>
      <c r="D3291" s="44"/>
      <c r="E3291" s="44"/>
    </row>
    <row r="3292" spans="2:5" x14ac:dyDescent="0.2">
      <c r="B3292" s="44"/>
      <c r="C3292" s="44"/>
      <c r="D3292" s="44"/>
      <c r="E3292" s="44"/>
    </row>
    <row r="3293" spans="2:5" x14ac:dyDescent="0.2">
      <c r="B3293" s="44"/>
      <c r="C3293" s="44"/>
      <c r="D3293" s="44"/>
      <c r="E3293" s="44"/>
    </row>
    <row r="3294" spans="2:5" x14ac:dyDescent="0.2">
      <c r="B3294" s="44"/>
      <c r="C3294" s="44"/>
      <c r="D3294" s="44"/>
      <c r="E3294" s="44"/>
    </row>
    <row r="3295" spans="2:5" x14ac:dyDescent="0.2">
      <c r="B3295" s="44"/>
      <c r="C3295" s="44"/>
      <c r="D3295" s="44"/>
      <c r="E3295" s="44"/>
    </row>
    <row r="3296" spans="2:5" x14ac:dyDescent="0.2">
      <c r="B3296" s="44"/>
      <c r="C3296" s="44"/>
      <c r="D3296" s="44"/>
      <c r="E3296" s="44"/>
    </row>
    <row r="3297" spans="2:5" x14ac:dyDescent="0.2">
      <c r="B3297" s="44"/>
      <c r="C3297" s="44"/>
      <c r="D3297" s="44"/>
      <c r="E3297" s="44"/>
    </row>
    <row r="3298" spans="2:5" x14ac:dyDescent="0.2">
      <c r="B3298" s="44"/>
      <c r="C3298" s="44"/>
      <c r="D3298" s="44"/>
      <c r="E3298" s="44"/>
    </row>
    <row r="3299" spans="2:5" x14ac:dyDescent="0.2">
      <c r="B3299" s="44"/>
      <c r="C3299" s="44"/>
      <c r="D3299" s="44"/>
      <c r="E3299" s="44"/>
    </row>
    <row r="3300" spans="2:5" x14ac:dyDescent="0.2">
      <c r="B3300" s="44"/>
      <c r="C3300" s="44"/>
      <c r="D3300" s="44"/>
      <c r="E3300" s="44"/>
    </row>
    <row r="3301" spans="2:5" x14ac:dyDescent="0.2">
      <c r="B3301" s="44"/>
      <c r="C3301" s="44"/>
      <c r="D3301" s="44"/>
      <c r="E3301" s="44"/>
    </row>
    <row r="3302" spans="2:5" x14ac:dyDescent="0.2">
      <c r="B3302" s="44"/>
      <c r="C3302" s="44"/>
      <c r="D3302" s="44"/>
      <c r="E3302" s="44"/>
    </row>
    <row r="3303" spans="2:5" x14ac:dyDescent="0.2">
      <c r="B3303" s="44"/>
      <c r="C3303" s="44"/>
      <c r="D3303" s="44"/>
      <c r="E3303" s="44"/>
    </row>
    <row r="3304" spans="2:5" x14ac:dyDescent="0.2">
      <c r="B3304" s="44"/>
      <c r="C3304" s="44"/>
      <c r="D3304" s="44"/>
      <c r="E3304" s="44"/>
    </row>
    <row r="3305" spans="2:5" x14ac:dyDescent="0.2">
      <c r="B3305" s="44"/>
      <c r="C3305" s="44"/>
      <c r="D3305" s="44"/>
      <c r="E3305" s="44"/>
    </row>
    <row r="3306" spans="2:5" x14ac:dyDescent="0.2">
      <c r="B3306" s="44"/>
      <c r="C3306" s="44"/>
      <c r="D3306" s="44"/>
      <c r="E3306" s="44"/>
    </row>
    <row r="3307" spans="2:5" x14ac:dyDescent="0.2">
      <c r="B3307" s="44"/>
      <c r="C3307" s="44"/>
      <c r="D3307" s="44"/>
      <c r="E3307" s="44"/>
    </row>
    <row r="3308" spans="2:5" x14ac:dyDescent="0.2">
      <c r="B3308" s="44"/>
      <c r="C3308" s="44"/>
      <c r="D3308" s="44"/>
      <c r="E3308" s="44"/>
    </row>
    <row r="3309" spans="2:5" x14ac:dyDescent="0.2">
      <c r="B3309" s="44"/>
      <c r="C3309" s="44"/>
      <c r="D3309" s="44"/>
      <c r="E3309" s="44"/>
    </row>
    <row r="3310" spans="2:5" x14ac:dyDescent="0.2">
      <c r="B3310" s="44"/>
      <c r="C3310" s="44"/>
      <c r="D3310" s="44"/>
      <c r="E3310" s="44"/>
    </row>
    <row r="3311" spans="2:5" x14ac:dyDescent="0.2">
      <c r="B3311" s="44"/>
      <c r="C3311" s="44"/>
      <c r="D3311" s="44"/>
      <c r="E3311" s="44"/>
    </row>
    <row r="3312" spans="2:5" x14ac:dyDescent="0.2">
      <c r="B3312" s="44"/>
      <c r="C3312" s="44"/>
      <c r="D3312" s="44"/>
      <c r="E3312" s="44"/>
    </row>
    <row r="3313" spans="2:5" x14ac:dyDescent="0.2">
      <c r="B3313" s="44"/>
      <c r="C3313" s="44"/>
      <c r="D3313" s="44"/>
      <c r="E3313" s="44"/>
    </row>
    <row r="3314" spans="2:5" x14ac:dyDescent="0.2">
      <c r="B3314" s="44"/>
      <c r="C3314" s="44"/>
      <c r="D3314" s="44"/>
      <c r="E3314" s="44"/>
    </row>
    <row r="3315" spans="2:5" x14ac:dyDescent="0.2">
      <c r="B3315" s="44"/>
      <c r="C3315" s="44"/>
      <c r="D3315" s="44"/>
      <c r="E3315" s="44"/>
    </row>
    <row r="3316" spans="2:5" x14ac:dyDescent="0.2">
      <c r="B3316" s="44"/>
      <c r="C3316" s="44"/>
      <c r="D3316" s="44"/>
      <c r="E3316" s="44"/>
    </row>
    <row r="3317" spans="2:5" x14ac:dyDescent="0.2">
      <c r="B3317" s="44"/>
      <c r="C3317" s="44"/>
      <c r="D3317" s="44"/>
      <c r="E3317" s="44"/>
    </row>
    <row r="3318" spans="2:5" x14ac:dyDescent="0.2">
      <c r="B3318" s="44"/>
      <c r="C3318" s="44"/>
      <c r="D3318" s="44"/>
      <c r="E3318" s="44"/>
    </row>
    <row r="3319" spans="2:5" x14ac:dyDescent="0.2">
      <c r="B3319" s="44"/>
      <c r="C3319" s="44"/>
      <c r="D3319" s="44"/>
      <c r="E3319" s="44"/>
    </row>
    <row r="3320" spans="2:5" x14ac:dyDescent="0.2">
      <c r="B3320" s="44"/>
      <c r="C3320" s="44"/>
      <c r="D3320" s="44"/>
      <c r="E3320" s="44"/>
    </row>
    <row r="3321" spans="2:5" x14ac:dyDescent="0.2">
      <c r="B3321" s="44"/>
      <c r="C3321" s="44"/>
      <c r="D3321" s="44"/>
      <c r="E3321" s="44"/>
    </row>
    <row r="3322" spans="2:5" x14ac:dyDescent="0.2">
      <c r="B3322" s="44"/>
      <c r="C3322" s="44"/>
      <c r="D3322" s="44"/>
      <c r="E3322" s="44"/>
    </row>
    <row r="3323" spans="2:5" x14ac:dyDescent="0.2">
      <c r="B3323" s="44"/>
      <c r="C3323" s="44"/>
      <c r="D3323" s="44"/>
      <c r="E3323" s="44"/>
    </row>
    <row r="3324" spans="2:5" x14ac:dyDescent="0.2">
      <c r="B3324" s="44"/>
      <c r="C3324" s="44"/>
      <c r="D3324" s="44"/>
      <c r="E3324" s="44"/>
    </row>
    <row r="3325" spans="2:5" x14ac:dyDescent="0.2">
      <c r="B3325" s="44"/>
      <c r="C3325" s="44"/>
      <c r="D3325" s="44"/>
      <c r="E3325" s="44"/>
    </row>
    <row r="3326" spans="2:5" x14ac:dyDescent="0.2">
      <c r="B3326" s="44"/>
      <c r="C3326" s="44"/>
      <c r="D3326" s="44"/>
      <c r="E3326" s="44"/>
    </row>
    <row r="3327" spans="2:5" x14ac:dyDescent="0.2">
      <c r="B3327" s="44"/>
      <c r="C3327" s="44"/>
      <c r="D3327" s="44"/>
      <c r="E3327" s="44"/>
    </row>
    <row r="3328" spans="2:5" x14ac:dyDescent="0.2">
      <c r="B3328" s="44"/>
      <c r="C3328" s="44"/>
      <c r="D3328" s="44"/>
      <c r="E3328" s="44"/>
    </row>
    <row r="3329" spans="2:5" x14ac:dyDescent="0.2">
      <c r="B3329" s="44"/>
      <c r="C3329" s="44"/>
      <c r="D3329" s="44"/>
      <c r="E3329" s="44"/>
    </row>
    <row r="3330" spans="2:5" x14ac:dyDescent="0.2">
      <c r="B3330" s="44"/>
      <c r="C3330" s="44"/>
      <c r="D3330" s="44"/>
      <c r="E3330" s="44"/>
    </row>
    <row r="3331" spans="2:5" x14ac:dyDescent="0.2">
      <c r="B3331" s="44"/>
      <c r="C3331" s="44"/>
      <c r="D3331" s="44"/>
      <c r="E3331" s="44"/>
    </row>
    <row r="3332" spans="2:5" x14ac:dyDescent="0.2">
      <c r="B3332" s="44"/>
      <c r="C3332" s="44"/>
      <c r="D3332" s="44"/>
      <c r="E3332" s="44"/>
    </row>
    <row r="3333" spans="2:5" x14ac:dyDescent="0.2">
      <c r="B3333" s="44"/>
      <c r="C3333" s="44"/>
      <c r="D3333" s="44"/>
      <c r="E3333" s="44"/>
    </row>
    <row r="3334" spans="2:5" x14ac:dyDescent="0.2">
      <c r="B3334" s="44"/>
      <c r="C3334" s="44"/>
      <c r="D3334" s="44"/>
      <c r="E3334" s="44"/>
    </row>
    <row r="3335" spans="2:5" x14ac:dyDescent="0.2">
      <c r="B3335" s="44"/>
      <c r="C3335" s="44"/>
      <c r="D3335" s="44"/>
      <c r="E3335" s="44"/>
    </row>
    <row r="3336" spans="2:5" x14ac:dyDescent="0.2">
      <c r="B3336" s="44"/>
      <c r="C3336" s="44"/>
      <c r="D3336" s="44"/>
      <c r="E3336" s="44"/>
    </row>
    <row r="3337" spans="2:5" x14ac:dyDescent="0.2">
      <c r="B3337" s="44"/>
      <c r="C3337" s="44"/>
      <c r="D3337" s="44"/>
      <c r="E3337" s="44"/>
    </row>
    <row r="3338" spans="2:5" x14ac:dyDescent="0.2">
      <c r="B3338" s="44"/>
      <c r="C3338" s="44"/>
      <c r="D3338" s="44"/>
      <c r="E3338" s="44"/>
    </row>
    <row r="3339" spans="2:5" x14ac:dyDescent="0.2">
      <c r="B3339" s="44"/>
      <c r="C3339" s="44"/>
      <c r="D3339" s="44"/>
      <c r="E3339" s="44"/>
    </row>
    <row r="3340" spans="2:5" x14ac:dyDescent="0.2">
      <c r="B3340" s="44"/>
      <c r="C3340" s="44"/>
      <c r="D3340" s="44"/>
      <c r="E3340" s="44"/>
    </row>
    <row r="3341" spans="2:5" x14ac:dyDescent="0.2">
      <c r="B3341" s="44"/>
      <c r="C3341" s="44"/>
      <c r="D3341" s="44"/>
      <c r="E3341" s="44"/>
    </row>
    <row r="3342" spans="2:5" x14ac:dyDescent="0.2">
      <c r="B3342" s="44"/>
      <c r="C3342" s="44"/>
      <c r="D3342" s="44"/>
      <c r="E3342" s="44"/>
    </row>
    <row r="3343" spans="2:5" x14ac:dyDescent="0.2">
      <c r="B3343" s="44"/>
      <c r="C3343" s="44"/>
      <c r="D3343" s="44"/>
      <c r="E3343" s="44"/>
    </row>
    <row r="3344" spans="2:5" x14ac:dyDescent="0.2">
      <c r="B3344" s="44"/>
      <c r="C3344" s="44"/>
      <c r="D3344" s="44"/>
      <c r="E3344" s="44"/>
    </row>
    <row r="3345" spans="2:5" x14ac:dyDescent="0.2">
      <c r="B3345" s="44"/>
      <c r="C3345" s="44"/>
      <c r="D3345" s="44"/>
      <c r="E3345" s="44"/>
    </row>
    <row r="3346" spans="2:5" x14ac:dyDescent="0.2">
      <c r="B3346" s="44"/>
      <c r="C3346" s="44"/>
      <c r="D3346" s="44"/>
      <c r="E3346" s="44"/>
    </row>
    <row r="3347" spans="2:5" x14ac:dyDescent="0.2">
      <c r="B3347" s="44"/>
      <c r="C3347" s="44"/>
      <c r="D3347" s="44"/>
      <c r="E3347" s="44"/>
    </row>
    <row r="3348" spans="2:5" x14ac:dyDescent="0.2">
      <c r="B3348" s="44"/>
      <c r="C3348" s="44"/>
      <c r="D3348" s="44"/>
      <c r="E3348" s="44"/>
    </row>
    <row r="3349" spans="2:5" x14ac:dyDescent="0.2">
      <c r="B3349" s="44"/>
      <c r="C3349" s="44"/>
      <c r="D3349" s="44"/>
      <c r="E3349" s="44"/>
    </row>
    <row r="3350" spans="2:5" x14ac:dyDescent="0.2">
      <c r="B3350" s="44"/>
      <c r="C3350" s="44"/>
      <c r="D3350" s="44"/>
      <c r="E3350" s="44"/>
    </row>
    <row r="3351" spans="2:5" x14ac:dyDescent="0.2">
      <c r="B3351" s="44"/>
      <c r="C3351" s="44"/>
      <c r="D3351" s="44"/>
      <c r="E3351" s="44"/>
    </row>
    <row r="3352" spans="2:5" x14ac:dyDescent="0.2">
      <c r="B3352" s="44"/>
      <c r="C3352" s="44"/>
      <c r="D3352" s="44"/>
      <c r="E3352" s="44"/>
    </row>
    <row r="3353" spans="2:5" x14ac:dyDescent="0.2">
      <c r="B3353" s="44"/>
      <c r="C3353" s="44"/>
      <c r="D3353" s="44"/>
      <c r="E3353" s="44"/>
    </row>
    <row r="3354" spans="2:5" x14ac:dyDescent="0.2">
      <c r="B3354" s="44"/>
      <c r="C3354" s="44"/>
      <c r="D3354" s="44"/>
      <c r="E3354" s="44"/>
    </row>
    <row r="3355" spans="2:5" x14ac:dyDescent="0.2">
      <c r="B3355" s="44"/>
      <c r="C3355" s="44"/>
      <c r="D3355" s="44"/>
      <c r="E3355" s="44"/>
    </row>
    <row r="3356" spans="2:5" x14ac:dyDescent="0.2">
      <c r="B3356" s="44"/>
      <c r="C3356" s="44"/>
      <c r="D3356" s="44"/>
      <c r="E3356" s="44"/>
    </row>
    <row r="3357" spans="2:5" x14ac:dyDescent="0.2">
      <c r="B3357" s="44"/>
      <c r="C3357" s="44"/>
      <c r="D3357" s="44"/>
      <c r="E3357" s="44"/>
    </row>
    <row r="3358" spans="2:5" x14ac:dyDescent="0.2">
      <c r="B3358" s="44"/>
      <c r="C3358" s="44"/>
      <c r="D3358" s="44"/>
      <c r="E3358" s="44"/>
    </row>
    <row r="3359" spans="2:5" x14ac:dyDescent="0.2">
      <c r="B3359" s="44"/>
      <c r="C3359" s="44"/>
      <c r="D3359" s="44"/>
      <c r="E3359" s="44"/>
    </row>
    <row r="3360" spans="2:5" x14ac:dyDescent="0.2">
      <c r="B3360" s="44"/>
      <c r="C3360" s="44"/>
      <c r="D3360" s="44"/>
      <c r="E3360" s="44"/>
    </row>
    <row r="3361" spans="2:5" x14ac:dyDescent="0.2">
      <c r="B3361" s="44"/>
      <c r="C3361" s="44"/>
      <c r="D3361" s="44"/>
      <c r="E3361" s="44"/>
    </row>
    <row r="3362" spans="2:5" x14ac:dyDescent="0.2">
      <c r="B3362" s="44"/>
      <c r="C3362" s="44"/>
      <c r="D3362" s="44"/>
      <c r="E3362" s="44"/>
    </row>
    <row r="3363" spans="2:5" x14ac:dyDescent="0.2">
      <c r="B3363" s="44"/>
      <c r="C3363" s="44"/>
      <c r="D3363" s="44"/>
      <c r="E3363" s="44"/>
    </row>
    <row r="3364" spans="2:5" x14ac:dyDescent="0.2">
      <c r="B3364" s="44"/>
      <c r="C3364" s="44"/>
      <c r="D3364" s="44"/>
      <c r="E3364" s="44"/>
    </row>
    <row r="3365" spans="2:5" x14ac:dyDescent="0.2">
      <c r="B3365" s="44"/>
      <c r="C3365" s="44"/>
      <c r="D3365" s="44"/>
      <c r="E3365" s="44"/>
    </row>
    <row r="3366" spans="2:5" x14ac:dyDescent="0.2">
      <c r="B3366" s="44"/>
      <c r="C3366" s="44"/>
      <c r="D3366" s="44"/>
      <c r="E3366" s="44"/>
    </row>
    <row r="3367" spans="2:5" x14ac:dyDescent="0.2">
      <c r="B3367" s="44"/>
      <c r="C3367" s="44"/>
      <c r="D3367" s="44"/>
      <c r="E3367" s="44"/>
    </row>
    <row r="3368" spans="2:5" x14ac:dyDescent="0.2">
      <c r="B3368" s="44"/>
      <c r="C3368" s="44"/>
      <c r="D3368" s="44"/>
      <c r="E3368" s="44"/>
    </row>
    <row r="3369" spans="2:5" x14ac:dyDescent="0.2">
      <c r="B3369" s="44"/>
      <c r="C3369" s="44"/>
      <c r="D3369" s="44"/>
      <c r="E3369" s="44"/>
    </row>
    <row r="3370" spans="2:5" x14ac:dyDescent="0.2">
      <c r="B3370" s="44"/>
      <c r="C3370" s="44"/>
      <c r="D3370" s="44"/>
      <c r="E3370" s="44"/>
    </row>
    <row r="3371" spans="2:5" x14ac:dyDescent="0.2">
      <c r="B3371" s="44"/>
      <c r="C3371" s="44"/>
      <c r="D3371" s="44"/>
      <c r="E3371" s="44"/>
    </row>
    <row r="3372" spans="2:5" x14ac:dyDescent="0.2">
      <c r="B3372" s="44"/>
      <c r="C3372" s="44"/>
      <c r="D3372" s="44"/>
      <c r="E3372" s="44"/>
    </row>
    <row r="3373" spans="2:5" x14ac:dyDescent="0.2">
      <c r="B3373" s="44"/>
      <c r="C3373" s="44"/>
      <c r="D3373" s="44"/>
      <c r="E3373" s="44"/>
    </row>
    <row r="3374" spans="2:5" x14ac:dyDescent="0.2">
      <c r="B3374" s="44"/>
      <c r="C3374" s="44"/>
      <c r="D3374" s="44"/>
      <c r="E3374" s="44"/>
    </row>
    <row r="3375" spans="2:5" x14ac:dyDescent="0.2">
      <c r="B3375" s="44"/>
      <c r="C3375" s="44"/>
      <c r="D3375" s="44"/>
      <c r="E3375" s="44"/>
    </row>
    <row r="3376" spans="2:5" x14ac:dyDescent="0.2">
      <c r="B3376" s="44"/>
      <c r="C3376" s="44"/>
      <c r="D3376" s="44"/>
      <c r="E3376" s="44"/>
    </row>
    <row r="3377" spans="2:5" x14ac:dyDescent="0.2">
      <c r="B3377" s="44"/>
      <c r="C3377" s="44"/>
      <c r="D3377" s="44"/>
      <c r="E3377" s="44"/>
    </row>
    <row r="3378" spans="2:5" x14ac:dyDescent="0.2">
      <c r="B3378" s="44"/>
      <c r="C3378" s="44"/>
      <c r="D3378" s="44"/>
      <c r="E3378" s="44"/>
    </row>
    <row r="3379" spans="2:5" x14ac:dyDescent="0.2">
      <c r="B3379" s="44"/>
      <c r="C3379" s="44"/>
      <c r="D3379" s="44"/>
      <c r="E3379" s="44"/>
    </row>
    <row r="3380" spans="2:5" x14ac:dyDescent="0.2">
      <c r="B3380" s="44"/>
      <c r="C3380" s="44"/>
      <c r="D3380" s="44"/>
      <c r="E3380" s="44"/>
    </row>
    <row r="3381" spans="2:5" x14ac:dyDescent="0.2">
      <c r="B3381" s="44"/>
      <c r="C3381" s="44"/>
      <c r="D3381" s="44"/>
      <c r="E3381" s="44"/>
    </row>
    <row r="3382" spans="2:5" x14ac:dyDescent="0.2">
      <c r="B3382" s="44"/>
      <c r="C3382" s="44"/>
      <c r="D3382" s="44"/>
      <c r="E3382" s="44"/>
    </row>
    <row r="3383" spans="2:5" x14ac:dyDescent="0.2">
      <c r="B3383" s="44"/>
      <c r="C3383" s="44"/>
      <c r="D3383" s="44"/>
      <c r="E3383" s="44"/>
    </row>
    <row r="3384" spans="2:5" x14ac:dyDescent="0.2">
      <c r="B3384" s="44"/>
      <c r="C3384" s="44"/>
      <c r="D3384" s="44"/>
      <c r="E3384" s="44"/>
    </row>
    <row r="3385" spans="2:5" x14ac:dyDescent="0.2">
      <c r="B3385" s="44"/>
      <c r="C3385" s="44"/>
      <c r="D3385" s="44"/>
      <c r="E3385" s="44"/>
    </row>
    <row r="3386" spans="2:5" x14ac:dyDescent="0.2">
      <c r="B3386" s="44"/>
      <c r="C3386" s="44"/>
      <c r="D3386" s="44"/>
      <c r="E3386" s="44"/>
    </row>
    <row r="3387" spans="2:5" x14ac:dyDescent="0.2">
      <c r="B3387" s="44"/>
      <c r="C3387" s="44"/>
      <c r="D3387" s="44"/>
      <c r="E3387" s="44"/>
    </row>
    <row r="3388" spans="2:5" x14ac:dyDescent="0.2">
      <c r="B3388" s="44"/>
      <c r="C3388" s="44"/>
      <c r="D3388" s="44"/>
      <c r="E3388" s="44"/>
    </row>
    <row r="3389" spans="2:5" x14ac:dyDescent="0.2">
      <c r="B3389" s="44"/>
      <c r="C3389" s="44"/>
      <c r="D3389" s="44"/>
      <c r="E3389" s="44"/>
    </row>
    <row r="3390" spans="2:5" x14ac:dyDescent="0.2">
      <c r="B3390" s="44"/>
      <c r="C3390" s="44"/>
      <c r="D3390" s="44"/>
      <c r="E3390" s="44"/>
    </row>
    <row r="3391" spans="2:5" x14ac:dyDescent="0.2">
      <c r="B3391" s="44"/>
      <c r="C3391" s="44"/>
      <c r="D3391" s="44"/>
      <c r="E3391" s="44"/>
    </row>
    <row r="3392" spans="2:5" x14ac:dyDescent="0.2">
      <c r="B3392" s="44"/>
      <c r="C3392" s="44"/>
      <c r="D3392" s="44"/>
      <c r="E3392" s="44"/>
    </row>
    <row r="3393" spans="2:5" x14ac:dyDescent="0.2">
      <c r="B3393" s="44"/>
      <c r="C3393" s="44"/>
      <c r="D3393" s="44"/>
      <c r="E3393" s="44"/>
    </row>
    <row r="3394" spans="2:5" x14ac:dyDescent="0.2">
      <c r="B3394" s="44"/>
      <c r="C3394" s="44"/>
      <c r="D3394" s="44"/>
      <c r="E3394" s="44"/>
    </row>
    <row r="3395" spans="2:5" x14ac:dyDescent="0.2">
      <c r="B3395" s="44"/>
      <c r="C3395" s="44"/>
      <c r="D3395" s="44"/>
      <c r="E3395" s="44"/>
    </row>
    <row r="3396" spans="2:5" x14ac:dyDescent="0.2">
      <c r="B3396" s="44"/>
      <c r="C3396" s="44"/>
      <c r="D3396" s="44"/>
      <c r="E3396" s="44"/>
    </row>
    <row r="3397" spans="2:5" x14ac:dyDescent="0.2">
      <c r="B3397" s="44"/>
      <c r="C3397" s="44"/>
      <c r="D3397" s="44"/>
      <c r="E3397" s="44"/>
    </row>
    <row r="3398" spans="2:5" x14ac:dyDescent="0.2">
      <c r="B3398" s="44"/>
      <c r="C3398" s="44"/>
      <c r="D3398" s="44"/>
      <c r="E3398" s="44"/>
    </row>
    <row r="3399" spans="2:5" x14ac:dyDescent="0.2">
      <c r="B3399" s="44"/>
      <c r="C3399" s="44"/>
      <c r="D3399" s="44"/>
      <c r="E3399" s="44"/>
    </row>
    <row r="3400" spans="2:5" x14ac:dyDescent="0.2">
      <c r="B3400" s="44"/>
      <c r="C3400" s="44"/>
      <c r="D3400" s="44"/>
      <c r="E3400" s="44"/>
    </row>
    <row r="3401" spans="2:5" x14ac:dyDescent="0.2">
      <c r="B3401" s="44"/>
      <c r="C3401" s="44"/>
      <c r="D3401" s="44"/>
      <c r="E3401" s="44"/>
    </row>
    <row r="3402" spans="2:5" x14ac:dyDescent="0.2">
      <c r="B3402" s="44"/>
      <c r="C3402" s="44"/>
      <c r="D3402" s="44"/>
      <c r="E3402" s="44"/>
    </row>
    <row r="3403" spans="2:5" x14ac:dyDescent="0.2">
      <c r="B3403" s="44"/>
      <c r="C3403" s="44"/>
      <c r="D3403" s="44"/>
      <c r="E3403" s="44"/>
    </row>
    <row r="3404" spans="2:5" x14ac:dyDescent="0.2">
      <c r="B3404" s="44"/>
      <c r="C3404" s="44"/>
      <c r="D3404" s="44"/>
      <c r="E3404" s="44"/>
    </row>
    <row r="3405" spans="2:5" x14ac:dyDescent="0.2">
      <c r="B3405" s="44"/>
      <c r="C3405" s="44"/>
      <c r="D3405" s="44"/>
      <c r="E3405" s="44"/>
    </row>
    <row r="3406" spans="2:5" x14ac:dyDescent="0.2">
      <c r="B3406" s="44"/>
      <c r="C3406" s="44"/>
      <c r="D3406" s="44"/>
      <c r="E3406" s="44"/>
    </row>
    <row r="3407" spans="2:5" x14ac:dyDescent="0.2">
      <c r="B3407" s="44"/>
      <c r="C3407" s="44"/>
      <c r="D3407" s="44"/>
      <c r="E3407" s="44"/>
    </row>
    <row r="3408" spans="2:5" x14ac:dyDescent="0.2">
      <c r="B3408" s="44"/>
      <c r="C3408" s="44"/>
      <c r="D3408" s="44"/>
      <c r="E3408" s="44"/>
    </row>
    <row r="3409" spans="2:5" x14ac:dyDescent="0.2">
      <c r="B3409" s="44"/>
      <c r="C3409" s="44"/>
      <c r="D3409" s="44"/>
      <c r="E3409" s="44"/>
    </row>
    <row r="3410" spans="2:5" x14ac:dyDescent="0.2">
      <c r="B3410" s="44"/>
      <c r="C3410" s="44"/>
      <c r="D3410" s="44"/>
      <c r="E3410" s="44"/>
    </row>
    <row r="3411" spans="2:5" x14ac:dyDescent="0.2">
      <c r="B3411" s="44"/>
      <c r="C3411" s="44"/>
      <c r="D3411" s="44"/>
      <c r="E3411" s="44"/>
    </row>
    <row r="3412" spans="2:5" x14ac:dyDescent="0.2">
      <c r="B3412" s="44"/>
      <c r="C3412" s="44"/>
      <c r="D3412" s="44"/>
      <c r="E3412" s="44"/>
    </row>
    <row r="3413" spans="2:5" x14ac:dyDescent="0.2">
      <c r="B3413" s="44"/>
      <c r="C3413" s="44"/>
      <c r="D3413" s="44"/>
      <c r="E3413" s="44"/>
    </row>
    <row r="3414" spans="2:5" x14ac:dyDescent="0.2">
      <c r="B3414" s="44"/>
      <c r="C3414" s="44"/>
      <c r="D3414" s="44"/>
      <c r="E3414" s="44"/>
    </row>
    <row r="3415" spans="2:5" x14ac:dyDescent="0.2">
      <c r="B3415" s="44"/>
      <c r="C3415" s="44"/>
      <c r="D3415" s="44"/>
      <c r="E3415" s="44"/>
    </row>
    <row r="3416" spans="2:5" x14ac:dyDescent="0.2">
      <c r="B3416" s="44"/>
      <c r="C3416" s="44"/>
      <c r="D3416" s="44"/>
      <c r="E3416" s="44"/>
    </row>
    <row r="3417" spans="2:5" x14ac:dyDescent="0.2">
      <c r="B3417" s="44"/>
      <c r="C3417" s="44"/>
      <c r="D3417" s="44"/>
      <c r="E3417" s="44"/>
    </row>
    <row r="3418" spans="2:5" x14ac:dyDescent="0.2">
      <c r="B3418" s="44"/>
      <c r="C3418" s="44"/>
      <c r="D3418" s="44"/>
      <c r="E3418" s="44"/>
    </row>
    <row r="3419" spans="2:5" x14ac:dyDescent="0.2">
      <c r="B3419" s="44"/>
      <c r="C3419" s="44"/>
      <c r="D3419" s="44"/>
      <c r="E3419" s="44"/>
    </row>
    <row r="3420" spans="2:5" x14ac:dyDescent="0.2">
      <c r="B3420" s="44"/>
      <c r="C3420" s="44"/>
      <c r="D3420" s="44"/>
      <c r="E3420" s="44"/>
    </row>
    <row r="3421" spans="2:5" x14ac:dyDescent="0.2">
      <c r="B3421" s="44"/>
      <c r="C3421" s="44"/>
      <c r="D3421" s="44"/>
      <c r="E3421" s="44"/>
    </row>
    <row r="3422" spans="2:5" x14ac:dyDescent="0.2">
      <c r="B3422" s="44"/>
      <c r="C3422" s="44"/>
      <c r="D3422" s="44"/>
      <c r="E3422" s="44"/>
    </row>
    <row r="3423" spans="2:5" x14ac:dyDescent="0.2">
      <c r="B3423" s="44"/>
      <c r="C3423" s="44"/>
      <c r="D3423" s="44"/>
      <c r="E3423" s="44"/>
    </row>
    <row r="3424" spans="2:5" x14ac:dyDescent="0.2">
      <c r="B3424" s="44"/>
      <c r="C3424" s="44"/>
      <c r="D3424" s="44"/>
      <c r="E3424" s="44"/>
    </row>
    <row r="3425" spans="2:5" x14ac:dyDescent="0.2">
      <c r="B3425" s="44"/>
      <c r="C3425" s="44"/>
      <c r="D3425" s="44"/>
      <c r="E3425" s="44"/>
    </row>
    <row r="3426" spans="2:5" x14ac:dyDescent="0.2">
      <c r="B3426" s="44"/>
      <c r="C3426" s="44"/>
      <c r="D3426" s="44"/>
      <c r="E3426" s="44"/>
    </row>
    <row r="3427" spans="2:5" x14ac:dyDescent="0.2">
      <c r="B3427" s="44"/>
      <c r="C3427" s="44"/>
      <c r="D3427" s="44"/>
      <c r="E3427" s="44"/>
    </row>
    <row r="3428" spans="2:5" x14ac:dyDescent="0.2">
      <c r="B3428" s="44"/>
      <c r="C3428" s="44"/>
      <c r="D3428" s="44"/>
      <c r="E3428" s="44"/>
    </row>
    <row r="3429" spans="2:5" x14ac:dyDescent="0.2">
      <c r="B3429" s="44"/>
      <c r="C3429" s="44"/>
      <c r="D3429" s="44"/>
      <c r="E3429" s="44"/>
    </row>
    <row r="3430" spans="2:5" x14ac:dyDescent="0.2">
      <c r="B3430" s="44"/>
      <c r="C3430" s="44"/>
      <c r="D3430" s="44"/>
      <c r="E3430" s="44"/>
    </row>
    <row r="3431" spans="2:5" x14ac:dyDescent="0.2">
      <c r="B3431" s="44"/>
      <c r="C3431" s="44"/>
      <c r="D3431" s="44"/>
      <c r="E3431" s="44"/>
    </row>
    <row r="3432" spans="2:5" x14ac:dyDescent="0.2">
      <c r="B3432" s="44"/>
      <c r="C3432" s="44"/>
      <c r="D3432" s="44"/>
      <c r="E3432" s="44"/>
    </row>
    <row r="3433" spans="2:5" x14ac:dyDescent="0.2">
      <c r="B3433" s="44"/>
      <c r="C3433" s="44"/>
      <c r="D3433" s="44"/>
      <c r="E3433" s="44"/>
    </row>
    <row r="3434" spans="2:5" x14ac:dyDescent="0.2">
      <c r="B3434" s="44"/>
      <c r="C3434" s="44"/>
      <c r="D3434" s="44"/>
      <c r="E3434" s="44"/>
    </row>
    <row r="3435" spans="2:5" x14ac:dyDescent="0.2">
      <c r="B3435" s="44"/>
      <c r="C3435" s="44"/>
      <c r="D3435" s="44"/>
      <c r="E3435" s="44"/>
    </row>
    <row r="3436" spans="2:5" x14ac:dyDescent="0.2">
      <c r="B3436" s="44"/>
      <c r="C3436" s="44"/>
      <c r="D3436" s="44"/>
      <c r="E3436" s="44"/>
    </row>
    <row r="3437" spans="2:5" x14ac:dyDescent="0.2">
      <c r="B3437" s="44"/>
      <c r="C3437" s="44"/>
      <c r="D3437" s="44"/>
      <c r="E3437" s="44"/>
    </row>
    <row r="3438" spans="2:5" x14ac:dyDescent="0.2">
      <c r="B3438" s="44"/>
      <c r="C3438" s="44"/>
      <c r="D3438" s="44"/>
      <c r="E3438" s="44"/>
    </row>
    <row r="3439" spans="2:5" x14ac:dyDescent="0.2">
      <c r="B3439" s="44"/>
      <c r="C3439" s="44"/>
      <c r="D3439" s="44"/>
      <c r="E3439" s="44"/>
    </row>
    <row r="3440" spans="2:5" x14ac:dyDescent="0.2">
      <c r="B3440" s="44"/>
      <c r="C3440" s="44"/>
      <c r="D3440" s="44"/>
      <c r="E3440" s="44"/>
    </row>
    <row r="3441" spans="2:5" x14ac:dyDescent="0.2">
      <c r="B3441" s="44"/>
      <c r="C3441" s="44"/>
      <c r="D3441" s="44"/>
      <c r="E3441" s="44"/>
    </row>
    <row r="3442" spans="2:5" x14ac:dyDescent="0.2">
      <c r="B3442" s="44"/>
      <c r="C3442" s="44"/>
      <c r="D3442" s="44"/>
      <c r="E3442" s="44"/>
    </row>
    <row r="3443" spans="2:5" x14ac:dyDescent="0.2">
      <c r="B3443" s="44"/>
      <c r="C3443" s="44"/>
      <c r="D3443" s="44"/>
      <c r="E3443" s="44"/>
    </row>
    <row r="3444" spans="2:5" x14ac:dyDescent="0.2">
      <c r="B3444" s="44"/>
      <c r="C3444" s="44"/>
      <c r="D3444" s="44"/>
      <c r="E3444" s="44"/>
    </row>
    <row r="3445" spans="2:5" x14ac:dyDescent="0.2">
      <c r="B3445" s="44"/>
      <c r="C3445" s="44"/>
      <c r="D3445" s="44"/>
      <c r="E3445" s="44"/>
    </row>
    <row r="3446" spans="2:5" x14ac:dyDescent="0.2">
      <c r="B3446" s="44"/>
      <c r="C3446" s="44"/>
      <c r="D3446" s="44"/>
      <c r="E3446" s="44"/>
    </row>
    <row r="3447" spans="2:5" x14ac:dyDescent="0.2">
      <c r="B3447" s="44"/>
      <c r="C3447" s="44"/>
      <c r="D3447" s="44"/>
      <c r="E3447" s="44"/>
    </row>
    <row r="3448" spans="2:5" x14ac:dyDescent="0.2">
      <c r="B3448" s="44"/>
      <c r="C3448" s="44"/>
      <c r="D3448" s="44"/>
      <c r="E3448" s="44"/>
    </row>
    <row r="3449" spans="2:5" x14ac:dyDescent="0.2">
      <c r="B3449" s="44"/>
      <c r="C3449" s="44"/>
      <c r="D3449" s="44"/>
      <c r="E3449" s="44"/>
    </row>
    <row r="3450" spans="2:5" x14ac:dyDescent="0.2">
      <c r="B3450" s="44"/>
      <c r="C3450" s="44"/>
      <c r="D3450" s="44"/>
      <c r="E3450" s="44"/>
    </row>
    <row r="3451" spans="2:5" x14ac:dyDescent="0.2">
      <c r="B3451" s="44"/>
      <c r="C3451" s="44"/>
      <c r="D3451" s="44"/>
      <c r="E3451" s="44"/>
    </row>
    <row r="3452" spans="2:5" x14ac:dyDescent="0.2">
      <c r="B3452" s="44"/>
      <c r="C3452" s="44"/>
      <c r="D3452" s="44"/>
      <c r="E3452" s="44"/>
    </row>
    <row r="3453" spans="2:5" x14ac:dyDescent="0.2">
      <c r="B3453" s="44"/>
      <c r="C3453" s="44"/>
      <c r="D3453" s="44"/>
      <c r="E3453" s="44"/>
    </row>
    <row r="3454" spans="2:5" x14ac:dyDescent="0.2">
      <c r="B3454" s="44"/>
      <c r="C3454" s="44"/>
      <c r="D3454" s="44"/>
      <c r="E3454" s="44"/>
    </row>
    <row r="3455" spans="2:5" x14ac:dyDescent="0.2">
      <c r="B3455" s="44"/>
      <c r="C3455" s="44"/>
      <c r="D3455" s="44"/>
      <c r="E3455" s="44"/>
    </row>
    <row r="3456" spans="2:5" x14ac:dyDescent="0.2">
      <c r="B3456" s="44"/>
      <c r="C3456" s="44"/>
      <c r="D3456" s="44"/>
      <c r="E3456" s="44"/>
    </row>
    <row r="3457" spans="2:5" x14ac:dyDescent="0.2">
      <c r="B3457" s="44"/>
      <c r="C3457" s="44"/>
      <c r="D3457" s="44"/>
      <c r="E3457" s="44"/>
    </row>
    <row r="3458" spans="2:5" x14ac:dyDescent="0.2">
      <c r="B3458" s="44"/>
      <c r="C3458" s="44"/>
      <c r="D3458" s="44"/>
      <c r="E3458" s="44"/>
    </row>
    <row r="3459" spans="2:5" x14ac:dyDescent="0.2">
      <c r="B3459" s="44"/>
      <c r="C3459" s="44"/>
      <c r="D3459" s="44"/>
      <c r="E3459" s="44"/>
    </row>
    <row r="3460" spans="2:5" x14ac:dyDescent="0.2">
      <c r="B3460" s="44"/>
      <c r="C3460" s="44"/>
      <c r="D3460" s="44"/>
      <c r="E3460" s="44"/>
    </row>
    <row r="3461" spans="2:5" x14ac:dyDescent="0.2">
      <c r="B3461" s="44"/>
      <c r="C3461" s="44"/>
      <c r="D3461" s="44"/>
      <c r="E3461" s="44"/>
    </row>
    <row r="3462" spans="2:5" x14ac:dyDescent="0.2">
      <c r="B3462" s="44"/>
      <c r="C3462" s="44"/>
      <c r="D3462" s="44"/>
      <c r="E3462" s="44"/>
    </row>
    <row r="3463" spans="2:5" x14ac:dyDescent="0.2">
      <c r="B3463" s="44"/>
      <c r="C3463" s="44"/>
      <c r="D3463" s="44"/>
      <c r="E3463" s="44"/>
    </row>
    <row r="3464" spans="2:5" x14ac:dyDescent="0.2">
      <c r="B3464" s="44"/>
      <c r="C3464" s="44"/>
      <c r="D3464" s="44"/>
      <c r="E3464" s="44"/>
    </row>
    <row r="3465" spans="2:5" x14ac:dyDescent="0.2">
      <c r="B3465" s="44"/>
      <c r="C3465" s="44"/>
      <c r="D3465" s="44"/>
      <c r="E3465" s="44"/>
    </row>
    <row r="3466" spans="2:5" x14ac:dyDescent="0.2">
      <c r="B3466" s="44"/>
      <c r="C3466" s="44"/>
      <c r="D3466" s="44"/>
      <c r="E3466" s="44"/>
    </row>
    <row r="3467" spans="2:5" x14ac:dyDescent="0.2">
      <c r="B3467" s="44"/>
      <c r="C3467" s="44"/>
      <c r="D3467" s="44"/>
      <c r="E3467" s="44"/>
    </row>
    <row r="3468" spans="2:5" x14ac:dyDescent="0.2">
      <c r="B3468" s="44"/>
      <c r="C3468" s="44"/>
      <c r="D3468" s="44"/>
      <c r="E3468" s="44"/>
    </row>
    <row r="3469" spans="2:5" x14ac:dyDescent="0.2">
      <c r="B3469" s="44"/>
      <c r="C3469" s="44"/>
      <c r="D3469" s="44"/>
      <c r="E3469" s="44"/>
    </row>
    <row r="3470" spans="2:5" x14ac:dyDescent="0.2">
      <c r="B3470" s="44"/>
      <c r="C3470" s="44"/>
      <c r="D3470" s="44"/>
      <c r="E3470" s="44"/>
    </row>
    <row r="3471" spans="2:5" x14ac:dyDescent="0.2">
      <c r="B3471" s="44"/>
      <c r="C3471" s="44"/>
      <c r="D3471" s="44"/>
      <c r="E3471" s="44"/>
    </row>
    <row r="3472" spans="2:5" x14ac:dyDescent="0.2">
      <c r="B3472" s="44"/>
      <c r="C3472" s="44"/>
      <c r="D3472" s="44"/>
      <c r="E3472" s="44"/>
    </row>
    <row r="3473" spans="2:5" x14ac:dyDescent="0.2">
      <c r="B3473" s="44"/>
      <c r="C3473" s="44"/>
      <c r="D3473" s="44"/>
      <c r="E3473" s="44"/>
    </row>
    <row r="3474" spans="2:5" x14ac:dyDescent="0.2">
      <c r="B3474" s="44"/>
      <c r="C3474" s="44"/>
      <c r="D3474" s="44"/>
      <c r="E3474" s="44"/>
    </row>
    <row r="3475" spans="2:5" x14ac:dyDescent="0.2">
      <c r="B3475" s="44"/>
      <c r="C3475" s="44"/>
      <c r="D3475" s="44"/>
      <c r="E3475" s="44"/>
    </row>
    <row r="3476" spans="2:5" x14ac:dyDescent="0.2">
      <c r="B3476" s="44"/>
      <c r="C3476" s="44"/>
      <c r="D3476" s="44"/>
      <c r="E3476" s="44"/>
    </row>
    <row r="3477" spans="2:5" x14ac:dyDescent="0.2">
      <c r="B3477" s="44"/>
      <c r="C3477" s="44"/>
      <c r="D3477" s="44"/>
      <c r="E3477" s="44"/>
    </row>
    <row r="3478" spans="2:5" x14ac:dyDescent="0.2">
      <c r="B3478" s="44"/>
      <c r="C3478" s="44"/>
      <c r="D3478" s="44"/>
      <c r="E3478" s="44"/>
    </row>
    <row r="3479" spans="2:5" x14ac:dyDescent="0.2">
      <c r="B3479" s="44"/>
      <c r="C3479" s="44"/>
      <c r="D3479" s="44"/>
      <c r="E3479" s="44"/>
    </row>
    <row r="3480" spans="2:5" x14ac:dyDescent="0.2">
      <c r="B3480" s="44"/>
      <c r="C3480" s="44"/>
      <c r="D3480" s="44"/>
      <c r="E3480" s="44"/>
    </row>
    <row r="3481" spans="2:5" x14ac:dyDescent="0.2">
      <c r="B3481" s="44"/>
      <c r="C3481" s="44"/>
      <c r="D3481" s="44"/>
      <c r="E3481" s="44"/>
    </row>
    <row r="3482" spans="2:5" x14ac:dyDescent="0.2">
      <c r="B3482" s="44"/>
      <c r="C3482" s="44"/>
      <c r="D3482" s="44"/>
      <c r="E3482" s="44"/>
    </row>
    <row r="3483" spans="2:5" x14ac:dyDescent="0.2">
      <c r="B3483" s="44"/>
      <c r="C3483" s="44"/>
      <c r="D3483" s="44"/>
      <c r="E3483" s="44"/>
    </row>
    <row r="3484" spans="2:5" x14ac:dyDescent="0.2">
      <c r="B3484" s="44"/>
      <c r="C3484" s="44"/>
      <c r="D3484" s="44"/>
      <c r="E3484" s="44"/>
    </row>
    <row r="3485" spans="2:5" x14ac:dyDescent="0.2">
      <c r="B3485" s="44"/>
      <c r="C3485" s="44"/>
      <c r="D3485" s="44"/>
      <c r="E3485" s="44"/>
    </row>
    <row r="3486" spans="2:5" x14ac:dyDescent="0.2">
      <c r="B3486" s="44"/>
      <c r="C3486" s="44"/>
      <c r="D3486" s="44"/>
      <c r="E3486" s="44"/>
    </row>
    <row r="3487" spans="2:5" x14ac:dyDescent="0.2">
      <c r="B3487" s="44"/>
      <c r="C3487" s="44"/>
      <c r="D3487" s="44"/>
      <c r="E3487" s="44"/>
    </row>
    <row r="3488" spans="2:5" x14ac:dyDescent="0.2">
      <c r="B3488" s="44"/>
      <c r="C3488" s="44"/>
      <c r="D3488" s="44"/>
      <c r="E3488" s="44"/>
    </row>
    <row r="3489" spans="2:5" x14ac:dyDescent="0.2">
      <c r="B3489" s="44"/>
      <c r="C3489" s="44"/>
      <c r="D3489" s="44"/>
      <c r="E3489" s="44"/>
    </row>
    <row r="3490" spans="2:5" x14ac:dyDescent="0.2">
      <c r="B3490" s="44"/>
      <c r="C3490" s="44"/>
      <c r="D3490" s="44"/>
      <c r="E3490" s="44"/>
    </row>
    <row r="3491" spans="2:5" x14ac:dyDescent="0.2">
      <c r="B3491" s="44"/>
      <c r="C3491" s="44"/>
      <c r="D3491" s="44"/>
      <c r="E3491" s="44"/>
    </row>
    <row r="3492" spans="2:5" x14ac:dyDescent="0.2">
      <c r="B3492" s="44"/>
      <c r="C3492" s="44"/>
      <c r="D3492" s="44"/>
      <c r="E3492" s="44"/>
    </row>
    <row r="3493" spans="2:5" x14ac:dyDescent="0.2">
      <c r="B3493" s="44"/>
      <c r="C3493" s="44"/>
      <c r="D3493" s="44"/>
      <c r="E3493" s="44"/>
    </row>
    <row r="3494" spans="2:5" x14ac:dyDescent="0.2">
      <c r="B3494" s="44"/>
      <c r="C3494" s="44"/>
      <c r="D3494" s="44"/>
      <c r="E3494" s="44"/>
    </row>
    <row r="3495" spans="2:5" x14ac:dyDescent="0.2">
      <c r="B3495" s="44"/>
      <c r="C3495" s="44"/>
      <c r="D3495" s="44"/>
      <c r="E3495" s="44"/>
    </row>
    <row r="3496" spans="2:5" x14ac:dyDescent="0.2">
      <c r="B3496" s="44"/>
      <c r="C3496" s="44"/>
      <c r="D3496" s="44"/>
      <c r="E3496" s="44"/>
    </row>
    <row r="3497" spans="2:5" x14ac:dyDescent="0.2">
      <c r="B3497" s="44"/>
      <c r="C3497" s="44"/>
      <c r="D3497" s="44"/>
      <c r="E3497" s="44"/>
    </row>
    <row r="3498" spans="2:5" x14ac:dyDescent="0.2">
      <c r="B3498" s="44"/>
      <c r="C3498" s="44"/>
      <c r="D3498" s="44"/>
      <c r="E3498" s="44"/>
    </row>
    <row r="3499" spans="2:5" x14ac:dyDescent="0.2">
      <c r="B3499" s="44"/>
      <c r="C3499" s="44"/>
      <c r="D3499" s="44"/>
      <c r="E3499" s="44"/>
    </row>
  </sheetData>
  <mergeCells count="6">
    <mergeCell ref="G2:S2"/>
    <mergeCell ref="U2:AG2"/>
    <mergeCell ref="G27:S27"/>
    <mergeCell ref="U27:AG27"/>
    <mergeCell ref="G52:S52"/>
    <mergeCell ref="U52:AG52"/>
  </mergeCells>
  <pageMargins left="0.7" right="0.7" top="0.75" bottom="0.75" header="0.3" footer="0.3"/>
  <pageSetup paperSize="9" orientation="portrait" horizontalDpi="1200" verticalDpi="1200" r:id="rId1"/>
  <ignoredErrors>
    <ignoredError sqref="C4:C421" formulaRange="1"/>
  </ignoredError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128E6DB-0FC4-4564-9782-0D45D5552470}">
  <sheetPr codeName="Sheet6">
    <tabColor theme="7" tint="0.59999389629810485"/>
  </sheetPr>
  <dimension ref="A1:AG3499"/>
  <sheetViews>
    <sheetView showGridLines="0" topLeftCell="F17" workbookViewId="0">
      <selection activeCell="AG54" sqref="AG54"/>
    </sheetView>
  </sheetViews>
  <sheetFormatPr defaultColWidth="9.14453125" defaultRowHeight="15" x14ac:dyDescent="0.2"/>
  <cols>
    <col min="1" max="1" width="10.76171875" style="50" bestFit="1" customWidth="1"/>
    <col min="2" max="3" width="20.4453125" style="45" customWidth="1"/>
    <col min="4" max="4" width="16.27734375" style="45" customWidth="1"/>
    <col min="5" max="5" width="17.62109375" style="45" customWidth="1"/>
    <col min="6" max="16384" width="9.14453125" style="2"/>
  </cols>
  <sheetData>
    <row r="1" spans="1:33" ht="45.75" customHeight="1" x14ac:dyDescent="0.2">
      <c r="B1" s="49" t="s">
        <v>29</v>
      </c>
      <c r="C1" s="49" t="str">
        <f>B1&amp;" - 3mma"</f>
        <v>Plans to Increase Employment - 3mma</v>
      </c>
      <c r="D1" s="49" t="str">
        <f>B1&amp;" YoY"</f>
        <v>Plans to Increase Employment YoY</v>
      </c>
      <c r="E1" s="49" t="str">
        <f>C1&amp;" YoY"</f>
        <v>Plans to Increase Employment - 3mma YoY</v>
      </c>
    </row>
    <row r="2" spans="1:33" x14ac:dyDescent="0.2">
      <c r="A2" s="50">
        <v>31443</v>
      </c>
      <c r="B2" s="48">
        <v>9</v>
      </c>
      <c r="C2" s="44"/>
      <c r="D2" s="44"/>
      <c r="E2" s="44"/>
      <c r="G2" s="56" t="str">
        <f>B1&amp;" - NFIB"</f>
        <v>Plans to Increase Employment - NFIB</v>
      </c>
      <c r="H2" s="56"/>
      <c r="I2" s="56"/>
      <c r="J2" s="56"/>
      <c r="K2" s="56"/>
      <c r="L2" s="56"/>
      <c r="M2" s="56"/>
      <c r="N2" s="56"/>
      <c r="O2" s="56"/>
      <c r="P2" s="56"/>
      <c r="Q2" s="56"/>
      <c r="R2" s="56"/>
      <c r="S2" s="56"/>
      <c r="U2" s="56" t="str">
        <f>D1&amp;" - NFIB"</f>
        <v>Plans to Increase Employment YoY - NFIB</v>
      </c>
      <c r="V2" s="56"/>
      <c r="W2" s="56"/>
      <c r="X2" s="56"/>
      <c r="Y2" s="56"/>
      <c r="Z2" s="56"/>
      <c r="AA2" s="56"/>
      <c r="AB2" s="56"/>
      <c r="AC2" s="56"/>
      <c r="AD2" s="56"/>
      <c r="AE2" s="56"/>
      <c r="AF2" s="56"/>
      <c r="AG2" s="56"/>
    </row>
    <row r="3" spans="1:33" x14ac:dyDescent="0.2">
      <c r="A3" s="50">
        <v>31471</v>
      </c>
      <c r="B3" s="48">
        <v>7</v>
      </c>
      <c r="C3" s="44"/>
      <c r="D3" s="44"/>
      <c r="E3" s="44"/>
    </row>
    <row r="4" spans="1:33" x14ac:dyDescent="0.2">
      <c r="A4" s="50">
        <v>31502</v>
      </c>
      <c r="B4" s="48">
        <v>13</v>
      </c>
      <c r="C4" s="44">
        <f>AVERAGE(B2:B4)</f>
        <v>9.6666666666666661</v>
      </c>
      <c r="D4" s="44"/>
      <c r="E4" s="44"/>
    </row>
    <row r="5" spans="1:33" x14ac:dyDescent="0.2">
      <c r="A5" s="50">
        <v>31532</v>
      </c>
      <c r="B5" s="48">
        <v>9</v>
      </c>
      <c r="C5" s="44">
        <f t="shared" ref="C5:C68" si="0">AVERAGE(B3:B5)</f>
        <v>9.6666666666666661</v>
      </c>
      <c r="D5" s="44"/>
      <c r="E5" s="44"/>
    </row>
    <row r="6" spans="1:33" x14ac:dyDescent="0.2">
      <c r="A6" s="50">
        <v>31563</v>
      </c>
      <c r="B6" s="48">
        <v>9</v>
      </c>
      <c r="C6" s="44">
        <f t="shared" si="0"/>
        <v>10.333333333333334</v>
      </c>
      <c r="D6" s="44"/>
      <c r="E6" s="44"/>
    </row>
    <row r="7" spans="1:33" x14ac:dyDescent="0.2">
      <c r="A7" s="50">
        <v>31593</v>
      </c>
      <c r="B7" s="48">
        <v>10</v>
      </c>
      <c r="C7" s="44">
        <f t="shared" si="0"/>
        <v>9.3333333333333339</v>
      </c>
      <c r="D7" s="44"/>
      <c r="E7" s="44"/>
    </row>
    <row r="8" spans="1:33" x14ac:dyDescent="0.2">
      <c r="A8" s="50">
        <v>31624</v>
      </c>
      <c r="B8" s="48">
        <v>8</v>
      </c>
      <c r="C8" s="44">
        <f t="shared" si="0"/>
        <v>9</v>
      </c>
      <c r="D8" s="44"/>
      <c r="E8" s="44"/>
    </row>
    <row r="9" spans="1:33" x14ac:dyDescent="0.2">
      <c r="A9" s="50">
        <v>31655</v>
      </c>
      <c r="B9" s="48">
        <v>5</v>
      </c>
      <c r="C9" s="44">
        <f t="shared" si="0"/>
        <v>7.666666666666667</v>
      </c>
      <c r="D9" s="44"/>
      <c r="E9" s="44"/>
    </row>
    <row r="10" spans="1:33" x14ac:dyDescent="0.2">
      <c r="A10" s="50">
        <v>31685</v>
      </c>
      <c r="B10" s="48">
        <v>2</v>
      </c>
      <c r="C10" s="44">
        <f t="shared" si="0"/>
        <v>5</v>
      </c>
      <c r="D10" s="44"/>
      <c r="E10" s="44"/>
    </row>
    <row r="11" spans="1:33" x14ac:dyDescent="0.2">
      <c r="A11" s="50">
        <v>31716</v>
      </c>
      <c r="B11" s="48">
        <v>7</v>
      </c>
      <c r="C11" s="44">
        <f t="shared" si="0"/>
        <v>4.666666666666667</v>
      </c>
      <c r="D11" s="44"/>
      <c r="E11" s="44"/>
    </row>
    <row r="12" spans="1:33" x14ac:dyDescent="0.2">
      <c r="A12" s="50">
        <v>31746</v>
      </c>
      <c r="B12" s="48">
        <v>6</v>
      </c>
      <c r="C12" s="44">
        <f t="shared" si="0"/>
        <v>5</v>
      </c>
      <c r="D12" s="44"/>
      <c r="E12" s="44"/>
    </row>
    <row r="13" spans="1:33" x14ac:dyDescent="0.2">
      <c r="A13" s="50">
        <v>31777</v>
      </c>
      <c r="B13" s="48">
        <v>9</v>
      </c>
      <c r="C13" s="44">
        <f t="shared" si="0"/>
        <v>7.333333333333333</v>
      </c>
      <c r="D13" s="44"/>
      <c r="E13" s="44"/>
    </row>
    <row r="14" spans="1:33" x14ac:dyDescent="0.2">
      <c r="A14" s="50">
        <v>31808</v>
      </c>
      <c r="B14" s="48">
        <v>7</v>
      </c>
      <c r="C14" s="44">
        <f t="shared" si="0"/>
        <v>7.333333333333333</v>
      </c>
      <c r="D14" s="44">
        <f>B14-B2</f>
        <v>-2</v>
      </c>
      <c r="E14" s="44"/>
    </row>
    <row r="15" spans="1:33" x14ac:dyDescent="0.2">
      <c r="A15" s="50">
        <v>31836</v>
      </c>
      <c r="B15" s="48">
        <v>7</v>
      </c>
      <c r="C15" s="44">
        <f t="shared" si="0"/>
        <v>7.666666666666667</v>
      </c>
      <c r="D15" s="44">
        <f t="shared" ref="D15:D78" si="1">B15-B3</f>
        <v>0</v>
      </c>
      <c r="E15" s="44"/>
    </row>
    <row r="16" spans="1:33" x14ac:dyDescent="0.2">
      <c r="A16" s="50">
        <v>31867</v>
      </c>
      <c r="B16" s="48">
        <v>9</v>
      </c>
      <c r="C16" s="44">
        <f t="shared" si="0"/>
        <v>7.666666666666667</v>
      </c>
      <c r="D16" s="44">
        <f t="shared" si="1"/>
        <v>-4</v>
      </c>
      <c r="E16" s="44">
        <f>C16-C4</f>
        <v>-1.9999999999999991</v>
      </c>
    </row>
    <row r="17" spans="1:33" x14ac:dyDescent="0.2">
      <c r="A17" s="50">
        <v>31897</v>
      </c>
      <c r="B17" s="48">
        <v>10</v>
      </c>
      <c r="C17" s="44">
        <f t="shared" si="0"/>
        <v>8.6666666666666661</v>
      </c>
      <c r="D17" s="44">
        <f t="shared" si="1"/>
        <v>1</v>
      </c>
      <c r="E17" s="44">
        <f t="shared" ref="E17:E80" si="2">C17-C5</f>
        <v>-1</v>
      </c>
    </row>
    <row r="18" spans="1:33" x14ac:dyDescent="0.2">
      <c r="A18" s="50">
        <v>31928</v>
      </c>
      <c r="B18" s="48">
        <v>11</v>
      </c>
      <c r="C18" s="44">
        <f t="shared" si="0"/>
        <v>10</v>
      </c>
      <c r="D18" s="44">
        <f t="shared" si="1"/>
        <v>2</v>
      </c>
      <c r="E18" s="44">
        <f t="shared" si="2"/>
        <v>-0.33333333333333393</v>
      </c>
    </row>
    <row r="19" spans="1:33" x14ac:dyDescent="0.2">
      <c r="A19" s="50">
        <v>31958</v>
      </c>
      <c r="B19" s="48">
        <v>11</v>
      </c>
      <c r="C19" s="44">
        <f t="shared" si="0"/>
        <v>10.666666666666666</v>
      </c>
      <c r="D19" s="44">
        <f t="shared" si="1"/>
        <v>1</v>
      </c>
      <c r="E19" s="44">
        <f t="shared" si="2"/>
        <v>1.3333333333333321</v>
      </c>
    </row>
    <row r="20" spans="1:33" x14ac:dyDescent="0.2">
      <c r="A20" s="50">
        <v>31989</v>
      </c>
      <c r="B20" s="48">
        <v>10</v>
      </c>
      <c r="C20" s="44">
        <f t="shared" si="0"/>
        <v>10.666666666666666</v>
      </c>
      <c r="D20" s="44">
        <f t="shared" si="1"/>
        <v>2</v>
      </c>
      <c r="E20" s="44">
        <f t="shared" si="2"/>
        <v>1.6666666666666661</v>
      </c>
    </row>
    <row r="21" spans="1:33" x14ac:dyDescent="0.2">
      <c r="A21" s="50">
        <v>32020</v>
      </c>
      <c r="B21" s="48">
        <v>14</v>
      </c>
      <c r="C21" s="44">
        <f t="shared" si="0"/>
        <v>11.666666666666666</v>
      </c>
      <c r="D21" s="44">
        <f t="shared" si="1"/>
        <v>9</v>
      </c>
      <c r="E21" s="44">
        <f t="shared" si="2"/>
        <v>3.9999999999999991</v>
      </c>
    </row>
    <row r="22" spans="1:33" x14ac:dyDescent="0.2">
      <c r="A22" s="50">
        <v>32050</v>
      </c>
      <c r="B22" s="48">
        <v>11</v>
      </c>
      <c r="C22" s="44">
        <f t="shared" si="0"/>
        <v>11.666666666666666</v>
      </c>
      <c r="D22" s="44">
        <f t="shared" si="1"/>
        <v>9</v>
      </c>
      <c r="E22" s="44">
        <f t="shared" si="2"/>
        <v>6.6666666666666661</v>
      </c>
    </row>
    <row r="23" spans="1:33" x14ac:dyDescent="0.2">
      <c r="A23" s="50">
        <v>32081</v>
      </c>
      <c r="B23" s="48">
        <v>10</v>
      </c>
      <c r="C23" s="44">
        <f t="shared" si="0"/>
        <v>11.666666666666666</v>
      </c>
      <c r="D23" s="44">
        <f t="shared" si="1"/>
        <v>3</v>
      </c>
      <c r="E23" s="44">
        <f t="shared" si="2"/>
        <v>6.9999999999999991</v>
      </c>
    </row>
    <row r="24" spans="1:33" x14ac:dyDescent="0.2">
      <c r="A24" s="50">
        <v>32111</v>
      </c>
      <c r="B24" s="48">
        <v>9</v>
      </c>
      <c r="C24" s="44">
        <f t="shared" si="0"/>
        <v>10</v>
      </c>
      <c r="D24" s="44">
        <f t="shared" si="1"/>
        <v>3</v>
      </c>
      <c r="E24" s="44">
        <f t="shared" si="2"/>
        <v>5</v>
      </c>
    </row>
    <row r="25" spans="1:33" x14ac:dyDescent="0.2">
      <c r="A25" s="50">
        <v>32142</v>
      </c>
      <c r="B25" s="48">
        <v>9</v>
      </c>
      <c r="C25" s="44">
        <f t="shared" si="0"/>
        <v>9.3333333333333339</v>
      </c>
      <c r="D25" s="44">
        <f t="shared" si="1"/>
        <v>0</v>
      </c>
      <c r="E25" s="44">
        <f t="shared" si="2"/>
        <v>2.0000000000000009</v>
      </c>
    </row>
    <row r="26" spans="1:33" x14ac:dyDescent="0.2">
      <c r="A26" s="50">
        <v>32173</v>
      </c>
      <c r="B26" s="48">
        <v>12</v>
      </c>
      <c r="C26" s="44">
        <f t="shared" si="0"/>
        <v>10</v>
      </c>
      <c r="D26" s="44">
        <f t="shared" si="1"/>
        <v>5</v>
      </c>
      <c r="E26" s="44">
        <f t="shared" si="2"/>
        <v>2.666666666666667</v>
      </c>
    </row>
    <row r="27" spans="1:33" x14ac:dyDescent="0.2">
      <c r="A27" s="50">
        <v>32202</v>
      </c>
      <c r="B27" s="48">
        <v>10</v>
      </c>
      <c r="C27" s="44">
        <f t="shared" si="0"/>
        <v>10.333333333333334</v>
      </c>
      <c r="D27" s="44">
        <f t="shared" si="1"/>
        <v>3</v>
      </c>
      <c r="E27" s="44">
        <f t="shared" si="2"/>
        <v>2.666666666666667</v>
      </c>
      <c r="G27" s="56" t="str">
        <f>B1&amp;" - NFIB - 2000-"</f>
        <v>Plans to Increase Employment - NFIB - 2000-</v>
      </c>
      <c r="H27" s="56"/>
      <c r="I27" s="56"/>
      <c r="J27" s="56"/>
      <c r="K27" s="56"/>
      <c r="L27" s="56"/>
      <c r="M27" s="56"/>
      <c r="N27" s="56"/>
      <c r="O27" s="56"/>
      <c r="P27" s="56"/>
      <c r="Q27" s="56"/>
      <c r="R27" s="56"/>
      <c r="S27" s="56"/>
      <c r="U27" s="56" t="str">
        <f>D1&amp;" - NFIB - 2000-"</f>
        <v>Plans to Increase Employment YoY - NFIB - 2000-</v>
      </c>
      <c r="V27" s="56"/>
      <c r="W27" s="56"/>
      <c r="X27" s="56"/>
      <c r="Y27" s="56"/>
      <c r="Z27" s="56"/>
      <c r="AA27" s="56"/>
      <c r="AB27" s="56"/>
      <c r="AC27" s="56"/>
      <c r="AD27" s="56"/>
      <c r="AE27" s="56"/>
      <c r="AF27" s="56"/>
      <c r="AG27" s="56"/>
    </row>
    <row r="28" spans="1:33" x14ac:dyDescent="0.2">
      <c r="A28" s="50">
        <v>32233</v>
      </c>
      <c r="B28" s="48">
        <v>13</v>
      </c>
      <c r="C28" s="44">
        <f t="shared" si="0"/>
        <v>11.666666666666666</v>
      </c>
      <c r="D28" s="44">
        <f t="shared" si="1"/>
        <v>4</v>
      </c>
      <c r="E28" s="44">
        <f t="shared" si="2"/>
        <v>3.9999999999999991</v>
      </c>
    </row>
    <row r="29" spans="1:33" x14ac:dyDescent="0.2">
      <c r="A29" s="50">
        <v>32263</v>
      </c>
      <c r="B29" s="48">
        <v>13</v>
      </c>
      <c r="C29" s="44">
        <f t="shared" si="0"/>
        <v>12</v>
      </c>
      <c r="D29" s="44">
        <f t="shared" si="1"/>
        <v>3</v>
      </c>
      <c r="E29" s="44">
        <f t="shared" si="2"/>
        <v>3.3333333333333339</v>
      </c>
    </row>
    <row r="30" spans="1:33" x14ac:dyDescent="0.2">
      <c r="A30" s="50">
        <v>32294</v>
      </c>
      <c r="B30" s="48">
        <v>11</v>
      </c>
      <c r="C30" s="44">
        <f t="shared" si="0"/>
        <v>12.333333333333334</v>
      </c>
      <c r="D30" s="44">
        <f t="shared" si="1"/>
        <v>0</v>
      </c>
      <c r="E30" s="44">
        <f t="shared" si="2"/>
        <v>2.3333333333333339</v>
      </c>
    </row>
    <row r="31" spans="1:33" x14ac:dyDescent="0.2">
      <c r="A31" s="50">
        <v>32324</v>
      </c>
      <c r="B31" s="48">
        <v>12</v>
      </c>
      <c r="C31" s="44">
        <f t="shared" si="0"/>
        <v>12</v>
      </c>
      <c r="D31" s="44">
        <f t="shared" si="1"/>
        <v>1</v>
      </c>
      <c r="E31" s="44">
        <f t="shared" si="2"/>
        <v>1.3333333333333339</v>
      </c>
    </row>
    <row r="32" spans="1:33" x14ac:dyDescent="0.2">
      <c r="A32" s="50">
        <v>32355</v>
      </c>
      <c r="B32" s="48">
        <v>10</v>
      </c>
      <c r="C32" s="44">
        <f t="shared" si="0"/>
        <v>11</v>
      </c>
      <c r="D32" s="44">
        <f t="shared" si="1"/>
        <v>0</v>
      </c>
      <c r="E32" s="44">
        <f t="shared" si="2"/>
        <v>0.33333333333333393</v>
      </c>
    </row>
    <row r="33" spans="1:5" x14ac:dyDescent="0.2">
      <c r="A33" s="50">
        <v>32386</v>
      </c>
      <c r="B33" s="48">
        <v>12</v>
      </c>
      <c r="C33" s="44">
        <f t="shared" si="0"/>
        <v>11.333333333333334</v>
      </c>
      <c r="D33" s="44">
        <f t="shared" si="1"/>
        <v>-2</v>
      </c>
      <c r="E33" s="44">
        <f t="shared" si="2"/>
        <v>-0.33333333333333215</v>
      </c>
    </row>
    <row r="34" spans="1:5" x14ac:dyDescent="0.2">
      <c r="A34" s="50">
        <v>32416</v>
      </c>
      <c r="B34" s="48">
        <v>14</v>
      </c>
      <c r="C34" s="44">
        <f t="shared" si="0"/>
        <v>12</v>
      </c>
      <c r="D34" s="44">
        <f t="shared" si="1"/>
        <v>3</v>
      </c>
      <c r="E34" s="44">
        <f t="shared" si="2"/>
        <v>0.33333333333333393</v>
      </c>
    </row>
    <row r="35" spans="1:5" x14ac:dyDescent="0.2">
      <c r="A35" s="50">
        <v>32447</v>
      </c>
      <c r="B35" s="48">
        <v>13</v>
      </c>
      <c r="C35" s="44">
        <f t="shared" si="0"/>
        <v>13</v>
      </c>
      <c r="D35" s="44">
        <f t="shared" si="1"/>
        <v>3</v>
      </c>
      <c r="E35" s="44">
        <f t="shared" si="2"/>
        <v>1.3333333333333339</v>
      </c>
    </row>
    <row r="36" spans="1:5" x14ac:dyDescent="0.2">
      <c r="A36" s="50">
        <v>32477</v>
      </c>
      <c r="B36" s="48">
        <v>11</v>
      </c>
      <c r="C36" s="44">
        <f t="shared" si="0"/>
        <v>12.666666666666666</v>
      </c>
      <c r="D36" s="44">
        <f t="shared" si="1"/>
        <v>2</v>
      </c>
      <c r="E36" s="44">
        <f t="shared" si="2"/>
        <v>2.6666666666666661</v>
      </c>
    </row>
    <row r="37" spans="1:5" x14ac:dyDescent="0.2">
      <c r="A37" s="50">
        <v>32508</v>
      </c>
      <c r="B37" s="48">
        <v>11</v>
      </c>
      <c r="C37" s="44">
        <f t="shared" si="0"/>
        <v>11.666666666666666</v>
      </c>
      <c r="D37" s="44">
        <f t="shared" si="1"/>
        <v>2</v>
      </c>
      <c r="E37" s="44">
        <f t="shared" si="2"/>
        <v>2.3333333333333321</v>
      </c>
    </row>
    <row r="38" spans="1:5" x14ac:dyDescent="0.2">
      <c r="A38" s="50">
        <v>32539</v>
      </c>
      <c r="B38" s="48">
        <v>11</v>
      </c>
      <c r="C38" s="44">
        <f t="shared" si="0"/>
        <v>11</v>
      </c>
      <c r="D38" s="44">
        <f t="shared" si="1"/>
        <v>-1</v>
      </c>
      <c r="E38" s="44">
        <f t="shared" si="2"/>
        <v>1</v>
      </c>
    </row>
    <row r="39" spans="1:5" x14ac:dyDescent="0.2">
      <c r="A39" s="50">
        <v>32567</v>
      </c>
      <c r="B39" s="48">
        <v>13</v>
      </c>
      <c r="C39" s="44">
        <f t="shared" si="0"/>
        <v>11.666666666666666</v>
      </c>
      <c r="D39" s="44">
        <f t="shared" si="1"/>
        <v>3</v>
      </c>
      <c r="E39" s="44">
        <f t="shared" si="2"/>
        <v>1.3333333333333321</v>
      </c>
    </row>
    <row r="40" spans="1:5" x14ac:dyDescent="0.2">
      <c r="A40" s="50">
        <v>32598</v>
      </c>
      <c r="B40" s="48">
        <v>14</v>
      </c>
      <c r="C40" s="44">
        <f t="shared" si="0"/>
        <v>12.666666666666666</v>
      </c>
      <c r="D40" s="44">
        <f t="shared" si="1"/>
        <v>1</v>
      </c>
      <c r="E40" s="44">
        <f t="shared" si="2"/>
        <v>1</v>
      </c>
    </row>
    <row r="41" spans="1:5" x14ac:dyDescent="0.2">
      <c r="A41" s="50">
        <v>32628</v>
      </c>
      <c r="B41" s="48">
        <v>11</v>
      </c>
      <c r="C41" s="44">
        <f t="shared" si="0"/>
        <v>12.666666666666666</v>
      </c>
      <c r="D41" s="44">
        <f t="shared" si="1"/>
        <v>-2</v>
      </c>
      <c r="E41" s="44">
        <f t="shared" si="2"/>
        <v>0.66666666666666607</v>
      </c>
    </row>
    <row r="42" spans="1:5" x14ac:dyDescent="0.2">
      <c r="A42" s="50">
        <v>32659</v>
      </c>
      <c r="B42" s="48">
        <v>11</v>
      </c>
      <c r="C42" s="44">
        <f t="shared" si="0"/>
        <v>12</v>
      </c>
      <c r="D42" s="44">
        <f t="shared" si="1"/>
        <v>0</v>
      </c>
      <c r="E42" s="44">
        <f t="shared" si="2"/>
        <v>-0.33333333333333393</v>
      </c>
    </row>
    <row r="43" spans="1:5" x14ac:dyDescent="0.2">
      <c r="A43" s="50">
        <v>32689</v>
      </c>
      <c r="B43" s="48">
        <v>7</v>
      </c>
      <c r="C43" s="44">
        <f t="shared" si="0"/>
        <v>9.6666666666666661</v>
      </c>
      <c r="D43" s="44">
        <f t="shared" si="1"/>
        <v>-5</v>
      </c>
      <c r="E43" s="44">
        <f t="shared" si="2"/>
        <v>-2.3333333333333339</v>
      </c>
    </row>
    <row r="44" spans="1:5" x14ac:dyDescent="0.2">
      <c r="A44" s="50">
        <v>32720</v>
      </c>
      <c r="B44" s="48">
        <v>8</v>
      </c>
      <c r="C44" s="44">
        <f t="shared" si="0"/>
        <v>8.6666666666666661</v>
      </c>
      <c r="D44" s="44">
        <f t="shared" si="1"/>
        <v>-2</v>
      </c>
      <c r="E44" s="44">
        <f t="shared" si="2"/>
        <v>-2.3333333333333339</v>
      </c>
    </row>
    <row r="45" spans="1:5" x14ac:dyDescent="0.2">
      <c r="A45" s="50">
        <v>32751</v>
      </c>
      <c r="B45" s="48">
        <v>6</v>
      </c>
      <c r="C45" s="44">
        <f t="shared" si="0"/>
        <v>7</v>
      </c>
      <c r="D45" s="44">
        <f t="shared" si="1"/>
        <v>-6</v>
      </c>
      <c r="E45" s="44">
        <f t="shared" si="2"/>
        <v>-4.3333333333333339</v>
      </c>
    </row>
    <row r="46" spans="1:5" x14ac:dyDescent="0.2">
      <c r="A46" s="50">
        <v>32781</v>
      </c>
      <c r="B46" s="48">
        <v>9</v>
      </c>
      <c r="C46" s="44">
        <f t="shared" si="0"/>
        <v>7.666666666666667</v>
      </c>
      <c r="D46" s="44">
        <f t="shared" si="1"/>
        <v>-5</v>
      </c>
      <c r="E46" s="44">
        <f t="shared" si="2"/>
        <v>-4.333333333333333</v>
      </c>
    </row>
    <row r="47" spans="1:5" x14ac:dyDescent="0.2">
      <c r="A47" s="50">
        <v>32812</v>
      </c>
      <c r="B47" s="48">
        <v>12</v>
      </c>
      <c r="C47" s="44">
        <f t="shared" si="0"/>
        <v>9</v>
      </c>
      <c r="D47" s="44">
        <f t="shared" si="1"/>
        <v>-1</v>
      </c>
      <c r="E47" s="44">
        <f t="shared" si="2"/>
        <v>-4</v>
      </c>
    </row>
    <row r="48" spans="1:5" x14ac:dyDescent="0.2">
      <c r="A48" s="50">
        <v>32842</v>
      </c>
      <c r="B48" s="48">
        <v>10</v>
      </c>
      <c r="C48" s="44">
        <f t="shared" si="0"/>
        <v>10.333333333333334</v>
      </c>
      <c r="D48" s="44">
        <f t="shared" si="1"/>
        <v>-1</v>
      </c>
      <c r="E48" s="44">
        <f t="shared" si="2"/>
        <v>-2.3333333333333321</v>
      </c>
    </row>
    <row r="49" spans="1:33" x14ac:dyDescent="0.2">
      <c r="A49" s="50">
        <v>32873</v>
      </c>
      <c r="B49" s="48">
        <v>8</v>
      </c>
      <c r="C49" s="44">
        <f t="shared" si="0"/>
        <v>10</v>
      </c>
      <c r="D49" s="44">
        <f t="shared" si="1"/>
        <v>-3</v>
      </c>
      <c r="E49" s="44">
        <f t="shared" si="2"/>
        <v>-1.6666666666666661</v>
      </c>
    </row>
    <row r="50" spans="1:33" x14ac:dyDescent="0.2">
      <c r="A50" s="50">
        <v>32904</v>
      </c>
      <c r="B50" s="48">
        <v>9</v>
      </c>
      <c r="C50" s="44">
        <f t="shared" si="0"/>
        <v>9</v>
      </c>
      <c r="D50" s="44">
        <f t="shared" si="1"/>
        <v>-2</v>
      </c>
      <c r="E50" s="44">
        <f t="shared" si="2"/>
        <v>-2</v>
      </c>
    </row>
    <row r="51" spans="1:33" x14ac:dyDescent="0.2">
      <c r="A51" s="50">
        <v>32932</v>
      </c>
      <c r="B51" s="48">
        <v>11</v>
      </c>
      <c r="C51" s="44">
        <f t="shared" si="0"/>
        <v>9.3333333333333339</v>
      </c>
      <c r="D51" s="44">
        <f t="shared" si="1"/>
        <v>-2</v>
      </c>
      <c r="E51" s="44">
        <f t="shared" si="2"/>
        <v>-2.3333333333333321</v>
      </c>
    </row>
    <row r="52" spans="1:33" x14ac:dyDescent="0.2">
      <c r="A52" s="50">
        <v>32963</v>
      </c>
      <c r="B52" s="48">
        <v>11</v>
      </c>
      <c r="C52" s="44">
        <f t="shared" si="0"/>
        <v>10.333333333333334</v>
      </c>
      <c r="D52" s="44">
        <f t="shared" si="1"/>
        <v>-3</v>
      </c>
      <c r="E52" s="44">
        <f t="shared" si="2"/>
        <v>-2.3333333333333321</v>
      </c>
      <c r="G52" s="56" t="str">
        <f>C1&amp;" - NFIB"</f>
        <v>Plans to Increase Employment - 3mma - NFIB</v>
      </c>
      <c r="H52" s="56"/>
      <c r="I52" s="56"/>
      <c r="J52" s="56"/>
      <c r="K52" s="56"/>
      <c r="L52" s="56"/>
      <c r="M52" s="56"/>
      <c r="N52" s="56"/>
      <c r="O52" s="56"/>
      <c r="P52" s="56"/>
      <c r="Q52" s="56"/>
      <c r="R52" s="56"/>
      <c r="S52" s="56"/>
      <c r="U52" s="56" t="str">
        <f>E1&amp;" - NFIB"</f>
        <v>Plans to Increase Employment - 3mma YoY - NFIB</v>
      </c>
      <c r="V52" s="56"/>
      <c r="W52" s="56"/>
      <c r="X52" s="56"/>
      <c r="Y52" s="56"/>
      <c r="Z52" s="56"/>
      <c r="AA52" s="56"/>
      <c r="AB52" s="56"/>
      <c r="AC52" s="56"/>
      <c r="AD52" s="56"/>
      <c r="AE52" s="56"/>
      <c r="AF52" s="56"/>
      <c r="AG52" s="56"/>
    </row>
    <row r="53" spans="1:33" x14ac:dyDescent="0.2">
      <c r="A53" s="50">
        <v>32993</v>
      </c>
      <c r="B53" s="48">
        <v>10</v>
      </c>
      <c r="C53" s="44">
        <f t="shared" si="0"/>
        <v>10.666666666666666</v>
      </c>
      <c r="D53" s="44">
        <f t="shared" si="1"/>
        <v>-1</v>
      </c>
      <c r="E53" s="44">
        <f t="shared" si="2"/>
        <v>-2</v>
      </c>
    </row>
    <row r="54" spans="1:33" x14ac:dyDescent="0.2">
      <c r="A54" s="50">
        <v>33024</v>
      </c>
      <c r="B54" s="48">
        <v>12</v>
      </c>
      <c r="C54" s="44">
        <f t="shared" si="0"/>
        <v>11</v>
      </c>
      <c r="D54" s="44">
        <f t="shared" si="1"/>
        <v>1</v>
      </c>
      <c r="E54" s="44">
        <f t="shared" si="2"/>
        <v>-1</v>
      </c>
    </row>
    <row r="55" spans="1:33" x14ac:dyDescent="0.2">
      <c r="A55" s="50">
        <v>33054</v>
      </c>
      <c r="B55" s="48">
        <v>10</v>
      </c>
      <c r="C55" s="44">
        <f t="shared" si="0"/>
        <v>10.666666666666666</v>
      </c>
      <c r="D55" s="44">
        <f t="shared" si="1"/>
        <v>3</v>
      </c>
      <c r="E55" s="44">
        <f t="shared" si="2"/>
        <v>1</v>
      </c>
    </row>
    <row r="56" spans="1:33" x14ac:dyDescent="0.2">
      <c r="A56" s="50">
        <v>33085</v>
      </c>
      <c r="B56" s="48">
        <v>9</v>
      </c>
      <c r="C56" s="44">
        <f t="shared" si="0"/>
        <v>10.333333333333334</v>
      </c>
      <c r="D56" s="44">
        <f t="shared" si="1"/>
        <v>1</v>
      </c>
      <c r="E56" s="44">
        <f t="shared" si="2"/>
        <v>1.6666666666666679</v>
      </c>
    </row>
    <row r="57" spans="1:33" x14ac:dyDescent="0.2">
      <c r="A57" s="50">
        <v>33116</v>
      </c>
      <c r="B57" s="48">
        <v>6</v>
      </c>
      <c r="C57" s="44">
        <f t="shared" si="0"/>
        <v>8.3333333333333339</v>
      </c>
      <c r="D57" s="44">
        <f t="shared" si="1"/>
        <v>0</v>
      </c>
      <c r="E57" s="44">
        <f t="shared" si="2"/>
        <v>1.3333333333333339</v>
      </c>
    </row>
    <row r="58" spans="1:33" x14ac:dyDescent="0.2">
      <c r="A58" s="50">
        <v>33146</v>
      </c>
      <c r="B58" s="48">
        <v>5</v>
      </c>
      <c r="C58" s="44">
        <f t="shared" si="0"/>
        <v>6.666666666666667</v>
      </c>
      <c r="D58" s="44">
        <f t="shared" si="1"/>
        <v>-4</v>
      </c>
      <c r="E58" s="44">
        <f t="shared" si="2"/>
        <v>-1</v>
      </c>
    </row>
    <row r="59" spans="1:33" x14ac:dyDescent="0.2">
      <c r="A59" s="50">
        <v>33177</v>
      </c>
      <c r="B59" s="48">
        <v>4</v>
      </c>
      <c r="C59" s="44">
        <f t="shared" si="0"/>
        <v>5</v>
      </c>
      <c r="D59" s="44">
        <f t="shared" si="1"/>
        <v>-8</v>
      </c>
      <c r="E59" s="44">
        <f t="shared" si="2"/>
        <v>-4</v>
      </c>
    </row>
    <row r="60" spans="1:33" x14ac:dyDescent="0.2">
      <c r="A60" s="50">
        <v>33207</v>
      </c>
      <c r="B60" s="48">
        <v>0</v>
      </c>
      <c r="C60" s="44">
        <f t="shared" si="0"/>
        <v>3</v>
      </c>
      <c r="D60" s="44">
        <f t="shared" si="1"/>
        <v>-10</v>
      </c>
      <c r="E60" s="44">
        <f t="shared" si="2"/>
        <v>-7.3333333333333339</v>
      </c>
    </row>
    <row r="61" spans="1:33" x14ac:dyDescent="0.2">
      <c r="A61" s="50">
        <v>33238</v>
      </c>
      <c r="B61" s="48">
        <v>0</v>
      </c>
      <c r="C61" s="44">
        <f t="shared" si="0"/>
        <v>1.3333333333333333</v>
      </c>
      <c r="D61" s="44">
        <f t="shared" si="1"/>
        <v>-8</v>
      </c>
      <c r="E61" s="44">
        <f t="shared" si="2"/>
        <v>-8.6666666666666661</v>
      </c>
    </row>
    <row r="62" spans="1:33" x14ac:dyDescent="0.2">
      <c r="A62" s="50">
        <v>33269</v>
      </c>
      <c r="B62" s="48">
        <v>1</v>
      </c>
      <c r="C62" s="44">
        <f t="shared" si="0"/>
        <v>0.33333333333333331</v>
      </c>
      <c r="D62" s="44">
        <f t="shared" si="1"/>
        <v>-8</v>
      </c>
      <c r="E62" s="44">
        <f t="shared" si="2"/>
        <v>-8.6666666666666661</v>
      </c>
    </row>
    <row r="63" spans="1:33" x14ac:dyDescent="0.2">
      <c r="A63" s="50">
        <v>33297</v>
      </c>
      <c r="B63" s="48">
        <v>4</v>
      </c>
      <c r="C63" s="44">
        <f t="shared" si="0"/>
        <v>1.6666666666666667</v>
      </c>
      <c r="D63" s="44">
        <f t="shared" si="1"/>
        <v>-7</v>
      </c>
      <c r="E63" s="44">
        <f t="shared" si="2"/>
        <v>-7.666666666666667</v>
      </c>
    </row>
    <row r="64" spans="1:33" x14ac:dyDescent="0.2">
      <c r="A64" s="50">
        <v>33328</v>
      </c>
      <c r="B64" s="48">
        <v>10</v>
      </c>
      <c r="C64" s="44">
        <f t="shared" si="0"/>
        <v>5</v>
      </c>
      <c r="D64" s="44">
        <f t="shared" si="1"/>
        <v>-1</v>
      </c>
      <c r="E64" s="44">
        <f t="shared" si="2"/>
        <v>-5.3333333333333339</v>
      </c>
    </row>
    <row r="65" spans="1:5" x14ac:dyDescent="0.2">
      <c r="A65" s="50">
        <v>33358</v>
      </c>
      <c r="B65" s="48">
        <v>10</v>
      </c>
      <c r="C65" s="44">
        <f t="shared" si="0"/>
        <v>8</v>
      </c>
      <c r="D65" s="44">
        <f t="shared" si="1"/>
        <v>0</v>
      </c>
      <c r="E65" s="44">
        <f t="shared" si="2"/>
        <v>-2.6666666666666661</v>
      </c>
    </row>
    <row r="66" spans="1:5" x14ac:dyDescent="0.2">
      <c r="A66" s="50">
        <v>33389</v>
      </c>
      <c r="B66" s="48">
        <v>8</v>
      </c>
      <c r="C66" s="44">
        <f t="shared" si="0"/>
        <v>9.3333333333333339</v>
      </c>
      <c r="D66" s="44">
        <f t="shared" si="1"/>
        <v>-4</v>
      </c>
      <c r="E66" s="44">
        <f t="shared" si="2"/>
        <v>-1.6666666666666661</v>
      </c>
    </row>
    <row r="67" spans="1:5" x14ac:dyDescent="0.2">
      <c r="A67" s="50">
        <v>33419</v>
      </c>
      <c r="B67" s="48">
        <v>7</v>
      </c>
      <c r="C67" s="44">
        <f t="shared" si="0"/>
        <v>8.3333333333333339</v>
      </c>
      <c r="D67" s="44">
        <f t="shared" si="1"/>
        <v>-3</v>
      </c>
      <c r="E67" s="44">
        <f t="shared" si="2"/>
        <v>-2.3333333333333321</v>
      </c>
    </row>
    <row r="68" spans="1:5" x14ac:dyDescent="0.2">
      <c r="A68" s="50">
        <v>33450</v>
      </c>
      <c r="B68" s="48">
        <v>7</v>
      </c>
      <c r="C68" s="44">
        <f t="shared" si="0"/>
        <v>7.333333333333333</v>
      </c>
      <c r="D68" s="44">
        <f t="shared" si="1"/>
        <v>-2</v>
      </c>
      <c r="E68" s="44">
        <f t="shared" si="2"/>
        <v>-3.0000000000000009</v>
      </c>
    </row>
    <row r="69" spans="1:5" x14ac:dyDescent="0.2">
      <c r="A69" s="50">
        <v>33481</v>
      </c>
      <c r="B69" s="48">
        <v>0</v>
      </c>
      <c r="C69" s="44">
        <f t="shared" ref="C69:C132" si="3">AVERAGE(B67:B69)</f>
        <v>4.666666666666667</v>
      </c>
      <c r="D69" s="44">
        <f t="shared" si="1"/>
        <v>-6</v>
      </c>
      <c r="E69" s="44">
        <f t="shared" si="2"/>
        <v>-3.666666666666667</v>
      </c>
    </row>
    <row r="70" spans="1:5" x14ac:dyDescent="0.2">
      <c r="A70" s="50">
        <v>33511</v>
      </c>
      <c r="B70" s="48">
        <v>5</v>
      </c>
      <c r="C70" s="44">
        <f t="shared" si="3"/>
        <v>4</v>
      </c>
      <c r="D70" s="44">
        <f t="shared" si="1"/>
        <v>0</v>
      </c>
      <c r="E70" s="44">
        <f t="shared" si="2"/>
        <v>-2.666666666666667</v>
      </c>
    </row>
    <row r="71" spans="1:5" x14ac:dyDescent="0.2">
      <c r="A71" s="50">
        <v>33542</v>
      </c>
      <c r="B71" s="48">
        <v>4</v>
      </c>
      <c r="C71" s="44">
        <f t="shared" si="3"/>
        <v>3</v>
      </c>
      <c r="D71" s="44">
        <f t="shared" si="1"/>
        <v>0</v>
      </c>
      <c r="E71" s="44">
        <f t="shared" si="2"/>
        <v>-2</v>
      </c>
    </row>
    <row r="72" spans="1:5" x14ac:dyDescent="0.2">
      <c r="A72" s="50">
        <v>33572</v>
      </c>
      <c r="B72" s="48">
        <v>2</v>
      </c>
      <c r="C72" s="44">
        <f t="shared" si="3"/>
        <v>3.6666666666666665</v>
      </c>
      <c r="D72" s="44">
        <f t="shared" si="1"/>
        <v>2</v>
      </c>
      <c r="E72" s="44">
        <f t="shared" si="2"/>
        <v>0.66666666666666652</v>
      </c>
    </row>
    <row r="73" spans="1:5" x14ac:dyDescent="0.2">
      <c r="A73" s="50">
        <v>33603</v>
      </c>
      <c r="B73" s="48">
        <v>0</v>
      </c>
      <c r="C73" s="44">
        <f t="shared" si="3"/>
        <v>2</v>
      </c>
      <c r="D73" s="44">
        <f t="shared" si="1"/>
        <v>0</v>
      </c>
      <c r="E73" s="44">
        <f t="shared" si="2"/>
        <v>0.66666666666666674</v>
      </c>
    </row>
    <row r="74" spans="1:5" x14ac:dyDescent="0.2">
      <c r="A74" s="50">
        <v>33634</v>
      </c>
      <c r="B74" s="48">
        <v>2</v>
      </c>
      <c r="C74" s="44">
        <f t="shared" si="3"/>
        <v>1.3333333333333333</v>
      </c>
      <c r="D74" s="44">
        <f t="shared" si="1"/>
        <v>1</v>
      </c>
      <c r="E74" s="44">
        <f t="shared" si="2"/>
        <v>1</v>
      </c>
    </row>
    <row r="75" spans="1:5" x14ac:dyDescent="0.2">
      <c r="A75" s="50">
        <v>33663</v>
      </c>
      <c r="B75" s="48">
        <v>7</v>
      </c>
      <c r="C75" s="44">
        <f t="shared" si="3"/>
        <v>3</v>
      </c>
      <c r="D75" s="44">
        <f t="shared" si="1"/>
        <v>3</v>
      </c>
      <c r="E75" s="44">
        <f t="shared" si="2"/>
        <v>1.3333333333333333</v>
      </c>
    </row>
    <row r="76" spans="1:5" x14ac:dyDescent="0.2">
      <c r="A76" s="50">
        <v>33694</v>
      </c>
      <c r="B76" s="48">
        <v>5</v>
      </c>
      <c r="C76" s="44">
        <f t="shared" si="3"/>
        <v>4.666666666666667</v>
      </c>
      <c r="D76" s="44">
        <f t="shared" si="1"/>
        <v>-5</v>
      </c>
      <c r="E76" s="44">
        <f t="shared" si="2"/>
        <v>-0.33333333333333304</v>
      </c>
    </row>
    <row r="77" spans="1:5" x14ac:dyDescent="0.2">
      <c r="A77" s="50">
        <v>33724</v>
      </c>
      <c r="B77" s="48">
        <v>7</v>
      </c>
      <c r="C77" s="44">
        <f t="shared" si="3"/>
        <v>6.333333333333333</v>
      </c>
      <c r="D77" s="44">
        <f t="shared" si="1"/>
        <v>-3</v>
      </c>
      <c r="E77" s="44">
        <f t="shared" si="2"/>
        <v>-1.666666666666667</v>
      </c>
    </row>
    <row r="78" spans="1:5" x14ac:dyDescent="0.2">
      <c r="A78" s="50">
        <v>33755</v>
      </c>
      <c r="B78" s="48">
        <v>6</v>
      </c>
      <c r="C78" s="44">
        <f t="shared" si="3"/>
        <v>6</v>
      </c>
      <c r="D78" s="44">
        <f t="shared" si="1"/>
        <v>-2</v>
      </c>
      <c r="E78" s="44">
        <f t="shared" si="2"/>
        <v>-3.3333333333333339</v>
      </c>
    </row>
    <row r="79" spans="1:5" x14ac:dyDescent="0.2">
      <c r="A79" s="50">
        <v>33785</v>
      </c>
      <c r="B79" s="48">
        <v>8</v>
      </c>
      <c r="C79" s="44">
        <f t="shared" si="3"/>
        <v>7</v>
      </c>
      <c r="D79" s="44">
        <f t="shared" ref="D79:D142" si="4">B79-B67</f>
        <v>1</v>
      </c>
      <c r="E79" s="44">
        <f t="shared" si="2"/>
        <v>-1.3333333333333339</v>
      </c>
    </row>
    <row r="80" spans="1:5" x14ac:dyDescent="0.2">
      <c r="A80" s="50">
        <v>33816</v>
      </c>
      <c r="B80" s="48">
        <v>6</v>
      </c>
      <c r="C80" s="44">
        <f t="shared" si="3"/>
        <v>6.666666666666667</v>
      </c>
      <c r="D80" s="44">
        <f t="shared" si="4"/>
        <v>-1</v>
      </c>
      <c r="E80" s="44">
        <f t="shared" si="2"/>
        <v>-0.66666666666666607</v>
      </c>
    </row>
    <row r="81" spans="1:5" x14ac:dyDescent="0.2">
      <c r="A81" s="50">
        <v>33847</v>
      </c>
      <c r="B81" s="48">
        <v>4</v>
      </c>
      <c r="C81" s="44">
        <f t="shared" si="3"/>
        <v>6</v>
      </c>
      <c r="D81" s="44">
        <f t="shared" si="4"/>
        <v>4</v>
      </c>
      <c r="E81" s="44">
        <f t="shared" ref="E81:E144" si="5">C81-C69</f>
        <v>1.333333333333333</v>
      </c>
    </row>
    <row r="82" spans="1:5" x14ac:dyDescent="0.2">
      <c r="A82" s="50">
        <v>33877</v>
      </c>
      <c r="B82" s="48">
        <v>5</v>
      </c>
      <c r="C82" s="44">
        <f t="shared" si="3"/>
        <v>5</v>
      </c>
      <c r="D82" s="44">
        <f t="shared" si="4"/>
        <v>0</v>
      </c>
      <c r="E82" s="44">
        <f t="shared" si="5"/>
        <v>1</v>
      </c>
    </row>
    <row r="83" spans="1:5" x14ac:dyDescent="0.2">
      <c r="A83" s="50">
        <v>33908</v>
      </c>
      <c r="B83" s="48">
        <v>6</v>
      </c>
      <c r="C83" s="44">
        <f t="shared" si="3"/>
        <v>5</v>
      </c>
      <c r="D83" s="44">
        <f t="shared" si="4"/>
        <v>2</v>
      </c>
      <c r="E83" s="44">
        <f t="shared" si="5"/>
        <v>2</v>
      </c>
    </row>
    <row r="84" spans="1:5" x14ac:dyDescent="0.2">
      <c r="A84" s="50">
        <v>33938</v>
      </c>
      <c r="B84" s="48">
        <v>6</v>
      </c>
      <c r="C84" s="44">
        <f t="shared" si="3"/>
        <v>5.666666666666667</v>
      </c>
      <c r="D84" s="44">
        <f t="shared" si="4"/>
        <v>4</v>
      </c>
      <c r="E84" s="44">
        <f t="shared" si="5"/>
        <v>2.0000000000000004</v>
      </c>
    </row>
    <row r="85" spans="1:5" x14ac:dyDescent="0.2">
      <c r="A85" s="50">
        <v>33969</v>
      </c>
      <c r="B85" s="48">
        <v>7</v>
      </c>
      <c r="C85" s="44">
        <f t="shared" si="3"/>
        <v>6.333333333333333</v>
      </c>
      <c r="D85" s="44">
        <f t="shared" si="4"/>
        <v>7</v>
      </c>
      <c r="E85" s="44">
        <f t="shared" si="5"/>
        <v>4.333333333333333</v>
      </c>
    </row>
    <row r="86" spans="1:5" x14ac:dyDescent="0.2">
      <c r="A86" s="50">
        <v>34000</v>
      </c>
      <c r="B86" s="48">
        <v>7</v>
      </c>
      <c r="C86" s="44">
        <f t="shared" si="3"/>
        <v>6.666666666666667</v>
      </c>
      <c r="D86" s="44">
        <f t="shared" si="4"/>
        <v>5</v>
      </c>
      <c r="E86" s="44">
        <f t="shared" si="5"/>
        <v>5.3333333333333339</v>
      </c>
    </row>
    <row r="87" spans="1:5" x14ac:dyDescent="0.2">
      <c r="A87" s="50">
        <v>34028</v>
      </c>
      <c r="B87" s="48">
        <v>6</v>
      </c>
      <c r="C87" s="44">
        <f t="shared" si="3"/>
        <v>6.666666666666667</v>
      </c>
      <c r="D87" s="44">
        <f t="shared" si="4"/>
        <v>-1</v>
      </c>
      <c r="E87" s="44">
        <f t="shared" si="5"/>
        <v>3.666666666666667</v>
      </c>
    </row>
    <row r="88" spans="1:5" x14ac:dyDescent="0.2">
      <c r="A88" s="50">
        <v>34059</v>
      </c>
      <c r="B88" s="48">
        <v>8</v>
      </c>
      <c r="C88" s="44">
        <f t="shared" si="3"/>
        <v>7</v>
      </c>
      <c r="D88" s="44">
        <f t="shared" si="4"/>
        <v>3</v>
      </c>
      <c r="E88" s="44">
        <f t="shared" si="5"/>
        <v>2.333333333333333</v>
      </c>
    </row>
    <row r="89" spans="1:5" x14ac:dyDescent="0.2">
      <c r="A89" s="50">
        <v>34089</v>
      </c>
      <c r="B89" s="48">
        <v>9</v>
      </c>
      <c r="C89" s="44">
        <f t="shared" si="3"/>
        <v>7.666666666666667</v>
      </c>
      <c r="D89" s="44">
        <f t="shared" si="4"/>
        <v>2</v>
      </c>
      <c r="E89" s="44">
        <f t="shared" si="5"/>
        <v>1.3333333333333339</v>
      </c>
    </row>
    <row r="90" spans="1:5" x14ac:dyDescent="0.2">
      <c r="A90" s="50">
        <v>34120</v>
      </c>
      <c r="B90" s="48">
        <v>9</v>
      </c>
      <c r="C90" s="44">
        <f t="shared" si="3"/>
        <v>8.6666666666666661</v>
      </c>
      <c r="D90" s="44">
        <f t="shared" si="4"/>
        <v>3</v>
      </c>
      <c r="E90" s="44">
        <f t="shared" si="5"/>
        <v>2.6666666666666661</v>
      </c>
    </row>
    <row r="91" spans="1:5" x14ac:dyDescent="0.2">
      <c r="A91" s="50">
        <v>34150</v>
      </c>
      <c r="B91" s="48">
        <v>6</v>
      </c>
      <c r="C91" s="44">
        <f t="shared" si="3"/>
        <v>8</v>
      </c>
      <c r="D91" s="44">
        <f t="shared" si="4"/>
        <v>-2</v>
      </c>
      <c r="E91" s="44">
        <f t="shared" si="5"/>
        <v>1</v>
      </c>
    </row>
    <row r="92" spans="1:5" x14ac:dyDescent="0.2">
      <c r="A92" s="50">
        <v>34181</v>
      </c>
      <c r="B92" s="48">
        <v>5</v>
      </c>
      <c r="C92" s="44">
        <f t="shared" si="3"/>
        <v>6.666666666666667</v>
      </c>
      <c r="D92" s="44">
        <f t="shared" si="4"/>
        <v>-1</v>
      </c>
      <c r="E92" s="44">
        <f t="shared" si="5"/>
        <v>0</v>
      </c>
    </row>
    <row r="93" spans="1:5" x14ac:dyDescent="0.2">
      <c r="A93" s="50">
        <v>34212</v>
      </c>
      <c r="B93" s="48">
        <v>4</v>
      </c>
      <c r="C93" s="44">
        <f t="shared" si="3"/>
        <v>5</v>
      </c>
      <c r="D93" s="44">
        <f t="shared" si="4"/>
        <v>0</v>
      </c>
      <c r="E93" s="44">
        <f t="shared" si="5"/>
        <v>-1</v>
      </c>
    </row>
    <row r="94" spans="1:5" x14ac:dyDescent="0.2">
      <c r="A94" s="50">
        <v>34242</v>
      </c>
      <c r="B94" s="48">
        <v>7</v>
      </c>
      <c r="C94" s="44">
        <f t="shared" si="3"/>
        <v>5.333333333333333</v>
      </c>
      <c r="D94" s="44">
        <f t="shared" si="4"/>
        <v>2</v>
      </c>
      <c r="E94" s="44">
        <f t="shared" si="5"/>
        <v>0.33333333333333304</v>
      </c>
    </row>
    <row r="95" spans="1:5" x14ac:dyDescent="0.2">
      <c r="A95" s="50">
        <v>34273</v>
      </c>
      <c r="B95" s="48">
        <v>7</v>
      </c>
      <c r="C95" s="44">
        <f t="shared" si="3"/>
        <v>6</v>
      </c>
      <c r="D95" s="44">
        <f t="shared" si="4"/>
        <v>1</v>
      </c>
      <c r="E95" s="44">
        <f t="shared" si="5"/>
        <v>1</v>
      </c>
    </row>
    <row r="96" spans="1:5" x14ac:dyDescent="0.2">
      <c r="A96" s="50">
        <v>34303</v>
      </c>
      <c r="B96" s="48">
        <v>10</v>
      </c>
      <c r="C96" s="44">
        <f t="shared" si="3"/>
        <v>8</v>
      </c>
      <c r="D96" s="44">
        <f t="shared" si="4"/>
        <v>4</v>
      </c>
      <c r="E96" s="44">
        <f t="shared" si="5"/>
        <v>2.333333333333333</v>
      </c>
    </row>
    <row r="97" spans="1:5" x14ac:dyDescent="0.2">
      <c r="A97" s="50">
        <v>34334</v>
      </c>
      <c r="B97" s="48">
        <v>11</v>
      </c>
      <c r="C97" s="44">
        <f t="shared" si="3"/>
        <v>9.3333333333333339</v>
      </c>
      <c r="D97" s="44">
        <f t="shared" si="4"/>
        <v>4</v>
      </c>
      <c r="E97" s="44">
        <f t="shared" si="5"/>
        <v>3.0000000000000009</v>
      </c>
    </row>
    <row r="98" spans="1:5" x14ac:dyDescent="0.2">
      <c r="A98" s="50">
        <v>34365</v>
      </c>
      <c r="B98" s="48">
        <v>11</v>
      </c>
      <c r="C98" s="44">
        <f t="shared" si="3"/>
        <v>10.666666666666666</v>
      </c>
      <c r="D98" s="44">
        <f t="shared" si="4"/>
        <v>4</v>
      </c>
      <c r="E98" s="44">
        <f t="shared" si="5"/>
        <v>3.9999999999999991</v>
      </c>
    </row>
    <row r="99" spans="1:5" x14ac:dyDescent="0.2">
      <c r="A99" s="50">
        <v>34393</v>
      </c>
      <c r="B99" s="48">
        <v>11</v>
      </c>
      <c r="C99" s="44">
        <f t="shared" si="3"/>
        <v>11</v>
      </c>
      <c r="D99" s="44">
        <f t="shared" si="4"/>
        <v>5</v>
      </c>
      <c r="E99" s="44">
        <f t="shared" si="5"/>
        <v>4.333333333333333</v>
      </c>
    </row>
    <row r="100" spans="1:5" x14ac:dyDescent="0.2">
      <c r="A100" s="50">
        <v>34424</v>
      </c>
      <c r="B100" s="48">
        <v>16</v>
      </c>
      <c r="C100" s="44">
        <f t="shared" si="3"/>
        <v>12.666666666666666</v>
      </c>
      <c r="D100" s="44">
        <f t="shared" si="4"/>
        <v>8</v>
      </c>
      <c r="E100" s="44">
        <f t="shared" si="5"/>
        <v>5.6666666666666661</v>
      </c>
    </row>
    <row r="101" spans="1:5" x14ac:dyDescent="0.2">
      <c r="A101" s="50">
        <v>34454</v>
      </c>
      <c r="B101" s="48">
        <v>11</v>
      </c>
      <c r="C101" s="44">
        <f t="shared" si="3"/>
        <v>12.666666666666666</v>
      </c>
      <c r="D101" s="44">
        <f t="shared" si="4"/>
        <v>2</v>
      </c>
      <c r="E101" s="44">
        <f t="shared" si="5"/>
        <v>4.9999999999999991</v>
      </c>
    </row>
    <row r="102" spans="1:5" x14ac:dyDescent="0.2">
      <c r="A102" s="50">
        <v>34485</v>
      </c>
      <c r="B102" s="48">
        <v>13</v>
      </c>
      <c r="C102" s="44">
        <f t="shared" si="3"/>
        <v>13.333333333333334</v>
      </c>
      <c r="D102" s="44">
        <f t="shared" si="4"/>
        <v>4</v>
      </c>
      <c r="E102" s="44">
        <f t="shared" si="5"/>
        <v>4.6666666666666679</v>
      </c>
    </row>
    <row r="103" spans="1:5" x14ac:dyDescent="0.2">
      <c r="A103" s="50">
        <v>34515</v>
      </c>
      <c r="B103" s="48">
        <v>10</v>
      </c>
      <c r="C103" s="44">
        <f t="shared" si="3"/>
        <v>11.333333333333334</v>
      </c>
      <c r="D103" s="44">
        <f t="shared" si="4"/>
        <v>4</v>
      </c>
      <c r="E103" s="44">
        <f t="shared" si="5"/>
        <v>3.3333333333333339</v>
      </c>
    </row>
    <row r="104" spans="1:5" x14ac:dyDescent="0.2">
      <c r="A104" s="50">
        <v>34546</v>
      </c>
      <c r="B104" s="48">
        <v>12</v>
      </c>
      <c r="C104" s="44">
        <f t="shared" si="3"/>
        <v>11.666666666666666</v>
      </c>
      <c r="D104" s="44">
        <f t="shared" si="4"/>
        <v>7</v>
      </c>
      <c r="E104" s="44">
        <f t="shared" si="5"/>
        <v>4.9999999999999991</v>
      </c>
    </row>
    <row r="105" spans="1:5" x14ac:dyDescent="0.2">
      <c r="A105" s="50">
        <v>34577</v>
      </c>
      <c r="B105" s="48">
        <v>9</v>
      </c>
      <c r="C105" s="44">
        <f t="shared" si="3"/>
        <v>10.333333333333334</v>
      </c>
      <c r="D105" s="44">
        <f t="shared" si="4"/>
        <v>5</v>
      </c>
      <c r="E105" s="44">
        <f t="shared" si="5"/>
        <v>5.3333333333333339</v>
      </c>
    </row>
    <row r="106" spans="1:5" x14ac:dyDescent="0.2">
      <c r="A106" s="50">
        <v>34607</v>
      </c>
      <c r="B106" s="48">
        <v>10</v>
      </c>
      <c r="C106" s="44">
        <f t="shared" si="3"/>
        <v>10.333333333333334</v>
      </c>
      <c r="D106" s="44">
        <f t="shared" si="4"/>
        <v>3</v>
      </c>
      <c r="E106" s="44">
        <f t="shared" si="5"/>
        <v>5.0000000000000009</v>
      </c>
    </row>
    <row r="107" spans="1:5" x14ac:dyDescent="0.2">
      <c r="A107" s="50">
        <v>34638</v>
      </c>
      <c r="B107" s="48">
        <v>14</v>
      </c>
      <c r="C107" s="44">
        <f t="shared" si="3"/>
        <v>11</v>
      </c>
      <c r="D107" s="44">
        <f t="shared" si="4"/>
        <v>7</v>
      </c>
      <c r="E107" s="44">
        <f t="shared" si="5"/>
        <v>5</v>
      </c>
    </row>
    <row r="108" spans="1:5" x14ac:dyDescent="0.2">
      <c r="A108" s="50">
        <v>34668</v>
      </c>
      <c r="B108" s="48">
        <v>17</v>
      </c>
      <c r="C108" s="44">
        <f t="shared" si="3"/>
        <v>13.666666666666666</v>
      </c>
      <c r="D108" s="44">
        <f t="shared" si="4"/>
        <v>7</v>
      </c>
      <c r="E108" s="44">
        <f t="shared" si="5"/>
        <v>5.6666666666666661</v>
      </c>
    </row>
    <row r="109" spans="1:5" x14ac:dyDescent="0.2">
      <c r="A109" s="50">
        <v>34699</v>
      </c>
      <c r="B109" s="48">
        <v>9</v>
      </c>
      <c r="C109" s="44">
        <f t="shared" si="3"/>
        <v>13.333333333333334</v>
      </c>
      <c r="D109" s="44">
        <f t="shared" si="4"/>
        <v>-2</v>
      </c>
      <c r="E109" s="44">
        <f t="shared" si="5"/>
        <v>4</v>
      </c>
    </row>
    <row r="110" spans="1:5" x14ac:dyDescent="0.2">
      <c r="A110" s="50">
        <v>34730</v>
      </c>
      <c r="B110" s="48">
        <v>14</v>
      </c>
      <c r="C110" s="44">
        <f t="shared" si="3"/>
        <v>13.333333333333334</v>
      </c>
      <c r="D110" s="44">
        <f t="shared" si="4"/>
        <v>3</v>
      </c>
      <c r="E110" s="44">
        <f t="shared" si="5"/>
        <v>2.6666666666666679</v>
      </c>
    </row>
    <row r="111" spans="1:5" x14ac:dyDescent="0.2">
      <c r="A111" s="50">
        <v>34758</v>
      </c>
      <c r="B111" s="48">
        <v>18</v>
      </c>
      <c r="C111" s="44">
        <f t="shared" si="3"/>
        <v>13.666666666666666</v>
      </c>
      <c r="D111" s="44">
        <f t="shared" si="4"/>
        <v>7</v>
      </c>
      <c r="E111" s="44">
        <f t="shared" si="5"/>
        <v>2.6666666666666661</v>
      </c>
    </row>
    <row r="112" spans="1:5" x14ac:dyDescent="0.2">
      <c r="A112" s="50">
        <v>34789</v>
      </c>
      <c r="B112" s="48">
        <v>18</v>
      </c>
      <c r="C112" s="44">
        <f t="shared" si="3"/>
        <v>16.666666666666668</v>
      </c>
      <c r="D112" s="44">
        <f t="shared" si="4"/>
        <v>2</v>
      </c>
      <c r="E112" s="44">
        <f t="shared" si="5"/>
        <v>4.0000000000000018</v>
      </c>
    </row>
    <row r="113" spans="1:5" x14ac:dyDescent="0.2">
      <c r="A113" s="50">
        <v>34819</v>
      </c>
      <c r="B113" s="48">
        <v>15</v>
      </c>
      <c r="C113" s="44">
        <f t="shared" si="3"/>
        <v>17</v>
      </c>
      <c r="D113" s="44">
        <f t="shared" si="4"/>
        <v>4</v>
      </c>
      <c r="E113" s="44">
        <f t="shared" si="5"/>
        <v>4.3333333333333339</v>
      </c>
    </row>
    <row r="114" spans="1:5" x14ac:dyDescent="0.2">
      <c r="A114" s="50">
        <v>34850</v>
      </c>
      <c r="B114" s="48">
        <v>16</v>
      </c>
      <c r="C114" s="44">
        <f t="shared" si="3"/>
        <v>16.333333333333332</v>
      </c>
      <c r="D114" s="44">
        <f t="shared" si="4"/>
        <v>3</v>
      </c>
      <c r="E114" s="44">
        <f t="shared" si="5"/>
        <v>2.9999999999999982</v>
      </c>
    </row>
    <row r="115" spans="1:5" x14ac:dyDescent="0.2">
      <c r="A115" s="50">
        <v>34880</v>
      </c>
      <c r="B115" s="48">
        <v>13</v>
      </c>
      <c r="C115" s="44">
        <f t="shared" si="3"/>
        <v>14.666666666666666</v>
      </c>
      <c r="D115" s="44">
        <f t="shared" si="4"/>
        <v>3</v>
      </c>
      <c r="E115" s="44">
        <f t="shared" si="5"/>
        <v>3.3333333333333321</v>
      </c>
    </row>
    <row r="116" spans="1:5" x14ac:dyDescent="0.2">
      <c r="A116" s="50">
        <v>34911</v>
      </c>
      <c r="B116" s="48">
        <v>14</v>
      </c>
      <c r="C116" s="44">
        <f t="shared" si="3"/>
        <v>14.333333333333334</v>
      </c>
      <c r="D116" s="44">
        <f t="shared" si="4"/>
        <v>2</v>
      </c>
      <c r="E116" s="44">
        <f t="shared" si="5"/>
        <v>2.6666666666666679</v>
      </c>
    </row>
    <row r="117" spans="1:5" x14ac:dyDescent="0.2">
      <c r="A117" s="50">
        <v>34942</v>
      </c>
      <c r="B117" s="48">
        <v>14</v>
      </c>
      <c r="C117" s="44">
        <f t="shared" si="3"/>
        <v>13.666666666666666</v>
      </c>
      <c r="D117" s="44">
        <f t="shared" si="4"/>
        <v>5</v>
      </c>
      <c r="E117" s="44">
        <f t="shared" si="5"/>
        <v>3.3333333333333321</v>
      </c>
    </row>
    <row r="118" spans="1:5" x14ac:dyDescent="0.2">
      <c r="A118" s="50">
        <v>34972</v>
      </c>
      <c r="B118" s="48">
        <v>17</v>
      </c>
      <c r="C118" s="44">
        <f t="shared" si="3"/>
        <v>15</v>
      </c>
      <c r="D118" s="44">
        <f t="shared" si="4"/>
        <v>7</v>
      </c>
      <c r="E118" s="44">
        <f t="shared" si="5"/>
        <v>4.6666666666666661</v>
      </c>
    </row>
    <row r="119" spans="1:5" x14ac:dyDescent="0.2">
      <c r="A119" s="50">
        <v>35003</v>
      </c>
      <c r="B119" s="48">
        <v>12</v>
      </c>
      <c r="C119" s="44">
        <f t="shared" si="3"/>
        <v>14.333333333333334</v>
      </c>
      <c r="D119" s="44">
        <f t="shared" si="4"/>
        <v>-2</v>
      </c>
      <c r="E119" s="44">
        <f t="shared" si="5"/>
        <v>3.3333333333333339</v>
      </c>
    </row>
    <row r="120" spans="1:5" x14ac:dyDescent="0.2">
      <c r="A120" s="50">
        <v>35033</v>
      </c>
      <c r="B120" s="48">
        <v>14</v>
      </c>
      <c r="C120" s="44">
        <f t="shared" si="3"/>
        <v>14.333333333333334</v>
      </c>
      <c r="D120" s="44">
        <f t="shared" si="4"/>
        <v>-3</v>
      </c>
      <c r="E120" s="44">
        <f t="shared" si="5"/>
        <v>0.66666666666666785</v>
      </c>
    </row>
    <row r="121" spans="1:5" x14ac:dyDescent="0.2">
      <c r="A121" s="50">
        <v>35064</v>
      </c>
      <c r="B121" s="48">
        <v>14</v>
      </c>
      <c r="C121" s="44">
        <f t="shared" si="3"/>
        <v>13.333333333333334</v>
      </c>
      <c r="D121" s="44">
        <f t="shared" si="4"/>
        <v>5</v>
      </c>
      <c r="E121" s="44">
        <f t="shared" si="5"/>
        <v>0</v>
      </c>
    </row>
    <row r="122" spans="1:5" x14ac:dyDescent="0.2">
      <c r="A122" s="50">
        <v>35095</v>
      </c>
      <c r="B122" s="48">
        <v>15</v>
      </c>
      <c r="C122" s="44">
        <f t="shared" si="3"/>
        <v>14.333333333333334</v>
      </c>
      <c r="D122" s="44">
        <f t="shared" si="4"/>
        <v>1</v>
      </c>
      <c r="E122" s="44">
        <f t="shared" si="5"/>
        <v>1</v>
      </c>
    </row>
    <row r="123" spans="1:5" x14ac:dyDescent="0.2">
      <c r="A123" s="50">
        <v>35124</v>
      </c>
      <c r="B123" s="48">
        <v>13</v>
      </c>
      <c r="C123" s="44">
        <f t="shared" si="3"/>
        <v>14</v>
      </c>
      <c r="D123" s="44">
        <f t="shared" si="4"/>
        <v>-5</v>
      </c>
      <c r="E123" s="44">
        <f t="shared" si="5"/>
        <v>0.33333333333333393</v>
      </c>
    </row>
    <row r="124" spans="1:5" x14ac:dyDescent="0.2">
      <c r="A124" s="50">
        <v>35155</v>
      </c>
      <c r="B124" s="48">
        <v>14</v>
      </c>
      <c r="C124" s="44">
        <f t="shared" si="3"/>
        <v>14</v>
      </c>
      <c r="D124" s="44">
        <f t="shared" si="4"/>
        <v>-4</v>
      </c>
      <c r="E124" s="44">
        <f t="shared" si="5"/>
        <v>-2.6666666666666679</v>
      </c>
    </row>
    <row r="125" spans="1:5" x14ac:dyDescent="0.2">
      <c r="A125" s="50">
        <v>35185</v>
      </c>
      <c r="B125" s="48">
        <v>16</v>
      </c>
      <c r="C125" s="44">
        <f t="shared" si="3"/>
        <v>14.333333333333334</v>
      </c>
      <c r="D125" s="44">
        <f t="shared" si="4"/>
        <v>1</v>
      </c>
      <c r="E125" s="44">
        <f t="shared" si="5"/>
        <v>-2.6666666666666661</v>
      </c>
    </row>
    <row r="126" spans="1:5" x14ac:dyDescent="0.2">
      <c r="A126" s="50">
        <v>35216</v>
      </c>
      <c r="B126" s="48">
        <v>16</v>
      </c>
      <c r="C126" s="44">
        <f t="shared" si="3"/>
        <v>15.333333333333334</v>
      </c>
      <c r="D126" s="44">
        <f t="shared" si="4"/>
        <v>0</v>
      </c>
      <c r="E126" s="44">
        <f t="shared" si="5"/>
        <v>-0.99999999999999822</v>
      </c>
    </row>
    <row r="127" spans="1:5" x14ac:dyDescent="0.2">
      <c r="A127" s="50">
        <v>35246</v>
      </c>
      <c r="B127" s="48">
        <v>17</v>
      </c>
      <c r="C127" s="44">
        <f t="shared" si="3"/>
        <v>16.333333333333332</v>
      </c>
      <c r="D127" s="44">
        <f t="shared" si="4"/>
        <v>4</v>
      </c>
      <c r="E127" s="44">
        <f t="shared" si="5"/>
        <v>1.6666666666666661</v>
      </c>
    </row>
    <row r="128" spans="1:5" x14ac:dyDescent="0.2">
      <c r="A128" s="50">
        <v>35277</v>
      </c>
      <c r="B128" s="48">
        <v>13</v>
      </c>
      <c r="C128" s="44">
        <f t="shared" si="3"/>
        <v>15.333333333333334</v>
      </c>
      <c r="D128" s="44">
        <f t="shared" si="4"/>
        <v>-1</v>
      </c>
      <c r="E128" s="44">
        <f t="shared" si="5"/>
        <v>1</v>
      </c>
    </row>
    <row r="129" spans="1:5" x14ac:dyDescent="0.2">
      <c r="A129" s="50">
        <v>35308</v>
      </c>
      <c r="B129" s="48">
        <v>14</v>
      </c>
      <c r="C129" s="44">
        <f t="shared" si="3"/>
        <v>14.666666666666666</v>
      </c>
      <c r="D129" s="44">
        <f t="shared" si="4"/>
        <v>0</v>
      </c>
      <c r="E129" s="44">
        <f t="shared" si="5"/>
        <v>1</v>
      </c>
    </row>
    <row r="130" spans="1:5" x14ac:dyDescent="0.2">
      <c r="A130" s="50">
        <v>35338</v>
      </c>
      <c r="B130" s="48">
        <v>13</v>
      </c>
      <c r="C130" s="44">
        <f t="shared" si="3"/>
        <v>13.333333333333334</v>
      </c>
      <c r="D130" s="44">
        <f t="shared" si="4"/>
        <v>-4</v>
      </c>
      <c r="E130" s="44">
        <f t="shared" si="5"/>
        <v>-1.6666666666666661</v>
      </c>
    </row>
    <row r="131" spans="1:5" x14ac:dyDescent="0.2">
      <c r="A131" s="50">
        <v>35369</v>
      </c>
      <c r="B131" s="48">
        <v>15</v>
      </c>
      <c r="C131" s="44">
        <f t="shared" si="3"/>
        <v>14</v>
      </c>
      <c r="D131" s="44">
        <f t="shared" si="4"/>
        <v>3</v>
      </c>
      <c r="E131" s="44">
        <f t="shared" si="5"/>
        <v>-0.33333333333333393</v>
      </c>
    </row>
    <row r="132" spans="1:5" x14ac:dyDescent="0.2">
      <c r="A132" s="50">
        <v>35399</v>
      </c>
      <c r="B132" s="48">
        <v>14</v>
      </c>
      <c r="C132" s="44">
        <f t="shared" si="3"/>
        <v>14</v>
      </c>
      <c r="D132" s="44">
        <f t="shared" si="4"/>
        <v>0</v>
      </c>
      <c r="E132" s="44">
        <f t="shared" si="5"/>
        <v>-0.33333333333333393</v>
      </c>
    </row>
    <row r="133" spans="1:5" x14ac:dyDescent="0.2">
      <c r="A133" s="50">
        <v>35430</v>
      </c>
      <c r="B133" s="48">
        <v>14</v>
      </c>
      <c r="C133" s="44">
        <f t="shared" ref="C133:C196" si="6">AVERAGE(B131:B133)</f>
        <v>14.333333333333334</v>
      </c>
      <c r="D133" s="44">
        <f t="shared" si="4"/>
        <v>0</v>
      </c>
      <c r="E133" s="44">
        <f t="shared" si="5"/>
        <v>1</v>
      </c>
    </row>
    <row r="134" spans="1:5" x14ac:dyDescent="0.2">
      <c r="A134" s="50">
        <v>35461</v>
      </c>
      <c r="B134" s="48">
        <v>16</v>
      </c>
      <c r="C134" s="44">
        <f t="shared" si="6"/>
        <v>14.666666666666666</v>
      </c>
      <c r="D134" s="44">
        <f t="shared" si="4"/>
        <v>1</v>
      </c>
      <c r="E134" s="44">
        <f t="shared" si="5"/>
        <v>0.33333333333333215</v>
      </c>
    </row>
    <row r="135" spans="1:5" x14ac:dyDescent="0.2">
      <c r="A135" s="50">
        <v>35489</v>
      </c>
      <c r="B135" s="48">
        <v>16</v>
      </c>
      <c r="C135" s="44">
        <f t="shared" si="6"/>
        <v>15.333333333333334</v>
      </c>
      <c r="D135" s="44">
        <f t="shared" si="4"/>
        <v>3</v>
      </c>
      <c r="E135" s="44">
        <f t="shared" si="5"/>
        <v>1.3333333333333339</v>
      </c>
    </row>
    <row r="136" spans="1:5" x14ac:dyDescent="0.2">
      <c r="A136" s="50">
        <v>35520</v>
      </c>
      <c r="B136" s="48">
        <v>13</v>
      </c>
      <c r="C136" s="44">
        <f t="shared" si="6"/>
        <v>15</v>
      </c>
      <c r="D136" s="44">
        <f t="shared" si="4"/>
        <v>-1</v>
      </c>
      <c r="E136" s="44">
        <f t="shared" si="5"/>
        <v>1</v>
      </c>
    </row>
    <row r="137" spans="1:5" x14ac:dyDescent="0.2">
      <c r="A137" s="50">
        <v>35550</v>
      </c>
      <c r="B137" s="48">
        <v>16</v>
      </c>
      <c r="C137" s="44">
        <f t="shared" si="6"/>
        <v>15</v>
      </c>
      <c r="D137" s="44">
        <f t="shared" si="4"/>
        <v>0</v>
      </c>
      <c r="E137" s="44">
        <f t="shared" si="5"/>
        <v>0.66666666666666607</v>
      </c>
    </row>
    <row r="138" spans="1:5" x14ac:dyDescent="0.2">
      <c r="A138" s="50">
        <v>35581</v>
      </c>
      <c r="B138" s="48">
        <v>17</v>
      </c>
      <c r="C138" s="44">
        <f t="shared" si="6"/>
        <v>15.333333333333334</v>
      </c>
      <c r="D138" s="44">
        <f t="shared" si="4"/>
        <v>1</v>
      </c>
      <c r="E138" s="44">
        <f t="shared" si="5"/>
        <v>0</v>
      </c>
    </row>
    <row r="139" spans="1:5" x14ac:dyDescent="0.2">
      <c r="A139" s="50">
        <v>35611</v>
      </c>
      <c r="B139" s="48">
        <v>15</v>
      </c>
      <c r="C139" s="44">
        <f t="shared" si="6"/>
        <v>16</v>
      </c>
      <c r="D139" s="44">
        <f t="shared" si="4"/>
        <v>-2</v>
      </c>
      <c r="E139" s="44">
        <f t="shared" si="5"/>
        <v>-0.33333333333333215</v>
      </c>
    </row>
    <row r="140" spans="1:5" x14ac:dyDescent="0.2">
      <c r="A140" s="50">
        <v>35642</v>
      </c>
      <c r="B140" s="48">
        <v>18</v>
      </c>
      <c r="C140" s="44">
        <f t="shared" si="6"/>
        <v>16.666666666666668</v>
      </c>
      <c r="D140" s="44">
        <f t="shared" si="4"/>
        <v>5</v>
      </c>
      <c r="E140" s="44">
        <f t="shared" si="5"/>
        <v>1.3333333333333339</v>
      </c>
    </row>
    <row r="141" spans="1:5" x14ac:dyDescent="0.2">
      <c r="A141" s="50">
        <v>35673</v>
      </c>
      <c r="B141" s="48">
        <v>18</v>
      </c>
      <c r="C141" s="44">
        <f t="shared" si="6"/>
        <v>17</v>
      </c>
      <c r="D141" s="44">
        <f t="shared" si="4"/>
        <v>4</v>
      </c>
      <c r="E141" s="44">
        <f t="shared" si="5"/>
        <v>2.3333333333333339</v>
      </c>
    </row>
    <row r="142" spans="1:5" x14ac:dyDescent="0.2">
      <c r="A142" s="50">
        <v>35703</v>
      </c>
      <c r="B142" s="48">
        <v>18</v>
      </c>
      <c r="C142" s="44">
        <f t="shared" si="6"/>
        <v>18</v>
      </c>
      <c r="D142" s="44">
        <f t="shared" si="4"/>
        <v>5</v>
      </c>
      <c r="E142" s="44">
        <f t="shared" si="5"/>
        <v>4.6666666666666661</v>
      </c>
    </row>
    <row r="143" spans="1:5" x14ac:dyDescent="0.2">
      <c r="A143" s="50">
        <v>35734</v>
      </c>
      <c r="B143" s="48">
        <v>18</v>
      </c>
      <c r="C143" s="44">
        <f t="shared" si="6"/>
        <v>18</v>
      </c>
      <c r="D143" s="44">
        <f t="shared" ref="D143:D206" si="7">B143-B131</f>
        <v>3</v>
      </c>
      <c r="E143" s="44">
        <f t="shared" si="5"/>
        <v>4</v>
      </c>
    </row>
    <row r="144" spans="1:5" x14ac:dyDescent="0.2">
      <c r="A144" s="50">
        <v>35764</v>
      </c>
      <c r="B144" s="48">
        <v>19</v>
      </c>
      <c r="C144" s="44">
        <f t="shared" si="6"/>
        <v>18.333333333333332</v>
      </c>
      <c r="D144" s="44">
        <f t="shared" si="7"/>
        <v>5</v>
      </c>
      <c r="E144" s="44">
        <f t="shared" si="5"/>
        <v>4.3333333333333321</v>
      </c>
    </row>
    <row r="145" spans="1:5" x14ac:dyDescent="0.2">
      <c r="A145" s="50">
        <v>35795</v>
      </c>
      <c r="B145" s="48">
        <v>19</v>
      </c>
      <c r="C145" s="44">
        <f t="shared" si="6"/>
        <v>18.666666666666668</v>
      </c>
      <c r="D145" s="44">
        <f t="shared" si="7"/>
        <v>5</v>
      </c>
      <c r="E145" s="44">
        <f t="shared" ref="E145:E208" si="8">C145-C133</f>
        <v>4.3333333333333339</v>
      </c>
    </row>
    <row r="146" spans="1:5" x14ac:dyDescent="0.2">
      <c r="A146" s="50">
        <v>35826</v>
      </c>
      <c r="B146" s="48">
        <v>18</v>
      </c>
      <c r="C146" s="44">
        <f t="shared" si="6"/>
        <v>18.666666666666668</v>
      </c>
      <c r="D146" s="44">
        <f t="shared" si="7"/>
        <v>2</v>
      </c>
      <c r="E146" s="44">
        <f t="shared" si="8"/>
        <v>4.0000000000000018</v>
      </c>
    </row>
    <row r="147" spans="1:5" x14ac:dyDescent="0.2">
      <c r="A147" s="50">
        <v>35854</v>
      </c>
      <c r="B147" s="48">
        <v>16</v>
      </c>
      <c r="C147" s="44">
        <f t="shared" si="6"/>
        <v>17.666666666666668</v>
      </c>
      <c r="D147" s="44">
        <f t="shared" si="7"/>
        <v>0</v>
      </c>
      <c r="E147" s="44">
        <f t="shared" si="8"/>
        <v>2.3333333333333339</v>
      </c>
    </row>
    <row r="148" spans="1:5" x14ac:dyDescent="0.2">
      <c r="A148" s="50">
        <v>35885</v>
      </c>
      <c r="B148" s="48">
        <v>17</v>
      </c>
      <c r="C148" s="44">
        <f t="shared" si="6"/>
        <v>17</v>
      </c>
      <c r="D148" s="44">
        <f t="shared" si="7"/>
        <v>4</v>
      </c>
      <c r="E148" s="44">
        <f t="shared" si="8"/>
        <v>2</v>
      </c>
    </row>
    <row r="149" spans="1:5" x14ac:dyDescent="0.2">
      <c r="A149" s="50">
        <v>35915</v>
      </c>
      <c r="B149" s="48">
        <v>18</v>
      </c>
      <c r="C149" s="44">
        <f t="shared" si="6"/>
        <v>17</v>
      </c>
      <c r="D149" s="44">
        <f t="shared" si="7"/>
        <v>2</v>
      </c>
      <c r="E149" s="44">
        <f t="shared" si="8"/>
        <v>2</v>
      </c>
    </row>
    <row r="150" spans="1:5" x14ac:dyDescent="0.2">
      <c r="A150" s="50">
        <v>35946</v>
      </c>
      <c r="B150" s="48">
        <v>15</v>
      </c>
      <c r="C150" s="44">
        <f t="shared" si="6"/>
        <v>16.666666666666668</v>
      </c>
      <c r="D150" s="44">
        <f t="shared" si="7"/>
        <v>-2</v>
      </c>
      <c r="E150" s="44">
        <f t="shared" si="8"/>
        <v>1.3333333333333339</v>
      </c>
    </row>
    <row r="151" spans="1:5" x14ac:dyDescent="0.2">
      <c r="A151" s="50">
        <v>35976</v>
      </c>
      <c r="B151" s="48">
        <v>17</v>
      </c>
      <c r="C151" s="44">
        <f t="shared" si="6"/>
        <v>16.666666666666668</v>
      </c>
      <c r="D151" s="44">
        <f t="shared" si="7"/>
        <v>2</v>
      </c>
      <c r="E151" s="44">
        <f t="shared" si="8"/>
        <v>0.66666666666666785</v>
      </c>
    </row>
    <row r="152" spans="1:5" x14ac:dyDescent="0.2">
      <c r="A152" s="50">
        <v>36007</v>
      </c>
      <c r="B152" s="48">
        <v>15</v>
      </c>
      <c r="C152" s="44">
        <f t="shared" si="6"/>
        <v>15.666666666666666</v>
      </c>
      <c r="D152" s="44">
        <f t="shared" si="7"/>
        <v>-3</v>
      </c>
      <c r="E152" s="44">
        <f t="shared" si="8"/>
        <v>-1.0000000000000018</v>
      </c>
    </row>
    <row r="153" spans="1:5" x14ac:dyDescent="0.2">
      <c r="A153" s="50">
        <v>36038</v>
      </c>
      <c r="B153" s="48">
        <v>15</v>
      </c>
      <c r="C153" s="44">
        <f t="shared" si="6"/>
        <v>15.666666666666666</v>
      </c>
      <c r="D153" s="44">
        <f t="shared" si="7"/>
        <v>-3</v>
      </c>
      <c r="E153" s="44">
        <f t="shared" si="8"/>
        <v>-1.3333333333333339</v>
      </c>
    </row>
    <row r="154" spans="1:5" x14ac:dyDescent="0.2">
      <c r="A154" s="50">
        <v>36068</v>
      </c>
      <c r="B154" s="48">
        <v>17</v>
      </c>
      <c r="C154" s="44">
        <f t="shared" si="6"/>
        <v>15.666666666666666</v>
      </c>
      <c r="D154" s="44">
        <f t="shared" si="7"/>
        <v>-1</v>
      </c>
      <c r="E154" s="44">
        <f t="shared" si="8"/>
        <v>-2.3333333333333339</v>
      </c>
    </row>
    <row r="155" spans="1:5" x14ac:dyDescent="0.2">
      <c r="A155" s="50">
        <v>36099</v>
      </c>
      <c r="B155" s="48">
        <v>18</v>
      </c>
      <c r="C155" s="44">
        <f t="shared" si="6"/>
        <v>16.666666666666668</v>
      </c>
      <c r="D155" s="44">
        <f t="shared" si="7"/>
        <v>0</v>
      </c>
      <c r="E155" s="44">
        <f t="shared" si="8"/>
        <v>-1.3333333333333321</v>
      </c>
    </row>
    <row r="156" spans="1:5" x14ac:dyDescent="0.2">
      <c r="A156" s="50">
        <v>36129</v>
      </c>
      <c r="B156" s="48">
        <v>16</v>
      </c>
      <c r="C156" s="44">
        <f t="shared" si="6"/>
        <v>17</v>
      </c>
      <c r="D156" s="44">
        <f t="shared" si="7"/>
        <v>-3</v>
      </c>
      <c r="E156" s="44">
        <f t="shared" si="8"/>
        <v>-1.3333333333333321</v>
      </c>
    </row>
    <row r="157" spans="1:5" x14ac:dyDescent="0.2">
      <c r="A157" s="50">
        <v>36160</v>
      </c>
      <c r="B157" s="48">
        <v>19</v>
      </c>
      <c r="C157" s="44">
        <f t="shared" si="6"/>
        <v>17.666666666666668</v>
      </c>
      <c r="D157" s="44">
        <f t="shared" si="7"/>
        <v>0</v>
      </c>
      <c r="E157" s="44">
        <f t="shared" si="8"/>
        <v>-1</v>
      </c>
    </row>
    <row r="158" spans="1:5" x14ac:dyDescent="0.2">
      <c r="A158" s="50">
        <v>36191</v>
      </c>
      <c r="B158" s="48">
        <v>16</v>
      </c>
      <c r="C158" s="44">
        <f t="shared" si="6"/>
        <v>17</v>
      </c>
      <c r="D158" s="44">
        <f t="shared" si="7"/>
        <v>-2</v>
      </c>
      <c r="E158" s="44">
        <f t="shared" si="8"/>
        <v>-1.6666666666666679</v>
      </c>
    </row>
    <row r="159" spans="1:5" x14ac:dyDescent="0.2">
      <c r="A159" s="50">
        <v>36219</v>
      </c>
      <c r="B159" s="48">
        <v>15</v>
      </c>
      <c r="C159" s="44">
        <f t="shared" si="6"/>
        <v>16.666666666666668</v>
      </c>
      <c r="D159" s="44">
        <f t="shared" si="7"/>
        <v>-1</v>
      </c>
      <c r="E159" s="44">
        <f t="shared" si="8"/>
        <v>-1</v>
      </c>
    </row>
    <row r="160" spans="1:5" x14ac:dyDescent="0.2">
      <c r="A160" s="50">
        <v>36250</v>
      </c>
      <c r="B160" s="48">
        <v>16</v>
      </c>
      <c r="C160" s="44">
        <f t="shared" si="6"/>
        <v>15.666666666666666</v>
      </c>
      <c r="D160" s="44">
        <f t="shared" si="7"/>
        <v>-1</v>
      </c>
      <c r="E160" s="44">
        <f t="shared" si="8"/>
        <v>-1.3333333333333339</v>
      </c>
    </row>
    <row r="161" spans="1:5" x14ac:dyDescent="0.2">
      <c r="A161" s="50">
        <v>36280</v>
      </c>
      <c r="B161" s="48">
        <v>20</v>
      </c>
      <c r="C161" s="44">
        <f t="shared" si="6"/>
        <v>17</v>
      </c>
      <c r="D161" s="44">
        <f t="shared" si="7"/>
        <v>2</v>
      </c>
      <c r="E161" s="44">
        <f t="shared" si="8"/>
        <v>0</v>
      </c>
    </row>
    <row r="162" spans="1:5" x14ac:dyDescent="0.2">
      <c r="A162" s="50">
        <v>36311</v>
      </c>
      <c r="B162" s="48">
        <v>12</v>
      </c>
      <c r="C162" s="44">
        <f t="shared" si="6"/>
        <v>16</v>
      </c>
      <c r="D162" s="44">
        <f t="shared" si="7"/>
        <v>-3</v>
      </c>
      <c r="E162" s="44">
        <f t="shared" si="8"/>
        <v>-0.66666666666666785</v>
      </c>
    </row>
    <row r="163" spans="1:5" x14ac:dyDescent="0.2">
      <c r="A163" s="50">
        <v>36341</v>
      </c>
      <c r="B163" s="48">
        <v>16</v>
      </c>
      <c r="C163" s="44">
        <f t="shared" si="6"/>
        <v>16</v>
      </c>
      <c r="D163" s="44">
        <f t="shared" si="7"/>
        <v>-1</v>
      </c>
      <c r="E163" s="44">
        <f t="shared" si="8"/>
        <v>-0.66666666666666785</v>
      </c>
    </row>
    <row r="164" spans="1:5" x14ac:dyDescent="0.2">
      <c r="A164" s="50">
        <v>36372</v>
      </c>
      <c r="B164" s="48">
        <v>15</v>
      </c>
      <c r="C164" s="44">
        <f t="shared" si="6"/>
        <v>14.333333333333334</v>
      </c>
      <c r="D164" s="44">
        <f t="shared" si="7"/>
        <v>0</v>
      </c>
      <c r="E164" s="44">
        <f t="shared" si="8"/>
        <v>-1.3333333333333321</v>
      </c>
    </row>
    <row r="165" spans="1:5" x14ac:dyDescent="0.2">
      <c r="A165" s="50">
        <v>36403</v>
      </c>
      <c r="B165" s="48">
        <v>16</v>
      </c>
      <c r="C165" s="44">
        <f t="shared" si="6"/>
        <v>15.666666666666666</v>
      </c>
      <c r="D165" s="44">
        <f t="shared" si="7"/>
        <v>1</v>
      </c>
      <c r="E165" s="44">
        <f t="shared" si="8"/>
        <v>0</v>
      </c>
    </row>
    <row r="166" spans="1:5" x14ac:dyDescent="0.2">
      <c r="A166" s="50">
        <v>36433</v>
      </c>
      <c r="B166" s="48">
        <v>21</v>
      </c>
      <c r="C166" s="44">
        <f t="shared" si="6"/>
        <v>17.333333333333332</v>
      </c>
      <c r="D166" s="44">
        <f t="shared" si="7"/>
        <v>4</v>
      </c>
      <c r="E166" s="44">
        <f t="shared" si="8"/>
        <v>1.6666666666666661</v>
      </c>
    </row>
    <row r="167" spans="1:5" x14ac:dyDescent="0.2">
      <c r="A167" s="50">
        <v>36464</v>
      </c>
      <c r="B167" s="48">
        <v>18</v>
      </c>
      <c r="C167" s="44">
        <f t="shared" si="6"/>
        <v>18.333333333333332</v>
      </c>
      <c r="D167" s="44">
        <f t="shared" si="7"/>
        <v>0</v>
      </c>
      <c r="E167" s="44">
        <f t="shared" si="8"/>
        <v>1.6666666666666643</v>
      </c>
    </row>
    <row r="168" spans="1:5" x14ac:dyDescent="0.2">
      <c r="A168" s="50">
        <v>36494</v>
      </c>
      <c r="B168" s="48">
        <v>19</v>
      </c>
      <c r="C168" s="44">
        <f t="shared" si="6"/>
        <v>19.333333333333332</v>
      </c>
      <c r="D168" s="44">
        <f t="shared" si="7"/>
        <v>3</v>
      </c>
      <c r="E168" s="44">
        <f t="shared" si="8"/>
        <v>2.3333333333333321</v>
      </c>
    </row>
    <row r="169" spans="1:5" x14ac:dyDescent="0.2">
      <c r="A169" s="50">
        <v>36525</v>
      </c>
      <c r="B169" s="48">
        <v>21</v>
      </c>
      <c r="C169" s="44">
        <f t="shared" si="6"/>
        <v>19.333333333333332</v>
      </c>
      <c r="D169" s="44">
        <f t="shared" si="7"/>
        <v>2</v>
      </c>
      <c r="E169" s="44">
        <f t="shared" si="8"/>
        <v>1.6666666666666643</v>
      </c>
    </row>
    <row r="170" spans="1:5" x14ac:dyDescent="0.2">
      <c r="A170" s="50">
        <v>36556</v>
      </c>
      <c r="B170" s="48">
        <v>18</v>
      </c>
      <c r="C170" s="44">
        <f t="shared" si="6"/>
        <v>19.333333333333332</v>
      </c>
      <c r="D170" s="44">
        <f t="shared" si="7"/>
        <v>2</v>
      </c>
      <c r="E170" s="44">
        <f t="shared" si="8"/>
        <v>2.3333333333333321</v>
      </c>
    </row>
    <row r="171" spans="1:5" x14ac:dyDescent="0.2">
      <c r="A171" s="50">
        <v>36585</v>
      </c>
      <c r="B171" s="48">
        <v>16</v>
      </c>
      <c r="C171" s="44">
        <f t="shared" si="6"/>
        <v>18.333333333333332</v>
      </c>
      <c r="D171" s="44">
        <f t="shared" si="7"/>
        <v>1</v>
      </c>
      <c r="E171" s="44">
        <f t="shared" si="8"/>
        <v>1.6666666666666643</v>
      </c>
    </row>
    <row r="172" spans="1:5" x14ac:dyDescent="0.2">
      <c r="A172" s="50">
        <v>36616</v>
      </c>
      <c r="B172" s="48">
        <v>16</v>
      </c>
      <c r="C172" s="44">
        <f t="shared" si="6"/>
        <v>16.666666666666668</v>
      </c>
      <c r="D172" s="44">
        <f t="shared" si="7"/>
        <v>0</v>
      </c>
      <c r="E172" s="44">
        <f t="shared" si="8"/>
        <v>1.0000000000000018</v>
      </c>
    </row>
    <row r="173" spans="1:5" x14ac:dyDescent="0.2">
      <c r="A173" s="50">
        <v>36646</v>
      </c>
      <c r="B173" s="48">
        <v>19</v>
      </c>
      <c r="C173" s="44">
        <f t="shared" si="6"/>
        <v>17</v>
      </c>
      <c r="D173" s="44">
        <f t="shared" si="7"/>
        <v>-1</v>
      </c>
      <c r="E173" s="44">
        <f t="shared" si="8"/>
        <v>0</v>
      </c>
    </row>
    <row r="174" spans="1:5" x14ac:dyDescent="0.2">
      <c r="A174" s="50">
        <v>36677</v>
      </c>
      <c r="B174" s="48">
        <v>14</v>
      </c>
      <c r="C174" s="44">
        <f t="shared" si="6"/>
        <v>16.333333333333332</v>
      </c>
      <c r="D174" s="44">
        <f t="shared" si="7"/>
        <v>2</v>
      </c>
      <c r="E174" s="44">
        <f t="shared" si="8"/>
        <v>0.33333333333333215</v>
      </c>
    </row>
    <row r="175" spans="1:5" x14ac:dyDescent="0.2">
      <c r="A175" s="50">
        <v>36707</v>
      </c>
      <c r="B175" s="48">
        <v>12</v>
      </c>
      <c r="C175" s="44">
        <f t="shared" si="6"/>
        <v>15</v>
      </c>
      <c r="D175" s="44">
        <f t="shared" si="7"/>
        <v>-4</v>
      </c>
      <c r="E175" s="44">
        <f t="shared" si="8"/>
        <v>-1</v>
      </c>
    </row>
    <row r="176" spans="1:5" x14ac:dyDescent="0.2">
      <c r="A176" s="50">
        <v>36738</v>
      </c>
      <c r="B176" s="48">
        <v>18</v>
      </c>
      <c r="C176" s="44">
        <f t="shared" si="6"/>
        <v>14.666666666666666</v>
      </c>
      <c r="D176" s="44">
        <f t="shared" si="7"/>
        <v>3</v>
      </c>
      <c r="E176" s="44">
        <f t="shared" si="8"/>
        <v>0.33333333333333215</v>
      </c>
    </row>
    <row r="177" spans="1:5" x14ac:dyDescent="0.2">
      <c r="A177" s="50">
        <v>36769</v>
      </c>
      <c r="B177" s="48">
        <v>18</v>
      </c>
      <c r="C177" s="44">
        <f t="shared" si="6"/>
        <v>16</v>
      </c>
      <c r="D177" s="44">
        <f t="shared" si="7"/>
        <v>2</v>
      </c>
      <c r="E177" s="44">
        <f t="shared" si="8"/>
        <v>0.33333333333333393</v>
      </c>
    </row>
    <row r="178" spans="1:5" x14ac:dyDescent="0.2">
      <c r="A178" s="50">
        <v>36799</v>
      </c>
      <c r="B178" s="48">
        <v>18</v>
      </c>
      <c r="C178" s="44">
        <f t="shared" si="6"/>
        <v>18</v>
      </c>
      <c r="D178" s="44">
        <f t="shared" si="7"/>
        <v>-3</v>
      </c>
      <c r="E178" s="44">
        <f t="shared" si="8"/>
        <v>0.66666666666666785</v>
      </c>
    </row>
    <row r="179" spans="1:5" x14ac:dyDescent="0.2">
      <c r="A179" s="50">
        <v>36830</v>
      </c>
      <c r="B179" s="48">
        <v>14</v>
      </c>
      <c r="C179" s="44">
        <f t="shared" si="6"/>
        <v>16.666666666666668</v>
      </c>
      <c r="D179" s="44">
        <f t="shared" si="7"/>
        <v>-4</v>
      </c>
      <c r="E179" s="44">
        <f t="shared" si="8"/>
        <v>-1.6666666666666643</v>
      </c>
    </row>
    <row r="180" spans="1:5" x14ac:dyDescent="0.2">
      <c r="A180" s="50">
        <v>36860</v>
      </c>
      <c r="B180" s="48">
        <v>11</v>
      </c>
      <c r="C180" s="44">
        <f t="shared" si="6"/>
        <v>14.333333333333334</v>
      </c>
      <c r="D180" s="44">
        <f t="shared" si="7"/>
        <v>-8</v>
      </c>
      <c r="E180" s="44">
        <f t="shared" si="8"/>
        <v>-4.9999999999999982</v>
      </c>
    </row>
    <row r="181" spans="1:5" x14ac:dyDescent="0.2">
      <c r="A181" s="50">
        <v>36891</v>
      </c>
      <c r="B181" s="48">
        <v>12</v>
      </c>
      <c r="C181" s="44">
        <f t="shared" si="6"/>
        <v>12.333333333333334</v>
      </c>
      <c r="D181" s="44">
        <f t="shared" si="7"/>
        <v>-9</v>
      </c>
      <c r="E181" s="44">
        <f t="shared" si="8"/>
        <v>-6.9999999999999982</v>
      </c>
    </row>
    <row r="182" spans="1:5" x14ac:dyDescent="0.2">
      <c r="A182" s="50">
        <v>36922</v>
      </c>
      <c r="B182" s="48">
        <v>15</v>
      </c>
      <c r="C182" s="44">
        <f t="shared" si="6"/>
        <v>12.666666666666666</v>
      </c>
      <c r="D182" s="44">
        <f t="shared" si="7"/>
        <v>-3</v>
      </c>
      <c r="E182" s="44">
        <f t="shared" si="8"/>
        <v>-6.6666666666666661</v>
      </c>
    </row>
    <row r="183" spans="1:5" x14ac:dyDescent="0.2">
      <c r="A183" s="50">
        <v>36950</v>
      </c>
      <c r="B183" s="48">
        <v>13</v>
      </c>
      <c r="C183" s="44">
        <f t="shared" si="6"/>
        <v>13.333333333333334</v>
      </c>
      <c r="D183" s="44">
        <f t="shared" si="7"/>
        <v>-3</v>
      </c>
      <c r="E183" s="44">
        <f t="shared" si="8"/>
        <v>-4.9999999999999982</v>
      </c>
    </row>
    <row r="184" spans="1:5" x14ac:dyDescent="0.2">
      <c r="A184" s="50">
        <v>36981</v>
      </c>
      <c r="B184" s="48">
        <v>14</v>
      </c>
      <c r="C184" s="44">
        <f t="shared" si="6"/>
        <v>14</v>
      </c>
      <c r="D184" s="44">
        <f t="shared" si="7"/>
        <v>-2</v>
      </c>
      <c r="E184" s="44">
        <f t="shared" si="8"/>
        <v>-2.6666666666666679</v>
      </c>
    </row>
    <row r="185" spans="1:5" x14ac:dyDescent="0.2">
      <c r="A185" s="50">
        <v>37011</v>
      </c>
      <c r="B185" s="48">
        <v>13</v>
      </c>
      <c r="C185" s="44">
        <f t="shared" si="6"/>
        <v>13.333333333333334</v>
      </c>
      <c r="D185" s="44">
        <f t="shared" si="7"/>
        <v>-6</v>
      </c>
      <c r="E185" s="44">
        <f t="shared" si="8"/>
        <v>-3.6666666666666661</v>
      </c>
    </row>
    <row r="186" spans="1:5" x14ac:dyDescent="0.2">
      <c r="A186" s="50">
        <v>37042</v>
      </c>
      <c r="B186" s="48">
        <v>11</v>
      </c>
      <c r="C186" s="44">
        <f t="shared" si="6"/>
        <v>12.666666666666666</v>
      </c>
      <c r="D186" s="44">
        <f t="shared" si="7"/>
        <v>-3</v>
      </c>
      <c r="E186" s="44">
        <f t="shared" si="8"/>
        <v>-3.6666666666666661</v>
      </c>
    </row>
    <row r="187" spans="1:5" x14ac:dyDescent="0.2">
      <c r="A187" s="50">
        <v>37072</v>
      </c>
      <c r="B187" s="48">
        <v>10</v>
      </c>
      <c r="C187" s="44">
        <f t="shared" si="6"/>
        <v>11.333333333333334</v>
      </c>
      <c r="D187" s="44">
        <f t="shared" si="7"/>
        <v>-2</v>
      </c>
      <c r="E187" s="44">
        <f t="shared" si="8"/>
        <v>-3.6666666666666661</v>
      </c>
    </row>
    <row r="188" spans="1:5" x14ac:dyDescent="0.2">
      <c r="A188" s="50">
        <v>37103</v>
      </c>
      <c r="B188" s="48">
        <v>13</v>
      </c>
      <c r="C188" s="44">
        <f t="shared" si="6"/>
        <v>11.333333333333334</v>
      </c>
      <c r="D188" s="44">
        <f t="shared" si="7"/>
        <v>-5</v>
      </c>
      <c r="E188" s="44">
        <f t="shared" si="8"/>
        <v>-3.3333333333333321</v>
      </c>
    </row>
    <row r="189" spans="1:5" x14ac:dyDescent="0.2">
      <c r="A189" s="50">
        <v>37134</v>
      </c>
      <c r="B189" s="48">
        <v>16</v>
      </c>
      <c r="C189" s="44">
        <f t="shared" si="6"/>
        <v>13</v>
      </c>
      <c r="D189" s="44">
        <f t="shared" si="7"/>
        <v>-2</v>
      </c>
      <c r="E189" s="44">
        <f t="shared" si="8"/>
        <v>-3</v>
      </c>
    </row>
    <row r="190" spans="1:5" x14ac:dyDescent="0.2">
      <c r="A190" s="50">
        <v>37164</v>
      </c>
      <c r="B190" s="48">
        <v>10</v>
      </c>
      <c r="C190" s="44">
        <f t="shared" si="6"/>
        <v>13</v>
      </c>
      <c r="D190" s="44">
        <f t="shared" si="7"/>
        <v>-8</v>
      </c>
      <c r="E190" s="44">
        <f t="shared" si="8"/>
        <v>-5</v>
      </c>
    </row>
    <row r="191" spans="1:5" x14ac:dyDescent="0.2">
      <c r="A191" s="50">
        <v>37195</v>
      </c>
      <c r="B191" s="48">
        <v>7</v>
      </c>
      <c r="C191" s="44">
        <f t="shared" si="6"/>
        <v>11</v>
      </c>
      <c r="D191" s="44">
        <f t="shared" si="7"/>
        <v>-7</v>
      </c>
      <c r="E191" s="44">
        <f t="shared" si="8"/>
        <v>-5.6666666666666679</v>
      </c>
    </row>
    <row r="192" spans="1:5" x14ac:dyDescent="0.2">
      <c r="A192" s="50">
        <v>37225</v>
      </c>
      <c r="B192" s="48">
        <v>10</v>
      </c>
      <c r="C192" s="44">
        <f t="shared" si="6"/>
        <v>9</v>
      </c>
      <c r="D192" s="44">
        <f t="shared" si="7"/>
        <v>-1</v>
      </c>
      <c r="E192" s="44">
        <f t="shared" si="8"/>
        <v>-5.3333333333333339</v>
      </c>
    </row>
    <row r="193" spans="1:5" x14ac:dyDescent="0.2">
      <c r="A193" s="50">
        <v>37256</v>
      </c>
      <c r="B193" s="48">
        <v>6</v>
      </c>
      <c r="C193" s="44">
        <f t="shared" si="6"/>
        <v>7.666666666666667</v>
      </c>
      <c r="D193" s="44">
        <f t="shared" si="7"/>
        <v>-6</v>
      </c>
      <c r="E193" s="44">
        <f t="shared" si="8"/>
        <v>-4.666666666666667</v>
      </c>
    </row>
    <row r="194" spans="1:5" x14ac:dyDescent="0.2">
      <c r="A194" s="50">
        <v>37287</v>
      </c>
      <c r="B194" s="48">
        <v>11</v>
      </c>
      <c r="C194" s="44">
        <f t="shared" si="6"/>
        <v>9</v>
      </c>
      <c r="D194" s="44">
        <f t="shared" si="7"/>
        <v>-4</v>
      </c>
      <c r="E194" s="44">
        <f t="shared" si="8"/>
        <v>-3.6666666666666661</v>
      </c>
    </row>
    <row r="195" spans="1:5" x14ac:dyDescent="0.2">
      <c r="A195" s="50">
        <v>37315</v>
      </c>
      <c r="B195" s="48">
        <v>7</v>
      </c>
      <c r="C195" s="44">
        <f t="shared" si="6"/>
        <v>8</v>
      </c>
      <c r="D195" s="44">
        <f t="shared" si="7"/>
        <v>-6</v>
      </c>
      <c r="E195" s="44">
        <f t="shared" si="8"/>
        <v>-5.3333333333333339</v>
      </c>
    </row>
    <row r="196" spans="1:5" x14ac:dyDescent="0.2">
      <c r="A196" s="50">
        <v>37346</v>
      </c>
      <c r="B196" s="48">
        <v>12</v>
      </c>
      <c r="C196" s="44">
        <f t="shared" si="6"/>
        <v>10</v>
      </c>
      <c r="D196" s="44">
        <f t="shared" si="7"/>
        <v>-2</v>
      </c>
      <c r="E196" s="44">
        <f t="shared" si="8"/>
        <v>-4</v>
      </c>
    </row>
    <row r="197" spans="1:5" x14ac:dyDescent="0.2">
      <c r="A197" s="50">
        <v>37376</v>
      </c>
      <c r="B197" s="48">
        <v>13</v>
      </c>
      <c r="C197" s="44">
        <f t="shared" ref="C197:C260" si="9">AVERAGE(B195:B197)</f>
        <v>10.666666666666666</v>
      </c>
      <c r="D197" s="44">
        <f t="shared" si="7"/>
        <v>0</v>
      </c>
      <c r="E197" s="44">
        <f t="shared" si="8"/>
        <v>-2.6666666666666679</v>
      </c>
    </row>
    <row r="198" spans="1:5" x14ac:dyDescent="0.2">
      <c r="A198" s="50">
        <v>37407</v>
      </c>
      <c r="B198" s="48">
        <v>13</v>
      </c>
      <c r="C198" s="44">
        <f t="shared" si="9"/>
        <v>12.666666666666666</v>
      </c>
      <c r="D198" s="44">
        <f t="shared" si="7"/>
        <v>2</v>
      </c>
      <c r="E198" s="44">
        <f t="shared" si="8"/>
        <v>0</v>
      </c>
    </row>
    <row r="199" spans="1:5" x14ac:dyDescent="0.2">
      <c r="A199" s="50">
        <v>37437</v>
      </c>
      <c r="B199" s="48">
        <v>13</v>
      </c>
      <c r="C199" s="44">
        <f t="shared" si="9"/>
        <v>13</v>
      </c>
      <c r="D199" s="44">
        <f t="shared" si="7"/>
        <v>3</v>
      </c>
      <c r="E199" s="44">
        <f t="shared" si="8"/>
        <v>1.6666666666666661</v>
      </c>
    </row>
    <row r="200" spans="1:5" x14ac:dyDescent="0.2">
      <c r="A200" s="50">
        <v>37468</v>
      </c>
      <c r="B200" s="48">
        <v>10</v>
      </c>
      <c r="C200" s="44">
        <f t="shared" si="9"/>
        <v>12</v>
      </c>
      <c r="D200" s="44">
        <f t="shared" si="7"/>
        <v>-3</v>
      </c>
      <c r="E200" s="44">
        <f t="shared" si="8"/>
        <v>0.66666666666666607</v>
      </c>
    </row>
    <row r="201" spans="1:5" x14ac:dyDescent="0.2">
      <c r="A201" s="50">
        <v>37499</v>
      </c>
      <c r="B201" s="48">
        <v>12</v>
      </c>
      <c r="C201" s="44">
        <f t="shared" si="9"/>
        <v>11.666666666666666</v>
      </c>
      <c r="D201" s="44">
        <f t="shared" si="7"/>
        <v>-4</v>
      </c>
      <c r="E201" s="44">
        <f t="shared" si="8"/>
        <v>-1.3333333333333339</v>
      </c>
    </row>
    <row r="202" spans="1:5" x14ac:dyDescent="0.2">
      <c r="A202" s="50">
        <v>37529</v>
      </c>
      <c r="B202" s="48">
        <v>7</v>
      </c>
      <c r="C202" s="44">
        <f t="shared" si="9"/>
        <v>9.6666666666666661</v>
      </c>
      <c r="D202" s="44">
        <f t="shared" si="7"/>
        <v>-3</v>
      </c>
      <c r="E202" s="44">
        <f t="shared" si="8"/>
        <v>-3.3333333333333339</v>
      </c>
    </row>
    <row r="203" spans="1:5" x14ac:dyDescent="0.2">
      <c r="A203" s="50">
        <v>37560</v>
      </c>
      <c r="B203" s="48">
        <v>11</v>
      </c>
      <c r="C203" s="44">
        <f t="shared" si="9"/>
        <v>10</v>
      </c>
      <c r="D203" s="44">
        <f t="shared" si="7"/>
        <v>4</v>
      </c>
      <c r="E203" s="44">
        <f t="shared" si="8"/>
        <v>-1</v>
      </c>
    </row>
    <row r="204" spans="1:5" x14ac:dyDescent="0.2">
      <c r="A204" s="50">
        <v>37590</v>
      </c>
      <c r="B204" s="48">
        <v>8</v>
      </c>
      <c r="C204" s="44">
        <f t="shared" si="9"/>
        <v>8.6666666666666661</v>
      </c>
      <c r="D204" s="44">
        <f t="shared" si="7"/>
        <v>-2</v>
      </c>
      <c r="E204" s="44">
        <f t="shared" si="8"/>
        <v>-0.33333333333333393</v>
      </c>
    </row>
    <row r="205" spans="1:5" x14ac:dyDescent="0.2">
      <c r="A205" s="50">
        <v>37621</v>
      </c>
      <c r="B205" s="48">
        <v>11</v>
      </c>
      <c r="C205" s="44">
        <f t="shared" si="9"/>
        <v>10</v>
      </c>
      <c r="D205" s="44">
        <f t="shared" si="7"/>
        <v>5</v>
      </c>
      <c r="E205" s="44">
        <f t="shared" si="8"/>
        <v>2.333333333333333</v>
      </c>
    </row>
    <row r="206" spans="1:5" x14ac:dyDescent="0.2">
      <c r="A206" s="50">
        <v>37652</v>
      </c>
      <c r="B206" s="48">
        <v>7</v>
      </c>
      <c r="C206" s="44">
        <f t="shared" si="9"/>
        <v>8.6666666666666661</v>
      </c>
      <c r="D206" s="44">
        <f t="shared" si="7"/>
        <v>-4</v>
      </c>
      <c r="E206" s="44">
        <f t="shared" si="8"/>
        <v>-0.33333333333333393</v>
      </c>
    </row>
    <row r="207" spans="1:5" x14ac:dyDescent="0.2">
      <c r="A207" s="50">
        <v>37680</v>
      </c>
      <c r="B207" s="48">
        <v>6</v>
      </c>
      <c r="C207" s="44">
        <f t="shared" si="9"/>
        <v>8</v>
      </c>
      <c r="D207" s="44">
        <f t="shared" ref="D207:D270" si="10">B207-B195</f>
        <v>-1</v>
      </c>
      <c r="E207" s="44">
        <f t="shared" si="8"/>
        <v>0</v>
      </c>
    </row>
    <row r="208" spans="1:5" x14ac:dyDescent="0.2">
      <c r="A208" s="50">
        <v>37711</v>
      </c>
      <c r="B208" s="48">
        <v>3</v>
      </c>
      <c r="C208" s="44">
        <f t="shared" si="9"/>
        <v>5.333333333333333</v>
      </c>
      <c r="D208" s="44">
        <f t="shared" si="10"/>
        <v>-9</v>
      </c>
      <c r="E208" s="44">
        <f t="shared" si="8"/>
        <v>-4.666666666666667</v>
      </c>
    </row>
    <row r="209" spans="1:5" x14ac:dyDescent="0.2">
      <c r="A209" s="50">
        <v>37741</v>
      </c>
      <c r="B209" s="48">
        <v>9</v>
      </c>
      <c r="C209" s="44">
        <f t="shared" si="9"/>
        <v>6</v>
      </c>
      <c r="D209" s="44">
        <f t="shared" si="10"/>
        <v>-4</v>
      </c>
      <c r="E209" s="44">
        <f t="shared" ref="E209:E272" si="11">C209-C197</f>
        <v>-4.6666666666666661</v>
      </c>
    </row>
    <row r="210" spans="1:5" x14ac:dyDescent="0.2">
      <c r="A210" s="50">
        <v>37772</v>
      </c>
      <c r="B210" s="48">
        <v>9</v>
      </c>
      <c r="C210" s="44">
        <f t="shared" si="9"/>
        <v>7</v>
      </c>
      <c r="D210" s="44">
        <f t="shared" si="10"/>
        <v>-4</v>
      </c>
      <c r="E210" s="44">
        <f t="shared" si="11"/>
        <v>-5.6666666666666661</v>
      </c>
    </row>
    <row r="211" spans="1:5" x14ac:dyDescent="0.2">
      <c r="A211" s="50">
        <v>37802</v>
      </c>
      <c r="B211" s="48">
        <v>10</v>
      </c>
      <c r="C211" s="44">
        <f t="shared" si="9"/>
        <v>9.3333333333333339</v>
      </c>
      <c r="D211" s="44">
        <f t="shared" si="10"/>
        <v>-3</v>
      </c>
      <c r="E211" s="44">
        <f t="shared" si="11"/>
        <v>-3.6666666666666661</v>
      </c>
    </row>
    <row r="212" spans="1:5" x14ac:dyDescent="0.2">
      <c r="A212" s="50">
        <v>37833</v>
      </c>
      <c r="B212" s="48">
        <v>12</v>
      </c>
      <c r="C212" s="44">
        <f t="shared" si="9"/>
        <v>10.333333333333334</v>
      </c>
      <c r="D212" s="44">
        <f t="shared" si="10"/>
        <v>2</v>
      </c>
      <c r="E212" s="44">
        <f t="shared" si="11"/>
        <v>-1.6666666666666661</v>
      </c>
    </row>
    <row r="213" spans="1:5" x14ac:dyDescent="0.2">
      <c r="A213" s="50">
        <v>37864</v>
      </c>
      <c r="B213" s="48">
        <v>12</v>
      </c>
      <c r="C213" s="44">
        <f t="shared" si="9"/>
        <v>11.333333333333334</v>
      </c>
      <c r="D213" s="44">
        <f t="shared" si="10"/>
        <v>0</v>
      </c>
      <c r="E213" s="44">
        <f t="shared" si="11"/>
        <v>-0.33333333333333215</v>
      </c>
    </row>
    <row r="214" spans="1:5" x14ac:dyDescent="0.2">
      <c r="A214" s="50">
        <v>37894</v>
      </c>
      <c r="B214" s="48">
        <v>10</v>
      </c>
      <c r="C214" s="44">
        <f t="shared" si="9"/>
        <v>11.333333333333334</v>
      </c>
      <c r="D214" s="44">
        <f t="shared" si="10"/>
        <v>3</v>
      </c>
      <c r="E214" s="44">
        <f t="shared" si="11"/>
        <v>1.6666666666666679</v>
      </c>
    </row>
    <row r="215" spans="1:5" x14ac:dyDescent="0.2">
      <c r="A215" s="50">
        <v>37925</v>
      </c>
      <c r="B215" s="48">
        <v>13</v>
      </c>
      <c r="C215" s="44">
        <f t="shared" si="9"/>
        <v>11.666666666666666</v>
      </c>
      <c r="D215" s="44">
        <f t="shared" si="10"/>
        <v>2</v>
      </c>
      <c r="E215" s="44">
        <f t="shared" si="11"/>
        <v>1.6666666666666661</v>
      </c>
    </row>
    <row r="216" spans="1:5" x14ac:dyDescent="0.2">
      <c r="A216" s="50">
        <v>37955</v>
      </c>
      <c r="B216" s="48">
        <v>11</v>
      </c>
      <c r="C216" s="44">
        <f t="shared" si="9"/>
        <v>11.333333333333334</v>
      </c>
      <c r="D216" s="44">
        <f t="shared" si="10"/>
        <v>3</v>
      </c>
      <c r="E216" s="44">
        <f t="shared" si="11"/>
        <v>2.6666666666666679</v>
      </c>
    </row>
    <row r="217" spans="1:5" x14ac:dyDescent="0.2">
      <c r="A217" s="50">
        <v>37986</v>
      </c>
      <c r="B217" s="48">
        <v>19</v>
      </c>
      <c r="C217" s="44">
        <f t="shared" si="9"/>
        <v>14.333333333333334</v>
      </c>
      <c r="D217" s="44">
        <f t="shared" si="10"/>
        <v>8</v>
      </c>
      <c r="E217" s="44">
        <f t="shared" si="11"/>
        <v>4.3333333333333339</v>
      </c>
    </row>
    <row r="218" spans="1:5" x14ac:dyDescent="0.2">
      <c r="A218" s="50">
        <v>38017</v>
      </c>
      <c r="B218" s="48">
        <v>16</v>
      </c>
      <c r="C218" s="44">
        <f t="shared" si="9"/>
        <v>15.333333333333334</v>
      </c>
      <c r="D218" s="44">
        <f t="shared" si="10"/>
        <v>9</v>
      </c>
      <c r="E218" s="44">
        <f t="shared" si="11"/>
        <v>6.6666666666666679</v>
      </c>
    </row>
    <row r="219" spans="1:5" x14ac:dyDescent="0.2">
      <c r="A219" s="50">
        <v>38046</v>
      </c>
      <c r="B219" s="48">
        <v>13</v>
      </c>
      <c r="C219" s="44">
        <f t="shared" si="9"/>
        <v>16</v>
      </c>
      <c r="D219" s="44">
        <f t="shared" si="10"/>
        <v>7</v>
      </c>
      <c r="E219" s="44">
        <f t="shared" si="11"/>
        <v>8</v>
      </c>
    </row>
    <row r="220" spans="1:5" x14ac:dyDescent="0.2">
      <c r="A220" s="50">
        <v>38077</v>
      </c>
      <c r="B220" s="48">
        <v>15</v>
      </c>
      <c r="C220" s="44">
        <f t="shared" si="9"/>
        <v>14.666666666666666</v>
      </c>
      <c r="D220" s="44">
        <f t="shared" si="10"/>
        <v>12</v>
      </c>
      <c r="E220" s="44">
        <f t="shared" si="11"/>
        <v>9.3333333333333321</v>
      </c>
    </row>
    <row r="221" spans="1:5" x14ac:dyDescent="0.2">
      <c r="A221" s="50">
        <v>38107</v>
      </c>
      <c r="B221" s="48">
        <v>15</v>
      </c>
      <c r="C221" s="44">
        <f t="shared" si="9"/>
        <v>14.333333333333334</v>
      </c>
      <c r="D221" s="44">
        <f t="shared" si="10"/>
        <v>6</v>
      </c>
      <c r="E221" s="44">
        <f t="shared" si="11"/>
        <v>8.3333333333333339</v>
      </c>
    </row>
    <row r="222" spans="1:5" x14ac:dyDescent="0.2">
      <c r="A222" s="50">
        <v>38138</v>
      </c>
      <c r="B222" s="48">
        <v>14</v>
      </c>
      <c r="C222" s="44">
        <f t="shared" si="9"/>
        <v>14.666666666666666</v>
      </c>
      <c r="D222" s="44">
        <f t="shared" si="10"/>
        <v>5</v>
      </c>
      <c r="E222" s="44">
        <f t="shared" si="11"/>
        <v>7.6666666666666661</v>
      </c>
    </row>
    <row r="223" spans="1:5" x14ac:dyDescent="0.2">
      <c r="A223" s="50">
        <v>38168</v>
      </c>
      <c r="B223" s="48">
        <v>14</v>
      </c>
      <c r="C223" s="44">
        <f t="shared" si="9"/>
        <v>14.333333333333334</v>
      </c>
      <c r="D223" s="44">
        <f t="shared" si="10"/>
        <v>4</v>
      </c>
      <c r="E223" s="44">
        <f t="shared" si="11"/>
        <v>5</v>
      </c>
    </row>
    <row r="224" spans="1:5" x14ac:dyDescent="0.2">
      <c r="A224" s="50">
        <v>38199</v>
      </c>
      <c r="B224" s="48">
        <v>15</v>
      </c>
      <c r="C224" s="44">
        <f t="shared" si="9"/>
        <v>14.333333333333334</v>
      </c>
      <c r="D224" s="44">
        <f t="shared" si="10"/>
        <v>3</v>
      </c>
      <c r="E224" s="44">
        <f t="shared" si="11"/>
        <v>4</v>
      </c>
    </row>
    <row r="225" spans="1:5" x14ac:dyDescent="0.2">
      <c r="A225" s="50">
        <v>38230</v>
      </c>
      <c r="B225" s="48">
        <v>17</v>
      </c>
      <c r="C225" s="44">
        <f t="shared" si="9"/>
        <v>15.333333333333334</v>
      </c>
      <c r="D225" s="44">
        <f t="shared" si="10"/>
        <v>5</v>
      </c>
      <c r="E225" s="44">
        <f t="shared" si="11"/>
        <v>4</v>
      </c>
    </row>
    <row r="226" spans="1:5" x14ac:dyDescent="0.2">
      <c r="A226" s="50">
        <v>38260</v>
      </c>
      <c r="B226" s="48">
        <v>14</v>
      </c>
      <c r="C226" s="44">
        <f t="shared" si="9"/>
        <v>15.333333333333334</v>
      </c>
      <c r="D226" s="44">
        <f t="shared" si="10"/>
        <v>4</v>
      </c>
      <c r="E226" s="44">
        <f t="shared" si="11"/>
        <v>4</v>
      </c>
    </row>
    <row r="227" spans="1:5" x14ac:dyDescent="0.2">
      <c r="A227" s="50">
        <v>38291</v>
      </c>
      <c r="B227" s="48">
        <v>15</v>
      </c>
      <c r="C227" s="44">
        <f t="shared" si="9"/>
        <v>15.333333333333334</v>
      </c>
      <c r="D227" s="44">
        <f t="shared" si="10"/>
        <v>2</v>
      </c>
      <c r="E227" s="44">
        <f t="shared" si="11"/>
        <v>3.6666666666666679</v>
      </c>
    </row>
    <row r="228" spans="1:5" x14ac:dyDescent="0.2">
      <c r="A228" s="50">
        <v>38321</v>
      </c>
      <c r="B228" s="48">
        <v>18</v>
      </c>
      <c r="C228" s="44">
        <f t="shared" si="9"/>
        <v>15.666666666666666</v>
      </c>
      <c r="D228" s="44">
        <f t="shared" si="10"/>
        <v>7</v>
      </c>
      <c r="E228" s="44">
        <f t="shared" si="11"/>
        <v>4.3333333333333321</v>
      </c>
    </row>
    <row r="229" spans="1:5" x14ac:dyDescent="0.2">
      <c r="A229" s="50">
        <v>38352</v>
      </c>
      <c r="B229" s="48">
        <v>16</v>
      </c>
      <c r="C229" s="44">
        <f t="shared" si="9"/>
        <v>16.333333333333332</v>
      </c>
      <c r="D229" s="44">
        <f t="shared" si="10"/>
        <v>-3</v>
      </c>
      <c r="E229" s="44">
        <f t="shared" si="11"/>
        <v>1.9999999999999982</v>
      </c>
    </row>
    <row r="230" spans="1:5" x14ac:dyDescent="0.2">
      <c r="A230" s="50">
        <v>38383</v>
      </c>
      <c r="B230" s="48">
        <v>14</v>
      </c>
      <c r="C230" s="44">
        <f t="shared" si="9"/>
        <v>16</v>
      </c>
      <c r="D230" s="44">
        <f t="shared" si="10"/>
        <v>-2</v>
      </c>
      <c r="E230" s="44">
        <f t="shared" si="11"/>
        <v>0.66666666666666607</v>
      </c>
    </row>
    <row r="231" spans="1:5" x14ac:dyDescent="0.2">
      <c r="A231" s="50">
        <v>38411</v>
      </c>
      <c r="B231" s="48">
        <v>16</v>
      </c>
      <c r="C231" s="44">
        <f t="shared" si="9"/>
        <v>15.333333333333334</v>
      </c>
      <c r="D231" s="44">
        <f t="shared" si="10"/>
        <v>3</v>
      </c>
      <c r="E231" s="44">
        <f t="shared" si="11"/>
        <v>-0.66666666666666607</v>
      </c>
    </row>
    <row r="232" spans="1:5" x14ac:dyDescent="0.2">
      <c r="A232" s="50">
        <v>38442</v>
      </c>
      <c r="B232" s="48">
        <v>12</v>
      </c>
      <c r="C232" s="44">
        <f t="shared" si="9"/>
        <v>14</v>
      </c>
      <c r="D232" s="44">
        <f t="shared" si="10"/>
        <v>-3</v>
      </c>
      <c r="E232" s="44">
        <f t="shared" si="11"/>
        <v>-0.66666666666666607</v>
      </c>
    </row>
    <row r="233" spans="1:5" x14ac:dyDescent="0.2">
      <c r="A233" s="50">
        <v>38472</v>
      </c>
      <c r="B233" s="48">
        <v>12</v>
      </c>
      <c r="C233" s="44">
        <f t="shared" si="9"/>
        <v>13.333333333333334</v>
      </c>
      <c r="D233" s="44">
        <f t="shared" si="10"/>
        <v>-3</v>
      </c>
      <c r="E233" s="44">
        <f t="shared" si="11"/>
        <v>-1</v>
      </c>
    </row>
    <row r="234" spans="1:5" x14ac:dyDescent="0.2">
      <c r="A234" s="50">
        <v>38503</v>
      </c>
      <c r="B234" s="48">
        <v>16</v>
      </c>
      <c r="C234" s="44">
        <f t="shared" si="9"/>
        <v>13.333333333333334</v>
      </c>
      <c r="D234" s="44">
        <f t="shared" si="10"/>
        <v>2</v>
      </c>
      <c r="E234" s="44">
        <f t="shared" si="11"/>
        <v>-1.3333333333333321</v>
      </c>
    </row>
    <row r="235" spans="1:5" x14ac:dyDescent="0.2">
      <c r="A235" s="50">
        <v>38533</v>
      </c>
      <c r="B235" s="48">
        <v>13</v>
      </c>
      <c r="C235" s="44">
        <f t="shared" si="9"/>
        <v>13.666666666666666</v>
      </c>
      <c r="D235" s="44">
        <f t="shared" si="10"/>
        <v>-1</v>
      </c>
      <c r="E235" s="44">
        <f t="shared" si="11"/>
        <v>-0.66666666666666785</v>
      </c>
    </row>
    <row r="236" spans="1:5" x14ac:dyDescent="0.2">
      <c r="A236" s="50">
        <v>38564</v>
      </c>
      <c r="B236" s="48">
        <v>14</v>
      </c>
      <c r="C236" s="44">
        <f t="shared" si="9"/>
        <v>14.333333333333334</v>
      </c>
      <c r="D236" s="44">
        <f t="shared" si="10"/>
        <v>-1</v>
      </c>
      <c r="E236" s="44">
        <f t="shared" si="11"/>
        <v>0</v>
      </c>
    </row>
    <row r="237" spans="1:5" x14ac:dyDescent="0.2">
      <c r="A237" s="50">
        <v>38595</v>
      </c>
      <c r="B237" s="48">
        <v>15</v>
      </c>
      <c r="C237" s="44">
        <f t="shared" si="9"/>
        <v>14</v>
      </c>
      <c r="D237" s="44">
        <f t="shared" si="10"/>
        <v>-2</v>
      </c>
      <c r="E237" s="44">
        <f t="shared" si="11"/>
        <v>-1.3333333333333339</v>
      </c>
    </row>
    <row r="238" spans="1:5" x14ac:dyDescent="0.2">
      <c r="A238" s="50">
        <v>38625</v>
      </c>
      <c r="B238" s="48">
        <v>17</v>
      </c>
      <c r="C238" s="44">
        <f t="shared" si="9"/>
        <v>15.333333333333334</v>
      </c>
      <c r="D238" s="44">
        <f t="shared" si="10"/>
        <v>3</v>
      </c>
      <c r="E238" s="44">
        <f t="shared" si="11"/>
        <v>0</v>
      </c>
    </row>
    <row r="239" spans="1:5" x14ac:dyDescent="0.2">
      <c r="A239" s="50">
        <v>38656</v>
      </c>
      <c r="B239" s="48">
        <v>17</v>
      </c>
      <c r="C239" s="44">
        <f t="shared" si="9"/>
        <v>16.333333333333332</v>
      </c>
      <c r="D239" s="44">
        <f t="shared" si="10"/>
        <v>2</v>
      </c>
      <c r="E239" s="44">
        <f t="shared" si="11"/>
        <v>0.99999999999999822</v>
      </c>
    </row>
    <row r="240" spans="1:5" x14ac:dyDescent="0.2">
      <c r="A240" s="50">
        <v>38686</v>
      </c>
      <c r="B240" s="48">
        <v>12</v>
      </c>
      <c r="C240" s="44">
        <f t="shared" si="9"/>
        <v>15.333333333333334</v>
      </c>
      <c r="D240" s="44">
        <f t="shared" si="10"/>
        <v>-6</v>
      </c>
      <c r="E240" s="44">
        <f t="shared" si="11"/>
        <v>-0.33333333333333215</v>
      </c>
    </row>
    <row r="241" spans="1:5" x14ac:dyDescent="0.2">
      <c r="A241" s="50">
        <v>38717</v>
      </c>
      <c r="B241" s="48">
        <v>14</v>
      </c>
      <c r="C241" s="44">
        <f t="shared" si="9"/>
        <v>14.333333333333334</v>
      </c>
      <c r="D241" s="44">
        <f t="shared" si="10"/>
        <v>-2</v>
      </c>
      <c r="E241" s="44">
        <f t="shared" si="11"/>
        <v>-1.9999999999999982</v>
      </c>
    </row>
    <row r="242" spans="1:5" x14ac:dyDescent="0.2">
      <c r="A242" s="50">
        <v>38748</v>
      </c>
      <c r="B242" s="48">
        <v>16</v>
      </c>
      <c r="C242" s="44">
        <f t="shared" si="9"/>
        <v>14</v>
      </c>
      <c r="D242" s="44">
        <f t="shared" si="10"/>
        <v>2</v>
      </c>
      <c r="E242" s="44">
        <f t="shared" si="11"/>
        <v>-2</v>
      </c>
    </row>
    <row r="243" spans="1:5" x14ac:dyDescent="0.2">
      <c r="A243" s="50">
        <v>38776</v>
      </c>
      <c r="B243" s="48">
        <v>16</v>
      </c>
      <c r="C243" s="44">
        <f t="shared" si="9"/>
        <v>15.333333333333334</v>
      </c>
      <c r="D243" s="44">
        <f t="shared" si="10"/>
        <v>0</v>
      </c>
      <c r="E243" s="44">
        <f t="shared" si="11"/>
        <v>0</v>
      </c>
    </row>
    <row r="244" spans="1:5" x14ac:dyDescent="0.2">
      <c r="A244" s="50">
        <v>38807</v>
      </c>
      <c r="B244" s="48">
        <v>11</v>
      </c>
      <c r="C244" s="44">
        <f t="shared" si="9"/>
        <v>14.333333333333334</v>
      </c>
      <c r="D244" s="44">
        <f t="shared" si="10"/>
        <v>-1</v>
      </c>
      <c r="E244" s="44">
        <f t="shared" si="11"/>
        <v>0.33333333333333393</v>
      </c>
    </row>
    <row r="245" spans="1:5" x14ac:dyDescent="0.2">
      <c r="A245" s="50">
        <v>38837</v>
      </c>
      <c r="B245" s="48">
        <v>17</v>
      </c>
      <c r="C245" s="44">
        <f t="shared" si="9"/>
        <v>14.666666666666666</v>
      </c>
      <c r="D245" s="44">
        <f t="shared" si="10"/>
        <v>5</v>
      </c>
      <c r="E245" s="44">
        <f t="shared" si="11"/>
        <v>1.3333333333333321</v>
      </c>
    </row>
    <row r="246" spans="1:5" x14ac:dyDescent="0.2">
      <c r="A246" s="50">
        <v>38868</v>
      </c>
      <c r="B246" s="48">
        <v>15</v>
      </c>
      <c r="C246" s="44">
        <f t="shared" si="9"/>
        <v>14.333333333333334</v>
      </c>
      <c r="D246" s="44">
        <f t="shared" si="10"/>
        <v>-1</v>
      </c>
      <c r="E246" s="44">
        <f t="shared" si="11"/>
        <v>1</v>
      </c>
    </row>
    <row r="247" spans="1:5" x14ac:dyDescent="0.2">
      <c r="A247" s="50">
        <v>38898</v>
      </c>
      <c r="B247" s="48">
        <v>9</v>
      </c>
      <c r="C247" s="44">
        <f t="shared" si="9"/>
        <v>13.666666666666666</v>
      </c>
      <c r="D247" s="44">
        <f t="shared" si="10"/>
        <v>-4</v>
      </c>
      <c r="E247" s="44">
        <f t="shared" si="11"/>
        <v>0</v>
      </c>
    </row>
    <row r="248" spans="1:5" x14ac:dyDescent="0.2">
      <c r="A248" s="50">
        <v>38929</v>
      </c>
      <c r="B248" s="48">
        <v>15</v>
      </c>
      <c r="C248" s="44">
        <f t="shared" si="9"/>
        <v>13</v>
      </c>
      <c r="D248" s="44">
        <f t="shared" si="10"/>
        <v>1</v>
      </c>
      <c r="E248" s="44">
        <f t="shared" si="11"/>
        <v>-1.3333333333333339</v>
      </c>
    </row>
    <row r="249" spans="1:5" x14ac:dyDescent="0.2">
      <c r="A249" s="50">
        <v>38960</v>
      </c>
      <c r="B249" s="48">
        <v>15</v>
      </c>
      <c r="C249" s="44">
        <f t="shared" si="9"/>
        <v>13</v>
      </c>
      <c r="D249" s="44">
        <f t="shared" si="10"/>
        <v>0</v>
      </c>
      <c r="E249" s="44">
        <f t="shared" si="11"/>
        <v>-1</v>
      </c>
    </row>
    <row r="250" spans="1:5" x14ac:dyDescent="0.2">
      <c r="A250" s="50">
        <v>38990</v>
      </c>
      <c r="B250" s="48">
        <v>17</v>
      </c>
      <c r="C250" s="44">
        <f t="shared" si="9"/>
        <v>15.666666666666666</v>
      </c>
      <c r="D250" s="44">
        <f t="shared" si="10"/>
        <v>0</v>
      </c>
      <c r="E250" s="44">
        <f t="shared" si="11"/>
        <v>0.33333333333333215</v>
      </c>
    </row>
    <row r="251" spans="1:5" x14ac:dyDescent="0.2">
      <c r="A251" s="50">
        <v>39021</v>
      </c>
      <c r="B251" s="48">
        <v>16</v>
      </c>
      <c r="C251" s="44">
        <f t="shared" si="9"/>
        <v>16</v>
      </c>
      <c r="D251" s="44">
        <f t="shared" si="10"/>
        <v>-1</v>
      </c>
      <c r="E251" s="44">
        <f t="shared" si="11"/>
        <v>-0.33333333333333215</v>
      </c>
    </row>
    <row r="252" spans="1:5" x14ac:dyDescent="0.2">
      <c r="A252" s="50">
        <v>39051</v>
      </c>
      <c r="B252" s="48">
        <v>18</v>
      </c>
      <c r="C252" s="44">
        <f t="shared" si="9"/>
        <v>17</v>
      </c>
      <c r="D252" s="44">
        <f t="shared" si="10"/>
        <v>6</v>
      </c>
      <c r="E252" s="44">
        <f t="shared" si="11"/>
        <v>1.6666666666666661</v>
      </c>
    </row>
    <row r="253" spans="1:5" x14ac:dyDescent="0.2">
      <c r="A253" s="50">
        <v>39082</v>
      </c>
      <c r="B253" s="48">
        <v>9</v>
      </c>
      <c r="C253" s="44">
        <f t="shared" si="9"/>
        <v>14.333333333333334</v>
      </c>
      <c r="D253" s="44">
        <f t="shared" si="10"/>
        <v>-5</v>
      </c>
      <c r="E253" s="44">
        <f t="shared" si="11"/>
        <v>0</v>
      </c>
    </row>
    <row r="254" spans="1:5" x14ac:dyDescent="0.2">
      <c r="A254" s="50">
        <v>39113</v>
      </c>
      <c r="B254" s="48">
        <v>16</v>
      </c>
      <c r="C254" s="44">
        <f t="shared" si="9"/>
        <v>14.333333333333334</v>
      </c>
      <c r="D254" s="44">
        <f t="shared" si="10"/>
        <v>0</v>
      </c>
      <c r="E254" s="44">
        <f t="shared" si="11"/>
        <v>0.33333333333333393</v>
      </c>
    </row>
    <row r="255" spans="1:5" x14ac:dyDescent="0.2">
      <c r="A255" s="50">
        <v>39141</v>
      </c>
      <c r="B255" s="48">
        <v>13</v>
      </c>
      <c r="C255" s="44">
        <f t="shared" si="9"/>
        <v>12.666666666666666</v>
      </c>
      <c r="D255" s="44">
        <f t="shared" si="10"/>
        <v>-3</v>
      </c>
      <c r="E255" s="44">
        <f t="shared" si="11"/>
        <v>-2.6666666666666679</v>
      </c>
    </row>
    <row r="256" spans="1:5" x14ac:dyDescent="0.2">
      <c r="A256" s="50">
        <v>39172</v>
      </c>
      <c r="B256" s="48">
        <v>14</v>
      </c>
      <c r="C256" s="44">
        <f t="shared" si="9"/>
        <v>14.333333333333334</v>
      </c>
      <c r="D256" s="44">
        <f t="shared" si="10"/>
        <v>3</v>
      </c>
      <c r="E256" s="44">
        <f t="shared" si="11"/>
        <v>0</v>
      </c>
    </row>
    <row r="257" spans="1:5" x14ac:dyDescent="0.2">
      <c r="A257" s="50">
        <v>39202</v>
      </c>
      <c r="B257" s="48">
        <v>14</v>
      </c>
      <c r="C257" s="44">
        <f t="shared" si="9"/>
        <v>13.666666666666666</v>
      </c>
      <c r="D257" s="44">
        <f t="shared" si="10"/>
        <v>-3</v>
      </c>
      <c r="E257" s="44">
        <f t="shared" si="11"/>
        <v>-1</v>
      </c>
    </row>
    <row r="258" spans="1:5" x14ac:dyDescent="0.2">
      <c r="A258" s="50">
        <v>39233</v>
      </c>
      <c r="B258" s="48">
        <v>14</v>
      </c>
      <c r="C258" s="44">
        <f t="shared" si="9"/>
        <v>14</v>
      </c>
      <c r="D258" s="44">
        <f t="shared" si="10"/>
        <v>-1</v>
      </c>
      <c r="E258" s="44">
        <f t="shared" si="11"/>
        <v>-0.33333333333333393</v>
      </c>
    </row>
    <row r="259" spans="1:5" x14ac:dyDescent="0.2">
      <c r="A259" s="50">
        <v>39263</v>
      </c>
      <c r="B259" s="48">
        <v>12</v>
      </c>
      <c r="C259" s="44">
        <f t="shared" si="9"/>
        <v>13.333333333333334</v>
      </c>
      <c r="D259" s="44">
        <f t="shared" si="10"/>
        <v>3</v>
      </c>
      <c r="E259" s="44">
        <f t="shared" si="11"/>
        <v>-0.33333333333333215</v>
      </c>
    </row>
    <row r="260" spans="1:5" x14ac:dyDescent="0.2">
      <c r="A260" s="50">
        <v>39294</v>
      </c>
      <c r="B260" s="48">
        <v>13</v>
      </c>
      <c r="C260" s="44">
        <f t="shared" si="9"/>
        <v>13</v>
      </c>
      <c r="D260" s="44">
        <f t="shared" si="10"/>
        <v>-2</v>
      </c>
      <c r="E260" s="44">
        <f t="shared" si="11"/>
        <v>0</v>
      </c>
    </row>
    <row r="261" spans="1:5" x14ac:dyDescent="0.2">
      <c r="A261" s="50">
        <v>39325</v>
      </c>
      <c r="B261" s="48">
        <v>13</v>
      </c>
      <c r="C261" s="44">
        <f t="shared" ref="C261:C324" si="12">AVERAGE(B259:B261)</f>
        <v>12.666666666666666</v>
      </c>
      <c r="D261" s="44">
        <f t="shared" si="10"/>
        <v>-2</v>
      </c>
      <c r="E261" s="44">
        <f t="shared" si="11"/>
        <v>-0.33333333333333393</v>
      </c>
    </row>
    <row r="262" spans="1:5" x14ac:dyDescent="0.2">
      <c r="A262" s="50">
        <v>39355</v>
      </c>
      <c r="B262" s="48">
        <v>14</v>
      </c>
      <c r="C262" s="44">
        <f t="shared" si="12"/>
        <v>13.333333333333334</v>
      </c>
      <c r="D262" s="44">
        <f t="shared" si="10"/>
        <v>-3</v>
      </c>
      <c r="E262" s="44">
        <f t="shared" si="11"/>
        <v>-2.3333333333333321</v>
      </c>
    </row>
    <row r="263" spans="1:5" x14ac:dyDescent="0.2">
      <c r="A263" s="50">
        <v>39386</v>
      </c>
      <c r="B263" s="48">
        <v>11</v>
      </c>
      <c r="C263" s="44">
        <f t="shared" si="12"/>
        <v>12.666666666666666</v>
      </c>
      <c r="D263" s="44">
        <f t="shared" si="10"/>
        <v>-5</v>
      </c>
      <c r="E263" s="44">
        <f t="shared" si="11"/>
        <v>-3.3333333333333339</v>
      </c>
    </row>
    <row r="264" spans="1:5" x14ac:dyDescent="0.2">
      <c r="A264" s="50">
        <v>39416</v>
      </c>
      <c r="B264" s="48">
        <v>10</v>
      </c>
      <c r="C264" s="44">
        <f t="shared" si="12"/>
        <v>11.666666666666666</v>
      </c>
      <c r="D264" s="44">
        <f t="shared" si="10"/>
        <v>-8</v>
      </c>
      <c r="E264" s="44">
        <f t="shared" si="11"/>
        <v>-5.3333333333333339</v>
      </c>
    </row>
    <row r="265" spans="1:5" x14ac:dyDescent="0.2">
      <c r="A265" s="50">
        <v>39447</v>
      </c>
      <c r="B265" s="48">
        <v>10</v>
      </c>
      <c r="C265" s="44">
        <f t="shared" si="12"/>
        <v>10.333333333333334</v>
      </c>
      <c r="D265" s="44">
        <f t="shared" si="10"/>
        <v>1</v>
      </c>
      <c r="E265" s="44">
        <f t="shared" si="11"/>
        <v>-4</v>
      </c>
    </row>
    <row r="266" spans="1:5" x14ac:dyDescent="0.2">
      <c r="A266" s="50">
        <v>39478</v>
      </c>
      <c r="B266" s="48">
        <v>8</v>
      </c>
      <c r="C266" s="44">
        <f t="shared" si="12"/>
        <v>9.3333333333333339</v>
      </c>
      <c r="D266" s="44">
        <f t="shared" si="10"/>
        <v>-8</v>
      </c>
      <c r="E266" s="44">
        <f t="shared" si="11"/>
        <v>-5</v>
      </c>
    </row>
    <row r="267" spans="1:5" x14ac:dyDescent="0.2">
      <c r="A267" s="50">
        <v>39507</v>
      </c>
      <c r="B267" s="48">
        <v>11</v>
      </c>
      <c r="C267" s="44">
        <f t="shared" si="12"/>
        <v>9.6666666666666661</v>
      </c>
      <c r="D267" s="44">
        <f t="shared" si="10"/>
        <v>-2</v>
      </c>
      <c r="E267" s="44">
        <f t="shared" si="11"/>
        <v>-3</v>
      </c>
    </row>
    <row r="268" spans="1:5" x14ac:dyDescent="0.2">
      <c r="A268" s="50">
        <v>39538</v>
      </c>
      <c r="B268" s="48">
        <v>5</v>
      </c>
      <c r="C268" s="44">
        <f t="shared" si="12"/>
        <v>8</v>
      </c>
      <c r="D268" s="44">
        <f t="shared" si="10"/>
        <v>-9</v>
      </c>
      <c r="E268" s="44">
        <f t="shared" si="11"/>
        <v>-6.3333333333333339</v>
      </c>
    </row>
    <row r="269" spans="1:5" x14ac:dyDescent="0.2">
      <c r="A269" s="50">
        <v>39568</v>
      </c>
      <c r="B269" s="48">
        <v>6</v>
      </c>
      <c r="C269" s="44">
        <f t="shared" si="12"/>
        <v>7.333333333333333</v>
      </c>
      <c r="D269" s="44">
        <f t="shared" si="10"/>
        <v>-8</v>
      </c>
      <c r="E269" s="44">
        <f t="shared" si="11"/>
        <v>-6.333333333333333</v>
      </c>
    </row>
    <row r="270" spans="1:5" x14ac:dyDescent="0.2">
      <c r="A270" s="50">
        <v>39599</v>
      </c>
      <c r="B270" s="48">
        <v>3</v>
      </c>
      <c r="C270" s="44">
        <f t="shared" si="12"/>
        <v>4.666666666666667</v>
      </c>
      <c r="D270" s="44">
        <f t="shared" si="10"/>
        <v>-11</v>
      </c>
      <c r="E270" s="44">
        <f t="shared" si="11"/>
        <v>-9.3333333333333321</v>
      </c>
    </row>
    <row r="271" spans="1:5" x14ac:dyDescent="0.2">
      <c r="A271" s="50">
        <v>39629</v>
      </c>
      <c r="B271" s="48">
        <v>5</v>
      </c>
      <c r="C271" s="44">
        <f t="shared" si="12"/>
        <v>4.666666666666667</v>
      </c>
      <c r="D271" s="44">
        <f t="shared" ref="D271:D334" si="13">B271-B259</f>
        <v>-7</v>
      </c>
      <c r="E271" s="44">
        <f t="shared" si="11"/>
        <v>-8.6666666666666679</v>
      </c>
    </row>
    <row r="272" spans="1:5" x14ac:dyDescent="0.2">
      <c r="A272" s="50">
        <v>39660</v>
      </c>
      <c r="B272" s="48">
        <v>5</v>
      </c>
      <c r="C272" s="44">
        <f t="shared" si="12"/>
        <v>4.333333333333333</v>
      </c>
      <c r="D272" s="44">
        <f t="shared" si="13"/>
        <v>-8</v>
      </c>
      <c r="E272" s="44">
        <f t="shared" si="11"/>
        <v>-8.6666666666666679</v>
      </c>
    </row>
    <row r="273" spans="1:5" x14ac:dyDescent="0.2">
      <c r="A273" s="50">
        <v>39691</v>
      </c>
      <c r="B273" s="48">
        <v>7</v>
      </c>
      <c r="C273" s="44">
        <f t="shared" si="12"/>
        <v>5.666666666666667</v>
      </c>
      <c r="D273" s="44">
        <f t="shared" si="13"/>
        <v>-6</v>
      </c>
      <c r="E273" s="44">
        <f t="shared" ref="E273:E336" si="14">C273-C261</f>
        <v>-6.9999999999999991</v>
      </c>
    </row>
    <row r="274" spans="1:5" x14ac:dyDescent="0.2">
      <c r="A274" s="50">
        <v>39721</v>
      </c>
      <c r="B274" s="48">
        <v>7</v>
      </c>
      <c r="C274" s="44">
        <f t="shared" si="12"/>
        <v>6.333333333333333</v>
      </c>
      <c r="D274" s="44">
        <f t="shared" si="13"/>
        <v>-7</v>
      </c>
      <c r="E274" s="44">
        <f t="shared" si="14"/>
        <v>-7.0000000000000009</v>
      </c>
    </row>
    <row r="275" spans="1:5" x14ac:dyDescent="0.2">
      <c r="A275" s="50">
        <v>39752</v>
      </c>
      <c r="B275" s="48">
        <v>0</v>
      </c>
      <c r="C275" s="44">
        <f t="shared" si="12"/>
        <v>4.666666666666667</v>
      </c>
      <c r="D275" s="44">
        <f t="shared" si="13"/>
        <v>-11</v>
      </c>
      <c r="E275" s="44">
        <f t="shared" si="14"/>
        <v>-7.9999999999999991</v>
      </c>
    </row>
    <row r="276" spans="1:5" x14ac:dyDescent="0.2">
      <c r="A276" s="50">
        <v>39782</v>
      </c>
      <c r="B276" s="48">
        <v>-5</v>
      </c>
      <c r="C276" s="44">
        <f t="shared" si="12"/>
        <v>0.66666666666666663</v>
      </c>
      <c r="D276" s="44">
        <f t="shared" si="13"/>
        <v>-15</v>
      </c>
      <c r="E276" s="44">
        <f t="shared" si="14"/>
        <v>-11</v>
      </c>
    </row>
    <row r="277" spans="1:5" x14ac:dyDescent="0.2">
      <c r="A277" s="50">
        <v>39813</v>
      </c>
      <c r="B277" s="48">
        <v>-7</v>
      </c>
      <c r="C277" s="44">
        <f t="shared" si="12"/>
        <v>-4</v>
      </c>
      <c r="D277" s="44">
        <f t="shared" si="13"/>
        <v>-17</v>
      </c>
      <c r="E277" s="44">
        <f t="shared" si="14"/>
        <v>-14.333333333333334</v>
      </c>
    </row>
    <row r="278" spans="1:5" x14ac:dyDescent="0.2">
      <c r="A278" s="50">
        <v>39844</v>
      </c>
      <c r="B278" s="48">
        <v>-7</v>
      </c>
      <c r="C278" s="44">
        <f t="shared" si="12"/>
        <v>-6.333333333333333</v>
      </c>
      <c r="D278" s="44">
        <f t="shared" si="13"/>
        <v>-15</v>
      </c>
      <c r="E278" s="44">
        <f t="shared" si="14"/>
        <v>-15.666666666666668</v>
      </c>
    </row>
    <row r="279" spans="1:5" x14ac:dyDescent="0.2">
      <c r="A279" s="50">
        <v>39872</v>
      </c>
      <c r="B279" s="48">
        <v>-3</v>
      </c>
      <c r="C279" s="44">
        <f t="shared" si="12"/>
        <v>-5.666666666666667</v>
      </c>
      <c r="D279" s="44">
        <f t="shared" si="13"/>
        <v>-14</v>
      </c>
      <c r="E279" s="44">
        <f t="shared" si="14"/>
        <v>-15.333333333333332</v>
      </c>
    </row>
    <row r="280" spans="1:5" x14ac:dyDescent="0.2">
      <c r="A280" s="50">
        <v>39903</v>
      </c>
      <c r="B280" s="48">
        <v>-8</v>
      </c>
      <c r="C280" s="44">
        <f t="shared" si="12"/>
        <v>-6</v>
      </c>
      <c r="D280" s="44">
        <f t="shared" si="13"/>
        <v>-13</v>
      </c>
      <c r="E280" s="44">
        <f t="shared" si="14"/>
        <v>-14</v>
      </c>
    </row>
    <row r="281" spans="1:5" x14ac:dyDescent="0.2">
      <c r="A281" s="50">
        <v>39933</v>
      </c>
      <c r="B281" s="48">
        <v>-4</v>
      </c>
      <c r="C281" s="44">
        <f t="shared" si="12"/>
        <v>-5</v>
      </c>
      <c r="D281" s="44">
        <f t="shared" si="13"/>
        <v>-10</v>
      </c>
      <c r="E281" s="44">
        <f t="shared" si="14"/>
        <v>-12.333333333333332</v>
      </c>
    </row>
    <row r="282" spans="1:5" x14ac:dyDescent="0.2">
      <c r="A282" s="50">
        <v>39964</v>
      </c>
      <c r="B282" s="48">
        <v>-4</v>
      </c>
      <c r="C282" s="44">
        <f t="shared" si="12"/>
        <v>-5.333333333333333</v>
      </c>
      <c r="D282" s="44">
        <f t="shared" si="13"/>
        <v>-7</v>
      </c>
      <c r="E282" s="44">
        <f t="shared" si="14"/>
        <v>-10</v>
      </c>
    </row>
    <row r="283" spans="1:5" x14ac:dyDescent="0.2">
      <c r="A283" s="50">
        <v>39994</v>
      </c>
      <c r="B283" s="48">
        <v>-1</v>
      </c>
      <c r="C283" s="44">
        <f t="shared" si="12"/>
        <v>-3</v>
      </c>
      <c r="D283" s="44">
        <f t="shared" si="13"/>
        <v>-6</v>
      </c>
      <c r="E283" s="44">
        <f t="shared" si="14"/>
        <v>-7.666666666666667</v>
      </c>
    </row>
    <row r="284" spans="1:5" x14ac:dyDescent="0.2">
      <c r="A284" s="50">
        <v>40025</v>
      </c>
      <c r="B284" s="48">
        <v>-3</v>
      </c>
      <c r="C284" s="44">
        <f t="shared" si="12"/>
        <v>-2.6666666666666665</v>
      </c>
      <c r="D284" s="44">
        <f t="shared" si="13"/>
        <v>-8</v>
      </c>
      <c r="E284" s="44">
        <f t="shared" si="14"/>
        <v>-7</v>
      </c>
    </row>
    <row r="285" spans="1:5" x14ac:dyDescent="0.2">
      <c r="A285" s="50">
        <v>40056</v>
      </c>
      <c r="B285" s="48">
        <v>-2</v>
      </c>
      <c r="C285" s="44">
        <f t="shared" si="12"/>
        <v>-2</v>
      </c>
      <c r="D285" s="44">
        <f t="shared" si="13"/>
        <v>-9</v>
      </c>
      <c r="E285" s="44">
        <f t="shared" si="14"/>
        <v>-7.666666666666667</v>
      </c>
    </row>
    <row r="286" spans="1:5" x14ac:dyDescent="0.2">
      <c r="A286" s="50">
        <v>40086</v>
      </c>
      <c r="B286" s="48">
        <v>-4</v>
      </c>
      <c r="C286" s="44">
        <f t="shared" si="12"/>
        <v>-3</v>
      </c>
      <c r="D286" s="44">
        <f t="shared" si="13"/>
        <v>-11</v>
      </c>
      <c r="E286" s="44">
        <f t="shared" si="14"/>
        <v>-9.3333333333333321</v>
      </c>
    </row>
    <row r="287" spans="1:5" x14ac:dyDescent="0.2">
      <c r="A287" s="50">
        <v>40117</v>
      </c>
      <c r="B287" s="48">
        <v>-1</v>
      </c>
      <c r="C287" s="44">
        <f t="shared" si="12"/>
        <v>-2.3333333333333335</v>
      </c>
      <c r="D287" s="44">
        <f t="shared" si="13"/>
        <v>-1</v>
      </c>
      <c r="E287" s="44">
        <f t="shared" si="14"/>
        <v>-7</v>
      </c>
    </row>
    <row r="288" spans="1:5" x14ac:dyDescent="0.2">
      <c r="A288" s="50">
        <v>40147</v>
      </c>
      <c r="B288" s="48">
        <v>-4</v>
      </c>
      <c r="C288" s="44">
        <f t="shared" si="12"/>
        <v>-3</v>
      </c>
      <c r="D288" s="44">
        <f t="shared" si="13"/>
        <v>1</v>
      </c>
      <c r="E288" s="44">
        <f t="shared" si="14"/>
        <v>-3.6666666666666665</v>
      </c>
    </row>
    <row r="289" spans="1:5" x14ac:dyDescent="0.2">
      <c r="A289" s="50">
        <v>40178</v>
      </c>
      <c r="B289" s="48">
        <v>-3</v>
      </c>
      <c r="C289" s="44">
        <f t="shared" si="12"/>
        <v>-2.6666666666666665</v>
      </c>
      <c r="D289" s="44">
        <f t="shared" si="13"/>
        <v>4</v>
      </c>
      <c r="E289" s="44">
        <f t="shared" si="14"/>
        <v>1.3333333333333335</v>
      </c>
    </row>
    <row r="290" spans="1:5" x14ac:dyDescent="0.2">
      <c r="A290" s="50">
        <v>40209</v>
      </c>
      <c r="B290" s="48">
        <v>-2</v>
      </c>
      <c r="C290" s="44">
        <f t="shared" si="12"/>
        <v>-3</v>
      </c>
      <c r="D290" s="44">
        <f t="shared" si="13"/>
        <v>5</v>
      </c>
      <c r="E290" s="44">
        <f t="shared" si="14"/>
        <v>3.333333333333333</v>
      </c>
    </row>
    <row r="291" spans="1:5" x14ac:dyDescent="0.2">
      <c r="A291" s="50">
        <v>40237</v>
      </c>
      <c r="B291" s="48">
        <v>-1</v>
      </c>
      <c r="C291" s="44">
        <f t="shared" si="12"/>
        <v>-2</v>
      </c>
      <c r="D291" s="44">
        <f t="shared" si="13"/>
        <v>2</v>
      </c>
      <c r="E291" s="44">
        <f t="shared" si="14"/>
        <v>3.666666666666667</v>
      </c>
    </row>
    <row r="292" spans="1:5" x14ac:dyDescent="0.2">
      <c r="A292" s="50">
        <v>40268</v>
      </c>
      <c r="B292" s="48">
        <v>0</v>
      </c>
      <c r="C292" s="44">
        <f t="shared" si="12"/>
        <v>-1</v>
      </c>
      <c r="D292" s="44">
        <f t="shared" si="13"/>
        <v>8</v>
      </c>
      <c r="E292" s="44">
        <f t="shared" si="14"/>
        <v>5</v>
      </c>
    </row>
    <row r="293" spans="1:5" x14ac:dyDescent="0.2">
      <c r="A293" s="50">
        <v>40298</v>
      </c>
      <c r="B293" s="48">
        <v>0</v>
      </c>
      <c r="C293" s="44">
        <f t="shared" si="12"/>
        <v>-0.33333333333333331</v>
      </c>
      <c r="D293" s="44">
        <f t="shared" si="13"/>
        <v>4</v>
      </c>
      <c r="E293" s="44">
        <f t="shared" si="14"/>
        <v>4.666666666666667</v>
      </c>
    </row>
    <row r="294" spans="1:5" x14ac:dyDescent="0.2">
      <c r="A294" s="50">
        <v>40329</v>
      </c>
      <c r="B294" s="48">
        <v>2</v>
      </c>
      <c r="C294" s="44">
        <f t="shared" si="12"/>
        <v>0.66666666666666663</v>
      </c>
      <c r="D294" s="44">
        <f t="shared" si="13"/>
        <v>6</v>
      </c>
      <c r="E294" s="44">
        <f t="shared" si="14"/>
        <v>6</v>
      </c>
    </row>
    <row r="295" spans="1:5" x14ac:dyDescent="0.2">
      <c r="A295" s="50">
        <v>40359</v>
      </c>
      <c r="B295" s="48">
        <v>1</v>
      </c>
      <c r="C295" s="44">
        <f t="shared" si="12"/>
        <v>1</v>
      </c>
      <c r="D295" s="44">
        <f t="shared" si="13"/>
        <v>2</v>
      </c>
      <c r="E295" s="44">
        <f t="shared" si="14"/>
        <v>4</v>
      </c>
    </row>
    <row r="296" spans="1:5" x14ac:dyDescent="0.2">
      <c r="A296" s="50">
        <v>40390</v>
      </c>
      <c r="B296" s="48">
        <v>2</v>
      </c>
      <c r="C296" s="44">
        <f t="shared" si="12"/>
        <v>1.6666666666666667</v>
      </c>
      <c r="D296" s="44">
        <f t="shared" si="13"/>
        <v>5</v>
      </c>
      <c r="E296" s="44">
        <f t="shared" si="14"/>
        <v>4.333333333333333</v>
      </c>
    </row>
    <row r="297" spans="1:5" x14ac:dyDescent="0.2">
      <c r="A297" s="50">
        <v>40421</v>
      </c>
      <c r="B297" s="48">
        <v>-1</v>
      </c>
      <c r="C297" s="44">
        <f t="shared" si="12"/>
        <v>0.66666666666666663</v>
      </c>
      <c r="D297" s="44">
        <f t="shared" si="13"/>
        <v>1</v>
      </c>
      <c r="E297" s="44">
        <f t="shared" si="14"/>
        <v>2.6666666666666665</v>
      </c>
    </row>
    <row r="298" spans="1:5" x14ac:dyDescent="0.2">
      <c r="A298" s="50">
        <v>40451</v>
      </c>
      <c r="B298" s="48">
        <v>-3</v>
      </c>
      <c r="C298" s="44">
        <f t="shared" si="12"/>
        <v>-0.66666666666666663</v>
      </c>
      <c r="D298" s="44">
        <f t="shared" si="13"/>
        <v>1</v>
      </c>
      <c r="E298" s="44">
        <f t="shared" si="14"/>
        <v>2.3333333333333335</v>
      </c>
    </row>
    <row r="299" spans="1:5" x14ac:dyDescent="0.2">
      <c r="A299" s="50">
        <v>40482</v>
      </c>
      <c r="B299" s="48">
        <v>1</v>
      </c>
      <c r="C299" s="44">
        <f t="shared" si="12"/>
        <v>-1</v>
      </c>
      <c r="D299" s="44">
        <f t="shared" si="13"/>
        <v>2</v>
      </c>
      <c r="E299" s="44">
        <f t="shared" si="14"/>
        <v>1.3333333333333335</v>
      </c>
    </row>
    <row r="300" spans="1:5" x14ac:dyDescent="0.2">
      <c r="A300" s="50">
        <v>40512</v>
      </c>
      <c r="B300" s="48">
        <v>3</v>
      </c>
      <c r="C300" s="44">
        <f t="shared" si="12"/>
        <v>0.33333333333333331</v>
      </c>
      <c r="D300" s="44">
        <f t="shared" si="13"/>
        <v>7</v>
      </c>
      <c r="E300" s="44">
        <f t="shared" si="14"/>
        <v>3.3333333333333335</v>
      </c>
    </row>
    <row r="301" spans="1:5" x14ac:dyDescent="0.2">
      <c r="A301" s="50">
        <v>40543</v>
      </c>
      <c r="B301" s="48">
        <v>5</v>
      </c>
      <c r="C301" s="44">
        <f t="shared" si="12"/>
        <v>3</v>
      </c>
      <c r="D301" s="44">
        <f t="shared" si="13"/>
        <v>8</v>
      </c>
      <c r="E301" s="44">
        <f t="shared" si="14"/>
        <v>5.6666666666666661</v>
      </c>
    </row>
    <row r="302" spans="1:5" x14ac:dyDescent="0.2">
      <c r="A302" s="50">
        <v>40574</v>
      </c>
      <c r="B302" s="48">
        <v>2</v>
      </c>
      <c r="C302" s="44">
        <f t="shared" si="12"/>
        <v>3.3333333333333335</v>
      </c>
      <c r="D302" s="44">
        <f t="shared" si="13"/>
        <v>4</v>
      </c>
      <c r="E302" s="44">
        <f t="shared" si="14"/>
        <v>6.3333333333333339</v>
      </c>
    </row>
    <row r="303" spans="1:5" x14ac:dyDescent="0.2">
      <c r="A303" s="50">
        <v>40602</v>
      </c>
      <c r="B303" s="48">
        <v>5</v>
      </c>
      <c r="C303" s="44">
        <f t="shared" si="12"/>
        <v>4</v>
      </c>
      <c r="D303" s="44">
        <f t="shared" si="13"/>
        <v>6</v>
      </c>
      <c r="E303" s="44">
        <f t="shared" si="14"/>
        <v>6</v>
      </c>
    </row>
    <row r="304" spans="1:5" x14ac:dyDescent="0.2">
      <c r="A304" s="50">
        <v>40633</v>
      </c>
      <c r="B304" s="48">
        <v>4</v>
      </c>
      <c r="C304" s="44">
        <f t="shared" si="12"/>
        <v>3.6666666666666665</v>
      </c>
      <c r="D304" s="44">
        <f t="shared" si="13"/>
        <v>4</v>
      </c>
      <c r="E304" s="44">
        <f t="shared" si="14"/>
        <v>4.6666666666666661</v>
      </c>
    </row>
    <row r="305" spans="1:5" x14ac:dyDescent="0.2">
      <c r="A305" s="50">
        <v>40663</v>
      </c>
      <c r="B305" s="48">
        <v>3</v>
      </c>
      <c r="C305" s="44">
        <f t="shared" si="12"/>
        <v>4</v>
      </c>
      <c r="D305" s="44">
        <f t="shared" si="13"/>
        <v>3</v>
      </c>
      <c r="E305" s="44">
        <f t="shared" si="14"/>
        <v>4.333333333333333</v>
      </c>
    </row>
    <row r="306" spans="1:5" x14ac:dyDescent="0.2">
      <c r="A306" s="50">
        <v>40694</v>
      </c>
      <c r="B306" s="48">
        <v>0</v>
      </c>
      <c r="C306" s="44">
        <f t="shared" si="12"/>
        <v>2.3333333333333335</v>
      </c>
      <c r="D306" s="44">
        <f t="shared" si="13"/>
        <v>-2</v>
      </c>
      <c r="E306" s="44">
        <f t="shared" si="14"/>
        <v>1.666666666666667</v>
      </c>
    </row>
    <row r="307" spans="1:5" x14ac:dyDescent="0.2">
      <c r="A307" s="50">
        <v>40724</v>
      </c>
      <c r="B307" s="48">
        <v>3</v>
      </c>
      <c r="C307" s="44">
        <f t="shared" si="12"/>
        <v>2</v>
      </c>
      <c r="D307" s="44">
        <f t="shared" si="13"/>
        <v>2</v>
      </c>
      <c r="E307" s="44">
        <f t="shared" si="14"/>
        <v>1</v>
      </c>
    </row>
    <row r="308" spans="1:5" x14ac:dyDescent="0.2">
      <c r="A308" s="50">
        <v>40755</v>
      </c>
      <c r="B308" s="48">
        <v>2</v>
      </c>
      <c r="C308" s="44">
        <f t="shared" si="12"/>
        <v>1.6666666666666667</v>
      </c>
      <c r="D308" s="44">
        <f t="shared" si="13"/>
        <v>0</v>
      </c>
      <c r="E308" s="44">
        <f t="shared" si="14"/>
        <v>0</v>
      </c>
    </row>
    <row r="309" spans="1:5" x14ac:dyDescent="0.2">
      <c r="A309" s="50">
        <v>40786</v>
      </c>
      <c r="B309" s="48">
        <v>3</v>
      </c>
      <c r="C309" s="44">
        <f t="shared" si="12"/>
        <v>2.6666666666666665</v>
      </c>
      <c r="D309" s="44">
        <f t="shared" si="13"/>
        <v>4</v>
      </c>
      <c r="E309" s="44">
        <f t="shared" si="14"/>
        <v>2</v>
      </c>
    </row>
    <row r="310" spans="1:5" x14ac:dyDescent="0.2">
      <c r="A310" s="50">
        <v>40816</v>
      </c>
      <c r="B310" s="48">
        <v>4</v>
      </c>
      <c r="C310" s="44">
        <f t="shared" si="12"/>
        <v>3</v>
      </c>
      <c r="D310" s="44">
        <f t="shared" si="13"/>
        <v>7</v>
      </c>
      <c r="E310" s="44">
        <f t="shared" si="14"/>
        <v>3.6666666666666665</v>
      </c>
    </row>
    <row r="311" spans="1:5" x14ac:dyDescent="0.2">
      <c r="A311" s="50">
        <v>40847</v>
      </c>
      <c r="B311" s="48">
        <v>3</v>
      </c>
      <c r="C311" s="44">
        <f t="shared" si="12"/>
        <v>3.3333333333333335</v>
      </c>
      <c r="D311" s="44">
        <f t="shared" si="13"/>
        <v>2</v>
      </c>
      <c r="E311" s="44">
        <f t="shared" si="14"/>
        <v>4.3333333333333339</v>
      </c>
    </row>
    <row r="312" spans="1:5" x14ac:dyDescent="0.2">
      <c r="A312" s="50">
        <v>40877</v>
      </c>
      <c r="B312" s="48">
        <v>6</v>
      </c>
      <c r="C312" s="44">
        <f t="shared" si="12"/>
        <v>4.333333333333333</v>
      </c>
      <c r="D312" s="44">
        <f t="shared" si="13"/>
        <v>3</v>
      </c>
      <c r="E312" s="44">
        <f t="shared" si="14"/>
        <v>3.9999999999999996</v>
      </c>
    </row>
    <row r="313" spans="1:5" x14ac:dyDescent="0.2">
      <c r="A313" s="50">
        <v>40908</v>
      </c>
      <c r="B313" s="48">
        <v>5</v>
      </c>
      <c r="C313" s="44">
        <f t="shared" si="12"/>
        <v>4.666666666666667</v>
      </c>
      <c r="D313" s="44">
        <f t="shared" si="13"/>
        <v>0</v>
      </c>
      <c r="E313" s="44">
        <f t="shared" si="14"/>
        <v>1.666666666666667</v>
      </c>
    </row>
    <row r="314" spans="1:5" x14ac:dyDescent="0.2">
      <c r="A314" s="50">
        <v>40939</v>
      </c>
      <c r="B314" s="48">
        <v>4</v>
      </c>
      <c r="C314" s="44">
        <f t="shared" si="12"/>
        <v>5</v>
      </c>
      <c r="D314" s="44">
        <f t="shared" si="13"/>
        <v>2</v>
      </c>
      <c r="E314" s="44">
        <f t="shared" si="14"/>
        <v>1.6666666666666665</v>
      </c>
    </row>
    <row r="315" spans="1:5" x14ac:dyDescent="0.2">
      <c r="A315" s="50">
        <v>40968</v>
      </c>
      <c r="B315" s="48">
        <v>4</v>
      </c>
      <c r="C315" s="44">
        <f t="shared" si="12"/>
        <v>4.333333333333333</v>
      </c>
      <c r="D315" s="44">
        <f t="shared" si="13"/>
        <v>-1</v>
      </c>
      <c r="E315" s="44">
        <f t="shared" si="14"/>
        <v>0.33333333333333304</v>
      </c>
    </row>
    <row r="316" spans="1:5" x14ac:dyDescent="0.2">
      <c r="A316" s="50">
        <v>40999</v>
      </c>
      <c r="B316" s="48">
        <v>2</v>
      </c>
      <c r="C316" s="44">
        <f t="shared" si="12"/>
        <v>3.3333333333333335</v>
      </c>
      <c r="D316" s="44">
        <f t="shared" si="13"/>
        <v>-2</v>
      </c>
      <c r="E316" s="44">
        <f t="shared" si="14"/>
        <v>-0.33333333333333304</v>
      </c>
    </row>
    <row r="317" spans="1:5" x14ac:dyDescent="0.2">
      <c r="A317" s="50">
        <v>41029</v>
      </c>
      <c r="B317" s="48">
        <v>6</v>
      </c>
      <c r="C317" s="44">
        <f t="shared" si="12"/>
        <v>4</v>
      </c>
      <c r="D317" s="44">
        <f t="shared" si="13"/>
        <v>3</v>
      </c>
      <c r="E317" s="44">
        <f t="shared" si="14"/>
        <v>0</v>
      </c>
    </row>
    <row r="318" spans="1:5" x14ac:dyDescent="0.2">
      <c r="A318" s="50">
        <v>41060</v>
      </c>
      <c r="B318" s="48">
        <v>7</v>
      </c>
      <c r="C318" s="44">
        <f t="shared" si="12"/>
        <v>5</v>
      </c>
      <c r="D318" s="44">
        <f t="shared" si="13"/>
        <v>7</v>
      </c>
      <c r="E318" s="44">
        <f t="shared" si="14"/>
        <v>2.6666666666666665</v>
      </c>
    </row>
    <row r="319" spans="1:5" x14ac:dyDescent="0.2">
      <c r="A319" s="50">
        <v>41090</v>
      </c>
      <c r="B319" s="48">
        <v>3</v>
      </c>
      <c r="C319" s="44">
        <f t="shared" si="12"/>
        <v>5.333333333333333</v>
      </c>
      <c r="D319" s="44">
        <f t="shared" si="13"/>
        <v>0</v>
      </c>
      <c r="E319" s="44">
        <f t="shared" si="14"/>
        <v>3.333333333333333</v>
      </c>
    </row>
    <row r="320" spans="1:5" x14ac:dyDescent="0.2">
      <c r="A320" s="50">
        <v>41121</v>
      </c>
      <c r="B320" s="48">
        <v>5</v>
      </c>
      <c r="C320" s="44">
        <f t="shared" si="12"/>
        <v>5</v>
      </c>
      <c r="D320" s="44">
        <f t="shared" si="13"/>
        <v>3</v>
      </c>
      <c r="E320" s="44">
        <f t="shared" si="14"/>
        <v>3.333333333333333</v>
      </c>
    </row>
    <row r="321" spans="1:5" x14ac:dyDescent="0.2">
      <c r="A321" s="50">
        <v>41152</v>
      </c>
      <c r="B321" s="48">
        <v>8</v>
      </c>
      <c r="C321" s="44">
        <f t="shared" si="12"/>
        <v>5.333333333333333</v>
      </c>
      <c r="D321" s="44">
        <f t="shared" si="13"/>
        <v>5</v>
      </c>
      <c r="E321" s="44">
        <f t="shared" si="14"/>
        <v>2.6666666666666665</v>
      </c>
    </row>
    <row r="322" spans="1:5" x14ac:dyDescent="0.2">
      <c r="A322" s="50">
        <v>41182</v>
      </c>
      <c r="B322" s="48">
        <v>4</v>
      </c>
      <c r="C322" s="44">
        <f t="shared" si="12"/>
        <v>5.666666666666667</v>
      </c>
      <c r="D322" s="44">
        <f t="shared" si="13"/>
        <v>0</v>
      </c>
      <c r="E322" s="44">
        <f t="shared" si="14"/>
        <v>2.666666666666667</v>
      </c>
    </row>
    <row r="323" spans="1:5" x14ac:dyDescent="0.2">
      <c r="A323" s="50">
        <v>41213</v>
      </c>
      <c r="B323" s="48">
        <v>4</v>
      </c>
      <c r="C323" s="44">
        <f t="shared" si="12"/>
        <v>5.333333333333333</v>
      </c>
      <c r="D323" s="44">
        <f t="shared" si="13"/>
        <v>1</v>
      </c>
      <c r="E323" s="44">
        <f t="shared" si="14"/>
        <v>1.9999999999999996</v>
      </c>
    </row>
    <row r="324" spans="1:5" x14ac:dyDescent="0.2">
      <c r="A324" s="50">
        <v>41243</v>
      </c>
      <c r="B324" s="48">
        <v>4</v>
      </c>
      <c r="C324" s="44">
        <f t="shared" si="12"/>
        <v>4</v>
      </c>
      <c r="D324" s="44">
        <f t="shared" si="13"/>
        <v>-2</v>
      </c>
      <c r="E324" s="44">
        <f t="shared" si="14"/>
        <v>-0.33333333333333304</v>
      </c>
    </row>
    <row r="325" spans="1:5" x14ac:dyDescent="0.2">
      <c r="A325" s="50">
        <v>41274</v>
      </c>
      <c r="B325" s="48">
        <v>0</v>
      </c>
      <c r="C325" s="44">
        <f t="shared" ref="C325:C388" si="15">AVERAGE(B323:B325)</f>
        <v>2.6666666666666665</v>
      </c>
      <c r="D325" s="44">
        <f t="shared" si="13"/>
        <v>-5</v>
      </c>
      <c r="E325" s="44">
        <f t="shared" si="14"/>
        <v>-2.0000000000000004</v>
      </c>
    </row>
    <row r="326" spans="1:5" x14ac:dyDescent="0.2">
      <c r="A326" s="50">
        <v>41305</v>
      </c>
      <c r="B326" s="48">
        <v>2</v>
      </c>
      <c r="C326" s="44">
        <f t="shared" si="15"/>
        <v>2</v>
      </c>
      <c r="D326" s="44">
        <f t="shared" si="13"/>
        <v>-2</v>
      </c>
      <c r="E326" s="44">
        <f t="shared" si="14"/>
        <v>-3</v>
      </c>
    </row>
    <row r="327" spans="1:5" x14ac:dyDescent="0.2">
      <c r="A327" s="50">
        <v>41333</v>
      </c>
      <c r="B327" s="48">
        <v>4</v>
      </c>
      <c r="C327" s="44">
        <f t="shared" si="15"/>
        <v>2</v>
      </c>
      <c r="D327" s="44">
        <f t="shared" si="13"/>
        <v>0</v>
      </c>
      <c r="E327" s="44">
        <f t="shared" si="14"/>
        <v>-2.333333333333333</v>
      </c>
    </row>
    <row r="328" spans="1:5" x14ac:dyDescent="0.2">
      <c r="A328" s="50">
        <v>41364</v>
      </c>
      <c r="B328" s="48">
        <v>2</v>
      </c>
      <c r="C328" s="44">
        <f t="shared" si="15"/>
        <v>2.6666666666666665</v>
      </c>
      <c r="D328" s="44">
        <f t="shared" si="13"/>
        <v>0</v>
      </c>
      <c r="E328" s="44">
        <f t="shared" si="14"/>
        <v>-0.66666666666666696</v>
      </c>
    </row>
    <row r="329" spans="1:5" x14ac:dyDescent="0.2">
      <c r="A329" s="50">
        <v>41394</v>
      </c>
      <c r="B329" s="48">
        <v>7</v>
      </c>
      <c r="C329" s="44">
        <f t="shared" si="15"/>
        <v>4.333333333333333</v>
      </c>
      <c r="D329" s="44">
        <f t="shared" si="13"/>
        <v>1</v>
      </c>
      <c r="E329" s="44">
        <f t="shared" si="14"/>
        <v>0.33333333333333304</v>
      </c>
    </row>
    <row r="330" spans="1:5" x14ac:dyDescent="0.2">
      <c r="A330" s="50">
        <v>41425</v>
      </c>
      <c r="B330" s="48">
        <v>6</v>
      </c>
      <c r="C330" s="44">
        <f t="shared" si="15"/>
        <v>5</v>
      </c>
      <c r="D330" s="44">
        <f t="shared" si="13"/>
        <v>-1</v>
      </c>
      <c r="E330" s="44">
        <f t="shared" si="14"/>
        <v>0</v>
      </c>
    </row>
    <row r="331" spans="1:5" x14ac:dyDescent="0.2">
      <c r="A331" s="50">
        <v>41455</v>
      </c>
      <c r="B331" s="48">
        <v>7</v>
      </c>
      <c r="C331" s="44">
        <f t="shared" si="15"/>
        <v>6.666666666666667</v>
      </c>
      <c r="D331" s="44">
        <f t="shared" si="13"/>
        <v>4</v>
      </c>
      <c r="E331" s="44">
        <f t="shared" si="14"/>
        <v>1.3333333333333339</v>
      </c>
    </row>
    <row r="332" spans="1:5" x14ac:dyDescent="0.2">
      <c r="A332" s="50">
        <v>41486</v>
      </c>
      <c r="B332" s="48">
        <v>9</v>
      </c>
      <c r="C332" s="44">
        <f t="shared" si="15"/>
        <v>7.333333333333333</v>
      </c>
      <c r="D332" s="44">
        <f t="shared" si="13"/>
        <v>4</v>
      </c>
      <c r="E332" s="44">
        <f t="shared" si="14"/>
        <v>2.333333333333333</v>
      </c>
    </row>
    <row r="333" spans="1:5" x14ac:dyDescent="0.2">
      <c r="A333" s="50">
        <v>41517</v>
      </c>
      <c r="B333" s="48">
        <v>8</v>
      </c>
      <c r="C333" s="44">
        <f t="shared" si="15"/>
        <v>8</v>
      </c>
      <c r="D333" s="44">
        <f t="shared" si="13"/>
        <v>0</v>
      </c>
      <c r="E333" s="44">
        <f t="shared" si="14"/>
        <v>2.666666666666667</v>
      </c>
    </row>
    <row r="334" spans="1:5" x14ac:dyDescent="0.2">
      <c r="A334" s="50">
        <v>41547</v>
      </c>
      <c r="B334" s="48">
        <v>9</v>
      </c>
      <c r="C334" s="44">
        <f t="shared" si="15"/>
        <v>8.6666666666666661</v>
      </c>
      <c r="D334" s="44">
        <f t="shared" si="13"/>
        <v>5</v>
      </c>
      <c r="E334" s="44">
        <f t="shared" si="14"/>
        <v>2.9999999999999991</v>
      </c>
    </row>
    <row r="335" spans="1:5" x14ac:dyDescent="0.2">
      <c r="A335" s="50">
        <v>41578</v>
      </c>
      <c r="B335" s="48">
        <v>5</v>
      </c>
      <c r="C335" s="44">
        <f t="shared" si="15"/>
        <v>7.333333333333333</v>
      </c>
      <c r="D335" s="44">
        <f t="shared" ref="D335:D398" si="16">B335-B323</f>
        <v>1</v>
      </c>
      <c r="E335" s="44">
        <f t="shared" si="14"/>
        <v>2</v>
      </c>
    </row>
    <row r="336" spans="1:5" x14ac:dyDescent="0.2">
      <c r="A336" s="50">
        <v>41608</v>
      </c>
      <c r="B336" s="48">
        <v>8</v>
      </c>
      <c r="C336" s="44">
        <f t="shared" si="15"/>
        <v>7.333333333333333</v>
      </c>
      <c r="D336" s="44">
        <f t="shared" si="16"/>
        <v>4</v>
      </c>
      <c r="E336" s="44">
        <f t="shared" si="14"/>
        <v>3.333333333333333</v>
      </c>
    </row>
    <row r="337" spans="1:5" x14ac:dyDescent="0.2">
      <c r="A337" s="50">
        <v>41639</v>
      </c>
      <c r="B337" s="48">
        <v>7</v>
      </c>
      <c r="C337" s="44">
        <f t="shared" si="15"/>
        <v>6.666666666666667</v>
      </c>
      <c r="D337" s="44">
        <f t="shared" si="16"/>
        <v>7</v>
      </c>
      <c r="E337" s="44">
        <f t="shared" ref="E337:E400" si="17">C337-C325</f>
        <v>4</v>
      </c>
    </row>
    <row r="338" spans="1:5" x14ac:dyDescent="0.2">
      <c r="A338" s="50">
        <v>41670</v>
      </c>
      <c r="B338" s="48">
        <v>11</v>
      </c>
      <c r="C338" s="44">
        <f t="shared" si="15"/>
        <v>8.6666666666666661</v>
      </c>
      <c r="D338" s="44">
        <f t="shared" si="16"/>
        <v>9</v>
      </c>
      <c r="E338" s="44">
        <f t="shared" si="17"/>
        <v>6.6666666666666661</v>
      </c>
    </row>
    <row r="339" spans="1:5" x14ac:dyDescent="0.2">
      <c r="A339" s="50">
        <v>41698</v>
      </c>
      <c r="B339" s="48">
        <v>7</v>
      </c>
      <c r="C339" s="44">
        <f t="shared" si="15"/>
        <v>8.3333333333333339</v>
      </c>
      <c r="D339" s="44">
        <f t="shared" si="16"/>
        <v>3</v>
      </c>
      <c r="E339" s="44">
        <f t="shared" si="17"/>
        <v>6.3333333333333339</v>
      </c>
    </row>
    <row r="340" spans="1:5" x14ac:dyDescent="0.2">
      <c r="A340" s="50">
        <v>41729</v>
      </c>
      <c r="B340" s="48">
        <v>7</v>
      </c>
      <c r="C340" s="44">
        <f t="shared" si="15"/>
        <v>8.3333333333333339</v>
      </c>
      <c r="D340" s="44">
        <f t="shared" si="16"/>
        <v>5</v>
      </c>
      <c r="E340" s="44">
        <f t="shared" si="17"/>
        <v>5.6666666666666679</v>
      </c>
    </row>
    <row r="341" spans="1:5" x14ac:dyDescent="0.2">
      <c r="A341" s="50">
        <v>41759</v>
      </c>
      <c r="B341" s="48">
        <v>9</v>
      </c>
      <c r="C341" s="44">
        <f t="shared" si="15"/>
        <v>7.666666666666667</v>
      </c>
      <c r="D341" s="44">
        <f t="shared" si="16"/>
        <v>2</v>
      </c>
      <c r="E341" s="44">
        <f t="shared" si="17"/>
        <v>3.3333333333333339</v>
      </c>
    </row>
    <row r="342" spans="1:5" x14ac:dyDescent="0.2">
      <c r="A342" s="50">
        <v>41790</v>
      </c>
      <c r="B342" s="48">
        <v>11</v>
      </c>
      <c r="C342" s="44">
        <f t="shared" si="15"/>
        <v>9</v>
      </c>
      <c r="D342" s="44">
        <f t="shared" si="16"/>
        <v>5</v>
      </c>
      <c r="E342" s="44">
        <f t="shared" si="17"/>
        <v>4</v>
      </c>
    </row>
    <row r="343" spans="1:5" x14ac:dyDescent="0.2">
      <c r="A343" s="50">
        <v>41820</v>
      </c>
      <c r="B343" s="48">
        <v>12</v>
      </c>
      <c r="C343" s="44">
        <f t="shared" si="15"/>
        <v>10.666666666666666</v>
      </c>
      <c r="D343" s="44">
        <f t="shared" si="16"/>
        <v>5</v>
      </c>
      <c r="E343" s="44">
        <f t="shared" si="17"/>
        <v>3.9999999999999991</v>
      </c>
    </row>
    <row r="344" spans="1:5" x14ac:dyDescent="0.2">
      <c r="A344" s="50">
        <v>41851</v>
      </c>
      <c r="B344" s="48">
        <v>13</v>
      </c>
      <c r="C344" s="44">
        <f t="shared" si="15"/>
        <v>12</v>
      </c>
      <c r="D344" s="44">
        <f t="shared" si="16"/>
        <v>4</v>
      </c>
      <c r="E344" s="44">
        <f t="shared" si="17"/>
        <v>4.666666666666667</v>
      </c>
    </row>
    <row r="345" spans="1:5" x14ac:dyDescent="0.2">
      <c r="A345" s="50">
        <v>41882</v>
      </c>
      <c r="B345" s="48">
        <v>8</v>
      </c>
      <c r="C345" s="44">
        <f t="shared" si="15"/>
        <v>11</v>
      </c>
      <c r="D345" s="44">
        <f t="shared" si="16"/>
        <v>0</v>
      </c>
      <c r="E345" s="44">
        <f t="shared" si="17"/>
        <v>3</v>
      </c>
    </row>
    <row r="346" spans="1:5" x14ac:dyDescent="0.2">
      <c r="A346" s="50">
        <v>41912</v>
      </c>
      <c r="B346" s="48">
        <v>9</v>
      </c>
      <c r="C346" s="44">
        <f t="shared" si="15"/>
        <v>10</v>
      </c>
      <c r="D346" s="44">
        <f t="shared" si="16"/>
        <v>0</v>
      </c>
      <c r="E346" s="44">
        <f t="shared" si="17"/>
        <v>1.3333333333333339</v>
      </c>
    </row>
    <row r="347" spans="1:5" x14ac:dyDescent="0.2">
      <c r="A347" s="50">
        <v>41943</v>
      </c>
      <c r="B347" s="48">
        <v>10</v>
      </c>
      <c r="C347" s="44">
        <f t="shared" si="15"/>
        <v>9</v>
      </c>
      <c r="D347" s="44">
        <f t="shared" si="16"/>
        <v>5</v>
      </c>
      <c r="E347" s="44">
        <f t="shared" si="17"/>
        <v>1.666666666666667</v>
      </c>
    </row>
    <row r="348" spans="1:5" x14ac:dyDescent="0.2">
      <c r="A348" s="50">
        <v>41973</v>
      </c>
      <c r="B348" s="48">
        <v>10</v>
      </c>
      <c r="C348" s="44">
        <f t="shared" si="15"/>
        <v>9.6666666666666661</v>
      </c>
      <c r="D348" s="44">
        <f t="shared" si="16"/>
        <v>2</v>
      </c>
      <c r="E348" s="44">
        <f t="shared" si="17"/>
        <v>2.333333333333333</v>
      </c>
    </row>
    <row r="349" spans="1:5" x14ac:dyDescent="0.2">
      <c r="A349" s="50">
        <v>42004</v>
      </c>
      <c r="B349" s="48">
        <v>14</v>
      </c>
      <c r="C349" s="44">
        <f t="shared" si="15"/>
        <v>11.333333333333334</v>
      </c>
      <c r="D349" s="44">
        <f t="shared" si="16"/>
        <v>7</v>
      </c>
      <c r="E349" s="44">
        <f t="shared" si="17"/>
        <v>4.666666666666667</v>
      </c>
    </row>
    <row r="350" spans="1:5" x14ac:dyDescent="0.2">
      <c r="A350" s="50">
        <v>42035</v>
      </c>
      <c r="B350" s="48">
        <v>13</v>
      </c>
      <c r="C350" s="44">
        <f t="shared" si="15"/>
        <v>12.333333333333334</v>
      </c>
      <c r="D350" s="44">
        <f t="shared" si="16"/>
        <v>2</v>
      </c>
      <c r="E350" s="44">
        <f t="shared" si="17"/>
        <v>3.6666666666666679</v>
      </c>
    </row>
    <row r="351" spans="1:5" x14ac:dyDescent="0.2">
      <c r="A351" s="50">
        <v>42063</v>
      </c>
      <c r="B351" s="48">
        <v>12</v>
      </c>
      <c r="C351" s="44">
        <f t="shared" si="15"/>
        <v>13</v>
      </c>
      <c r="D351" s="44">
        <f t="shared" si="16"/>
        <v>5</v>
      </c>
      <c r="E351" s="44">
        <f t="shared" si="17"/>
        <v>4.6666666666666661</v>
      </c>
    </row>
    <row r="352" spans="1:5" x14ac:dyDescent="0.2">
      <c r="A352" s="50">
        <v>42094</v>
      </c>
      <c r="B352" s="48">
        <v>12</v>
      </c>
      <c r="C352" s="44">
        <f t="shared" si="15"/>
        <v>12.333333333333334</v>
      </c>
      <c r="D352" s="44">
        <f t="shared" si="16"/>
        <v>5</v>
      </c>
      <c r="E352" s="44">
        <f t="shared" si="17"/>
        <v>4</v>
      </c>
    </row>
    <row r="353" spans="1:5" x14ac:dyDescent="0.2">
      <c r="A353" s="50">
        <v>42124</v>
      </c>
      <c r="B353" s="48">
        <v>12</v>
      </c>
      <c r="C353" s="44">
        <f t="shared" si="15"/>
        <v>12</v>
      </c>
      <c r="D353" s="44">
        <f t="shared" si="16"/>
        <v>3</v>
      </c>
      <c r="E353" s="44">
        <f t="shared" si="17"/>
        <v>4.333333333333333</v>
      </c>
    </row>
    <row r="354" spans="1:5" x14ac:dyDescent="0.2">
      <c r="A354" s="50">
        <v>42155</v>
      </c>
      <c r="B354" s="48">
        <v>13</v>
      </c>
      <c r="C354" s="44">
        <f t="shared" si="15"/>
        <v>12.333333333333334</v>
      </c>
      <c r="D354" s="44">
        <f t="shared" si="16"/>
        <v>2</v>
      </c>
      <c r="E354" s="44">
        <f t="shared" si="17"/>
        <v>3.3333333333333339</v>
      </c>
    </row>
    <row r="355" spans="1:5" x14ac:dyDescent="0.2">
      <c r="A355" s="50">
        <v>42185</v>
      </c>
      <c r="B355" s="48">
        <v>9</v>
      </c>
      <c r="C355" s="44">
        <f t="shared" si="15"/>
        <v>11.333333333333334</v>
      </c>
      <c r="D355" s="44">
        <f t="shared" si="16"/>
        <v>-3</v>
      </c>
      <c r="E355" s="44">
        <f t="shared" si="17"/>
        <v>0.66666666666666785</v>
      </c>
    </row>
    <row r="356" spans="1:5" x14ac:dyDescent="0.2">
      <c r="A356" s="50">
        <v>42216</v>
      </c>
      <c r="B356" s="48">
        <v>12</v>
      </c>
      <c r="C356" s="44">
        <f t="shared" si="15"/>
        <v>11.333333333333334</v>
      </c>
      <c r="D356" s="44">
        <f t="shared" si="16"/>
        <v>-1</v>
      </c>
      <c r="E356" s="44">
        <f t="shared" si="17"/>
        <v>-0.66666666666666607</v>
      </c>
    </row>
    <row r="357" spans="1:5" x14ac:dyDescent="0.2">
      <c r="A357" s="50">
        <v>42247</v>
      </c>
      <c r="B357" s="48">
        <v>11</v>
      </c>
      <c r="C357" s="44">
        <f t="shared" si="15"/>
        <v>10.666666666666666</v>
      </c>
      <c r="D357" s="44">
        <f t="shared" si="16"/>
        <v>3</v>
      </c>
      <c r="E357" s="44">
        <f t="shared" si="17"/>
        <v>-0.33333333333333393</v>
      </c>
    </row>
    <row r="358" spans="1:5" x14ac:dyDescent="0.2">
      <c r="A358" s="50">
        <v>42277</v>
      </c>
      <c r="B358" s="48">
        <v>12</v>
      </c>
      <c r="C358" s="44">
        <f t="shared" si="15"/>
        <v>11.666666666666666</v>
      </c>
      <c r="D358" s="44">
        <f t="shared" si="16"/>
        <v>3</v>
      </c>
      <c r="E358" s="44">
        <f t="shared" si="17"/>
        <v>1.6666666666666661</v>
      </c>
    </row>
    <row r="359" spans="1:5" x14ac:dyDescent="0.2">
      <c r="A359" s="50">
        <v>42308</v>
      </c>
      <c r="B359" s="48">
        <v>11</v>
      </c>
      <c r="C359" s="44">
        <f t="shared" si="15"/>
        <v>11.333333333333334</v>
      </c>
      <c r="D359" s="44">
        <f t="shared" si="16"/>
        <v>1</v>
      </c>
      <c r="E359" s="44">
        <f t="shared" si="17"/>
        <v>2.3333333333333339</v>
      </c>
    </row>
    <row r="360" spans="1:5" x14ac:dyDescent="0.2">
      <c r="A360" s="50">
        <v>42338</v>
      </c>
      <c r="B360" s="48">
        <v>10</v>
      </c>
      <c r="C360" s="44">
        <f t="shared" si="15"/>
        <v>11</v>
      </c>
      <c r="D360" s="44">
        <f t="shared" si="16"/>
        <v>0</v>
      </c>
      <c r="E360" s="44">
        <f t="shared" si="17"/>
        <v>1.3333333333333339</v>
      </c>
    </row>
    <row r="361" spans="1:5" x14ac:dyDescent="0.2">
      <c r="A361" s="50">
        <v>42369</v>
      </c>
      <c r="B361" s="48">
        <v>14</v>
      </c>
      <c r="C361" s="44">
        <f t="shared" si="15"/>
        <v>11.666666666666666</v>
      </c>
      <c r="D361" s="44">
        <f t="shared" si="16"/>
        <v>0</v>
      </c>
      <c r="E361" s="44">
        <f t="shared" si="17"/>
        <v>0.33333333333333215</v>
      </c>
    </row>
    <row r="362" spans="1:5" x14ac:dyDescent="0.2">
      <c r="A362" s="50">
        <v>42400</v>
      </c>
      <c r="B362" s="48">
        <v>11</v>
      </c>
      <c r="C362" s="44">
        <f t="shared" si="15"/>
        <v>11.666666666666666</v>
      </c>
      <c r="D362" s="44">
        <f t="shared" si="16"/>
        <v>-2</v>
      </c>
      <c r="E362" s="44">
        <f t="shared" si="17"/>
        <v>-0.66666666666666785</v>
      </c>
    </row>
    <row r="363" spans="1:5" x14ac:dyDescent="0.2">
      <c r="A363" s="50">
        <v>42429</v>
      </c>
      <c r="B363" s="48">
        <v>10</v>
      </c>
      <c r="C363" s="44">
        <f t="shared" si="15"/>
        <v>11.666666666666666</v>
      </c>
      <c r="D363" s="44">
        <f t="shared" si="16"/>
        <v>-2</v>
      </c>
      <c r="E363" s="44">
        <f t="shared" si="17"/>
        <v>-1.3333333333333339</v>
      </c>
    </row>
    <row r="364" spans="1:5" x14ac:dyDescent="0.2">
      <c r="A364" s="50">
        <v>42460</v>
      </c>
      <c r="B364" s="48">
        <v>9</v>
      </c>
      <c r="C364" s="44">
        <f t="shared" si="15"/>
        <v>10</v>
      </c>
      <c r="D364" s="44">
        <f t="shared" si="16"/>
        <v>-3</v>
      </c>
      <c r="E364" s="44">
        <f t="shared" si="17"/>
        <v>-2.3333333333333339</v>
      </c>
    </row>
    <row r="365" spans="1:5" x14ac:dyDescent="0.2">
      <c r="A365" s="50">
        <v>42490</v>
      </c>
      <c r="B365" s="48">
        <v>12</v>
      </c>
      <c r="C365" s="44">
        <f t="shared" si="15"/>
        <v>10.333333333333334</v>
      </c>
      <c r="D365" s="44">
        <f t="shared" si="16"/>
        <v>0</v>
      </c>
      <c r="E365" s="44">
        <f t="shared" si="17"/>
        <v>-1.6666666666666661</v>
      </c>
    </row>
    <row r="366" spans="1:5" x14ac:dyDescent="0.2">
      <c r="A366" s="50">
        <v>42521</v>
      </c>
      <c r="B366" s="48">
        <v>12</v>
      </c>
      <c r="C366" s="44">
        <f t="shared" si="15"/>
        <v>11</v>
      </c>
      <c r="D366" s="44">
        <f t="shared" si="16"/>
        <v>-1</v>
      </c>
      <c r="E366" s="44">
        <f t="shared" si="17"/>
        <v>-1.3333333333333339</v>
      </c>
    </row>
    <row r="367" spans="1:5" x14ac:dyDescent="0.2">
      <c r="A367" s="50">
        <v>42551</v>
      </c>
      <c r="B367" s="48">
        <v>11</v>
      </c>
      <c r="C367" s="44">
        <f t="shared" si="15"/>
        <v>11.666666666666666</v>
      </c>
      <c r="D367" s="44">
        <f t="shared" si="16"/>
        <v>2</v>
      </c>
      <c r="E367" s="44">
        <f t="shared" si="17"/>
        <v>0.33333333333333215</v>
      </c>
    </row>
    <row r="368" spans="1:5" x14ac:dyDescent="0.2">
      <c r="A368" s="50">
        <v>42582</v>
      </c>
      <c r="B368" s="48">
        <v>12</v>
      </c>
      <c r="C368" s="44">
        <f t="shared" si="15"/>
        <v>11.666666666666666</v>
      </c>
      <c r="D368" s="44">
        <f t="shared" si="16"/>
        <v>0</v>
      </c>
      <c r="E368" s="44">
        <f t="shared" si="17"/>
        <v>0.33333333333333215</v>
      </c>
    </row>
    <row r="369" spans="1:5" x14ac:dyDescent="0.2">
      <c r="A369" s="50">
        <v>42613</v>
      </c>
      <c r="B369" s="48">
        <v>9</v>
      </c>
      <c r="C369" s="44">
        <f t="shared" si="15"/>
        <v>10.666666666666666</v>
      </c>
      <c r="D369" s="44">
        <f t="shared" si="16"/>
        <v>-2</v>
      </c>
      <c r="E369" s="44">
        <f t="shared" si="17"/>
        <v>0</v>
      </c>
    </row>
    <row r="370" spans="1:5" x14ac:dyDescent="0.2">
      <c r="A370" s="50">
        <v>42643</v>
      </c>
      <c r="B370" s="48">
        <v>10</v>
      </c>
      <c r="C370" s="44">
        <f t="shared" si="15"/>
        <v>10.333333333333334</v>
      </c>
      <c r="D370" s="44">
        <f t="shared" si="16"/>
        <v>-2</v>
      </c>
      <c r="E370" s="44">
        <f t="shared" si="17"/>
        <v>-1.3333333333333321</v>
      </c>
    </row>
    <row r="371" spans="1:5" x14ac:dyDescent="0.2">
      <c r="A371" s="50">
        <v>42674</v>
      </c>
      <c r="B371" s="48">
        <v>10</v>
      </c>
      <c r="C371" s="44">
        <f t="shared" si="15"/>
        <v>9.6666666666666661</v>
      </c>
      <c r="D371" s="44">
        <f t="shared" si="16"/>
        <v>-1</v>
      </c>
      <c r="E371" s="44">
        <f t="shared" si="17"/>
        <v>-1.6666666666666679</v>
      </c>
    </row>
    <row r="372" spans="1:5" x14ac:dyDescent="0.2">
      <c r="A372" s="50">
        <v>42704</v>
      </c>
      <c r="B372" s="48">
        <v>14</v>
      </c>
      <c r="C372" s="44">
        <f t="shared" si="15"/>
        <v>11.333333333333334</v>
      </c>
      <c r="D372" s="44">
        <f t="shared" si="16"/>
        <v>4</v>
      </c>
      <c r="E372" s="44">
        <f t="shared" si="17"/>
        <v>0.33333333333333393</v>
      </c>
    </row>
    <row r="373" spans="1:5" x14ac:dyDescent="0.2">
      <c r="A373" s="50">
        <v>42735</v>
      </c>
      <c r="B373" s="48">
        <v>15</v>
      </c>
      <c r="C373" s="44">
        <f t="shared" si="15"/>
        <v>13</v>
      </c>
      <c r="D373" s="44">
        <f t="shared" si="16"/>
        <v>1</v>
      </c>
      <c r="E373" s="44">
        <f t="shared" si="17"/>
        <v>1.3333333333333339</v>
      </c>
    </row>
    <row r="374" spans="1:5" x14ac:dyDescent="0.2">
      <c r="A374" s="50">
        <v>42766</v>
      </c>
      <c r="B374" s="48">
        <v>18</v>
      </c>
      <c r="C374" s="44">
        <f t="shared" si="15"/>
        <v>15.666666666666666</v>
      </c>
      <c r="D374" s="44">
        <f t="shared" si="16"/>
        <v>7</v>
      </c>
      <c r="E374" s="44">
        <f t="shared" si="17"/>
        <v>4</v>
      </c>
    </row>
    <row r="375" spans="1:5" x14ac:dyDescent="0.2">
      <c r="A375" s="50">
        <v>42794</v>
      </c>
      <c r="B375" s="48">
        <v>15</v>
      </c>
      <c r="C375" s="44">
        <f t="shared" si="15"/>
        <v>16</v>
      </c>
      <c r="D375" s="44">
        <f t="shared" si="16"/>
        <v>5</v>
      </c>
      <c r="E375" s="44">
        <f t="shared" si="17"/>
        <v>4.3333333333333339</v>
      </c>
    </row>
    <row r="376" spans="1:5" x14ac:dyDescent="0.2">
      <c r="A376" s="50">
        <v>42825</v>
      </c>
      <c r="B376" s="48">
        <v>16</v>
      </c>
      <c r="C376" s="44">
        <f t="shared" si="15"/>
        <v>16.333333333333332</v>
      </c>
      <c r="D376" s="44">
        <f t="shared" si="16"/>
        <v>7</v>
      </c>
      <c r="E376" s="44">
        <f t="shared" si="17"/>
        <v>6.3333333333333321</v>
      </c>
    </row>
    <row r="377" spans="1:5" x14ac:dyDescent="0.2">
      <c r="A377" s="50">
        <v>42855</v>
      </c>
      <c r="B377" s="48">
        <v>17</v>
      </c>
      <c r="C377" s="44">
        <f t="shared" si="15"/>
        <v>16</v>
      </c>
      <c r="D377" s="44">
        <f t="shared" si="16"/>
        <v>5</v>
      </c>
      <c r="E377" s="44">
        <f t="shared" si="17"/>
        <v>5.6666666666666661</v>
      </c>
    </row>
    <row r="378" spans="1:5" x14ac:dyDescent="0.2">
      <c r="A378" s="50">
        <v>42886</v>
      </c>
      <c r="B378" s="48">
        <v>18</v>
      </c>
      <c r="C378" s="44">
        <f t="shared" si="15"/>
        <v>17</v>
      </c>
      <c r="D378" s="44">
        <f t="shared" si="16"/>
        <v>6</v>
      </c>
      <c r="E378" s="44">
        <f t="shared" si="17"/>
        <v>6</v>
      </c>
    </row>
    <row r="379" spans="1:5" x14ac:dyDescent="0.2">
      <c r="A379" s="50">
        <v>42916</v>
      </c>
      <c r="B379" s="48">
        <v>15</v>
      </c>
      <c r="C379" s="44">
        <f t="shared" si="15"/>
        <v>16.666666666666668</v>
      </c>
      <c r="D379" s="44">
        <f t="shared" si="16"/>
        <v>4</v>
      </c>
      <c r="E379" s="44">
        <f t="shared" si="17"/>
        <v>5.0000000000000018</v>
      </c>
    </row>
    <row r="380" spans="1:5" x14ac:dyDescent="0.2">
      <c r="A380" s="50">
        <v>42947</v>
      </c>
      <c r="B380" s="48">
        <v>19</v>
      </c>
      <c r="C380" s="44">
        <f t="shared" si="15"/>
        <v>17.333333333333332</v>
      </c>
      <c r="D380" s="44">
        <f t="shared" si="16"/>
        <v>7</v>
      </c>
      <c r="E380" s="44">
        <f t="shared" si="17"/>
        <v>5.6666666666666661</v>
      </c>
    </row>
    <row r="381" spans="1:5" x14ac:dyDescent="0.2">
      <c r="A381" s="50">
        <v>42978</v>
      </c>
      <c r="B381" s="48">
        <v>18</v>
      </c>
      <c r="C381" s="44">
        <f t="shared" si="15"/>
        <v>17.333333333333332</v>
      </c>
      <c r="D381" s="44">
        <f t="shared" si="16"/>
        <v>9</v>
      </c>
      <c r="E381" s="44">
        <f t="shared" si="17"/>
        <v>6.6666666666666661</v>
      </c>
    </row>
    <row r="382" spans="1:5" x14ac:dyDescent="0.2">
      <c r="A382" s="50">
        <v>43008</v>
      </c>
      <c r="B382" s="48">
        <v>19</v>
      </c>
      <c r="C382" s="44">
        <f t="shared" si="15"/>
        <v>18.666666666666668</v>
      </c>
      <c r="D382" s="44">
        <f t="shared" si="16"/>
        <v>9</v>
      </c>
      <c r="E382" s="44">
        <f t="shared" si="17"/>
        <v>8.3333333333333339</v>
      </c>
    </row>
    <row r="383" spans="1:5" x14ac:dyDescent="0.2">
      <c r="A383" s="50">
        <v>43039</v>
      </c>
      <c r="B383" s="48">
        <v>18</v>
      </c>
      <c r="C383" s="44">
        <f t="shared" si="15"/>
        <v>18.333333333333332</v>
      </c>
      <c r="D383" s="44">
        <f t="shared" si="16"/>
        <v>8</v>
      </c>
      <c r="E383" s="44">
        <f t="shared" si="17"/>
        <v>8.6666666666666661</v>
      </c>
    </row>
    <row r="384" spans="1:5" x14ac:dyDescent="0.2">
      <c r="A384" s="50">
        <v>43069</v>
      </c>
      <c r="B384" s="48">
        <v>23</v>
      </c>
      <c r="C384" s="44">
        <f t="shared" si="15"/>
        <v>20</v>
      </c>
      <c r="D384" s="44">
        <f t="shared" si="16"/>
        <v>9</v>
      </c>
      <c r="E384" s="44">
        <f t="shared" si="17"/>
        <v>8.6666666666666661</v>
      </c>
    </row>
    <row r="385" spans="1:5" x14ac:dyDescent="0.2">
      <c r="A385" s="50">
        <v>43100</v>
      </c>
      <c r="B385" s="48">
        <v>19</v>
      </c>
      <c r="C385" s="44">
        <f t="shared" si="15"/>
        <v>20</v>
      </c>
      <c r="D385" s="44">
        <f t="shared" si="16"/>
        <v>4</v>
      </c>
      <c r="E385" s="44">
        <f t="shared" si="17"/>
        <v>7</v>
      </c>
    </row>
    <row r="386" spans="1:5" x14ac:dyDescent="0.2">
      <c r="A386" s="50">
        <v>43131</v>
      </c>
      <c r="B386" s="48">
        <v>20</v>
      </c>
      <c r="C386" s="44">
        <f t="shared" si="15"/>
        <v>20.666666666666668</v>
      </c>
      <c r="D386" s="44">
        <f t="shared" si="16"/>
        <v>2</v>
      </c>
      <c r="E386" s="44">
        <f t="shared" si="17"/>
        <v>5.0000000000000018</v>
      </c>
    </row>
    <row r="387" spans="1:5" x14ac:dyDescent="0.2">
      <c r="A387" s="50">
        <v>43159</v>
      </c>
      <c r="B387" s="48">
        <v>18</v>
      </c>
      <c r="C387" s="44">
        <f t="shared" si="15"/>
        <v>19</v>
      </c>
      <c r="D387" s="44">
        <f t="shared" si="16"/>
        <v>3</v>
      </c>
      <c r="E387" s="44">
        <f t="shared" si="17"/>
        <v>3</v>
      </c>
    </row>
    <row r="388" spans="1:5" x14ac:dyDescent="0.2">
      <c r="A388" s="50">
        <v>43190</v>
      </c>
      <c r="B388" s="48">
        <v>20</v>
      </c>
      <c r="C388" s="44">
        <f t="shared" si="15"/>
        <v>19.333333333333332</v>
      </c>
      <c r="D388" s="44">
        <f t="shared" si="16"/>
        <v>4</v>
      </c>
      <c r="E388" s="44">
        <f t="shared" si="17"/>
        <v>3</v>
      </c>
    </row>
    <row r="389" spans="1:5" x14ac:dyDescent="0.2">
      <c r="A389" s="50">
        <v>43220</v>
      </c>
      <c r="B389" s="48">
        <v>17</v>
      </c>
      <c r="C389" s="44">
        <f t="shared" ref="C389:C421" si="18">AVERAGE(B387:B389)</f>
        <v>18.333333333333332</v>
      </c>
      <c r="D389" s="44">
        <f t="shared" si="16"/>
        <v>0</v>
      </c>
      <c r="E389" s="44">
        <f t="shared" si="17"/>
        <v>2.3333333333333321</v>
      </c>
    </row>
    <row r="390" spans="1:5" x14ac:dyDescent="0.2">
      <c r="A390" s="50">
        <v>43251</v>
      </c>
      <c r="B390" s="48">
        <v>18</v>
      </c>
      <c r="C390" s="44">
        <f t="shared" si="18"/>
        <v>18.333333333333332</v>
      </c>
      <c r="D390" s="44">
        <f t="shared" si="16"/>
        <v>0</v>
      </c>
      <c r="E390" s="44">
        <f t="shared" si="17"/>
        <v>1.3333333333333321</v>
      </c>
    </row>
    <row r="391" spans="1:5" x14ac:dyDescent="0.2">
      <c r="A391" s="50">
        <v>43281</v>
      </c>
      <c r="B391" s="48">
        <v>20</v>
      </c>
      <c r="C391" s="44">
        <f t="shared" si="18"/>
        <v>18.333333333333332</v>
      </c>
      <c r="D391" s="44">
        <f t="shared" si="16"/>
        <v>5</v>
      </c>
      <c r="E391" s="44">
        <f t="shared" si="17"/>
        <v>1.6666666666666643</v>
      </c>
    </row>
    <row r="392" spans="1:5" x14ac:dyDescent="0.2">
      <c r="A392" s="50">
        <v>43312</v>
      </c>
      <c r="B392" s="48">
        <v>23</v>
      </c>
      <c r="C392" s="44">
        <f t="shared" si="18"/>
        <v>20.333333333333332</v>
      </c>
      <c r="D392" s="44">
        <f t="shared" si="16"/>
        <v>4</v>
      </c>
      <c r="E392" s="44">
        <f t="shared" si="17"/>
        <v>3</v>
      </c>
    </row>
    <row r="393" spans="1:5" x14ac:dyDescent="0.2">
      <c r="A393" s="50">
        <v>43343</v>
      </c>
      <c r="B393" s="48">
        <v>26</v>
      </c>
      <c r="C393" s="44">
        <f t="shared" si="18"/>
        <v>23</v>
      </c>
      <c r="D393" s="44">
        <f t="shared" si="16"/>
        <v>8</v>
      </c>
      <c r="E393" s="44">
        <f t="shared" si="17"/>
        <v>5.6666666666666679</v>
      </c>
    </row>
    <row r="394" spans="1:5" x14ac:dyDescent="0.2">
      <c r="A394" s="50">
        <v>43373</v>
      </c>
      <c r="B394" s="48">
        <v>23</v>
      </c>
      <c r="C394" s="44">
        <f t="shared" si="18"/>
        <v>24</v>
      </c>
      <c r="D394" s="44">
        <f t="shared" si="16"/>
        <v>4</v>
      </c>
      <c r="E394" s="44">
        <f t="shared" si="17"/>
        <v>5.3333333333333321</v>
      </c>
    </row>
    <row r="395" spans="1:5" x14ac:dyDescent="0.2">
      <c r="A395" s="50">
        <v>43404</v>
      </c>
      <c r="B395" s="48">
        <v>22</v>
      </c>
      <c r="C395" s="44">
        <f t="shared" si="18"/>
        <v>23.666666666666668</v>
      </c>
      <c r="D395" s="44">
        <f t="shared" si="16"/>
        <v>4</v>
      </c>
      <c r="E395" s="44">
        <f t="shared" si="17"/>
        <v>5.3333333333333357</v>
      </c>
    </row>
    <row r="396" spans="1:5" x14ac:dyDescent="0.2">
      <c r="A396" s="50">
        <v>43434</v>
      </c>
      <c r="B396" s="48">
        <v>21</v>
      </c>
      <c r="C396" s="44">
        <f t="shared" si="18"/>
        <v>22</v>
      </c>
      <c r="D396" s="44">
        <f t="shared" si="16"/>
        <v>-2</v>
      </c>
      <c r="E396" s="44">
        <f t="shared" si="17"/>
        <v>2</v>
      </c>
    </row>
    <row r="397" spans="1:5" x14ac:dyDescent="0.2">
      <c r="A397" s="50">
        <v>43465</v>
      </c>
      <c r="B397" s="48">
        <v>22</v>
      </c>
      <c r="C397" s="44">
        <f t="shared" si="18"/>
        <v>21.666666666666668</v>
      </c>
      <c r="D397" s="44">
        <f t="shared" si="16"/>
        <v>3</v>
      </c>
      <c r="E397" s="44">
        <f t="shared" si="17"/>
        <v>1.6666666666666679</v>
      </c>
    </row>
    <row r="398" spans="1:5" x14ac:dyDescent="0.2">
      <c r="A398" s="50">
        <v>43496</v>
      </c>
      <c r="B398" s="48">
        <v>18</v>
      </c>
      <c r="C398" s="44">
        <f t="shared" si="18"/>
        <v>20.333333333333332</v>
      </c>
      <c r="D398" s="44">
        <f t="shared" si="16"/>
        <v>-2</v>
      </c>
      <c r="E398" s="44">
        <f t="shared" si="17"/>
        <v>-0.3333333333333357</v>
      </c>
    </row>
    <row r="399" spans="1:5" x14ac:dyDescent="0.2">
      <c r="A399" s="50">
        <v>43524</v>
      </c>
      <c r="B399" s="48">
        <v>16</v>
      </c>
      <c r="C399" s="44">
        <f t="shared" si="18"/>
        <v>18.666666666666668</v>
      </c>
      <c r="D399" s="44">
        <f t="shared" ref="D399:D421" si="19">B399-B387</f>
        <v>-2</v>
      </c>
      <c r="E399" s="44">
        <f t="shared" si="17"/>
        <v>-0.33333333333333215</v>
      </c>
    </row>
    <row r="400" spans="1:5" x14ac:dyDescent="0.2">
      <c r="A400" s="50">
        <v>43555</v>
      </c>
      <c r="B400" s="48">
        <v>18</v>
      </c>
      <c r="C400" s="44">
        <f t="shared" si="18"/>
        <v>17.333333333333332</v>
      </c>
      <c r="D400" s="44">
        <f t="shared" si="19"/>
        <v>-2</v>
      </c>
      <c r="E400" s="44">
        <f t="shared" si="17"/>
        <v>-2</v>
      </c>
    </row>
    <row r="401" spans="1:5" x14ac:dyDescent="0.2">
      <c r="A401" s="50">
        <v>43585</v>
      </c>
      <c r="B401" s="48">
        <v>21</v>
      </c>
      <c r="C401" s="44">
        <f t="shared" si="18"/>
        <v>18.333333333333332</v>
      </c>
      <c r="D401" s="44">
        <f t="shared" si="19"/>
        <v>4</v>
      </c>
      <c r="E401" s="44">
        <f t="shared" ref="E401:E421" si="20">C401-C389</f>
        <v>0</v>
      </c>
    </row>
    <row r="402" spans="1:5" x14ac:dyDescent="0.2">
      <c r="A402" s="50">
        <v>43616</v>
      </c>
      <c r="B402" s="48">
        <v>21</v>
      </c>
      <c r="C402" s="44">
        <f t="shared" si="18"/>
        <v>20</v>
      </c>
      <c r="D402" s="44">
        <f t="shared" si="19"/>
        <v>3</v>
      </c>
      <c r="E402" s="44">
        <f t="shared" si="20"/>
        <v>1.6666666666666679</v>
      </c>
    </row>
    <row r="403" spans="1:5" x14ac:dyDescent="0.2">
      <c r="A403" s="50">
        <v>43646</v>
      </c>
      <c r="B403" s="48">
        <v>19</v>
      </c>
      <c r="C403" s="44">
        <f t="shared" si="18"/>
        <v>20.333333333333332</v>
      </c>
      <c r="D403" s="44">
        <f t="shared" si="19"/>
        <v>-1</v>
      </c>
      <c r="E403" s="44">
        <f t="shared" si="20"/>
        <v>2</v>
      </c>
    </row>
    <row r="404" spans="1:5" x14ac:dyDescent="0.2">
      <c r="A404" s="50">
        <v>43677</v>
      </c>
      <c r="B404" s="48">
        <v>21</v>
      </c>
      <c r="C404" s="44">
        <f t="shared" si="18"/>
        <v>20.333333333333332</v>
      </c>
      <c r="D404" s="44">
        <f t="shared" si="19"/>
        <v>-2</v>
      </c>
      <c r="E404" s="44">
        <f t="shared" si="20"/>
        <v>0</v>
      </c>
    </row>
    <row r="405" spans="1:5" x14ac:dyDescent="0.2">
      <c r="A405" s="50">
        <v>43708</v>
      </c>
      <c r="B405" s="48">
        <v>20</v>
      </c>
      <c r="C405" s="44">
        <f t="shared" si="18"/>
        <v>20</v>
      </c>
      <c r="D405" s="44">
        <f t="shared" si="19"/>
        <v>-6</v>
      </c>
      <c r="E405" s="44">
        <f t="shared" si="20"/>
        <v>-3</v>
      </c>
    </row>
    <row r="406" spans="1:5" x14ac:dyDescent="0.2">
      <c r="A406" s="50">
        <v>43738</v>
      </c>
      <c r="B406" s="48">
        <v>17</v>
      </c>
      <c r="C406" s="44">
        <f t="shared" si="18"/>
        <v>19.333333333333332</v>
      </c>
      <c r="D406" s="44">
        <f t="shared" si="19"/>
        <v>-6</v>
      </c>
      <c r="E406" s="44">
        <f t="shared" si="20"/>
        <v>-4.6666666666666679</v>
      </c>
    </row>
    <row r="407" spans="1:5" x14ac:dyDescent="0.2">
      <c r="A407" s="50">
        <v>43769</v>
      </c>
      <c r="B407" s="48">
        <v>18</v>
      </c>
      <c r="C407" s="44">
        <f t="shared" si="18"/>
        <v>18.333333333333332</v>
      </c>
      <c r="D407" s="44">
        <f t="shared" si="19"/>
        <v>-4</v>
      </c>
      <c r="E407" s="44">
        <f t="shared" si="20"/>
        <v>-5.3333333333333357</v>
      </c>
    </row>
    <row r="408" spans="1:5" x14ac:dyDescent="0.2">
      <c r="A408" s="50">
        <v>43799</v>
      </c>
      <c r="B408" s="48">
        <v>20</v>
      </c>
      <c r="C408" s="44">
        <f t="shared" si="18"/>
        <v>18.333333333333332</v>
      </c>
      <c r="D408" s="44">
        <f t="shared" si="19"/>
        <v>-1</v>
      </c>
      <c r="E408" s="44">
        <f t="shared" si="20"/>
        <v>-3.6666666666666679</v>
      </c>
    </row>
    <row r="409" spans="1:5" x14ac:dyDescent="0.2">
      <c r="A409" s="50">
        <v>43830</v>
      </c>
      <c r="B409" s="48">
        <v>18</v>
      </c>
      <c r="C409" s="44">
        <f t="shared" si="18"/>
        <v>18.666666666666668</v>
      </c>
      <c r="D409" s="44">
        <f t="shared" si="19"/>
        <v>-4</v>
      </c>
      <c r="E409" s="44">
        <f t="shared" si="20"/>
        <v>-3</v>
      </c>
    </row>
    <row r="410" spans="1:5" x14ac:dyDescent="0.2">
      <c r="A410" s="50">
        <v>43861</v>
      </c>
      <c r="B410" s="48">
        <v>19</v>
      </c>
      <c r="C410" s="44">
        <f t="shared" si="18"/>
        <v>19</v>
      </c>
      <c r="D410" s="44">
        <f t="shared" si="19"/>
        <v>1</v>
      </c>
      <c r="E410" s="44">
        <f t="shared" si="20"/>
        <v>-1.3333333333333321</v>
      </c>
    </row>
    <row r="411" spans="1:5" x14ac:dyDescent="0.2">
      <c r="A411" s="50">
        <v>43890</v>
      </c>
      <c r="B411" s="48">
        <v>21</v>
      </c>
      <c r="C411" s="44">
        <f t="shared" si="18"/>
        <v>19.333333333333332</v>
      </c>
      <c r="D411" s="44">
        <f t="shared" si="19"/>
        <v>5</v>
      </c>
      <c r="E411" s="44">
        <f t="shared" si="20"/>
        <v>0.6666666666666643</v>
      </c>
    </row>
    <row r="412" spans="1:5" x14ac:dyDescent="0.2">
      <c r="A412" s="50">
        <v>43921</v>
      </c>
      <c r="B412" s="48">
        <v>9</v>
      </c>
      <c r="C412" s="44">
        <f t="shared" si="18"/>
        <v>16.333333333333332</v>
      </c>
      <c r="D412" s="44">
        <f t="shared" si="19"/>
        <v>-9</v>
      </c>
      <c r="E412" s="44">
        <f t="shared" si="20"/>
        <v>-1</v>
      </c>
    </row>
    <row r="413" spans="1:5" x14ac:dyDescent="0.2">
      <c r="A413" s="50">
        <v>43951</v>
      </c>
      <c r="B413" s="48">
        <v>2</v>
      </c>
      <c r="C413" s="44">
        <f t="shared" si="18"/>
        <v>10.666666666666666</v>
      </c>
      <c r="D413" s="44">
        <f t="shared" si="19"/>
        <v>-19</v>
      </c>
      <c r="E413" s="44">
        <f t="shared" si="20"/>
        <v>-7.6666666666666661</v>
      </c>
    </row>
    <row r="414" spans="1:5" x14ac:dyDescent="0.2">
      <c r="A414" s="50">
        <v>43982</v>
      </c>
      <c r="B414" s="48">
        <v>8</v>
      </c>
      <c r="C414" s="44">
        <f t="shared" si="18"/>
        <v>6.333333333333333</v>
      </c>
      <c r="D414" s="44">
        <f t="shared" si="19"/>
        <v>-13</v>
      </c>
      <c r="E414" s="44">
        <f t="shared" si="20"/>
        <v>-13.666666666666668</v>
      </c>
    </row>
    <row r="415" spans="1:5" x14ac:dyDescent="0.2">
      <c r="A415" s="50">
        <v>44012</v>
      </c>
      <c r="B415" s="48">
        <v>16</v>
      </c>
      <c r="C415" s="44">
        <f t="shared" si="18"/>
        <v>8.6666666666666661</v>
      </c>
      <c r="D415" s="44">
        <f t="shared" si="19"/>
        <v>-3</v>
      </c>
      <c r="E415" s="44">
        <f t="shared" si="20"/>
        <v>-11.666666666666666</v>
      </c>
    </row>
    <row r="416" spans="1:5" x14ac:dyDescent="0.2">
      <c r="A416" s="50">
        <v>44043</v>
      </c>
      <c r="B416" s="48">
        <v>18</v>
      </c>
      <c r="C416" s="44">
        <f t="shared" si="18"/>
        <v>14</v>
      </c>
      <c r="D416" s="44">
        <f t="shared" si="19"/>
        <v>-3</v>
      </c>
      <c r="E416" s="44">
        <f t="shared" si="20"/>
        <v>-6.3333333333333321</v>
      </c>
    </row>
    <row r="417" spans="1:5" x14ac:dyDescent="0.2">
      <c r="A417" s="50">
        <v>44074</v>
      </c>
      <c r="B417" s="48">
        <v>21</v>
      </c>
      <c r="C417" s="44">
        <f t="shared" si="18"/>
        <v>18.333333333333332</v>
      </c>
      <c r="D417" s="44">
        <f t="shared" si="19"/>
        <v>1</v>
      </c>
      <c r="E417" s="44">
        <f t="shared" si="20"/>
        <v>-1.6666666666666679</v>
      </c>
    </row>
    <row r="418" spans="1:5" x14ac:dyDescent="0.2">
      <c r="A418" s="50">
        <v>44104</v>
      </c>
      <c r="B418" s="48">
        <v>23</v>
      </c>
      <c r="C418" s="44">
        <f t="shared" si="18"/>
        <v>20.666666666666668</v>
      </c>
      <c r="D418" s="44">
        <f t="shared" si="19"/>
        <v>6</v>
      </c>
      <c r="E418" s="44">
        <f t="shared" si="20"/>
        <v>1.3333333333333357</v>
      </c>
    </row>
    <row r="419" spans="1:5" x14ac:dyDescent="0.2">
      <c r="A419" s="50">
        <v>44135</v>
      </c>
      <c r="B419" s="48">
        <v>18</v>
      </c>
      <c r="C419" s="44">
        <f t="shared" si="18"/>
        <v>20.666666666666668</v>
      </c>
      <c r="D419" s="44">
        <f t="shared" si="19"/>
        <v>0</v>
      </c>
      <c r="E419" s="44">
        <f t="shared" si="20"/>
        <v>2.3333333333333357</v>
      </c>
    </row>
    <row r="420" spans="1:5" x14ac:dyDescent="0.2">
      <c r="A420" s="50">
        <v>44165</v>
      </c>
      <c r="B420" s="48">
        <v>20</v>
      </c>
      <c r="C420" s="44">
        <f t="shared" si="18"/>
        <v>20.333333333333332</v>
      </c>
      <c r="D420" s="44">
        <f t="shared" si="19"/>
        <v>0</v>
      </c>
      <c r="E420" s="44">
        <f t="shared" si="20"/>
        <v>2</v>
      </c>
    </row>
    <row r="421" spans="1:5" x14ac:dyDescent="0.2">
      <c r="A421" s="50">
        <v>44196</v>
      </c>
      <c r="B421" s="48">
        <v>16</v>
      </c>
      <c r="C421" s="44">
        <f t="shared" si="18"/>
        <v>18</v>
      </c>
      <c r="D421" s="44">
        <f t="shared" si="19"/>
        <v>-2</v>
      </c>
      <c r="E421" s="44">
        <f t="shared" si="20"/>
        <v>-0.66666666666666785</v>
      </c>
    </row>
    <row r="422" spans="1:5" x14ac:dyDescent="0.2">
      <c r="B422" s="44"/>
      <c r="C422" s="44"/>
      <c r="D422" s="44"/>
      <c r="E422" s="44"/>
    </row>
    <row r="423" spans="1:5" x14ac:dyDescent="0.2">
      <c r="B423" s="44"/>
      <c r="C423" s="44"/>
      <c r="D423" s="44"/>
      <c r="E423" s="44"/>
    </row>
    <row r="424" spans="1:5" x14ac:dyDescent="0.2">
      <c r="B424" s="44"/>
      <c r="C424" s="44"/>
      <c r="D424" s="44"/>
      <c r="E424" s="44"/>
    </row>
    <row r="425" spans="1:5" x14ac:dyDescent="0.2">
      <c r="B425" s="44"/>
      <c r="C425" s="44"/>
      <c r="D425" s="44"/>
      <c r="E425" s="44"/>
    </row>
    <row r="426" spans="1:5" x14ac:dyDescent="0.2">
      <c r="B426" s="44"/>
      <c r="C426" s="44"/>
      <c r="D426" s="44"/>
      <c r="E426" s="44"/>
    </row>
    <row r="427" spans="1:5" x14ac:dyDescent="0.2">
      <c r="B427" s="44"/>
      <c r="C427" s="44"/>
      <c r="D427" s="44"/>
      <c r="E427" s="44"/>
    </row>
    <row r="428" spans="1:5" x14ac:dyDescent="0.2">
      <c r="B428" s="44"/>
      <c r="C428" s="44"/>
      <c r="D428" s="44"/>
      <c r="E428" s="44"/>
    </row>
    <row r="429" spans="1:5" x14ac:dyDescent="0.2">
      <c r="B429" s="44"/>
      <c r="C429" s="44"/>
      <c r="D429" s="44"/>
      <c r="E429" s="44"/>
    </row>
    <row r="430" spans="1:5" x14ac:dyDescent="0.2">
      <c r="B430" s="44"/>
      <c r="C430" s="44"/>
      <c r="D430" s="44"/>
      <c r="E430" s="44"/>
    </row>
    <row r="431" spans="1:5" x14ac:dyDescent="0.2">
      <c r="B431" s="44"/>
      <c r="C431" s="44"/>
      <c r="D431" s="44"/>
      <c r="E431" s="44"/>
    </row>
    <row r="432" spans="1:5" x14ac:dyDescent="0.2">
      <c r="B432" s="44"/>
      <c r="C432" s="44"/>
      <c r="D432" s="44"/>
      <c r="E432" s="44"/>
    </row>
    <row r="433" spans="2:5" x14ac:dyDescent="0.2">
      <c r="B433" s="44"/>
      <c r="C433" s="44"/>
      <c r="D433" s="44"/>
      <c r="E433" s="44"/>
    </row>
    <row r="434" spans="2:5" x14ac:dyDescent="0.2">
      <c r="B434" s="44"/>
      <c r="C434" s="44"/>
      <c r="D434" s="44"/>
      <c r="E434" s="44"/>
    </row>
    <row r="435" spans="2:5" x14ac:dyDescent="0.2">
      <c r="B435" s="44"/>
      <c r="C435" s="44"/>
      <c r="D435" s="44"/>
      <c r="E435" s="44"/>
    </row>
    <row r="436" spans="2:5" x14ac:dyDescent="0.2">
      <c r="B436" s="44"/>
      <c r="C436" s="44"/>
      <c r="D436" s="44"/>
      <c r="E436" s="44"/>
    </row>
    <row r="437" spans="2:5" x14ac:dyDescent="0.2">
      <c r="B437" s="44"/>
      <c r="C437" s="44"/>
      <c r="D437" s="44"/>
      <c r="E437" s="44"/>
    </row>
    <row r="438" spans="2:5" x14ac:dyDescent="0.2">
      <c r="B438" s="44"/>
      <c r="C438" s="44"/>
      <c r="D438" s="44"/>
      <c r="E438" s="44"/>
    </row>
    <row r="439" spans="2:5" x14ac:dyDescent="0.2">
      <c r="B439" s="44"/>
      <c r="C439" s="44"/>
      <c r="D439" s="44"/>
      <c r="E439" s="44"/>
    </row>
    <row r="440" spans="2:5" x14ac:dyDescent="0.2">
      <c r="B440" s="44"/>
      <c r="C440" s="44"/>
      <c r="D440" s="44"/>
      <c r="E440" s="44"/>
    </row>
    <row r="441" spans="2:5" x14ac:dyDescent="0.2">
      <c r="B441" s="44"/>
      <c r="C441" s="44"/>
      <c r="D441" s="44"/>
      <c r="E441" s="44"/>
    </row>
    <row r="442" spans="2:5" x14ac:dyDescent="0.2">
      <c r="B442" s="44"/>
      <c r="C442" s="44"/>
      <c r="D442" s="44"/>
      <c r="E442" s="44"/>
    </row>
    <row r="443" spans="2:5" x14ac:dyDescent="0.2">
      <c r="B443" s="44"/>
      <c r="C443" s="44"/>
      <c r="D443" s="44"/>
      <c r="E443" s="44"/>
    </row>
    <row r="444" spans="2:5" x14ac:dyDescent="0.2">
      <c r="B444" s="44"/>
      <c r="C444" s="44"/>
      <c r="D444" s="44"/>
      <c r="E444" s="44"/>
    </row>
    <row r="445" spans="2:5" x14ac:dyDescent="0.2">
      <c r="B445" s="44"/>
      <c r="C445" s="44"/>
      <c r="D445" s="44"/>
      <c r="E445" s="44"/>
    </row>
    <row r="446" spans="2:5" x14ac:dyDescent="0.2">
      <c r="B446" s="44"/>
      <c r="C446" s="44"/>
      <c r="D446" s="44"/>
      <c r="E446" s="44"/>
    </row>
    <row r="447" spans="2:5" x14ac:dyDescent="0.2">
      <c r="B447" s="44"/>
      <c r="C447" s="44"/>
      <c r="D447" s="44"/>
      <c r="E447" s="44"/>
    </row>
    <row r="448" spans="2:5" x14ac:dyDescent="0.2">
      <c r="B448" s="44"/>
      <c r="C448" s="44"/>
      <c r="D448" s="44"/>
      <c r="E448" s="44"/>
    </row>
    <row r="449" spans="2:5" x14ac:dyDescent="0.2">
      <c r="B449" s="44"/>
      <c r="C449" s="44"/>
      <c r="D449" s="44"/>
      <c r="E449" s="44"/>
    </row>
    <row r="450" spans="2:5" x14ac:dyDescent="0.2">
      <c r="B450" s="44"/>
      <c r="C450" s="44"/>
      <c r="D450" s="44"/>
      <c r="E450" s="44"/>
    </row>
    <row r="451" spans="2:5" x14ac:dyDescent="0.2">
      <c r="B451" s="44"/>
      <c r="C451" s="44"/>
      <c r="D451" s="44"/>
      <c r="E451" s="44"/>
    </row>
    <row r="452" spans="2:5" x14ac:dyDescent="0.2">
      <c r="B452" s="44"/>
      <c r="C452" s="44"/>
      <c r="D452" s="44"/>
      <c r="E452" s="44"/>
    </row>
    <row r="453" spans="2:5" x14ac:dyDescent="0.2">
      <c r="B453" s="44"/>
      <c r="C453" s="44"/>
      <c r="D453" s="44"/>
      <c r="E453" s="44"/>
    </row>
    <row r="454" spans="2:5" x14ac:dyDescent="0.2">
      <c r="B454" s="44"/>
      <c r="C454" s="44"/>
      <c r="D454" s="44"/>
      <c r="E454" s="44"/>
    </row>
    <row r="455" spans="2:5" x14ac:dyDescent="0.2">
      <c r="B455" s="44"/>
      <c r="C455" s="44"/>
      <c r="D455" s="44"/>
      <c r="E455" s="44"/>
    </row>
    <row r="456" spans="2:5" x14ac:dyDescent="0.2">
      <c r="B456" s="44"/>
      <c r="C456" s="44"/>
      <c r="D456" s="44"/>
      <c r="E456" s="44"/>
    </row>
    <row r="457" spans="2:5" x14ac:dyDescent="0.2">
      <c r="B457" s="44"/>
      <c r="C457" s="44"/>
      <c r="D457" s="44"/>
      <c r="E457" s="44"/>
    </row>
    <row r="458" spans="2:5" x14ac:dyDescent="0.2">
      <c r="B458" s="44"/>
      <c r="C458" s="44"/>
      <c r="D458" s="44"/>
      <c r="E458" s="44"/>
    </row>
    <row r="459" spans="2:5" x14ac:dyDescent="0.2">
      <c r="B459" s="44"/>
      <c r="C459" s="44"/>
      <c r="D459" s="44"/>
      <c r="E459" s="44"/>
    </row>
    <row r="460" spans="2:5" x14ac:dyDescent="0.2">
      <c r="B460" s="44"/>
      <c r="C460" s="44"/>
      <c r="D460" s="44"/>
      <c r="E460" s="44"/>
    </row>
    <row r="461" spans="2:5" x14ac:dyDescent="0.2">
      <c r="B461" s="44"/>
      <c r="C461" s="44"/>
      <c r="D461" s="44"/>
      <c r="E461" s="44"/>
    </row>
    <row r="462" spans="2:5" x14ac:dyDescent="0.2">
      <c r="B462" s="44"/>
      <c r="C462" s="44"/>
      <c r="D462" s="44"/>
      <c r="E462" s="44"/>
    </row>
    <row r="463" spans="2:5" x14ac:dyDescent="0.2">
      <c r="B463" s="44"/>
      <c r="C463" s="44"/>
      <c r="D463" s="44"/>
      <c r="E463" s="44"/>
    </row>
    <row r="464" spans="2:5" x14ac:dyDescent="0.2">
      <c r="B464" s="44"/>
      <c r="C464" s="44"/>
      <c r="D464" s="44"/>
      <c r="E464" s="44"/>
    </row>
    <row r="465" spans="2:5" x14ac:dyDescent="0.2">
      <c r="B465" s="44"/>
      <c r="C465" s="44"/>
      <c r="D465" s="44"/>
      <c r="E465" s="44"/>
    </row>
    <row r="466" spans="2:5" x14ac:dyDescent="0.2">
      <c r="B466" s="44"/>
      <c r="C466" s="44"/>
      <c r="D466" s="44"/>
      <c r="E466" s="44"/>
    </row>
    <row r="467" spans="2:5" x14ac:dyDescent="0.2">
      <c r="B467" s="44"/>
      <c r="C467" s="44"/>
      <c r="D467" s="44"/>
      <c r="E467" s="44"/>
    </row>
    <row r="468" spans="2:5" x14ac:dyDescent="0.2">
      <c r="B468" s="44"/>
      <c r="C468" s="44"/>
      <c r="D468" s="44"/>
      <c r="E468" s="44"/>
    </row>
    <row r="469" spans="2:5" x14ac:dyDescent="0.2">
      <c r="B469" s="44"/>
      <c r="C469" s="44"/>
      <c r="D469" s="44"/>
      <c r="E469" s="44"/>
    </row>
    <row r="470" spans="2:5" x14ac:dyDescent="0.2">
      <c r="B470" s="44"/>
      <c r="C470" s="44"/>
      <c r="D470" s="44"/>
      <c r="E470" s="44"/>
    </row>
    <row r="471" spans="2:5" x14ac:dyDescent="0.2">
      <c r="B471" s="44"/>
      <c r="C471" s="44"/>
      <c r="D471" s="44"/>
      <c r="E471" s="44"/>
    </row>
    <row r="472" spans="2:5" x14ac:dyDescent="0.2">
      <c r="B472" s="44"/>
      <c r="C472" s="44"/>
      <c r="D472" s="44"/>
      <c r="E472" s="44"/>
    </row>
    <row r="473" spans="2:5" x14ac:dyDescent="0.2">
      <c r="B473" s="44"/>
      <c r="C473" s="44"/>
      <c r="D473" s="44"/>
      <c r="E473" s="44"/>
    </row>
    <row r="474" spans="2:5" x14ac:dyDescent="0.2">
      <c r="B474" s="44"/>
      <c r="C474" s="44"/>
      <c r="D474" s="44"/>
      <c r="E474" s="44"/>
    </row>
    <row r="475" spans="2:5" x14ac:dyDescent="0.2">
      <c r="B475" s="44"/>
      <c r="C475" s="44"/>
      <c r="D475" s="44"/>
      <c r="E475" s="44"/>
    </row>
    <row r="476" spans="2:5" x14ac:dyDescent="0.2">
      <c r="B476" s="44"/>
      <c r="C476" s="44"/>
      <c r="D476" s="44"/>
      <c r="E476" s="44"/>
    </row>
    <row r="477" spans="2:5" x14ac:dyDescent="0.2">
      <c r="B477" s="44"/>
      <c r="C477" s="44"/>
      <c r="D477" s="44"/>
      <c r="E477" s="44"/>
    </row>
    <row r="478" spans="2:5" x14ac:dyDescent="0.2">
      <c r="B478" s="44"/>
      <c r="C478" s="44"/>
      <c r="D478" s="44"/>
      <c r="E478" s="44"/>
    </row>
    <row r="479" spans="2:5" x14ac:dyDescent="0.2">
      <c r="B479" s="44"/>
      <c r="C479" s="44"/>
      <c r="D479" s="44"/>
      <c r="E479" s="44"/>
    </row>
    <row r="480" spans="2:5" x14ac:dyDescent="0.2">
      <c r="B480" s="44"/>
      <c r="C480" s="44"/>
      <c r="D480" s="44"/>
      <c r="E480" s="44"/>
    </row>
    <row r="481" spans="2:5" x14ac:dyDescent="0.2">
      <c r="B481" s="44"/>
      <c r="C481" s="44"/>
      <c r="D481" s="44"/>
      <c r="E481" s="44"/>
    </row>
    <row r="482" spans="2:5" x14ac:dyDescent="0.2">
      <c r="B482" s="44"/>
      <c r="C482" s="44"/>
      <c r="D482" s="44"/>
      <c r="E482" s="44"/>
    </row>
    <row r="483" spans="2:5" x14ac:dyDescent="0.2">
      <c r="B483" s="44"/>
      <c r="C483" s="44"/>
      <c r="D483" s="44"/>
      <c r="E483" s="44"/>
    </row>
    <row r="484" spans="2:5" x14ac:dyDescent="0.2">
      <c r="B484" s="44"/>
      <c r="C484" s="44"/>
      <c r="D484" s="44"/>
      <c r="E484" s="44"/>
    </row>
    <row r="485" spans="2:5" x14ac:dyDescent="0.2">
      <c r="B485" s="44"/>
      <c r="C485" s="44"/>
      <c r="D485" s="44"/>
      <c r="E485" s="44"/>
    </row>
    <row r="486" spans="2:5" x14ac:dyDescent="0.2">
      <c r="B486" s="44"/>
      <c r="C486" s="44"/>
      <c r="D486" s="44"/>
      <c r="E486" s="44"/>
    </row>
    <row r="487" spans="2:5" x14ac:dyDescent="0.2">
      <c r="B487" s="44"/>
      <c r="C487" s="44"/>
      <c r="D487" s="44"/>
      <c r="E487" s="44"/>
    </row>
    <row r="488" spans="2:5" x14ac:dyDescent="0.2">
      <c r="B488" s="44"/>
      <c r="C488" s="44"/>
      <c r="D488" s="44"/>
      <c r="E488" s="44"/>
    </row>
    <row r="489" spans="2:5" x14ac:dyDescent="0.2">
      <c r="B489" s="44"/>
      <c r="C489" s="44"/>
      <c r="D489" s="44"/>
      <c r="E489" s="44"/>
    </row>
    <row r="490" spans="2:5" x14ac:dyDescent="0.2">
      <c r="B490" s="44"/>
      <c r="C490" s="44"/>
      <c r="D490" s="44"/>
      <c r="E490" s="44"/>
    </row>
    <row r="491" spans="2:5" x14ac:dyDescent="0.2">
      <c r="B491" s="44"/>
      <c r="C491" s="44"/>
      <c r="D491" s="44"/>
      <c r="E491" s="44"/>
    </row>
    <row r="492" spans="2:5" x14ac:dyDescent="0.2">
      <c r="B492" s="44"/>
      <c r="C492" s="44"/>
      <c r="D492" s="44"/>
      <c r="E492" s="44"/>
    </row>
    <row r="493" spans="2:5" x14ac:dyDescent="0.2">
      <c r="B493" s="44"/>
      <c r="C493" s="44"/>
      <c r="D493" s="44"/>
      <c r="E493" s="44"/>
    </row>
    <row r="494" spans="2:5" x14ac:dyDescent="0.2">
      <c r="B494" s="44"/>
      <c r="C494" s="44"/>
      <c r="D494" s="44"/>
      <c r="E494" s="44"/>
    </row>
    <row r="495" spans="2:5" x14ac:dyDescent="0.2">
      <c r="B495" s="44"/>
      <c r="C495" s="44"/>
      <c r="D495" s="44"/>
      <c r="E495" s="44"/>
    </row>
    <row r="496" spans="2:5" x14ac:dyDescent="0.2">
      <c r="B496" s="44"/>
      <c r="C496" s="44"/>
      <c r="D496" s="44"/>
      <c r="E496" s="44"/>
    </row>
    <row r="497" spans="2:5" x14ac:dyDescent="0.2">
      <c r="B497" s="44"/>
      <c r="C497" s="44"/>
      <c r="D497" s="44"/>
      <c r="E497" s="44"/>
    </row>
    <row r="498" spans="2:5" x14ac:dyDescent="0.2">
      <c r="B498" s="44"/>
      <c r="C498" s="44"/>
      <c r="D498" s="44"/>
      <c r="E498" s="44"/>
    </row>
    <row r="499" spans="2:5" x14ac:dyDescent="0.2">
      <c r="B499" s="44"/>
      <c r="C499" s="44"/>
      <c r="D499" s="44"/>
      <c r="E499" s="44"/>
    </row>
    <row r="500" spans="2:5" x14ac:dyDescent="0.2">
      <c r="B500" s="44"/>
      <c r="C500" s="44"/>
      <c r="D500" s="44"/>
      <c r="E500" s="44"/>
    </row>
    <row r="501" spans="2:5" x14ac:dyDescent="0.2">
      <c r="B501" s="44"/>
      <c r="C501" s="44"/>
      <c r="D501" s="44"/>
      <c r="E501" s="44"/>
    </row>
    <row r="502" spans="2:5" x14ac:dyDescent="0.2">
      <c r="B502" s="44"/>
      <c r="C502" s="44"/>
      <c r="D502" s="44"/>
      <c r="E502" s="44"/>
    </row>
    <row r="503" spans="2:5" x14ac:dyDescent="0.2">
      <c r="B503" s="44"/>
      <c r="C503" s="44"/>
      <c r="D503" s="44"/>
      <c r="E503" s="44"/>
    </row>
    <row r="504" spans="2:5" x14ac:dyDescent="0.2">
      <c r="B504" s="44"/>
      <c r="C504" s="44"/>
      <c r="D504" s="44"/>
      <c r="E504" s="44"/>
    </row>
    <row r="505" spans="2:5" x14ac:dyDescent="0.2">
      <c r="B505" s="44"/>
      <c r="C505" s="44"/>
      <c r="D505" s="44"/>
      <c r="E505" s="44"/>
    </row>
    <row r="506" spans="2:5" x14ac:dyDescent="0.2">
      <c r="B506" s="44"/>
      <c r="C506" s="44"/>
      <c r="D506" s="44"/>
      <c r="E506" s="44"/>
    </row>
    <row r="507" spans="2:5" x14ac:dyDescent="0.2">
      <c r="B507" s="44"/>
      <c r="C507" s="44"/>
      <c r="D507" s="44"/>
      <c r="E507" s="44"/>
    </row>
    <row r="508" spans="2:5" x14ac:dyDescent="0.2">
      <c r="B508" s="44"/>
      <c r="C508" s="44"/>
      <c r="D508" s="44"/>
      <c r="E508" s="44"/>
    </row>
    <row r="509" spans="2:5" x14ac:dyDescent="0.2">
      <c r="B509" s="44"/>
      <c r="C509" s="44"/>
      <c r="D509" s="44"/>
      <c r="E509" s="44"/>
    </row>
    <row r="510" spans="2:5" x14ac:dyDescent="0.2">
      <c r="B510" s="44"/>
      <c r="C510" s="44"/>
      <c r="D510" s="44"/>
      <c r="E510" s="44"/>
    </row>
    <row r="511" spans="2:5" x14ac:dyDescent="0.2">
      <c r="B511" s="44"/>
      <c r="C511" s="44"/>
      <c r="D511" s="44"/>
      <c r="E511" s="44"/>
    </row>
    <row r="512" spans="2:5" x14ac:dyDescent="0.2">
      <c r="B512" s="44"/>
      <c r="C512" s="44"/>
      <c r="D512" s="44"/>
      <c r="E512" s="44"/>
    </row>
    <row r="513" spans="2:5" x14ac:dyDescent="0.2">
      <c r="B513" s="44"/>
      <c r="C513" s="44"/>
      <c r="D513" s="44"/>
      <c r="E513" s="44"/>
    </row>
    <row r="514" spans="2:5" x14ac:dyDescent="0.2">
      <c r="B514" s="44"/>
      <c r="C514" s="44"/>
      <c r="D514" s="44"/>
      <c r="E514" s="44"/>
    </row>
    <row r="515" spans="2:5" x14ac:dyDescent="0.2">
      <c r="B515" s="44"/>
      <c r="C515" s="44"/>
      <c r="D515" s="44"/>
      <c r="E515" s="44"/>
    </row>
    <row r="516" spans="2:5" x14ac:dyDescent="0.2">
      <c r="B516" s="44"/>
      <c r="C516" s="44"/>
      <c r="D516" s="44"/>
      <c r="E516" s="44"/>
    </row>
    <row r="517" spans="2:5" x14ac:dyDescent="0.2">
      <c r="B517" s="44"/>
      <c r="C517" s="44"/>
      <c r="D517" s="44"/>
      <c r="E517" s="44"/>
    </row>
    <row r="518" spans="2:5" x14ac:dyDescent="0.2">
      <c r="B518" s="44"/>
      <c r="C518" s="44"/>
      <c r="D518" s="44"/>
      <c r="E518" s="44"/>
    </row>
    <row r="519" spans="2:5" x14ac:dyDescent="0.2">
      <c r="B519" s="44"/>
      <c r="C519" s="44"/>
      <c r="D519" s="44"/>
      <c r="E519" s="44"/>
    </row>
    <row r="520" spans="2:5" x14ac:dyDescent="0.2">
      <c r="B520" s="44"/>
      <c r="C520" s="44"/>
      <c r="D520" s="44"/>
      <c r="E520" s="44"/>
    </row>
    <row r="521" spans="2:5" x14ac:dyDescent="0.2">
      <c r="B521" s="44"/>
      <c r="C521" s="44"/>
      <c r="D521" s="44"/>
      <c r="E521" s="44"/>
    </row>
    <row r="522" spans="2:5" x14ac:dyDescent="0.2">
      <c r="B522" s="44"/>
      <c r="C522" s="44"/>
      <c r="D522" s="44"/>
      <c r="E522" s="44"/>
    </row>
    <row r="523" spans="2:5" x14ac:dyDescent="0.2">
      <c r="B523" s="44"/>
      <c r="C523" s="44"/>
      <c r="D523" s="44"/>
      <c r="E523" s="44"/>
    </row>
    <row r="524" spans="2:5" x14ac:dyDescent="0.2">
      <c r="B524" s="44"/>
      <c r="C524" s="44"/>
      <c r="D524" s="44"/>
      <c r="E524" s="44"/>
    </row>
    <row r="525" spans="2:5" x14ac:dyDescent="0.2">
      <c r="B525" s="44"/>
      <c r="C525" s="44"/>
      <c r="D525" s="44"/>
      <c r="E525" s="44"/>
    </row>
    <row r="526" spans="2:5" x14ac:dyDescent="0.2">
      <c r="B526" s="44"/>
      <c r="C526" s="44"/>
      <c r="D526" s="44"/>
      <c r="E526" s="44"/>
    </row>
    <row r="527" spans="2:5" x14ac:dyDescent="0.2">
      <c r="B527" s="44"/>
      <c r="C527" s="44"/>
      <c r="D527" s="44"/>
      <c r="E527" s="44"/>
    </row>
    <row r="528" spans="2:5" x14ac:dyDescent="0.2">
      <c r="B528" s="44"/>
      <c r="C528" s="44"/>
      <c r="D528" s="44"/>
      <c r="E528" s="44"/>
    </row>
    <row r="529" spans="2:5" x14ac:dyDescent="0.2">
      <c r="B529" s="44"/>
      <c r="C529" s="44"/>
      <c r="D529" s="44"/>
      <c r="E529" s="44"/>
    </row>
    <row r="530" spans="2:5" x14ac:dyDescent="0.2">
      <c r="B530" s="44"/>
      <c r="C530" s="44"/>
      <c r="D530" s="44"/>
      <c r="E530" s="44"/>
    </row>
    <row r="531" spans="2:5" x14ac:dyDescent="0.2">
      <c r="B531" s="44"/>
      <c r="C531" s="44"/>
      <c r="D531" s="44"/>
      <c r="E531" s="44"/>
    </row>
    <row r="532" spans="2:5" x14ac:dyDescent="0.2">
      <c r="B532" s="44"/>
      <c r="C532" s="44"/>
      <c r="D532" s="44"/>
      <c r="E532" s="44"/>
    </row>
    <row r="533" spans="2:5" x14ac:dyDescent="0.2">
      <c r="B533" s="44"/>
      <c r="C533" s="44"/>
      <c r="D533" s="44"/>
      <c r="E533" s="44"/>
    </row>
    <row r="534" spans="2:5" x14ac:dyDescent="0.2">
      <c r="B534" s="44"/>
      <c r="C534" s="44"/>
      <c r="D534" s="44"/>
      <c r="E534" s="44"/>
    </row>
    <row r="535" spans="2:5" x14ac:dyDescent="0.2">
      <c r="B535" s="44"/>
      <c r="C535" s="44"/>
      <c r="D535" s="44"/>
      <c r="E535" s="44"/>
    </row>
    <row r="536" spans="2:5" x14ac:dyDescent="0.2">
      <c r="B536" s="44"/>
      <c r="C536" s="44"/>
      <c r="D536" s="44"/>
      <c r="E536" s="44"/>
    </row>
    <row r="537" spans="2:5" x14ac:dyDescent="0.2">
      <c r="B537" s="44"/>
      <c r="C537" s="44"/>
      <c r="D537" s="44"/>
      <c r="E537" s="44"/>
    </row>
    <row r="538" spans="2:5" x14ac:dyDescent="0.2">
      <c r="B538" s="44"/>
      <c r="C538" s="44"/>
      <c r="D538" s="44"/>
      <c r="E538" s="44"/>
    </row>
    <row r="539" spans="2:5" x14ac:dyDescent="0.2">
      <c r="B539" s="44"/>
      <c r="C539" s="44"/>
      <c r="D539" s="44"/>
      <c r="E539" s="44"/>
    </row>
    <row r="540" spans="2:5" x14ac:dyDescent="0.2">
      <c r="B540" s="44"/>
      <c r="C540" s="44"/>
      <c r="D540" s="44"/>
      <c r="E540" s="44"/>
    </row>
    <row r="541" spans="2:5" x14ac:dyDescent="0.2">
      <c r="B541" s="44"/>
      <c r="C541" s="44"/>
      <c r="D541" s="44"/>
      <c r="E541" s="44"/>
    </row>
    <row r="542" spans="2:5" x14ac:dyDescent="0.2">
      <c r="B542" s="44"/>
      <c r="C542" s="44"/>
      <c r="D542" s="44"/>
      <c r="E542" s="44"/>
    </row>
    <row r="543" spans="2:5" x14ac:dyDescent="0.2">
      <c r="B543" s="44"/>
      <c r="C543" s="44"/>
      <c r="D543" s="44"/>
      <c r="E543" s="44"/>
    </row>
    <row r="544" spans="2:5" x14ac:dyDescent="0.2">
      <c r="B544" s="44"/>
      <c r="C544" s="44"/>
      <c r="D544" s="44"/>
      <c r="E544" s="44"/>
    </row>
    <row r="545" spans="2:5" x14ac:dyDescent="0.2">
      <c r="B545" s="44"/>
      <c r="C545" s="44"/>
      <c r="D545" s="44"/>
      <c r="E545" s="44"/>
    </row>
    <row r="546" spans="2:5" x14ac:dyDescent="0.2">
      <c r="B546" s="44"/>
      <c r="C546" s="44"/>
      <c r="D546" s="44"/>
      <c r="E546" s="44"/>
    </row>
    <row r="547" spans="2:5" x14ac:dyDescent="0.2">
      <c r="B547" s="44"/>
      <c r="C547" s="44"/>
      <c r="D547" s="44"/>
      <c r="E547" s="44"/>
    </row>
    <row r="548" spans="2:5" x14ac:dyDescent="0.2">
      <c r="B548" s="44"/>
      <c r="C548" s="44"/>
      <c r="D548" s="44"/>
      <c r="E548" s="44"/>
    </row>
    <row r="549" spans="2:5" x14ac:dyDescent="0.2">
      <c r="B549" s="44"/>
      <c r="C549" s="44"/>
      <c r="D549" s="44"/>
      <c r="E549" s="44"/>
    </row>
    <row r="550" spans="2:5" x14ac:dyDescent="0.2">
      <c r="B550" s="44"/>
      <c r="C550" s="44"/>
      <c r="D550" s="44"/>
      <c r="E550" s="44"/>
    </row>
    <row r="551" spans="2:5" x14ac:dyDescent="0.2">
      <c r="B551" s="44"/>
      <c r="C551" s="44"/>
      <c r="D551" s="44"/>
      <c r="E551" s="44"/>
    </row>
    <row r="552" spans="2:5" x14ac:dyDescent="0.2">
      <c r="B552" s="44"/>
      <c r="C552" s="44"/>
      <c r="D552" s="44"/>
      <c r="E552" s="44"/>
    </row>
    <row r="553" spans="2:5" x14ac:dyDescent="0.2">
      <c r="B553" s="44"/>
      <c r="C553" s="44"/>
      <c r="D553" s="44"/>
      <c r="E553" s="44"/>
    </row>
    <row r="554" spans="2:5" x14ac:dyDescent="0.2">
      <c r="B554" s="44"/>
      <c r="C554" s="44"/>
      <c r="D554" s="44"/>
      <c r="E554" s="44"/>
    </row>
    <row r="555" spans="2:5" x14ac:dyDescent="0.2">
      <c r="B555" s="44"/>
      <c r="C555" s="44"/>
      <c r="D555" s="44"/>
      <c r="E555" s="44"/>
    </row>
    <row r="556" spans="2:5" x14ac:dyDescent="0.2">
      <c r="B556" s="44"/>
      <c r="C556" s="44"/>
      <c r="D556" s="44"/>
      <c r="E556" s="44"/>
    </row>
    <row r="557" spans="2:5" x14ac:dyDescent="0.2">
      <c r="B557" s="44"/>
      <c r="C557" s="44"/>
      <c r="D557" s="44"/>
      <c r="E557" s="44"/>
    </row>
    <row r="558" spans="2:5" x14ac:dyDescent="0.2">
      <c r="B558" s="44"/>
      <c r="C558" s="44"/>
      <c r="D558" s="44"/>
      <c r="E558" s="44"/>
    </row>
    <row r="559" spans="2:5" x14ac:dyDescent="0.2">
      <c r="B559" s="44"/>
      <c r="C559" s="44"/>
      <c r="D559" s="44"/>
      <c r="E559" s="44"/>
    </row>
    <row r="560" spans="2:5" x14ac:dyDescent="0.2">
      <c r="B560" s="44"/>
      <c r="C560" s="44"/>
      <c r="D560" s="44"/>
      <c r="E560" s="44"/>
    </row>
    <row r="561" spans="2:5" x14ac:dyDescent="0.2">
      <c r="B561" s="44"/>
      <c r="C561" s="44"/>
      <c r="D561" s="44"/>
      <c r="E561" s="44"/>
    </row>
    <row r="562" spans="2:5" x14ac:dyDescent="0.2">
      <c r="B562" s="44"/>
      <c r="C562" s="44"/>
      <c r="D562" s="44"/>
      <c r="E562" s="44"/>
    </row>
    <row r="563" spans="2:5" x14ac:dyDescent="0.2">
      <c r="B563" s="44"/>
      <c r="C563" s="44"/>
      <c r="D563" s="44"/>
      <c r="E563" s="44"/>
    </row>
    <row r="564" spans="2:5" x14ac:dyDescent="0.2">
      <c r="B564" s="44"/>
      <c r="C564" s="44"/>
      <c r="D564" s="44"/>
      <c r="E564" s="44"/>
    </row>
    <row r="565" spans="2:5" x14ac:dyDescent="0.2">
      <c r="B565" s="44"/>
      <c r="C565" s="44"/>
      <c r="D565" s="44"/>
      <c r="E565" s="44"/>
    </row>
    <row r="566" spans="2:5" x14ac:dyDescent="0.2">
      <c r="B566" s="44"/>
      <c r="C566" s="44"/>
      <c r="D566" s="44"/>
      <c r="E566" s="44"/>
    </row>
    <row r="567" spans="2:5" x14ac:dyDescent="0.2">
      <c r="B567" s="44"/>
      <c r="C567" s="44"/>
      <c r="D567" s="44"/>
      <c r="E567" s="44"/>
    </row>
    <row r="568" spans="2:5" x14ac:dyDescent="0.2">
      <c r="B568" s="44"/>
      <c r="C568" s="44"/>
      <c r="D568" s="44"/>
      <c r="E568" s="44"/>
    </row>
    <row r="569" spans="2:5" x14ac:dyDescent="0.2">
      <c r="B569" s="44"/>
      <c r="C569" s="44"/>
      <c r="D569" s="44"/>
      <c r="E569" s="44"/>
    </row>
    <row r="570" spans="2:5" x14ac:dyDescent="0.2">
      <c r="B570" s="44"/>
      <c r="C570" s="44"/>
      <c r="D570" s="44"/>
      <c r="E570" s="44"/>
    </row>
    <row r="571" spans="2:5" x14ac:dyDescent="0.2">
      <c r="B571" s="44"/>
      <c r="C571" s="44"/>
      <c r="D571" s="44"/>
      <c r="E571" s="44"/>
    </row>
    <row r="572" spans="2:5" x14ac:dyDescent="0.2">
      <c r="B572" s="44"/>
      <c r="C572" s="44"/>
      <c r="D572" s="44"/>
      <c r="E572" s="44"/>
    </row>
    <row r="573" spans="2:5" x14ac:dyDescent="0.2">
      <c r="B573" s="44"/>
      <c r="C573" s="44"/>
      <c r="D573" s="44"/>
      <c r="E573" s="44"/>
    </row>
    <row r="574" spans="2:5" x14ac:dyDescent="0.2">
      <c r="B574" s="44"/>
      <c r="C574" s="44"/>
      <c r="D574" s="44"/>
      <c r="E574" s="44"/>
    </row>
    <row r="575" spans="2:5" x14ac:dyDescent="0.2">
      <c r="B575" s="44"/>
      <c r="C575" s="44"/>
      <c r="D575" s="44"/>
      <c r="E575" s="44"/>
    </row>
    <row r="576" spans="2:5" x14ac:dyDescent="0.2">
      <c r="B576" s="44"/>
      <c r="C576" s="44"/>
      <c r="D576" s="44"/>
      <c r="E576" s="44"/>
    </row>
    <row r="577" spans="2:5" x14ac:dyDescent="0.2">
      <c r="B577" s="44"/>
      <c r="C577" s="44"/>
      <c r="D577" s="44"/>
      <c r="E577" s="44"/>
    </row>
    <row r="578" spans="2:5" x14ac:dyDescent="0.2">
      <c r="B578" s="44"/>
      <c r="C578" s="44"/>
      <c r="D578" s="44"/>
      <c r="E578" s="44"/>
    </row>
    <row r="579" spans="2:5" x14ac:dyDescent="0.2">
      <c r="B579" s="44"/>
      <c r="C579" s="44"/>
      <c r="D579" s="44"/>
      <c r="E579" s="44"/>
    </row>
    <row r="580" spans="2:5" x14ac:dyDescent="0.2">
      <c r="B580" s="44"/>
      <c r="C580" s="44"/>
      <c r="D580" s="44"/>
      <c r="E580" s="44"/>
    </row>
    <row r="581" spans="2:5" x14ac:dyDescent="0.2">
      <c r="B581" s="44"/>
      <c r="C581" s="44"/>
      <c r="D581" s="44"/>
      <c r="E581" s="44"/>
    </row>
    <row r="582" spans="2:5" x14ac:dyDescent="0.2">
      <c r="B582" s="44"/>
      <c r="C582" s="44"/>
      <c r="D582" s="44"/>
      <c r="E582" s="44"/>
    </row>
    <row r="583" spans="2:5" x14ac:dyDescent="0.2">
      <c r="B583" s="44"/>
      <c r="C583" s="44"/>
      <c r="D583" s="44"/>
      <c r="E583" s="44"/>
    </row>
    <row r="584" spans="2:5" x14ac:dyDescent="0.2">
      <c r="B584" s="44"/>
      <c r="C584" s="44"/>
      <c r="D584" s="44"/>
      <c r="E584" s="44"/>
    </row>
    <row r="585" spans="2:5" x14ac:dyDescent="0.2">
      <c r="B585" s="44"/>
      <c r="C585" s="44"/>
      <c r="D585" s="44"/>
      <c r="E585" s="44"/>
    </row>
    <row r="586" spans="2:5" x14ac:dyDescent="0.2">
      <c r="B586" s="44"/>
      <c r="C586" s="44"/>
      <c r="D586" s="44"/>
      <c r="E586" s="44"/>
    </row>
    <row r="587" spans="2:5" x14ac:dyDescent="0.2">
      <c r="B587" s="44"/>
      <c r="C587" s="44"/>
      <c r="D587" s="44"/>
      <c r="E587" s="44"/>
    </row>
    <row r="588" spans="2:5" x14ac:dyDescent="0.2">
      <c r="B588" s="44"/>
      <c r="C588" s="44"/>
      <c r="D588" s="44"/>
      <c r="E588" s="44"/>
    </row>
    <row r="589" spans="2:5" x14ac:dyDescent="0.2">
      <c r="B589" s="44"/>
      <c r="C589" s="44"/>
      <c r="D589" s="44"/>
      <c r="E589" s="44"/>
    </row>
    <row r="590" spans="2:5" x14ac:dyDescent="0.2">
      <c r="B590" s="44"/>
      <c r="C590" s="44"/>
      <c r="D590" s="44"/>
      <c r="E590" s="44"/>
    </row>
    <row r="591" spans="2:5" x14ac:dyDescent="0.2">
      <c r="B591" s="44"/>
      <c r="C591" s="44"/>
      <c r="D591" s="44"/>
      <c r="E591" s="44"/>
    </row>
    <row r="592" spans="2:5" x14ac:dyDescent="0.2">
      <c r="B592" s="44"/>
      <c r="C592" s="44"/>
      <c r="D592" s="44"/>
      <c r="E592" s="44"/>
    </row>
    <row r="593" spans="2:5" x14ac:dyDescent="0.2">
      <c r="B593" s="44"/>
      <c r="C593" s="44"/>
      <c r="D593" s="44"/>
      <c r="E593" s="44"/>
    </row>
    <row r="594" spans="2:5" x14ac:dyDescent="0.2">
      <c r="B594" s="44"/>
      <c r="C594" s="44"/>
      <c r="D594" s="44"/>
      <c r="E594" s="44"/>
    </row>
    <row r="595" spans="2:5" x14ac:dyDescent="0.2">
      <c r="B595" s="44"/>
      <c r="C595" s="44"/>
      <c r="D595" s="44"/>
      <c r="E595" s="44"/>
    </row>
    <row r="596" spans="2:5" x14ac:dyDescent="0.2">
      <c r="B596" s="44"/>
      <c r="C596" s="44"/>
      <c r="D596" s="44"/>
      <c r="E596" s="44"/>
    </row>
    <row r="597" spans="2:5" x14ac:dyDescent="0.2">
      <c r="B597" s="44"/>
      <c r="C597" s="44"/>
      <c r="D597" s="44"/>
      <c r="E597" s="44"/>
    </row>
    <row r="598" spans="2:5" x14ac:dyDescent="0.2">
      <c r="B598" s="44"/>
      <c r="C598" s="44"/>
      <c r="D598" s="44"/>
      <c r="E598" s="44"/>
    </row>
    <row r="599" spans="2:5" x14ac:dyDescent="0.2">
      <c r="B599" s="44"/>
      <c r="C599" s="44"/>
      <c r="D599" s="44"/>
      <c r="E599" s="44"/>
    </row>
    <row r="600" spans="2:5" x14ac:dyDescent="0.2">
      <c r="B600" s="44"/>
      <c r="C600" s="44"/>
      <c r="D600" s="44"/>
      <c r="E600" s="44"/>
    </row>
    <row r="601" spans="2:5" x14ac:dyDescent="0.2">
      <c r="B601" s="44"/>
      <c r="C601" s="44"/>
      <c r="D601" s="44"/>
      <c r="E601" s="44"/>
    </row>
    <row r="602" spans="2:5" x14ac:dyDescent="0.2">
      <c r="B602" s="44"/>
      <c r="C602" s="44"/>
      <c r="D602" s="44"/>
      <c r="E602" s="44"/>
    </row>
    <row r="603" spans="2:5" x14ac:dyDescent="0.2">
      <c r="B603" s="44"/>
      <c r="C603" s="44"/>
      <c r="D603" s="44"/>
      <c r="E603" s="44"/>
    </row>
    <row r="604" spans="2:5" x14ac:dyDescent="0.2">
      <c r="B604" s="44"/>
      <c r="C604" s="44"/>
      <c r="D604" s="44"/>
      <c r="E604" s="44"/>
    </row>
    <row r="605" spans="2:5" x14ac:dyDescent="0.2">
      <c r="B605" s="44"/>
      <c r="C605" s="44"/>
      <c r="D605" s="44"/>
      <c r="E605" s="44"/>
    </row>
    <row r="606" spans="2:5" x14ac:dyDescent="0.2">
      <c r="B606" s="44"/>
      <c r="C606" s="44"/>
      <c r="D606" s="44"/>
      <c r="E606" s="44"/>
    </row>
    <row r="607" spans="2:5" x14ac:dyDescent="0.2">
      <c r="B607" s="44"/>
      <c r="C607" s="44"/>
      <c r="D607" s="44"/>
      <c r="E607" s="44"/>
    </row>
    <row r="608" spans="2:5" x14ac:dyDescent="0.2">
      <c r="B608" s="44"/>
      <c r="C608" s="44"/>
      <c r="D608" s="44"/>
      <c r="E608" s="44"/>
    </row>
    <row r="609" spans="2:5" x14ac:dyDescent="0.2">
      <c r="B609" s="44"/>
      <c r="C609" s="44"/>
      <c r="D609" s="44"/>
      <c r="E609" s="44"/>
    </row>
    <row r="610" spans="2:5" x14ac:dyDescent="0.2">
      <c r="B610" s="44"/>
      <c r="C610" s="44"/>
      <c r="D610" s="44"/>
      <c r="E610" s="44"/>
    </row>
    <row r="611" spans="2:5" x14ac:dyDescent="0.2">
      <c r="B611" s="44"/>
      <c r="C611" s="44"/>
      <c r="D611" s="44"/>
      <c r="E611" s="44"/>
    </row>
    <row r="612" spans="2:5" x14ac:dyDescent="0.2">
      <c r="B612" s="44"/>
      <c r="C612" s="44"/>
      <c r="D612" s="44"/>
      <c r="E612" s="44"/>
    </row>
    <row r="613" spans="2:5" x14ac:dyDescent="0.2">
      <c r="B613" s="44"/>
      <c r="C613" s="44"/>
      <c r="D613" s="44"/>
      <c r="E613" s="44"/>
    </row>
    <row r="614" spans="2:5" x14ac:dyDescent="0.2">
      <c r="B614" s="44"/>
      <c r="C614" s="44"/>
      <c r="D614" s="44"/>
      <c r="E614" s="44"/>
    </row>
    <row r="615" spans="2:5" x14ac:dyDescent="0.2">
      <c r="B615" s="44"/>
      <c r="C615" s="44"/>
      <c r="D615" s="44"/>
      <c r="E615" s="44"/>
    </row>
    <row r="616" spans="2:5" x14ac:dyDescent="0.2">
      <c r="B616" s="44"/>
      <c r="C616" s="44"/>
      <c r="D616" s="44"/>
      <c r="E616" s="44"/>
    </row>
    <row r="617" spans="2:5" x14ac:dyDescent="0.2">
      <c r="B617" s="44"/>
      <c r="C617" s="44"/>
      <c r="D617" s="44"/>
      <c r="E617" s="44"/>
    </row>
    <row r="618" spans="2:5" x14ac:dyDescent="0.2">
      <c r="B618" s="44"/>
      <c r="C618" s="44"/>
      <c r="D618" s="44"/>
      <c r="E618" s="44"/>
    </row>
    <row r="619" spans="2:5" x14ac:dyDescent="0.2">
      <c r="B619" s="44"/>
      <c r="C619" s="44"/>
      <c r="D619" s="44"/>
      <c r="E619" s="44"/>
    </row>
    <row r="620" spans="2:5" x14ac:dyDescent="0.2">
      <c r="B620" s="44"/>
      <c r="C620" s="44"/>
      <c r="D620" s="44"/>
      <c r="E620" s="44"/>
    </row>
    <row r="621" spans="2:5" x14ac:dyDescent="0.2">
      <c r="B621" s="44"/>
      <c r="C621" s="44"/>
      <c r="D621" s="44"/>
      <c r="E621" s="44"/>
    </row>
    <row r="622" spans="2:5" x14ac:dyDescent="0.2">
      <c r="B622" s="44"/>
      <c r="C622" s="44"/>
      <c r="D622" s="44"/>
      <c r="E622" s="44"/>
    </row>
    <row r="623" spans="2:5" x14ac:dyDescent="0.2">
      <c r="B623" s="44"/>
      <c r="C623" s="44"/>
      <c r="D623" s="44"/>
      <c r="E623" s="44"/>
    </row>
    <row r="624" spans="2:5" x14ac:dyDescent="0.2">
      <c r="B624" s="44"/>
      <c r="C624" s="44"/>
      <c r="D624" s="44"/>
      <c r="E624" s="44"/>
    </row>
    <row r="625" spans="2:5" x14ac:dyDescent="0.2">
      <c r="B625" s="44"/>
      <c r="C625" s="44"/>
      <c r="D625" s="44"/>
      <c r="E625" s="44"/>
    </row>
    <row r="626" spans="2:5" x14ac:dyDescent="0.2">
      <c r="B626" s="44"/>
      <c r="C626" s="44"/>
      <c r="D626" s="44"/>
      <c r="E626" s="44"/>
    </row>
    <row r="627" spans="2:5" x14ac:dyDescent="0.2">
      <c r="B627" s="44"/>
      <c r="C627" s="44"/>
      <c r="D627" s="44"/>
      <c r="E627" s="44"/>
    </row>
    <row r="628" spans="2:5" x14ac:dyDescent="0.2">
      <c r="B628" s="44"/>
      <c r="C628" s="44"/>
      <c r="D628" s="44"/>
      <c r="E628" s="44"/>
    </row>
    <row r="629" spans="2:5" x14ac:dyDescent="0.2">
      <c r="B629" s="44"/>
      <c r="C629" s="44"/>
      <c r="D629" s="44"/>
      <c r="E629" s="44"/>
    </row>
    <row r="630" spans="2:5" x14ac:dyDescent="0.2">
      <c r="B630" s="44"/>
      <c r="C630" s="44"/>
      <c r="D630" s="44"/>
      <c r="E630" s="44"/>
    </row>
    <row r="631" spans="2:5" x14ac:dyDescent="0.2">
      <c r="B631" s="44"/>
      <c r="C631" s="44"/>
      <c r="D631" s="44"/>
      <c r="E631" s="44"/>
    </row>
    <row r="632" spans="2:5" x14ac:dyDescent="0.2">
      <c r="B632" s="44"/>
      <c r="C632" s="44"/>
      <c r="D632" s="44"/>
      <c r="E632" s="44"/>
    </row>
    <row r="633" spans="2:5" x14ac:dyDescent="0.2">
      <c r="B633" s="44"/>
      <c r="C633" s="44"/>
      <c r="D633" s="44"/>
      <c r="E633" s="44"/>
    </row>
    <row r="634" spans="2:5" x14ac:dyDescent="0.2">
      <c r="B634" s="44"/>
      <c r="C634" s="44"/>
      <c r="D634" s="44"/>
      <c r="E634" s="44"/>
    </row>
    <row r="635" spans="2:5" x14ac:dyDescent="0.2">
      <c r="B635" s="44"/>
      <c r="C635" s="44"/>
      <c r="D635" s="44"/>
      <c r="E635" s="44"/>
    </row>
    <row r="636" spans="2:5" x14ac:dyDescent="0.2">
      <c r="B636" s="44"/>
      <c r="C636" s="44"/>
      <c r="D636" s="44"/>
      <c r="E636" s="44"/>
    </row>
    <row r="637" spans="2:5" x14ac:dyDescent="0.2">
      <c r="B637" s="44"/>
      <c r="C637" s="44"/>
      <c r="D637" s="44"/>
      <c r="E637" s="44"/>
    </row>
    <row r="638" spans="2:5" x14ac:dyDescent="0.2">
      <c r="B638" s="44"/>
      <c r="C638" s="44"/>
      <c r="D638" s="44"/>
      <c r="E638" s="44"/>
    </row>
    <row r="639" spans="2:5" x14ac:dyDescent="0.2">
      <c r="B639" s="44"/>
      <c r="C639" s="44"/>
      <c r="D639" s="44"/>
      <c r="E639" s="44"/>
    </row>
    <row r="640" spans="2:5" x14ac:dyDescent="0.2">
      <c r="B640" s="44"/>
      <c r="C640" s="44"/>
      <c r="D640" s="44"/>
      <c r="E640" s="44"/>
    </row>
    <row r="641" spans="2:5" x14ac:dyDescent="0.2">
      <c r="B641" s="44"/>
      <c r="C641" s="44"/>
      <c r="D641" s="44"/>
      <c r="E641" s="44"/>
    </row>
    <row r="642" spans="2:5" x14ac:dyDescent="0.2">
      <c r="B642" s="44"/>
      <c r="C642" s="44"/>
      <c r="D642" s="44"/>
      <c r="E642" s="44"/>
    </row>
    <row r="643" spans="2:5" x14ac:dyDescent="0.2">
      <c r="B643" s="44"/>
      <c r="C643" s="44"/>
      <c r="D643" s="44"/>
      <c r="E643" s="44"/>
    </row>
    <row r="644" spans="2:5" x14ac:dyDescent="0.2">
      <c r="B644" s="44"/>
      <c r="C644" s="44"/>
      <c r="D644" s="44"/>
      <c r="E644" s="44"/>
    </row>
    <row r="645" spans="2:5" x14ac:dyDescent="0.2">
      <c r="B645" s="44"/>
      <c r="C645" s="44"/>
      <c r="D645" s="44"/>
      <c r="E645" s="44"/>
    </row>
    <row r="646" spans="2:5" x14ac:dyDescent="0.2">
      <c r="B646" s="44"/>
      <c r="C646" s="44"/>
      <c r="D646" s="44"/>
      <c r="E646" s="44"/>
    </row>
    <row r="647" spans="2:5" x14ac:dyDescent="0.2">
      <c r="B647" s="44"/>
      <c r="C647" s="44"/>
      <c r="D647" s="44"/>
      <c r="E647" s="44"/>
    </row>
    <row r="648" spans="2:5" x14ac:dyDescent="0.2">
      <c r="B648" s="44"/>
      <c r="C648" s="44"/>
      <c r="D648" s="44"/>
      <c r="E648" s="44"/>
    </row>
    <row r="649" spans="2:5" x14ac:dyDescent="0.2">
      <c r="B649" s="44"/>
      <c r="C649" s="44"/>
      <c r="D649" s="44"/>
      <c r="E649" s="44"/>
    </row>
    <row r="650" spans="2:5" x14ac:dyDescent="0.2">
      <c r="B650" s="44"/>
      <c r="C650" s="44"/>
      <c r="D650" s="44"/>
      <c r="E650" s="44"/>
    </row>
    <row r="651" spans="2:5" x14ac:dyDescent="0.2">
      <c r="B651" s="44"/>
      <c r="C651" s="44"/>
      <c r="D651" s="44"/>
      <c r="E651" s="44"/>
    </row>
    <row r="652" spans="2:5" x14ac:dyDescent="0.2">
      <c r="B652" s="44"/>
      <c r="C652" s="44"/>
      <c r="D652" s="44"/>
      <c r="E652" s="44"/>
    </row>
    <row r="653" spans="2:5" x14ac:dyDescent="0.2">
      <c r="B653" s="44"/>
      <c r="C653" s="44"/>
      <c r="D653" s="44"/>
      <c r="E653" s="44"/>
    </row>
    <row r="654" spans="2:5" x14ac:dyDescent="0.2">
      <c r="B654" s="44"/>
      <c r="C654" s="44"/>
      <c r="D654" s="44"/>
      <c r="E654" s="44"/>
    </row>
    <row r="655" spans="2:5" x14ac:dyDescent="0.2">
      <c r="B655" s="44"/>
      <c r="C655" s="44"/>
      <c r="D655" s="44"/>
      <c r="E655" s="44"/>
    </row>
    <row r="656" spans="2:5" x14ac:dyDescent="0.2">
      <c r="B656" s="44"/>
      <c r="C656" s="44"/>
      <c r="D656" s="44"/>
      <c r="E656" s="44"/>
    </row>
    <row r="657" spans="2:5" x14ac:dyDescent="0.2">
      <c r="B657" s="44"/>
      <c r="C657" s="44"/>
      <c r="D657" s="44"/>
      <c r="E657" s="44"/>
    </row>
    <row r="658" spans="2:5" x14ac:dyDescent="0.2">
      <c r="B658" s="44"/>
      <c r="C658" s="44"/>
      <c r="D658" s="44"/>
      <c r="E658" s="44"/>
    </row>
    <row r="659" spans="2:5" x14ac:dyDescent="0.2">
      <c r="B659" s="44"/>
      <c r="C659" s="44"/>
      <c r="D659" s="44"/>
      <c r="E659" s="44"/>
    </row>
    <row r="660" spans="2:5" x14ac:dyDescent="0.2">
      <c r="B660" s="44"/>
      <c r="C660" s="44"/>
      <c r="D660" s="44"/>
      <c r="E660" s="44"/>
    </row>
    <row r="661" spans="2:5" x14ac:dyDescent="0.2">
      <c r="B661" s="44"/>
      <c r="C661" s="44"/>
      <c r="D661" s="44"/>
      <c r="E661" s="44"/>
    </row>
    <row r="662" spans="2:5" x14ac:dyDescent="0.2">
      <c r="B662" s="44"/>
      <c r="C662" s="44"/>
      <c r="D662" s="44"/>
      <c r="E662" s="44"/>
    </row>
    <row r="663" spans="2:5" x14ac:dyDescent="0.2">
      <c r="B663" s="44"/>
      <c r="C663" s="44"/>
      <c r="D663" s="44"/>
      <c r="E663" s="44"/>
    </row>
    <row r="664" spans="2:5" x14ac:dyDescent="0.2">
      <c r="B664" s="44"/>
      <c r="C664" s="44"/>
      <c r="D664" s="44"/>
      <c r="E664" s="44"/>
    </row>
    <row r="665" spans="2:5" x14ac:dyDescent="0.2">
      <c r="B665" s="44"/>
      <c r="C665" s="44"/>
      <c r="D665" s="44"/>
      <c r="E665" s="44"/>
    </row>
    <row r="666" spans="2:5" x14ac:dyDescent="0.2">
      <c r="B666" s="44"/>
      <c r="C666" s="44"/>
      <c r="D666" s="44"/>
      <c r="E666" s="44"/>
    </row>
    <row r="667" spans="2:5" x14ac:dyDescent="0.2">
      <c r="B667" s="44"/>
      <c r="C667" s="44"/>
      <c r="D667" s="44"/>
      <c r="E667" s="44"/>
    </row>
    <row r="668" spans="2:5" x14ac:dyDescent="0.2">
      <c r="B668" s="44"/>
      <c r="C668" s="44"/>
      <c r="D668" s="44"/>
      <c r="E668" s="44"/>
    </row>
    <row r="669" spans="2:5" x14ac:dyDescent="0.2">
      <c r="B669" s="44"/>
      <c r="C669" s="44"/>
      <c r="D669" s="44"/>
      <c r="E669" s="44"/>
    </row>
    <row r="670" spans="2:5" x14ac:dyDescent="0.2">
      <c r="B670" s="44"/>
      <c r="C670" s="44"/>
      <c r="D670" s="44"/>
      <c r="E670" s="44"/>
    </row>
    <row r="671" spans="2:5" x14ac:dyDescent="0.2">
      <c r="B671" s="44"/>
      <c r="C671" s="44"/>
      <c r="D671" s="44"/>
      <c r="E671" s="44"/>
    </row>
    <row r="672" spans="2:5" x14ac:dyDescent="0.2">
      <c r="B672" s="44"/>
      <c r="C672" s="44"/>
      <c r="D672" s="44"/>
      <c r="E672" s="44"/>
    </row>
    <row r="673" spans="2:5" x14ac:dyDescent="0.2">
      <c r="B673" s="44"/>
      <c r="C673" s="44"/>
      <c r="D673" s="44"/>
      <c r="E673" s="44"/>
    </row>
    <row r="674" spans="2:5" x14ac:dyDescent="0.2">
      <c r="B674" s="44"/>
      <c r="C674" s="44"/>
      <c r="D674" s="44"/>
      <c r="E674" s="44"/>
    </row>
    <row r="675" spans="2:5" x14ac:dyDescent="0.2">
      <c r="B675" s="44"/>
      <c r="C675" s="44"/>
      <c r="D675" s="44"/>
      <c r="E675" s="44"/>
    </row>
    <row r="676" spans="2:5" x14ac:dyDescent="0.2">
      <c r="B676" s="44"/>
      <c r="C676" s="44"/>
      <c r="D676" s="44"/>
      <c r="E676" s="44"/>
    </row>
    <row r="677" spans="2:5" x14ac:dyDescent="0.2">
      <c r="B677" s="44"/>
      <c r="C677" s="44"/>
      <c r="D677" s="44"/>
      <c r="E677" s="44"/>
    </row>
    <row r="678" spans="2:5" x14ac:dyDescent="0.2">
      <c r="B678" s="44"/>
      <c r="C678" s="44"/>
      <c r="D678" s="44"/>
      <c r="E678" s="44"/>
    </row>
    <row r="679" spans="2:5" x14ac:dyDescent="0.2">
      <c r="B679" s="44"/>
      <c r="C679" s="44"/>
      <c r="D679" s="44"/>
      <c r="E679" s="44"/>
    </row>
    <row r="680" spans="2:5" x14ac:dyDescent="0.2">
      <c r="B680" s="44"/>
      <c r="C680" s="44"/>
      <c r="D680" s="44"/>
      <c r="E680" s="44"/>
    </row>
    <row r="681" spans="2:5" x14ac:dyDescent="0.2">
      <c r="B681" s="44"/>
      <c r="C681" s="44"/>
      <c r="D681" s="44"/>
      <c r="E681" s="44"/>
    </row>
    <row r="682" spans="2:5" x14ac:dyDescent="0.2">
      <c r="B682" s="44"/>
      <c r="C682" s="44"/>
      <c r="D682" s="44"/>
      <c r="E682" s="44"/>
    </row>
    <row r="683" spans="2:5" x14ac:dyDescent="0.2">
      <c r="B683" s="44"/>
      <c r="C683" s="44"/>
      <c r="D683" s="44"/>
      <c r="E683" s="44"/>
    </row>
    <row r="684" spans="2:5" x14ac:dyDescent="0.2">
      <c r="B684" s="44"/>
      <c r="C684" s="44"/>
      <c r="D684" s="44"/>
      <c r="E684" s="44"/>
    </row>
    <row r="685" spans="2:5" x14ac:dyDescent="0.2">
      <c r="B685" s="44"/>
      <c r="C685" s="44"/>
      <c r="D685" s="44"/>
      <c r="E685" s="44"/>
    </row>
    <row r="686" spans="2:5" x14ac:dyDescent="0.2">
      <c r="B686" s="44"/>
      <c r="C686" s="44"/>
      <c r="D686" s="44"/>
      <c r="E686" s="44"/>
    </row>
    <row r="687" spans="2:5" x14ac:dyDescent="0.2">
      <c r="B687" s="44"/>
      <c r="C687" s="44"/>
      <c r="D687" s="44"/>
      <c r="E687" s="44"/>
    </row>
    <row r="688" spans="2:5" x14ac:dyDescent="0.2">
      <c r="B688" s="44"/>
      <c r="C688" s="44"/>
      <c r="D688" s="44"/>
      <c r="E688" s="44"/>
    </row>
    <row r="689" spans="2:5" x14ac:dyDescent="0.2">
      <c r="B689" s="44"/>
      <c r="C689" s="44"/>
      <c r="D689" s="44"/>
      <c r="E689" s="44"/>
    </row>
    <row r="690" spans="2:5" x14ac:dyDescent="0.2">
      <c r="B690" s="44"/>
      <c r="C690" s="44"/>
      <c r="D690" s="44"/>
      <c r="E690" s="44"/>
    </row>
    <row r="691" spans="2:5" x14ac:dyDescent="0.2">
      <c r="B691" s="44"/>
      <c r="C691" s="44"/>
      <c r="D691" s="44"/>
      <c r="E691" s="44"/>
    </row>
    <row r="692" spans="2:5" x14ac:dyDescent="0.2">
      <c r="B692" s="44"/>
      <c r="C692" s="44"/>
      <c r="D692" s="44"/>
      <c r="E692" s="44"/>
    </row>
    <row r="693" spans="2:5" x14ac:dyDescent="0.2">
      <c r="B693" s="44"/>
      <c r="C693" s="44"/>
      <c r="D693" s="44"/>
      <c r="E693" s="44"/>
    </row>
    <row r="694" spans="2:5" x14ac:dyDescent="0.2">
      <c r="B694" s="44"/>
      <c r="C694" s="44"/>
      <c r="D694" s="44"/>
      <c r="E694" s="44"/>
    </row>
    <row r="695" spans="2:5" x14ac:dyDescent="0.2">
      <c r="B695" s="44"/>
      <c r="C695" s="44"/>
      <c r="D695" s="44"/>
      <c r="E695" s="44"/>
    </row>
    <row r="696" spans="2:5" x14ac:dyDescent="0.2">
      <c r="B696" s="44"/>
      <c r="C696" s="44"/>
      <c r="D696" s="44"/>
      <c r="E696" s="44"/>
    </row>
    <row r="697" spans="2:5" x14ac:dyDescent="0.2">
      <c r="B697" s="44"/>
      <c r="C697" s="44"/>
      <c r="D697" s="44"/>
      <c r="E697" s="44"/>
    </row>
    <row r="698" spans="2:5" x14ac:dyDescent="0.2">
      <c r="B698" s="44"/>
      <c r="C698" s="44"/>
      <c r="D698" s="44"/>
      <c r="E698" s="44"/>
    </row>
    <row r="699" spans="2:5" x14ac:dyDescent="0.2">
      <c r="B699" s="44"/>
      <c r="C699" s="44"/>
      <c r="D699" s="44"/>
      <c r="E699" s="44"/>
    </row>
    <row r="700" spans="2:5" x14ac:dyDescent="0.2">
      <c r="B700" s="44"/>
      <c r="C700" s="44"/>
      <c r="D700" s="44"/>
      <c r="E700" s="44"/>
    </row>
    <row r="701" spans="2:5" x14ac:dyDescent="0.2">
      <c r="B701" s="44"/>
      <c r="C701" s="44"/>
      <c r="D701" s="44"/>
      <c r="E701" s="44"/>
    </row>
    <row r="702" spans="2:5" x14ac:dyDescent="0.2">
      <c r="B702" s="44"/>
      <c r="C702" s="44"/>
      <c r="D702" s="44"/>
      <c r="E702" s="44"/>
    </row>
    <row r="703" spans="2:5" x14ac:dyDescent="0.2">
      <c r="B703" s="44"/>
      <c r="C703" s="44"/>
      <c r="D703" s="44"/>
      <c r="E703" s="44"/>
    </row>
    <row r="704" spans="2:5" x14ac:dyDescent="0.2">
      <c r="B704" s="44"/>
      <c r="C704" s="44"/>
      <c r="D704" s="44"/>
      <c r="E704" s="44"/>
    </row>
    <row r="705" spans="2:5" x14ac:dyDescent="0.2">
      <c r="B705" s="44"/>
      <c r="C705" s="44"/>
      <c r="D705" s="44"/>
      <c r="E705" s="44"/>
    </row>
    <row r="706" spans="2:5" x14ac:dyDescent="0.2">
      <c r="B706" s="44"/>
      <c r="C706" s="44"/>
      <c r="D706" s="44"/>
      <c r="E706" s="44"/>
    </row>
    <row r="707" spans="2:5" x14ac:dyDescent="0.2">
      <c r="B707" s="44"/>
      <c r="C707" s="44"/>
      <c r="D707" s="44"/>
      <c r="E707" s="44"/>
    </row>
    <row r="708" spans="2:5" x14ac:dyDescent="0.2">
      <c r="B708" s="44"/>
      <c r="C708" s="44"/>
      <c r="D708" s="44"/>
      <c r="E708" s="44"/>
    </row>
    <row r="709" spans="2:5" x14ac:dyDescent="0.2">
      <c r="B709" s="44"/>
      <c r="C709" s="44"/>
      <c r="D709" s="44"/>
      <c r="E709" s="44"/>
    </row>
    <row r="710" spans="2:5" x14ac:dyDescent="0.2">
      <c r="B710" s="44"/>
      <c r="C710" s="44"/>
      <c r="D710" s="44"/>
      <c r="E710" s="44"/>
    </row>
    <row r="711" spans="2:5" x14ac:dyDescent="0.2">
      <c r="B711" s="44"/>
      <c r="C711" s="44"/>
      <c r="D711" s="44"/>
      <c r="E711" s="44"/>
    </row>
    <row r="712" spans="2:5" x14ac:dyDescent="0.2">
      <c r="B712" s="44"/>
      <c r="C712" s="44"/>
      <c r="D712" s="44"/>
      <c r="E712" s="44"/>
    </row>
    <row r="713" spans="2:5" x14ac:dyDescent="0.2">
      <c r="B713" s="44"/>
      <c r="C713" s="44"/>
      <c r="D713" s="44"/>
      <c r="E713" s="44"/>
    </row>
    <row r="714" spans="2:5" x14ac:dyDescent="0.2">
      <c r="B714" s="44"/>
      <c r="C714" s="44"/>
      <c r="D714" s="44"/>
      <c r="E714" s="44"/>
    </row>
    <row r="715" spans="2:5" x14ac:dyDescent="0.2">
      <c r="B715" s="44"/>
      <c r="C715" s="44"/>
      <c r="D715" s="44"/>
      <c r="E715" s="44"/>
    </row>
    <row r="716" spans="2:5" x14ac:dyDescent="0.2">
      <c r="B716" s="44"/>
      <c r="C716" s="44"/>
      <c r="D716" s="44"/>
      <c r="E716" s="44"/>
    </row>
    <row r="717" spans="2:5" x14ac:dyDescent="0.2">
      <c r="B717" s="44"/>
      <c r="C717" s="44"/>
      <c r="D717" s="44"/>
      <c r="E717" s="44"/>
    </row>
    <row r="718" spans="2:5" x14ac:dyDescent="0.2">
      <c r="B718" s="44"/>
      <c r="C718" s="44"/>
      <c r="D718" s="44"/>
      <c r="E718" s="44"/>
    </row>
    <row r="719" spans="2:5" x14ac:dyDescent="0.2">
      <c r="B719" s="44"/>
      <c r="C719" s="44"/>
      <c r="D719" s="44"/>
      <c r="E719" s="44"/>
    </row>
    <row r="720" spans="2:5" x14ac:dyDescent="0.2">
      <c r="B720" s="44"/>
      <c r="C720" s="44"/>
      <c r="D720" s="44"/>
      <c r="E720" s="44"/>
    </row>
    <row r="721" spans="2:5" x14ac:dyDescent="0.2">
      <c r="B721" s="44"/>
      <c r="C721" s="44"/>
      <c r="D721" s="44"/>
      <c r="E721" s="44"/>
    </row>
    <row r="722" spans="2:5" x14ac:dyDescent="0.2">
      <c r="B722" s="44"/>
      <c r="C722" s="44"/>
      <c r="D722" s="44"/>
      <c r="E722" s="44"/>
    </row>
    <row r="723" spans="2:5" x14ac:dyDescent="0.2">
      <c r="B723" s="44"/>
      <c r="C723" s="44"/>
      <c r="D723" s="44"/>
      <c r="E723" s="44"/>
    </row>
    <row r="724" spans="2:5" x14ac:dyDescent="0.2">
      <c r="B724" s="44"/>
      <c r="C724" s="44"/>
      <c r="D724" s="44"/>
      <c r="E724" s="44"/>
    </row>
    <row r="725" spans="2:5" x14ac:dyDescent="0.2">
      <c r="B725" s="44"/>
      <c r="C725" s="44"/>
      <c r="D725" s="44"/>
      <c r="E725" s="44"/>
    </row>
    <row r="726" spans="2:5" x14ac:dyDescent="0.2">
      <c r="B726" s="44"/>
      <c r="C726" s="44"/>
      <c r="D726" s="44"/>
      <c r="E726" s="44"/>
    </row>
    <row r="727" spans="2:5" x14ac:dyDescent="0.2">
      <c r="B727" s="44"/>
      <c r="C727" s="44"/>
      <c r="D727" s="44"/>
      <c r="E727" s="44"/>
    </row>
    <row r="728" spans="2:5" x14ac:dyDescent="0.2">
      <c r="B728" s="44"/>
      <c r="C728" s="44"/>
      <c r="D728" s="44"/>
      <c r="E728" s="44"/>
    </row>
    <row r="729" spans="2:5" x14ac:dyDescent="0.2">
      <c r="B729" s="44"/>
      <c r="C729" s="44"/>
      <c r="D729" s="44"/>
      <c r="E729" s="44"/>
    </row>
    <row r="730" spans="2:5" x14ac:dyDescent="0.2">
      <c r="B730" s="44"/>
      <c r="C730" s="44"/>
      <c r="D730" s="44"/>
      <c r="E730" s="44"/>
    </row>
    <row r="731" spans="2:5" x14ac:dyDescent="0.2">
      <c r="B731" s="44"/>
      <c r="C731" s="44"/>
      <c r="D731" s="44"/>
      <c r="E731" s="44"/>
    </row>
    <row r="732" spans="2:5" x14ac:dyDescent="0.2">
      <c r="B732" s="44"/>
      <c r="C732" s="44"/>
      <c r="D732" s="44"/>
      <c r="E732" s="44"/>
    </row>
    <row r="733" spans="2:5" x14ac:dyDescent="0.2">
      <c r="B733" s="44"/>
      <c r="C733" s="44"/>
      <c r="D733" s="44"/>
      <c r="E733" s="44"/>
    </row>
    <row r="734" spans="2:5" x14ac:dyDescent="0.2">
      <c r="B734" s="44"/>
      <c r="C734" s="44"/>
      <c r="D734" s="44"/>
      <c r="E734" s="44"/>
    </row>
    <row r="735" spans="2:5" x14ac:dyDescent="0.2">
      <c r="B735" s="44"/>
      <c r="C735" s="44"/>
      <c r="D735" s="44"/>
      <c r="E735" s="44"/>
    </row>
    <row r="736" spans="2:5" x14ac:dyDescent="0.2">
      <c r="B736" s="44"/>
      <c r="C736" s="44"/>
      <c r="D736" s="44"/>
      <c r="E736" s="44"/>
    </row>
    <row r="737" spans="2:5" x14ac:dyDescent="0.2">
      <c r="B737" s="44"/>
      <c r="C737" s="44"/>
      <c r="D737" s="44"/>
      <c r="E737" s="44"/>
    </row>
    <row r="738" spans="2:5" x14ac:dyDescent="0.2">
      <c r="B738" s="44"/>
      <c r="C738" s="44"/>
      <c r="D738" s="44"/>
      <c r="E738" s="44"/>
    </row>
    <row r="739" spans="2:5" x14ac:dyDescent="0.2">
      <c r="B739" s="44"/>
      <c r="C739" s="44"/>
      <c r="D739" s="44"/>
      <c r="E739" s="44"/>
    </row>
    <row r="740" spans="2:5" x14ac:dyDescent="0.2">
      <c r="B740" s="44"/>
      <c r="C740" s="44"/>
      <c r="D740" s="44"/>
      <c r="E740" s="44"/>
    </row>
    <row r="741" spans="2:5" x14ac:dyDescent="0.2">
      <c r="B741" s="44"/>
      <c r="C741" s="44"/>
      <c r="D741" s="44"/>
      <c r="E741" s="44"/>
    </row>
    <row r="742" spans="2:5" x14ac:dyDescent="0.2">
      <c r="B742" s="44"/>
      <c r="C742" s="44"/>
      <c r="D742" s="44"/>
      <c r="E742" s="44"/>
    </row>
    <row r="743" spans="2:5" x14ac:dyDescent="0.2">
      <c r="B743" s="44"/>
      <c r="C743" s="44"/>
      <c r="D743" s="44"/>
      <c r="E743" s="44"/>
    </row>
    <row r="744" spans="2:5" x14ac:dyDescent="0.2">
      <c r="B744" s="44"/>
      <c r="C744" s="44"/>
      <c r="D744" s="44"/>
      <c r="E744" s="44"/>
    </row>
    <row r="745" spans="2:5" x14ac:dyDescent="0.2">
      <c r="B745" s="44"/>
      <c r="C745" s="44"/>
      <c r="D745" s="44"/>
      <c r="E745" s="44"/>
    </row>
    <row r="746" spans="2:5" x14ac:dyDescent="0.2">
      <c r="B746" s="44"/>
      <c r="C746" s="44"/>
      <c r="D746" s="44"/>
      <c r="E746" s="44"/>
    </row>
    <row r="747" spans="2:5" x14ac:dyDescent="0.2">
      <c r="B747" s="44"/>
      <c r="C747" s="44"/>
      <c r="D747" s="44"/>
      <c r="E747" s="44"/>
    </row>
    <row r="748" spans="2:5" x14ac:dyDescent="0.2">
      <c r="B748" s="44"/>
      <c r="C748" s="44"/>
      <c r="D748" s="44"/>
      <c r="E748" s="44"/>
    </row>
    <row r="749" spans="2:5" x14ac:dyDescent="0.2">
      <c r="B749" s="44"/>
      <c r="C749" s="44"/>
      <c r="D749" s="44"/>
      <c r="E749" s="44"/>
    </row>
    <row r="750" spans="2:5" x14ac:dyDescent="0.2">
      <c r="B750" s="44"/>
      <c r="C750" s="44"/>
      <c r="D750" s="44"/>
      <c r="E750" s="44"/>
    </row>
    <row r="751" spans="2:5" x14ac:dyDescent="0.2">
      <c r="B751" s="44"/>
      <c r="C751" s="44"/>
      <c r="D751" s="44"/>
      <c r="E751" s="44"/>
    </row>
    <row r="752" spans="2:5" x14ac:dyDescent="0.2">
      <c r="B752" s="44"/>
      <c r="C752" s="44"/>
      <c r="D752" s="44"/>
      <c r="E752" s="44"/>
    </row>
    <row r="753" spans="2:5" x14ac:dyDescent="0.2">
      <c r="B753" s="44"/>
      <c r="C753" s="44"/>
      <c r="D753" s="44"/>
      <c r="E753" s="44"/>
    </row>
    <row r="754" spans="2:5" x14ac:dyDescent="0.2">
      <c r="B754" s="44"/>
      <c r="C754" s="44"/>
      <c r="D754" s="44"/>
      <c r="E754" s="44"/>
    </row>
    <row r="755" spans="2:5" x14ac:dyDescent="0.2">
      <c r="B755" s="44"/>
      <c r="C755" s="44"/>
      <c r="D755" s="44"/>
      <c r="E755" s="44"/>
    </row>
    <row r="756" spans="2:5" x14ac:dyDescent="0.2">
      <c r="B756" s="44"/>
      <c r="C756" s="44"/>
      <c r="D756" s="44"/>
      <c r="E756" s="44"/>
    </row>
    <row r="757" spans="2:5" x14ac:dyDescent="0.2">
      <c r="B757" s="44"/>
      <c r="C757" s="44"/>
      <c r="D757" s="44"/>
      <c r="E757" s="44"/>
    </row>
    <row r="758" spans="2:5" x14ac:dyDescent="0.2">
      <c r="B758" s="44"/>
      <c r="C758" s="44"/>
      <c r="D758" s="44"/>
      <c r="E758" s="44"/>
    </row>
    <row r="759" spans="2:5" x14ac:dyDescent="0.2">
      <c r="B759" s="44"/>
      <c r="C759" s="44"/>
      <c r="D759" s="44"/>
      <c r="E759" s="44"/>
    </row>
    <row r="760" spans="2:5" x14ac:dyDescent="0.2">
      <c r="B760" s="44"/>
      <c r="C760" s="44"/>
      <c r="D760" s="44"/>
      <c r="E760" s="44"/>
    </row>
    <row r="761" spans="2:5" x14ac:dyDescent="0.2">
      <c r="B761" s="44"/>
      <c r="C761" s="44"/>
      <c r="D761" s="44"/>
      <c r="E761" s="44"/>
    </row>
    <row r="762" spans="2:5" x14ac:dyDescent="0.2">
      <c r="B762" s="44"/>
      <c r="C762" s="44"/>
      <c r="D762" s="44"/>
      <c r="E762" s="44"/>
    </row>
    <row r="763" spans="2:5" x14ac:dyDescent="0.2">
      <c r="B763" s="44"/>
      <c r="C763" s="44"/>
      <c r="D763" s="44"/>
      <c r="E763" s="44"/>
    </row>
    <row r="764" spans="2:5" x14ac:dyDescent="0.2">
      <c r="B764" s="44"/>
      <c r="C764" s="44"/>
      <c r="D764" s="44"/>
      <c r="E764" s="44"/>
    </row>
    <row r="765" spans="2:5" x14ac:dyDescent="0.2">
      <c r="B765" s="44"/>
      <c r="C765" s="44"/>
      <c r="D765" s="44"/>
      <c r="E765" s="44"/>
    </row>
    <row r="766" spans="2:5" x14ac:dyDescent="0.2">
      <c r="B766" s="44"/>
      <c r="C766" s="44"/>
      <c r="D766" s="44"/>
      <c r="E766" s="44"/>
    </row>
    <row r="767" spans="2:5" x14ac:dyDescent="0.2">
      <c r="B767" s="44"/>
      <c r="C767" s="44"/>
      <c r="D767" s="44"/>
      <c r="E767" s="44"/>
    </row>
    <row r="768" spans="2:5" x14ac:dyDescent="0.2">
      <c r="B768" s="44"/>
      <c r="C768" s="44"/>
      <c r="D768" s="44"/>
      <c r="E768" s="44"/>
    </row>
    <row r="769" spans="2:5" x14ac:dyDescent="0.2">
      <c r="B769" s="44"/>
      <c r="C769" s="44"/>
      <c r="D769" s="44"/>
      <c r="E769" s="44"/>
    </row>
    <row r="770" spans="2:5" x14ac:dyDescent="0.2">
      <c r="B770" s="44"/>
      <c r="C770" s="44"/>
      <c r="D770" s="44"/>
      <c r="E770" s="44"/>
    </row>
    <row r="771" spans="2:5" x14ac:dyDescent="0.2">
      <c r="B771" s="44"/>
      <c r="C771" s="44"/>
      <c r="D771" s="44"/>
      <c r="E771" s="44"/>
    </row>
    <row r="772" spans="2:5" x14ac:dyDescent="0.2">
      <c r="B772" s="44"/>
      <c r="C772" s="44"/>
      <c r="D772" s="44"/>
      <c r="E772" s="44"/>
    </row>
    <row r="773" spans="2:5" x14ac:dyDescent="0.2">
      <c r="B773" s="44"/>
      <c r="C773" s="44"/>
      <c r="D773" s="44"/>
      <c r="E773" s="44"/>
    </row>
    <row r="774" spans="2:5" x14ac:dyDescent="0.2">
      <c r="B774" s="44"/>
      <c r="C774" s="44"/>
      <c r="D774" s="44"/>
      <c r="E774" s="44"/>
    </row>
    <row r="775" spans="2:5" x14ac:dyDescent="0.2">
      <c r="B775" s="44"/>
      <c r="C775" s="44"/>
      <c r="D775" s="44"/>
      <c r="E775" s="44"/>
    </row>
    <row r="776" spans="2:5" x14ac:dyDescent="0.2">
      <c r="B776" s="44"/>
      <c r="C776" s="44"/>
      <c r="D776" s="44"/>
      <c r="E776" s="44"/>
    </row>
    <row r="777" spans="2:5" x14ac:dyDescent="0.2">
      <c r="B777" s="44"/>
      <c r="C777" s="44"/>
      <c r="D777" s="44"/>
      <c r="E777" s="44"/>
    </row>
    <row r="778" spans="2:5" x14ac:dyDescent="0.2">
      <c r="B778" s="44"/>
      <c r="C778" s="44"/>
      <c r="D778" s="44"/>
      <c r="E778" s="44"/>
    </row>
    <row r="779" spans="2:5" x14ac:dyDescent="0.2">
      <c r="B779" s="44"/>
      <c r="C779" s="44"/>
      <c r="D779" s="44"/>
      <c r="E779" s="44"/>
    </row>
    <row r="780" spans="2:5" x14ac:dyDescent="0.2">
      <c r="B780" s="44"/>
      <c r="C780" s="44"/>
      <c r="D780" s="44"/>
      <c r="E780" s="44"/>
    </row>
    <row r="781" spans="2:5" x14ac:dyDescent="0.2">
      <c r="B781" s="44"/>
      <c r="C781" s="44"/>
      <c r="D781" s="44"/>
      <c r="E781" s="44"/>
    </row>
    <row r="782" spans="2:5" x14ac:dyDescent="0.2">
      <c r="B782" s="44"/>
      <c r="C782" s="44"/>
      <c r="D782" s="44"/>
      <c r="E782" s="44"/>
    </row>
    <row r="783" spans="2:5" x14ac:dyDescent="0.2">
      <c r="B783" s="44"/>
      <c r="C783" s="44"/>
      <c r="D783" s="44"/>
      <c r="E783" s="44"/>
    </row>
    <row r="784" spans="2:5" x14ac:dyDescent="0.2">
      <c r="B784" s="44"/>
      <c r="C784" s="44"/>
      <c r="D784" s="44"/>
      <c r="E784" s="44"/>
    </row>
    <row r="785" spans="2:5" x14ac:dyDescent="0.2">
      <c r="B785" s="44"/>
      <c r="C785" s="44"/>
      <c r="D785" s="44"/>
      <c r="E785" s="44"/>
    </row>
    <row r="786" spans="2:5" x14ac:dyDescent="0.2">
      <c r="B786" s="44"/>
      <c r="C786" s="44"/>
      <c r="D786" s="44"/>
      <c r="E786" s="44"/>
    </row>
    <row r="787" spans="2:5" x14ac:dyDescent="0.2">
      <c r="B787" s="44"/>
      <c r="C787" s="44"/>
      <c r="D787" s="44"/>
      <c r="E787" s="44"/>
    </row>
    <row r="788" spans="2:5" x14ac:dyDescent="0.2">
      <c r="B788" s="44"/>
      <c r="C788" s="44"/>
      <c r="D788" s="44"/>
      <c r="E788" s="44"/>
    </row>
    <row r="789" spans="2:5" x14ac:dyDescent="0.2">
      <c r="B789" s="44"/>
      <c r="C789" s="44"/>
      <c r="D789" s="44"/>
      <c r="E789" s="44"/>
    </row>
    <row r="790" spans="2:5" x14ac:dyDescent="0.2">
      <c r="B790" s="44"/>
      <c r="C790" s="44"/>
      <c r="D790" s="44"/>
      <c r="E790" s="44"/>
    </row>
    <row r="791" spans="2:5" x14ac:dyDescent="0.2">
      <c r="B791" s="44"/>
      <c r="C791" s="44"/>
      <c r="D791" s="44"/>
      <c r="E791" s="44"/>
    </row>
    <row r="792" spans="2:5" x14ac:dyDescent="0.2">
      <c r="B792" s="44"/>
      <c r="C792" s="44"/>
      <c r="D792" s="44"/>
      <c r="E792" s="44"/>
    </row>
    <row r="793" spans="2:5" x14ac:dyDescent="0.2">
      <c r="B793" s="44"/>
      <c r="C793" s="44"/>
      <c r="D793" s="44"/>
      <c r="E793" s="44"/>
    </row>
    <row r="794" spans="2:5" x14ac:dyDescent="0.2">
      <c r="B794" s="44"/>
      <c r="C794" s="44"/>
      <c r="D794" s="44"/>
      <c r="E794" s="44"/>
    </row>
    <row r="795" spans="2:5" x14ac:dyDescent="0.2">
      <c r="B795" s="44"/>
      <c r="C795" s="44"/>
      <c r="D795" s="44"/>
      <c r="E795" s="44"/>
    </row>
    <row r="796" spans="2:5" x14ac:dyDescent="0.2">
      <c r="B796" s="44"/>
      <c r="C796" s="44"/>
      <c r="D796" s="44"/>
      <c r="E796" s="44"/>
    </row>
    <row r="797" spans="2:5" x14ac:dyDescent="0.2">
      <c r="B797" s="44"/>
      <c r="C797" s="44"/>
      <c r="D797" s="44"/>
      <c r="E797" s="44"/>
    </row>
    <row r="798" spans="2:5" x14ac:dyDescent="0.2">
      <c r="B798" s="44"/>
      <c r="C798" s="44"/>
      <c r="D798" s="44"/>
      <c r="E798" s="44"/>
    </row>
    <row r="799" spans="2:5" x14ac:dyDescent="0.2">
      <c r="B799" s="44"/>
      <c r="C799" s="44"/>
      <c r="D799" s="44"/>
      <c r="E799" s="44"/>
    </row>
    <row r="800" spans="2:5" x14ac:dyDescent="0.2">
      <c r="B800" s="44"/>
      <c r="C800" s="44"/>
      <c r="D800" s="44"/>
      <c r="E800" s="44"/>
    </row>
    <row r="801" spans="2:5" x14ac:dyDescent="0.2">
      <c r="B801" s="44"/>
      <c r="C801" s="44"/>
      <c r="D801" s="44"/>
      <c r="E801" s="44"/>
    </row>
    <row r="802" spans="2:5" x14ac:dyDescent="0.2">
      <c r="B802" s="44"/>
      <c r="C802" s="44"/>
      <c r="D802" s="44"/>
      <c r="E802" s="44"/>
    </row>
    <row r="803" spans="2:5" x14ac:dyDescent="0.2">
      <c r="B803" s="44"/>
      <c r="C803" s="44"/>
      <c r="D803" s="44"/>
      <c r="E803" s="44"/>
    </row>
    <row r="804" spans="2:5" x14ac:dyDescent="0.2">
      <c r="B804" s="44"/>
      <c r="C804" s="44"/>
      <c r="D804" s="44"/>
      <c r="E804" s="44"/>
    </row>
    <row r="805" spans="2:5" x14ac:dyDescent="0.2">
      <c r="B805" s="44"/>
      <c r="C805" s="44"/>
      <c r="D805" s="44"/>
      <c r="E805" s="44"/>
    </row>
    <row r="806" spans="2:5" x14ac:dyDescent="0.2">
      <c r="B806" s="44"/>
      <c r="C806" s="44"/>
      <c r="D806" s="44"/>
      <c r="E806" s="44"/>
    </row>
    <row r="807" spans="2:5" x14ac:dyDescent="0.2">
      <c r="B807" s="44"/>
      <c r="C807" s="44"/>
      <c r="D807" s="44"/>
      <c r="E807" s="44"/>
    </row>
    <row r="808" spans="2:5" x14ac:dyDescent="0.2">
      <c r="B808" s="44"/>
      <c r="C808" s="44"/>
      <c r="D808" s="44"/>
      <c r="E808" s="44"/>
    </row>
    <row r="809" spans="2:5" x14ac:dyDescent="0.2">
      <c r="B809" s="44"/>
      <c r="C809" s="44"/>
      <c r="D809" s="44"/>
      <c r="E809" s="44"/>
    </row>
    <row r="810" spans="2:5" x14ac:dyDescent="0.2">
      <c r="B810" s="44"/>
      <c r="C810" s="44"/>
      <c r="D810" s="44"/>
      <c r="E810" s="44"/>
    </row>
    <row r="811" spans="2:5" x14ac:dyDescent="0.2">
      <c r="B811" s="44"/>
      <c r="C811" s="44"/>
      <c r="D811" s="44"/>
      <c r="E811" s="44"/>
    </row>
    <row r="812" spans="2:5" x14ac:dyDescent="0.2">
      <c r="B812" s="44"/>
      <c r="C812" s="44"/>
      <c r="D812" s="44"/>
      <c r="E812" s="44"/>
    </row>
    <row r="813" spans="2:5" x14ac:dyDescent="0.2">
      <c r="B813" s="44"/>
      <c r="C813" s="44"/>
      <c r="D813" s="44"/>
      <c r="E813" s="44"/>
    </row>
    <row r="814" spans="2:5" x14ac:dyDescent="0.2">
      <c r="B814" s="44"/>
      <c r="C814" s="44"/>
      <c r="D814" s="44"/>
      <c r="E814" s="44"/>
    </row>
    <row r="815" spans="2:5" x14ac:dyDescent="0.2">
      <c r="B815" s="44"/>
      <c r="C815" s="44"/>
      <c r="D815" s="44"/>
      <c r="E815" s="44"/>
    </row>
    <row r="816" spans="2:5" x14ac:dyDescent="0.2">
      <c r="B816" s="44"/>
      <c r="C816" s="44"/>
      <c r="D816" s="44"/>
      <c r="E816" s="44"/>
    </row>
    <row r="817" spans="2:5" x14ac:dyDescent="0.2">
      <c r="B817" s="44"/>
      <c r="C817" s="44"/>
      <c r="D817" s="44"/>
      <c r="E817" s="44"/>
    </row>
    <row r="818" spans="2:5" x14ac:dyDescent="0.2">
      <c r="B818" s="44"/>
      <c r="C818" s="44"/>
      <c r="D818" s="44"/>
      <c r="E818" s="44"/>
    </row>
    <row r="819" spans="2:5" x14ac:dyDescent="0.2">
      <c r="B819" s="44"/>
      <c r="C819" s="44"/>
      <c r="D819" s="44"/>
      <c r="E819" s="44"/>
    </row>
    <row r="820" spans="2:5" x14ac:dyDescent="0.2">
      <c r="B820" s="44"/>
      <c r="C820" s="44"/>
      <c r="D820" s="44"/>
      <c r="E820" s="44"/>
    </row>
    <row r="821" spans="2:5" x14ac:dyDescent="0.2">
      <c r="B821" s="44"/>
      <c r="C821" s="44"/>
      <c r="D821" s="44"/>
      <c r="E821" s="44"/>
    </row>
    <row r="822" spans="2:5" x14ac:dyDescent="0.2">
      <c r="B822" s="44"/>
      <c r="C822" s="44"/>
      <c r="D822" s="44"/>
      <c r="E822" s="44"/>
    </row>
    <row r="823" spans="2:5" x14ac:dyDescent="0.2">
      <c r="B823" s="44"/>
      <c r="C823" s="44"/>
      <c r="D823" s="44"/>
      <c r="E823" s="44"/>
    </row>
    <row r="824" spans="2:5" x14ac:dyDescent="0.2">
      <c r="B824" s="44"/>
      <c r="C824" s="44"/>
      <c r="D824" s="44"/>
      <c r="E824" s="44"/>
    </row>
    <row r="825" spans="2:5" x14ac:dyDescent="0.2">
      <c r="B825" s="44"/>
      <c r="C825" s="44"/>
      <c r="D825" s="44"/>
      <c r="E825" s="44"/>
    </row>
    <row r="826" spans="2:5" x14ac:dyDescent="0.2">
      <c r="B826" s="44"/>
      <c r="C826" s="44"/>
      <c r="D826" s="44"/>
      <c r="E826" s="44"/>
    </row>
    <row r="827" spans="2:5" x14ac:dyDescent="0.2">
      <c r="B827" s="44"/>
      <c r="C827" s="44"/>
      <c r="D827" s="44"/>
      <c r="E827" s="44"/>
    </row>
    <row r="828" spans="2:5" x14ac:dyDescent="0.2">
      <c r="B828" s="44"/>
      <c r="C828" s="44"/>
      <c r="D828" s="44"/>
      <c r="E828" s="44"/>
    </row>
    <row r="829" spans="2:5" x14ac:dyDescent="0.2">
      <c r="B829" s="44"/>
      <c r="C829" s="44"/>
      <c r="D829" s="44"/>
      <c r="E829" s="44"/>
    </row>
    <row r="830" spans="2:5" x14ac:dyDescent="0.2">
      <c r="B830" s="44"/>
      <c r="C830" s="44"/>
      <c r="D830" s="44"/>
      <c r="E830" s="44"/>
    </row>
    <row r="831" spans="2:5" x14ac:dyDescent="0.2">
      <c r="B831" s="44"/>
      <c r="C831" s="44"/>
      <c r="D831" s="44"/>
      <c r="E831" s="44"/>
    </row>
    <row r="832" spans="2:5" x14ac:dyDescent="0.2">
      <c r="B832" s="44"/>
      <c r="C832" s="44"/>
      <c r="D832" s="44"/>
      <c r="E832" s="44"/>
    </row>
    <row r="833" spans="2:5" x14ac:dyDescent="0.2">
      <c r="B833" s="44"/>
      <c r="C833" s="44"/>
      <c r="D833" s="44"/>
      <c r="E833" s="44"/>
    </row>
    <row r="834" spans="2:5" x14ac:dyDescent="0.2">
      <c r="B834" s="44"/>
      <c r="C834" s="44"/>
      <c r="D834" s="44"/>
      <c r="E834" s="44"/>
    </row>
    <row r="835" spans="2:5" x14ac:dyDescent="0.2">
      <c r="B835" s="44"/>
      <c r="C835" s="44"/>
      <c r="D835" s="44"/>
      <c r="E835" s="44"/>
    </row>
    <row r="836" spans="2:5" x14ac:dyDescent="0.2">
      <c r="B836" s="44"/>
      <c r="C836" s="44"/>
      <c r="D836" s="44"/>
      <c r="E836" s="44"/>
    </row>
    <row r="837" spans="2:5" x14ac:dyDescent="0.2">
      <c r="B837" s="44"/>
      <c r="C837" s="44"/>
      <c r="D837" s="44"/>
      <c r="E837" s="44"/>
    </row>
    <row r="838" spans="2:5" x14ac:dyDescent="0.2">
      <c r="B838" s="44"/>
      <c r="C838" s="44"/>
      <c r="D838" s="44"/>
      <c r="E838" s="44"/>
    </row>
    <row r="839" spans="2:5" x14ac:dyDescent="0.2">
      <c r="B839" s="44"/>
      <c r="C839" s="44"/>
      <c r="D839" s="44"/>
      <c r="E839" s="44"/>
    </row>
    <row r="840" spans="2:5" x14ac:dyDescent="0.2">
      <c r="B840" s="44"/>
      <c r="C840" s="44"/>
      <c r="D840" s="44"/>
      <c r="E840" s="44"/>
    </row>
    <row r="841" spans="2:5" x14ac:dyDescent="0.2">
      <c r="B841" s="44"/>
      <c r="C841" s="44"/>
      <c r="D841" s="44"/>
      <c r="E841" s="44"/>
    </row>
    <row r="842" spans="2:5" x14ac:dyDescent="0.2">
      <c r="B842" s="44"/>
      <c r="C842" s="44"/>
      <c r="D842" s="44"/>
      <c r="E842" s="44"/>
    </row>
    <row r="843" spans="2:5" x14ac:dyDescent="0.2">
      <c r="B843" s="44"/>
      <c r="C843" s="44"/>
      <c r="D843" s="44"/>
      <c r="E843" s="44"/>
    </row>
    <row r="844" spans="2:5" x14ac:dyDescent="0.2">
      <c r="B844" s="44"/>
      <c r="C844" s="44"/>
      <c r="D844" s="44"/>
      <c r="E844" s="44"/>
    </row>
    <row r="845" spans="2:5" x14ac:dyDescent="0.2">
      <c r="B845" s="44"/>
      <c r="C845" s="44"/>
      <c r="D845" s="44"/>
      <c r="E845" s="44"/>
    </row>
    <row r="846" spans="2:5" x14ac:dyDescent="0.2">
      <c r="B846" s="44"/>
      <c r="C846" s="44"/>
      <c r="D846" s="44"/>
      <c r="E846" s="44"/>
    </row>
    <row r="847" spans="2:5" x14ac:dyDescent="0.2">
      <c r="B847" s="44"/>
      <c r="C847" s="44"/>
      <c r="D847" s="44"/>
      <c r="E847" s="44"/>
    </row>
    <row r="848" spans="2:5" x14ac:dyDescent="0.2">
      <c r="B848" s="44"/>
      <c r="C848" s="44"/>
      <c r="D848" s="44"/>
      <c r="E848" s="44"/>
    </row>
    <row r="849" spans="2:5" x14ac:dyDescent="0.2">
      <c r="B849" s="44"/>
      <c r="C849" s="44"/>
      <c r="D849" s="44"/>
      <c r="E849" s="44"/>
    </row>
    <row r="850" spans="2:5" x14ac:dyDescent="0.2">
      <c r="B850" s="44"/>
      <c r="C850" s="44"/>
      <c r="D850" s="44"/>
      <c r="E850" s="44"/>
    </row>
    <row r="851" spans="2:5" x14ac:dyDescent="0.2">
      <c r="B851" s="44"/>
      <c r="C851" s="44"/>
      <c r="D851" s="44"/>
      <c r="E851" s="44"/>
    </row>
    <row r="852" spans="2:5" x14ac:dyDescent="0.2">
      <c r="B852" s="44"/>
      <c r="C852" s="44"/>
      <c r="D852" s="44"/>
      <c r="E852" s="44"/>
    </row>
    <row r="853" spans="2:5" x14ac:dyDescent="0.2">
      <c r="B853" s="44"/>
      <c r="C853" s="44"/>
      <c r="D853" s="44"/>
      <c r="E853" s="44"/>
    </row>
    <row r="854" spans="2:5" x14ac:dyDescent="0.2">
      <c r="B854" s="44"/>
      <c r="C854" s="44"/>
      <c r="D854" s="44"/>
      <c r="E854" s="44"/>
    </row>
    <row r="855" spans="2:5" x14ac:dyDescent="0.2">
      <c r="B855" s="44"/>
      <c r="C855" s="44"/>
      <c r="D855" s="44"/>
      <c r="E855" s="44"/>
    </row>
    <row r="856" spans="2:5" x14ac:dyDescent="0.2">
      <c r="B856" s="44"/>
      <c r="C856" s="44"/>
      <c r="D856" s="44"/>
      <c r="E856" s="44"/>
    </row>
    <row r="857" spans="2:5" x14ac:dyDescent="0.2">
      <c r="B857" s="44"/>
      <c r="C857" s="44"/>
      <c r="D857" s="44"/>
      <c r="E857" s="44"/>
    </row>
    <row r="858" spans="2:5" x14ac:dyDescent="0.2">
      <c r="B858" s="44"/>
      <c r="C858" s="44"/>
      <c r="D858" s="44"/>
      <c r="E858" s="44"/>
    </row>
    <row r="859" spans="2:5" x14ac:dyDescent="0.2">
      <c r="B859" s="44"/>
      <c r="C859" s="44"/>
      <c r="D859" s="44"/>
      <c r="E859" s="44"/>
    </row>
    <row r="860" spans="2:5" x14ac:dyDescent="0.2">
      <c r="B860" s="44"/>
      <c r="C860" s="44"/>
      <c r="D860" s="44"/>
      <c r="E860" s="44"/>
    </row>
    <row r="861" spans="2:5" x14ac:dyDescent="0.2">
      <c r="B861" s="44"/>
      <c r="C861" s="44"/>
      <c r="D861" s="44"/>
      <c r="E861" s="44"/>
    </row>
    <row r="862" spans="2:5" x14ac:dyDescent="0.2">
      <c r="B862" s="44"/>
      <c r="C862" s="44"/>
      <c r="D862" s="44"/>
      <c r="E862" s="44"/>
    </row>
    <row r="863" spans="2:5" x14ac:dyDescent="0.2">
      <c r="B863" s="44"/>
      <c r="C863" s="44"/>
      <c r="D863" s="44"/>
      <c r="E863" s="44"/>
    </row>
    <row r="864" spans="2:5" x14ac:dyDescent="0.2">
      <c r="B864" s="44"/>
      <c r="C864" s="44"/>
      <c r="D864" s="44"/>
      <c r="E864" s="44"/>
    </row>
    <row r="865" spans="2:5" x14ac:dyDescent="0.2">
      <c r="B865" s="44"/>
      <c r="C865" s="44"/>
      <c r="D865" s="44"/>
      <c r="E865" s="44"/>
    </row>
    <row r="866" spans="2:5" x14ac:dyDescent="0.2">
      <c r="B866" s="44"/>
      <c r="C866" s="44"/>
      <c r="D866" s="44"/>
      <c r="E866" s="44"/>
    </row>
    <row r="867" spans="2:5" x14ac:dyDescent="0.2">
      <c r="B867" s="44"/>
      <c r="C867" s="44"/>
      <c r="D867" s="44"/>
      <c r="E867" s="44"/>
    </row>
    <row r="868" spans="2:5" x14ac:dyDescent="0.2">
      <c r="B868" s="44"/>
      <c r="C868" s="44"/>
      <c r="D868" s="44"/>
      <c r="E868" s="44"/>
    </row>
    <row r="869" spans="2:5" x14ac:dyDescent="0.2">
      <c r="B869" s="44"/>
      <c r="C869" s="44"/>
      <c r="D869" s="44"/>
      <c r="E869" s="44"/>
    </row>
    <row r="870" spans="2:5" x14ac:dyDescent="0.2">
      <c r="B870" s="44"/>
      <c r="C870" s="44"/>
      <c r="D870" s="44"/>
      <c r="E870" s="44"/>
    </row>
    <row r="871" spans="2:5" x14ac:dyDescent="0.2">
      <c r="B871" s="44"/>
      <c r="C871" s="44"/>
      <c r="D871" s="44"/>
      <c r="E871" s="44"/>
    </row>
    <row r="872" spans="2:5" x14ac:dyDescent="0.2">
      <c r="B872" s="44"/>
      <c r="C872" s="44"/>
      <c r="D872" s="44"/>
      <c r="E872" s="44"/>
    </row>
    <row r="873" spans="2:5" x14ac:dyDescent="0.2">
      <c r="B873" s="44"/>
      <c r="C873" s="44"/>
      <c r="D873" s="44"/>
      <c r="E873" s="44"/>
    </row>
    <row r="874" spans="2:5" x14ac:dyDescent="0.2">
      <c r="B874" s="44"/>
      <c r="C874" s="44"/>
      <c r="D874" s="44"/>
      <c r="E874" s="44"/>
    </row>
    <row r="875" spans="2:5" x14ac:dyDescent="0.2">
      <c r="B875" s="44"/>
      <c r="C875" s="44"/>
      <c r="D875" s="44"/>
      <c r="E875" s="44"/>
    </row>
    <row r="876" spans="2:5" x14ac:dyDescent="0.2">
      <c r="B876" s="44"/>
      <c r="C876" s="44"/>
      <c r="D876" s="44"/>
      <c r="E876" s="44"/>
    </row>
    <row r="877" spans="2:5" x14ac:dyDescent="0.2">
      <c r="B877" s="44"/>
      <c r="C877" s="44"/>
      <c r="D877" s="44"/>
      <c r="E877" s="44"/>
    </row>
    <row r="878" spans="2:5" x14ac:dyDescent="0.2">
      <c r="B878" s="44"/>
      <c r="C878" s="44"/>
      <c r="D878" s="44"/>
      <c r="E878" s="44"/>
    </row>
    <row r="879" spans="2:5" x14ac:dyDescent="0.2">
      <c r="B879" s="44"/>
      <c r="C879" s="44"/>
      <c r="D879" s="44"/>
      <c r="E879" s="44"/>
    </row>
    <row r="880" spans="2:5" x14ac:dyDescent="0.2">
      <c r="B880" s="44"/>
      <c r="C880" s="44"/>
      <c r="D880" s="44"/>
      <c r="E880" s="44"/>
    </row>
    <row r="881" spans="2:5" x14ac:dyDescent="0.2">
      <c r="B881" s="44"/>
      <c r="C881" s="44"/>
      <c r="D881" s="44"/>
      <c r="E881" s="44"/>
    </row>
    <row r="882" spans="2:5" x14ac:dyDescent="0.2">
      <c r="B882" s="44"/>
      <c r="C882" s="44"/>
      <c r="D882" s="44"/>
      <c r="E882" s="44"/>
    </row>
    <row r="883" spans="2:5" x14ac:dyDescent="0.2">
      <c r="B883" s="44"/>
      <c r="C883" s="44"/>
      <c r="D883" s="44"/>
      <c r="E883" s="44"/>
    </row>
    <row r="884" spans="2:5" x14ac:dyDescent="0.2">
      <c r="B884" s="44"/>
      <c r="C884" s="44"/>
      <c r="D884" s="44"/>
      <c r="E884" s="44"/>
    </row>
    <row r="885" spans="2:5" x14ac:dyDescent="0.2">
      <c r="B885" s="44"/>
      <c r="C885" s="44"/>
      <c r="D885" s="44"/>
      <c r="E885" s="44"/>
    </row>
    <row r="886" spans="2:5" x14ac:dyDescent="0.2">
      <c r="B886" s="44"/>
      <c r="C886" s="44"/>
      <c r="D886" s="44"/>
      <c r="E886" s="44"/>
    </row>
    <row r="887" spans="2:5" x14ac:dyDescent="0.2">
      <c r="B887" s="44"/>
      <c r="C887" s="44"/>
      <c r="D887" s="44"/>
      <c r="E887" s="44"/>
    </row>
    <row r="888" spans="2:5" x14ac:dyDescent="0.2">
      <c r="B888" s="44"/>
      <c r="C888" s="44"/>
      <c r="D888" s="44"/>
      <c r="E888" s="44"/>
    </row>
    <row r="889" spans="2:5" x14ac:dyDescent="0.2">
      <c r="B889" s="44"/>
      <c r="C889" s="44"/>
      <c r="D889" s="44"/>
      <c r="E889" s="44"/>
    </row>
    <row r="890" spans="2:5" x14ac:dyDescent="0.2">
      <c r="B890" s="44"/>
      <c r="C890" s="44"/>
      <c r="D890" s="44"/>
      <c r="E890" s="44"/>
    </row>
    <row r="891" spans="2:5" x14ac:dyDescent="0.2">
      <c r="B891" s="44"/>
      <c r="C891" s="44"/>
      <c r="D891" s="44"/>
      <c r="E891" s="44"/>
    </row>
    <row r="892" spans="2:5" x14ac:dyDescent="0.2">
      <c r="B892" s="44"/>
      <c r="C892" s="44"/>
      <c r="D892" s="44"/>
      <c r="E892" s="44"/>
    </row>
    <row r="893" spans="2:5" x14ac:dyDescent="0.2">
      <c r="B893" s="44"/>
      <c r="C893" s="44"/>
      <c r="D893" s="44"/>
      <c r="E893" s="44"/>
    </row>
    <row r="894" spans="2:5" x14ac:dyDescent="0.2">
      <c r="B894" s="44"/>
      <c r="C894" s="44"/>
      <c r="D894" s="44"/>
      <c r="E894" s="44"/>
    </row>
    <row r="895" spans="2:5" x14ac:dyDescent="0.2">
      <c r="B895" s="44"/>
      <c r="C895" s="44"/>
      <c r="D895" s="44"/>
      <c r="E895" s="44"/>
    </row>
    <row r="896" spans="2:5" x14ac:dyDescent="0.2">
      <c r="B896" s="44"/>
      <c r="C896" s="44"/>
      <c r="D896" s="44"/>
      <c r="E896" s="44"/>
    </row>
    <row r="897" spans="2:5" x14ac:dyDescent="0.2">
      <c r="B897" s="44"/>
      <c r="C897" s="44"/>
      <c r="D897" s="44"/>
      <c r="E897" s="44"/>
    </row>
    <row r="898" spans="2:5" x14ac:dyDescent="0.2">
      <c r="B898" s="44"/>
      <c r="C898" s="44"/>
      <c r="D898" s="44"/>
      <c r="E898" s="44"/>
    </row>
    <row r="899" spans="2:5" x14ac:dyDescent="0.2">
      <c r="B899" s="44"/>
      <c r="C899" s="44"/>
      <c r="D899" s="44"/>
      <c r="E899" s="44"/>
    </row>
    <row r="900" spans="2:5" x14ac:dyDescent="0.2">
      <c r="B900" s="44"/>
      <c r="C900" s="44"/>
      <c r="D900" s="44"/>
      <c r="E900" s="44"/>
    </row>
    <row r="901" spans="2:5" x14ac:dyDescent="0.2">
      <c r="B901" s="44"/>
      <c r="C901" s="44"/>
      <c r="D901" s="44"/>
      <c r="E901" s="44"/>
    </row>
    <row r="902" spans="2:5" x14ac:dyDescent="0.2">
      <c r="B902" s="44"/>
      <c r="C902" s="44"/>
      <c r="D902" s="44"/>
      <c r="E902" s="44"/>
    </row>
    <row r="903" spans="2:5" x14ac:dyDescent="0.2">
      <c r="B903" s="44"/>
      <c r="C903" s="44"/>
      <c r="D903" s="44"/>
      <c r="E903" s="44"/>
    </row>
    <row r="904" spans="2:5" x14ac:dyDescent="0.2">
      <c r="B904" s="44"/>
      <c r="C904" s="44"/>
      <c r="D904" s="44"/>
      <c r="E904" s="44"/>
    </row>
    <row r="905" spans="2:5" x14ac:dyDescent="0.2">
      <c r="B905" s="44"/>
      <c r="C905" s="44"/>
      <c r="D905" s="44"/>
      <c r="E905" s="44"/>
    </row>
    <row r="906" spans="2:5" x14ac:dyDescent="0.2">
      <c r="B906" s="44"/>
      <c r="C906" s="44"/>
      <c r="D906" s="44"/>
      <c r="E906" s="44"/>
    </row>
    <row r="907" spans="2:5" x14ac:dyDescent="0.2">
      <c r="B907" s="44"/>
      <c r="C907" s="44"/>
      <c r="D907" s="44"/>
      <c r="E907" s="44"/>
    </row>
    <row r="908" spans="2:5" x14ac:dyDescent="0.2">
      <c r="B908" s="44"/>
      <c r="C908" s="44"/>
      <c r="D908" s="44"/>
      <c r="E908" s="44"/>
    </row>
    <row r="909" spans="2:5" x14ac:dyDescent="0.2">
      <c r="B909" s="44"/>
      <c r="C909" s="44"/>
      <c r="D909" s="44"/>
      <c r="E909" s="44"/>
    </row>
    <row r="910" spans="2:5" x14ac:dyDescent="0.2">
      <c r="B910" s="44"/>
      <c r="C910" s="44"/>
      <c r="D910" s="44"/>
      <c r="E910" s="44"/>
    </row>
    <row r="911" spans="2:5" x14ac:dyDescent="0.2">
      <c r="B911" s="44"/>
      <c r="C911" s="44"/>
      <c r="D911" s="44"/>
      <c r="E911" s="44"/>
    </row>
    <row r="912" spans="2:5" x14ac:dyDescent="0.2">
      <c r="B912" s="44"/>
      <c r="C912" s="44"/>
      <c r="D912" s="44"/>
      <c r="E912" s="44"/>
    </row>
    <row r="913" spans="2:5" x14ac:dyDescent="0.2">
      <c r="B913" s="44"/>
      <c r="C913" s="44"/>
      <c r="D913" s="44"/>
      <c r="E913" s="44"/>
    </row>
    <row r="914" spans="2:5" x14ac:dyDescent="0.2">
      <c r="B914" s="44"/>
      <c r="C914" s="44"/>
      <c r="D914" s="44"/>
      <c r="E914" s="44"/>
    </row>
    <row r="915" spans="2:5" x14ac:dyDescent="0.2">
      <c r="B915" s="44"/>
      <c r="C915" s="44"/>
      <c r="D915" s="44"/>
      <c r="E915" s="44"/>
    </row>
    <row r="916" spans="2:5" x14ac:dyDescent="0.2">
      <c r="B916" s="44"/>
      <c r="C916" s="44"/>
      <c r="D916" s="44"/>
      <c r="E916" s="44"/>
    </row>
    <row r="917" spans="2:5" x14ac:dyDescent="0.2">
      <c r="B917" s="44"/>
      <c r="C917" s="44"/>
      <c r="D917" s="44"/>
      <c r="E917" s="44"/>
    </row>
    <row r="918" spans="2:5" x14ac:dyDescent="0.2">
      <c r="B918" s="44"/>
      <c r="C918" s="44"/>
      <c r="D918" s="44"/>
      <c r="E918" s="44"/>
    </row>
    <row r="919" spans="2:5" x14ac:dyDescent="0.2">
      <c r="B919" s="44"/>
      <c r="C919" s="44"/>
      <c r="D919" s="44"/>
      <c r="E919" s="44"/>
    </row>
    <row r="920" spans="2:5" x14ac:dyDescent="0.2">
      <c r="B920" s="44"/>
      <c r="C920" s="44"/>
      <c r="D920" s="44"/>
      <c r="E920" s="44"/>
    </row>
    <row r="921" spans="2:5" x14ac:dyDescent="0.2">
      <c r="B921" s="44"/>
      <c r="C921" s="44"/>
      <c r="D921" s="44"/>
      <c r="E921" s="44"/>
    </row>
    <row r="922" spans="2:5" x14ac:dyDescent="0.2">
      <c r="B922" s="44"/>
      <c r="C922" s="44"/>
      <c r="D922" s="44"/>
      <c r="E922" s="44"/>
    </row>
    <row r="923" spans="2:5" x14ac:dyDescent="0.2">
      <c r="B923" s="44"/>
      <c r="C923" s="44"/>
      <c r="D923" s="44"/>
      <c r="E923" s="44"/>
    </row>
    <row r="924" spans="2:5" x14ac:dyDescent="0.2">
      <c r="B924" s="44"/>
      <c r="C924" s="44"/>
      <c r="D924" s="44"/>
      <c r="E924" s="44"/>
    </row>
    <row r="925" spans="2:5" x14ac:dyDescent="0.2">
      <c r="B925" s="44"/>
      <c r="C925" s="44"/>
      <c r="D925" s="44"/>
      <c r="E925" s="44"/>
    </row>
    <row r="926" spans="2:5" x14ac:dyDescent="0.2">
      <c r="B926" s="44"/>
      <c r="C926" s="44"/>
      <c r="D926" s="44"/>
      <c r="E926" s="44"/>
    </row>
    <row r="927" spans="2:5" x14ac:dyDescent="0.2">
      <c r="B927" s="44"/>
      <c r="C927" s="44"/>
      <c r="D927" s="44"/>
      <c r="E927" s="44"/>
    </row>
    <row r="928" spans="2:5" x14ac:dyDescent="0.2">
      <c r="B928" s="44"/>
      <c r="C928" s="44"/>
      <c r="D928" s="44"/>
      <c r="E928" s="44"/>
    </row>
    <row r="929" spans="2:5" x14ac:dyDescent="0.2">
      <c r="B929" s="44"/>
      <c r="C929" s="44"/>
      <c r="D929" s="44"/>
      <c r="E929" s="44"/>
    </row>
    <row r="930" spans="2:5" x14ac:dyDescent="0.2">
      <c r="B930" s="44"/>
      <c r="C930" s="44"/>
      <c r="D930" s="44"/>
      <c r="E930" s="44"/>
    </row>
    <row r="931" spans="2:5" x14ac:dyDescent="0.2">
      <c r="B931" s="44"/>
      <c r="C931" s="44"/>
      <c r="D931" s="44"/>
      <c r="E931" s="44"/>
    </row>
    <row r="932" spans="2:5" x14ac:dyDescent="0.2">
      <c r="B932" s="44"/>
      <c r="C932" s="44"/>
      <c r="D932" s="44"/>
      <c r="E932" s="44"/>
    </row>
    <row r="933" spans="2:5" x14ac:dyDescent="0.2">
      <c r="B933" s="44"/>
      <c r="C933" s="44"/>
      <c r="D933" s="44"/>
      <c r="E933" s="44"/>
    </row>
    <row r="934" spans="2:5" x14ac:dyDescent="0.2">
      <c r="B934" s="44"/>
      <c r="C934" s="44"/>
      <c r="D934" s="44"/>
      <c r="E934" s="44"/>
    </row>
    <row r="935" spans="2:5" x14ac:dyDescent="0.2">
      <c r="B935" s="44"/>
      <c r="C935" s="44"/>
      <c r="D935" s="44"/>
      <c r="E935" s="44"/>
    </row>
    <row r="936" spans="2:5" x14ac:dyDescent="0.2">
      <c r="B936" s="44"/>
      <c r="C936" s="44"/>
      <c r="D936" s="44"/>
      <c r="E936" s="44"/>
    </row>
    <row r="937" spans="2:5" x14ac:dyDescent="0.2">
      <c r="B937" s="44"/>
      <c r="C937" s="44"/>
      <c r="D937" s="44"/>
      <c r="E937" s="44"/>
    </row>
    <row r="938" spans="2:5" x14ac:dyDescent="0.2">
      <c r="B938" s="44"/>
      <c r="C938" s="44"/>
      <c r="D938" s="44"/>
      <c r="E938" s="44"/>
    </row>
    <row r="939" spans="2:5" x14ac:dyDescent="0.2">
      <c r="B939" s="44"/>
      <c r="C939" s="44"/>
      <c r="D939" s="44"/>
      <c r="E939" s="44"/>
    </row>
    <row r="940" spans="2:5" x14ac:dyDescent="0.2">
      <c r="B940" s="44"/>
      <c r="C940" s="44"/>
      <c r="D940" s="44"/>
      <c r="E940" s="44"/>
    </row>
    <row r="941" spans="2:5" x14ac:dyDescent="0.2">
      <c r="B941" s="44"/>
      <c r="C941" s="44"/>
      <c r="D941" s="44"/>
      <c r="E941" s="44"/>
    </row>
    <row r="942" spans="2:5" x14ac:dyDescent="0.2">
      <c r="B942" s="44"/>
      <c r="C942" s="44"/>
      <c r="D942" s="44"/>
      <c r="E942" s="44"/>
    </row>
    <row r="943" spans="2:5" x14ac:dyDescent="0.2">
      <c r="B943" s="44"/>
      <c r="C943" s="44"/>
      <c r="D943" s="44"/>
      <c r="E943" s="44"/>
    </row>
    <row r="944" spans="2:5" x14ac:dyDescent="0.2">
      <c r="B944" s="44"/>
      <c r="C944" s="44"/>
      <c r="D944" s="44"/>
      <c r="E944" s="44"/>
    </row>
    <row r="945" spans="2:5" x14ac:dyDescent="0.2">
      <c r="B945" s="44"/>
      <c r="C945" s="44"/>
      <c r="D945" s="44"/>
      <c r="E945" s="44"/>
    </row>
    <row r="946" spans="2:5" x14ac:dyDescent="0.2">
      <c r="B946" s="44"/>
      <c r="C946" s="44"/>
      <c r="D946" s="44"/>
      <c r="E946" s="44"/>
    </row>
    <row r="947" spans="2:5" x14ac:dyDescent="0.2">
      <c r="B947" s="44"/>
      <c r="C947" s="44"/>
      <c r="D947" s="44"/>
      <c r="E947" s="44"/>
    </row>
    <row r="948" spans="2:5" x14ac:dyDescent="0.2">
      <c r="B948" s="44"/>
      <c r="C948" s="44"/>
      <c r="D948" s="44"/>
      <c r="E948" s="44"/>
    </row>
    <row r="949" spans="2:5" x14ac:dyDescent="0.2">
      <c r="B949" s="44"/>
      <c r="C949" s="44"/>
      <c r="D949" s="44"/>
      <c r="E949" s="44"/>
    </row>
    <row r="950" spans="2:5" x14ac:dyDescent="0.2">
      <c r="B950" s="44"/>
      <c r="C950" s="44"/>
      <c r="D950" s="44"/>
      <c r="E950" s="44"/>
    </row>
    <row r="951" spans="2:5" x14ac:dyDescent="0.2">
      <c r="B951" s="44"/>
      <c r="C951" s="44"/>
      <c r="D951" s="44"/>
      <c r="E951" s="44"/>
    </row>
    <row r="952" spans="2:5" x14ac:dyDescent="0.2">
      <c r="B952" s="44"/>
      <c r="C952" s="44"/>
      <c r="D952" s="44"/>
      <c r="E952" s="44"/>
    </row>
    <row r="953" spans="2:5" x14ac:dyDescent="0.2">
      <c r="B953" s="44"/>
      <c r="C953" s="44"/>
      <c r="D953" s="44"/>
      <c r="E953" s="44"/>
    </row>
    <row r="954" spans="2:5" x14ac:dyDescent="0.2">
      <c r="B954" s="44"/>
      <c r="C954" s="44"/>
      <c r="D954" s="44"/>
      <c r="E954" s="44"/>
    </row>
    <row r="955" spans="2:5" x14ac:dyDescent="0.2">
      <c r="B955" s="44"/>
      <c r="C955" s="44"/>
      <c r="D955" s="44"/>
      <c r="E955" s="44"/>
    </row>
    <row r="956" spans="2:5" x14ac:dyDescent="0.2">
      <c r="B956" s="44"/>
      <c r="C956" s="44"/>
      <c r="D956" s="44"/>
      <c r="E956" s="44"/>
    </row>
    <row r="957" spans="2:5" x14ac:dyDescent="0.2">
      <c r="B957" s="44"/>
      <c r="C957" s="44"/>
      <c r="D957" s="44"/>
      <c r="E957" s="44"/>
    </row>
    <row r="958" spans="2:5" x14ac:dyDescent="0.2">
      <c r="B958" s="44"/>
      <c r="C958" s="44"/>
      <c r="D958" s="44"/>
      <c r="E958" s="44"/>
    </row>
    <row r="959" spans="2:5" x14ac:dyDescent="0.2">
      <c r="B959" s="44"/>
      <c r="C959" s="44"/>
      <c r="D959" s="44"/>
      <c r="E959" s="44"/>
    </row>
    <row r="960" spans="2:5" x14ac:dyDescent="0.2">
      <c r="B960" s="44"/>
      <c r="C960" s="44"/>
      <c r="D960" s="44"/>
      <c r="E960" s="44"/>
    </row>
    <row r="961" spans="2:5" x14ac:dyDescent="0.2">
      <c r="B961" s="44"/>
      <c r="C961" s="44"/>
      <c r="D961" s="44"/>
      <c r="E961" s="44"/>
    </row>
    <row r="962" spans="2:5" x14ac:dyDescent="0.2">
      <c r="B962" s="44"/>
      <c r="C962" s="44"/>
      <c r="D962" s="44"/>
      <c r="E962" s="44"/>
    </row>
    <row r="963" spans="2:5" x14ac:dyDescent="0.2">
      <c r="B963" s="44"/>
      <c r="C963" s="44"/>
      <c r="D963" s="44"/>
      <c r="E963" s="44"/>
    </row>
    <row r="964" spans="2:5" x14ac:dyDescent="0.2">
      <c r="B964" s="44"/>
      <c r="C964" s="44"/>
      <c r="D964" s="44"/>
      <c r="E964" s="44"/>
    </row>
    <row r="965" spans="2:5" x14ac:dyDescent="0.2">
      <c r="B965" s="44"/>
      <c r="C965" s="44"/>
      <c r="D965" s="44"/>
      <c r="E965" s="44"/>
    </row>
    <row r="966" spans="2:5" x14ac:dyDescent="0.2">
      <c r="B966" s="44"/>
      <c r="C966" s="44"/>
      <c r="D966" s="44"/>
      <c r="E966" s="44"/>
    </row>
    <row r="967" spans="2:5" x14ac:dyDescent="0.2">
      <c r="B967" s="44"/>
      <c r="C967" s="44"/>
      <c r="D967" s="44"/>
      <c r="E967" s="44"/>
    </row>
    <row r="968" spans="2:5" x14ac:dyDescent="0.2">
      <c r="B968" s="44"/>
      <c r="C968" s="44"/>
      <c r="D968" s="44"/>
      <c r="E968" s="44"/>
    </row>
    <row r="969" spans="2:5" x14ac:dyDescent="0.2">
      <c r="B969" s="44"/>
      <c r="C969" s="44"/>
      <c r="D969" s="44"/>
      <c r="E969" s="44"/>
    </row>
    <row r="970" spans="2:5" x14ac:dyDescent="0.2">
      <c r="B970" s="44"/>
      <c r="C970" s="44"/>
      <c r="D970" s="44"/>
      <c r="E970" s="44"/>
    </row>
    <row r="971" spans="2:5" x14ac:dyDescent="0.2">
      <c r="B971" s="44"/>
      <c r="C971" s="44"/>
      <c r="D971" s="44"/>
      <c r="E971" s="44"/>
    </row>
    <row r="972" spans="2:5" x14ac:dyDescent="0.2">
      <c r="B972" s="44"/>
      <c r="C972" s="44"/>
      <c r="D972" s="44"/>
      <c r="E972" s="44"/>
    </row>
    <row r="973" spans="2:5" x14ac:dyDescent="0.2">
      <c r="B973" s="44"/>
      <c r="C973" s="44"/>
      <c r="D973" s="44"/>
      <c r="E973" s="44"/>
    </row>
    <row r="974" spans="2:5" x14ac:dyDescent="0.2">
      <c r="B974" s="44"/>
      <c r="C974" s="44"/>
      <c r="D974" s="44"/>
      <c r="E974" s="44"/>
    </row>
    <row r="975" spans="2:5" x14ac:dyDescent="0.2">
      <c r="B975" s="44"/>
      <c r="C975" s="44"/>
      <c r="D975" s="44"/>
      <c r="E975" s="44"/>
    </row>
    <row r="976" spans="2:5" x14ac:dyDescent="0.2">
      <c r="B976" s="44"/>
      <c r="C976" s="44"/>
      <c r="D976" s="44"/>
      <c r="E976" s="44"/>
    </row>
    <row r="977" spans="2:5" x14ac:dyDescent="0.2">
      <c r="B977" s="44"/>
      <c r="C977" s="44"/>
      <c r="D977" s="44"/>
      <c r="E977" s="44"/>
    </row>
    <row r="978" spans="2:5" x14ac:dyDescent="0.2">
      <c r="B978" s="44"/>
      <c r="C978" s="44"/>
      <c r="D978" s="44"/>
      <c r="E978" s="44"/>
    </row>
    <row r="979" spans="2:5" x14ac:dyDescent="0.2">
      <c r="B979" s="44"/>
      <c r="C979" s="44"/>
      <c r="D979" s="44"/>
      <c r="E979" s="44"/>
    </row>
    <row r="980" spans="2:5" x14ac:dyDescent="0.2">
      <c r="B980" s="44"/>
      <c r="C980" s="44"/>
      <c r="D980" s="44"/>
      <c r="E980" s="44"/>
    </row>
    <row r="981" spans="2:5" x14ac:dyDescent="0.2">
      <c r="B981" s="44"/>
      <c r="C981" s="44"/>
      <c r="D981" s="44"/>
      <c r="E981" s="44"/>
    </row>
    <row r="982" spans="2:5" x14ac:dyDescent="0.2">
      <c r="B982" s="44"/>
      <c r="C982" s="44"/>
      <c r="D982" s="44"/>
      <c r="E982" s="44"/>
    </row>
    <row r="983" spans="2:5" x14ac:dyDescent="0.2">
      <c r="B983" s="44"/>
      <c r="C983" s="44"/>
      <c r="D983" s="44"/>
      <c r="E983" s="44"/>
    </row>
    <row r="984" spans="2:5" x14ac:dyDescent="0.2">
      <c r="B984" s="44"/>
      <c r="C984" s="44"/>
      <c r="D984" s="44"/>
      <c r="E984" s="44"/>
    </row>
    <row r="985" spans="2:5" x14ac:dyDescent="0.2">
      <c r="B985" s="44"/>
      <c r="C985" s="44"/>
      <c r="D985" s="44"/>
      <c r="E985" s="44"/>
    </row>
    <row r="986" spans="2:5" x14ac:dyDescent="0.2">
      <c r="B986" s="44"/>
      <c r="C986" s="44"/>
      <c r="D986" s="44"/>
      <c r="E986" s="44"/>
    </row>
    <row r="987" spans="2:5" x14ac:dyDescent="0.2">
      <c r="B987" s="44"/>
      <c r="C987" s="44"/>
      <c r="D987" s="44"/>
      <c r="E987" s="44"/>
    </row>
    <row r="988" spans="2:5" x14ac:dyDescent="0.2">
      <c r="B988" s="44"/>
      <c r="C988" s="44"/>
      <c r="D988" s="44"/>
      <c r="E988" s="44"/>
    </row>
    <row r="989" spans="2:5" x14ac:dyDescent="0.2">
      <c r="B989" s="44"/>
      <c r="C989" s="44"/>
      <c r="D989" s="44"/>
      <c r="E989" s="44"/>
    </row>
    <row r="990" spans="2:5" x14ac:dyDescent="0.2">
      <c r="B990" s="44"/>
      <c r="C990" s="44"/>
      <c r="D990" s="44"/>
      <c r="E990" s="44"/>
    </row>
    <row r="991" spans="2:5" x14ac:dyDescent="0.2">
      <c r="B991" s="44"/>
      <c r="C991" s="44"/>
      <c r="D991" s="44"/>
      <c r="E991" s="44"/>
    </row>
    <row r="992" spans="2:5" x14ac:dyDescent="0.2">
      <c r="B992" s="44"/>
      <c r="C992" s="44"/>
      <c r="D992" s="44"/>
      <c r="E992" s="44"/>
    </row>
    <row r="993" spans="2:5" x14ac:dyDescent="0.2">
      <c r="B993" s="44"/>
      <c r="C993" s="44"/>
      <c r="D993" s="44"/>
      <c r="E993" s="44"/>
    </row>
    <row r="994" spans="2:5" x14ac:dyDescent="0.2">
      <c r="B994" s="44"/>
      <c r="C994" s="44"/>
      <c r="D994" s="44"/>
      <c r="E994" s="44"/>
    </row>
    <row r="995" spans="2:5" x14ac:dyDescent="0.2">
      <c r="B995" s="44"/>
      <c r="C995" s="44"/>
      <c r="D995" s="44"/>
      <c r="E995" s="44"/>
    </row>
    <row r="996" spans="2:5" x14ac:dyDescent="0.2">
      <c r="B996" s="44"/>
      <c r="C996" s="44"/>
      <c r="D996" s="44"/>
      <c r="E996" s="44"/>
    </row>
    <row r="997" spans="2:5" x14ac:dyDescent="0.2">
      <c r="B997" s="44"/>
      <c r="C997" s="44"/>
      <c r="D997" s="44"/>
      <c r="E997" s="44"/>
    </row>
    <row r="998" spans="2:5" x14ac:dyDescent="0.2">
      <c r="B998" s="44"/>
      <c r="C998" s="44"/>
      <c r="D998" s="44"/>
      <c r="E998" s="44"/>
    </row>
    <row r="999" spans="2:5" x14ac:dyDescent="0.2">
      <c r="B999" s="44"/>
      <c r="C999" s="44"/>
      <c r="D999" s="44"/>
      <c r="E999" s="44"/>
    </row>
    <row r="1000" spans="2:5" x14ac:dyDescent="0.2">
      <c r="B1000" s="44"/>
      <c r="C1000" s="44"/>
      <c r="D1000" s="44"/>
      <c r="E1000" s="44"/>
    </row>
    <row r="1001" spans="2:5" x14ac:dyDescent="0.2">
      <c r="B1001" s="44"/>
      <c r="C1001" s="44"/>
      <c r="D1001" s="44"/>
      <c r="E1001" s="44"/>
    </row>
    <row r="1002" spans="2:5" x14ac:dyDescent="0.2">
      <c r="B1002" s="44"/>
      <c r="C1002" s="44"/>
      <c r="D1002" s="44"/>
      <c r="E1002" s="44"/>
    </row>
    <row r="1003" spans="2:5" x14ac:dyDescent="0.2">
      <c r="B1003" s="44"/>
      <c r="C1003" s="44"/>
      <c r="D1003" s="44"/>
      <c r="E1003" s="44"/>
    </row>
    <row r="1004" spans="2:5" x14ac:dyDescent="0.2">
      <c r="B1004" s="44"/>
      <c r="C1004" s="44"/>
      <c r="D1004" s="44"/>
      <c r="E1004" s="44"/>
    </row>
    <row r="1005" spans="2:5" x14ac:dyDescent="0.2">
      <c r="B1005" s="44"/>
      <c r="C1005" s="44"/>
      <c r="D1005" s="44"/>
      <c r="E1005" s="44"/>
    </row>
    <row r="1006" spans="2:5" x14ac:dyDescent="0.2">
      <c r="B1006" s="44"/>
      <c r="C1006" s="44"/>
      <c r="D1006" s="44"/>
      <c r="E1006" s="44"/>
    </row>
    <row r="1007" spans="2:5" x14ac:dyDescent="0.2">
      <c r="B1007" s="44"/>
      <c r="C1007" s="44"/>
      <c r="D1007" s="44"/>
      <c r="E1007" s="44"/>
    </row>
    <row r="1008" spans="2:5" x14ac:dyDescent="0.2">
      <c r="B1008" s="44"/>
      <c r="C1008" s="44"/>
      <c r="D1008" s="44"/>
      <c r="E1008" s="44"/>
    </row>
    <row r="1009" spans="2:5" x14ac:dyDescent="0.2">
      <c r="B1009" s="44"/>
      <c r="C1009" s="44"/>
      <c r="D1009" s="44"/>
      <c r="E1009" s="44"/>
    </row>
    <row r="1010" spans="2:5" x14ac:dyDescent="0.2">
      <c r="B1010" s="44"/>
      <c r="C1010" s="44"/>
      <c r="D1010" s="44"/>
      <c r="E1010" s="44"/>
    </row>
    <row r="1011" spans="2:5" x14ac:dyDescent="0.2">
      <c r="B1011" s="44"/>
      <c r="C1011" s="44"/>
      <c r="D1011" s="44"/>
      <c r="E1011" s="44"/>
    </row>
    <row r="1012" spans="2:5" x14ac:dyDescent="0.2">
      <c r="B1012" s="44"/>
      <c r="C1012" s="44"/>
      <c r="D1012" s="44"/>
      <c r="E1012" s="44"/>
    </row>
    <row r="1013" spans="2:5" x14ac:dyDescent="0.2">
      <c r="B1013" s="44"/>
      <c r="C1013" s="44"/>
      <c r="D1013" s="44"/>
      <c r="E1013" s="44"/>
    </row>
    <row r="1014" spans="2:5" x14ac:dyDescent="0.2">
      <c r="B1014" s="44"/>
      <c r="C1014" s="44"/>
      <c r="D1014" s="44"/>
      <c r="E1014" s="44"/>
    </row>
    <row r="1015" spans="2:5" x14ac:dyDescent="0.2">
      <c r="B1015" s="44"/>
      <c r="C1015" s="44"/>
      <c r="D1015" s="44"/>
      <c r="E1015" s="44"/>
    </row>
    <row r="1016" spans="2:5" x14ac:dyDescent="0.2">
      <c r="B1016" s="44"/>
      <c r="C1016" s="44"/>
      <c r="D1016" s="44"/>
      <c r="E1016" s="44"/>
    </row>
    <row r="1017" spans="2:5" x14ac:dyDescent="0.2">
      <c r="B1017" s="44"/>
      <c r="C1017" s="44"/>
      <c r="D1017" s="44"/>
      <c r="E1017" s="44"/>
    </row>
    <row r="1018" spans="2:5" x14ac:dyDescent="0.2">
      <c r="B1018" s="44"/>
      <c r="C1018" s="44"/>
      <c r="D1018" s="44"/>
      <c r="E1018" s="44"/>
    </row>
    <row r="1019" spans="2:5" x14ac:dyDescent="0.2">
      <c r="B1019" s="44"/>
      <c r="C1019" s="44"/>
      <c r="D1019" s="44"/>
      <c r="E1019" s="44"/>
    </row>
    <row r="1020" spans="2:5" x14ac:dyDescent="0.2">
      <c r="B1020" s="44"/>
      <c r="C1020" s="44"/>
      <c r="D1020" s="44"/>
      <c r="E1020" s="44"/>
    </row>
    <row r="1021" spans="2:5" x14ac:dyDescent="0.2">
      <c r="B1021" s="44"/>
      <c r="C1021" s="44"/>
      <c r="D1021" s="44"/>
      <c r="E1021" s="44"/>
    </row>
    <row r="1022" spans="2:5" x14ac:dyDescent="0.2">
      <c r="B1022" s="44"/>
      <c r="C1022" s="44"/>
      <c r="D1022" s="44"/>
      <c r="E1022" s="44"/>
    </row>
    <row r="1023" spans="2:5" x14ac:dyDescent="0.2">
      <c r="B1023" s="44"/>
      <c r="C1023" s="44"/>
      <c r="D1023" s="44"/>
      <c r="E1023" s="44"/>
    </row>
    <row r="1024" spans="2:5" x14ac:dyDescent="0.2">
      <c r="B1024" s="44"/>
      <c r="C1024" s="44"/>
      <c r="D1024" s="44"/>
      <c r="E1024" s="44"/>
    </row>
    <row r="1025" spans="2:5" x14ac:dyDescent="0.2">
      <c r="B1025" s="44"/>
      <c r="C1025" s="44"/>
      <c r="D1025" s="44"/>
      <c r="E1025" s="44"/>
    </row>
    <row r="1026" spans="2:5" x14ac:dyDescent="0.2">
      <c r="B1026" s="44"/>
      <c r="C1026" s="44"/>
      <c r="D1026" s="44"/>
      <c r="E1026" s="44"/>
    </row>
    <row r="1027" spans="2:5" x14ac:dyDescent="0.2">
      <c r="B1027" s="44"/>
      <c r="C1027" s="44"/>
      <c r="D1027" s="44"/>
      <c r="E1027" s="44"/>
    </row>
    <row r="1028" spans="2:5" x14ac:dyDescent="0.2">
      <c r="B1028" s="44"/>
      <c r="C1028" s="44"/>
      <c r="D1028" s="44"/>
      <c r="E1028" s="44"/>
    </row>
    <row r="1029" spans="2:5" x14ac:dyDescent="0.2">
      <c r="B1029" s="44"/>
      <c r="C1029" s="44"/>
      <c r="D1029" s="44"/>
      <c r="E1029" s="44"/>
    </row>
    <row r="1030" spans="2:5" x14ac:dyDescent="0.2">
      <c r="B1030" s="44"/>
      <c r="C1030" s="44"/>
      <c r="D1030" s="44"/>
      <c r="E1030" s="44"/>
    </row>
    <row r="1031" spans="2:5" x14ac:dyDescent="0.2">
      <c r="B1031" s="44"/>
      <c r="C1031" s="44"/>
      <c r="D1031" s="44"/>
      <c r="E1031" s="44"/>
    </row>
    <row r="1032" spans="2:5" x14ac:dyDescent="0.2">
      <c r="B1032" s="44"/>
      <c r="C1032" s="44"/>
      <c r="D1032" s="44"/>
      <c r="E1032" s="44"/>
    </row>
    <row r="1033" spans="2:5" x14ac:dyDescent="0.2">
      <c r="B1033" s="44"/>
      <c r="C1033" s="44"/>
      <c r="D1033" s="44"/>
      <c r="E1033" s="44"/>
    </row>
    <row r="1034" spans="2:5" x14ac:dyDescent="0.2">
      <c r="B1034" s="44"/>
      <c r="C1034" s="44"/>
      <c r="D1034" s="44"/>
      <c r="E1034" s="44"/>
    </row>
    <row r="1035" spans="2:5" x14ac:dyDescent="0.2">
      <c r="B1035" s="44"/>
      <c r="C1035" s="44"/>
      <c r="D1035" s="44"/>
      <c r="E1035" s="44"/>
    </row>
    <row r="1036" spans="2:5" x14ac:dyDescent="0.2">
      <c r="B1036" s="44"/>
      <c r="C1036" s="44"/>
      <c r="D1036" s="44"/>
      <c r="E1036" s="44"/>
    </row>
    <row r="1037" spans="2:5" x14ac:dyDescent="0.2">
      <c r="B1037" s="44"/>
      <c r="C1037" s="44"/>
      <c r="D1037" s="44"/>
      <c r="E1037" s="44"/>
    </row>
    <row r="1038" spans="2:5" x14ac:dyDescent="0.2">
      <c r="B1038" s="44"/>
      <c r="C1038" s="44"/>
      <c r="D1038" s="44"/>
      <c r="E1038" s="44"/>
    </row>
    <row r="1039" spans="2:5" x14ac:dyDescent="0.2">
      <c r="B1039" s="44"/>
      <c r="C1039" s="44"/>
      <c r="D1039" s="44"/>
      <c r="E1039" s="44"/>
    </row>
    <row r="1040" spans="2:5" x14ac:dyDescent="0.2">
      <c r="B1040" s="44"/>
      <c r="C1040" s="44"/>
      <c r="D1040" s="44"/>
      <c r="E1040" s="44"/>
    </row>
    <row r="1041" spans="2:5" x14ac:dyDescent="0.2">
      <c r="B1041" s="44"/>
      <c r="C1041" s="44"/>
      <c r="D1041" s="44"/>
      <c r="E1041" s="44"/>
    </row>
    <row r="1042" spans="2:5" x14ac:dyDescent="0.2">
      <c r="B1042" s="44"/>
      <c r="C1042" s="44"/>
      <c r="D1042" s="44"/>
      <c r="E1042" s="44"/>
    </row>
    <row r="1043" spans="2:5" x14ac:dyDescent="0.2">
      <c r="B1043" s="44"/>
      <c r="C1043" s="44"/>
      <c r="D1043" s="44"/>
      <c r="E1043" s="44"/>
    </row>
    <row r="1044" spans="2:5" x14ac:dyDescent="0.2">
      <c r="B1044" s="44"/>
      <c r="C1044" s="44"/>
      <c r="D1044" s="44"/>
      <c r="E1044" s="44"/>
    </row>
    <row r="1045" spans="2:5" x14ac:dyDescent="0.2">
      <c r="B1045" s="44"/>
      <c r="C1045" s="44"/>
      <c r="D1045" s="44"/>
      <c r="E1045" s="44"/>
    </row>
    <row r="1046" spans="2:5" x14ac:dyDescent="0.2">
      <c r="B1046" s="44"/>
      <c r="C1046" s="44"/>
      <c r="D1046" s="44"/>
      <c r="E1046" s="44"/>
    </row>
    <row r="1047" spans="2:5" x14ac:dyDescent="0.2">
      <c r="B1047" s="44"/>
      <c r="C1047" s="44"/>
      <c r="D1047" s="44"/>
      <c r="E1047" s="44"/>
    </row>
    <row r="1048" spans="2:5" x14ac:dyDescent="0.2">
      <c r="B1048" s="44"/>
      <c r="C1048" s="44"/>
      <c r="D1048" s="44"/>
      <c r="E1048" s="44"/>
    </row>
    <row r="1049" spans="2:5" x14ac:dyDescent="0.2">
      <c r="B1049" s="44"/>
      <c r="C1049" s="44"/>
      <c r="D1049" s="44"/>
      <c r="E1049" s="44"/>
    </row>
    <row r="1050" spans="2:5" x14ac:dyDescent="0.2">
      <c r="B1050" s="44"/>
      <c r="C1050" s="44"/>
      <c r="D1050" s="44"/>
      <c r="E1050" s="44"/>
    </row>
    <row r="1051" spans="2:5" x14ac:dyDescent="0.2">
      <c r="B1051" s="44"/>
      <c r="C1051" s="44"/>
      <c r="D1051" s="44"/>
      <c r="E1051" s="44"/>
    </row>
    <row r="1052" spans="2:5" x14ac:dyDescent="0.2">
      <c r="B1052" s="44"/>
      <c r="C1052" s="44"/>
      <c r="D1052" s="44"/>
      <c r="E1052" s="44"/>
    </row>
    <row r="1053" spans="2:5" x14ac:dyDescent="0.2">
      <c r="B1053" s="44"/>
      <c r="C1053" s="44"/>
      <c r="D1053" s="44"/>
      <c r="E1053" s="44"/>
    </row>
    <row r="1054" spans="2:5" x14ac:dyDescent="0.2">
      <c r="B1054" s="44"/>
      <c r="C1054" s="44"/>
      <c r="D1054" s="44"/>
      <c r="E1054" s="44"/>
    </row>
    <row r="1055" spans="2:5" x14ac:dyDescent="0.2">
      <c r="B1055" s="44"/>
      <c r="C1055" s="44"/>
      <c r="D1055" s="44"/>
      <c r="E1055" s="44"/>
    </row>
    <row r="1056" spans="2:5" x14ac:dyDescent="0.2">
      <c r="B1056" s="44"/>
      <c r="C1056" s="44"/>
      <c r="D1056" s="44"/>
      <c r="E1056" s="44"/>
    </row>
    <row r="1057" spans="2:5" x14ac:dyDescent="0.2">
      <c r="B1057" s="44"/>
      <c r="C1057" s="44"/>
      <c r="D1057" s="44"/>
      <c r="E1057" s="44"/>
    </row>
    <row r="1058" spans="2:5" x14ac:dyDescent="0.2">
      <c r="B1058" s="44"/>
      <c r="C1058" s="44"/>
      <c r="D1058" s="44"/>
      <c r="E1058" s="44"/>
    </row>
    <row r="1059" spans="2:5" x14ac:dyDescent="0.2">
      <c r="B1059" s="44"/>
      <c r="C1059" s="44"/>
      <c r="D1059" s="44"/>
      <c r="E1059" s="44"/>
    </row>
    <row r="1060" spans="2:5" x14ac:dyDescent="0.2">
      <c r="B1060" s="44"/>
      <c r="C1060" s="44"/>
      <c r="D1060" s="44"/>
      <c r="E1060" s="44"/>
    </row>
    <row r="1061" spans="2:5" x14ac:dyDescent="0.2">
      <c r="B1061" s="44"/>
      <c r="C1061" s="44"/>
      <c r="D1061" s="44"/>
      <c r="E1061" s="44"/>
    </row>
    <row r="1062" spans="2:5" x14ac:dyDescent="0.2">
      <c r="B1062" s="44"/>
      <c r="C1062" s="44"/>
      <c r="D1062" s="44"/>
      <c r="E1062" s="44"/>
    </row>
    <row r="1063" spans="2:5" x14ac:dyDescent="0.2">
      <c r="B1063" s="44"/>
      <c r="C1063" s="44"/>
      <c r="D1063" s="44"/>
      <c r="E1063" s="44"/>
    </row>
    <row r="1064" spans="2:5" x14ac:dyDescent="0.2">
      <c r="B1064" s="44"/>
      <c r="C1064" s="44"/>
      <c r="D1064" s="44"/>
      <c r="E1064" s="44"/>
    </row>
    <row r="1065" spans="2:5" x14ac:dyDescent="0.2">
      <c r="B1065" s="44"/>
      <c r="C1065" s="44"/>
      <c r="D1065" s="44"/>
      <c r="E1065" s="44"/>
    </row>
    <row r="1066" spans="2:5" x14ac:dyDescent="0.2">
      <c r="B1066" s="44"/>
      <c r="C1066" s="44"/>
      <c r="D1066" s="44"/>
      <c r="E1066" s="44"/>
    </row>
    <row r="1067" spans="2:5" x14ac:dyDescent="0.2">
      <c r="B1067" s="44"/>
      <c r="C1067" s="44"/>
      <c r="D1067" s="44"/>
      <c r="E1067" s="44"/>
    </row>
    <row r="1068" spans="2:5" x14ac:dyDescent="0.2">
      <c r="B1068" s="44"/>
      <c r="C1068" s="44"/>
      <c r="D1068" s="44"/>
      <c r="E1068" s="44"/>
    </row>
    <row r="1069" spans="2:5" x14ac:dyDescent="0.2">
      <c r="B1069" s="44"/>
      <c r="C1069" s="44"/>
      <c r="D1069" s="44"/>
      <c r="E1069" s="44"/>
    </row>
    <row r="1070" spans="2:5" x14ac:dyDescent="0.2">
      <c r="B1070" s="44"/>
      <c r="C1070" s="44"/>
      <c r="D1070" s="44"/>
      <c r="E1070" s="44"/>
    </row>
    <row r="1071" spans="2:5" x14ac:dyDescent="0.2">
      <c r="B1071" s="44"/>
      <c r="C1071" s="44"/>
      <c r="D1071" s="44"/>
      <c r="E1071" s="44"/>
    </row>
    <row r="1072" spans="2:5" x14ac:dyDescent="0.2">
      <c r="B1072" s="44"/>
      <c r="C1072" s="44"/>
      <c r="D1072" s="44"/>
      <c r="E1072" s="44"/>
    </row>
    <row r="1073" spans="2:5" x14ac:dyDescent="0.2">
      <c r="B1073" s="44"/>
      <c r="C1073" s="44"/>
      <c r="D1073" s="44"/>
      <c r="E1073" s="44"/>
    </row>
    <row r="1074" spans="2:5" x14ac:dyDescent="0.2">
      <c r="B1074" s="44"/>
      <c r="C1074" s="44"/>
      <c r="D1074" s="44"/>
      <c r="E1074" s="44"/>
    </row>
    <row r="1075" spans="2:5" x14ac:dyDescent="0.2">
      <c r="B1075" s="44"/>
      <c r="C1075" s="44"/>
      <c r="D1075" s="44"/>
      <c r="E1075" s="44"/>
    </row>
    <row r="1076" spans="2:5" x14ac:dyDescent="0.2">
      <c r="B1076" s="44"/>
      <c r="C1076" s="44"/>
      <c r="D1076" s="44"/>
      <c r="E1076" s="44"/>
    </row>
    <row r="1077" spans="2:5" x14ac:dyDescent="0.2">
      <c r="B1077" s="44"/>
      <c r="C1077" s="44"/>
      <c r="D1077" s="44"/>
      <c r="E1077" s="44"/>
    </row>
    <row r="1078" spans="2:5" x14ac:dyDescent="0.2">
      <c r="B1078" s="44"/>
      <c r="C1078" s="44"/>
      <c r="D1078" s="44"/>
      <c r="E1078" s="44"/>
    </row>
    <row r="1079" spans="2:5" x14ac:dyDescent="0.2">
      <c r="B1079" s="44"/>
      <c r="C1079" s="44"/>
      <c r="D1079" s="44"/>
      <c r="E1079" s="44"/>
    </row>
    <row r="1080" spans="2:5" x14ac:dyDescent="0.2">
      <c r="B1080" s="44"/>
      <c r="C1080" s="44"/>
      <c r="D1080" s="44"/>
      <c r="E1080" s="44"/>
    </row>
    <row r="1081" spans="2:5" x14ac:dyDescent="0.2">
      <c r="B1081" s="44"/>
      <c r="C1081" s="44"/>
      <c r="D1081" s="44"/>
      <c r="E1081" s="44"/>
    </row>
    <row r="1082" spans="2:5" x14ac:dyDescent="0.2">
      <c r="B1082" s="44"/>
      <c r="C1082" s="44"/>
      <c r="D1082" s="44"/>
      <c r="E1082" s="44"/>
    </row>
    <row r="1083" spans="2:5" x14ac:dyDescent="0.2">
      <c r="B1083" s="44"/>
      <c r="C1083" s="44"/>
      <c r="D1083" s="44"/>
      <c r="E1083" s="44"/>
    </row>
    <row r="1084" spans="2:5" x14ac:dyDescent="0.2">
      <c r="B1084" s="44"/>
      <c r="C1084" s="44"/>
      <c r="D1084" s="44"/>
      <c r="E1084" s="44"/>
    </row>
    <row r="1085" spans="2:5" x14ac:dyDescent="0.2">
      <c r="B1085" s="44"/>
      <c r="C1085" s="44"/>
      <c r="D1085" s="44"/>
      <c r="E1085" s="44"/>
    </row>
    <row r="1086" spans="2:5" x14ac:dyDescent="0.2">
      <c r="B1086" s="44"/>
      <c r="C1086" s="44"/>
      <c r="D1086" s="44"/>
      <c r="E1086" s="44"/>
    </row>
    <row r="1087" spans="2:5" x14ac:dyDescent="0.2">
      <c r="B1087" s="44"/>
      <c r="C1087" s="44"/>
      <c r="D1087" s="44"/>
      <c r="E1087" s="44"/>
    </row>
    <row r="1088" spans="2:5" x14ac:dyDescent="0.2">
      <c r="B1088" s="44"/>
      <c r="C1088" s="44"/>
      <c r="D1088" s="44"/>
      <c r="E1088" s="44"/>
    </row>
    <row r="1089" spans="2:5" x14ac:dyDescent="0.2">
      <c r="B1089" s="44"/>
      <c r="C1089" s="44"/>
      <c r="D1089" s="44"/>
      <c r="E1089" s="44"/>
    </row>
    <row r="1090" spans="2:5" x14ac:dyDescent="0.2">
      <c r="B1090" s="44"/>
      <c r="C1090" s="44"/>
      <c r="D1090" s="44"/>
      <c r="E1090" s="44"/>
    </row>
    <row r="1091" spans="2:5" x14ac:dyDescent="0.2">
      <c r="B1091" s="44"/>
      <c r="C1091" s="44"/>
      <c r="D1091" s="44"/>
      <c r="E1091" s="44"/>
    </row>
    <row r="1092" spans="2:5" x14ac:dyDescent="0.2">
      <c r="B1092" s="44"/>
      <c r="C1092" s="44"/>
      <c r="D1092" s="44"/>
      <c r="E1092" s="44"/>
    </row>
    <row r="1093" spans="2:5" x14ac:dyDescent="0.2">
      <c r="B1093" s="44"/>
      <c r="C1093" s="44"/>
      <c r="D1093" s="44"/>
      <c r="E1093" s="44"/>
    </row>
    <row r="1094" spans="2:5" x14ac:dyDescent="0.2">
      <c r="B1094" s="44"/>
      <c r="C1094" s="44"/>
      <c r="D1094" s="44"/>
      <c r="E1094" s="44"/>
    </row>
    <row r="1095" spans="2:5" x14ac:dyDescent="0.2">
      <c r="B1095" s="44"/>
      <c r="C1095" s="44"/>
      <c r="D1095" s="44"/>
      <c r="E1095" s="44"/>
    </row>
    <row r="1096" spans="2:5" x14ac:dyDescent="0.2">
      <c r="B1096" s="44"/>
      <c r="C1096" s="44"/>
      <c r="D1096" s="44"/>
      <c r="E1096" s="44"/>
    </row>
    <row r="1097" spans="2:5" x14ac:dyDescent="0.2">
      <c r="B1097" s="44"/>
      <c r="C1097" s="44"/>
      <c r="D1097" s="44"/>
      <c r="E1097" s="44"/>
    </row>
    <row r="1098" spans="2:5" x14ac:dyDescent="0.2">
      <c r="B1098" s="44"/>
      <c r="C1098" s="44"/>
      <c r="D1098" s="44"/>
      <c r="E1098" s="44"/>
    </row>
    <row r="1099" spans="2:5" x14ac:dyDescent="0.2">
      <c r="B1099" s="44"/>
      <c r="C1099" s="44"/>
      <c r="D1099" s="44"/>
      <c r="E1099" s="44"/>
    </row>
    <row r="1100" spans="2:5" x14ac:dyDescent="0.2">
      <c r="B1100" s="44"/>
      <c r="C1100" s="44"/>
      <c r="D1100" s="44"/>
      <c r="E1100" s="44"/>
    </row>
    <row r="1101" spans="2:5" x14ac:dyDescent="0.2">
      <c r="B1101" s="44"/>
      <c r="C1101" s="44"/>
      <c r="D1101" s="44"/>
      <c r="E1101" s="44"/>
    </row>
    <row r="1102" spans="2:5" x14ac:dyDescent="0.2">
      <c r="B1102" s="44"/>
      <c r="C1102" s="44"/>
      <c r="D1102" s="44"/>
      <c r="E1102" s="44"/>
    </row>
    <row r="1103" spans="2:5" x14ac:dyDescent="0.2">
      <c r="B1103" s="44"/>
      <c r="C1103" s="44"/>
      <c r="D1103" s="44"/>
      <c r="E1103" s="44"/>
    </row>
    <row r="1104" spans="2:5" x14ac:dyDescent="0.2">
      <c r="B1104" s="44"/>
      <c r="C1104" s="44"/>
      <c r="D1104" s="44"/>
      <c r="E1104" s="44"/>
    </row>
    <row r="1105" spans="2:5" x14ac:dyDescent="0.2">
      <c r="B1105" s="44"/>
      <c r="C1105" s="44"/>
      <c r="D1105" s="44"/>
      <c r="E1105" s="44"/>
    </row>
    <row r="1106" spans="2:5" x14ac:dyDescent="0.2">
      <c r="B1106" s="44"/>
      <c r="C1106" s="44"/>
      <c r="D1106" s="44"/>
      <c r="E1106" s="44"/>
    </row>
    <row r="1107" spans="2:5" x14ac:dyDescent="0.2">
      <c r="B1107" s="44"/>
      <c r="C1107" s="44"/>
      <c r="D1107" s="44"/>
      <c r="E1107" s="44"/>
    </row>
    <row r="1108" spans="2:5" x14ac:dyDescent="0.2">
      <c r="B1108" s="44"/>
      <c r="C1108" s="44"/>
      <c r="D1108" s="44"/>
      <c r="E1108" s="44"/>
    </row>
    <row r="1109" spans="2:5" x14ac:dyDescent="0.2">
      <c r="B1109" s="44"/>
      <c r="C1109" s="44"/>
      <c r="D1109" s="44"/>
      <c r="E1109" s="44"/>
    </row>
    <row r="1110" spans="2:5" x14ac:dyDescent="0.2">
      <c r="B1110" s="44"/>
      <c r="C1110" s="44"/>
      <c r="D1110" s="44"/>
      <c r="E1110" s="44"/>
    </row>
    <row r="1111" spans="2:5" x14ac:dyDescent="0.2">
      <c r="B1111" s="44"/>
      <c r="C1111" s="44"/>
      <c r="D1111" s="44"/>
      <c r="E1111" s="44"/>
    </row>
    <row r="1112" spans="2:5" x14ac:dyDescent="0.2">
      <c r="B1112" s="44"/>
      <c r="C1112" s="44"/>
      <c r="D1112" s="44"/>
      <c r="E1112" s="44"/>
    </row>
    <row r="1113" spans="2:5" x14ac:dyDescent="0.2">
      <c r="B1113" s="44"/>
      <c r="C1113" s="44"/>
      <c r="D1113" s="44"/>
      <c r="E1113" s="44"/>
    </row>
    <row r="1114" spans="2:5" x14ac:dyDescent="0.2">
      <c r="B1114" s="44"/>
      <c r="C1114" s="44"/>
      <c r="D1114" s="44"/>
      <c r="E1114" s="44"/>
    </row>
    <row r="1115" spans="2:5" x14ac:dyDescent="0.2">
      <c r="B1115" s="44"/>
      <c r="C1115" s="44"/>
      <c r="D1115" s="44"/>
      <c r="E1115" s="44"/>
    </row>
    <row r="1116" spans="2:5" x14ac:dyDescent="0.2">
      <c r="B1116" s="44"/>
      <c r="C1116" s="44"/>
      <c r="D1116" s="44"/>
      <c r="E1116" s="44"/>
    </row>
    <row r="1117" spans="2:5" x14ac:dyDescent="0.2">
      <c r="B1117" s="44"/>
      <c r="C1117" s="44"/>
      <c r="D1117" s="44"/>
      <c r="E1117" s="44"/>
    </row>
    <row r="1118" spans="2:5" x14ac:dyDescent="0.2">
      <c r="B1118" s="44"/>
      <c r="C1118" s="44"/>
      <c r="D1118" s="44"/>
      <c r="E1118" s="44"/>
    </row>
    <row r="1119" spans="2:5" x14ac:dyDescent="0.2">
      <c r="B1119" s="44"/>
      <c r="C1119" s="44"/>
      <c r="D1119" s="44"/>
      <c r="E1119" s="44"/>
    </row>
    <row r="1120" spans="2:5" x14ac:dyDescent="0.2">
      <c r="B1120" s="44"/>
      <c r="C1120" s="44"/>
      <c r="D1120" s="44"/>
      <c r="E1120" s="44"/>
    </row>
    <row r="1121" spans="2:5" x14ac:dyDescent="0.2">
      <c r="B1121" s="44"/>
      <c r="C1121" s="44"/>
      <c r="D1121" s="44"/>
      <c r="E1121" s="44"/>
    </row>
    <row r="1122" spans="2:5" x14ac:dyDescent="0.2">
      <c r="B1122" s="44"/>
      <c r="C1122" s="44"/>
      <c r="D1122" s="44"/>
      <c r="E1122" s="44"/>
    </row>
    <row r="1123" spans="2:5" x14ac:dyDescent="0.2">
      <c r="B1123" s="44"/>
      <c r="C1123" s="44"/>
      <c r="D1123" s="44"/>
      <c r="E1123" s="44"/>
    </row>
    <row r="1124" spans="2:5" x14ac:dyDescent="0.2">
      <c r="B1124" s="44"/>
      <c r="C1124" s="44"/>
      <c r="D1124" s="44"/>
      <c r="E1124" s="44"/>
    </row>
    <row r="1125" spans="2:5" x14ac:dyDescent="0.2">
      <c r="B1125" s="44"/>
      <c r="C1125" s="44"/>
      <c r="D1125" s="44"/>
      <c r="E1125" s="44"/>
    </row>
    <row r="1126" spans="2:5" x14ac:dyDescent="0.2">
      <c r="B1126" s="44"/>
      <c r="C1126" s="44"/>
      <c r="D1126" s="44"/>
      <c r="E1126" s="44"/>
    </row>
    <row r="1127" spans="2:5" x14ac:dyDescent="0.2">
      <c r="B1127" s="44"/>
      <c r="C1127" s="44"/>
      <c r="D1127" s="44"/>
      <c r="E1127" s="44"/>
    </row>
    <row r="1128" spans="2:5" x14ac:dyDescent="0.2">
      <c r="B1128" s="44"/>
      <c r="C1128" s="44"/>
      <c r="D1128" s="44"/>
      <c r="E1128" s="44"/>
    </row>
    <row r="1129" spans="2:5" x14ac:dyDescent="0.2">
      <c r="B1129" s="44"/>
      <c r="C1129" s="44"/>
      <c r="D1129" s="44"/>
      <c r="E1129" s="44"/>
    </row>
    <row r="1130" spans="2:5" x14ac:dyDescent="0.2">
      <c r="B1130" s="44"/>
      <c r="C1130" s="44"/>
      <c r="D1130" s="44"/>
      <c r="E1130" s="44"/>
    </row>
    <row r="1131" spans="2:5" x14ac:dyDescent="0.2">
      <c r="B1131" s="44"/>
      <c r="C1131" s="44"/>
      <c r="D1131" s="44"/>
      <c r="E1131" s="44"/>
    </row>
    <row r="1132" spans="2:5" x14ac:dyDescent="0.2">
      <c r="B1132" s="44"/>
      <c r="C1132" s="44"/>
      <c r="D1132" s="44"/>
      <c r="E1132" s="44"/>
    </row>
    <row r="1133" spans="2:5" x14ac:dyDescent="0.2">
      <c r="B1133" s="44"/>
      <c r="C1133" s="44"/>
      <c r="D1133" s="44"/>
      <c r="E1133" s="44"/>
    </row>
    <row r="1134" spans="2:5" x14ac:dyDescent="0.2">
      <c r="B1134" s="44"/>
      <c r="C1134" s="44"/>
      <c r="D1134" s="44"/>
      <c r="E1134" s="44"/>
    </row>
    <row r="1135" spans="2:5" x14ac:dyDescent="0.2">
      <c r="B1135" s="44"/>
      <c r="C1135" s="44"/>
      <c r="D1135" s="44"/>
      <c r="E1135" s="44"/>
    </row>
    <row r="1136" spans="2:5" x14ac:dyDescent="0.2">
      <c r="B1136" s="44"/>
      <c r="C1136" s="44"/>
      <c r="D1136" s="44"/>
      <c r="E1136" s="44"/>
    </row>
    <row r="1137" spans="2:5" x14ac:dyDescent="0.2">
      <c r="B1137" s="44"/>
      <c r="C1137" s="44"/>
      <c r="D1137" s="44"/>
      <c r="E1137" s="44"/>
    </row>
    <row r="1138" spans="2:5" x14ac:dyDescent="0.2">
      <c r="B1138" s="44"/>
      <c r="C1138" s="44"/>
      <c r="D1138" s="44"/>
      <c r="E1138" s="44"/>
    </row>
    <row r="1139" spans="2:5" x14ac:dyDescent="0.2">
      <c r="B1139" s="44"/>
      <c r="C1139" s="44"/>
      <c r="D1139" s="44"/>
      <c r="E1139" s="44"/>
    </row>
    <row r="1140" spans="2:5" x14ac:dyDescent="0.2">
      <c r="B1140" s="44"/>
      <c r="C1140" s="44"/>
      <c r="D1140" s="44"/>
      <c r="E1140" s="44"/>
    </row>
    <row r="1141" spans="2:5" x14ac:dyDescent="0.2">
      <c r="B1141" s="44"/>
      <c r="C1141" s="44"/>
      <c r="D1141" s="44"/>
      <c r="E1141" s="44"/>
    </row>
    <row r="1142" spans="2:5" x14ac:dyDescent="0.2">
      <c r="B1142" s="44"/>
      <c r="C1142" s="44"/>
      <c r="D1142" s="44"/>
      <c r="E1142" s="44"/>
    </row>
    <row r="1143" spans="2:5" x14ac:dyDescent="0.2">
      <c r="B1143" s="44"/>
      <c r="C1143" s="44"/>
      <c r="D1143" s="44"/>
      <c r="E1143" s="44"/>
    </row>
    <row r="1144" spans="2:5" x14ac:dyDescent="0.2">
      <c r="B1144" s="44"/>
      <c r="C1144" s="44"/>
      <c r="D1144" s="44"/>
      <c r="E1144" s="44"/>
    </row>
    <row r="1145" spans="2:5" x14ac:dyDescent="0.2">
      <c r="B1145" s="44"/>
      <c r="C1145" s="44"/>
      <c r="D1145" s="44"/>
      <c r="E1145" s="44"/>
    </row>
    <row r="1146" spans="2:5" x14ac:dyDescent="0.2">
      <c r="B1146" s="44"/>
      <c r="C1146" s="44"/>
      <c r="D1146" s="44"/>
      <c r="E1146" s="44"/>
    </row>
    <row r="1147" spans="2:5" x14ac:dyDescent="0.2">
      <c r="B1147" s="44"/>
      <c r="C1147" s="44"/>
      <c r="D1147" s="44"/>
      <c r="E1147" s="44"/>
    </row>
    <row r="1148" spans="2:5" x14ac:dyDescent="0.2">
      <c r="B1148" s="44"/>
      <c r="C1148" s="44"/>
      <c r="D1148" s="44"/>
      <c r="E1148" s="44"/>
    </row>
    <row r="1149" spans="2:5" x14ac:dyDescent="0.2">
      <c r="B1149" s="44"/>
      <c r="C1149" s="44"/>
      <c r="D1149" s="44"/>
      <c r="E1149" s="44"/>
    </row>
    <row r="1150" spans="2:5" x14ac:dyDescent="0.2">
      <c r="B1150" s="44"/>
      <c r="C1150" s="44"/>
      <c r="D1150" s="44"/>
      <c r="E1150" s="44"/>
    </row>
    <row r="1151" spans="2:5" x14ac:dyDescent="0.2">
      <c r="B1151" s="44"/>
      <c r="C1151" s="44"/>
      <c r="D1151" s="44"/>
      <c r="E1151" s="44"/>
    </row>
    <row r="1152" spans="2:5" x14ac:dyDescent="0.2">
      <c r="B1152" s="44"/>
      <c r="C1152" s="44"/>
      <c r="D1152" s="44"/>
      <c r="E1152" s="44"/>
    </row>
    <row r="1153" spans="2:5" x14ac:dyDescent="0.2">
      <c r="B1153" s="44"/>
      <c r="C1153" s="44"/>
      <c r="D1153" s="44"/>
      <c r="E1153" s="44"/>
    </row>
    <row r="1154" spans="2:5" x14ac:dyDescent="0.2">
      <c r="B1154" s="44"/>
      <c r="C1154" s="44"/>
      <c r="D1154" s="44"/>
      <c r="E1154" s="44"/>
    </row>
    <row r="1155" spans="2:5" x14ac:dyDescent="0.2">
      <c r="B1155" s="44"/>
      <c r="C1155" s="44"/>
      <c r="D1155" s="44"/>
      <c r="E1155" s="44"/>
    </row>
    <row r="1156" spans="2:5" x14ac:dyDescent="0.2">
      <c r="B1156" s="44"/>
      <c r="C1156" s="44"/>
      <c r="D1156" s="44"/>
      <c r="E1156" s="44"/>
    </row>
    <row r="1157" spans="2:5" x14ac:dyDescent="0.2">
      <c r="B1157" s="44"/>
      <c r="C1157" s="44"/>
      <c r="D1157" s="44"/>
      <c r="E1157" s="44"/>
    </row>
    <row r="1158" spans="2:5" x14ac:dyDescent="0.2">
      <c r="B1158" s="44"/>
      <c r="C1158" s="44"/>
      <c r="D1158" s="44"/>
      <c r="E1158" s="44"/>
    </row>
    <row r="1159" spans="2:5" x14ac:dyDescent="0.2">
      <c r="B1159" s="44"/>
      <c r="C1159" s="44"/>
      <c r="D1159" s="44"/>
      <c r="E1159" s="44"/>
    </row>
    <row r="1160" spans="2:5" x14ac:dyDescent="0.2">
      <c r="B1160" s="44"/>
      <c r="C1160" s="44"/>
      <c r="D1160" s="44"/>
      <c r="E1160" s="44"/>
    </row>
    <row r="1161" spans="2:5" x14ac:dyDescent="0.2">
      <c r="B1161" s="44"/>
      <c r="C1161" s="44"/>
      <c r="D1161" s="44"/>
      <c r="E1161" s="44"/>
    </row>
    <row r="1162" spans="2:5" x14ac:dyDescent="0.2">
      <c r="B1162" s="44"/>
      <c r="C1162" s="44"/>
      <c r="D1162" s="44"/>
      <c r="E1162" s="44"/>
    </row>
    <row r="1163" spans="2:5" x14ac:dyDescent="0.2">
      <c r="B1163" s="44"/>
      <c r="C1163" s="44"/>
      <c r="D1163" s="44"/>
      <c r="E1163" s="44"/>
    </row>
    <row r="1164" spans="2:5" x14ac:dyDescent="0.2">
      <c r="B1164" s="44"/>
      <c r="C1164" s="44"/>
      <c r="D1164" s="44"/>
      <c r="E1164" s="44"/>
    </row>
    <row r="1165" spans="2:5" x14ac:dyDescent="0.2">
      <c r="B1165" s="44"/>
      <c r="C1165" s="44"/>
      <c r="D1165" s="44"/>
      <c r="E1165" s="44"/>
    </row>
    <row r="1166" spans="2:5" x14ac:dyDescent="0.2">
      <c r="B1166" s="44"/>
      <c r="C1166" s="44"/>
      <c r="D1166" s="44"/>
      <c r="E1166" s="44"/>
    </row>
    <row r="1167" spans="2:5" x14ac:dyDescent="0.2">
      <c r="B1167" s="44"/>
      <c r="C1167" s="44"/>
      <c r="D1167" s="44"/>
      <c r="E1167" s="44"/>
    </row>
    <row r="1168" spans="2:5" x14ac:dyDescent="0.2">
      <c r="B1168" s="44"/>
      <c r="C1168" s="44"/>
      <c r="D1168" s="44"/>
      <c r="E1168" s="44"/>
    </row>
    <row r="1169" spans="2:5" x14ac:dyDescent="0.2">
      <c r="B1169" s="44"/>
      <c r="C1169" s="44"/>
      <c r="D1169" s="44"/>
      <c r="E1169" s="44"/>
    </row>
    <row r="1170" spans="2:5" x14ac:dyDescent="0.2">
      <c r="B1170" s="44"/>
      <c r="C1170" s="44"/>
      <c r="D1170" s="44"/>
      <c r="E1170" s="44"/>
    </row>
    <row r="1171" spans="2:5" x14ac:dyDescent="0.2">
      <c r="B1171" s="44"/>
      <c r="C1171" s="44"/>
      <c r="D1171" s="44"/>
      <c r="E1171" s="44"/>
    </row>
    <row r="1172" spans="2:5" x14ac:dyDescent="0.2">
      <c r="B1172" s="44"/>
      <c r="C1172" s="44"/>
      <c r="D1172" s="44"/>
      <c r="E1172" s="44"/>
    </row>
    <row r="1173" spans="2:5" x14ac:dyDescent="0.2">
      <c r="B1173" s="44"/>
      <c r="C1173" s="44"/>
      <c r="D1173" s="44"/>
      <c r="E1173" s="44"/>
    </row>
    <row r="1174" spans="2:5" x14ac:dyDescent="0.2">
      <c r="B1174" s="44"/>
      <c r="C1174" s="44"/>
      <c r="D1174" s="44"/>
      <c r="E1174" s="44"/>
    </row>
    <row r="1175" spans="2:5" x14ac:dyDescent="0.2">
      <c r="B1175" s="44"/>
      <c r="C1175" s="44"/>
      <c r="D1175" s="44"/>
      <c r="E1175" s="44"/>
    </row>
    <row r="1176" spans="2:5" x14ac:dyDescent="0.2">
      <c r="B1176" s="44"/>
      <c r="C1176" s="44"/>
      <c r="D1176" s="44"/>
      <c r="E1176" s="44"/>
    </row>
    <row r="1177" spans="2:5" x14ac:dyDescent="0.2">
      <c r="B1177" s="44"/>
      <c r="C1177" s="44"/>
      <c r="D1177" s="44"/>
      <c r="E1177" s="44"/>
    </row>
    <row r="1178" spans="2:5" x14ac:dyDescent="0.2">
      <c r="B1178" s="44"/>
      <c r="C1178" s="44"/>
      <c r="D1178" s="44"/>
      <c r="E1178" s="44"/>
    </row>
    <row r="1179" spans="2:5" x14ac:dyDescent="0.2">
      <c r="B1179" s="44"/>
      <c r="C1179" s="44"/>
      <c r="D1179" s="44"/>
      <c r="E1179" s="44"/>
    </row>
    <row r="1180" spans="2:5" x14ac:dyDescent="0.2">
      <c r="B1180" s="44"/>
      <c r="C1180" s="44"/>
      <c r="D1180" s="44"/>
      <c r="E1180" s="44"/>
    </row>
    <row r="1181" spans="2:5" x14ac:dyDescent="0.2">
      <c r="B1181" s="44"/>
      <c r="C1181" s="44"/>
      <c r="D1181" s="44"/>
      <c r="E1181" s="44"/>
    </row>
    <row r="1182" spans="2:5" x14ac:dyDescent="0.2">
      <c r="B1182" s="44"/>
      <c r="C1182" s="44"/>
      <c r="D1182" s="44"/>
      <c r="E1182" s="44"/>
    </row>
    <row r="1183" spans="2:5" x14ac:dyDescent="0.2">
      <c r="B1183" s="44"/>
      <c r="C1183" s="44"/>
      <c r="D1183" s="44"/>
      <c r="E1183" s="44"/>
    </row>
    <row r="1184" spans="2:5" x14ac:dyDescent="0.2">
      <c r="B1184" s="44"/>
      <c r="C1184" s="44"/>
      <c r="D1184" s="44"/>
      <c r="E1184" s="44"/>
    </row>
    <row r="1185" spans="2:5" x14ac:dyDescent="0.2">
      <c r="B1185" s="44"/>
      <c r="C1185" s="44"/>
      <c r="D1185" s="44"/>
      <c r="E1185" s="44"/>
    </row>
    <row r="1186" spans="2:5" x14ac:dyDescent="0.2">
      <c r="B1186" s="44"/>
      <c r="C1186" s="44"/>
      <c r="D1186" s="44"/>
      <c r="E1186" s="44"/>
    </row>
    <row r="1187" spans="2:5" x14ac:dyDescent="0.2">
      <c r="B1187" s="44"/>
      <c r="C1187" s="44"/>
      <c r="D1187" s="44"/>
      <c r="E1187" s="44"/>
    </row>
    <row r="1188" spans="2:5" x14ac:dyDescent="0.2">
      <c r="B1188" s="44"/>
      <c r="C1188" s="44"/>
      <c r="D1188" s="44"/>
      <c r="E1188" s="44"/>
    </row>
    <row r="1189" spans="2:5" x14ac:dyDescent="0.2">
      <c r="B1189" s="44"/>
      <c r="C1189" s="44"/>
      <c r="D1189" s="44"/>
      <c r="E1189" s="44"/>
    </row>
    <row r="1190" spans="2:5" x14ac:dyDescent="0.2">
      <c r="B1190" s="44"/>
      <c r="C1190" s="44"/>
      <c r="D1190" s="44"/>
      <c r="E1190" s="44"/>
    </row>
    <row r="1191" spans="2:5" x14ac:dyDescent="0.2">
      <c r="B1191" s="44"/>
      <c r="C1191" s="44"/>
      <c r="D1191" s="44"/>
      <c r="E1191" s="44"/>
    </row>
    <row r="1192" spans="2:5" x14ac:dyDescent="0.2">
      <c r="B1192" s="44"/>
      <c r="C1192" s="44"/>
      <c r="D1192" s="44"/>
      <c r="E1192" s="44"/>
    </row>
    <row r="1193" spans="2:5" x14ac:dyDescent="0.2">
      <c r="B1193" s="44"/>
      <c r="C1193" s="44"/>
      <c r="D1193" s="44"/>
      <c r="E1193" s="44"/>
    </row>
    <row r="1194" spans="2:5" x14ac:dyDescent="0.2">
      <c r="B1194" s="44"/>
      <c r="C1194" s="44"/>
      <c r="D1194" s="44"/>
      <c r="E1194" s="44"/>
    </row>
    <row r="1195" spans="2:5" x14ac:dyDescent="0.2">
      <c r="B1195" s="44"/>
      <c r="C1195" s="44"/>
      <c r="D1195" s="44"/>
      <c r="E1195" s="44"/>
    </row>
    <row r="1196" spans="2:5" x14ac:dyDescent="0.2">
      <c r="B1196" s="44"/>
      <c r="C1196" s="44"/>
      <c r="D1196" s="44"/>
      <c r="E1196" s="44"/>
    </row>
    <row r="1197" spans="2:5" x14ac:dyDescent="0.2">
      <c r="B1197" s="44"/>
      <c r="C1197" s="44"/>
      <c r="D1197" s="44"/>
      <c r="E1197" s="44"/>
    </row>
    <row r="1198" spans="2:5" x14ac:dyDescent="0.2">
      <c r="B1198" s="44"/>
      <c r="C1198" s="44"/>
      <c r="D1198" s="44"/>
      <c r="E1198" s="44"/>
    </row>
    <row r="1199" spans="2:5" x14ac:dyDescent="0.2">
      <c r="B1199" s="44"/>
      <c r="C1199" s="44"/>
      <c r="D1199" s="44"/>
      <c r="E1199" s="44"/>
    </row>
    <row r="1200" spans="2:5" x14ac:dyDescent="0.2">
      <c r="B1200" s="44"/>
      <c r="C1200" s="44"/>
      <c r="D1200" s="44"/>
      <c r="E1200" s="44"/>
    </row>
    <row r="1201" spans="2:5" x14ac:dyDescent="0.2">
      <c r="B1201" s="44"/>
      <c r="C1201" s="44"/>
      <c r="D1201" s="44"/>
      <c r="E1201" s="44"/>
    </row>
    <row r="1202" spans="2:5" x14ac:dyDescent="0.2">
      <c r="B1202" s="44"/>
      <c r="C1202" s="44"/>
      <c r="D1202" s="44"/>
      <c r="E1202" s="44"/>
    </row>
    <row r="1203" spans="2:5" x14ac:dyDescent="0.2">
      <c r="B1203" s="44"/>
      <c r="C1203" s="44"/>
      <c r="D1203" s="44"/>
      <c r="E1203" s="44"/>
    </row>
    <row r="1204" spans="2:5" x14ac:dyDescent="0.2">
      <c r="B1204" s="44"/>
      <c r="C1204" s="44"/>
      <c r="D1204" s="44"/>
      <c r="E1204" s="44"/>
    </row>
    <row r="1205" spans="2:5" x14ac:dyDescent="0.2">
      <c r="B1205" s="44"/>
      <c r="C1205" s="44"/>
      <c r="D1205" s="44"/>
      <c r="E1205" s="44"/>
    </row>
    <row r="1206" spans="2:5" x14ac:dyDescent="0.2">
      <c r="B1206" s="44"/>
      <c r="C1206" s="44"/>
      <c r="D1206" s="44"/>
      <c r="E1206" s="44"/>
    </row>
    <row r="1207" spans="2:5" x14ac:dyDescent="0.2">
      <c r="B1207" s="44"/>
      <c r="C1207" s="44"/>
      <c r="D1207" s="44"/>
      <c r="E1207" s="44"/>
    </row>
    <row r="1208" spans="2:5" x14ac:dyDescent="0.2">
      <c r="B1208" s="44"/>
      <c r="C1208" s="44"/>
      <c r="D1208" s="44"/>
      <c r="E1208" s="44"/>
    </row>
    <row r="1209" spans="2:5" x14ac:dyDescent="0.2">
      <c r="B1209" s="44"/>
      <c r="C1209" s="44"/>
      <c r="D1209" s="44"/>
      <c r="E1209" s="44"/>
    </row>
    <row r="1210" spans="2:5" x14ac:dyDescent="0.2">
      <c r="B1210" s="44"/>
      <c r="C1210" s="44"/>
      <c r="D1210" s="44"/>
      <c r="E1210" s="44"/>
    </row>
    <row r="1211" spans="2:5" x14ac:dyDescent="0.2">
      <c r="B1211" s="44"/>
      <c r="C1211" s="44"/>
      <c r="D1211" s="44"/>
      <c r="E1211" s="44"/>
    </row>
    <row r="1212" spans="2:5" x14ac:dyDescent="0.2">
      <c r="B1212" s="44"/>
      <c r="C1212" s="44"/>
      <c r="D1212" s="44"/>
      <c r="E1212" s="44"/>
    </row>
    <row r="1213" spans="2:5" x14ac:dyDescent="0.2">
      <c r="B1213" s="44"/>
      <c r="C1213" s="44"/>
      <c r="D1213" s="44"/>
      <c r="E1213" s="44"/>
    </row>
    <row r="1214" spans="2:5" x14ac:dyDescent="0.2">
      <c r="B1214" s="44"/>
      <c r="C1214" s="44"/>
      <c r="D1214" s="44"/>
      <c r="E1214" s="44"/>
    </row>
    <row r="1215" spans="2:5" x14ac:dyDescent="0.2">
      <c r="B1215" s="44"/>
      <c r="C1215" s="44"/>
      <c r="D1215" s="44"/>
      <c r="E1215" s="44"/>
    </row>
    <row r="1216" spans="2:5" x14ac:dyDescent="0.2">
      <c r="B1216" s="44"/>
      <c r="C1216" s="44"/>
      <c r="D1216" s="44"/>
      <c r="E1216" s="44"/>
    </row>
    <row r="1217" spans="2:5" x14ac:dyDescent="0.2">
      <c r="B1217" s="44"/>
      <c r="C1217" s="44"/>
      <c r="D1217" s="44"/>
      <c r="E1217" s="44"/>
    </row>
    <row r="1218" spans="2:5" x14ac:dyDescent="0.2">
      <c r="B1218" s="44"/>
      <c r="C1218" s="44"/>
      <c r="D1218" s="44"/>
      <c r="E1218" s="44"/>
    </row>
    <row r="1219" spans="2:5" x14ac:dyDescent="0.2">
      <c r="B1219" s="44"/>
      <c r="C1219" s="44"/>
      <c r="D1219" s="44"/>
      <c r="E1219" s="44"/>
    </row>
    <row r="1220" spans="2:5" x14ac:dyDescent="0.2">
      <c r="B1220" s="44"/>
      <c r="C1220" s="44"/>
      <c r="D1220" s="44"/>
      <c r="E1220" s="44"/>
    </row>
    <row r="1221" spans="2:5" x14ac:dyDescent="0.2">
      <c r="B1221" s="44"/>
      <c r="C1221" s="44"/>
      <c r="D1221" s="44"/>
      <c r="E1221" s="44"/>
    </row>
    <row r="1222" spans="2:5" x14ac:dyDescent="0.2">
      <c r="B1222" s="44"/>
      <c r="C1222" s="44"/>
      <c r="D1222" s="44"/>
      <c r="E1222" s="44"/>
    </row>
    <row r="1223" spans="2:5" x14ac:dyDescent="0.2">
      <c r="B1223" s="44"/>
      <c r="C1223" s="44"/>
      <c r="D1223" s="44"/>
      <c r="E1223" s="44"/>
    </row>
    <row r="1224" spans="2:5" x14ac:dyDescent="0.2">
      <c r="B1224" s="44"/>
      <c r="C1224" s="44"/>
      <c r="D1224" s="44"/>
      <c r="E1224" s="44"/>
    </row>
    <row r="1225" spans="2:5" x14ac:dyDescent="0.2">
      <c r="B1225" s="44"/>
      <c r="C1225" s="44"/>
      <c r="D1225" s="44"/>
      <c r="E1225" s="44"/>
    </row>
    <row r="1226" spans="2:5" x14ac:dyDescent="0.2">
      <c r="B1226" s="44"/>
      <c r="C1226" s="44"/>
      <c r="D1226" s="44"/>
      <c r="E1226" s="44"/>
    </row>
    <row r="1227" spans="2:5" x14ac:dyDescent="0.2">
      <c r="B1227" s="44"/>
      <c r="C1227" s="44"/>
      <c r="D1227" s="44"/>
      <c r="E1227" s="44"/>
    </row>
    <row r="1228" spans="2:5" x14ac:dyDescent="0.2">
      <c r="B1228" s="44"/>
      <c r="C1228" s="44"/>
      <c r="D1228" s="44"/>
      <c r="E1228" s="44"/>
    </row>
    <row r="1229" spans="2:5" x14ac:dyDescent="0.2">
      <c r="B1229" s="44"/>
      <c r="C1229" s="44"/>
      <c r="D1229" s="44"/>
      <c r="E1229" s="44"/>
    </row>
    <row r="1230" spans="2:5" x14ac:dyDescent="0.2">
      <c r="B1230" s="44"/>
      <c r="C1230" s="44"/>
      <c r="D1230" s="44"/>
      <c r="E1230" s="44"/>
    </row>
    <row r="1231" spans="2:5" x14ac:dyDescent="0.2">
      <c r="B1231" s="44"/>
      <c r="C1231" s="44"/>
      <c r="D1231" s="44"/>
      <c r="E1231" s="44"/>
    </row>
    <row r="1232" spans="2:5" x14ac:dyDescent="0.2">
      <c r="B1232" s="44"/>
      <c r="C1232" s="44"/>
      <c r="D1232" s="44"/>
      <c r="E1232" s="44"/>
    </row>
    <row r="1233" spans="2:5" x14ac:dyDescent="0.2">
      <c r="B1233" s="44"/>
      <c r="C1233" s="44"/>
      <c r="D1233" s="44"/>
      <c r="E1233" s="44"/>
    </row>
    <row r="1234" spans="2:5" x14ac:dyDescent="0.2">
      <c r="B1234" s="44"/>
      <c r="C1234" s="44"/>
      <c r="D1234" s="44"/>
      <c r="E1234" s="44"/>
    </row>
    <row r="1235" spans="2:5" x14ac:dyDescent="0.2">
      <c r="B1235" s="44"/>
      <c r="C1235" s="44"/>
      <c r="D1235" s="44"/>
      <c r="E1235" s="44"/>
    </row>
    <row r="1236" spans="2:5" x14ac:dyDescent="0.2">
      <c r="B1236" s="44"/>
      <c r="C1236" s="44"/>
      <c r="D1236" s="44"/>
      <c r="E1236" s="44"/>
    </row>
    <row r="1237" spans="2:5" x14ac:dyDescent="0.2">
      <c r="B1237" s="44"/>
      <c r="C1237" s="44"/>
      <c r="D1237" s="44"/>
      <c r="E1237" s="44"/>
    </row>
    <row r="1238" spans="2:5" x14ac:dyDescent="0.2">
      <c r="B1238" s="44"/>
      <c r="C1238" s="44"/>
      <c r="D1238" s="44"/>
      <c r="E1238" s="44"/>
    </row>
    <row r="1239" spans="2:5" x14ac:dyDescent="0.2">
      <c r="B1239" s="44"/>
      <c r="C1239" s="44"/>
      <c r="D1239" s="44"/>
      <c r="E1239" s="44"/>
    </row>
    <row r="1240" spans="2:5" x14ac:dyDescent="0.2">
      <c r="B1240" s="44"/>
      <c r="C1240" s="44"/>
      <c r="D1240" s="44"/>
      <c r="E1240" s="44"/>
    </row>
    <row r="1241" spans="2:5" x14ac:dyDescent="0.2">
      <c r="B1241" s="44"/>
      <c r="C1241" s="44"/>
      <c r="D1241" s="44"/>
      <c r="E1241" s="44"/>
    </row>
    <row r="1242" spans="2:5" x14ac:dyDescent="0.2">
      <c r="B1242" s="44"/>
      <c r="C1242" s="44"/>
      <c r="D1242" s="44"/>
      <c r="E1242" s="44"/>
    </row>
    <row r="1243" spans="2:5" x14ac:dyDescent="0.2">
      <c r="B1243" s="44"/>
      <c r="C1243" s="44"/>
      <c r="D1243" s="44"/>
      <c r="E1243" s="44"/>
    </row>
    <row r="1244" spans="2:5" x14ac:dyDescent="0.2">
      <c r="B1244" s="44"/>
      <c r="C1244" s="44"/>
      <c r="D1244" s="44"/>
      <c r="E1244" s="44"/>
    </row>
    <row r="1245" spans="2:5" x14ac:dyDescent="0.2">
      <c r="B1245" s="44"/>
      <c r="C1245" s="44"/>
      <c r="D1245" s="44"/>
      <c r="E1245" s="44"/>
    </row>
    <row r="1246" spans="2:5" x14ac:dyDescent="0.2">
      <c r="B1246" s="44"/>
      <c r="C1246" s="44"/>
      <c r="D1246" s="44"/>
      <c r="E1246" s="44"/>
    </row>
    <row r="1247" spans="2:5" x14ac:dyDescent="0.2">
      <c r="B1247" s="44"/>
      <c r="C1247" s="44"/>
      <c r="D1247" s="44"/>
      <c r="E1247" s="44"/>
    </row>
    <row r="1248" spans="2:5" x14ac:dyDescent="0.2">
      <c r="B1248" s="44"/>
      <c r="C1248" s="44"/>
      <c r="D1248" s="44"/>
      <c r="E1248" s="44"/>
    </row>
    <row r="1249" spans="2:5" x14ac:dyDescent="0.2">
      <c r="B1249" s="44"/>
      <c r="C1249" s="44"/>
      <c r="D1249" s="44"/>
      <c r="E1249" s="44"/>
    </row>
    <row r="1250" spans="2:5" x14ac:dyDescent="0.2">
      <c r="B1250" s="44"/>
      <c r="C1250" s="44"/>
      <c r="D1250" s="44"/>
      <c r="E1250" s="44"/>
    </row>
    <row r="1251" spans="2:5" x14ac:dyDescent="0.2">
      <c r="B1251" s="44"/>
      <c r="C1251" s="44"/>
      <c r="D1251" s="44"/>
      <c r="E1251" s="44"/>
    </row>
    <row r="1252" spans="2:5" x14ac:dyDescent="0.2">
      <c r="B1252" s="44"/>
      <c r="C1252" s="44"/>
      <c r="D1252" s="44"/>
      <c r="E1252" s="44"/>
    </row>
    <row r="1253" spans="2:5" x14ac:dyDescent="0.2">
      <c r="B1253" s="44"/>
      <c r="C1253" s="44"/>
      <c r="D1253" s="44"/>
      <c r="E1253" s="44"/>
    </row>
    <row r="1254" spans="2:5" x14ac:dyDescent="0.2">
      <c r="B1254" s="44"/>
      <c r="C1254" s="44"/>
      <c r="D1254" s="44"/>
      <c r="E1254" s="44"/>
    </row>
    <row r="1255" spans="2:5" x14ac:dyDescent="0.2">
      <c r="B1255" s="44"/>
      <c r="C1255" s="44"/>
      <c r="D1255" s="44"/>
      <c r="E1255" s="44"/>
    </row>
    <row r="1256" spans="2:5" x14ac:dyDescent="0.2">
      <c r="B1256" s="44"/>
      <c r="C1256" s="44"/>
      <c r="D1256" s="44"/>
      <c r="E1256" s="44"/>
    </row>
    <row r="1257" spans="2:5" x14ac:dyDescent="0.2">
      <c r="B1257" s="44"/>
      <c r="C1257" s="44"/>
      <c r="D1257" s="44"/>
      <c r="E1257" s="44"/>
    </row>
    <row r="1258" spans="2:5" x14ac:dyDescent="0.2">
      <c r="B1258" s="44"/>
      <c r="C1258" s="44"/>
      <c r="D1258" s="44"/>
      <c r="E1258" s="44"/>
    </row>
    <row r="1259" spans="2:5" x14ac:dyDescent="0.2">
      <c r="B1259" s="44"/>
      <c r="C1259" s="44"/>
      <c r="D1259" s="44"/>
      <c r="E1259" s="44"/>
    </row>
    <row r="1260" spans="2:5" x14ac:dyDescent="0.2">
      <c r="B1260" s="44"/>
      <c r="C1260" s="44"/>
      <c r="D1260" s="44"/>
      <c r="E1260" s="44"/>
    </row>
    <row r="1261" spans="2:5" x14ac:dyDescent="0.2">
      <c r="B1261" s="44"/>
      <c r="C1261" s="44"/>
      <c r="D1261" s="44"/>
      <c r="E1261" s="44"/>
    </row>
    <row r="1262" spans="2:5" x14ac:dyDescent="0.2">
      <c r="B1262" s="44"/>
      <c r="C1262" s="44"/>
      <c r="D1262" s="44"/>
      <c r="E1262" s="44"/>
    </row>
    <row r="1263" spans="2:5" x14ac:dyDescent="0.2">
      <c r="B1263" s="44"/>
      <c r="C1263" s="44"/>
      <c r="D1263" s="44"/>
      <c r="E1263" s="44"/>
    </row>
    <row r="1264" spans="2:5" x14ac:dyDescent="0.2">
      <c r="B1264" s="44"/>
      <c r="C1264" s="44"/>
      <c r="D1264" s="44"/>
      <c r="E1264" s="44"/>
    </row>
    <row r="1265" spans="2:5" x14ac:dyDescent="0.2">
      <c r="B1265" s="44"/>
      <c r="C1265" s="44"/>
      <c r="D1265" s="44"/>
      <c r="E1265" s="44"/>
    </row>
    <row r="1266" spans="2:5" x14ac:dyDescent="0.2">
      <c r="B1266" s="44"/>
      <c r="C1266" s="44"/>
      <c r="D1266" s="44"/>
      <c r="E1266" s="44"/>
    </row>
    <row r="1267" spans="2:5" x14ac:dyDescent="0.2">
      <c r="B1267" s="44"/>
      <c r="C1267" s="44"/>
      <c r="D1267" s="44"/>
      <c r="E1267" s="44"/>
    </row>
    <row r="1268" spans="2:5" x14ac:dyDescent="0.2">
      <c r="B1268" s="44"/>
      <c r="C1268" s="44"/>
      <c r="D1268" s="44"/>
      <c r="E1268" s="44"/>
    </row>
    <row r="1269" spans="2:5" x14ac:dyDescent="0.2">
      <c r="B1269" s="44"/>
      <c r="C1269" s="44"/>
      <c r="D1269" s="44"/>
      <c r="E1269" s="44"/>
    </row>
    <row r="1270" spans="2:5" x14ac:dyDescent="0.2">
      <c r="B1270" s="44"/>
      <c r="C1270" s="44"/>
      <c r="D1270" s="44"/>
      <c r="E1270" s="44"/>
    </row>
    <row r="1271" spans="2:5" x14ac:dyDescent="0.2">
      <c r="B1271" s="44"/>
      <c r="C1271" s="44"/>
      <c r="D1271" s="44"/>
      <c r="E1271" s="44"/>
    </row>
    <row r="1272" spans="2:5" x14ac:dyDescent="0.2">
      <c r="B1272" s="44"/>
      <c r="C1272" s="44"/>
      <c r="D1272" s="44"/>
      <c r="E1272" s="44"/>
    </row>
    <row r="1273" spans="2:5" x14ac:dyDescent="0.2">
      <c r="B1273" s="44"/>
      <c r="C1273" s="44"/>
      <c r="D1273" s="44"/>
      <c r="E1273" s="44"/>
    </row>
    <row r="1274" spans="2:5" x14ac:dyDescent="0.2">
      <c r="B1274" s="44"/>
      <c r="C1274" s="44"/>
      <c r="D1274" s="44"/>
      <c r="E1274" s="44"/>
    </row>
    <row r="1275" spans="2:5" x14ac:dyDescent="0.2">
      <c r="B1275" s="44"/>
      <c r="C1275" s="44"/>
      <c r="D1275" s="44"/>
      <c r="E1275" s="44"/>
    </row>
    <row r="1276" spans="2:5" x14ac:dyDescent="0.2">
      <c r="B1276" s="44"/>
      <c r="C1276" s="44"/>
      <c r="D1276" s="44"/>
      <c r="E1276" s="44"/>
    </row>
    <row r="1277" spans="2:5" x14ac:dyDescent="0.2">
      <c r="B1277" s="44"/>
      <c r="C1277" s="44"/>
      <c r="D1277" s="44"/>
      <c r="E1277" s="44"/>
    </row>
    <row r="1278" spans="2:5" x14ac:dyDescent="0.2">
      <c r="B1278" s="44"/>
      <c r="C1278" s="44"/>
      <c r="D1278" s="44"/>
      <c r="E1278" s="44"/>
    </row>
    <row r="1279" spans="2:5" x14ac:dyDescent="0.2">
      <c r="B1279" s="44"/>
      <c r="C1279" s="44"/>
      <c r="D1279" s="44"/>
      <c r="E1279" s="44"/>
    </row>
    <row r="1280" spans="2:5" x14ac:dyDescent="0.2">
      <c r="B1280" s="44"/>
      <c r="C1280" s="44"/>
      <c r="D1280" s="44"/>
      <c r="E1280" s="44"/>
    </row>
    <row r="1281" spans="2:5" x14ac:dyDescent="0.2">
      <c r="B1281" s="44"/>
      <c r="C1281" s="44"/>
      <c r="D1281" s="44"/>
      <c r="E1281" s="44"/>
    </row>
    <row r="1282" spans="2:5" x14ac:dyDescent="0.2">
      <c r="B1282" s="44"/>
      <c r="C1282" s="44"/>
      <c r="D1282" s="44"/>
      <c r="E1282" s="44"/>
    </row>
    <row r="1283" spans="2:5" x14ac:dyDescent="0.2">
      <c r="B1283" s="44"/>
      <c r="C1283" s="44"/>
      <c r="D1283" s="44"/>
      <c r="E1283" s="44"/>
    </row>
    <row r="1284" spans="2:5" x14ac:dyDescent="0.2">
      <c r="B1284" s="44"/>
      <c r="C1284" s="44"/>
      <c r="D1284" s="44"/>
      <c r="E1284" s="44"/>
    </row>
    <row r="1285" spans="2:5" x14ac:dyDescent="0.2">
      <c r="B1285" s="44"/>
      <c r="C1285" s="44"/>
      <c r="D1285" s="44"/>
      <c r="E1285" s="44"/>
    </row>
    <row r="1286" spans="2:5" x14ac:dyDescent="0.2">
      <c r="B1286" s="44"/>
      <c r="C1286" s="44"/>
      <c r="D1286" s="44"/>
      <c r="E1286" s="44"/>
    </row>
    <row r="1287" spans="2:5" x14ac:dyDescent="0.2">
      <c r="B1287" s="44"/>
      <c r="C1287" s="44"/>
      <c r="D1287" s="44"/>
      <c r="E1287" s="44"/>
    </row>
    <row r="1288" spans="2:5" x14ac:dyDescent="0.2">
      <c r="B1288" s="44"/>
      <c r="C1288" s="44"/>
      <c r="D1288" s="44"/>
      <c r="E1288" s="44"/>
    </row>
    <row r="1289" spans="2:5" x14ac:dyDescent="0.2">
      <c r="B1289" s="44"/>
      <c r="C1289" s="44"/>
      <c r="D1289" s="44"/>
      <c r="E1289" s="44"/>
    </row>
    <row r="1290" spans="2:5" x14ac:dyDescent="0.2">
      <c r="B1290" s="44"/>
      <c r="C1290" s="44"/>
      <c r="D1290" s="44"/>
      <c r="E1290" s="44"/>
    </row>
    <row r="1291" spans="2:5" x14ac:dyDescent="0.2">
      <c r="B1291" s="44"/>
      <c r="C1291" s="44"/>
      <c r="D1291" s="44"/>
      <c r="E1291" s="44"/>
    </row>
    <row r="1292" spans="2:5" x14ac:dyDescent="0.2">
      <c r="B1292" s="44"/>
      <c r="C1292" s="44"/>
      <c r="D1292" s="44"/>
      <c r="E1292" s="44"/>
    </row>
    <row r="1293" spans="2:5" x14ac:dyDescent="0.2">
      <c r="B1293" s="44"/>
      <c r="C1293" s="44"/>
      <c r="D1293" s="44"/>
      <c r="E1293" s="44"/>
    </row>
    <row r="1294" spans="2:5" x14ac:dyDescent="0.2">
      <c r="B1294" s="44"/>
      <c r="C1294" s="44"/>
      <c r="D1294" s="44"/>
      <c r="E1294" s="44"/>
    </row>
    <row r="1295" spans="2:5" x14ac:dyDescent="0.2">
      <c r="B1295" s="44"/>
      <c r="C1295" s="44"/>
      <c r="D1295" s="44"/>
      <c r="E1295" s="44"/>
    </row>
    <row r="1296" spans="2:5" x14ac:dyDescent="0.2">
      <c r="B1296" s="44"/>
      <c r="C1296" s="44"/>
      <c r="D1296" s="44"/>
      <c r="E1296" s="44"/>
    </row>
    <row r="1297" spans="2:5" x14ac:dyDescent="0.2">
      <c r="B1297" s="44"/>
      <c r="C1297" s="44"/>
      <c r="D1297" s="44"/>
      <c r="E1297" s="44"/>
    </row>
    <row r="1298" spans="2:5" x14ac:dyDescent="0.2">
      <c r="B1298" s="44"/>
      <c r="C1298" s="44"/>
      <c r="D1298" s="44"/>
      <c r="E1298" s="44"/>
    </row>
    <row r="1299" spans="2:5" x14ac:dyDescent="0.2">
      <c r="B1299" s="44"/>
      <c r="C1299" s="44"/>
      <c r="D1299" s="44"/>
      <c r="E1299" s="44"/>
    </row>
    <row r="1300" spans="2:5" x14ac:dyDescent="0.2">
      <c r="B1300" s="44"/>
      <c r="C1300" s="44"/>
      <c r="D1300" s="44"/>
      <c r="E1300" s="44"/>
    </row>
    <row r="1301" spans="2:5" x14ac:dyDescent="0.2">
      <c r="B1301" s="44"/>
      <c r="C1301" s="44"/>
      <c r="D1301" s="44"/>
      <c r="E1301" s="44"/>
    </row>
    <row r="1302" spans="2:5" x14ac:dyDescent="0.2">
      <c r="B1302" s="44"/>
      <c r="C1302" s="44"/>
      <c r="D1302" s="44"/>
      <c r="E1302" s="44"/>
    </row>
    <row r="1303" spans="2:5" x14ac:dyDescent="0.2">
      <c r="B1303" s="44"/>
      <c r="C1303" s="44"/>
      <c r="D1303" s="44"/>
      <c r="E1303" s="44"/>
    </row>
    <row r="1304" spans="2:5" x14ac:dyDescent="0.2">
      <c r="B1304" s="44"/>
      <c r="C1304" s="44"/>
      <c r="D1304" s="44"/>
      <c r="E1304" s="44"/>
    </row>
    <row r="1305" spans="2:5" x14ac:dyDescent="0.2">
      <c r="B1305" s="44"/>
      <c r="C1305" s="44"/>
      <c r="D1305" s="44"/>
      <c r="E1305" s="44"/>
    </row>
    <row r="1306" spans="2:5" x14ac:dyDescent="0.2">
      <c r="B1306" s="44"/>
      <c r="C1306" s="44"/>
      <c r="D1306" s="44"/>
      <c r="E1306" s="44"/>
    </row>
    <row r="1307" spans="2:5" x14ac:dyDescent="0.2">
      <c r="B1307" s="44"/>
      <c r="C1307" s="44"/>
      <c r="D1307" s="44"/>
      <c r="E1307" s="44"/>
    </row>
    <row r="1308" spans="2:5" x14ac:dyDescent="0.2">
      <c r="B1308" s="44"/>
      <c r="C1308" s="44"/>
      <c r="D1308" s="44"/>
      <c r="E1308" s="44"/>
    </row>
    <row r="1309" spans="2:5" x14ac:dyDescent="0.2">
      <c r="B1309" s="44"/>
      <c r="C1309" s="44"/>
      <c r="D1309" s="44"/>
      <c r="E1309" s="44"/>
    </row>
    <row r="1310" spans="2:5" x14ac:dyDescent="0.2">
      <c r="B1310" s="44"/>
      <c r="C1310" s="44"/>
      <c r="D1310" s="44"/>
      <c r="E1310" s="44"/>
    </row>
    <row r="1311" spans="2:5" x14ac:dyDescent="0.2">
      <c r="B1311" s="44"/>
      <c r="C1311" s="44"/>
      <c r="D1311" s="44"/>
      <c r="E1311" s="44"/>
    </row>
    <row r="1312" spans="2:5" x14ac:dyDescent="0.2">
      <c r="B1312" s="44"/>
      <c r="C1312" s="44"/>
      <c r="D1312" s="44"/>
      <c r="E1312" s="44"/>
    </row>
    <row r="1313" spans="2:5" x14ac:dyDescent="0.2">
      <c r="B1313" s="44"/>
      <c r="C1313" s="44"/>
      <c r="D1313" s="44"/>
      <c r="E1313" s="44"/>
    </row>
    <row r="1314" spans="2:5" x14ac:dyDescent="0.2">
      <c r="B1314" s="44"/>
      <c r="C1314" s="44"/>
      <c r="D1314" s="44"/>
      <c r="E1314" s="44"/>
    </row>
    <row r="1315" spans="2:5" x14ac:dyDescent="0.2">
      <c r="B1315" s="44"/>
      <c r="C1315" s="44"/>
      <c r="D1315" s="44"/>
      <c r="E1315" s="44"/>
    </row>
    <row r="1316" spans="2:5" x14ac:dyDescent="0.2">
      <c r="B1316" s="44"/>
      <c r="C1316" s="44"/>
      <c r="D1316" s="44"/>
      <c r="E1316" s="44"/>
    </row>
    <row r="1317" spans="2:5" x14ac:dyDescent="0.2">
      <c r="B1317" s="44"/>
      <c r="C1317" s="44"/>
      <c r="D1317" s="44"/>
      <c r="E1317" s="44"/>
    </row>
    <row r="1318" spans="2:5" x14ac:dyDescent="0.2">
      <c r="B1318" s="44"/>
      <c r="C1318" s="44"/>
      <c r="D1318" s="44"/>
      <c r="E1318" s="44"/>
    </row>
    <row r="1319" spans="2:5" x14ac:dyDescent="0.2">
      <c r="B1319" s="44"/>
      <c r="C1319" s="44"/>
      <c r="D1319" s="44"/>
      <c r="E1319" s="44"/>
    </row>
    <row r="1320" spans="2:5" x14ac:dyDescent="0.2">
      <c r="B1320" s="44"/>
      <c r="C1320" s="44"/>
      <c r="D1320" s="44"/>
      <c r="E1320" s="44"/>
    </row>
    <row r="1321" spans="2:5" x14ac:dyDescent="0.2">
      <c r="B1321" s="44"/>
      <c r="C1321" s="44"/>
      <c r="D1321" s="44"/>
      <c r="E1321" s="44"/>
    </row>
    <row r="1322" spans="2:5" x14ac:dyDescent="0.2">
      <c r="B1322" s="44"/>
      <c r="C1322" s="44"/>
      <c r="D1322" s="44"/>
      <c r="E1322" s="44"/>
    </row>
    <row r="1323" spans="2:5" x14ac:dyDescent="0.2">
      <c r="B1323" s="44"/>
      <c r="C1323" s="44"/>
      <c r="D1323" s="44"/>
      <c r="E1323" s="44"/>
    </row>
    <row r="1324" spans="2:5" x14ac:dyDescent="0.2">
      <c r="B1324" s="44"/>
      <c r="C1324" s="44"/>
      <c r="D1324" s="44"/>
      <c r="E1324" s="44"/>
    </row>
    <row r="1325" spans="2:5" x14ac:dyDescent="0.2">
      <c r="B1325" s="44"/>
      <c r="C1325" s="44"/>
      <c r="D1325" s="44"/>
      <c r="E1325" s="44"/>
    </row>
    <row r="1326" spans="2:5" x14ac:dyDescent="0.2">
      <c r="B1326" s="44"/>
      <c r="C1326" s="44"/>
      <c r="D1326" s="44"/>
      <c r="E1326" s="44"/>
    </row>
    <row r="1327" spans="2:5" x14ac:dyDescent="0.2">
      <c r="B1327" s="44"/>
      <c r="C1327" s="44"/>
      <c r="D1327" s="44"/>
      <c r="E1327" s="44"/>
    </row>
    <row r="1328" spans="2:5" x14ac:dyDescent="0.2">
      <c r="B1328" s="44"/>
      <c r="C1328" s="44"/>
      <c r="D1328" s="44"/>
      <c r="E1328" s="44"/>
    </row>
    <row r="1329" spans="2:5" x14ac:dyDescent="0.2">
      <c r="B1329" s="44"/>
      <c r="C1329" s="44"/>
      <c r="D1329" s="44"/>
      <c r="E1329" s="44"/>
    </row>
    <row r="1330" spans="2:5" x14ac:dyDescent="0.2">
      <c r="B1330" s="44"/>
      <c r="C1330" s="44"/>
      <c r="D1330" s="44"/>
      <c r="E1330" s="44"/>
    </row>
    <row r="1331" spans="2:5" x14ac:dyDescent="0.2">
      <c r="B1331" s="44"/>
      <c r="C1331" s="44"/>
      <c r="D1331" s="44"/>
      <c r="E1331" s="44"/>
    </row>
    <row r="1332" spans="2:5" x14ac:dyDescent="0.2">
      <c r="B1332" s="44"/>
      <c r="C1332" s="44"/>
      <c r="D1332" s="44"/>
      <c r="E1332" s="44"/>
    </row>
    <row r="1333" spans="2:5" x14ac:dyDescent="0.2">
      <c r="B1333" s="44"/>
      <c r="C1333" s="44"/>
      <c r="D1333" s="44"/>
      <c r="E1333" s="44"/>
    </row>
    <row r="1334" spans="2:5" x14ac:dyDescent="0.2">
      <c r="B1334" s="44"/>
      <c r="C1334" s="44"/>
      <c r="D1334" s="44"/>
      <c r="E1334" s="44"/>
    </row>
    <row r="1335" spans="2:5" x14ac:dyDescent="0.2">
      <c r="B1335" s="44"/>
      <c r="C1335" s="44"/>
      <c r="D1335" s="44"/>
      <c r="E1335" s="44"/>
    </row>
    <row r="1336" spans="2:5" x14ac:dyDescent="0.2">
      <c r="B1336" s="44"/>
      <c r="C1336" s="44"/>
      <c r="D1336" s="44"/>
      <c r="E1336" s="44"/>
    </row>
    <row r="1337" spans="2:5" x14ac:dyDescent="0.2">
      <c r="B1337" s="44"/>
      <c r="C1337" s="44"/>
      <c r="D1337" s="44"/>
      <c r="E1337" s="44"/>
    </row>
    <row r="1338" spans="2:5" x14ac:dyDescent="0.2">
      <c r="B1338" s="44"/>
      <c r="C1338" s="44"/>
      <c r="D1338" s="44"/>
      <c r="E1338" s="44"/>
    </row>
    <row r="1339" spans="2:5" x14ac:dyDescent="0.2">
      <c r="B1339" s="44"/>
      <c r="C1339" s="44"/>
      <c r="D1339" s="44"/>
      <c r="E1339" s="44"/>
    </row>
    <row r="1340" spans="2:5" x14ac:dyDescent="0.2">
      <c r="B1340" s="44"/>
      <c r="C1340" s="44"/>
      <c r="D1340" s="44"/>
      <c r="E1340" s="44"/>
    </row>
    <row r="1341" spans="2:5" x14ac:dyDescent="0.2">
      <c r="B1341" s="44"/>
      <c r="C1341" s="44"/>
      <c r="D1341" s="44"/>
      <c r="E1341" s="44"/>
    </row>
    <row r="1342" spans="2:5" x14ac:dyDescent="0.2">
      <c r="B1342" s="44"/>
      <c r="C1342" s="44"/>
      <c r="D1342" s="44"/>
      <c r="E1342" s="44"/>
    </row>
    <row r="1343" spans="2:5" x14ac:dyDescent="0.2">
      <c r="B1343" s="44"/>
      <c r="C1343" s="44"/>
      <c r="D1343" s="44"/>
      <c r="E1343" s="44"/>
    </row>
    <row r="1344" spans="2:5" x14ac:dyDescent="0.2">
      <c r="B1344" s="44"/>
      <c r="C1344" s="44"/>
      <c r="D1344" s="44"/>
      <c r="E1344" s="44"/>
    </row>
    <row r="1345" spans="2:5" x14ac:dyDescent="0.2">
      <c r="B1345" s="44"/>
      <c r="C1345" s="44"/>
      <c r="D1345" s="44"/>
      <c r="E1345" s="44"/>
    </row>
    <row r="1346" spans="2:5" x14ac:dyDescent="0.2">
      <c r="B1346" s="44"/>
      <c r="C1346" s="44"/>
      <c r="D1346" s="44"/>
      <c r="E1346" s="44"/>
    </row>
    <row r="1347" spans="2:5" x14ac:dyDescent="0.2">
      <c r="B1347" s="44"/>
      <c r="C1347" s="44"/>
      <c r="D1347" s="44"/>
      <c r="E1347" s="44"/>
    </row>
    <row r="1348" spans="2:5" x14ac:dyDescent="0.2">
      <c r="B1348" s="44"/>
      <c r="C1348" s="44"/>
      <c r="D1348" s="44"/>
      <c r="E1348" s="44"/>
    </row>
    <row r="1349" spans="2:5" x14ac:dyDescent="0.2">
      <c r="B1349" s="44"/>
      <c r="C1349" s="44"/>
      <c r="D1349" s="44"/>
      <c r="E1349" s="44"/>
    </row>
    <row r="1350" spans="2:5" x14ac:dyDescent="0.2">
      <c r="B1350" s="44"/>
      <c r="C1350" s="44"/>
      <c r="D1350" s="44"/>
      <c r="E1350" s="44"/>
    </row>
    <row r="1351" spans="2:5" x14ac:dyDescent="0.2">
      <c r="B1351" s="44"/>
      <c r="C1351" s="44"/>
      <c r="D1351" s="44"/>
      <c r="E1351" s="44"/>
    </row>
    <row r="1352" spans="2:5" x14ac:dyDescent="0.2">
      <c r="B1352" s="44"/>
      <c r="C1352" s="44"/>
      <c r="D1352" s="44"/>
      <c r="E1352" s="44"/>
    </row>
    <row r="1353" spans="2:5" x14ac:dyDescent="0.2">
      <c r="B1353" s="44"/>
      <c r="C1353" s="44"/>
      <c r="D1353" s="44"/>
      <c r="E1353" s="44"/>
    </row>
    <row r="1354" spans="2:5" x14ac:dyDescent="0.2">
      <c r="B1354" s="44"/>
      <c r="C1354" s="44"/>
      <c r="D1354" s="44"/>
      <c r="E1354" s="44"/>
    </row>
    <row r="1355" spans="2:5" x14ac:dyDescent="0.2">
      <c r="B1355" s="44"/>
      <c r="C1355" s="44"/>
      <c r="D1355" s="44"/>
      <c r="E1355" s="44"/>
    </row>
    <row r="1356" spans="2:5" x14ac:dyDescent="0.2">
      <c r="B1356" s="44"/>
      <c r="C1356" s="44"/>
      <c r="D1356" s="44"/>
      <c r="E1356" s="44"/>
    </row>
    <row r="1357" spans="2:5" x14ac:dyDescent="0.2">
      <c r="B1357" s="44"/>
      <c r="C1357" s="44"/>
      <c r="D1357" s="44"/>
      <c r="E1357" s="44"/>
    </row>
    <row r="1358" spans="2:5" x14ac:dyDescent="0.2">
      <c r="B1358" s="44"/>
      <c r="C1358" s="44"/>
      <c r="D1358" s="44"/>
      <c r="E1358" s="44"/>
    </row>
    <row r="1359" spans="2:5" x14ac:dyDescent="0.2">
      <c r="B1359" s="44"/>
      <c r="C1359" s="44"/>
      <c r="D1359" s="44"/>
      <c r="E1359" s="44"/>
    </row>
    <row r="1360" spans="2:5" x14ac:dyDescent="0.2">
      <c r="B1360" s="44"/>
      <c r="C1360" s="44"/>
      <c r="D1360" s="44"/>
      <c r="E1360" s="44"/>
    </row>
    <row r="1361" spans="2:5" x14ac:dyDescent="0.2">
      <c r="B1361" s="44"/>
      <c r="C1361" s="44"/>
      <c r="D1361" s="44"/>
      <c r="E1361" s="44"/>
    </row>
    <row r="1362" spans="2:5" x14ac:dyDescent="0.2">
      <c r="B1362" s="44"/>
      <c r="C1362" s="44"/>
      <c r="D1362" s="44"/>
      <c r="E1362" s="44"/>
    </row>
    <row r="1363" spans="2:5" x14ac:dyDescent="0.2">
      <c r="B1363" s="44"/>
      <c r="C1363" s="44"/>
      <c r="D1363" s="44"/>
      <c r="E1363" s="44"/>
    </row>
    <row r="1364" spans="2:5" x14ac:dyDescent="0.2">
      <c r="B1364" s="44"/>
      <c r="C1364" s="44"/>
      <c r="D1364" s="44"/>
      <c r="E1364" s="44"/>
    </row>
    <row r="1365" spans="2:5" x14ac:dyDescent="0.2">
      <c r="B1365" s="44"/>
      <c r="C1365" s="44"/>
      <c r="D1365" s="44"/>
      <c r="E1365" s="44"/>
    </row>
    <row r="1366" spans="2:5" x14ac:dyDescent="0.2">
      <c r="B1366" s="44"/>
      <c r="C1366" s="44"/>
      <c r="D1366" s="44"/>
      <c r="E1366" s="44"/>
    </row>
    <row r="1367" spans="2:5" x14ac:dyDescent="0.2">
      <c r="B1367" s="44"/>
      <c r="C1367" s="44"/>
      <c r="D1367" s="44"/>
      <c r="E1367" s="44"/>
    </row>
    <row r="1368" spans="2:5" x14ac:dyDescent="0.2">
      <c r="B1368" s="44"/>
      <c r="C1368" s="44"/>
      <c r="D1368" s="44"/>
      <c r="E1368" s="44"/>
    </row>
    <row r="1369" spans="2:5" x14ac:dyDescent="0.2">
      <c r="B1369" s="44"/>
      <c r="C1369" s="44"/>
      <c r="D1369" s="44"/>
      <c r="E1369" s="44"/>
    </row>
    <row r="1370" spans="2:5" x14ac:dyDescent="0.2">
      <c r="B1370" s="44"/>
      <c r="C1370" s="44"/>
      <c r="D1370" s="44"/>
      <c r="E1370" s="44"/>
    </row>
    <row r="1371" spans="2:5" x14ac:dyDescent="0.2">
      <c r="B1371" s="44"/>
      <c r="C1371" s="44"/>
      <c r="D1371" s="44"/>
      <c r="E1371" s="44"/>
    </row>
    <row r="1372" spans="2:5" x14ac:dyDescent="0.2">
      <c r="B1372" s="44"/>
      <c r="C1372" s="44"/>
      <c r="D1372" s="44"/>
      <c r="E1372" s="44"/>
    </row>
    <row r="1373" spans="2:5" x14ac:dyDescent="0.2">
      <c r="B1373" s="44"/>
      <c r="C1373" s="44"/>
      <c r="D1373" s="44"/>
      <c r="E1373" s="44"/>
    </row>
    <row r="1374" spans="2:5" x14ac:dyDescent="0.2">
      <c r="B1374" s="44"/>
      <c r="C1374" s="44"/>
      <c r="D1374" s="44"/>
      <c r="E1374" s="44"/>
    </row>
    <row r="1375" spans="2:5" x14ac:dyDescent="0.2">
      <c r="B1375" s="44"/>
      <c r="C1375" s="44"/>
      <c r="D1375" s="44"/>
      <c r="E1375" s="44"/>
    </row>
    <row r="1376" spans="2:5" x14ac:dyDescent="0.2">
      <c r="B1376" s="44"/>
      <c r="C1376" s="44"/>
      <c r="D1376" s="44"/>
      <c r="E1376" s="44"/>
    </row>
    <row r="1377" spans="2:5" x14ac:dyDescent="0.2">
      <c r="B1377" s="44"/>
      <c r="C1377" s="44"/>
      <c r="D1377" s="44"/>
      <c r="E1377" s="44"/>
    </row>
    <row r="1378" spans="2:5" x14ac:dyDescent="0.2">
      <c r="B1378" s="44"/>
      <c r="C1378" s="44"/>
      <c r="D1378" s="44"/>
      <c r="E1378" s="44"/>
    </row>
    <row r="1379" spans="2:5" x14ac:dyDescent="0.2">
      <c r="B1379" s="44"/>
      <c r="C1379" s="44"/>
      <c r="D1379" s="44"/>
      <c r="E1379" s="44"/>
    </row>
    <row r="1380" spans="2:5" x14ac:dyDescent="0.2">
      <c r="B1380" s="44"/>
      <c r="C1380" s="44"/>
      <c r="D1380" s="44"/>
      <c r="E1380" s="44"/>
    </row>
    <row r="1381" spans="2:5" x14ac:dyDescent="0.2">
      <c r="B1381" s="44"/>
      <c r="C1381" s="44"/>
      <c r="D1381" s="44"/>
      <c r="E1381" s="44"/>
    </row>
    <row r="1382" spans="2:5" x14ac:dyDescent="0.2">
      <c r="B1382" s="44"/>
      <c r="C1382" s="44"/>
      <c r="D1382" s="44"/>
      <c r="E1382" s="44"/>
    </row>
    <row r="1383" spans="2:5" x14ac:dyDescent="0.2">
      <c r="B1383" s="44"/>
      <c r="C1383" s="44"/>
      <c r="D1383" s="44"/>
      <c r="E1383" s="44"/>
    </row>
    <row r="1384" spans="2:5" x14ac:dyDescent="0.2">
      <c r="B1384" s="44"/>
      <c r="C1384" s="44"/>
      <c r="D1384" s="44"/>
      <c r="E1384" s="44"/>
    </row>
    <row r="1385" spans="2:5" x14ac:dyDescent="0.2">
      <c r="B1385" s="44"/>
      <c r="C1385" s="44"/>
      <c r="D1385" s="44"/>
      <c r="E1385" s="44"/>
    </row>
    <row r="1386" spans="2:5" x14ac:dyDescent="0.2">
      <c r="B1386" s="44"/>
      <c r="C1386" s="44"/>
      <c r="D1386" s="44"/>
      <c r="E1386" s="44"/>
    </row>
    <row r="1387" spans="2:5" x14ac:dyDescent="0.2">
      <c r="B1387" s="44"/>
      <c r="C1387" s="44"/>
      <c r="D1387" s="44"/>
      <c r="E1387" s="44"/>
    </row>
    <row r="1388" spans="2:5" x14ac:dyDescent="0.2">
      <c r="B1388" s="44"/>
      <c r="C1388" s="44"/>
      <c r="D1388" s="44"/>
      <c r="E1388" s="44"/>
    </row>
    <row r="1389" spans="2:5" x14ac:dyDescent="0.2">
      <c r="B1389" s="44"/>
      <c r="C1389" s="44"/>
      <c r="D1389" s="44"/>
      <c r="E1389" s="44"/>
    </row>
    <row r="1390" spans="2:5" x14ac:dyDescent="0.2">
      <c r="B1390" s="44"/>
      <c r="C1390" s="44"/>
      <c r="D1390" s="44"/>
      <c r="E1390" s="44"/>
    </row>
    <row r="1391" spans="2:5" x14ac:dyDescent="0.2">
      <c r="B1391" s="44"/>
      <c r="C1391" s="44"/>
      <c r="D1391" s="44"/>
      <c r="E1391" s="44"/>
    </row>
    <row r="1392" spans="2:5" x14ac:dyDescent="0.2">
      <c r="B1392" s="44"/>
      <c r="C1392" s="44"/>
      <c r="D1392" s="44"/>
      <c r="E1392" s="44"/>
    </row>
    <row r="1393" spans="2:5" x14ac:dyDescent="0.2">
      <c r="B1393" s="44"/>
      <c r="C1393" s="44"/>
      <c r="D1393" s="44"/>
      <c r="E1393" s="44"/>
    </row>
    <row r="1394" spans="2:5" x14ac:dyDescent="0.2">
      <c r="B1394" s="44"/>
      <c r="C1394" s="44"/>
      <c r="D1394" s="44"/>
      <c r="E1394" s="44"/>
    </row>
    <row r="1395" spans="2:5" x14ac:dyDescent="0.2">
      <c r="B1395" s="44"/>
      <c r="C1395" s="44"/>
      <c r="D1395" s="44"/>
      <c r="E1395" s="44"/>
    </row>
    <row r="1396" spans="2:5" x14ac:dyDescent="0.2">
      <c r="B1396" s="44"/>
      <c r="C1396" s="44"/>
      <c r="D1396" s="44"/>
      <c r="E1396" s="44"/>
    </row>
    <row r="1397" spans="2:5" x14ac:dyDescent="0.2">
      <c r="B1397" s="44"/>
      <c r="C1397" s="44"/>
      <c r="D1397" s="44"/>
      <c r="E1397" s="44"/>
    </row>
    <row r="1398" spans="2:5" x14ac:dyDescent="0.2">
      <c r="B1398" s="44"/>
      <c r="C1398" s="44"/>
      <c r="D1398" s="44"/>
      <c r="E1398" s="44"/>
    </row>
    <row r="1399" spans="2:5" x14ac:dyDescent="0.2">
      <c r="B1399" s="44"/>
      <c r="C1399" s="44"/>
      <c r="D1399" s="44"/>
      <c r="E1399" s="44"/>
    </row>
    <row r="1400" spans="2:5" x14ac:dyDescent="0.2">
      <c r="B1400" s="44"/>
      <c r="C1400" s="44"/>
      <c r="D1400" s="44"/>
      <c r="E1400" s="44"/>
    </row>
    <row r="1401" spans="2:5" x14ac:dyDescent="0.2">
      <c r="B1401" s="44"/>
      <c r="C1401" s="44"/>
      <c r="D1401" s="44"/>
      <c r="E1401" s="44"/>
    </row>
    <row r="1402" spans="2:5" x14ac:dyDescent="0.2">
      <c r="B1402" s="44"/>
      <c r="C1402" s="44"/>
      <c r="D1402" s="44"/>
      <c r="E1402" s="44"/>
    </row>
    <row r="1403" spans="2:5" x14ac:dyDescent="0.2">
      <c r="B1403" s="44"/>
      <c r="C1403" s="44"/>
      <c r="D1403" s="44"/>
      <c r="E1403" s="44"/>
    </row>
    <row r="1404" spans="2:5" x14ac:dyDescent="0.2">
      <c r="B1404" s="44"/>
      <c r="C1404" s="44"/>
      <c r="D1404" s="44"/>
      <c r="E1404" s="44"/>
    </row>
    <row r="1405" spans="2:5" x14ac:dyDescent="0.2">
      <c r="B1405" s="44"/>
      <c r="C1405" s="44"/>
      <c r="D1405" s="44"/>
      <c r="E1405" s="44"/>
    </row>
    <row r="1406" spans="2:5" x14ac:dyDescent="0.2">
      <c r="B1406" s="44"/>
      <c r="C1406" s="44"/>
      <c r="D1406" s="44"/>
      <c r="E1406" s="44"/>
    </row>
    <row r="1407" spans="2:5" x14ac:dyDescent="0.2">
      <c r="B1407" s="44"/>
      <c r="C1407" s="44"/>
      <c r="D1407" s="44"/>
      <c r="E1407" s="44"/>
    </row>
    <row r="1408" spans="2:5" x14ac:dyDescent="0.2">
      <c r="B1408" s="44"/>
      <c r="C1408" s="44"/>
      <c r="D1408" s="44"/>
      <c r="E1408" s="44"/>
    </row>
    <row r="1409" spans="2:5" x14ac:dyDescent="0.2">
      <c r="B1409" s="44"/>
      <c r="C1409" s="44"/>
      <c r="D1409" s="44"/>
      <c r="E1409" s="44"/>
    </row>
    <row r="1410" spans="2:5" x14ac:dyDescent="0.2">
      <c r="B1410" s="44"/>
      <c r="C1410" s="44"/>
      <c r="D1410" s="44"/>
      <c r="E1410" s="44"/>
    </row>
    <row r="1411" spans="2:5" x14ac:dyDescent="0.2">
      <c r="B1411" s="44"/>
      <c r="C1411" s="44"/>
      <c r="D1411" s="44"/>
      <c r="E1411" s="44"/>
    </row>
    <row r="1412" spans="2:5" x14ac:dyDescent="0.2">
      <c r="B1412" s="44"/>
      <c r="C1412" s="44"/>
      <c r="D1412" s="44"/>
      <c r="E1412" s="44"/>
    </row>
    <row r="1413" spans="2:5" x14ac:dyDescent="0.2">
      <c r="B1413" s="44"/>
      <c r="C1413" s="44"/>
      <c r="D1413" s="44"/>
      <c r="E1413" s="44"/>
    </row>
    <row r="1414" spans="2:5" x14ac:dyDescent="0.2">
      <c r="B1414" s="44"/>
      <c r="C1414" s="44"/>
      <c r="D1414" s="44"/>
      <c r="E1414" s="44"/>
    </row>
    <row r="1415" spans="2:5" x14ac:dyDescent="0.2">
      <c r="B1415" s="44"/>
      <c r="C1415" s="44"/>
      <c r="D1415" s="44"/>
      <c r="E1415" s="44"/>
    </row>
    <row r="1416" spans="2:5" x14ac:dyDescent="0.2">
      <c r="B1416" s="44"/>
      <c r="C1416" s="44"/>
      <c r="D1416" s="44"/>
      <c r="E1416" s="44"/>
    </row>
    <row r="1417" spans="2:5" x14ac:dyDescent="0.2">
      <c r="B1417" s="44"/>
      <c r="C1417" s="44"/>
      <c r="D1417" s="44"/>
      <c r="E1417" s="44"/>
    </row>
    <row r="1418" spans="2:5" x14ac:dyDescent="0.2">
      <c r="B1418" s="44"/>
      <c r="C1418" s="44"/>
      <c r="D1418" s="44"/>
      <c r="E1418" s="44"/>
    </row>
    <row r="1419" spans="2:5" x14ac:dyDescent="0.2">
      <c r="B1419" s="44"/>
      <c r="C1419" s="44"/>
      <c r="D1419" s="44"/>
      <c r="E1419" s="44"/>
    </row>
    <row r="1420" spans="2:5" x14ac:dyDescent="0.2">
      <c r="B1420" s="44"/>
      <c r="C1420" s="44"/>
      <c r="D1420" s="44"/>
      <c r="E1420" s="44"/>
    </row>
    <row r="1421" spans="2:5" x14ac:dyDescent="0.2">
      <c r="B1421" s="44"/>
      <c r="C1421" s="44"/>
      <c r="D1421" s="44"/>
      <c r="E1421" s="44"/>
    </row>
    <row r="1422" spans="2:5" x14ac:dyDescent="0.2">
      <c r="B1422" s="44"/>
      <c r="C1422" s="44"/>
      <c r="D1422" s="44"/>
      <c r="E1422" s="44"/>
    </row>
    <row r="1423" spans="2:5" x14ac:dyDescent="0.2">
      <c r="B1423" s="44"/>
      <c r="C1423" s="44"/>
      <c r="D1423" s="44"/>
      <c r="E1423" s="44"/>
    </row>
    <row r="1424" spans="2:5" x14ac:dyDescent="0.2">
      <c r="B1424" s="44"/>
      <c r="C1424" s="44"/>
      <c r="D1424" s="44"/>
      <c r="E1424" s="44"/>
    </row>
    <row r="1425" spans="2:5" x14ac:dyDescent="0.2">
      <c r="B1425" s="44"/>
      <c r="C1425" s="44"/>
      <c r="D1425" s="44"/>
      <c r="E1425" s="44"/>
    </row>
    <row r="1426" spans="2:5" x14ac:dyDescent="0.2">
      <c r="B1426" s="44"/>
      <c r="C1426" s="44"/>
      <c r="D1426" s="44"/>
      <c r="E1426" s="44"/>
    </row>
    <row r="1427" spans="2:5" x14ac:dyDescent="0.2">
      <c r="B1427" s="44"/>
      <c r="C1427" s="44"/>
      <c r="D1427" s="44"/>
      <c r="E1427" s="44"/>
    </row>
    <row r="1428" spans="2:5" x14ac:dyDescent="0.2">
      <c r="B1428" s="44"/>
      <c r="C1428" s="44"/>
      <c r="D1428" s="44"/>
      <c r="E1428" s="44"/>
    </row>
    <row r="1429" spans="2:5" x14ac:dyDescent="0.2">
      <c r="B1429" s="44"/>
      <c r="C1429" s="44"/>
      <c r="D1429" s="44"/>
      <c r="E1429" s="44"/>
    </row>
    <row r="1430" spans="2:5" x14ac:dyDescent="0.2">
      <c r="B1430" s="44"/>
      <c r="C1430" s="44"/>
      <c r="D1430" s="44"/>
      <c r="E1430" s="44"/>
    </row>
    <row r="1431" spans="2:5" x14ac:dyDescent="0.2">
      <c r="B1431" s="44"/>
      <c r="C1431" s="44"/>
      <c r="D1431" s="44"/>
      <c r="E1431" s="44"/>
    </row>
    <row r="1432" spans="2:5" x14ac:dyDescent="0.2">
      <c r="B1432" s="44"/>
      <c r="C1432" s="44"/>
      <c r="D1432" s="44"/>
      <c r="E1432" s="44"/>
    </row>
    <row r="1433" spans="2:5" x14ac:dyDescent="0.2">
      <c r="B1433" s="44"/>
      <c r="C1433" s="44"/>
      <c r="D1433" s="44"/>
      <c r="E1433" s="44"/>
    </row>
    <row r="1434" spans="2:5" x14ac:dyDescent="0.2">
      <c r="B1434" s="44"/>
      <c r="C1434" s="44"/>
      <c r="D1434" s="44"/>
      <c r="E1434" s="44"/>
    </row>
    <row r="1435" spans="2:5" x14ac:dyDescent="0.2">
      <c r="B1435" s="44"/>
      <c r="C1435" s="44"/>
      <c r="D1435" s="44"/>
      <c r="E1435" s="44"/>
    </row>
    <row r="1436" spans="2:5" x14ac:dyDescent="0.2">
      <c r="B1436" s="44"/>
      <c r="C1436" s="44"/>
      <c r="D1436" s="44"/>
      <c r="E1436" s="44"/>
    </row>
    <row r="1437" spans="2:5" x14ac:dyDescent="0.2">
      <c r="B1437" s="44"/>
      <c r="C1437" s="44"/>
      <c r="D1437" s="44"/>
      <c r="E1437" s="44"/>
    </row>
    <row r="1438" spans="2:5" x14ac:dyDescent="0.2">
      <c r="B1438" s="44"/>
      <c r="C1438" s="44"/>
      <c r="D1438" s="44"/>
      <c r="E1438" s="44"/>
    </row>
    <row r="1439" spans="2:5" x14ac:dyDescent="0.2">
      <c r="B1439" s="44"/>
      <c r="C1439" s="44"/>
      <c r="D1439" s="44"/>
      <c r="E1439" s="44"/>
    </row>
    <row r="1440" spans="2:5" x14ac:dyDescent="0.2">
      <c r="B1440" s="44"/>
      <c r="C1440" s="44"/>
      <c r="D1440" s="44"/>
      <c r="E1440" s="44"/>
    </row>
    <row r="1441" spans="2:5" x14ac:dyDescent="0.2">
      <c r="B1441" s="44"/>
      <c r="C1441" s="44"/>
      <c r="D1441" s="44"/>
      <c r="E1441" s="44"/>
    </row>
    <row r="1442" spans="2:5" x14ac:dyDescent="0.2">
      <c r="B1442" s="44"/>
      <c r="C1442" s="44"/>
      <c r="D1442" s="44"/>
      <c r="E1442" s="44"/>
    </row>
    <row r="1443" spans="2:5" x14ac:dyDescent="0.2">
      <c r="B1443" s="44"/>
      <c r="C1443" s="44"/>
      <c r="D1443" s="44"/>
      <c r="E1443" s="44"/>
    </row>
    <row r="1444" spans="2:5" x14ac:dyDescent="0.2">
      <c r="B1444" s="44"/>
      <c r="C1444" s="44"/>
      <c r="D1444" s="44"/>
      <c r="E1444" s="44"/>
    </row>
    <row r="1445" spans="2:5" x14ac:dyDescent="0.2">
      <c r="B1445" s="44"/>
      <c r="C1445" s="44"/>
      <c r="D1445" s="44"/>
      <c r="E1445" s="44"/>
    </row>
    <row r="1446" spans="2:5" x14ac:dyDescent="0.2">
      <c r="B1446" s="44"/>
      <c r="C1446" s="44"/>
      <c r="D1446" s="44"/>
      <c r="E1446" s="44"/>
    </row>
    <row r="1447" spans="2:5" x14ac:dyDescent="0.2">
      <c r="B1447" s="44"/>
      <c r="C1447" s="44"/>
      <c r="D1447" s="44"/>
      <c r="E1447" s="44"/>
    </row>
    <row r="1448" spans="2:5" x14ac:dyDescent="0.2">
      <c r="B1448" s="44"/>
      <c r="C1448" s="44"/>
      <c r="D1448" s="44"/>
      <c r="E1448" s="44"/>
    </row>
    <row r="1449" spans="2:5" x14ac:dyDescent="0.2">
      <c r="B1449" s="44"/>
      <c r="C1449" s="44"/>
      <c r="D1449" s="44"/>
      <c r="E1449" s="44"/>
    </row>
    <row r="1450" spans="2:5" x14ac:dyDescent="0.2">
      <c r="B1450" s="44"/>
      <c r="C1450" s="44"/>
      <c r="D1450" s="44"/>
      <c r="E1450" s="44"/>
    </row>
    <row r="1451" spans="2:5" x14ac:dyDescent="0.2">
      <c r="B1451" s="44"/>
      <c r="C1451" s="44"/>
      <c r="D1451" s="44"/>
      <c r="E1451" s="44"/>
    </row>
    <row r="1452" spans="2:5" x14ac:dyDescent="0.2">
      <c r="B1452" s="44"/>
      <c r="C1452" s="44"/>
      <c r="D1452" s="44"/>
      <c r="E1452" s="44"/>
    </row>
    <row r="1453" spans="2:5" x14ac:dyDescent="0.2">
      <c r="B1453" s="44"/>
      <c r="C1453" s="44"/>
      <c r="D1453" s="44"/>
      <c r="E1453" s="44"/>
    </row>
    <row r="1454" spans="2:5" x14ac:dyDescent="0.2">
      <c r="B1454" s="44"/>
      <c r="C1454" s="44"/>
      <c r="D1454" s="44"/>
      <c r="E1454" s="44"/>
    </row>
    <row r="1455" spans="2:5" x14ac:dyDescent="0.2">
      <c r="B1455" s="44"/>
      <c r="C1455" s="44"/>
      <c r="D1455" s="44"/>
      <c r="E1455" s="44"/>
    </row>
    <row r="1456" spans="2:5" x14ac:dyDescent="0.2">
      <c r="B1456" s="44"/>
      <c r="C1456" s="44"/>
      <c r="D1456" s="44"/>
      <c r="E1456" s="44"/>
    </row>
    <row r="1457" spans="2:5" x14ac:dyDescent="0.2">
      <c r="B1457" s="44"/>
      <c r="C1457" s="44"/>
      <c r="D1457" s="44"/>
      <c r="E1457" s="44"/>
    </row>
    <row r="1458" spans="2:5" x14ac:dyDescent="0.2">
      <c r="B1458" s="44"/>
      <c r="C1458" s="44"/>
      <c r="D1458" s="44"/>
      <c r="E1458" s="44"/>
    </row>
    <row r="1459" spans="2:5" x14ac:dyDescent="0.2">
      <c r="B1459" s="44"/>
      <c r="C1459" s="44"/>
      <c r="D1459" s="44"/>
      <c r="E1459" s="44"/>
    </row>
    <row r="1460" spans="2:5" x14ac:dyDescent="0.2">
      <c r="B1460" s="44"/>
      <c r="C1460" s="44"/>
      <c r="D1460" s="44"/>
      <c r="E1460" s="44"/>
    </row>
    <row r="1461" spans="2:5" x14ac:dyDescent="0.2">
      <c r="B1461" s="44"/>
      <c r="C1461" s="44"/>
      <c r="D1461" s="44"/>
      <c r="E1461" s="44"/>
    </row>
    <row r="1462" spans="2:5" x14ac:dyDescent="0.2">
      <c r="B1462" s="44"/>
      <c r="C1462" s="44"/>
      <c r="D1462" s="44"/>
      <c r="E1462" s="44"/>
    </row>
    <row r="1463" spans="2:5" x14ac:dyDescent="0.2">
      <c r="B1463" s="44"/>
      <c r="C1463" s="44"/>
      <c r="D1463" s="44"/>
      <c r="E1463" s="44"/>
    </row>
    <row r="1464" spans="2:5" x14ac:dyDescent="0.2">
      <c r="B1464" s="44"/>
      <c r="C1464" s="44"/>
      <c r="D1464" s="44"/>
      <c r="E1464" s="44"/>
    </row>
    <row r="1465" spans="2:5" x14ac:dyDescent="0.2">
      <c r="B1465" s="44"/>
      <c r="C1465" s="44"/>
      <c r="D1465" s="44"/>
      <c r="E1465" s="44"/>
    </row>
    <row r="1466" spans="2:5" x14ac:dyDescent="0.2">
      <c r="B1466" s="44"/>
      <c r="C1466" s="44"/>
      <c r="D1466" s="44"/>
      <c r="E1466" s="44"/>
    </row>
    <row r="1467" spans="2:5" x14ac:dyDescent="0.2">
      <c r="B1467" s="44"/>
      <c r="C1467" s="44"/>
      <c r="D1467" s="44"/>
      <c r="E1467" s="44"/>
    </row>
    <row r="1468" spans="2:5" x14ac:dyDescent="0.2">
      <c r="B1468" s="44"/>
      <c r="C1468" s="44"/>
      <c r="D1468" s="44"/>
      <c r="E1468" s="44"/>
    </row>
    <row r="1469" spans="2:5" x14ac:dyDescent="0.2">
      <c r="B1469" s="44"/>
      <c r="C1469" s="44"/>
      <c r="D1469" s="44"/>
      <c r="E1469" s="44"/>
    </row>
    <row r="1470" spans="2:5" x14ac:dyDescent="0.2">
      <c r="B1470" s="44"/>
      <c r="C1470" s="44"/>
      <c r="D1470" s="44"/>
      <c r="E1470" s="44"/>
    </row>
    <row r="1471" spans="2:5" x14ac:dyDescent="0.2">
      <c r="B1471" s="44"/>
      <c r="C1471" s="44"/>
      <c r="D1471" s="44"/>
      <c r="E1471" s="44"/>
    </row>
    <row r="1472" spans="2:5" x14ac:dyDescent="0.2">
      <c r="B1472" s="44"/>
      <c r="C1472" s="44"/>
      <c r="D1472" s="44"/>
      <c r="E1472" s="44"/>
    </row>
    <row r="1473" spans="2:5" x14ac:dyDescent="0.2">
      <c r="B1473" s="44"/>
      <c r="C1473" s="44"/>
      <c r="D1473" s="44"/>
      <c r="E1473" s="44"/>
    </row>
    <row r="1474" spans="2:5" x14ac:dyDescent="0.2">
      <c r="B1474" s="44"/>
      <c r="C1474" s="44"/>
      <c r="D1474" s="44"/>
      <c r="E1474" s="44"/>
    </row>
    <row r="1475" spans="2:5" x14ac:dyDescent="0.2">
      <c r="B1475" s="44"/>
      <c r="C1475" s="44"/>
      <c r="D1475" s="44"/>
      <c r="E1475" s="44"/>
    </row>
    <row r="1476" spans="2:5" x14ac:dyDescent="0.2">
      <c r="B1476" s="44"/>
      <c r="C1476" s="44"/>
      <c r="D1476" s="44"/>
      <c r="E1476" s="44"/>
    </row>
    <row r="1477" spans="2:5" x14ac:dyDescent="0.2">
      <c r="B1477" s="44"/>
      <c r="C1477" s="44"/>
      <c r="D1477" s="44"/>
      <c r="E1477" s="44"/>
    </row>
    <row r="1478" spans="2:5" x14ac:dyDescent="0.2">
      <c r="B1478" s="44"/>
      <c r="C1478" s="44"/>
      <c r="D1478" s="44"/>
      <c r="E1478" s="44"/>
    </row>
    <row r="1479" spans="2:5" x14ac:dyDescent="0.2">
      <c r="B1479" s="44"/>
      <c r="C1479" s="44"/>
      <c r="D1479" s="44"/>
      <c r="E1479" s="44"/>
    </row>
    <row r="1480" spans="2:5" x14ac:dyDescent="0.2">
      <c r="B1480" s="44"/>
      <c r="C1480" s="44"/>
      <c r="D1480" s="44"/>
      <c r="E1480" s="44"/>
    </row>
    <row r="1481" spans="2:5" x14ac:dyDescent="0.2">
      <c r="B1481" s="44"/>
      <c r="C1481" s="44"/>
      <c r="D1481" s="44"/>
      <c r="E1481" s="44"/>
    </row>
    <row r="1482" spans="2:5" x14ac:dyDescent="0.2">
      <c r="B1482" s="44"/>
      <c r="C1482" s="44"/>
      <c r="D1482" s="44"/>
      <c r="E1482" s="44"/>
    </row>
    <row r="1483" spans="2:5" x14ac:dyDescent="0.2">
      <c r="B1483" s="44"/>
      <c r="C1483" s="44"/>
      <c r="D1483" s="44"/>
      <c r="E1483" s="44"/>
    </row>
    <row r="1484" spans="2:5" x14ac:dyDescent="0.2">
      <c r="B1484" s="44"/>
      <c r="C1484" s="44"/>
      <c r="D1484" s="44"/>
      <c r="E1484" s="44"/>
    </row>
    <row r="1485" spans="2:5" x14ac:dyDescent="0.2">
      <c r="B1485" s="44"/>
      <c r="C1485" s="44"/>
      <c r="D1485" s="44"/>
      <c r="E1485" s="44"/>
    </row>
    <row r="1486" spans="2:5" x14ac:dyDescent="0.2">
      <c r="B1486" s="44"/>
      <c r="C1486" s="44"/>
      <c r="D1486" s="44"/>
      <c r="E1486" s="44"/>
    </row>
    <row r="1487" spans="2:5" x14ac:dyDescent="0.2">
      <c r="B1487" s="44"/>
      <c r="C1487" s="44"/>
      <c r="D1487" s="44"/>
      <c r="E1487" s="44"/>
    </row>
    <row r="1488" spans="2:5" x14ac:dyDescent="0.2">
      <c r="B1488" s="44"/>
      <c r="C1488" s="44"/>
      <c r="D1488" s="44"/>
      <c r="E1488" s="44"/>
    </row>
    <row r="1489" spans="2:5" x14ac:dyDescent="0.2">
      <c r="B1489" s="44"/>
      <c r="C1489" s="44"/>
      <c r="D1489" s="44"/>
      <c r="E1489" s="44"/>
    </row>
    <row r="1490" spans="2:5" x14ac:dyDescent="0.2">
      <c r="B1490" s="44"/>
      <c r="C1490" s="44"/>
      <c r="D1490" s="44"/>
      <c r="E1490" s="44"/>
    </row>
    <row r="1491" spans="2:5" x14ac:dyDescent="0.2">
      <c r="B1491" s="44"/>
      <c r="C1491" s="44"/>
      <c r="D1491" s="44"/>
      <c r="E1491" s="44"/>
    </row>
    <row r="1492" spans="2:5" x14ac:dyDescent="0.2">
      <c r="B1492" s="44"/>
      <c r="C1492" s="44"/>
      <c r="D1492" s="44"/>
      <c r="E1492" s="44"/>
    </row>
    <row r="1493" spans="2:5" x14ac:dyDescent="0.2">
      <c r="B1493" s="44"/>
      <c r="C1493" s="44"/>
      <c r="D1493" s="44"/>
      <c r="E1493" s="44"/>
    </row>
    <row r="1494" spans="2:5" x14ac:dyDescent="0.2">
      <c r="B1494" s="44"/>
      <c r="C1494" s="44"/>
      <c r="D1494" s="44"/>
      <c r="E1494" s="44"/>
    </row>
    <row r="1495" spans="2:5" x14ac:dyDescent="0.2">
      <c r="B1495" s="44"/>
      <c r="C1495" s="44"/>
      <c r="D1495" s="44"/>
      <c r="E1495" s="44"/>
    </row>
    <row r="1496" spans="2:5" x14ac:dyDescent="0.2">
      <c r="B1496" s="44"/>
      <c r="C1496" s="44"/>
      <c r="D1496" s="44"/>
      <c r="E1496" s="44"/>
    </row>
    <row r="1497" spans="2:5" x14ac:dyDescent="0.2">
      <c r="B1497" s="44"/>
      <c r="C1497" s="44"/>
      <c r="D1497" s="44"/>
      <c r="E1497" s="44"/>
    </row>
    <row r="1498" spans="2:5" x14ac:dyDescent="0.2">
      <c r="B1498" s="44"/>
      <c r="C1498" s="44"/>
      <c r="D1498" s="44"/>
      <c r="E1498" s="44"/>
    </row>
    <row r="1499" spans="2:5" x14ac:dyDescent="0.2">
      <c r="B1499" s="44"/>
      <c r="C1499" s="44"/>
      <c r="D1499" s="44"/>
      <c r="E1499" s="44"/>
    </row>
    <row r="1500" spans="2:5" x14ac:dyDescent="0.2">
      <c r="B1500" s="44"/>
      <c r="C1500" s="44"/>
      <c r="D1500" s="44"/>
      <c r="E1500" s="44"/>
    </row>
    <row r="1501" spans="2:5" x14ac:dyDescent="0.2">
      <c r="B1501" s="44"/>
      <c r="C1501" s="44"/>
      <c r="D1501" s="44"/>
      <c r="E1501" s="44"/>
    </row>
    <row r="1502" spans="2:5" x14ac:dyDescent="0.2">
      <c r="B1502" s="44"/>
      <c r="C1502" s="44"/>
      <c r="D1502" s="44"/>
      <c r="E1502" s="44"/>
    </row>
    <row r="1503" spans="2:5" x14ac:dyDescent="0.2">
      <c r="B1503" s="44"/>
      <c r="C1503" s="44"/>
      <c r="D1503" s="44"/>
      <c r="E1503" s="44"/>
    </row>
    <row r="1504" spans="2:5" x14ac:dyDescent="0.2">
      <c r="B1504" s="44"/>
      <c r="C1504" s="44"/>
      <c r="D1504" s="44"/>
      <c r="E1504" s="44"/>
    </row>
    <row r="1505" spans="2:5" x14ac:dyDescent="0.2">
      <c r="B1505" s="44"/>
      <c r="C1505" s="44"/>
      <c r="D1505" s="44"/>
      <c r="E1505" s="44"/>
    </row>
    <row r="1506" spans="2:5" x14ac:dyDescent="0.2">
      <c r="B1506" s="44"/>
      <c r="C1506" s="44"/>
      <c r="D1506" s="44"/>
      <c r="E1506" s="44"/>
    </row>
    <row r="1507" spans="2:5" x14ac:dyDescent="0.2">
      <c r="B1507" s="44"/>
      <c r="C1507" s="44"/>
      <c r="D1507" s="44"/>
      <c r="E1507" s="44"/>
    </row>
    <row r="1508" spans="2:5" x14ac:dyDescent="0.2">
      <c r="B1508" s="44"/>
      <c r="C1508" s="44"/>
      <c r="D1508" s="44"/>
      <c r="E1508" s="44"/>
    </row>
    <row r="1509" spans="2:5" x14ac:dyDescent="0.2">
      <c r="B1509" s="44"/>
      <c r="C1509" s="44"/>
      <c r="D1509" s="44"/>
      <c r="E1509" s="44"/>
    </row>
    <row r="1510" spans="2:5" x14ac:dyDescent="0.2">
      <c r="B1510" s="44"/>
      <c r="C1510" s="44"/>
      <c r="D1510" s="44"/>
      <c r="E1510" s="44"/>
    </row>
    <row r="1511" spans="2:5" x14ac:dyDescent="0.2">
      <c r="B1511" s="44"/>
      <c r="C1511" s="44"/>
      <c r="D1511" s="44"/>
      <c r="E1511" s="44"/>
    </row>
    <row r="1512" spans="2:5" x14ac:dyDescent="0.2">
      <c r="B1512" s="44"/>
      <c r="C1512" s="44"/>
      <c r="D1512" s="44"/>
      <c r="E1512" s="44"/>
    </row>
    <row r="1513" spans="2:5" x14ac:dyDescent="0.2">
      <c r="B1513" s="44"/>
      <c r="C1513" s="44"/>
      <c r="D1513" s="44"/>
      <c r="E1513" s="44"/>
    </row>
    <row r="1514" spans="2:5" x14ac:dyDescent="0.2">
      <c r="B1514" s="44"/>
      <c r="C1514" s="44"/>
      <c r="D1514" s="44"/>
      <c r="E1514" s="44"/>
    </row>
    <row r="1515" spans="2:5" x14ac:dyDescent="0.2">
      <c r="B1515" s="44"/>
      <c r="C1515" s="44"/>
      <c r="D1515" s="44"/>
      <c r="E1515" s="44"/>
    </row>
    <row r="1516" spans="2:5" x14ac:dyDescent="0.2">
      <c r="B1516" s="44"/>
      <c r="C1516" s="44"/>
      <c r="D1516" s="44"/>
      <c r="E1516" s="44"/>
    </row>
    <row r="1517" spans="2:5" x14ac:dyDescent="0.2">
      <c r="B1517" s="44"/>
      <c r="C1517" s="44"/>
      <c r="D1517" s="44"/>
      <c r="E1517" s="44"/>
    </row>
    <row r="1518" spans="2:5" x14ac:dyDescent="0.2">
      <c r="B1518" s="44"/>
      <c r="C1518" s="44"/>
      <c r="D1518" s="44"/>
      <c r="E1518" s="44"/>
    </row>
    <row r="1519" spans="2:5" x14ac:dyDescent="0.2">
      <c r="B1519" s="44"/>
      <c r="C1519" s="44"/>
      <c r="D1519" s="44"/>
      <c r="E1519" s="44"/>
    </row>
    <row r="1520" spans="2:5" x14ac:dyDescent="0.2">
      <c r="B1520" s="44"/>
      <c r="C1520" s="44"/>
      <c r="D1520" s="44"/>
      <c r="E1520" s="44"/>
    </row>
    <row r="1521" spans="2:5" x14ac:dyDescent="0.2">
      <c r="B1521" s="44"/>
      <c r="C1521" s="44"/>
      <c r="D1521" s="44"/>
      <c r="E1521" s="44"/>
    </row>
    <row r="1522" spans="2:5" x14ac:dyDescent="0.2">
      <c r="B1522" s="44"/>
      <c r="C1522" s="44"/>
      <c r="D1522" s="44"/>
      <c r="E1522" s="44"/>
    </row>
    <row r="1523" spans="2:5" x14ac:dyDescent="0.2">
      <c r="B1523" s="44"/>
      <c r="C1523" s="44"/>
      <c r="D1523" s="44"/>
      <c r="E1523" s="44"/>
    </row>
    <row r="1524" spans="2:5" x14ac:dyDescent="0.2">
      <c r="B1524" s="44"/>
      <c r="C1524" s="44"/>
      <c r="D1524" s="44"/>
      <c r="E1524" s="44"/>
    </row>
    <row r="1525" spans="2:5" x14ac:dyDescent="0.2">
      <c r="B1525" s="44"/>
      <c r="C1525" s="44"/>
      <c r="D1525" s="44"/>
      <c r="E1525" s="44"/>
    </row>
    <row r="1526" spans="2:5" x14ac:dyDescent="0.2">
      <c r="B1526" s="44"/>
      <c r="C1526" s="44"/>
      <c r="D1526" s="44"/>
      <c r="E1526" s="44"/>
    </row>
    <row r="1527" spans="2:5" x14ac:dyDescent="0.2">
      <c r="B1527" s="44"/>
      <c r="C1527" s="44"/>
      <c r="D1527" s="44"/>
      <c r="E1527" s="44"/>
    </row>
    <row r="1528" spans="2:5" x14ac:dyDescent="0.2">
      <c r="B1528" s="44"/>
      <c r="C1528" s="44"/>
      <c r="D1528" s="44"/>
      <c r="E1528" s="44"/>
    </row>
    <row r="1529" spans="2:5" x14ac:dyDescent="0.2">
      <c r="B1529" s="44"/>
      <c r="C1529" s="44"/>
      <c r="D1529" s="44"/>
      <c r="E1529" s="44"/>
    </row>
    <row r="1530" spans="2:5" x14ac:dyDescent="0.2">
      <c r="B1530" s="44"/>
      <c r="C1530" s="44"/>
      <c r="D1530" s="44"/>
      <c r="E1530" s="44"/>
    </row>
    <row r="1531" spans="2:5" x14ac:dyDescent="0.2">
      <c r="B1531" s="44"/>
      <c r="C1531" s="44"/>
      <c r="D1531" s="44"/>
      <c r="E1531" s="44"/>
    </row>
    <row r="1532" spans="2:5" x14ac:dyDescent="0.2">
      <c r="B1532" s="44"/>
      <c r="C1532" s="44"/>
      <c r="D1532" s="44"/>
      <c r="E1532" s="44"/>
    </row>
    <row r="1533" spans="2:5" x14ac:dyDescent="0.2">
      <c r="B1533" s="44"/>
      <c r="C1533" s="44"/>
      <c r="D1533" s="44"/>
      <c r="E1533" s="44"/>
    </row>
    <row r="1534" spans="2:5" x14ac:dyDescent="0.2">
      <c r="B1534" s="44"/>
      <c r="C1534" s="44"/>
      <c r="D1534" s="44"/>
      <c r="E1534" s="44"/>
    </row>
    <row r="1535" spans="2:5" x14ac:dyDescent="0.2">
      <c r="B1535" s="44"/>
      <c r="C1535" s="44"/>
      <c r="D1535" s="44"/>
      <c r="E1535" s="44"/>
    </row>
    <row r="1536" spans="2:5" x14ac:dyDescent="0.2">
      <c r="B1536" s="44"/>
      <c r="C1536" s="44"/>
      <c r="D1536" s="44"/>
      <c r="E1536" s="44"/>
    </row>
    <row r="1537" spans="2:5" x14ac:dyDescent="0.2">
      <c r="B1537" s="44"/>
      <c r="C1537" s="44"/>
      <c r="D1537" s="44"/>
      <c r="E1537" s="44"/>
    </row>
    <row r="1538" spans="2:5" x14ac:dyDescent="0.2">
      <c r="B1538" s="44"/>
      <c r="C1538" s="44"/>
      <c r="D1538" s="44"/>
      <c r="E1538" s="44"/>
    </row>
    <row r="1539" spans="2:5" x14ac:dyDescent="0.2">
      <c r="B1539" s="44"/>
      <c r="C1539" s="44"/>
      <c r="D1539" s="44"/>
      <c r="E1539" s="44"/>
    </row>
    <row r="1540" spans="2:5" x14ac:dyDescent="0.2">
      <c r="B1540" s="44"/>
      <c r="C1540" s="44"/>
      <c r="D1540" s="44"/>
      <c r="E1540" s="44"/>
    </row>
    <row r="1541" spans="2:5" x14ac:dyDescent="0.2">
      <c r="B1541" s="44"/>
      <c r="C1541" s="44"/>
      <c r="D1541" s="44"/>
      <c r="E1541" s="44"/>
    </row>
    <row r="1542" spans="2:5" x14ac:dyDescent="0.2">
      <c r="B1542" s="44"/>
      <c r="C1542" s="44"/>
      <c r="D1542" s="44"/>
      <c r="E1542" s="44"/>
    </row>
    <row r="1543" spans="2:5" x14ac:dyDescent="0.2">
      <c r="B1543" s="44"/>
      <c r="C1543" s="44"/>
      <c r="D1543" s="44"/>
      <c r="E1543" s="44"/>
    </row>
    <row r="1544" spans="2:5" x14ac:dyDescent="0.2">
      <c r="B1544" s="44"/>
      <c r="C1544" s="44"/>
      <c r="D1544" s="44"/>
      <c r="E1544" s="44"/>
    </row>
    <row r="1545" spans="2:5" x14ac:dyDescent="0.2">
      <c r="B1545" s="44"/>
      <c r="C1545" s="44"/>
      <c r="D1545" s="44"/>
      <c r="E1545" s="44"/>
    </row>
    <row r="1546" spans="2:5" x14ac:dyDescent="0.2">
      <c r="B1546" s="44"/>
      <c r="C1546" s="44"/>
      <c r="D1546" s="44"/>
      <c r="E1546" s="44"/>
    </row>
    <row r="1547" spans="2:5" x14ac:dyDescent="0.2">
      <c r="B1547" s="44"/>
      <c r="C1547" s="44"/>
      <c r="D1547" s="44"/>
      <c r="E1547" s="44"/>
    </row>
    <row r="1548" spans="2:5" x14ac:dyDescent="0.2">
      <c r="B1548" s="44"/>
      <c r="C1548" s="44"/>
      <c r="D1548" s="44"/>
      <c r="E1548" s="44"/>
    </row>
    <row r="1549" spans="2:5" x14ac:dyDescent="0.2">
      <c r="B1549" s="44"/>
      <c r="C1549" s="44"/>
      <c r="D1549" s="44"/>
      <c r="E1549" s="44"/>
    </row>
    <row r="1550" spans="2:5" x14ac:dyDescent="0.2">
      <c r="B1550" s="44"/>
      <c r="C1550" s="44"/>
      <c r="D1550" s="44"/>
      <c r="E1550" s="44"/>
    </row>
    <row r="1551" spans="2:5" x14ac:dyDescent="0.2">
      <c r="B1551" s="44"/>
      <c r="C1551" s="44"/>
      <c r="D1551" s="44"/>
      <c r="E1551" s="44"/>
    </row>
    <row r="1552" spans="2:5" x14ac:dyDescent="0.2">
      <c r="B1552" s="44"/>
      <c r="C1552" s="44"/>
      <c r="D1552" s="44"/>
      <c r="E1552" s="44"/>
    </row>
    <row r="1553" spans="2:5" x14ac:dyDescent="0.2">
      <c r="B1553" s="44"/>
      <c r="C1553" s="44"/>
      <c r="D1553" s="44"/>
      <c r="E1553" s="44"/>
    </row>
    <row r="1554" spans="2:5" x14ac:dyDescent="0.2">
      <c r="B1554" s="44"/>
      <c r="C1554" s="44"/>
      <c r="D1554" s="44"/>
      <c r="E1554" s="44"/>
    </row>
    <row r="1555" spans="2:5" x14ac:dyDescent="0.2">
      <c r="B1555" s="44"/>
      <c r="C1555" s="44"/>
      <c r="D1555" s="44"/>
      <c r="E1555" s="44"/>
    </row>
    <row r="1556" spans="2:5" x14ac:dyDescent="0.2">
      <c r="B1556" s="44"/>
      <c r="C1556" s="44"/>
      <c r="D1556" s="44"/>
      <c r="E1556" s="44"/>
    </row>
    <row r="1557" spans="2:5" x14ac:dyDescent="0.2">
      <c r="B1557" s="44"/>
      <c r="C1557" s="44"/>
      <c r="D1557" s="44"/>
      <c r="E1557" s="44"/>
    </row>
    <row r="1558" spans="2:5" x14ac:dyDescent="0.2">
      <c r="B1558" s="44"/>
      <c r="C1558" s="44"/>
      <c r="D1558" s="44"/>
      <c r="E1558" s="44"/>
    </row>
    <row r="1559" spans="2:5" x14ac:dyDescent="0.2">
      <c r="B1559" s="44"/>
      <c r="C1559" s="44"/>
      <c r="D1559" s="44"/>
      <c r="E1559" s="44"/>
    </row>
    <row r="1560" spans="2:5" x14ac:dyDescent="0.2">
      <c r="B1560" s="44"/>
      <c r="C1560" s="44"/>
      <c r="D1560" s="44"/>
      <c r="E1560" s="44"/>
    </row>
    <row r="1561" spans="2:5" x14ac:dyDescent="0.2">
      <c r="B1561" s="44"/>
      <c r="C1561" s="44"/>
      <c r="D1561" s="44"/>
      <c r="E1561" s="44"/>
    </row>
    <row r="1562" spans="2:5" x14ac:dyDescent="0.2">
      <c r="B1562" s="44"/>
      <c r="C1562" s="44"/>
      <c r="D1562" s="44"/>
      <c r="E1562" s="44"/>
    </row>
    <row r="1563" spans="2:5" x14ac:dyDescent="0.2">
      <c r="B1563" s="44"/>
      <c r="C1563" s="44"/>
      <c r="D1563" s="44"/>
      <c r="E1563" s="44"/>
    </row>
    <row r="1564" spans="2:5" x14ac:dyDescent="0.2">
      <c r="B1564" s="44"/>
      <c r="C1564" s="44"/>
      <c r="D1564" s="44"/>
      <c r="E1564" s="44"/>
    </row>
    <row r="1565" spans="2:5" x14ac:dyDescent="0.2">
      <c r="B1565" s="44"/>
      <c r="C1565" s="44"/>
      <c r="D1565" s="44"/>
      <c r="E1565" s="44"/>
    </row>
    <row r="1566" spans="2:5" x14ac:dyDescent="0.2">
      <c r="B1566" s="44"/>
      <c r="C1566" s="44"/>
      <c r="D1566" s="44"/>
      <c r="E1566" s="44"/>
    </row>
    <row r="1567" spans="2:5" x14ac:dyDescent="0.2">
      <c r="B1567" s="44"/>
      <c r="C1567" s="44"/>
      <c r="D1567" s="44"/>
      <c r="E1567" s="44"/>
    </row>
    <row r="1568" spans="2:5" x14ac:dyDescent="0.2">
      <c r="B1568" s="44"/>
      <c r="C1568" s="44"/>
      <c r="D1568" s="44"/>
      <c r="E1568" s="44"/>
    </row>
    <row r="1569" spans="2:5" x14ac:dyDescent="0.2">
      <c r="B1569" s="44"/>
      <c r="C1569" s="44"/>
      <c r="D1569" s="44"/>
      <c r="E1569" s="44"/>
    </row>
    <row r="1570" spans="2:5" x14ac:dyDescent="0.2">
      <c r="B1570" s="44"/>
      <c r="C1570" s="44"/>
      <c r="D1570" s="44"/>
      <c r="E1570" s="44"/>
    </row>
    <row r="1571" spans="2:5" x14ac:dyDescent="0.2">
      <c r="B1571" s="44"/>
      <c r="C1571" s="44"/>
      <c r="D1571" s="44"/>
      <c r="E1571" s="44"/>
    </row>
    <row r="1572" spans="2:5" x14ac:dyDescent="0.2">
      <c r="B1572" s="44"/>
      <c r="C1572" s="44"/>
      <c r="D1572" s="44"/>
      <c r="E1572" s="44"/>
    </row>
    <row r="1573" spans="2:5" x14ac:dyDescent="0.2">
      <c r="B1573" s="44"/>
      <c r="C1573" s="44"/>
      <c r="D1573" s="44"/>
      <c r="E1573" s="44"/>
    </row>
    <row r="1574" spans="2:5" x14ac:dyDescent="0.2">
      <c r="B1574" s="44"/>
      <c r="C1574" s="44"/>
      <c r="D1574" s="44"/>
      <c r="E1574" s="44"/>
    </row>
    <row r="1575" spans="2:5" x14ac:dyDescent="0.2">
      <c r="B1575" s="44"/>
      <c r="C1575" s="44"/>
      <c r="D1575" s="44"/>
      <c r="E1575" s="44"/>
    </row>
    <row r="1576" spans="2:5" x14ac:dyDescent="0.2">
      <c r="B1576" s="44"/>
      <c r="C1576" s="44"/>
      <c r="D1576" s="44"/>
      <c r="E1576" s="44"/>
    </row>
    <row r="1577" spans="2:5" x14ac:dyDescent="0.2">
      <c r="B1577" s="44"/>
      <c r="C1577" s="44"/>
      <c r="D1577" s="44"/>
      <c r="E1577" s="44"/>
    </row>
    <row r="1578" spans="2:5" x14ac:dyDescent="0.2">
      <c r="B1578" s="44"/>
      <c r="C1578" s="44"/>
      <c r="D1578" s="44"/>
      <c r="E1578" s="44"/>
    </row>
    <row r="1579" spans="2:5" x14ac:dyDescent="0.2">
      <c r="B1579" s="44"/>
      <c r="C1579" s="44"/>
      <c r="D1579" s="44"/>
      <c r="E1579" s="44"/>
    </row>
    <row r="1580" spans="2:5" x14ac:dyDescent="0.2">
      <c r="B1580" s="44"/>
      <c r="C1580" s="44"/>
      <c r="D1580" s="44"/>
      <c r="E1580" s="44"/>
    </row>
    <row r="1581" spans="2:5" x14ac:dyDescent="0.2">
      <c r="B1581" s="44"/>
      <c r="C1581" s="44"/>
      <c r="D1581" s="44"/>
      <c r="E1581" s="44"/>
    </row>
    <row r="1582" spans="2:5" x14ac:dyDescent="0.2">
      <c r="B1582" s="44"/>
      <c r="C1582" s="44"/>
      <c r="D1582" s="44"/>
      <c r="E1582" s="44"/>
    </row>
    <row r="1583" spans="2:5" x14ac:dyDescent="0.2">
      <c r="B1583" s="44"/>
      <c r="C1583" s="44"/>
      <c r="D1583" s="44"/>
      <c r="E1583" s="44"/>
    </row>
    <row r="1584" spans="2:5" x14ac:dyDescent="0.2">
      <c r="B1584" s="44"/>
      <c r="C1584" s="44"/>
      <c r="D1584" s="44"/>
      <c r="E1584" s="44"/>
    </row>
    <row r="1585" spans="2:5" x14ac:dyDescent="0.2">
      <c r="B1585" s="44"/>
      <c r="C1585" s="44"/>
      <c r="D1585" s="44"/>
      <c r="E1585" s="44"/>
    </row>
    <row r="1586" spans="2:5" x14ac:dyDescent="0.2">
      <c r="B1586" s="44"/>
      <c r="C1586" s="44"/>
      <c r="D1586" s="44"/>
      <c r="E1586" s="44"/>
    </row>
    <row r="1587" spans="2:5" x14ac:dyDescent="0.2">
      <c r="B1587" s="44"/>
      <c r="C1587" s="44"/>
      <c r="D1587" s="44"/>
      <c r="E1587" s="44"/>
    </row>
    <row r="1588" spans="2:5" x14ac:dyDescent="0.2">
      <c r="B1588" s="44"/>
      <c r="C1588" s="44"/>
      <c r="D1588" s="44"/>
      <c r="E1588" s="44"/>
    </row>
    <row r="1589" spans="2:5" x14ac:dyDescent="0.2">
      <c r="B1589" s="44"/>
      <c r="C1589" s="44"/>
      <c r="D1589" s="44"/>
      <c r="E1589" s="44"/>
    </row>
    <row r="1590" spans="2:5" x14ac:dyDescent="0.2">
      <c r="B1590" s="44"/>
      <c r="C1590" s="44"/>
      <c r="D1590" s="44"/>
      <c r="E1590" s="44"/>
    </row>
    <row r="1591" spans="2:5" x14ac:dyDescent="0.2">
      <c r="B1591" s="44"/>
      <c r="C1591" s="44"/>
      <c r="D1591" s="44"/>
      <c r="E1591" s="44"/>
    </row>
    <row r="1592" spans="2:5" x14ac:dyDescent="0.2">
      <c r="B1592" s="44"/>
      <c r="C1592" s="44"/>
      <c r="D1592" s="44"/>
      <c r="E1592" s="44"/>
    </row>
    <row r="1593" spans="2:5" x14ac:dyDescent="0.2">
      <c r="B1593" s="44"/>
      <c r="C1593" s="44"/>
      <c r="D1593" s="44"/>
      <c r="E1593" s="44"/>
    </row>
    <row r="1594" spans="2:5" x14ac:dyDescent="0.2">
      <c r="B1594" s="44"/>
      <c r="C1594" s="44"/>
      <c r="D1594" s="44"/>
      <c r="E1594" s="44"/>
    </row>
    <row r="1595" spans="2:5" x14ac:dyDescent="0.2">
      <c r="B1595" s="44"/>
      <c r="C1595" s="44"/>
      <c r="D1595" s="44"/>
      <c r="E1595" s="44"/>
    </row>
    <row r="1596" spans="2:5" x14ac:dyDescent="0.2">
      <c r="B1596" s="44"/>
      <c r="C1596" s="44"/>
      <c r="D1596" s="44"/>
      <c r="E1596" s="44"/>
    </row>
    <row r="1597" spans="2:5" x14ac:dyDescent="0.2">
      <c r="B1597" s="44"/>
      <c r="C1597" s="44"/>
      <c r="D1597" s="44"/>
      <c r="E1597" s="44"/>
    </row>
    <row r="1598" spans="2:5" x14ac:dyDescent="0.2">
      <c r="B1598" s="44"/>
      <c r="C1598" s="44"/>
      <c r="D1598" s="44"/>
      <c r="E1598" s="44"/>
    </row>
    <row r="1599" spans="2:5" x14ac:dyDescent="0.2">
      <c r="B1599" s="44"/>
      <c r="C1599" s="44"/>
      <c r="D1599" s="44"/>
      <c r="E1599" s="44"/>
    </row>
    <row r="1600" spans="2:5" x14ac:dyDescent="0.2">
      <c r="B1600" s="44"/>
      <c r="C1600" s="44"/>
      <c r="D1600" s="44"/>
      <c r="E1600" s="44"/>
    </row>
    <row r="1601" spans="2:5" x14ac:dyDescent="0.2">
      <c r="B1601" s="44"/>
      <c r="C1601" s="44"/>
      <c r="D1601" s="44"/>
      <c r="E1601" s="44"/>
    </row>
    <row r="1602" spans="2:5" x14ac:dyDescent="0.2">
      <c r="B1602" s="44"/>
      <c r="C1602" s="44"/>
      <c r="D1602" s="44"/>
      <c r="E1602" s="44"/>
    </row>
    <row r="1603" spans="2:5" x14ac:dyDescent="0.2">
      <c r="B1603" s="44"/>
      <c r="C1603" s="44"/>
      <c r="D1603" s="44"/>
      <c r="E1603" s="44"/>
    </row>
    <row r="1604" spans="2:5" x14ac:dyDescent="0.2">
      <c r="B1604" s="44"/>
      <c r="C1604" s="44"/>
      <c r="D1604" s="44"/>
      <c r="E1604" s="44"/>
    </row>
    <row r="1605" spans="2:5" x14ac:dyDescent="0.2">
      <c r="B1605" s="44"/>
      <c r="C1605" s="44"/>
      <c r="D1605" s="44"/>
      <c r="E1605" s="44"/>
    </row>
    <row r="1606" spans="2:5" x14ac:dyDescent="0.2">
      <c r="B1606" s="44"/>
      <c r="C1606" s="44"/>
      <c r="D1606" s="44"/>
      <c r="E1606" s="44"/>
    </row>
    <row r="1607" spans="2:5" x14ac:dyDescent="0.2">
      <c r="B1607" s="44"/>
      <c r="C1607" s="44"/>
      <c r="D1607" s="44"/>
      <c r="E1607" s="44"/>
    </row>
    <row r="1608" spans="2:5" x14ac:dyDescent="0.2">
      <c r="B1608" s="44"/>
      <c r="C1608" s="44"/>
      <c r="D1608" s="44"/>
      <c r="E1608" s="44"/>
    </row>
    <row r="1609" spans="2:5" x14ac:dyDescent="0.2">
      <c r="B1609" s="44"/>
      <c r="C1609" s="44"/>
      <c r="D1609" s="44"/>
      <c r="E1609" s="44"/>
    </row>
    <row r="1610" spans="2:5" x14ac:dyDescent="0.2">
      <c r="B1610" s="44"/>
      <c r="C1610" s="44"/>
      <c r="D1610" s="44"/>
      <c r="E1610" s="44"/>
    </row>
    <row r="1611" spans="2:5" x14ac:dyDescent="0.2">
      <c r="B1611" s="44"/>
      <c r="C1611" s="44"/>
      <c r="D1611" s="44"/>
      <c r="E1611" s="44"/>
    </row>
    <row r="1612" spans="2:5" x14ac:dyDescent="0.2">
      <c r="B1612" s="44"/>
      <c r="C1612" s="44"/>
      <c r="D1612" s="44"/>
      <c r="E1612" s="44"/>
    </row>
    <row r="1613" spans="2:5" x14ac:dyDescent="0.2">
      <c r="B1613" s="44"/>
      <c r="C1613" s="44"/>
      <c r="D1613" s="44"/>
      <c r="E1613" s="44"/>
    </row>
    <row r="1614" spans="2:5" x14ac:dyDescent="0.2">
      <c r="B1614" s="44"/>
      <c r="C1614" s="44"/>
      <c r="D1614" s="44"/>
      <c r="E1614" s="44"/>
    </row>
    <row r="1615" spans="2:5" x14ac:dyDescent="0.2">
      <c r="B1615" s="44"/>
      <c r="C1615" s="44"/>
      <c r="D1615" s="44"/>
      <c r="E1615" s="44"/>
    </row>
    <row r="1616" spans="2:5" x14ac:dyDescent="0.2">
      <c r="B1616" s="44"/>
      <c r="C1616" s="44"/>
      <c r="D1616" s="44"/>
      <c r="E1616" s="44"/>
    </row>
    <row r="1617" spans="2:5" x14ac:dyDescent="0.2">
      <c r="B1617" s="44"/>
      <c r="C1617" s="44"/>
      <c r="D1617" s="44"/>
      <c r="E1617" s="44"/>
    </row>
    <row r="1618" spans="2:5" x14ac:dyDescent="0.2">
      <c r="B1618" s="44"/>
      <c r="C1618" s="44"/>
      <c r="D1618" s="44"/>
      <c r="E1618" s="44"/>
    </row>
    <row r="1619" spans="2:5" x14ac:dyDescent="0.2">
      <c r="B1619" s="44"/>
      <c r="C1619" s="44"/>
      <c r="D1619" s="44"/>
      <c r="E1619" s="44"/>
    </row>
    <row r="1620" spans="2:5" x14ac:dyDescent="0.2">
      <c r="B1620" s="44"/>
      <c r="C1620" s="44"/>
      <c r="D1620" s="44"/>
      <c r="E1620" s="44"/>
    </row>
    <row r="1621" spans="2:5" x14ac:dyDescent="0.2">
      <c r="B1621" s="44"/>
      <c r="C1621" s="44"/>
      <c r="D1621" s="44"/>
      <c r="E1621" s="44"/>
    </row>
    <row r="1622" spans="2:5" x14ac:dyDescent="0.2">
      <c r="B1622" s="44"/>
      <c r="C1622" s="44"/>
      <c r="D1622" s="44"/>
      <c r="E1622" s="44"/>
    </row>
    <row r="1623" spans="2:5" x14ac:dyDescent="0.2">
      <c r="B1623" s="44"/>
      <c r="C1623" s="44"/>
      <c r="D1623" s="44"/>
      <c r="E1623" s="44"/>
    </row>
    <row r="1624" spans="2:5" x14ac:dyDescent="0.2">
      <c r="B1624" s="44"/>
      <c r="C1624" s="44"/>
      <c r="D1624" s="44"/>
      <c r="E1624" s="44"/>
    </row>
    <row r="1625" spans="2:5" x14ac:dyDescent="0.2">
      <c r="B1625" s="44"/>
      <c r="C1625" s="44"/>
      <c r="D1625" s="44"/>
      <c r="E1625" s="44"/>
    </row>
    <row r="1626" spans="2:5" x14ac:dyDescent="0.2">
      <c r="B1626" s="44"/>
      <c r="C1626" s="44"/>
      <c r="D1626" s="44"/>
      <c r="E1626" s="44"/>
    </row>
    <row r="1627" spans="2:5" x14ac:dyDescent="0.2">
      <c r="B1627" s="44"/>
      <c r="C1627" s="44"/>
      <c r="D1627" s="44"/>
      <c r="E1627" s="44"/>
    </row>
    <row r="1628" spans="2:5" x14ac:dyDescent="0.2">
      <c r="B1628" s="44"/>
      <c r="C1628" s="44"/>
      <c r="D1628" s="44"/>
      <c r="E1628" s="44"/>
    </row>
    <row r="1629" spans="2:5" x14ac:dyDescent="0.2">
      <c r="B1629" s="44"/>
      <c r="C1629" s="44"/>
      <c r="D1629" s="44"/>
      <c r="E1629" s="44"/>
    </row>
    <row r="1630" spans="2:5" x14ac:dyDescent="0.2">
      <c r="B1630" s="44"/>
      <c r="C1630" s="44"/>
      <c r="D1630" s="44"/>
      <c r="E1630" s="44"/>
    </row>
    <row r="1631" spans="2:5" x14ac:dyDescent="0.2">
      <c r="B1631" s="44"/>
      <c r="C1631" s="44"/>
      <c r="D1631" s="44"/>
      <c r="E1631" s="44"/>
    </row>
    <row r="1632" spans="2:5" x14ac:dyDescent="0.2">
      <c r="B1632" s="44"/>
      <c r="C1632" s="44"/>
      <c r="D1632" s="44"/>
      <c r="E1632" s="44"/>
    </row>
    <row r="1633" spans="2:5" x14ac:dyDescent="0.2">
      <c r="B1633" s="44"/>
      <c r="C1633" s="44"/>
      <c r="D1633" s="44"/>
      <c r="E1633" s="44"/>
    </row>
    <row r="1634" spans="2:5" x14ac:dyDescent="0.2">
      <c r="B1634" s="44"/>
      <c r="C1634" s="44"/>
      <c r="D1634" s="44"/>
      <c r="E1634" s="44"/>
    </row>
    <row r="1635" spans="2:5" x14ac:dyDescent="0.2">
      <c r="B1635" s="44"/>
      <c r="C1635" s="44"/>
      <c r="D1635" s="44"/>
      <c r="E1635" s="44"/>
    </row>
    <row r="1636" spans="2:5" x14ac:dyDescent="0.2">
      <c r="B1636" s="44"/>
      <c r="C1636" s="44"/>
      <c r="D1636" s="44"/>
      <c r="E1636" s="44"/>
    </row>
    <row r="1637" spans="2:5" x14ac:dyDescent="0.2">
      <c r="B1637" s="44"/>
      <c r="C1637" s="44"/>
      <c r="D1637" s="44"/>
      <c r="E1637" s="44"/>
    </row>
    <row r="1638" spans="2:5" x14ac:dyDescent="0.2">
      <c r="B1638" s="44"/>
      <c r="C1638" s="44"/>
      <c r="D1638" s="44"/>
      <c r="E1638" s="44"/>
    </row>
    <row r="1639" spans="2:5" x14ac:dyDescent="0.2">
      <c r="B1639" s="44"/>
      <c r="C1639" s="44"/>
      <c r="D1639" s="44"/>
      <c r="E1639" s="44"/>
    </row>
    <row r="1640" spans="2:5" x14ac:dyDescent="0.2">
      <c r="B1640" s="44"/>
      <c r="C1640" s="44"/>
      <c r="D1640" s="44"/>
      <c r="E1640" s="44"/>
    </row>
    <row r="1641" spans="2:5" x14ac:dyDescent="0.2">
      <c r="B1641" s="44"/>
      <c r="C1641" s="44"/>
      <c r="D1641" s="44"/>
      <c r="E1641" s="44"/>
    </row>
    <row r="1642" spans="2:5" x14ac:dyDescent="0.2">
      <c r="B1642" s="44"/>
      <c r="C1642" s="44"/>
      <c r="D1642" s="44"/>
      <c r="E1642" s="44"/>
    </row>
    <row r="1643" spans="2:5" x14ac:dyDescent="0.2">
      <c r="B1643" s="44"/>
      <c r="C1643" s="44"/>
      <c r="D1643" s="44"/>
      <c r="E1643" s="44"/>
    </row>
    <row r="1644" spans="2:5" x14ac:dyDescent="0.2">
      <c r="B1644" s="44"/>
      <c r="C1644" s="44"/>
      <c r="D1644" s="44"/>
      <c r="E1644" s="44"/>
    </row>
    <row r="1645" spans="2:5" x14ac:dyDescent="0.2">
      <c r="B1645" s="44"/>
      <c r="C1645" s="44"/>
      <c r="D1645" s="44"/>
      <c r="E1645" s="44"/>
    </row>
    <row r="1646" spans="2:5" x14ac:dyDescent="0.2">
      <c r="B1646" s="44"/>
      <c r="C1646" s="44"/>
      <c r="D1646" s="44"/>
      <c r="E1646" s="44"/>
    </row>
    <row r="1647" spans="2:5" x14ac:dyDescent="0.2">
      <c r="B1647" s="44"/>
      <c r="C1647" s="44"/>
      <c r="D1647" s="44"/>
      <c r="E1647" s="44"/>
    </row>
    <row r="1648" spans="2:5" x14ac:dyDescent="0.2">
      <c r="B1648" s="44"/>
      <c r="C1648" s="44"/>
      <c r="D1648" s="44"/>
      <c r="E1648" s="44"/>
    </row>
    <row r="1649" spans="2:5" x14ac:dyDescent="0.2">
      <c r="B1649" s="44"/>
      <c r="C1649" s="44"/>
      <c r="D1649" s="44"/>
      <c r="E1649" s="44"/>
    </row>
    <row r="1650" spans="2:5" x14ac:dyDescent="0.2">
      <c r="B1650" s="44"/>
      <c r="C1650" s="44"/>
      <c r="D1650" s="44"/>
      <c r="E1650" s="44"/>
    </row>
    <row r="1651" spans="2:5" x14ac:dyDescent="0.2">
      <c r="B1651" s="44"/>
      <c r="C1651" s="44"/>
      <c r="D1651" s="44"/>
      <c r="E1651" s="44"/>
    </row>
    <row r="1652" spans="2:5" x14ac:dyDescent="0.2">
      <c r="B1652" s="44"/>
      <c r="C1652" s="44"/>
      <c r="D1652" s="44"/>
      <c r="E1652" s="44"/>
    </row>
    <row r="1653" spans="2:5" x14ac:dyDescent="0.2">
      <c r="B1653" s="44"/>
      <c r="C1653" s="44"/>
      <c r="D1653" s="44"/>
      <c r="E1653" s="44"/>
    </row>
    <row r="1654" spans="2:5" x14ac:dyDescent="0.2">
      <c r="B1654" s="44"/>
      <c r="C1654" s="44"/>
      <c r="D1654" s="44"/>
      <c r="E1654" s="44"/>
    </row>
    <row r="1655" spans="2:5" x14ac:dyDescent="0.2">
      <c r="B1655" s="44"/>
      <c r="C1655" s="44"/>
      <c r="D1655" s="44"/>
      <c r="E1655" s="44"/>
    </row>
    <row r="1656" spans="2:5" x14ac:dyDescent="0.2">
      <c r="B1656" s="44"/>
      <c r="C1656" s="44"/>
      <c r="D1656" s="44"/>
      <c r="E1656" s="44"/>
    </row>
    <row r="1657" spans="2:5" x14ac:dyDescent="0.2">
      <c r="B1657" s="44"/>
      <c r="C1657" s="44"/>
      <c r="D1657" s="44"/>
      <c r="E1657" s="44"/>
    </row>
    <row r="1658" spans="2:5" x14ac:dyDescent="0.2">
      <c r="B1658" s="44"/>
      <c r="C1658" s="44"/>
      <c r="D1658" s="44"/>
      <c r="E1658" s="44"/>
    </row>
    <row r="1659" spans="2:5" x14ac:dyDescent="0.2">
      <c r="B1659" s="44"/>
      <c r="C1659" s="44"/>
      <c r="D1659" s="44"/>
      <c r="E1659" s="44"/>
    </row>
    <row r="1660" spans="2:5" x14ac:dyDescent="0.2">
      <c r="B1660" s="44"/>
      <c r="C1660" s="44"/>
      <c r="D1660" s="44"/>
      <c r="E1660" s="44"/>
    </row>
    <row r="1661" spans="2:5" x14ac:dyDescent="0.2">
      <c r="B1661" s="44"/>
      <c r="C1661" s="44"/>
      <c r="D1661" s="44"/>
      <c r="E1661" s="44"/>
    </row>
    <row r="1662" spans="2:5" x14ac:dyDescent="0.2">
      <c r="B1662" s="44"/>
      <c r="C1662" s="44"/>
      <c r="D1662" s="44"/>
      <c r="E1662" s="44"/>
    </row>
    <row r="1663" spans="2:5" x14ac:dyDescent="0.2">
      <c r="B1663" s="44"/>
      <c r="C1663" s="44"/>
      <c r="D1663" s="44"/>
      <c r="E1663" s="44"/>
    </row>
    <row r="1664" spans="2:5" x14ac:dyDescent="0.2">
      <c r="B1664" s="44"/>
      <c r="C1664" s="44"/>
      <c r="D1664" s="44"/>
      <c r="E1664" s="44"/>
    </row>
    <row r="1665" spans="2:5" x14ac:dyDescent="0.2">
      <c r="B1665" s="44"/>
      <c r="C1665" s="44"/>
      <c r="D1665" s="44"/>
      <c r="E1665" s="44"/>
    </row>
    <row r="1666" spans="2:5" x14ac:dyDescent="0.2">
      <c r="B1666" s="44"/>
      <c r="C1666" s="44"/>
      <c r="D1666" s="44"/>
      <c r="E1666" s="44"/>
    </row>
    <row r="1667" spans="2:5" x14ac:dyDescent="0.2">
      <c r="B1667" s="44"/>
      <c r="C1667" s="44"/>
      <c r="D1667" s="44"/>
      <c r="E1667" s="44"/>
    </row>
    <row r="1668" spans="2:5" x14ac:dyDescent="0.2">
      <c r="B1668" s="44"/>
      <c r="C1668" s="44"/>
      <c r="D1668" s="44"/>
      <c r="E1668" s="44"/>
    </row>
    <row r="1669" spans="2:5" x14ac:dyDescent="0.2">
      <c r="B1669" s="44"/>
      <c r="C1669" s="44"/>
      <c r="D1669" s="44"/>
      <c r="E1669" s="44"/>
    </row>
    <row r="1670" spans="2:5" x14ac:dyDescent="0.2">
      <c r="B1670" s="44"/>
      <c r="C1670" s="44"/>
      <c r="D1670" s="44"/>
      <c r="E1670" s="44"/>
    </row>
    <row r="1671" spans="2:5" x14ac:dyDescent="0.2">
      <c r="B1671" s="44"/>
      <c r="C1671" s="44"/>
      <c r="D1671" s="44"/>
      <c r="E1671" s="44"/>
    </row>
    <row r="1672" spans="2:5" x14ac:dyDescent="0.2">
      <c r="B1672" s="44"/>
      <c r="C1672" s="44"/>
      <c r="D1672" s="44"/>
      <c r="E1672" s="44"/>
    </row>
    <row r="1673" spans="2:5" x14ac:dyDescent="0.2">
      <c r="B1673" s="44"/>
      <c r="C1673" s="44"/>
      <c r="D1673" s="44"/>
      <c r="E1673" s="44"/>
    </row>
    <row r="1674" spans="2:5" x14ac:dyDescent="0.2">
      <c r="B1674" s="44"/>
      <c r="C1674" s="44"/>
      <c r="D1674" s="44"/>
      <c r="E1674" s="44"/>
    </row>
    <row r="1675" spans="2:5" x14ac:dyDescent="0.2">
      <c r="B1675" s="44"/>
      <c r="C1675" s="44"/>
      <c r="D1675" s="44"/>
      <c r="E1675" s="44"/>
    </row>
    <row r="1676" spans="2:5" x14ac:dyDescent="0.2">
      <c r="B1676" s="44"/>
      <c r="C1676" s="44"/>
      <c r="D1676" s="44"/>
      <c r="E1676" s="44"/>
    </row>
    <row r="1677" spans="2:5" x14ac:dyDescent="0.2">
      <c r="B1677" s="44"/>
      <c r="C1677" s="44"/>
      <c r="D1677" s="44"/>
      <c r="E1677" s="44"/>
    </row>
    <row r="1678" spans="2:5" x14ac:dyDescent="0.2">
      <c r="B1678" s="44"/>
      <c r="C1678" s="44"/>
      <c r="D1678" s="44"/>
      <c r="E1678" s="44"/>
    </row>
    <row r="1679" spans="2:5" x14ac:dyDescent="0.2">
      <c r="B1679" s="44"/>
      <c r="C1679" s="44"/>
      <c r="D1679" s="44"/>
      <c r="E1679" s="44"/>
    </row>
    <row r="1680" spans="2:5" x14ac:dyDescent="0.2">
      <c r="B1680" s="44"/>
      <c r="C1680" s="44"/>
      <c r="D1680" s="44"/>
      <c r="E1680" s="44"/>
    </row>
    <row r="1681" spans="2:5" x14ac:dyDescent="0.2">
      <c r="B1681" s="44"/>
      <c r="C1681" s="44"/>
      <c r="D1681" s="44"/>
      <c r="E1681" s="44"/>
    </row>
    <row r="1682" spans="2:5" x14ac:dyDescent="0.2">
      <c r="B1682" s="44"/>
      <c r="C1682" s="44"/>
      <c r="D1682" s="44"/>
      <c r="E1682" s="44"/>
    </row>
    <row r="1683" spans="2:5" x14ac:dyDescent="0.2">
      <c r="B1683" s="44"/>
      <c r="C1683" s="44"/>
      <c r="D1683" s="44"/>
      <c r="E1683" s="44"/>
    </row>
    <row r="1684" spans="2:5" x14ac:dyDescent="0.2">
      <c r="B1684" s="44"/>
      <c r="C1684" s="44"/>
      <c r="D1684" s="44"/>
      <c r="E1684" s="44"/>
    </row>
    <row r="1685" spans="2:5" x14ac:dyDescent="0.2">
      <c r="B1685" s="44"/>
      <c r="C1685" s="44"/>
      <c r="D1685" s="44"/>
      <c r="E1685" s="44"/>
    </row>
    <row r="1686" spans="2:5" x14ac:dyDescent="0.2">
      <c r="B1686" s="44"/>
      <c r="C1686" s="44"/>
      <c r="D1686" s="44"/>
      <c r="E1686" s="44"/>
    </row>
    <row r="1687" spans="2:5" x14ac:dyDescent="0.2">
      <c r="B1687" s="44"/>
      <c r="C1687" s="44"/>
      <c r="D1687" s="44"/>
      <c r="E1687" s="44"/>
    </row>
    <row r="1688" spans="2:5" x14ac:dyDescent="0.2">
      <c r="B1688" s="44"/>
      <c r="C1688" s="44"/>
      <c r="D1688" s="44"/>
      <c r="E1688" s="44"/>
    </row>
    <row r="1689" spans="2:5" x14ac:dyDescent="0.2">
      <c r="B1689" s="44"/>
      <c r="C1689" s="44"/>
      <c r="D1689" s="44"/>
      <c r="E1689" s="44"/>
    </row>
    <row r="1690" spans="2:5" x14ac:dyDescent="0.2">
      <c r="B1690" s="44"/>
      <c r="C1690" s="44"/>
      <c r="D1690" s="44"/>
      <c r="E1690" s="44"/>
    </row>
    <row r="1691" spans="2:5" x14ac:dyDescent="0.2">
      <c r="B1691" s="44"/>
      <c r="C1691" s="44"/>
      <c r="D1691" s="44"/>
      <c r="E1691" s="44"/>
    </row>
    <row r="1692" spans="2:5" x14ac:dyDescent="0.2">
      <c r="B1692" s="44"/>
      <c r="C1692" s="44"/>
      <c r="D1692" s="44"/>
      <c r="E1692" s="44"/>
    </row>
    <row r="1693" spans="2:5" x14ac:dyDescent="0.2">
      <c r="B1693" s="44"/>
      <c r="C1693" s="44"/>
      <c r="D1693" s="44"/>
      <c r="E1693" s="44"/>
    </row>
    <row r="1694" spans="2:5" x14ac:dyDescent="0.2">
      <c r="B1694" s="44"/>
      <c r="C1694" s="44"/>
      <c r="D1694" s="44"/>
      <c r="E1694" s="44"/>
    </row>
    <row r="1695" spans="2:5" x14ac:dyDescent="0.2">
      <c r="B1695" s="44"/>
      <c r="C1695" s="44"/>
      <c r="D1695" s="44"/>
      <c r="E1695" s="44"/>
    </row>
    <row r="1696" spans="2:5" x14ac:dyDescent="0.2">
      <c r="B1696" s="44"/>
      <c r="C1696" s="44"/>
      <c r="D1696" s="44"/>
      <c r="E1696" s="44"/>
    </row>
    <row r="1697" spans="2:5" x14ac:dyDescent="0.2">
      <c r="B1697" s="44"/>
      <c r="C1697" s="44"/>
      <c r="D1697" s="44"/>
      <c r="E1697" s="44"/>
    </row>
    <row r="1698" spans="2:5" x14ac:dyDescent="0.2">
      <c r="B1698" s="44"/>
      <c r="C1698" s="44"/>
      <c r="D1698" s="44"/>
      <c r="E1698" s="44"/>
    </row>
    <row r="1699" spans="2:5" x14ac:dyDescent="0.2">
      <c r="B1699" s="44"/>
      <c r="C1699" s="44"/>
      <c r="D1699" s="44"/>
      <c r="E1699" s="44"/>
    </row>
    <row r="1700" spans="2:5" x14ac:dyDescent="0.2">
      <c r="B1700" s="44"/>
      <c r="C1700" s="44"/>
      <c r="D1700" s="44"/>
      <c r="E1700" s="44"/>
    </row>
    <row r="1701" spans="2:5" x14ac:dyDescent="0.2">
      <c r="B1701" s="44"/>
      <c r="C1701" s="44"/>
      <c r="D1701" s="44"/>
      <c r="E1701" s="44"/>
    </row>
    <row r="1702" spans="2:5" x14ac:dyDescent="0.2">
      <c r="B1702" s="44"/>
      <c r="C1702" s="44"/>
      <c r="D1702" s="44"/>
      <c r="E1702" s="44"/>
    </row>
    <row r="1703" spans="2:5" x14ac:dyDescent="0.2">
      <c r="B1703" s="44"/>
      <c r="C1703" s="44"/>
      <c r="D1703" s="44"/>
      <c r="E1703" s="44"/>
    </row>
    <row r="1704" spans="2:5" x14ac:dyDescent="0.2">
      <c r="B1704" s="44"/>
      <c r="C1704" s="44"/>
      <c r="D1704" s="44"/>
      <c r="E1704" s="44"/>
    </row>
    <row r="1705" spans="2:5" x14ac:dyDescent="0.2">
      <c r="B1705" s="44"/>
      <c r="C1705" s="44"/>
      <c r="D1705" s="44"/>
      <c r="E1705" s="44"/>
    </row>
    <row r="1706" spans="2:5" x14ac:dyDescent="0.2">
      <c r="B1706" s="44"/>
      <c r="C1706" s="44"/>
      <c r="D1706" s="44"/>
      <c r="E1706" s="44"/>
    </row>
    <row r="1707" spans="2:5" x14ac:dyDescent="0.2">
      <c r="B1707" s="44"/>
      <c r="C1707" s="44"/>
      <c r="D1707" s="44"/>
      <c r="E1707" s="44"/>
    </row>
    <row r="1708" spans="2:5" x14ac:dyDescent="0.2">
      <c r="B1708" s="44"/>
      <c r="C1708" s="44"/>
      <c r="D1708" s="44"/>
      <c r="E1708" s="44"/>
    </row>
    <row r="1709" spans="2:5" x14ac:dyDescent="0.2">
      <c r="B1709" s="44"/>
      <c r="C1709" s="44"/>
      <c r="D1709" s="44"/>
      <c r="E1709" s="44"/>
    </row>
    <row r="1710" spans="2:5" x14ac:dyDescent="0.2">
      <c r="B1710" s="44"/>
      <c r="C1710" s="44"/>
      <c r="D1710" s="44"/>
      <c r="E1710" s="44"/>
    </row>
    <row r="1711" spans="2:5" x14ac:dyDescent="0.2">
      <c r="B1711" s="44"/>
      <c r="C1711" s="44"/>
      <c r="D1711" s="44"/>
      <c r="E1711" s="44"/>
    </row>
    <row r="1712" spans="2:5" x14ac:dyDescent="0.2">
      <c r="B1712" s="44"/>
      <c r="C1712" s="44"/>
      <c r="D1712" s="44"/>
      <c r="E1712" s="44"/>
    </row>
    <row r="1713" spans="2:5" x14ac:dyDescent="0.2">
      <c r="B1713" s="44"/>
      <c r="C1713" s="44"/>
      <c r="D1713" s="44"/>
      <c r="E1713" s="44"/>
    </row>
    <row r="1714" spans="2:5" x14ac:dyDescent="0.2">
      <c r="B1714" s="44"/>
      <c r="C1714" s="44"/>
      <c r="D1714" s="44"/>
      <c r="E1714" s="44"/>
    </row>
    <row r="1715" spans="2:5" x14ac:dyDescent="0.2">
      <c r="B1715" s="44"/>
      <c r="C1715" s="44"/>
      <c r="D1715" s="44"/>
      <c r="E1715" s="44"/>
    </row>
    <row r="1716" spans="2:5" x14ac:dyDescent="0.2">
      <c r="B1716" s="44"/>
      <c r="C1716" s="44"/>
      <c r="D1716" s="44"/>
      <c r="E1716" s="44"/>
    </row>
    <row r="1717" spans="2:5" x14ac:dyDescent="0.2">
      <c r="B1717" s="44"/>
      <c r="C1717" s="44"/>
      <c r="D1717" s="44"/>
      <c r="E1717" s="44"/>
    </row>
    <row r="1718" spans="2:5" x14ac:dyDescent="0.2">
      <c r="B1718" s="44"/>
      <c r="C1718" s="44"/>
      <c r="D1718" s="44"/>
      <c r="E1718" s="44"/>
    </row>
    <row r="1719" spans="2:5" x14ac:dyDescent="0.2">
      <c r="B1719" s="44"/>
      <c r="C1719" s="44"/>
      <c r="D1719" s="44"/>
      <c r="E1719" s="44"/>
    </row>
    <row r="1720" spans="2:5" x14ac:dyDescent="0.2">
      <c r="B1720" s="44"/>
      <c r="C1720" s="44"/>
      <c r="D1720" s="44"/>
      <c r="E1720" s="44"/>
    </row>
    <row r="1721" spans="2:5" x14ac:dyDescent="0.2">
      <c r="B1721" s="44"/>
      <c r="C1721" s="44"/>
      <c r="D1721" s="44"/>
      <c r="E1721" s="44"/>
    </row>
    <row r="1722" spans="2:5" x14ac:dyDescent="0.2">
      <c r="B1722" s="44"/>
      <c r="C1722" s="44"/>
      <c r="D1722" s="44"/>
      <c r="E1722" s="44"/>
    </row>
    <row r="1723" spans="2:5" x14ac:dyDescent="0.2">
      <c r="B1723" s="44"/>
      <c r="C1723" s="44"/>
      <c r="D1723" s="44"/>
      <c r="E1723" s="44"/>
    </row>
    <row r="1724" spans="2:5" x14ac:dyDescent="0.2">
      <c r="B1724" s="44"/>
      <c r="C1724" s="44"/>
      <c r="D1724" s="44"/>
      <c r="E1724" s="44"/>
    </row>
    <row r="1725" spans="2:5" x14ac:dyDescent="0.2">
      <c r="B1725" s="44"/>
      <c r="C1725" s="44"/>
      <c r="D1725" s="44"/>
      <c r="E1725" s="44"/>
    </row>
    <row r="1726" spans="2:5" x14ac:dyDescent="0.2">
      <c r="B1726" s="44"/>
      <c r="C1726" s="44"/>
      <c r="D1726" s="44"/>
      <c r="E1726" s="44"/>
    </row>
    <row r="1727" spans="2:5" x14ac:dyDescent="0.2">
      <c r="B1727" s="44"/>
      <c r="C1727" s="44"/>
      <c r="D1727" s="44"/>
      <c r="E1727" s="44"/>
    </row>
    <row r="1728" spans="2:5" x14ac:dyDescent="0.2">
      <c r="B1728" s="44"/>
      <c r="C1728" s="44"/>
      <c r="D1728" s="44"/>
      <c r="E1728" s="44"/>
    </row>
    <row r="1729" spans="2:5" x14ac:dyDescent="0.2">
      <c r="B1729" s="44"/>
      <c r="C1729" s="44"/>
      <c r="D1729" s="44"/>
      <c r="E1729" s="44"/>
    </row>
    <row r="1730" spans="2:5" x14ac:dyDescent="0.2">
      <c r="B1730" s="44"/>
      <c r="C1730" s="44"/>
      <c r="D1730" s="44"/>
      <c r="E1730" s="44"/>
    </row>
    <row r="1731" spans="2:5" x14ac:dyDescent="0.2">
      <c r="B1731" s="44"/>
      <c r="C1731" s="44"/>
      <c r="D1731" s="44"/>
      <c r="E1731" s="44"/>
    </row>
    <row r="1732" spans="2:5" x14ac:dyDescent="0.2">
      <c r="B1732" s="44"/>
      <c r="C1732" s="44"/>
      <c r="D1732" s="44"/>
      <c r="E1732" s="44"/>
    </row>
    <row r="1733" spans="2:5" x14ac:dyDescent="0.2">
      <c r="B1733" s="44"/>
      <c r="C1733" s="44"/>
      <c r="D1733" s="44"/>
      <c r="E1733" s="44"/>
    </row>
    <row r="1734" spans="2:5" x14ac:dyDescent="0.2">
      <c r="B1734" s="44"/>
      <c r="C1734" s="44"/>
      <c r="D1734" s="44"/>
      <c r="E1734" s="44"/>
    </row>
    <row r="1735" spans="2:5" x14ac:dyDescent="0.2">
      <c r="B1735" s="44"/>
      <c r="C1735" s="44"/>
      <c r="D1735" s="44"/>
      <c r="E1735" s="44"/>
    </row>
    <row r="1736" spans="2:5" x14ac:dyDescent="0.2">
      <c r="B1736" s="44"/>
      <c r="C1736" s="44"/>
      <c r="D1736" s="44"/>
      <c r="E1736" s="44"/>
    </row>
    <row r="1737" spans="2:5" x14ac:dyDescent="0.2">
      <c r="B1737" s="44"/>
      <c r="C1737" s="44"/>
      <c r="D1737" s="44"/>
      <c r="E1737" s="44"/>
    </row>
    <row r="1738" spans="2:5" x14ac:dyDescent="0.2">
      <c r="B1738" s="44"/>
      <c r="C1738" s="44"/>
      <c r="D1738" s="44"/>
      <c r="E1738" s="44"/>
    </row>
    <row r="1739" spans="2:5" x14ac:dyDescent="0.2">
      <c r="B1739" s="44"/>
      <c r="C1739" s="44"/>
      <c r="D1739" s="44"/>
      <c r="E1739" s="44"/>
    </row>
    <row r="1740" spans="2:5" x14ac:dyDescent="0.2">
      <c r="B1740" s="44"/>
      <c r="C1740" s="44"/>
      <c r="D1740" s="44"/>
      <c r="E1740" s="44"/>
    </row>
    <row r="1741" spans="2:5" x14ac:dyDescent="0.2">
      <c r="B1741" s="44"/>
      <c r="C1741" s="44"/>
      <c r="D1741" s="44"/>
      <c r="E1741" s="44"/>
    </row>
    <row r="1742" spans="2:5" x14ac:dyDescent="0.2">
      <c r="B1742" s="44"/>
      <c r="C1742" s="44"/>
      <c r="D1742" s="44"/>
      <c r="E1742" s="44"/>
    </row>
    <row r="1743" spans="2:5" x14ac:dyDescent="0.2">
      <c r="B1743" s="44"/>
      <c r="C1743" s="44"/>
      <c r="D1743" s="44"/>
      <c r="E1743" s="44"/>
    </row>
    <row r="1744" spans="2:5" x14ac:dyDescent="0.2">
      <c r="B1744" s="44"/>
      <c r="C1744" s="44"/>
      <c r="D1744" s="44"/>
      <c r="E1744" s="44"/>
    </row>
    <row r="1745" spans="2:5" x14ac:dyDescent="0.2">
      <c r="B1745" s="44"/>
      <c r="C1745" s="44"/>
      <c r="D1745" s="44"/>
      <c r="E1745" s="44"/>
    </row>
    <row r="1746" spans="2:5" x14ac:dyDescent="0.2">
      <c r="B1746" s="44"/>
      <c r="C1746" s="44"/>
      <c r="D1746" s="44"/>
      <c r="E1746" s="44"/>
    </row>
    <row r="1747" spans="2:5" x14ac:dyDescent="0.2">
      <c r="B1747" s="44"/>
      <c r="C1747" s="44"/>
      <c r="D1747" s="44"/>
      <c r="E1747" s="44"/>
    </row>
    <row r="1748" spans="2:5" x14ac:dyDescent="0.2">
      <c r="B1748" s="44"/>
      <c r="C1748" s="44"/>
      <c r="D1748" s="44"/>
      <c r="E1748" s="44"/>
    </row>
    <row r="1749" spans="2:5" x14ac:dyDescent="0.2">
      <c r="B1749" s="44"/>
      <c r="C1749" s="44"/>
      <c r="D1749" s="44"/>
      <c r="E1749" s="44"/>
    </row>
    <row r="1750" spans="2:5" x14ac:dyDescent="0.2">
      <c r="B1750" s="44"/>
      <c r="C1750" s="44"/>
      <c r="D1750" s="44"/>
      <c r="E1750" s="44"/>
    </row>
    <row r="1751" spans="2:5" x14ac:dyDescent="0.2">
      <c r="B1751" s="44"/>
      <c r="C1751" s="44"/>
      <c r="D1751" s="44"/>
      <c r="E1751" s="44"/>
    </row>
    <row r="1752" spans="2:5" x14ac:dyDescent="0.2">
      <c r="B1752" s="44"/>
      <c r="C1752" s="44"/>
      <c r="D1752" s="44"/>
      <c r="E1752" s="44"/>
    </row>
    <row r="1753" spans="2:5" x14ac:dyDescent="0.2">
      <c r="B1753" s="44"/>
      <c r="C1753" s="44"/>
      <c r="D1753" s="44"/>
      <c r="E1753" s="44"/>
    </row>
    <row r="1754" spans="2:5" x14ac:dyDescent="0.2">
      <c r="B1754" s="44"/>
      <c r="C1754" s="44"/>
      <c r="D1754" s="44"/>
      <c r="E1754" s="44"/>
    </row>
    <row r="1755" spans="2:5" x14ac:dyDescent="0.2">
      <c r="B1755" s="44"/>
      <c r="C1755" s="44"/>
      <c r="D1755" s="44"/>
      <c r="E1755" s="44"/>
    </row>
    <row r="1756" spans="2:5" x14ac:dyDescent="0.2">
      <c r="B1756" s="44"/>
      <c r="C1756" s="44"/>
      <c r="D1756" s="44"/>
      <c r="E1756" s="44"/>
    </row>
    <row r="1757" spans="2:5" x14ac:dyDescent="0.2">
      <c r="B1757" s="44"/>
      <c r="C1757" s="44"/>
      <c r="D1757" s="44"/>
      <c r="E1757" s="44"/>
    </row>
    <row r="1758" spans="2:5" x14ac:dyDescent="0.2">
      <c r="B1758" s="44"/>
      <c r="C1758" s="44"/>
      <c r="D1758" s="44"/>
      <c r="E1758" s="44"/>
    </row>
    <row r="1759" spans="2:5" x14ac:dyDescent="0.2">
      <c r="B1759" s="44"/>
      <c r="C1759" s="44"/>
      <c r="D1759" s="44"/>
      <c r="E1759" s="44"/>
    </row>
    <row r="1760" spans="2:5" x14ac:dyDescent="0.2">
      <c r="B1760" s="44"/>
      <c r="C1760" s="44"/>
      <c r="D1760" s="44"/>
      <c r="E1760" s="44"/>
    </row>
    <row r="1761" spans="2:5" x14ac:dyDescent="0.2">
      <c r="B1761" s="44"/>
      <c r="C1761" s="44"/>
      <c r="D1761" s="44"/>
      <c r="E1761" s="44"/>
    </row>
    <row r="1762" spans="2:5" x14ac:dyDescent="0.2">
      <c r="B1762" s="44"/>
      <c r="C1762" s="44"/>
      <c r="D1762" s="44"/>
      <c r="E1762" s="44"/>
    </row>
    <row r="1763" spans="2:5" x14ac:dyDescent="0.2">
      <c r="B1763" s="44"/>
      <c r="C1763" s="44"/>
      <c r="D1763" s="44"/>
      <c r="E1763" s="44"/>
    </row>
    <row r="1764" spans="2:5" x14ac:dyDescent="0.2">
      <c r="B1764" s="44"/>
      <c r="C1764" s="44"/>
      <c r="D1764" s="44"/>
      <c r="E1764" s="44"/>
    </row>
    <row r="1765" spans="2:5" x14ac:dyDescent="0.2">
      <c r="B1765" s="44"/>
      <c r="C1765" s="44"/>
      <c r="D1765" s="44"/>
      <c r="E1765" s="44"/>
    </row>
    <row r="1766" spans="2:5" x14ac:dyDescent="0.2">
      <c r="B1766" s="44"/>
      <c r="C1766" s="44"/>
      <c r="D1766" s="44"/>
      <c r="E1766" s="44"/>
    </row>
    <row r="1767" spans="2:5" x14ac:dyDescent="0.2">
      <c r="B1767" s="44"/>
      <c r="C1767" s="44"/>
      <c r="D1767" s="44"/>
      <c r="E1767" s="44"/>
    </row>
    <row r="1768" spans="2:5" x14ac:dyDescent="0.2">
      <c r="B1768" s="44"/>
      <c r="C1768" s="44"/>
      <c r="D1768" s="44"/>
      <c r="E1768" s="44"/>
    </row>
    <row r="1769" spans="2:5" x14ac:dyDescent="0.2">
      <c r="B1769" s="44"/>
      <c r="C1769" s="44"/>
      <c r="D1769" s="44"/>
      <c r="E1769" s="44"/>
    </row>
    <row r="1770" spans="2:5" x14ac:dyDescent="0.2">
      <c r="B1770" s="44"/>
      <c r="C1770" s="44"/>
      <c r="D1770" s="44"/>
      <c r="E1770" s="44"/>
    </row>
    <row r="1771" spans="2:5" x14ac:dyDescent="0.2">
      <c r="B1771" s="44"/>
      <c r="C1771" s="44"/>
      <c r="D1771" s="44"/>
      <c r="E1771" s="44"/>
    </row>
    <row r="1772" spans="2:5" x14ac:dyDescent="0.2">
      <c r="B1772" s="44"/>
      <c r="C1772" s="44"/>
      <c r="D1772" s="44"/>
      <c r="E1772" s="44"/>
    </row>
    <row r="1773" spans="2:5" x14ac:dyDescent="0.2">
      <c r="B1773" s="44"/>
      <c r="C1773" s="44"/>
      <c r="D1773" s="44"/>
      <c r="E1773" s="44"/>
    </row>
    <row r="1774" spans="2:5" x14ac:dyDescent="0.2">
      <c r="B1774" s="44"/>
      <c r="C1774" s="44"/>
      <c r="D1774" s="44"/>
      <c r="E1774" s="44"/>
    </row>
    <row r="1775" spans="2:5" x14ac:dyDescent="0.2">
      <c r="B1775" s="44"/>
      <c r="C1775" s="44"/>
      <c r="D1775" s="44"/>
      <c r="E1775" s="44"/>
    </row>
    <row r="1776" spans="2:5" x14ac:dyDescent="0.2">
      <c r="B1776" s="44"/>
      <c r="C1776" s="44"/>
      <c r="D1776" s="44"/>
      <c r="E1776" s="44"/>
    </row>
    <row r="1777" spans="2:5" x14ac:dyDescent="0.2">
      <c r="B1777" s="44"/>
      <c r="C1777" s="44"/>
      <c r="D1777" s="44"/>
      <c r="E1777" s="44"/>
    </row>
    <row r="1778" spans="2:5" x14ac:dyDescent="0.2">
      <c r="B1778" s="44"/>
      <c r="C1778" s="44"/>
      <c r="D1778" s="44"/>
      <c r="E1778" s="44"/>
    </row>
    <row r="1779" spans="2:5" x14ac:dyDescent="0.2">
      <c r="B1779" s="44"/>
      <c r="C1779" s="44"/>
      <c r="D1779" s="44"/>
      <c r="E1779" s="44"/>
    </row>
    <row r="1780" spans="2:5" x14ac:dyDescent="0.2">
      <c r="B1780" s="44"/>
      <c r="C1780" s="44"/>
      <c r="D1780" s="44"/>
      <c r="E1780" s="44"/>
    </row>
    <row r="1781" spans="2:5" x14ac:dyDescent="0.2">
      <c r="B1781" s="44"/>
      <c r="C1781" s="44"/>
      <c r="D1781" s="44"/>
      <c r="E1781" s="44"/>
    </row>
    <row r="1782" spans="2:5" x14ac:dyDescent="0.2">
      <c r="B1782" s="44"/>
      <c r="C1782" s="44"/>
      <c r="D1782" s="44"/>
      <c r="E1782" s="44"/>
    </row>
    <row r="1783" spans="2:5" x14ac:dyDescent="0.2">
      <c r="B1783" s="44"/>
      <c r="C1783" s="44"/>
      <c r="D1783" s="44"/>
      <c r="E1783" s="44"/>
    </row>
    <row r="1784" spans="2:5" x14ac:dyDescent="0.2">
      <c r="B1784" s="44"/>
      <c r="C1784" s="44"/>
      <c r="D1784" s="44"/>
      <c r="E1784" s="44"/>
    </row>
    <row r="1785" spans="2:5" x14ac:dyDescent="0.2">
      <c r="B1785" s="44"/>
      <c r="C1785" s="44"/>
      <c r="D1785" s="44"/>
      <c r="E1785" s="44"/>
    </row>
    <row r="1786" spans="2:5" x14ac:dyDescent="0.2">
      <c r="B1786" s="44"/>
      <c r="C1786" s="44"/>
      <c r="D1786" s="44"/>
      <c r="E1786" s="44"/>
    </row>
    <row r="1787" spans="2:5" x14ac:dyDescent="0.2">
      <c r="B1787" s="44"/>
      <c r="C1787" s="44"/>
      <c r="D1787" s="44"/>
      <c r="E1787" s="44"/>
    </row>
    <row r="1788" spans="2:5" x14ac:dyDescent="0.2">
      <c r="B1788" s="44"/>
      <c r="C1788" s="44"/>
      <c r="D1788" s="44"/>
      <c r="E1788" s="44"/>
    </row>
    <row r="1789" spans="2:5" x14ac:dyDescent="0.2">
      <c r="B1789" s="44"/>
      <c r="C1789" s="44"/>
      <c r="D1789" s="44"/>
      <c r="E1789" s="44"/>
    </row>
    <row r="1790" spans="2:5" x14ac:dyDescent="0.2">
      <c r="B1790" s="44"/>
      <c r="C1790" s="44"/>
      <c r="D1790" s="44"/>
      <c r="E1790" s="44"/>
    </row>
    <row r="1791" spans="2:5" x14ac:dyDescent="0.2">
      <c r="B1791" s="44"/>
      <c r="C1791" s="44"/>
      <c r="D1791" s="44"/>
      <c r="E1791" s="44"/>
    </row>
    <row r="1792" spans="2:5" x14ac:dyDescent="0.2">
      <c r="B1792" s="44"/>
      <c r="C1792" s="44"/>
      <c r="D1792" s="44"/>
      <c r="E1792" s="44"/>
    </row>
    <row r="1793" spans="2:5" x14ac:dyDescent="0.2">
      <c r="B1793" s="44"/>
      <c r="C1793" s="44"/>
      <c r="D1793" s="44"/>
      <c r="E1793" s="44"/>
    </row>
    <row r="1794" spans="2:5" x14ac:dyDescent="0.2">
      <c r="B1794" s="44"/>
      <c r="C1794" s="44"/>
      <c r="D1794" s="44"/>
      <c r="E1794" s="44"/>
    </row>
    <row r="1795" spans="2:5" x14ac:dyDescent="0.2">
      <c r="B1795" s="44"/>
      <c r="C1795" s="44"/>
      <c r="D1795" s="44"/>
      <c r="E1795" s="44"/>
    </row>
    <row r="1796" spans="2:5" x14ac:dyDescent="0.2">
      <c r="B1796" s="44"/>
      <c r="C1796" s="44"/>
      <c r="D1796" s="44"/>
      <c r="E1796" s="44"/>
    </row>
    <row r="1797" spans="2:5" x14ac:dyDescent="0.2">
      <c r="B1797" s="44"/>
      <c r="C1797" s="44"/>
      <c r="D1797" s="44"/>
      <c r="E1797" s="44"/>
    </row>
    <row r="1798" spans="2:5" x14ac:dyDescent="0.2">
      <c r="B1798" s="44"/>
      <c r="C1798" s="44"/>
      <c r="D1798" s="44"/>
      <c r="E1798" s="44"/>
    </row>
    <row r="1799" spans="2:5" x14ac:dyDescent="0.2">
      <c r="B1799" s="44"/>
      <c r="C1799" s="44"/>
      <c r="D1799" s="44"/>
      <c r="E1799" s="44"/>
    </row>
    <row r="1800" spans="2:5" x14ac:dyDescent="0.2">
      <c r="B1800" s="44"/>
      <c r="C1800" s="44"/>
      <c r="D1800" s="44"/>
      <c r="E1800" s="44"/>
    </row>
    <row r="1801" spans="2:5" x14ac:dyDescent="0.2">
      <c r="B1801" s="44"/>
      <c r="C1801" s="44"/>
      <c r="D1801" s="44"/>
      <c r="E1801" s="44"/>
    </row>
    <row r="1802" spans="2:5" x14ac:dyDescent="0.2">
      <c r="B1802" s="44"/>
      <c r="C1802" s="44"/>
      <c r="D1802" s="44"/>
      <c r="E1802" s="44"/>
    </row>
    <row r="1803" spans="2:5" x14ac:dyDescent="0.2">
      <c r="B1803" s="44"/>
      <c r="C1803" s="44"/>
      <c r="D1803" s="44"/>
      <c r="E1803" s="44"/>
    </row>
    <row r="1804" spans="2:5" x14ac:dyDescent="0.2">
      <c r="B1804" s="44"/>
      <c r="C1804" s="44"/>
      <c r="D1804" s="44"/>
      <c r="E1804" s="44"/>
    </row>
    <row r="1805" spans="2:5" x14ac:dyDescent="0.2">
      <c r="B1805" s="44"/>
      <c r="C1805" s="44"/>
      <c r="D1805" s="44"/>
      <c r="E1805" s="44"/>
    </row>
    <row r="1806" spans="2:5" x14ac:dyDescent="0.2">
      <c r="B1806" s="44"/>
      <c r="C1806" s="44"/>
      <c r="D1806" s="44"/>
      <c r="E1806" s="44"/>
    </row>
    <row r="1807" spans="2:5" x14ac:dyDescent="0.2">
      <c r="B1807" s="44"/>
      <c r="C1807" s="44"/>
      <c r="D1807" s="44"/>
      <c r="E1807" s="44"/>
    </row>
    <row r="1808" spans="2:5" x14ac:dyDescent="0.2">
      <c r="B1808" s="44"/>
      <c r="C1808" s="44"/>
      <c r="D1808" s="44"/>
      <c r="E1808" s="44"/>
    </row>
    <row r="1809" spans="2:5" x14ac:dyDescent="0.2">
      <c r="B1809" s="44"/>
      <c r="C1809" s="44"/>
      <c r="D1809" s="44"/>
      <c r="E1809" s="44"/>
    </row>
    <row r="1810" spans="2:5" x14ac:dyDescent="0.2">
      <c r="B1810" s="44"/>
      <c r="C1810" s="44"/>
      <c r="D1810" s="44"/>
      <c r="E1810" s="44"/>
    </row>
    <row r="1811" spans="2:5" x14ac:dyDescent="0.2">
      <c r="B1811" s="44"/>
      <c r="C1811" s="44"/>
      <c r="D1811" s="44"/>
      <c r="E1811" s="44"/>
    </row>
    <row r="1812" spans="2:5" x14ac:dyDescent="0.2">
      <c r="B1812" s="44"/>
      <c r="C1812" s="44"/>
      <c r="D1812" s="44"/>
      <c r="E1812" s="44"/>
    </row>
    <row r="1813" spans="2:5" x14ac:dyDescent="0.2">
      <c r="B1813" s="44"/>
      <c r="C1813" s="44"/>
      <c r="D1813" s="44"/>
      <c r="E1813" s="44"/>
    </row>
    <row r="1814" spans="2:5" x14ac:dyDescent="0.2">
      <c r="B1814" s="44"/>
      <c r="C1814" s="44"/>
      <c r="D1814" s="44"/>
      <c r="E1814" s="44"/>
    </row>
    <row r="1815" spans="2:5" x14ac:dyDescent="0.2">
      <c r="B1815" s="44"/>
      <c r="C1815" s="44"/>
      <c r="D1815" s="44"/>
      <c r="E1815" s="44"/>
    </row>
    <row r="1816" spans="2:5" x14ac:dyDescent="0.2">
      <c r="B1816" s="44"/>
      <c r="C1816" s="44"/>
      <c r="D1816" s="44"/>
      <c r="E1816" s="44"/>
    </row>
    <row r="1817" spans="2:5" x14ac:dyDescent="0.2">
      <c r="B1817" s="44"/>
      <c r="C1817" s="44"/>
      <c r="D1817" s="44"/>
      <c r="E1817" s="44"/>
    </row>
    <row r="1818" spans="2:5" x14ac:dyDescent="0.2">
      <c r="B1818" s="44"/>
      <c r="C1818" s="44"/>
      <c r="D1818" s="44"/>
      <c r="E1818" s="44"/>
    </row>
    <row r="1819" spans="2:5" x14ac:dyDescent="0.2">
      <c r="B1819" s="44"/>
      <c r="C1819" s="44"/>
      <c r="D1819" s="44"/>
      <c r="E1819" s="44"/>
    </row>
    <row r="1820" spans="2:5" x14ac:dyDescent="0.2">
      <c r="B1820" s="44"/>
      <c r="C1820" s="44"/>
      <c r="D1820" s="44"/>
      <c r="E1820" s="44"/>
    </row>
    <row r="1821" spans="2:5" x14ac:dyDescent="0.2">
      <c r="B1821" s="44"/>
      <c r="C1821" s="44"/>
      <c r="D1821" s="44"/>
      <c r="E1821" s="44"/>
    </row>
    <row r="1822" spans="2:5" x14ac:dyDescent="0.2">
      <c r="B1822" s="44"/>
      <c r="C1822" s="44"/>
      <c r="D1822" s="44"/>
      <c r="E1822" s="44"/>
    </row>
    <row r="1823" spans="2:5" x14ac:dyDescent="0.2">
      <c r="B1823" s="44"/>
      <c r="C1823" s="44"/>
      <c r="D1823" s="44"/>
      <c r="E1823" s="44"/>
    </row>
    <row r="1824" spans="2:5" x14ac:dyDescent="0.2">
      <c r="B1824" s="44"/>
      <c r="C1824" s="44"/>
      <c r="D1824" s="44"/>
      <c r="E1824" s="44"/>
    </row>
    <row r="1825" spans="2:5" x14ac:dyDescent="0.2">
      <c r="B1825" s="44"/>
      <c r="C1825" s="44"/>
      <c r="D1825" s="44"/>
      <c r="E1825" s="44"/>
    </row>
    <row r="1826" spans="2:5" x14ac:dyDescent="0.2">
      <c r="B1826" s="44"/>
      <c r="C1826" s="44"/>
      <c r="D1826" s="44"/>
      <c r="E1826" s="44"/>
    </row>
    <row r="1827" spans="2:5" x14ac:dyDescent="0.2">
      <c r="B1827" s="44"/>
      <c r="C1827" s="44"/>
      <c r="D1827" s="44"/>
      <c r="E1827" s="44"/>
    </row>
    <row r="1828" spans="2:5" x14ac:dyDescent="0.2">
      <c r="B1828" s="44"/>
      <c r="C1828" s="44"/>
      <c r="D1828" s="44"/>
      <c r="E1828" s="44"/>
    </row>
    <row r="1829" spans="2:5" x14ac:dyDescent="0.2">
      <c r="B1829" s="44"/>
      <c r="C1829" s="44"/>
      <c r="D1829" s="44"/>
      <c r="E1829" s="44"/>
    </row>
    <row r="1830" spans="2:5" x14ac:dyDescent="0.2">
      <c r="B1830" s="44"/>
      <c r="C1830" s="44"/>
      <c r="D1830" s="44"/>
      <c r="E1830" s="44"/>
    </row>
    <row r="1831" spans="2:5" x14ac:dyDescent="0.2">
      <c r="B1831" s="44"/>
      <c r="C1831" s="44"/>
      <c r="D1831" s="44"/>
      <c r="E1831" s="44"/>
    </row>
    <row r="1832" spans="2:5" x14ac:dyDescent="0.2">
      <c r="B1832" s="44"/>
      <c r="C1832" s="44"/>
      <c r="D1832" s="44"/>
      <c r="E1832" s="44"/>
    </row>
    <row r="1833" spans="2:5" x14ac:dyDescent="0.2">
      <c r="B1833" s="44"/>
      <c r="C1833" s="44"/>
      <c r="D1833" s="44"/>
      <c r="E1833" s="44"/>
    </row>
    <row r="1834" spans="2:5" x14ac:dyDescent="0.2">
      <c r="B1834" s="44"/>
      <c r="C1834" s="44"/>
      <c r="D1834" s="44"/>
      <c r="E1834" s="44"/>
    </row>
    <row r="1835" spans="2:5" x14ac:dyDescent="0.2">
      <c r="B1835" s="44"/>
      <c r="C1835" s="44"/>
      <c r="D1835" s="44"/>
      <c r="E1835" s="44"/>
    </row>
    <row r="1836" spans="2:5" x14ac:dyDescent="0.2">
      <c r="B1836" s="44"/>
      <c r="C1836" s="44"/>
      <c r="D1836" s="44"/>
      <c r="E1836" s="44"/>
    </row>
    <row r="1837" spans="2:5" x14ac:dyDescent="0.2">
      <c r="B1837" s="44"/>
      <c r="C1837" s="44"/>
      <c r="D1837" s="44"/>
      <c r="E1837" s="44"/>
    </row>
    <row r="1838" spans="2:5" x14ac:dyDescent="0.2">
      <c r="B1838" s="44"/>
      <c r="C1838" s="44"/>
      <c r="D1838" s="44"/>
      <c r="E1838" s="44"/>
    </row>
    <row r="1839" spans="2:5" x14ac:dyDescent="0.2">
      <c r="B1839" s="44"/>
      <c r="C1839" s="44"/>
      <c r="D1839" s="44"/>
      <c r="E1839" s="44"/>
    </row>
    <row r="1840" spans="2:5" x14ac:dyDescent="0.2">
      <c r="B1840" s="44"/>
      <c r="C1840" s="44"/>
      <c r="D1840" s="44"/>
      <c r="E1840" s="44"/>
    </row>
    <row r="1841" spans="2:5" x14ac:dyDescent="0.2">
      <c r="B1841" s="44"/>
      <c r="C1841" s="44"/>
      <c r="D1841" s="44"/>
      <c r="E1841" s="44"/>
    </row>
    <row r="1842" spans="2:5" x14ac:dyDescent="0.2">
      <c r="B1842" s="44"/>
      <c r="C1842" s="44"/>
      <c r="D1842" s="44"/>
      <c r="E1842" s="44"/>
    </row>
    <row r="1843" spans="2:5" x14ac:dyDescent="0.2">
      <c r="B1843" s="44"/>
      <c r="C1843" s="44"/>
      <c r="D1843" s="44"/>
      <c r="E1843" s="44"/>
    </row>
    <row r="1844" spans="2:5" x14ac:dyDescent="0.2">
      <c r="B1844" s="44"/>
      <c r="C1844" s="44"/>
      <c r="D1844" s="44"/>
      <c r="E1844" s="44"/>
    </row>
    <row r="1845" spans="2:5" x14ac:dyDescent="0.2">
      <c r="B1845" s="44"/>
      <c r="C1845" s="44"/>
      <c r="D1845" s="44"/>
      <c r="E1845" s="44"/>
    </row>
    <row r="1846" spans="2:5" x14ac:dyDescent="0.2">
      <c r="B1846" s="44"/>
      <c r="C1846" s="44"/>
      <c r="D1846" s="44"/>
      <c r="E1846" s="44"/>
    </row>
    <row r="1847" spans="2:5" x14ac:dyDescent="0.2">
      <c r="B1847" s="44"/>
      <c r="C1847" s="44"/>
      <c r="D1847" s="44"/>
      <c r="E1847" s="44"/>
    </row>
    <row r="1848" spans="2:5" x14ac:dyDescent="0.2">
      <c r="B1848" s="44"/>
      <c r="C1848" s="44"/>
      <c r="D1848" s="44"/>
      <c r="E1848" s="44"/>
    </row>
    <row r="1849" spans="2:5" x14ac:dyDescent="0.2">
      <c r="B1849" s="44"/>
      <c r="C1849" s="44"/>
      <c r="D1849" s="44"/>
      <c r="E1849" s="44"/>
    </row>
    <row r="1850" spans="2:5" x14ac:dyDescent="0.2">
      <c r="B1850" s="44"/>
      <c r="C1850" s="44"/>
      <c r="D1850" s="44"/>
      <c r="E1850" s="44"/>
    </row>
    <row r="1851" spans="2:5" x14ac:dyDescent="0.2">
      <c r="B1851" s="44"/>
      <c r="C1851" s="44"/>
      <c r="D1851" s="44"/>
      <c r="E1851" s="44"/>
    </row>
    <row r="1852" spans="2:5" x14ac:dyDescent="0.2">
      <c r="B1852" s="44"/>
      <c r="C1852" s="44"/>
      <c r="D1852" s="44"/>
      <c r="E1852" s="44"/>
    </row>
    <row r="1853" spans="2:5" x14ac:dyDescent="0.2">
      <c r="B1853" s="44"/>
      <c r="C1853" s="44"/>
      <c r="D1853" s="44"/>
      <c r="E1853" s="44"/>
    </row>
    <row r="1854" spans="2:5" x14ac:dyDescent="0.2">
      <c r="B1854" s="44"/>
      <c r="C1854" s="44"/>
      <c r="D1854" s="44"/>
      <c r="E1854" s="44"/>
    </row>
    <row r="1855" spans="2:5" x14ac:dyDescent="0.2">
      <c r="B1855" s="44"/>
      <c r="C1855" s="44"/>
      <c r="D1855" s="44"/>
      <c r="E1855" s="44"/>
    </row>
    <row r="1856" spans="2:5" x14ac:dyDescent="0.2">
      <c r="B1856" s="44"/>
      <c r="C1856" s="44"/>
      <c r="D1856" s="44"/>
      <c r="E1856" s="44"/>
    </row>
    <row r="1857" spans="2:5" x14ac:dyDescent="0.2">
      <c r="B1857" s="44"/>
      <c r="C1857" s="44"/>
      <c r="D1857" s="44"/>
      <c r="E1857" s="44"/>
    </row>
    <row r="1858" spans="2:5" x14ac:dyDescent="0.2">
      <c r="B1858" s="44"/>
      <c r="C1858" s="44"/>
      <c r="D1858" s="44"/>
      <c r="E1858" s="44"/>
    </row>
    <row r="1859" spans="2:5" x14ac:dyDescent="0.2">
      <c r="B1859" s="44"/>
      <c r="C1859" s="44"/>
      <c r="D1859" s="44"/>
      <c r="E1859" s="44"/>
    </row>
    <row r="1860" spans="2:5" x14ac:dyDescent="0.2">
      <c r="B1860" s="44"/>
      <c r="C1860" s="44"/>
      <c r="D1860" s="44"/>
      <c r="E1860" s="44"/>
    </row>
    <row r="1861" spans="2:5" x14ac:dyDescent="0.2">
      <c r="B1861" s="44"/>
      <c r="C1861" s="44"/>
      <c r="D1861" s="44"/>
      <c r="E1861" s="44"/>
    </row>
    <row r="1862" spans="2:5" x14ac:dyDescent="0.2">
      <c r="B1862" s="44"/>
      <c r="C1862" s="44"/>
      <c r="D1862" s="44"/>
      <c r="E1862" s="44"/>
    </row>
    <row r="1863" spans="2:5" x14ac:dyDescent="0.2">
      <c r="B1863" s="44"/>
      <c r="C1863" s="44"/>
      <c r="D1863" s="44"/>
      <c r="E1863" s="44"/>
    </row>
    <row r="1864" spans="2:5" x14ac:dyDescent="0.2">
      <c r="B1864" s="44"/>
      <c r="C1864" s="44"/>
      <c r="D1864" s="44"/>
      <c r="E1864" s="44"/>
    </row>
    <row r="1865" spans="2:5" x14ac:dyDescent="0.2">
      <c r="B1865" s="44"/>
      <c r="C1865" s="44"/>
      <c r="D1865" s="44"/>
      <c r="E1865" s="44"/>
    </row>
    <row r="1866" spans="2:5" x14ac:dyDescent="0.2">
      <c r="B1866" s="44"/>
      <c r="C1866" s="44"/>
      <c r="D1866" s="44"/>
      <c r="E1866" s="44"/>
    </row>
    <row r="1867" spans="2:5" x14ac:dyDescent="0.2">
      <c r="B1867" s="44"/>
      <c r="C1867" s="44"/>
      <c r="D1867" s="44"/>
      <c r="E1867" s="44"/>
    </row>
    <row r="1868" spans="2:5" x14ac:dyDescent="0.2">
      <c r="B1868" s="44"/>
      <c r="C1868" s="44"/>
      <c r="D1868" s="44"/>
      <c r="E1868" s="44"/>
    </row>
    <row r="1869" spans="2:5" x14ac:dyDescent="0.2">
      <c r="B1869" s="44"/>
      <c r="C1869" s="44"/>
      <c r="D1869" s="44"/>
      <c r="E1869" s="44"/>
    </row>
    <row r="1870" spans="2:5" x14ac:dyDescent="0.2">
      <c r="B1870" s="44"/>
      <c r="C1870" s="44"/>
      <c r="D1870" s="44"/>
      <c r="E1870" s="44"/>
    </row>
    <row r="1871" spans="2:5" x14ac:dyDescent="0.2">
      <c r="B1871" s="44"/>
      <c r="C1871" s="44"/>
      <c r="D1871" s="44"/>
      <c r="E1871" s="44"/>
    </row>
    <row r="1872" spans="2:5" x14ac:dyDescent="0.2">
      <c r="B1872" s="44"/>
      <c r="C1872" s="44"/>
      <c r="D1872" s="44"/>
      <c r="E1872" s="44"/>
    </row>
    <row r="1873" spans="2:5" x14ac:dyDescent="0.2">
      <c r="B1873" s="44"/>
      <c r="C1873" s="44"/>
      <c r="D1873" s="44"/>
      <c r="E1873" s="44"/>
    </row>
    <row r="1874" spans="2:5" x14ac:dyDescent="0.2">
      <c r="B1874" s="44"/>
      <c r="C1874" s="44"/>
      <c r="D1874" s="44"/>
      <c r="E1874" s="44"/>
    </row>
    <row r="1875" spans="2:5" x14ac:dyDescent="0.2">
      <c r="B1875" s="44"/>
      <c r="C1875" s="44"/>
      <c r="D1875" s="44"/>
      <c r="E1875" s="44"/>
    </row>
    <row r="1876" spans="2:5" x14ac:dyDescent="0.2">
      <c r="B1876" s="44"/>
      <c r="C1876" s="44"/>
      <c r="D1876" s="44"/>
      <c r="E1876" s="44"/>
    </row>
    <row r="1877" spans="2:5" x14ac:dyDescent="0.2">
      <c r="B1877" s="44"/>
      <c r="C1877" s="44"/>
      <c r="D1877" s="44"/>
      <c r="E1877" s="44"/>
    </row>
    <row r="1878" spans="2:5" x14ac:dyDescent="0.2">
      <c r="B1878" s="44"/>
      <c r="C1878" s="44"/>
      <c r="D1878" s="44"/>
      <c r="E1878" s="44"/>
    </row>
    <row r="1879" spans="2:5" x14ac:dyDescent="0.2">
      <c r="B1879" s="44"/>
      <c r="C1879" s="44"/>
      <c r="D1879" s="44"/>
      <c r="E1879" s="44"/>
    </row>
    <row r="1880" spans="2:5" x14ac:dyDescent="0.2">
      <c r="B1880" s="44"/>
      <c r="C1880" s="44"/>
      <c r="D1880" s="44"/>
      <c r="E1880" s="44"/>
    </row>
    <row r="1881" spans="2:5" x14ac:dyDescent="0.2">
      <c r="B1881" s="44"/>
      <c r="C1881" s="44"/>
      <c r="D1881" s="44"/>
      <c r="E1881" s="44"/>
    </row>
    <row r="1882" spans="2:5" x14ac:dyDescent="0.2">
      <c r="B1882" s="44"/>
      <c r="C1882" s="44"/>
      <c r="D1882" s="44"/>
      <c r="E1882" s="44"/>
    </row>
    <row r="1883" spans="2:5" x14ac:dyDescent="0.2">
      <c r="B1883" s="44"/>
      <c r="C1883" s="44"/>
      <c r="D1883" s="44"/>
      <c r="E1883" s="44"/>
    </row>
    <row r="1884" spans="2:5" x14ac:dyDescent="0.2">
      <c r="B1884" s="44"/>
      <c r="C1884" s="44"/>
      <c r="D1884" s="44"/>
      <c r="E1884" s="44"/>
    </row>
    <row r="1885" spans="2:5" x14ac:dyDescent="0.2">
      <c r="B1885" s="44"/>
      <c r="C1885" s="44"/>
      <c r="D1885" s="44"/>
      <c r="E1885" s="44"/>
    </row>
    <row r="1886" spans="2:5" x14ac:dyDescent="0.2">
      <c r="B1886" s="44"/>
      <c r="C1886" s="44"/>
      <c r="D1886" s="44"/>
      <c r="E1886" s="44"/>
    </row>
    <row r="1887" spans="2:5" x14ac:dyDescent="0.2">
      <c r="B1887" s="44"/>
      <c r="C1887" s="44"/>
      <c r="D1887" s="44"/>
      <c r="E1887" s="44"/>
    </row>
    <row r="1888" spans="2:5" x14ac:dyDescent="0.2">
      <c r="B1888" s="44"/>
      <c r="C1888" s="44"/>
      <c r="D1888" s="44"/>
      <c r="E1888" s="44"/>
    </row>
    <row r="1889" spans="2:5" x14ac:dyDescent="0.2">
      <c r="B1889" s="44"/>
      <c r="C1889" s="44"/>
      <c r="D1889" s="44"/>
      <c r="E1889" s="44"/>
    </row>
    <row r="1890" spans="2:5" x14ac:dyDescent="0.2">
      <c r="B1890" s="44"/>
      <c r="C1890" s="44"/>
      <c r="D1890" s="44"/>
      <c r="E1890" s="44"/>
    </row>
    <row r="1891" spans="2:5" x14ac:dyDescent="0.2">
      <c r="B1891" s="44"/>
      <c r="C1891" s="44"/>
      <c r="D1891" s="44"/>
      <c r="E1891" s="44"/>
    </row>
    <row r="1892" spans="2:5" x14ac:dyDescent="0.2">
      <c r="B1892" s="44"/>
      <c r="C1892" s="44"/>
      <c r="D1892" s="44"/>
      <c r="E1892" s="44"/>
    </row>
    <row r="1893" spans="2:5" x14ac:dyDescent="0.2">
      <c r="B1893" s="44"/>
      <c r="C1893" s="44"/>
      <c r="D1893" s="44"/>
      <c r="E1893" s="44"/>
    </row>
    <row r="1894" spans="2:5" x14ac:dyDescent="0.2">
      <c r="B1894" s="44"/>
      <c r="C1894" s="44"/>
      <c r="D1894" s="44"/>
      <c r="E1894" s="44"/>
    </row>
    <row r="1895" spans="2:5" x14ac:dyDescent="0.2">
      <c r="B1895" s="44"/>
      <c r="C1895" s="44"/>
      <c r="D1895" s="44"/>
      <c r="E1895" s="44"/>
    </row>
    <row r="1896" spans="2:5" x14ac:dyDescent="0.2">
      <c r="B1896" s="44"/>
      <c r="C1896" s="44"/>
      <c r="D1896" s="44"/>
      <c r="E1896" s="44"/>
    </row>
    <row r="1897" spans="2:5" x14ac:dyDescent="0.2">
      <c r="B1897" s="44"/>
      <c r="C1897" s="44"/>
      <c r="D1897" s="44"/>
      <c r="E1897" s="44"/>
    </row>
    <row r="1898" spans="2:5" x14ac:dyDescent="0.2">
      <c r="B1898" s="44"/>
      <c r="C1898" s="44"/>
      <c r="D1898" s="44"/>
      <c r="E1898" s="44"/>
    </row>
    <row r="1899" spans="2:5" x14ac:dyDescent="0.2">
      <c r="B1899" s="44"/>
      <c r="C1899" s="44"/>
      <c r="D1899" s="44"/>
      <c r="E1899" s="44"/>
    </row>
    <row r="1900" spans="2:5" x14ac:dyDescent="0.2">
      <c r="B1900" s="44"/>
      <c r="C1900" s="44"/>
      <c r="D1900" s="44"/>
      <c r="E1900" s="44"/>
    </row>
    <row r="1901" spans="2:5" x14ac:dyDescent="0.2">
      <c r="B1901" s="44"/>
      <c r="C1901" s="44"/>
      <c r="D1901" s="44"/>
      <c r="E1901" s="44"/>
    </row>
    <row r="1902" spans="2:5" x14ac:dyDescent="0.2">
      <c r="B1902" s="44"/>
      <c r="C1902" s="44"/>
      <c r="D1902" s="44"/>
      <c r="E1902" s="44"/>
    </row>
    <row r="1903" spans="2:5" x14ac:dyDescent="0.2">
      <c r="B1903" s="44"/>
      <c r="C1903" s="44"/>
      <c r="D1903" s="44"/>
      <c r="E1903" s="44"/>
    </row>
    <row r="1904" spans="2:5" x14ac:dyDescent="0.2">
      <c r="B1904" s="44"/>
      <c r="C1904" s="44"/>
      <c r="D1904" s="44"/>
      <c r="E1904" s="44"/>
    </row>
    <row r="1905" spans="2:5" x14ac:dyDescent="0.2">
      <c r="B1905" s="44"/>
      <c r="C1905" s="44"/>
      <c r="D1905" s="44"/>
      <c r="E1905" s="44"/>
    </row>
    <row r="1906" spans="2:5" x14ac:dyDescent="0.2">
      <c r="B1906" s="44"/>
      <c r="C1906" s="44"/>
      <c r="D1906" s="44"/>
      <c r="E1906" s="44"/>
    </row>
    <row r="1907" spans="2:5" x14ac:dyDescent="0.2">
      <c r="B1907" s="44"/>
      <c r="C1907" s="44"/>
      <c r="D1907" s="44"/>
      <c r="E1907" s="44"/>
    </row>
    <row r="1908" spans="2:5" x14ac:dyDescent="0.2">
      <c r="B1908" s="44"/>
      <c r="C1908" s="44"/>
      <c r="D1908" s="44"/>
      <c r="E1908" s="44"/>
    </row>
    <row r="1909" spans="2:5" x14ac:dyDescent="0.2">
      <c r="B1909" s="44"/>
      <c r="C1909" s="44"/>
      <c r="D1909" s="44"/>
      <c r="E1909" s="44"/>
    </row>
    <row r="1910" spans="2:5" x14ac:dyDescent="0.2">
      <c r="B1910" s="44"/>
      <c r="C1910" s="44"/>
      <c r="D1910" s="44"/>
      <c r="E1910" s="44"/>
    </row>
    <row r="1911" spans="2:5" x14ac:dyDescent="0.2">
      <c r="B1911" s="44"/>
      <c r="C1911" s="44"/>
      <c r="D1911" s="44"/>
      <c r="E1911" s="44"/>
    </row>
    <row r="1912" spans="2:5" x14ac:dyDescent="0.2">
      <c r="B1912" s="44"/>
      <c r="C1912" s="44"/>
      <c r="D1912" s="44"/>
      <c r="E1912" s="44"/>
    </row>
    <row r="1913" spans="2:5" x14ac:dyDescent="0.2">
      <c r="B1913" s="44"/>
      <c r="C1913" s="44"/>
      <c r="D1913" s="44"/>
      <c r="E1913" s="44"/>
    </row>
    <row r="1914" spans="2:5" x14ac:dyDescent="0.2">
      <c r="B1914" s="44"/>
      <c r="C1914" s="44"/>
      <c r="D1914" s="44"/>
      <c r="E1914" s="44"/>
    </row>
    <row r="1915" spans="2:5" x14ac:dyDescent="0.2">
      <c r="B1915" s="44"/>
      <c r="C1915" s="44"/>
      <c r="D1915" s="44"/>
      <c r="E1915" s="44"/>
    </row>
    <row r="1916" spans="2:5" x14ac:dyDescent="0.2">
      <c r="B1916" s="44"/>
      <c r="C1916" s="44"/>
      <c r="D1916" s="44"/>
      <c r="E1916" s="44"/>
    </row>
    <row r="1917" spans="2:5" x14ac:dyDescent="0.2">
      <c r="B1917" s="44"/>
      <c r="C1917" s="44"/>
      <c r="D1917" s="44"/>
      <c r="E1917" s="44"/>
    </row>
    <row r="1918" spans="2:5" x14ac:dyDescent="0.2">
      <c r="B1918" s="44"/>
      <c r="C1918" s="44"/>
      <c r="D1918" s="44"/>
      <c r="E1918" s="44"/>
    </row>
    <row r="1919" spans="2:5" x14ac:dyDescent="0.2">
      <c r="B1919" s="44"/>
      <c r="C1919" s="44"/>
      <c r="D1919" s="44"/>
      <c r="E1919" s="44"/>
    </row>
    <row r="1920" spans="2:5" x14ac:dyDescent="0.2">
      <c r="B1920" s="44"/>
      <c r="C1920" s="44"/>
      <c r="D1920" s="44"/>
      <c r="E1920" s="44"/>
    </row>
    <row r="1921" spans="2:5" x14ac:dyDescent="0.2">
      <c r="B1921" s="44"/>
      <c r="C1921" s="44"/>
      <c r="D1921" s="44"/>
      <c r="E1921" s="44"/>
    </row>
    <row r="1922" spans="2:5" x14ac:dyDescent="0.2">
      <c r="B1922" s="44"/>
      <c r="C1922" s="44"/>
      <c r="D1922" s="44"/>
      <c r="E1922" s="44"/>
    </row>
    <row r="1923" spans="2:5" x14ac:dyDescent="0.2">
      <c r="B1923" s="44"/>
      <c r="C1923" s="44"/>
      <c r="D1923" s="44"/>
      <c r="E1923" s="44"/>
    </row>
    <row r="1924" spans="2:5" x14ac:dyDescent="0.2">
      <c r="B1924" s="44"/>
      <c r="C1924" s="44"/>
      <c r="D1924" s="44"/>
      <c r="E1924" s="44"/>
    </row>
    <row r="1925" spans="2:5" x14ac:dyDescent="0.2">
      <c r="B1925" s="44"/>
      <c r="C1925" s="44"/>
      <c r="D1925" s="44"/>
      <c r="E1925" s="44"/>
    </row>
    <row r="1926" spans="2:5" x14ac:dyDescent="0.2">
      <c r="B1926" s="44"/>
      <c r="C1926" s="44"/>
      <c r="D1926" s="44"/>
      <c r="E1926" s="44"/>
    </row>
    <row r="1927" spans="2:5" x14ac:dyDescent="0.2">
      <c r="B1927" s="44"/>
      <c r="C1927" s="44"/>
      <c r="D1927" s="44"/>
      <c r="E1927" s="44"/>
    </row>
    <row r="1928" spans="2:5" x14ac:dyDescent="0.2">
      <c r="B1928" s="44"/>
      <c r="C1928" s="44"/>
      <c r="D1928" s="44"/>
      <c r="E1928" s="44"/>
    </row>
    <row r="1929" spans="2:5" x14ac:dyDescent="0.2">
      <c r="B1929" s="44"/>
      <c r="C1929" s="44"/>
      <c r="D1929" s="44"/>
      <c r="E1929" s="44"/>
    </row>
    <row r="1930" spans="2:5" x14ac:dyDescent="0.2">
      <c r="B1930" s="44"/>
      <c r="C1930" s="44"/>
      <c r="D1930" s="44"/>
      <c r="E1930" s="44"/>
    </row>
    <row r="1931" spans="2:5" x14ac:dyDescent="0.2">
      <c r="B1931" s="44"/>
      <c r="C1931" s="44"/>
      <c r="D1931" s="44"/>
      <c r="E1931" s="44"/>
    </row>
    <row r="1932" spans="2:5" x14ac:dyDescent="0.2">
      <c r="B1932" s="44"/>
      <c r="C1932" s="44"/>
      <c r="D1932" s="44"/>
      <c r="E1932" s="44"/>
    </row>
    <row r="1933" spans="2:5" x14ac:dyDescent="0.2">
      <c r="B1933" s="44"/>
      <c r="C1933" s="44"/>
      <c r="D1933" s="44"/>
      <c r="E1933" s="44"/>
    </row>
    <row r="1934" spans="2:5" x14ac:dyDescent="0.2">
      <c r="B1934" s="44"/>
      <c r="C1934" s="44"/>
      <c r="D1934" s="44"/>
      <c r="E1934" s="44"/>
    </row>
    <row r="1935" spans="2:5" x14ac:dyDescent="0.2">
      <c r="B1935" s="44"/>
      <c r="C1935" s="44"/>
      <c r="D1935" s="44"/>
      <c r="E1935" s="44"/>
    </row>
    <row r="1936" spans="2:5" x14ac:dyDescent="0.2">
      <c r="B1936" s="44"/>
      <c r="C1936" s="44"/>
      <c r="D1936" s="44"/>
      <c r="E1936" s="44"/>
    </row>
    <row r="1937" spans="2:5" x14ac:dyDescent="0.2">
      <c r="B1937" s="44"/>
      <c r="C1937" s="44"/>
      <c r="D1937" s="44"/>
      <c r="E1937" s="44"/>
    </row>
    <row r="1938" spans="2:5" x14ac:dyDescent="0.2">
      <c r="B1938" s="44"/>
      <c r="C1938" s="44"/>
      <c r="D1938" s="44"/>
      <c r="E1938" s="44"/>
    </row>
    <row r="1939" spans="2:5" x14ac:dyDescent="0.2">
      <c r="B1939" s="44"/>
      <c r="C1939" s="44"/>
      <c r="D1939" s="44"/>
      <c r="E1939" s="44"/>
    </row>
    <row r="1940" spans="2:5" x14ac:dyDescent="0.2">
      <c r="B1940" s="44"/>
      <c r="C1940" s="44"/>
      <c r="D1940" s="44"/>
      <c r="E1940" s="44"/>
    </row>
    <row r="1941" spans="2:5" x14ac:dyDescent="0.2">
      <c r="B1941" s="44"/>
      <c r="C1941" s="44"/>
      <c r="D1941" s="44"/>
      <c r="E1941" s="44"/>
    </row>
    <row r="1942" spans="2:5" x14ac:dyDescent="0.2">
      <c r="B1942" s="44"/>
      <c r="C1942" s="44"/>
      <c r="D1942" s="44"/>
      <c r="E1942" s="44"/>
    </row>
    <row r="1943" spans="2:5" x14ac:dyDescent="0.2">
      <c r="B1943" s="44"/>
      <c r="C1943" s="44"/>
      <c r="D1943" s="44"/>
      <c r="E1943" s="44"/>
    </row>
    <row r="1944" spans="2:5" x14ac:dyDescent="0.2">
      <c r="B1944" s="44"/>
      <c r="C1944" s="44"/>
      <c r="D1944" s="44"/>
      <c r="E1944" s="44"/>
    </row>
    <row r="1945" spans="2:5" x14ac:dyDescent="0.2">
      <c r="B1945" s="44"/>
      <c r="C1945" s="44"/>
      <c r="D1945" s="44"/>
      <c r="E1945" s="44"/>
    </row>
    <row r="1946" spans="2:5" x14ac:dyDescent="0.2">
      <c r="B1946" s="44"/>
      <c r="C1946" s="44"/>
      <c r="D1946" s="44"/>
      <c r="E1946" s="44"/>
    </row>
    <row r="1947" spans="2:5" x14ac:dyDescent="0.2">
      <c r="B1947" s="44"/>
      <c r="C1947" s="44"/>
      <c r="D1947" s="44"/>
      <c r="E1947" s="44"/>
    </row>
    <row r="1948" spans="2:5" x14ac:dyDescent="0.2">
      <c r="B1948" s="44"/>
      <c r="C1948" s="44"/>
      <c r="D1948" s="44"/>
      <c r="E1948" s="44"/>
    </row>
    <row r="1949" spans="2:5" x14ac:dyDescent="0.2">
      <c r="B1949" s="44"/>
      <c r="C1949" s="44"/>
      <c r="D1949" s="44"/>
      <c r="E1949" s="44"/>
    </row>
    <row r="1950" spans="2:5" x14ac:dyDescent="0.2">
      <c r="B1950" s="44"/>
      <c r="C1950" s="44"/>
      <c r="D1950" s="44"/>
      <c r="E1950" s="44"/>
    </row>
    <row r="1951" spans="2:5" x14ac:dyDescent="0.2">
      <c r="B1951" s="44"/>
      <c r="C1951" s="44"/>
      <c r="D1951" s="44"/>
      <c r="E1951" s="44"/>
    </row>
    <row r="1952" spans="2:5" x14ac:dyDescent="0.2">
      <c r="B1952" s="44"/>
      <c r="C1952" s="44"/>
      <c r="D1952" s="44"/>
      <c r="E1952" s="44"/>
    </row>
    <row r="1953" spans="2:5" x14ac:dyDescent="0.2">
      <c r="B1953" s="44"/>
      <c r="C1953" s="44"/>
      <c r="D1953" s="44"/>
      <c r="E1953" s="44"/>
    </row>
    <row r="1954" spans="2:5" x14ac:dyDescent="0.2">
      <c r="B1954" s="44"/>
      <c r="C1954" s="44"/>
      <c r="D1954" s="44"/>
      <c r="E1954" s="44"/>
    </row>
    <row r="1955" spans="2:5" x14ac:dyDescent="0.2">
      <c r="B1955" s="44"/>
      <c r="C1955" s="44"/>
      <c r="D1955" s="44"/>
      <c r="E1955" s="44"/>
    </row>
    <row r="1956" spans="2:5" x14ac:dyDescent="0.2">
      <c r="B1956" s="44"/>
      <c r="C1956" s="44"/>
      <c r="D1956" s="44"/>
      <c r="E1956" s="44"/>
    </row>
    <row r="1957" spans="2:5" x14ac:dyDescent="0.2">
      <c r="B1957" s="44"/>
      <c r="C1957" s="44"/>
      <c r="D1957" s="44"/>
      <c r="E1957" s="44"/>
    </row>
    <row r="1958" spans="2:5" x14ac:dyDescent="0.2">
      <c r="B1958" s="44"/>
      <c r="C1958" s="44"/>
      <c r="D1958" s="44"/>
      <c r="E1958" s="44"/>
    </row>
    <row r="1959" spans="2:5" x14ac:dyDescent="0.2">
      <c r="B1959" s="44"/>
      <c r="C1959" s="44"/>
      <c r="D1959" s="44"/>
      <c r="E1959" s="44"/>
    </row>
    <row r="1960" spans="2:5" x14ac:dyDescent="0.2">
      <c r="B1960" s="44"/>
      <c r="C1960" s="44"/>
      <c r="D1960" s="44"/>
      <c r="E1960" s="44"/>
    </row>
    <row r="1961" spans="2:5" x14ac:dyDescent="0.2">
      <c r="B1961" s="44"/>
      <c r="C1961" s="44"/>
      <c r="D1961" s="44"/>
      <c r="E1961" s="44"/>
    </row>
    <row r="1962" spans="2:5" x14ac:dyDescent="0.2">
      <c r="B1962" s="44"/>
      <c r="C1962" s="44"/>
      <c r="D1962" s="44"/>
      <c r="E1962" s="44"/>
    </row>
    <row r="1963" spans="2:5" x14ac:dyDescent="0.2">
      <c r="B1963" s="44"/>
      <c r="C1963" s="44"/>
      <c r="D1963" s="44"/>
      <c r="E1963" s="44"/>
    </row>
    <row r="1964" spans="2:5" x14ac:dyDescent="0.2">
      <c r="B1964" s="44"/>
      <c r="C1964" s="44"/>
      <c r="D1964" s="44"/>
      <c r="E1964" s="44"/>
    </row>
    <row r="1965" spans="2:5" x14ac:dyDescent="0.2">
      <c r="B1965" s="44"/>
      <c r="C1965" s="44"/>
      <c r="D1965" s="44"/>
      <c r="E1965" s="44"/>
    </row>
    <row r="1966" spans="2:5" x14ac:dyDescent="0.2">
      <c r="B1966" s="44"/>
      <c r="C1966" s="44"/>
      <c r="D1966" s="44"/>
      <c r="E1966" s="44"/>
    </row>
    <row r="1967" spans="2:5" x14ac:dyDescent="0.2">
      <c r="B1967" s="44"/>
      <c r="C1967" s="44"/>
      <c r="D1967" s="44"/>
      <c r="E1967" s="44"/>
    </row>
    <row r="1968" spans="2:5" x14ac:dyDescent="0.2">
      <c r="B1968" s="44"/>
      <c r="C1968" s="44"/>
      <c r="D1968" s="44"/>
      <c r="E1968" s="44"/>
    </row>
    <row r="1969" spans="2:5" x14ac:dyDescent="0.2">
      <c r="B1969" s="44"/>
      <c r="C1969" s="44"/>
      <c r="D1969" s="44"/>
      <c r="E1969" s="44"/>
    </row>
    <row r="1970" spans="2:5" x14ac:dyDescent="0.2">
      <c r="B1970" s="44"/>
      <c r="C1970" s="44"/>
      <c r="D1970" s="44"/>
      <c r="E1970" s="44"/>
    </row>
    <row r="1971" spans="2:5" x14ac:dyDescent="0.2">
      <c r="B1971" s="44"/>
      <c r="C1971" s="44"/>
      <c r="D1971" s="44"/>
      <c r="E1971" s="44"/>
    </row>
    <row r="1972" spans="2:5" x14ac:dyDescent="0.2">
      <c r="B1972" s="44"/>
      <c r="C1972" s="44"/>
      <c r="D1972" s="44"/>
      <c r="E1972" s="44"/>
    </row>
    <row r="1973" spans="2:5" x14ac:dyDescent="0.2">
      <c r="B1973" s="44"/>
      <c r="C1973" s="44"/>
      <c r="D1973" s="44"/>
      <c r="E1973" s="44"/>
    </row>
    <row r="1974" spans="2:5" x14ac:dyDescent="0.2">
      <c r="B1974" s="44"/>
      <c r="C1974" s="44"/>
      <c r="D1974" s="44"/>
      <c r="E1974" s="44"/>
    </row>
    <row r="1975" spans="2:5" x14ac:dyDescent="0.2">
      <c r="B1975" s="44"/>
      <c r="C1975" s="44"/>
      <c r="D1975" s="44"/>
      <c r="E1975" s="44"/>
    </row>
    <row r="1976" spans="2:5" x14ac:dyDescent="0.2">
      <c r="B1976" s="44"/>
      <c r="C1976" s="44"/>
      <c r="D1976" s="44"/>
      <c r="E1976" s="44"/>
    </row>
    <row r="1977" spans="2:5" x14ac:dyDescent="0.2">
      <c r="B1977" s="44"/>
      <c r="C1977" s="44"/>
      <c r="D1977" s="44"/>
      <c r="E1977" s="44"/>
    </row>
    <row r="1978" spans="2:5" x14ac:dyDescent="0.2">
      <c r="B1978" s="44"/>
      <c r="C1978" s="44"/>
      <c r="D1978" s="44"/>
      <c r="E1978" s="44"/>
    </row>
    <row r="1979" spans="2:5" x14ac:dyDescent="0.2">
      <c r="B1979" s="44"/>
      <c r="C1979" s="44"/>
      <c r="D1979" s="44"/>
      <c r="E1979" s="44"/>
    </row>
    <row r="1980" spans="2:5" x14ac:dyDescent="0.2">
      <c r="B1980" s="44"/>
      <c r="C1980" s="44"/>
      <c r="D1980" s="44"/>
      <c r="E1980" s="44"/>
    </row>
    <row r="1981" spans="2:5" x14ac:dyDescent="0.2">
      <c r="B1981" s="44"/>
      <c r="C1981" s="44"/>
      <c r="D1981" s="44"/>
      <c r="E1981" s="44"/>
    </row>
    <row r="1982" spans="2:5" x14ac:dyDescent="0.2">
      <c r="B1982" s="44"/>
      <c r="C1982" s="44"/>
      <c r="D1982" s="44"/>
      <c r="E1982" s="44"/>
    </row>
    <row r="1983" spans="2:5" x14ac:dyDescent="0.2">
      <c r="B1983" s="44"/>
      <c r="C1983" s="44"/>
      <c r="D1983" s="44"/>
      <c r="E1983" s="44"/>
    </row>
    <row r="1984" spans="2:5" x14ac:dyDescent="0.2">
      <c r="B1984" s="44"/>
      <c r="C1984" s="44"/>
      <c r="D1984" s="44"/>
      <c r="E1984" s="44"/>
    </row>
    <row r="1985" spans="2:5" x14ac:dyDescent="0.2">
      <c r="B1985" s="44"/>
      <c r="C1985" s="44"/>
      <c r="D1985" s="44"/>
      <c r="E1985" s="44"/>
    </row>
    <row r="1986" spans="2:5" x14ac:dyDescent="0.2">
      <c r="B1986" s="44"/>
      <c r="C1986" s="44"/>
      <c r="D1986" s="44"/>
      <c r="E1986" s="44"/>
    </row>
    <row r="1987" spans="2:5" x14ac:dyDescent="0.2">
      <c r="B1987" s="44"/>
      <c r="C1987" s="44"/>
      <c r="D1987" s="44"/>
      <c r="E1987" s="44"/>
    </row>
    <row r="1988" spans="2:5" x14ac:dyDescent="0.2">
      <c r="B1988" s="44"/>
      <c r="C1988" s="44"/>
      <c r="D1988" s="44"/>
      <c r="E1988" s="44"/>
    </row>
    <row r="1989" spans="2:5" x14ac:dyDescent="0.2">
      <c r="B1989" s="44"/>
      <c r="C1989" s="44"/>
      <c r="D1989" s="44"/>
      <c r="E1989" s="44"/>
    </row>
    <row r="1990" spans="2:5" x14ac:dyDescent="0.2">
      <c r="B1990" s="44"/>
      <c r="C1990" s="44"/>
      <c r="D1990" s="44"/>
      <c r="E1990" s="44"/>
    </row>
    <row r="1991" spans="2:5" x14ac:dyDescent="0.2">
      <c r="B1991" s="44"/>
      <c r="C1991" s="44"/>
      <c r="D1991" s="44"/>
      <c r="E1991" s="44"/>
    </row>
    <row r="1992" spans="2:5" x14ac:dyDescent="0.2">
      <c r="B1992" s="44"/>
      <c r="C1992" s="44"/>
      <c r="D1992" s="44"/>
      <c r="E1992" s="44"/>
    </row>
    <row r="1993" spans="2:5" x14ac:dyDescent="0.2">
      <c r="B1993" s="44"/>
      <c r="C1993" s="44"/>
      <c r="D1993" s="44"/>
      <c r="E1993" s="44"/>
    </row>
    <row r="1994" spans="2:5" x14ac:dyDescent="0.2">
      <c r="B1994" s="44"/>
      <c r="C1994" s="44"/>
      <c r="D1994" s="44"/>
      <c r="E1994" s="44"/>
    </row>
    <row r="1995" spans="2:5" x14ac:dyDescent="0.2">
      <c r="B1995" s="44"/>
      <c r="C1995" s="44"/>
      <c r="D1995" s="44"/>
      <c r="E1995" s="44"/>
    </row>
    <row r="1996" spans="2:5" x14ac:dyDescent="0.2">
      <c r="B1996" s="44"/>
      <c r="C1996" s="44"/>
      <c r="D1996" s="44"/>
      <c r="E1996" s="44"/>
    </row>
    <row r="1997" spans="2:5" x14ac:dyDescent="0.2">
      <c r="B1997" s="44"/>
      <c r="C1997" s="44"/>
      <c r="D1997" s="44"/>
      <c r="E1997" s="44"/>
    </row>
    <row r="1998" spans="2:5" x14ac:dyDescent="0.2">
      <c r="B1998" s="44"/>
      <c r="C1998" s="44"/>
      <c r="D1998" s="44"/>
      <c r="E1998" s="44"/>
    </row>
    <row r="1999" spans="2:5" x14ac:dyDescent="0.2">
      <c r="B1999" s="44"/>
      <c r="C1999" s="44"/>
      <c r="D1999" s="44"/>
      <c r="E1999" s="44"/>
    </row>
    <row r="2000" spans="2:5" x14ac:dyDescent="0.2">
      <c r="B2000" s="44"/>
      <c r="C2000" s="44"/>
      <c r="D2000" s="44"/>
      <c r="E2000" s="44"/>
    </row>
    <row r="2001" spans="2:5" x14ac:dyDescent="0.2">
      <c r="B2001" s="44"/>
      <c r="C2001" s="44"/>
      <c r="D2001" s="44"/>
      <c r="E2001" s="44"/>
    </row>
    <row r="2002" spans="2:5" x14ac:dyDescent="0.2">
      <c r="B2002" s="44"/>
      <c r="C2002" s="44"/>
      <c r="D2002" s="44"/>
      <c r="E2002" s="44"/>
    </row>
    <row r="2003" spans="2:5" x14ac:dyDescent="0.2">
      <c r="B2003" s="44"/>
      <c r="C2003" s="44"/>
      <c r="D2003" s="44"/>
      <c r="E2003" s="44"/>
    </row>
    <row r="2004" spans="2:5" x14ac:dyDescent="0.2">
      <c r="B2004" s="44"/>
      <c r="C2004" s="44"/>
      <c r="D2004" s="44"/>
      <c r="E2004" s="44"/>
    </row>
    <row r="2005" spans="2:5" x14ac:dyDescent="0.2">
      <c r="B2005" s="44"/>
      <c r="C2005" s="44"/>
      <c r="D2005" s="44"/>
      <c r="E2005" s="44"/>
    </row>
    <row r="2006" spans="2:5" x14ac:dyDescent="0.2">
      <c r="B2006" s="44"/>
      <c r="C2006" s="44"/>
      <c r="D2006" s="44"/>
      <c r="E2006" s="44"/>
    </row>
    <row r="2007" spans="2:5" x14ac:dyDescent="0.2">
      <c r="B2007" s="44"/>
      <c r="C2007" s="44"/>
      <c r="D2007" s="44"/>
      <c r="E2007" s="44"/>
    </row>
    <row r="2008" spans="2:5" x14ac:dyDescent="0.2">
      <c r="B2008" s="44"/>
      <c r="C2008" s="44"/>
      <c r="D2008" s="44"/>
      <c r="E2008" s="44"/>
    </row>
    <row r="2009" spans="2:5" x14ac:dyDescent="0.2">
      <c r="B2009" s="44"/>
      <c r="C2009" s="44"/>
      <c r="D2009" s="44"/>
      <c r="E2009" s="44"/>
    </row>
    <row r="2010" spans="2:5" x14ac:dyDescent="0.2">
      <c r="B2010" s="44"/>
      <c r="C2010" s="44"/>
      <c r="D2010" s="44"/>
      <c r="E2010" s="44"/>
    </row>
    <row r="2011" spans="2:5" x14ac:dyDescent="0.2">
      <c r="B2011" s="44"/>
      <c r="C2011" s="44"/>
      <c r="D2011" s="44"/>
      <c r="E2011" s="44"/>
    </row>
    <row r="2012" spans="2:5" x14ac:dyDescent="0.2">
      <c r="B2012" s="44"/>
      <c r="C2012" s="44"/>
      <c r="D2012" s="44"/>
      <c r="E2012" s="44"/>
    </row>
    <row r="2013" spans="2:5" x14ac:dyDescent="0.2">
      <c r="B2013" s="44"/>
      <c r="C2013" s="44"/>
      <c r="D2013" s="44"/>
      <c r="E2013" s="44"/>
    </row>
    <row r="2014" spans="2:5" x14ac:dyDescent="0.2">
      <c r="B2014" s="44"/>
      <c r="C2014" s="44"/>
      <c r="D2014" s="44"/>
      <c r="E2014" s="44"/>
    </row>
    <row r="2015" spans="2:5" x14ac:dyDescent="0.2">
      <c r="B2015" s="44"/>
      <c r="C2015" s="44"/>
      <c r="D2015" s="44"/>
      <c r="E2015" s="44"/>
    </row>
    <row r="2016" spans="2:5" x14ac:dyDescent="0.2">
      <c r="B2016" s="44"/>
      <c r="C2016" s="44"/>
      <c r="D2016" s="44"/>
      <c r="E2016" s="44"/>
    </row>
    <row r="2017" spans="2:5" x14ac:dyDescent="0.2">
      <c r="B2017" s="44"/>
      <c r="C2017" s="44"/>
      <c r="D2017" s="44"/>
      <c r="E2017" s="44"/>
    </row>
    <row r="2018" spans="2:5" x14ac:dyDescent="0.2">
      <c r="B2018" s="44"/>
      <c r="C2018" s="44"/>
      <c r="D2018" s="44"/>
      <c r="E2018" s="44"/>
    </row>
    <row r="2019" spans="2:5" x14ac:dyDescent="0.2">
      <c r="B2019" s="44"/>
      <c r="C2019" s="44"/>
      <c r="D2019" s="44"/>
      <c r="E2019" s="44"/>
    </row>
    <row r="2020" spans="2:5" x14ac:dyDescent="0.2">
      <c r="B2020" s="44"/>
      <c r="C2020" s="44"/>
      <c r="D2020" s="44"/>
      <c r="E2020" s="44"/>
    </row>
    <row r="2021" spans="2:5" x14ac:dyDescent="0.2">
      <c r="B2021" s="44"/>
      <c r="C2021" s="44"/>
      <c r="D2021" s="44"/>
      <c r="E2021" s="44"/>
    </row>
    <row r="2022" spans="2:5" x14ac:dyDescent="0.2">
      <c r="B2022" s="44"/>
      <c r="C2022" s="44"/>
      <c r="D2022" s="44"/>
      <c r="E2022" s="44"/>
    </row>
    <row r="2023" spans="2:5" x14ac:dyDescent="0.2">
      <c r="B2023" s="44"/>
      <c r="C2023" s="44"/>
      <c r="D2023" s="44"/>
      <c r="E2023" s="44"/>
    </row>
    <row r="2024" spans="2:5" x14ac:dyDescent="0.2">
      <c r="B2024" s="44"/>
      <c r="C2024" s="44"/>
      <c r="D2024" s="44"/>
      <c r="E2024" s="44"/>
    </row>
    <row r="2025" spans="2:5" x14ac:dyDescent="0.2">
      <c r="B2025" s="44"/>
      <c r="C2025" s="44"/>
      <c r="D2025" s="44"/>
      <c r="E2025" s="44"/>
    </row>
    <row r="2026" spans="2:5" x14ac:dyDescent="0.2">
      <c r="B2026" s="44"/>
      <c r="C2026" s="44"/>
      <c r="D2026" s="44"/>
      <c r="E2026" s="44"/>
    </row>
    <row r="2027" spans="2:5" x14ac:dyDescent="0.2">
      <c r="B2027" s="44"/>
      <c r="C2027" s="44"/>
      <c r="D2027" s="44"/>
      <c r="E2027" s="44"/>
    </row>
    <row r="2028" spans="2:5" x14ac:dyDescent="0.2">
      <c r="B2028" s="44"/>
      <c r="C2028" s="44"/>
      <c r="D2028" s="44"/>
      <c r="E2028" s="44"/>
    </row>
    <row r="2029" spans="2:5" x14ac:dyDescent="0.2">
      <c r="B2029" s="44"/>
      <c r="C2029" s="44"/>
      <c r="D2029" s="44"/>
      <c r="E2029" s="44"/>
    </row>
    <row r="2030" spans="2:5" x14ac:dyDescent="0.2">
      <c r="B2030" s="44"/>
      <c r="C2030" s="44"/>
      <c r="D2030" s="44"/>
      <c r="E2030" s="44"/>
    </row>
    <row r="2031" spans="2:5" x14ac:dyDescent="0.2">
      <c r="B2031" s="44"/>
      <c r="C2031" s="44"/>
      <c r="D2031" s="44"/>
      <c r="E2031" s="44"/>
    </row>
    <row r="2032" spans="2:5" x14ac:dyDescent="0.2">
      <c r="B2032" s="44"/>
      <c r="C2032" s="44"/>
      <c r="D2032" s="44"/>
      <c r="E2032" s="44"/>
    </row>
    <row r="2033" spans="2:5" x14ac:dyDescent="0.2">
      <c r="B2033" s="44"/>
      <c r="C2033" s="44"/>
      <c r="D2033" s="44"/>
      <c r="E2033" s="44"/>
    </row>
    <row r="2034" spans="2:5" x14ac:dyDescent="0.2">
      <c r="B2034" s="44"/>
      <c r="C2034" s="44"/>
      <c r="D2034" s="44"/>
      <c r="E2034" s="44"/>
    </row>
    <row r="2035" spans="2:5" x14ac:dyDescent="0.2">
      <c r="B2035" s="44"/>
      <c r="C2035" s="44"/>
      <c r="D2035" s="44"/>
      <c r="E2035" s="44"/>
    </row>
    <row r="2036" spans="2:5" x14ac:dyDescent="0.2">
      <c r="B2036" s="44"/>
      <c r="C2036" s="44"/>
      <c r="D2036" s="44"/>
      <c r="E2036" s="44"/>
    </row>
    <row r="2037" spans="2:5" x14ac:dyDescent="0.2">
      <c r="B2037" s="44"/>
      <c r="C2037" s="44"/>
      <c r="D2037" s="44"/>
      <c r="E2037" s="44"/>
    </row>
    <row r="2038" spans="2:5" x14ac:dyDescent="0.2">
      <c r="B2038" s="44"/>
      <c r="C2038" s="44"/>
      <c r="D2038" s="44"/>
      <c r="E2038" s="44"/>
    </row>
    <row r="2039" spans="2:5" x14ac:dyDescent="0.2">
      <c r="B2039" s="44"/>
      <c r="C2039" s="44"/>
      <c r="D2039" s="44"/>
      <c r="E2039" s="44"/>
    </row>
    <row r="2040" spans="2:5" x14ac:dyDescent="0.2">
      <c r="B2040" s="44"/>
      <c r="C2040" s="44"/>
      <c r="D2040" s="44"/>
      <c r="E2040" s="44"/>
    </row>
    <row r="2041" spans="2:5" x14ac:dyDescent="0.2">
      <c r="B2041" s="44"/>
      <c r="C2041" s="44"/>
      <c r="D2041" s="44"/>
      <c r="E2041" s="44"/>
    </row>
    <row r="2042" spans="2:5" x14ac:dyDescent="0.2">
      <c r="B2042" s="44"/>
      <c r="C2042" s="44"/>
      <c r="D2042" s="44"/>
      <c r="E2042" s="44"/>
    </row>
    <row r="2043" spans="2:5" x14ac:dyDescent="0.2">
      <c r="B2043" s="44"/>
      <c r="C2043" s="44"/>
      <c r="D2043" s="44"/>
      <c r="E2043" s="44"/>
    </row>
    <row r="2044" spans="2:5" x14ac:dyDescent="0.2">
      <c r="B2044" s="44"/>
      <c r="C2044" s="44"/>
      <c r="D2044" s="44"/>
      <c r="E2044" s="44"/>
    </row>
    <row r="2045" spans="2:5" x14ac:dyDescent="0.2">
      <c r="B2045" s="44"/>
      <c r="C2045" s="44"/>
      <c r="D2045" s="44"/>
      <c r="E2045" s="44"/>
    </row>
    <row r="2046" spans="2:5" x14ac:dyDescent="0.2">
      <c r="B2046" s="44"/>
      <c r="C2046" s="44"/>
      <c r="D2046" s="44"/>
      <c r="E2046" s="44"/>
    </row>
    <row r="2047" spans="2:5" x14ac:dyDescent="0.2">
      <c r="B2047" s="44"/>
      <c r="C2047" s="44"/>
      <c r="D2047" s="44"/>
      <c r="E2047" s="44"/>
    </row>
    <row r="2048" spans="2:5" x14ac:dyDescent="0.2">
      <c r="B2048" s="44"/>
      <c r="C2048" s="44"/>
      <c r="D2048" s="44"/>
      <c r="E2048" s="44"/>
    </row>
    <row r="2049" spans="2:5" x14ac:dyDescent="0.2">
      <c r="B2049" s="44"/>
      <c r="C2049" s="44"/>
      <c r="D2049" s="44"/>
      <c r="E2049" s="44"/>
    </row>
    <row r="2050" spans="2:5" x14ac:dyDescent="0.2">
      <c r="B2050" s="44"/>
      <c r="C2050" s="44"/>
      <c r="D2050" s="44"/>
      <c r="E2050" s="44"/>
    </row>
    <row r="2051" spans="2:5" x14ac:dyDescent="0.2">
      <c r="B2051" s="44"/>
      <c r="C2051" s="44"/>
      <c r="D2051" s="44"/>
      <c r="E2051" s="44"/>
    </row>
    <row r="2052" spans="2:5" x14ac:dyDescent="0.2">
      <c r="B2052" s="44"/>
      <c r="C2052" s="44"/>
      <c r="D2052" s="44"/>
      <c r="E2052" s="44"/>
    </row>
    <row r="2053" spans="2:5" x14ac:dyDescent="0.2">
      <c r="B2053" s="44"/>
      <c r="C2053" s="44"/>
      <c r="D2053" s="44"/>
      <c r="E2053" s="44"/>
    </row>
    <row r="2054" spans="2:5" x14ac:dyDescent="0.2">
      <c r="B2054" s="44"/>
      <c r="C2054" s="44"/>
      <c r="D2054" s="44"/>
      <c r="E2054" s="44"/>
    </row>
    <row r="2055" spans="2:5" x14ac:dyDescent="0.2">
      <c r="B2055" s="44"/>
      <c r="C2055" s="44"/>
      <c r="D2055" s="44"/>
      <c r="E2055" s="44"/>
    </row>
    <row r="2056" spans="2:5" x14ac:dyDescent="0.2">
      <c r="B2056" s="44"/>
      <c r="C2056" s="44"/>
      <c r="D2056" s="44"/>
      <c r="E2056" s="44"/>
    </row>
    <row r="2057" spans="2:5" x14ac:dyDescent="0.2">
      <c r="B2057" s="44"/>
      <c r="C2057" s="44"/>
      <c r="D2057" s="44"/>
      <c r="E2057" s="44"/>
    </row>
    <row r="2058" spans="2:5" x14ac:dyDescent="0.2">
      <c r="B2058" s="44"/>
      <c r="C2058" s="44"/>
      <c r="D2058" s="44"/>
      <c r="E2058" s="44"/>
    </row>
    <row r="2059" spans="2:5" x14ac:dyDescent="0.2">
      <c r="B2059" s="44"/>
      <c r="C2059" s="44"/>
      <c r="D2059" s="44"/>
      <c r="E2059" s="44"/>
    </row>
    <row r="2060" spans="2:5" x14ac:dyDescent="0.2">
      <c r="B2060" s="44"/>
      <c r="C2060" s="44"/>
      <c r="D2060" s="44"/>
      <c r="E2060" s="44"/>
    </row>
    <row r="2061" spans="2:5" x14ac:dyDescent="0.2">
      <c r="B2061" s="44"/>
      <c r="C2061" s="44"/>
      <c r="D2061" s="44"/>
      <c r="E2061" s="44"/>
    </row>
    <row r="2062" spans="2:5" x14ac:dyDescent="0.2">
      <c r="B2062" s="44"/>
      <c r="C2062" s="44"/>
      <c r="D2062" s="44"/>
      <c r="E2062" s="44"/>
    </row>
    <row r="2063" spans="2:5" x14ac:dyDescent="0.2">
      <c r="B2063" s="44"/>
      <c r="C2063" s="44"/>
      <c r="D2063" s="44"/>
      <c r="E2063" s="44"/>
    </row>
    <row r="2064" spans="2:5" x14ac:dyDescent="0.2">
      <c r="B2064" s="44"/>
      <c r="C2064" s="44"/>
      <c r="D2064" s="44"/>
      <c r="E2064" s="44"/>
    </row>
    <row r="2065" spans="2:5" x14ac:dyDescent="0.2">
      <c r="B2065" s="44"/>
      <c r="C2065" s="44"/>
      <c r="D2065" s="44"/>
      <c r="E2065" s="44"/>
    </row>
    <row r="2066" spans="2:5" x14ac:dyDescent="0.2">
      <c r="B2066" s="44"/>
      <c r="C2066" s="44"/>
      <c r="D2066" s="44"/>
      <c r="E2066" s="44"/>
    </row>
    <row r="2067" spans="2:5" x14ac:dyDescent="0.2">
      <c r="B2067" s="44"/>
      <c r="C2067" s="44"/>
      <c r="D2067" s="44"/>
      <c r="E2067" s="44"/>
    </row>
    <row r="2068" spans="2:5" x14ac:dyDescent="0.2">
      <c r="B2068" s="44"/>
      <c r="C2068" s="44"/>
      <c r="D2068" s="44"/>
      <c r="E2068" s="44"/>
    </row>
    <row r="2069" spans="2:5" x14ac:dyDescent="0.2">
      <c r="B2069" s="44"/>
      <c r="C2069" s="44"/>
      <c r="D2069" s="44"/>
      <c r="E2069" s="44"/>
    </row>
    <row r="2070" spans="2:5" x14ac:dyDescent="0.2">
      <c r="B2070" s="44"/>
      <c r="C2070" s="44"/>
      <c r="D2070" s="44"/>
      <c r="E2070" s="44"/>
    </row>
    <row r="2071" spans="2:5" x14ac:dyDescent="0.2">
      <c r="B2071" s="44"/>
      <c r="C2071" s="44"/>
      <c r="D2071" s="44"/>
      <c r="E2071" s="44"/>
    </row>
    <row r="2072" spans="2:5" x14ac:dyDescent="0.2">
      <c r="B2072" s="44"/>
      <c r="C2072" s="44"/>
      <c r="D2072" s="44"/>
      <c r="E2072" s="44"/>
    </row>
    <row r="2073" spans="2:5" x14ac:dyDescent="0.2">
      <c r="B2073" s="44"/>
      <c r="C2073" s="44"/>
      <c r="D2073" s="44"/>
      <c r="E2073" s="44"/>
    </row>
    <row r="2074" spans="2:5" x14ac:dyDescent="0.2">
      <c r="B2074" s="44"/>
      <c r="C2074" s="44"/>
      <c r="D2074" s="44"/>
      <c r="E2074" s="44"/>
    </row>
    <row r="2075" spans="2:5" x14ac:dyDescent="0.2">
      <c r="B2075" s="44"/>
      <c r="C2075" s="44"/>
      <c r="D2075" s="44"/>
      <c r="E2075" s="44"/>
    </row>
    <row r="2076" spans="2:5" x14ac:dyDescent="0.2">
      <c r="B2076" s="44"/>
      <c r="C2076" s="44"/>
      <c r="D2076" s="44"/>
      <c r="E2076" s="44"/>
    </row>
    <row r="2077" spans="2:5" x14ac:dyDescent="0.2">
      <c r="B2077" s="44"/>
      <c r="C2077" s="44"/>
      <c r="D2077" s="44"/>
      <c r="E2077" s="44"/>
    </row>
    <row r="2078" spans="2:5" x14ac:dyDescent="0.2">
      <c r="B2078" s="44"/>
      <c r="C2078" s="44"/>
      <c r="D2078" s="44"/>
      <c r="E2078" s="44"/>
    </row>
    <row r="2079" spans="2:5" x14ac:dyDescent="0.2">
      <c r="B2079" s="44"/>
      <c r="C2079" s="44"/>
      <c r="D2079" s="44"/>
      <c r="E2079" s="44"/>
    </row>
    <row r="2080" spans="2:5" x14ac:dyDescent="0.2">
      <c r="B2080" s="44"/>
      <c r="C2080" s="44"/>
      <c r="D2080" s="44"/>
      <c r="E2080" s="44"/>
    </row>
    <row r="2081" spans="2:5" x14ac:dyDescent="0.2">
      <c r="B2081" s="44"/>
      <c r="C2081" s="44"/>
      <c r="D2081" s="44"/>
      <c r="E2081" s="44"/>
    </row>
    <row r="2082" spans="2:5" x14ac:dyDescent="0.2">
      <c r="B2082" s="44"/>
      <c r="C2082" s="44"/>
      <c r="D2082" s="44"/>
      <c r="E2082" s="44"/>
    </row>
    <row r="2083" spans="2:5" x14ac:dyDescent="0.2">
      <c r="B2083" s="44"/>
      <c r="C2083" s="44"/>
      <c r="D2083" s="44"/>
      <c r="E2083" s="44"/>
    </row>
    <row r="2084" spans="2:5" x14ac:dyDescent="0.2">
      <c r="B2084" s="44"/>
      <c r="C2084" s="44"/>
      <c r="D2084" s="44"/>
      <c r="E2084" s="44"/>
    </row>
    <row r="2085" spans="2:5" x14ac:dyDescent="0.2">
      <c r="B2085" s="44"/>
      <c r="C2085" s="44"/>
      <c r="D2085" s="44"/>
      <c r="E2085" s="44"/>
    </row>
    <row r="2086" spans="2:5" x14ac:dyDescent="0.2">
      <c r="B2086" s="44"/>
      <c r="C2086" s="44"/>
      <c r="D2086" s="44"/>
      <c r="E2086" s="44"/>
    </row>
    <row r="2087" spans="2:5" x14ac:dyDescent="0.2">
      <c r="B2087" s="44"/>
      <c r="C2087" s="44"/>
      <c r="D2087" s="44"/>
      <c r="E2087" s="44"/>
    </row>
    <row r="2088" spans="2:5" x14ac:dyDescent="0.2">
      <c r="B2088" s="44"/>
      <c r="C2088" s="44"/>
      <c r="D2088" s="44"/>
      <c r="E2088" s="44"/>
    </row>
    <row r="2089" spans="2:5" x14ac:dyDescent="0.2">
      <c r="B2089" s="44"/>
      <c r="C2089" s="44"/>
      <c r="D2089" s="44"/>
      <c r="E2089" s="44"/>
    </row>
    <row r="2090" spans="2:5" x14ac:dyDescent="0.2">
      <c r="B2090" s="44"/>
      <c r="C2090" s="44"/>
      <c r="D2090" s="44"/>
      <c r="E2090" s="44"/>
    </row>
    <row r="2091" spans="2:5" x14ac:dyDescent="0.2">
      <c r="B2091" s="44"/>
      <c r="C2091" s="44"/>
      <c r="D2091" s="44"/>
      <c r="E2091" s="44"/>
    </row>
    <row r="2092" spans="2:5" x14ac:dyDescent="0.2">
      <c r="B2092" s="44"/>
      <c r="C2092" s="44"/>
      <c r="D2092" s="44"/>
      <c r="E2092" s="44"/>
    </row>
    <row r="2093" spans="2:5" x14ac:dyDescent="0.2">
      <c r="B2093" s="44"/>
      <c r="C2093" s="44"/>
      <c r="D2093" s="44"/>
      <c r="E2093" s="44"/>
    </row>
    <row r="2094" spans="2:5" x14ac:dyDescent="0.2">
      <c r="B2094" s="44"/>
      <c r="C2094" s="44"/>
      <c r="D2094" s="44"/>
      <c r="E2094" s="44"/>
    </row>
    <row r="2095" spans="2:5" x14ac:dyDescent="0.2">
      <c r="B2095" s="44"/>
      <c r="C2095" s="44"/>
      <c r="D2095" s="44"/>
      <c r="E2095" s="44"/>
    </row>
    <row r="2096" spans="2:5" x14ac:dyDescent="0.2">
      <c r="B2096" s="44"/>
      <c r="C2096" s="44"/>
      <c r="D2096" s="44"/>
      <c r="E2096" s="44"/>
    </row>
    <row r="2097" spans="2:5" x14ac:dyDescent="0.2">
      <c r="B2097" s="44"/>
      <c r="C2097" s="44"/>
      <c r="D2097" s="44"/>
      <c r="E2097" s="44"/>
    </row>
    <row r="2098" spans="2:5" x14ac:dyDescent="0.2">
      <c r="B2098" s="44"/>
      <c r="C2098" s="44"/>
      <c r="D2098" s="44"/>
      <c r="E2098" s="44"/>
    </row>
    <row r="2099" spans="2:5" x14ac:dyDescent="0.2">
      <c r="B2099" s="44"/>
      <c r="C2099" s="44"/>
      <c r="D2099" s="44"/>
      <c r="E2099" s="44"/>
    </row>
    <row r="2100" spans="2:5" x14ac:dyDescent="0.2">
      <c r="B2100" s="44"/>
      <c r="C2100" s="44"/>
      <c r="D2100" s="44"/>
      <c r="E2100" s="44"/>
    </row>
    <row r="2101" spans="2:5" x14ac:dyDescent="0.2">
      <c r="B2101" s="44"/>
      <c r="C2101" s="44"/>
      <c r="D2101" s="44"/>
      <c r="E2101" s="44"/>
    </row>
    <row r="2102" spans="2:5" x14ac:dyDescent="0.2">
      <c r="B2102" s="44"/>
      <c r="C2102" s="44"/>
      <c r="D2102" s="44"/>
      <c r="E2102" s="44"/>
    </row>
    <row r="2103" spans="2:5" x14ac:dyDescent="0.2">
      <c r="B2103" s="44"/>
      <c r="C2103" s="44"/>
      <c r="D2103" s="44"/>
      <c r="E2103" s="44"/>
    </row>
    <row r="2104" spans="2:5" x14ac:dyDescent="0.2">
      <c r="B2104" s="44"/>
      <c r="C2104" s="44"/>
      <c r="D2104" s="44"/>
      <c r="E2104" s="44"/>
    </row>
    <row r="2105" spans="2:5" x14ac:dyDescent="0.2">
      <c r="B2105" s="44"/>
      <c r="C2105" s="44"/>
      <c r="D2105" s="44"/>
      <c r="E2105" s="44"/>
    </row>
    <row r="2106" spans="2:5" x14ac:dyDescent="0.2">
      <c r="B2106" s="44"/>
      <c r="C2106" s="44"/>
      <c r="D2106" s="44"/>
      <c r="E2106" s="44"/>
    </row>
    <row r="2107" spans="2:5" x14ac:dyDescent="0.2">
      <c r="B2107" s="44"/>
      <c r="C2107" s="44"/>
      <c r="D2107" s="44"/>
      <c r="E2107" s="44"/>
    </row>
    <row r="2108" spans="2:5" x14ac:dyDescent="0.2">
      <c r="B2108" s="44"/>
      <c r="C2108" s="44"/>
      <c r="D2108" s="44"/>
      <c r="E2108" s="44"/>
    </row>
    <row r="2109" spans="2:5" x14ac:dyDescent="0.2">
      <c r="B2109" s="44"/>
      <c r="C2109" s="44"/>
      <c r="D2109" s="44"/>
      <c r="E2109" s="44"/>
    </row>
    <row r="2110" spans="2:5" x14ac:dyDescent="0.2">
      <c r="B2110" s="44"/>
      <c r="C2110" s="44"/>
      <c r="D2110" s="44"/>
      <c r="E2110" s="44"/>
    </row>
    <row r="2111" spans="2:5" x14ac:dyDescent="0.2">
      <c r="B2111" s="44"/>
      <c r="C2111" s="44"/>
      <c r="D2111" s="44"/>
      <c r="E2111" s="44"/>
    </row>
    <row r="2112" spans="2:5" x14ac:dyDescent="0.2">
      <c r="B2112" s="44"/>
      <c r="C2112" s="44"/>
      <c r="D2112" s="44"/>
      <c r="E2112" s="44"/>
    </row>
    <row r="2113" spans="2:5" x14ac:dyDescent="0.2">
      <c r="B2113" s="44"/>
      <c r="C2113" s="44"/>
      <c r="D2113" s="44"/>
      <c r="E2113" s="44"/>
    </row>
    <row r="2114" spans="2:5" x14ac:dyDescent="0.2">
      <c r="B2114" s="44"/>
      <c r="C2114" s="44"/>
      <c r="D2114" s="44"/>
      <c r="E2114" s="44"/>
    </row>
    <row r="2115" spans="2:5" x14ac:dyDescent="0.2">
      <c r="B2115" s="44"/>
      <c r="C2115" s="44"/>
      <c r="D2115" s="44"/>
      <c r="E2115" s="44"/>
    </row>
    <row r="2116" spans="2:5" x14ac:dyDescent="0.2">
      <c r="B2116" s="44"/>
      <c r="C2116" s="44"/>
      <c r="D2116" s="44"/>
      <c r="E2116" s="44"/>
    </row>
    <row r="2117" spans="2:5" x14ac:dyDescent="0.2">
      <c r="B2117" s="44"/>
      <c r="C2117" s="44"/>
      <c r="D2117" s="44"/>
      <c r="E2117" s="44"/>
    </row>
    <row r="2118" spans="2:5" x14ac:dyDescent="0.2">
      <c r="B2118" s="44"/>
      <c r="C2118" s="44"/>
      <c r="D2118" s="44"/>
      <c r="E2118" s="44"/>
    </row>
    <row r="2119" spans="2:5" x14ac:dyDescent="0.2">
      <c r="B2119" s="44"/>
      <c r="C2119" s="44"/>
      <c r="D2119" s="44"/>
      <c r="E2119" s="44"/>
    </row>
    <row r="2120" spans="2:5" x14ac:dyDescent="0.2">
      <c r="B2120" s="44"/>
      <c r="C2120" s="44"/>
      <c r="D2120" s="44"/>
      <c r="E2120" s="44"/>
    </row>
    <row r="2121" spans="2:5" x14ac:dyDescent="0.2">
      <c r="B2121" s="44"/>
      <c r="C2121" s="44"/>
      <c r="D2121" s="44"/>
      <c r="E2121" s="44"/>
    </row>
    <row r="2122" spans="2:5" x14ac:dyDescent="0.2">
      <c r="B2122" s="44"/>
      <c r="C2122" s="44"/>
      <c r="D2122" s="44"/>
      <c r="E2122" s="44"/>
    </row>
    <row r="2123" spans="2:5" x14ac:dyDescent="0.2">
      <c r="B2123" s="44"/>
      <c r="C2123" s="44"/>
      <c r="D2123" s="44"/>
      <c r="E2123" s="44"/>
    </row>
    <row r="2124" spans="2:5" x14ac:dyDescent="0.2">
      <c r="B2124" s="44"/>
      <c r="C2124" s="44"/>
      <c r="D2124" s="44"/>
      <c r="E2124" s="44"/>
    </row>
    <row r="2125" spans="2:5" x14ac:dyDescent="0.2">
      <c r="B2125" s="44"/>
      <c r="C2125" s="44"/>
      <c r="D2125" s="44"/>
      <c r="E2125" s="44"/>
    </row>
    <row r="2126" spans="2:5" x14ac:dyDescent="0.2">
      <c r="B2126" s="44"/>
      <c r="C2126" s="44"/>
      <c r="D2126" s="44"/>
      <c r="E2126" s="44"/>
    </row>
    <row r="2127" spans="2:5" x14ac:dyDescent="0.2">
      <c r="B2127" s="44"/>
      <c r="C2127" s="44"/>
      <c r="D2127" s="44"/>
      <c r="E2127" s="44"/>
    </row>
    <row r="2128" spans="2:5" x14ac:dyDescent="0.2">
      <c r="B2128" s="44"/>
      <c r="C2128" s="44"/>
      <c r="D2128" s="44"/>
      <c r="E2128" s="44"/>
    </row>
    <row r="2129" spans="2:5" x14ac:dyDescent="0.2">
      <c r="B2129" s="44"/>
      <c r="C2129" s="44"/>
      <c r="D2129" s="44"/>
      <c r="E2129" s="44"/>
    </row>
    <row r="2130" spans="2:5" x14ac:dyDescent="0.2">
      <c r="B2130" s="44"/>
      <c r="C2130" s="44"/>
      <c r="D2130" s="44"/>
      <c r="E2130" s="44"/>
    </row>
    <row r="2131" spans="2:5" x14ac:dyDescent="0.2">
      <c r="B2131" s="44"/>
      <c r="C2131" s="44"/>
      <c r="D2131" s="44"/>
      <c r="E2131" s="44"/>
    </row>
    <row r="2132" spans="2:5" x14ac:dyDescent="0.2">
      <c r="B2132" s="44"/>
      <c r="C2132" s="44"/>
      <c r="D2132" s="44"/>
      <c r="E2132" s="44"/>
    </row>
    <row r="2133" spans="2:5" x14ac:dyDescent="0.2">
      <c r="B2133" s="44"/>
      <c r="C2133" s="44"/>
      <c r="D2133" s="44"/>
      <c r="E2133" s="44"/>
    </row>
    <row r="2134" spans="2:5" x14ac:dyDescent="0.2">
      <c r="B2134" s="44"/>
      <c r="C2134" s="44"/>
      <c r="D2134" s="44"/>
      <c r="E2134" s="44"/>
    </row>
    <row r="2135" spans="2:5" x14ac:dyDescent="0.2">
      <c r="B2135" s="44"/>
      <c r="C2135" s="44"/>
      <c r="D2135" s="44"/>
      <c r="E2135" s="44"/>
    </row>
    <row r="2136" spans="2:5" x14ac:dyDescent="0.2">
      <c r="B2136" s="44"/>
      <c r="C2136" s="44"/>
      <c r="D2136" s="44"/>
      <c r="E2136" s="44"/>
    </row>
    <row r="2137" spans="2:5" x14ac:dyDescent="0.2">
      <c r="B2137" s="44"/>
      <c r="C2137" s="44"/>
      <c r="D2137" s="44"/>
      <c r="E2137" s="44"/>
    </row>
    <row r="2138" spans="2:5" x14ac:dyDescent="0.2">
      <c r="B2138" s="44"/>
      <c r="C2138" s="44"/>
      <c r="D2138" s="44"/>
      <c r="E2138" s="44"/>
    </row>
    <row r="2139" spans="2:5" x14ac:dyDescent="0.2">
      <c r="B2139" s="44"/>
      <c r="C2139" s="44"/>
      <c r="D2139" s="44"/>
      <c r="E2139" s="44"/>
    </row>
    <row r="2140" spans="2:5" x14ac:dyDescent="0.2">
      <c r="B2140" s="44"/>
      <c r="C2140" s="44"/>
      <c r="D2140" s="44"/>
      <c r="E2140" s="44"/>
    </row>
    <row r="2141" spans="2:5" x14ac:dyDescent="0.2">
      <c r="B2141" s="44"/>
      <c r="C2141" s="44"/>
      <c r="D2141" s="44"/>
      <c r="E2141" s="44"/>
    </row>
    <row r="2142" spans="2:5" x14ac:dyDescent="0.2">
      <c r="B2142" s="44"/>
      <c r="C2142" s="44"/>
      <c r="D2142" s="44"/>
      <c r="E2142" s="44"/>
    </row>
    <row r="2143" spans="2:5" x14ac:dyDescent="0.2">
      <c r="B2143" s="44"/>
      <c r="C2143" s="44"/>
      <c r="D2143" s="44"/>
      <c r="E2143" s="44"/>
    </row>
    <row r="2144" spans="2:5" x14ac:dyDescent="0.2">
      <c r="B2144" s="44"/>
      <c r="C2144" s="44"/>
      <c r="D2144" s="44"/>
      <c r="E2144" s="44"/>
    </row>
    <row r="2145" spans="2:5" x14ac:dyDescent="0.2">
      <c r="B2145" s="44"/>
      <c r="C2145" s="44"/>
      <c r="D2145" s="44"/>
      <c r="E2145" s="44"/>
    </row>
    <row r="2146" spans="2:5" x14ac:dyDescent="0.2">
      <c r="B2146" s="44"/>
      <c r="C2146" s="44"/>
      <c r="D2146" s="44"/>
      <c r="E2146" s="44"/>
    </row>
    <row r="2147" spans="2:5" x14ac:dyDescent="0.2">
      <c r="B2147" s="44"/>
      <c r="C2147" s="44"/>
      <c r="D2147" s="44"/>
      <c r="E2147" s="44"/>
    </row>
    <row r="2148" spans="2:5" x14ac:dyDescent="0.2">
      <c r="B2148" s="44"/>
      <c r="C2148" s="44"/>
      <c r="D2148" s="44"/>
      <c r="E2148" s="44"/>
    </row>
    <row r="2149" spans="2:5" x14ac:dyDescent="0.2">
      <c r="B2149" s="44"/>
      <c r="C2149" s="44"/>
      <c r="D2149" s="44"/>
      <c r="E2149" s="44"/>
    </row>
    <row r="2150" spans="2:5" x14ac:dyDescent="0.2">
      <c r="B2150" s="44"/>
      <c r="C2150" s="44"/>
      <c r="D2150" s="44"/>
      <c r="E2150" s="44"/>
    </row>
    <row r="2151" spans="2:5" x14ac:dyDescent="0.2">
      <c r="B2151" s="44"/>
      <c r="C2151" s="44"/>
      <c r="D2151" s="44"/>
      <c r="E2151" s="44"/>
    </row>
    <row r="2152" spans="2:5" x14ac:dyDescent="0.2">
      <c r="B2152" s="44"/>
      <c r="C2152" s="44"/>
      <c r="D2152" s="44"/>
      <c r="E2152" s="44"/>
    </row>
    <row r="2153" spans="2:5" x14ac:dyDescent="0.2">
      <c r="B2153" s="44"/>
      <c r="C2153" s="44"/>
      <c r="D2153" s="44"/>
      <c r="E2153" s="44"/>
    </row>
    <row r="2154" spans="2:5" x14ac:dyDescent="0.2">
      <c r="B2154" s="44"/>
      <c r="C2154" s="44"/>
      <c r="D2154" s="44"/>
      <c r="E2154" s="44"/>
    </row>
    <row r="2155" spans="2:5" x14ac:dyDescent="0.2">
      <c r="B2155" s="44"/>
      <c r="C2155" s="44"/>
      <c r="D2155" s="44"/>
      <c r="E2155" s="44"/>
    </row>
    <row r="2156" spans="2:5" x14ac:dyDescent="0.2">
      <c r="B2156" s="44"/>
      <c r="C2156" s="44"/>
      <c r="D2156" s="44"/>
      <c r="E2156" s="44"/>
    </row>
    <row r="2157" spans="2:5" x14ac:dyDescent="0.2">
      <c r="B2157" s="44"/>
      <c r="C2157" s="44"/>
      <c r="D2157" s="44"/>
      <c r="E2157" s="44"/>
    </row>
    <row r="2158" spans="2:5" x14ac:dyDescent="0.2">
      <c r="B2158" s="44"/>
      <c r="C2158" s="44"/>
      <c r="D2158" s="44"/>
      <c r="E2158" s="44"/>
    </row>
    <row r="2159" spans="2:5" x14ac:dyDescent="0.2">
      <c r="B2159" s="44"/>
      <c r="C2159" s="44"/>
      <c r="D2159" s="44"/>
      <c r="E2159" s="44"/>
    </row>
    <row r="2160" spans="2:5" x14ac:dyDescent="0.2">
      <c r="B2160" s="44"/>
      <c r="C2160" s="44"/>
      <c r="D2160" s="44"/>
      <c r="E2160" s="44"/>
    </row>
    <row r="2161" spans="2:5" x14ac:dyDescent="0.2">
      <c r="B2161" s="44"/>
      <c r="C2161" s="44"/>
      <c r="D2161" s="44"/>
      <c r="E2161" s="44"/>
    </row>
    <row r="2162" spans="2:5" x14ac:dyDescent="0.2">
      <c r="B2162" s="44"/>
      <c r="C2162" s="44"/>
      <c r="D2162" s="44"/>
      <c r="E2162" s="44"/>
    </row>
    <row r="2163" spans="2:5" x14ac:dyDescent="0.2">
      <c r="B2163" s="44"/>
      <c r="C2163" s="44"/>
      <c r="D2163" s="44"/>
      <c r="E2163" s="44"/>
    </row>
    <row r="2164" spans="2:5" x14ac:dyDescent="0.2">
      <c r="B2164" s="44"/>
      <c r="C2164" s="44"/>
      <c r="D2164" s="44"/>
      <c r="E2164" s="44"/>
    </row>
    <row r="2165" spans="2:5" x14ac:dyDescent="0.2">
      <c r="B2165" s="44"/>
      <c r="C2165" s="44"/>
      <c r="D2165" s="44"/>
      <c r="E2165" s="44"/>
    </row>
    <row r="2166" spans="2:5" x14ac:dyDescent="0.2">
      <c r="B2166" s="44"/>
      <c r="C2166" s="44"/>
      <c r="D2166" s="44"/>
      <c r="E2166" s="44"/>
    </row>
    <row r="2167" spans="2:5" x14ac:dyDescent="0.2">
      <c r="B2167" s="44"/>
      <c r="C2167" s="44"/>
      <c r="D2167" s="44"/>
      <c r="E2167" s="44"/>
    </row>
    <row r="2168" spans="2:5" x14ac:dyDescent="0.2">
      <c r="B2168" s="44"/>
      <c r="C2168" s="44"/>
      <c r="D2168" s="44"/>
      <c r="E2168" s="44"/>
    </row>
    <row r="2169" spans="2:5" x14ac:dyDescent="0.2">
      <c r="B2169" s="44"/>
      <c r="C2169" s="44"/>
      <c r="D2169" s="44"/>
      <c r="E2169" s="44"/>
    </row>
    <row r="2170" spans="2:5" x14ac:dyDescent="0.2">
      <c r="B2170" s="44"/>
      <c r="C2170" s="44"/>
      <c r="D2170" s="44"/>
      <c r="E2170" s="44"/>
    </row>
    <row r="2171" spans="2:5" x14ac:dyDescent="0.2">
      <c r="B2171" s="44"/>
      <c r="C2171" s="44"/>
      <c r="D2171" s="44"/>
      <c r="E2171" s="44"/>
    </row>
    <row r="2172" spans="2:5" x14ac:dyDescent="0.2">
      <c r="B2172" s="44"/>
      <c r="C2172" s="44"/>
      <c r="D2172" s="44"/>
      <c r="E2172" s="44"/>
    </row>
    <row r="2173" spans="2:5" x14ac:dyDescent="0.2">
      <c r="B2173" s="44"/>
      <c r="C2173" s="44"/>
      <c r="D2173" s="44"/>
      <c r="E2173" s="44"/>
    </row>
    <row r="2174" spans="2:5" x14ac:dyDescent="0.2">
      <c r="B2174" s="44"/>
      <c r="C2174" s="44"/>
      <c r="D2174" s="44"/>
      <c r="E2174" s="44"/>
    </row>
    <row r="2175" spans="2:5" x14ac:dyDescent="0.2">
      <c r="B2175" s="44"/>
      <c r="C2175" s="44"/>
      <c r="D2175" s="44"/>
      <c r="E2175" s="44"/>
    </row>
    <row r="2176" spans="2:5" x14ac:dyDescent="0.2">
      <c r="B2176" s="44"/>
      <c r="C2176" s="44"/>
      <c r="D2176" s="44"/>
      <c r="E2176" s="44"/>
    </row>
    <row r="2177" spans="2:5" x14ac:dyDescent="0.2">
      <c r="B2177" s="44"/>
      <c r="C2177" s="44"/>
      <c r="D2177" s="44"/>
      <c r="E2177" s="44"/>
    </row>
    <row r="2178" spans="2:5" x14ac:dyDescent="0.2">
      <c r="B2178" s="44"/>
      <c r="C2178" s="44"/>
      <c r="D2178" s="44"/>
      <c r="E2178" s="44"/>
    </row>
    <row r="2179" spans="2:5" x14ac:dyDescent="0.2">
      <c r="B2179" s="44"/>
      <c r="C2179" s="44"/>
      <c r="D2179" s="44"/>
      <c r="E2179" s="44"/>
    </row>
    <row r="2180" spans="2:5" x14ac:dyDescent="0.2">
      <c r="B2180" s="44"/>
      <c r="C2180" s="44"/>
      <c r="D2180" s="44"/>
      <c r="E2180" s="44"/>
    </row>
    <row r="2181" spans="2:5" x14ac:dyDescent="0.2">
      <c r="B2181" s="44"/>
      <c r="C2181" s="44"/>
      <c r="D2181" s="44"/>
      <c r="E2181" s="44"/>
    </row>
    <row r="2182" spans="2:5" x14ac:dyDescent="0.2">
      <c r="B2182" s="44"/>
      <c r="C2182" s="44"/>
      <c r="D2182" s="44"/>
      <c r="E2182" s="44"/>
    </row>
    <row r="2183" spans="2:5" x14ac:dyDescent="0.2">
      <c r="B2183" s="44"/>
      <c r="C2183" s="44"/>
      <c r="D2183" s="44"/>
      <c r="E2183" s="44"/>
    </row>
    <row r="2184" spans="2:5" x14ac:dyDescent="0.2">
      <c r="B2184" s="44"/>
      <c r="C2184" s="44"/>
      <c r="D2184" s="44"/>
      <c r="E2184" s="44"/>
    </row>
    <row r="2185" spans="2:5" x14ac:dyDescent="0.2">
      <c r="B2185" s="44"/>
      <c r="C2185" s="44"/>
      <c r="D2185" s="44"/>
      <c r="E2185" s="44"/>
    </row>
    <row r="2186" spans="2:5" x14ac:dyDescent="0.2">
      <c r="B2186" s="44"/>
      <c r="C2186" s="44"/>
      <c r="D2186" s="44"/>
      <c r="E2186" s="44"/>
    </row>
    <row r="2187" spans="2:5" x14ac:dyDescent="0.2">
      <c r="B2187" s="44"/>
      <c r="C2187" s="44"/>
      <c r="D2187" s="44"/>
      <c r="E2187" s="44"/>
    </row>
    <row r="2188" spans="2:5" x14ac:dyDescent="0.2">
      <c r="B2188" s="44"/>
      <c r="C2188" s="44"/>
      <c r="D2188" s="44"/>
      <c r="E2188" s="44"/>
    </row>
    <row r="2189" spans="2:5" x14ac:dyDescent="0.2">
      <c r="B2189" s="44"/>
      <c r="C2189" s="44"/>
      <c r="D2189" s="44"/>
      <c r="E2189" s="44"/>
    </row>
    <row r="2190" spans="2:5" x14ac:dyDescent="0.2">
      <c r="B2190" s="44"/>
      <c r="C2190" s="44"/>
      <c r="D2190" s="44"/>
      <c r="E2190" s="44"/>
    </row>
    <row r="2191" spans="2:5" x14ac:dyDescent="0.2">
      <c r="B2191" s="44"/>
      <c r="C2191" s="44"/>
      <c r="D2191" s="44"/>
      <c r="E2191" s="44"/>
    </row>
    <row r="2192" spans="2:5" x14ac:dyDescent="0.2">
      <c r="B2192" s="44"/>
      <c r="C2192" s="44"/>
      <c r="D2192" s="44"/>
      <c r="E2192" s="44"/>
    </row>
    <row r="2193" spans="2:5" x14ac:dyDescent="0.2">
      <c r="B2193" s="44"/>
      <c r="C2193" s="44"/>
      <c r="D2193" s="44"/>
      <c r="E2193" s="44"/>
    </row>
    <row r="2194" spans="2:5" x14ac:dyDescent="0.2">
      <c r="B2194" s="44"/>
      <c r="C2194" s="44"/>
      <c r="D2194" s="44"/>
      <c r="E2194" s="44"/>
    </row>
    <row r="2195" spans="2:5" x14ac:dyDescent="0.2">
      <c r="B2195" s="44"/>
      <c r="C2195" s="44"/>
      <c r="D2195" s="44"/>
      <c r="E2195" s="44"/>
    </row>
    <row r="2196" spans="2:5" x14ac:dyDescent="0.2">
      <c r="B2196" s="44"/>
      <c r="C2196" s="44"/>
      <c r="D2196" s="44"/>
      <c r="E2196" s="44"/>
    </row>
    <row r="2197" spans="2:5" x14ac:dyDescent="0.2">
      <c r="B2197" s="44"/>
      <c r="C2197" s="44"/>
      <c r="D2197" s="44"/>
      <c r="E2197" s="44"/>
    </row>
    <row r="2198" spans="2:5" x14ac:dyDescent="0.2">
      <c r="B2198" s="44"/>
      <c r="C2198" s="44"/>
      <c r="D2198" s="44"/>
      <c r="E2198" s="44"/>
    </row>
    <row r="2199" spans="2:5" x14ac:dyDescent="0.2">
      <c r="B2199" s="44"/>
      <c r="C2199" s="44"/>
      <c r="D2199" s="44"/>
      <c r="E2199" s="44"/>
    </row>
    <row r="2200" spans="2:5" x14ac:dyDescent="0.2">
      <c r="B2200" s="44"/>
      <c r="C2200" s="44"/>
      <c r="D2200" s="44"/>
      <c r="E2200" s="44"/>
    </row>
    <row r="2201" spans="2:5" x14ac:dyDescent="0.2">
      <c r="B2201" s="44"/>
      <c r="C2201" s="44"/>
      <c r="D2201" s="44"/>
      <c r="E2201" s="44"/>
    </row>
    <row r="2202" spans="2:5" x14ac:dyDescent="0.2">
      <c r="B2202" s="44"/>
      <c r="C2202" s="44"/>
      <c r="D2202" s="44"/>
      <c r="E2202" s="44"/>
    </row>
    <row r="2203" spans="2:5" x14ac:dyDescent="0.2">
      <c r="B2203" s="44"/>
      <c r="C2203" s="44"/>
      <c r="D2203" s="44"/>
      <c r="E2203" s="44"/>
    </row>
    <row r="2204" spans="2:5" x14ac:dyDescent="0.2">
      <c r="B2204" s="44"/>
      <c r="C2204" s="44"/>
      <c r="D2204" s="44"/>
      <c r="E2204" s="44"/>
    </row>
    <row r="2205" spans="2:5" x14ac:dyDescent="0.2">
      <c r="B2205" s="44"/>
      <c r="C2205" s="44"/>
      <c r="D2205" s="44"/>
      <c r="E2205" s="44"/>
    </row>
    <row r="2206" spans="2:5" x14ac:dyDescent="0.2">
      <c r="B2206" s="44"/>
      <c r="C2206" s="44"/>
      <c r="D2206" s="44"/>
      <c r="E2206" s="44"/>
    </row>
    <row r="2207" spans="2:5" x14ac:dyDescent="0.2">
      <c r="B2207" s="44"/>
      <c r="C2207" s="44"/>
      <c r="D2207" s="44"/>
      <c r="E2207" s="44"/>
    </row>
    <row r="2208" spans="2:5" x14ac:dyDescent="0.2">
      <c r="B2208" s="44"/>
      <c r="C2208" s="44"/>
      <c r="D2208" s="44"/>
      <c r="E2208" s="44"/>
    </row>
    <row r="2209" spans="2:5" x14ac:dyDescent="0.2">
      <c r="B2209" s="44"/>
      <c r="C2209" s="44"/>
      <c r="D2209" s="44"/>
      <c r="E2209" s="44"/>
    </row>
    <row r="2210" spans="2:5" x14ac:dyDescent="0.2">
      <c r="B2210" s="44"/>
      <c r="C2210" s="44"/>
      <c r="D2210" s="44"/>
      <c r="E2210" s="44"/>
    </row>
    <row r="2211" spans="2:5" x14ac:dyDescent="0.2">
      <c r="B2211" s="44"/>
      <c r="C2211" s="44"/>
      <c r="D2211" s="44"/>
      <c r="E2211" s="44"/>
    </row>
    <row r="2212" spans="2:5" x14ac:dyDescent="0.2">
      <c r="B2212" s="44"/>
      <c r="C2212" s="44"/>
      <c r="D2212" s="44"/>
      <c r="E2212" s="44"/>
    </row>
    <row r="2213" spans="2:5" x14ac:dyDescent="0.2">
      <c r="B2213" s="44"/>
      <c r="C2213" s="44"/>
      <c r="D2213" s="44"/>
      <c r="E2213" s="44"/>
    </row>
    <row r="2214" spans="2:5" x14ac:dyDescent="0.2">
      <c r="B2214" s="44"/>
      <c r="C2214" s="44"/>
      <c r="D2214" s="44"/>
      <c r="E2214" s="44"/>
    </row>
    <row r="2215" spans="2:5" x14ac:dyDescent="0.2">
      <c r="B2215" s="44"/>
      <c r="C2215" s="44"/>
      <c r="D2215" s="44"/>
      <c r="E2215" s="44"/>
    </row>
    <row r="2216" spans="2:5" x14ac:dyDescent="0.2">
      <c r="B2216" s="44"/>
      <c r="C2216" s="44"/>
      <c r="D2216" s="44"/>
      <c r="E2216" s="44"/>
    </row>
    <row r="2217" spans="2:5" x14ac:dyDescent="0.2">
      <c r="B2217" s="44"/>
      <c r="C2217" s="44"/>
      <c r="D2217" s="44"/>
      <c r="E2217" s="44"/>
    </row>
    <row r="2218" spans="2:5" x14ac:dyDescent="0.2">
      <c r="B2218" s="44"/>
      <c r="C2218" s="44"/>
      <c r="D2218" s="44"/>
      <c r="E2218" s="44"/>
    </row>
    <row r="2219" spans="2:5" x14ac:dyDescent="0.2">
      <c r="B2219" s="44"/>
      <c r="C2219" s="44"/>
      <c r="D2219" s="44"/>
      <c r="E2219" s="44"/>
    </row>
    <row r="2220" spans="2:5" x14ac:dyDescent="0.2">
      <c r="B2220" s="44"/>
      <c r="C2220" s="44"/>
      <c r="D2220" s="44"/>
      <c r="E2220" s="44"/>
    </row>
    <row r="2221" spans="2:5" x14ac:dyDescent="0.2">
      <c r="B2221" s="44"/>
      <c r="C2221" s="44"/>
      <c r="D2221" s="44"/>
      <c r="E2221" s="44"/>
    </row>
    <row r="2222" spans="2:5" x14ac:dyDescent="0.2">
      <c r="B2222" s="44"/>
      <c r="C2222" s="44"/>
      <c r="D2222" s="44"/>
      <c r="E2222" s="44"/>
    </row>
    <row r="2223" spans="2:5" x14ac:dyDescent="0.2">
      <c r="B2223" s="44"/>
      <c r="C2223" s="44"/>
      <c r="D2223" s="44"/>
      <c r="E2223" s="44"/>
    </row>
    <row r="2224" spans="2:5" x14ac:dyDescent="0.2">
      <c r="B2224" s="44"/>
      <c r="C2224" s="44"/>
      <c r="D2224" s="44"/>
      <c r="E2224" s="44"/>
    </row>
    <row r="2225" spans="2:5" x14ac:dyDescent="0.2">
      <c r="B2225" s="44"/>
      <c r="C2225" s="44"/>
      <c r="D2225" s="44"/>
      <c r="E2225" s="44"/>
    </row>
    <row r="2226" spans="2:5" x14ac:dyDescent="0.2">
      <c r="B2226" s="44"/>
      <c r="C2226" s="44"/>
      <c r="D2226" s="44"/>
      <c r="E2226" s="44"/>
    </row>
    <row r="2227" spans="2:5" x14ac:dyDescent="0.2">
      <c r="B2227" s="44"/>
      <c r="C2227" s="44"/>
      <c r="D2227" s="44"/>
      <c r="E2227" s="44"/>
    </row>
    <row r="2228" spans="2:5" x14ac:dyDescent="0.2">
      <c r="B2228" s="44"/>
      <c r="C2228" s="44"/>
      <c r="D2228" s="44"/>
      <c r="E2228" s="44"/>
    </row>
    <row r="2229" spans="2:5" x14ac:dyDescent="0.2">
      <c r="B2229" s="44"/>
      <c r="C2229" s="44"/>
      <c r="D2229" s="44"/>
      <c r="E2229" s="44"/>
    </row>
    <row r="2230" spans="2:5" x14ac:dyDescent="0.2">
      <c r="B2230" s="44"/>
      <c r="C2230" s="44"/>
      <c r="D2230" s="44"/>
      <c r="E2230" s="44"/>
    </row>
    <row r="2231" spans="2:5" x14ac:dyDescent="0.2">
      <c r="B2231" s="44"/>
      <c r="C2231" s="44"/>
      <c r="D2231" s="44"/>
      <c r="E2231" s="44"/>
    </row>
    <row r="2232" spans="2:5" x14ac:dyDescent="0.2">
      <c r="B2232" s="44"/>
      <c r="C2232" s="44"/>
      <c r="D2232" s="44"/>
      <c r="E2232" s="44"/>
    </row>
    <row r="2233" spans="2:5" x14ac:dyDescent="0.2">
      <c r="B2233" s="44"/>
      <c r="C2233" s="44"/>
      <c r="D2233" s="44"/>
      <c r="E2233" s="44"/>
    </row>
    <row r="2234" spans="2:5" x14ac:dyDescent="0.2">
      <c r="B2234" s="44"/>
      <c r="C2234" s="44"/>
      <c r="D2234" s="44"/>
      <c r="E2234" s="44"/>
    </row>
    <row r="2235" spans="2:5" x14ac:dyDescent="0.2">
      <c r="B2235" s="44"/>
      <c r="C2235" s="44"/>
      <c r="D2235" s="44"/>
      <c r="E2235" s="44"/>
    </row>
    <row r="2236" spans="2:5" x14ac:dyDescent="0.2">
      <c r="B2236" s="44"/>
      <c r="C2236" s="44"/>
      <c r="D2236" s="44"/>
      <c r="E2236" s="44"/>
    </row>
    <row r="2237" spans="2:5" x14ac:dyDescent="0.2">
      <c r="B2237" s="44"/>
      <c r="C2237" s="44"/>
      <c r="D2237" s="44"/>
      <c r="E2237" s="44"/>
    </row>
    <row r="2238" spans="2:5" x14ac:dyDescent="0.2">
      <c r="B2238" s="44"/>
      <c r="C2238" s="44"/>
      <c r="D2238" s="44"/>
      <c r="E2238" s="44"/>
    </row>
    <row r="2239" spans="2:5" x14ac:dyDescent="0.2">
      <c r="B2239" s="44"/>
      <c r="C2239" s="44"/>
      <c r="D2239" s="44"/>
      <c r="E2239" s="44"/>
    </row>
    <row r="2240" spans="2:5" x14ac:dyDescent="0.2">
      <c r="B2240" s="44"/>
      <c r="C2240" s="44"/>
      <c r="D2240" s="44"/>
      <c r="E2240" s="44"/>
    </row>
    <row r="2241" spans="2:5" x14ac:dyDescent="0.2">
      <c r="B2241" s="44"/>
      <c r="C2241" s="44"/>
      <c r="D2241" s="44"/>
      <c r="E2241" s="44"/>
    </row>
    <row r="2242" spans="2:5" x14ac:dyDescent="0.2">
      <c r="B2242" s="44"/>
      <c r="C2242" s="44"/>
      <c r="D2242" s="44"/>
      <c r="E2242" s="44"/>
    </row>
    <row r="2243" spans="2:5" x14ac:dyDescent="0.2">
      <c r="B2243" s="44"/>
      <c r="C2243" s="44"/>
      <c r="D2243" s="44"/>
      <c r="E2243" s="44"/>
    </row>
    <row r="2244" spans="2:5" x14ac:dyDescent="0.2">
      <c r="B2244" s="44"/>
      <c r="C2244" s="44"/>
      <c r="D2244" s="44"/>
      <c r="E2244" s="44"/>
    </row>
    <row r="2245" spans="2:5" x14ac:dyDescent="0.2">
      <c r="B2245" s="44"/>
      <c r="C2245" s="44"/>
      <c r="D2245" s="44"/>
      <c r="E2245" s="44"/>
    </row>
    <row r="2246" spans="2:5" x14ac:dyDescent="0.2">
      <c r="B2246" s="44"/>
      <c r="C2246" s="44"/>
      <c r="D2246" s="44"/>
      <c r="E2246" s="44"/>
    </row>
    <row r="2247" spans="2:5" x14ac:dyDescent="0.2">
      <c r="B2247" s="44"/>
      <c r="C2247" s="44"/>
      <c r="D2247" s="44"/>
      <c r="E2247" s="44"/>
    </row>
    <row r="2248" spans="2:5" x14ac:dyDescent="0.2">
      <c r="B2248" s="44"/>
      <c r="C2248" s="44"/>
      <c r="D2248" s="44"/>
      <c r="E2248" s="44"/>
    </row>
    <row r="2249" spans="2:5" x14ac:dyDescent="0.2">
      <c r="B2249" s="44"/>
      <c r="C2249" s="44"/>
      <c r="D2249" s="44"/>
      <c r="E2249" s="44"/>
    </row>
    <row r="2250" spans="2:5" x14ac:dyDescent="0.2">
      <c r="B2250" s="44"/>
      <c r="C2250" s="44"/>
      <c r="D2250" s="44"/>
      <c r="E2250" s="44"/>
    </row>
    <row r="2251" spans="2:5" x14ac:dyDescent="0.2">
      <c r="B2251" s="44"/>
      <c r="C2251" s="44"/>
      <c r="D2251" s="44"/>
      <c r="E2251" s="44"/>
    </row>
    <row r="2252" spans="2:5" x14ac:dyDescent="0.2">
      <c r="B2252" s="44"/>
      <c r="C2252" s="44"/>
      <c r="D2252" s="44"/>
      <c r="E2252" s="44"/>
    </row>
    <row r="2253" spans="2:5" x14ac:dyDescent="0.2">
      <c r="B2253" s="44"/>
      <c r="C2253" s="44"/>
      <c r="D2253" s="44"/>
      <c r="E2253" s="44"/>
    </row>
    <row r="2254" spans="2:5" x14ac:dyDescent="0.2">
      <c r="B2254" s="44"/>
      <c r="C2254" s="44"/>
      <c r="D2254" s="44"/>
      <c r="E2254" s="44"/>
    </row>
    <row r="2255" spans="2:5" x14ac:dyDescent="0.2">
      <c r="B2255" s="44"/>
      <c r="C2255" s="44"/>
      <c r="D2255" s="44"/>
      <c r="E2255" s="44"/>
    </row>
    <row r="2256" spans="2:5" x14ac:dyDescent="0.2">
      <c r="B2256" s="44"/>
      <c r="C2256" s="44"/>
      <c r="D2256" s="44"/>
      <c r="E2256" s="44"/>
    </row>
    <row r="2257" spans="2:5" x14ac:dyDescent="0.2">
      <c r="B2257" s="44"/>
      <c r="C2257" s="44"/>
      <c r="D2257" s="44"/>
      <c r="E2257" s="44"/>
    </row>
    <row r="2258" spans="2:5" x14ac:dyDescent="0.2">
      <c r="B2258" s="44"/>
      <c r="C2258" s="44"/>
      <c r="D2258" s="44"/>
      <c r="E2258" s="44"/>
    </row>
    <row r="2259" spans="2:5" x14ac:dyDescent="0.2">
      <c r="B2259" s="44"/>
      <c r="C2259" s="44"/>
      <c r="D2259" s="44"/>
      <c r="E2259" s="44"/>
    </row>
    <row r="2260" spans="2:5" x14ac:dyDescent="0.2">
      <c r="B2260" s="44"/>
      <c r="C2260" s="44"/>
      <c r="D2260" s="44"/>
      <c r="E2260" s="44"/>
    </row>
    <row r="2261" spans="2:5" x14ac:dyDescent="0.2">
      <c r="B2261" s="44"/>
      <c r="C2261" s="44"/>
      <c r="D2261" s="44"/>
      <c r="E2261" s="44"/>
    </row>
    <row r="2262" spans="2:5" x14ac:dyDescent="0.2">
      <c r="B2262" s="44"/>
      <c r="C2262" s="44"/>
      <c r="D2262" s="44"/>
      <c r="E2262" s="44"/>
    </row>
    <row r="2263" spans="2:5" x14ac:dyDescent="0.2">
      <c r="B2263" s="44"/>
      <c r="C2263" s="44"/>
      <c r="D2263" s="44"/>
      <c r="E2263" s="44"/>
    </row>
    <row r="2264" spans="2:5" x14ac:dyDescent="0.2">
      <c r="B2264" s="44"/>
      <c r="C2264" s="44"/>
      <c r="D2264" s="44"/>
      <c r="E2264" s="44"/>
    </row>
    <row r="2265" spans="2:5" x14ac:dyDescent="0.2">
      <c r="B2265" s="44"/>
      <c r="C2265" s="44"/>
      <c r="D2265" s="44"/>
      <c r="E2265" s="44"/>
    </row>
    <row r="2266" spans="2:5" x14ac:dyDescent="0.2">
      <c r="B2266" s="44"/>
      <c r="C2266" s="44"/>
      <c r="D2266" s="44"/>
      <c r="E2266" s="44"/>
    </row>
    <row r="2267" spans="2:5" x14ac:dyDescent="0.2">
      <c r="B2267" s="44"/>
      <c r="C2267" s="44"/>
      <c r="D2267" s="44"/>
      <c r="E2267" s="44"/>
    </row>
    <row r="2268" spans="2:5" x14ac:dyDescent="0.2">
      <c r="B2268" s="44"/>
      <c r="C2268" s="44"/>
      <c r="D2268" s="44"/>
      <c r="E2268" s="44"/>
    </row>
    <row r="2269" spans="2:5" x14ac:dyDescent="0.2">
      <c r="B2269" s="44"/>
      <c r="C2269" s="44"/>
      <c r="D2269" s="44"/>
      <c r="E2269" s="44"/>
    </row>
    <row r="2270" spans="2:5" x14ac:dyDescent="0.2">
      <c r="B2270" s="44"/>
      <c r="C2270" s="44"/>
      <c r="D2270" s="44"/>
      <c r="E2270" s="44"/>
    </row>
    <row r="2271" spans="2:5" x14ac:dyDescent="0.2">
      <c r="B2271" s="44"/>
      <c r="C2271" s="44"/>
      <c r="D2271" s="44"/>
      <c r="E2271" s="44"/>
    </row>
    <row r="2272" spans="2:5" x14ac:dyDescent="0.2">
      <c r="B2272" s="44"/>
      <c r="C2272" s="44"/>
      <c r="D2272" s="44"/>
      <c r="E2272" s="44"/>
    </row>
    <row r="2273" spans="2:5" x14ac:dyDescent="0.2">
      <c r="B2273" s="44"/>
      <c r="C2273" s="44"/>
      <c r="D2273" s="44"/>
      <c r="E2273" s="44"/>
    </row>
    <row r="2274" spans="2:5" x14ac:dyDescent="0.2">
      <c r="B2274" s="44"/>
      <c r="C2274" s="44"/>
      <c r="D2274" s="44"/>
      <c r="E2274" s="44"/>
    </row>
    <row r="2275" spans="2:5" x14ac:dyDescent="0.2">
      <c r="B2275" s="44"/>
      <c r="C2275" s="44"/>
      <c r="D2275" s="44"/>
      <c r="E2275" s="44"/>
    </row>
    <row r="2276" spans="2:5" x14ac:dyDescent="0.2">
      <c r="B2276" s="44"/>
      <c r="C2276" s="44"/>
      <c r="D2276" s="44"/>
      <c r="E2276" s="44"/>
    </row>
    <row r="2277" spans="2:5" x14ac:dyDescent="0.2">
      <c r="B2277" s="44"/>
      <c r="C2277" s="44"/>
      <c r="D2277" s="44"/>
      <c r="E2277" s="44"/>
    </row>
    <row r="2278" spans="2:5" x14ac:dyDescent="0.2">
      <c r="B2278" s="44"/>
      <c r="C2278" s="44"/>
      <c r="D2278" s="44"/>
      <c r="E2278" s="44"/>
    </row>
    <row r="2279" spans="2:5" x14ac:dyDescent="0.2">
      <c r="B2279" s="44"/>
      <c r="C2279" s="44"/>
      <c r="D2279" s="44"/>
      <c r="E2279" s="44"/>
    </row>
    <row r="2280" spans="2:5" x14ac:dyDescent="0.2">
      <c r="B2280" s="44"/>
      <c r="C2280" s="44"/>
      <c r="D2280" s="44"/>
      <c r="E2280" s="44"/>
    </row>
    <row r="2281" spans="2:5" x14ac:dyDescent="0.2">
      <c r="B2281" s="44"/>
      <c r="C2281" s="44"/>
      <c r="D2281" s="44"/>
      <c r="E2281" s="44"/>
    </row>
    <row r="2282" spans="2:5" x14ac:dyDescent="0.2">
      <c r="B2282" s="44"/>
      <c r="C2282" s="44"/>
      <c r="D2282" s="44"/>
      <c r="E2282" s="44"/>
    </row>
    <row r="2283" spans="2:5" x14ac:dyDescent="0.2">
      <c r="B2283" s="44"/>
      <c r="C2283" s="44"/>
      <c r="D2283" s="44"/>
      <c r="E2283" s="44"/>
    </row>
    <row r="2284" spans="2:5" x14ac:dyDescent="0.2">
      <c r="B2284" s="44"/>
      <c r="C2284" s="44"/>
      <c r="D2284" s="44"/>
      <c r="E2284" s="44"/>
    </row>
    <row r="2285" spans="2:5" x14ac:dyDescent="0.2">
      <c r="B2285" s="44"/>
      <c r="C2285" s="44"/>
      <c r="D2285" s="44"/>
      <c r="E2285" s="44"/>
    </row>
    <row r="2286" spans="2:5" x14ac:dyDescent="0.2">
      <c r="B2286" s="44"/>
      <c r="C2286" s="44"/>
      <c r="D2286" s="44"/>
      <c r="E2286" s="44"/>
    </row>
    <row r="2287" spans="2:5" x14ac:dyDescent="0.2">
      <c r="B2287" s="44"/>
      <c r="C2287" s="44"/>
      <c r="D2287" s="44"/>
      <c r="E2287" s="44"/>
    </row>
    <row r="2288" spans="2:5" x14ac:dyDescent="0.2">
      <c r="B2288" s="44"/>
      <c r="C2288" s="44"/>
      <c r="D2288" s="44"/>
      <c r="E2288" s="44"/>
    </row>
    <row r="2289" spans="2:5" x14ac:dyDescent="0.2">
      <c r="B2289" s="44"/>
      <c r="C2289" s="44"/>
      <c r="D2289" s="44"/>
      <c r="E2289" s="44"/>
    </row>
    <row r="2290" spans="2:5" x14ac:dyDescent="0.2">
      <c r="B2290" s="44"/>
      <c r="C2290" s="44"/>
      <c r="D2290" s="44"/>
      <c r="E2290" s="44"/>
    </row>
    <row r="2291" spans="2:5" x14ac:dyDescent="0.2">
      <c r="B2291" s="44"/>
      <c r="C2291" s="44"/>
      <c r="D2291" s="44"/>
      <c r="E2291" s="44"/>
    </row>
    <row r="2292" spans="2:5" x14ac:dyDescent="0.2">
      <c r="B2292" s="44"/>
      <c r="C2292" s="44"/>
      <c r="D2292" s="44"/>
      <c r="E2292" s="44"/>
    </row>
    <row r="2293" spans="2:5" x14ac:dyDescent="0.2">
      <c r="B2293" s="44"/>
      <c r="C2293" s="44"/>
      <c r="D2293" s="44"/>
      <c r="E2293" s="44"/>
    </row>
    <row r="2294" spans="2:5" x14ac:dyDescent="0.2">
      <c r="B2294" s="44"/>
      <c r="C2294" s="44"/>
      <c r="D2294" s="44"/>
      <c r="E2294" s="44"/>
    </row>
    <row r="2295" spans="2:5" x14ac:dyDescent="0.2">
      <c r="B2295" s="44"/>
      <c r="C2295" s="44"/>
      <c r="D2295" s="44"/>
      <c r="E2295" s="44"/>
    </row>
    <row r="2296" spans="2:5" x14ac:dyDescent="0.2">
      <c r="B2296" s="44"/>
      <c r="C2296" s="44"/>
      <c r="D2296" s="44"/>
      <c r="E2296" s="44"/>
    </row>
    <row r="2297" spans="2:5" x14ac:dyDescent="0.2">
      <c r="B2297" s="44"/>
      <c r="C2297" s="44"/>
      <c r="D2297" s="44"/>
      <c r="E2297" s="44"/>
    </row>
    <row r="2298" spans="2:5" x14ac:dyDescent="0.2">
      <c r="B2298" s="44"/>
      <c r="C2298" s="44"/>
      <c r="D2298" s="44"/>
      <c r="E2298" s="44"/>
    </row>
    <row r="2299" spans="2:5" x14ac:dyDescent="0.2">
      <c r="B2299" s="44"/>
      <c r="C2299" s="44"/>
      <c r="D2299" s="44"/>
      <c r="E2299" s="44"/>
    </row>
    <row r="2300" spans="2:5" x14ac:dyDescent="0.2">
      <c r="B2300" s="44"/>
      <c r="C2300" s="44"/>
      <c r="D2300" s="44"/>
      <c r="E2300" s="44"/>
    </row>
    <row r="2301" spans="2:5" x14ac:dyDescent="0.2">
      <c r="B2301" s="44"/>
      <c r="C2301" s="44"/>
      <c r="D2301" s="44"/>
      <c r="E2301" s="44"/>
    </row>
    <row r="2302" spans="2:5" x14ac:dyDescent="0.2">
      <c r="B2302" s="44"/>
      <c r="C2302" s="44"/>
      <c r="D2302" s="44"/>
      <c r="E2302" s="44"/>
    </row>
    <row r="2303" spans="2:5" x14ac:dyDescent="0.2">
      <c r="B2303" s="44"/>
      <c r="C2303" s="44"/>
      <c r="D2303" s="44"/>
      <c r="E2303" s="44"/>
    </row>
    <row r="2304" spans="2:5" x14ac:dyDescent="0.2">
      <c r="B2304" s="44"/>
      <c r="C2304" s="44"/>
      <c r="D2304" s="44"/>
      <c r="E2304" s="44"/>
    </row>
    <row r="2305" spans="2:5" x14ac:dyDescent="0.2">
      <c r="B2305" s="44"/>
      <c r="C2305" s="44"/>
      <c r="D2305" s="44"/>
      <c r="E2305" s="44"/>
    </row>
    <row r="2306" spans="2:5" x14ac:dyDescent="0.2">
      <c r="B2306" s="44"/>
      <c r="C2306" s="44"/>
      <c r="D2306" s="44"/>
      <c r="E2306" s="44"/>
    </row>
    <row r="2307" spans="2:5" x14ac:dyDescent="0.2">
      <c r="B2307" s="44"/>
      <c r="C2307" s="44"/>
      <c r="D2307" s="44"/>
      <c r="E2307" s="44"/>
    </row>
    <row r="2308" spans="2:5" x14ac:dyDescent="0.2">
      <c r="B2308" s="44"/>
      <c r="C2308" s="44"/>
      <c r="D2308" s="44"/>
      <c r="E2308" s="44"/>
    </row>
    <row r="2309" spans="2:5" x14ac:dyDescent="0.2">
      <c r="B2309" s="44"/>
      <c r="C2309" s="44"/>
      <c r="D2309" s="44"/>
      <c r="E2309" s="44"/>
    </row>
    <row r="2310" spans="2:5" x14ac:dyDescent="0.2">
      <c r="B2310" s="44"/>
      <c r="C2310" s="44"/>
      <c r="D2310" s="44"/>
      <c r="E2310" s="44"/>
    </row>
    <row r="2311" spans="2:5" x14ac:dyDescent="0.2">
      <c r="B2311" s="44"/>
      <c r="C2311" s="44"/>
      <c r="D2311" s="44"/>
      <c r="E2311" s="44"/>
    </row>
    <row r="2312" spans="2:5" x14ac:dyDescent="0.2">
      <c r="B2312" s="44"/>
      <c r="C2312" s="44"/>
      <c r="D2312" s="44"/>
      <c r="E2312" s="44"/>
    </row>
    <row r="2313" spans="2:5" x14ac:dyDescent="0.2">
      <c r="B2313" s="44"/>
      <c r="C2313" s="44"/>
      <c r="D2313" s="44"/>
      <c r="E2313" s="44"/>
    </row>
    <row r="2314" spans="2:5" x14ac:dyDescent="0.2">
      <c r="B2314" s="44"/>
      <c r="C2314" s="44"/>
      <c r="D2314" s="44"/>
      <c r="E2314" s="44"/>
    </row>
    <row r="2315" spans="2:5" x14ac:dyDescent="0.2">
      <c r="B2315" s="44"/>
      <c r="C2315" s="44"/>
      <c r="D2315" s="44"/>
      <c r="E2315" s="44"/>
    </row>
    <row r="2316" spans="2:5" x14ac:dyDescent="0.2">
      <c r="B2316" s="44"/>
      <c r="C2316" s="44"/>
      <c r="D2316" s="44"/>
      <c r="E2316" s="44"/>
    </row>
    <row r="2317" spans="2:5" x14ac:dyDescent="0.2">
      <c r="B2317" s="44"/>
      <c r="C2317" s="44"/>
      <c r="D2317" s="44"/>
      <c r="E2317" s="44"/>
    </row>
    <row r="2318" spans="2:5" x14ac:dyDescent="0.2">
      <c r="B2318" s="44"/>
      <c r="C2318" s="44"/>
      <c r="D2318" s="44"/>
      <c r="E2318" s="44"/>
    </row>
    <row r="2319" spans="2:5" x14ac:dyDescent="0.2">
      <c r="B2319" s="44"/>
      <c r="C2319" s="44"/>
      <c r="D2319" s="44"/>
      <c r="E2319" s="44"/>
    </row>
    <row r="2320" spans="2:5" x14ac:dyDescent="0.2">
      <c r="B2320" s="44"/>
      <c r="C2320" s="44"/>
      <c r="D2320" s="44"/>
      <c r="E2320" s="44"/>
    </row>
    <row r="2321" spans="2:5" x14ac:dyDescent="0.2">
      <c r="B2321" s="44"/>
      <c r="C2321" s="44"/>
      <c r="D2321" s="44"/>
      <c r="E2321" s="44"/>
    </row>
    <row r="2322" spans="2:5" x14ac:dyDescent="0.2">
      <c r="B2322" s="44"/>
      <c r="C2322" s="44"/>
      <c r="D2322" s="44"/>
      <c r="E2322" s="44"/>
    </row>
    <row r="2323" spans="2:5" x14ac:dyDescent="0.2">
      <c r="B2323" s="44"/>
      <c r="C2323" s="44"/>
      <c r="D2323" s="44"/>
      <c r="E2323" s="44"/>
    </row>
    <row r="2324" spans="2:5" x14ac:dyDescent="0.2">
      <c r="B2324" s="44"/>
      <c r="C2324" s="44"/>
      <c r="D2324" s="44"/>
      <c r="E2324" s="44"/>
    </row>
    <row r="2325" spans="2:5" x14ac:dyDescent="0.2">
      <c r="B2325" s="44"/>
      <c r="C2325" s="44"/>
      <c r="D2325" s="44"/>
      <c r="E2325" s="44"/>
    </row>
    <row r="2326" spans="2:5" x14ac:dyDescent="0.2">
      <c r="B2326" s="44"/>
      <c r="C2326" s="44"/>
      <c r="D2326" s="44"/>
      <c r="E2326" s="44"/>
    </row>
    <row r="2327" spans="2:5" x14ac:dyDescent="0.2">
      <c r="B2327" s="44"/>
      <c r="C2327" s="44"/>
      <c r="D2327" s="44"/>
      <c r="E2327" s="44"/>
    </row>
    <row r="2328" spans="2:5" x14ac:dyDescent="0.2">
      <c r="B2328" s="44"/>
      <c r="C2328" s="44"/>
      <c r="D2328" s="44"/>
      <c r="E2328" s="44"/>
    </row>
    <row r="2329" spans="2:5" x14ac:dyDescent="0.2">
      <c r="B2329" s="44"/>
      <c r="C2329" s="44"/>
      <c r="D2329" s="44"/>
      <c r="E2329" s="44"/>
    </row>
    <row r="2330" spans="2:5" x14ac:dyDescent="0.2">
      <c r="B2330" s="44"/>
      <c r="C2330" s="44"/>
      <c r="D2330" s="44"/>
      <c r="E2330" s="44"/>
    </row>
    <row r="2331" spans="2:5" x14ac:dyDescent="0.2">
      <c r="B2331" s="44"/>
      <c r="C2331" s="44"/>
      <c r="D2331" s="44"/>
      <c r="E2331" s="44"/>
    </row>
    <row r="2332" spans="2:5" x14ac:dyDescent="0.2">
      <c r="B2332" s="44"/>
      <c r="C2332" s="44"/>
      <c r="D2332" s="44"/>
      <c r="E2332" s="44"/>
    </row>
    <row r="2333" spans="2:5" x14ac:dyDescent="0.2">
      <c r="B2333" s="44"/>
      <c r="C2333" s="44"/>
      <c r="D2333" s="44"/>
      <c r="E2333" s="44"/>
    </row>
    <row r="2334" spans="2:5" x14ac:dyDescent="0.2">
      <c r="B2334" s="44"/>
      <c r="C2334" s="44"/>
      <c r="D2334" s="44"/>
      <c r="E2334" s="44"/>
    </row>
    <row r="2335" spans="2:5" x14ac:dyDescent="0.2">
      <c r="B2335" s="44"/>
      <c r="C2335" s="44"/>
      <c r="D2335" s="44"/>
      <c r="E2335" s="44"/>
    </row>
    <row r="2336" spans="2:5" x14ac:dyDescent="0.2">
      <c r="B2336" s="44"/>
      <c r="C2336" s="44"/>
      <c r="D2336" s="44"/>
      <c r="E2336" s="44"/>
    </row>
    <row r="2337" spans="2:5" x14ac:dyDescent="0.2">
      <c r="B2337" s="44"/>
      <c r="C2337" s="44"/>
      <c r="D2337" s="44"/>
      <c r="E2337" s="44"/>
    </row>
    <row r="2338" spans="2:5" x14ac:dyDescent="0.2">
      <c r="B2338" s="44"/>
      <c r="C2338" s="44"/>
      <c r="D2338" s="44"/>
      <c r="E2338" s="44"/>
    </row>
    <row r="2339" spans="2:5" x14ac:dyDescent="0.2">
      <c r="B2339" s="44"/>
      <c r="C2339" s="44"/>
      <c r="D2339" s="44"/>
      <c r="E2339" s="44"/>
    </row>
    <row r="2340" spans="2:5" x14ac:dyDescent="0.2">
      <c r="B2340" s="44"/>
      <c r="C2340" s="44"/>
      <c r="D2340" s="44"/>
      <c r="E2340" s="44"/>
    </row>
    <row r="2341" spans="2:5" x14ac:dyDescent="0.2">
      <c r="B2341" s="44"/>
      <c r="C2341" s="44"/>
      <c r="D2341" s="44"/>
      <c r="E2341" s="44"/>
    </row>
    <row r="2342" spans="2:5" x14ac:dyDescent="0.2">
      <c r="B2342" s="44"/>
      <c r="C2342" s="44"/>
      <c r="D2342" s="44"/>
      <c r="E2342" s="44"/>
    </row>
    <row r="2343" spans="2:5" x14ac:dyDescent="0.2">
      <c r="B2343" s="44"/>
      <c r="C2343" s="44"/>
      <c r="D2343" s="44"/>
      <c r="E2343" s="44"/>
    </row>
    <row r="2344" spans="2:5" x14ac:dyDescent="0.2">
      <c r="B2344" s="44"/>
      <c r="C2344" s="44"/>
      <c r="D2344" s="44"/>
      <c r="E2344" s="44"/>
    </row>
    <row r="2345" spans="2:5" x14ac:dyDescent="0.2">
      <c r="B2345" s="44"/>
      <c r="C2345" s="44"/>
      <c r="D2345" s="44"/>
      <c r="E2345" s="44"/>
    </row>
    <row r="2346" spans="2:5" x14ac:dyDescent="0.2">
      <c r="B2346" s="44"/>
      <c r="C2346" s="44"/>
      <c r="D2346" s="44"/>
      <c r="E2346" s="44"/>
    </row>
    <row r="2347" spans="2:5" x14ac:dyDescent="0.2">
      <c r="B2347" s="44"/>
      <c r="C2347" s="44"/>
      <c r="D2347" s="44"/>
      <c r="E2347" s="44"/>
    </row>
    <row r="2348" spans="2:5" x14ac:dyDescent="0.2">
      <c r="B2348" s="44"/>
      <c r="C2348" s="44"/>
      <c r="D2348" s="44"/>
      <c r="E2348" s="44"/>
    </row>
    <row r="2349" spans="2:5" x14ac:dyDescent="0.2">
      <c r="B2349" s="44"/>
      <c r="C2349" s="44"/>
      <c r="D2349" s="44"/>
      <c r="E2349" s="44"/>
    </row>
    <row r="2350" spans="2:5" x14ac:dyDescent="0.2">
      <c r="B2350" s="44"/>
      <c r="C2350" s="44"/>
      <c r="D2350" s="44"/>
      <c r="E2350" s="44"/>
    </row>
    <row r="2351" spans="2:5" x14ac:dyDescent="0.2">
      <c r="B2351" s="44"/>
      <c r="C2351" s="44"/>
      <c r="D2351" s="44"/>
      <c r="E2351" s="44"/>
    </row>
    <row r="2352" spans="2:5" x14ac:dyDescent="0.2">
      <c r="B2352" s="44"/>
      <c r="C2352" s="44"/>
      <c r="D2352" s="44"/>
      <c r="E2352" s="44"/>
    </row>
    <row r="2353" spans="2:5" x14ac:dyDescent="0.2">
      <c r="B2353" s="44"/>
      <c r="C2353" s="44"/>
      <c r="D2353" s="44"/>
      <c r="E2353" s="44"/>
    </row>
    <row r="2354" spans="2:5" x14ac:dyDescent="0.2">
      <c r="B2354" s="44"/>
      <c r="C2354" s="44"/>
      <c r="D2354" s="44"/>
      <c r="E2354" s="44"/>
    </row>
    <row r="2355" spans="2:5" x14ac:dyDescent="0.2">
      <c r="B2355" s="44"/>
      <c r="C2355" s="44"/>
      <c r="D2355" s="44"/>
      <c r="E2355" s="44"/>
    </row>
    <row r="2356" spans="2:5" x14ac:dyDescent="0.2">
      <c r="B2356" s="44"/>
      <c r="C2356" s="44"/>
      <c r="D2356" s="44"/>
      <c r="E2356" s="44"/>
    </row>
    <row r="2357" spans="2:5" x14ac:dyDescent="0.2">
      <c r="B2357" s="44"/>
      <c r="C2357" s="44"/>
      <c r="D2357" s="44"/>
      <c r="E2357" s="44"/>
    </row>
    <row r="2358" spans="2:5" x14ac:dyDescent="0.2">
      <c r="B2358" s="44"/>
      <c r="C2358" s="44"/>
      <c r="D2358" s="44"/>
      <c r="E2358" s="44"/>
    </row>
    <row r="2359" spans="2:5" x14ac:dyDescent="0.2">
      <c r="B2359" s="44"/>
      <c r="C2359" s="44"/>
      <c r="D2359" s="44"/>
      <c r="E2359" s="44"/>
    </row>
    <row r="2360" spans="2:5" x14ac:dyDescent="0.2">
      <c r="B2360" s="44"/>
      <c r="C2360" s="44"/>
      <c r="D2360" s="44"/>
      <c r="E2360" s="44"/>
    </row>
    <row r="2361" spans="2:5" x14ac:dyDescent="0.2">
      <c r="B2361" s="44"/>
      <c r="C2361" s="44"/>
      <c r="D2361" s="44"/>
      <c r="E2361" s="44"/>
    </row>
    <row r="2362" spans="2:5" x14ac:dyDescent="0.2">
      <c r="B2362" s="44"/>
      <c r="C2362" s="44"/>
      <c r="D2362" s="44"/>
      <c r="E2362" s="44"/>
    </row>
    <row r="2363" spans="2:5" x14ac:dyDescent="0.2">
      <c r="B2363" s="44"/>
      <c r="C2363" s="44"/>
      <c r="D2363" s="44"/>
      <c r="E2363" s="44"/>
    </row>
    <row r="2364" spans="2:5" x14ac:dyDescent="0.2">
      <c r="B2364" s="44"/>
      <c r="C2364" s="44"/>
      <c r="D2364" s="44"/>
      <c r="E2364" s="44"/>
    </row>
    <row r="2365" spans="2:5" x14ac:dyDescent="0.2">
      <c r="B2365" s="44"/>
      <c r="C2365" s="44"/>
      <c r="D2365" s="44"/>
      <c r="E2365" s="44"/>
    </row>
    <row r="2366" spans="2:5" x14ac:dyDescent="0.2">
      <c r="B2366" s="44"/>
      <c r="C2366" s="44"/>
      <c r="D2366" s="44"/>
      <c r="E2366" s="44"/>
    </row>
    <row r="2367" spans="2:5" x14ac:dyDescent="0.2">
      <c r="B2367" s="44"/>
      <c r="C2367" s="44"/>
      <c r="D2367" s="44"/>
      <c r="E2367" s="44"/>
    </row>
    <row r="2368" spans="2:5" x14ac:dyDescent="0.2">
      <c r="B2368" s="44"/>
      <c r="C2368" s="44"/>
      <c r="D2368" s="44"/>
      <c r="E2368" s="44"/>
    </row>
    <row r="2369" spans="2:5" x14ac:dyDescent="0.2">
      <c r="B2369" s="44"/>
      <c r="C2369" s="44"/>
      <c r="D2369" s="44"/>
      <c r="E2369" s="44"/>
    </row>
    <row r="2370" spans="2:5" x14ac:dyDescent="0.2">
      <c r="B2370" s="44"/>
      <c r="C2370" s="44"/>
      <c r="D2370" s="44"/>
      <c r="E2370" s="44"/>
    </row>
    <row r="2371" spans="2:5" x14ac:dyDescent="0.2">
      <c r="B2371" s="44"/>
      <c r="C2371" s="44"/>
      <c r="D2371" s="44"/>
      <c r="E2371" s="44"/>
    </row>
    <row r="2372" spans="2:5" x14ac:dyDescent="0.2">
      <c r="B2372" s="44"/>
      <c r="C2372" s="44"/>
      <c r="D2372" s="44"/>
      <c r="E2372" s="44"/>
    </row>
    <row r="2373" spans="2:5" x14ac:dyDescent="0.2">
      <c r="B2373" s="44"/>
      <c r="C2373" s="44"/>
      <c r="D2373" s="44"/>
      <c r="E2373" s="44"/>
    </row>
    <row r="2374" spans="2:5" x14ac:dyDescent="0.2">
      <c r="B2374" s="44"/>
      <c r="C2374" s="44"/>
      <c r="D2374" s="44"/>
      <c r="E2374" s="44"/>
    </row>
    <row r="2375" spans="2:5" x14ac:dyDescent="0.2">
      <c r="B2375" s="44"/>
      <c r="C2375" s="44"/>
      <c r="D2375" s="44"/>
      <c r="E2375" s="44"/>
    </row>
    <row r="2376" spans="2:5" x14ac:dyDescent="0.2">
      <c r="B2376" s="44"/>
      <c r="C2376" s="44"/>
      <c r="D2376" s="44"/>
      <c r="E2376" s="44"/>
    </row>
    <row r="2377" spans="2:5" x14ac:dyDescent="0.2">
      <c r="B2377" s="44"/>
      <c r="C2377" s="44"/>
      <c r="D2377" s="44"/>
      <c r="E2377" s="44"/>
    </row>
    <row r="2378" spans="2:5" x14ac:dyDescent="0.2">
      <c r="B2378" s="44"/>
      <c r="C2378" s="44"/>
      <c r="D2378" s="44"/>
      <c r="E2378" s="44"/>
    </row>
    <row r="2379" spans="2:5" x14ac:dyDescent="0.2">
      <c r="B2379" s="44"/>
      <c r="C2379" s="44"/>
      <c r="D2379" s="44"/>
      <c r="E2379" s="44"/>
    </row>
    <row r="2380" spans="2:5" x14ac:dyDescent="0.2">
      <c r="B2380" s="44"/>
      <c r="C2380" s="44"/>
      <c r="D2380" s="44"/>
      <c r="E2380" s="44"/>
    </row>
    <row r="2381" spans="2:5" x14ac:dyDescent="0.2">
      <c r="B2381" s="44"/>
      <c r="C2381" s="44"/>
      <c r="D2381" s="44"/>
      <c r="E2381" s="44"/>
    </row>
    <row r="2382" spans="2:5" x14ac:dyDescent="0.2">
      <c r="B2382" s="44"/>
      <c r="C2382" s="44"/>
      <c r="D2382" s="44"/>
      <c r="E2382" s="44"/>
    </row>
    <row r="2383" spans="2:5" x14ac:dyDescent="0.2">
      <c r="B2383" s="44"/>
      <c r="C2383" s="44"/>
      <c r="D2383" s="44"/>
      <c r="E2383" s="44"/>
    </row>
    <row r="2384" spans="2:5" x14ac:dyDescent="0.2">
      <c r="B2384" s="44"/>
      <c r="C2384" s="44"/>
      <c r="D2384" s="44"/>
      <c r="E2384" s="44"/>
    </row>
    <row r="2385" spans="2:5" x14ac:dyDescent="0.2">
      <c r="B2385" s="44"/>
      <c r="C2385" s="44"/>
      <c r="D2385" s="44"/>
      <c r="E2385" s="44"/>
    </row>
    <row r="2386" spans="2:5" x14ac:dyDescent="0.2">
      <c r="B2386" s="44"/>
      <c r="C2386" s="44"/>
      <c r="D2386" s="44"/>
      <c r="E2386" s="44"/>
    </row>
    <row r="2387" spans="2:5" x14ac:dyDescent="0.2">
      <c r="B2387" s="44"/>
      <c r="C2387" s="44"/>
      <c r="D2387" s="44"/>
      <c r="E2387" s="44"/>
    </row>
    <row r="2388" spans="2:5" x14ac:dyDescent="0.2">
      <c r="B2388" s="44"/>
      <c r="C2388" s="44"/>
      <c r="D2388" s="44"/>
      <c r="E2388" s="44"/>
    </row>
    <row r="2389" spans="2:5" x14ac:dyDescent="0.2">
      <c r="B2389" s="44"/>
      <c r="C2389" s="44"/>
      <c r="D2389" s="44"/>
      <c r="E2389" s="44"/>
    </row>
    <row r="2390" spans="2:5" x14ac:dyDescent="0.2">
      <c r="B2390" s="44"/>
      <c r="C2390" s="44"/>
      <c r="D2390" s="44"/>
      <c r="E2390" s="44"/>
    </row>
    <row r="2391" spans="2:5" x14ac:dyDescent="0.2">
      <c r="B2391" s="44"/>
      <c r="C2391" s="44"/>
      <c r="D2391" s="44"/>
      <c r="E2391" s="44"/>
    </row>
    <row r="2392" spans="2:5" x14ac:dyDescent="0.2">
      <c r="B2392" s="44"/>
      <c r="C2392" s="44"/>
      <c r="D2392" s="44"/>
      <c r="E2392" s="44"/>
    </row>
    <row r="2393" spans="2:5" x14ac:dyDescent="0.2">
      <c r="B2393" s="44"/>
      <c r="C2393" s="44"/>
      <c r="D2393" s="44"/>
      <c r="E2393" s="44"/>
    </row>
    <row r="2394" spans="2:5" x14ac:dyDescent="0.2">
      <c r="B2394" s="44"/>
      <c r="C2394" s="44"/>
      <c r="D2394" s="44"/>
      <c r="E2394" s="44"/>
    </row>
    <row r="2395" spans="2:5" x14ac:dyDescent="0.2">
      <c r="B2395" s="44"/>
      <c r="C2395" s="44"/>
      <c r="D2395" s="44"/>
      <c r="E2395" s="44"/>
    </row>
    <row r="2396" spans="2:5" x14ac:dyDescent="0.2">
      <c r="B2396" s="44"/>
      <c r="C2396" s="44"/>
      <c r="D2396" s="44"/>
      <c r="E2396" s="44"/>
    </row>
    <row r="2397" spans="2:5" x14ac:dyDescent="0.2">
      <c r="B2397" s="44"/>
      <c r="C2397" s="44"/>
      <c r="D2397" s="44"/>
      <c r="E2397" s="44"/>
    </row>
    <row r="2398" spans="2:5" x14ac:dyDescent="0.2">
      <c r="B2398" s="44"/>
      <c r="C2398" s="44"/>
      <c r="D2398" s="44"/>
      <c r="E2398" s="44"/>
    </row>
    <row r="2399" spans="2:5" x14ac:dyDescent="0.2">
      <c r="B2399" s="44"/>
      <c r="C2399" s="44"/>
      <c r="D2399" s="44"/>
      <c r="E2399" s="44"/>
    </row>
    <row r="2400" spans="2:5" x14ac:dyDescent="0.2">
      <c r="B2400" s="44"/>
      <c r="C2400" s="44"/>
      <c r="D2400" s="44"/>
      <c r="E2400" s="44"/>
    </row>
    <row r="2401" spans="2:5" x14ac:dyDescent="0.2">
      <c r="B2401" s="44"/>
      <c r="C2401" s="44"/>
      <c r="D2401" s="44"/>
      <c r="E2401" s="44"/>
    </row>
    <row r="2402" spans="2:5" x14ac:dyDescent="0.2">
      <c r="B2402" s="44"/>
      <c r="C2402" s="44"/>
      <c r="D2402" s="44"/>
      <c r="E2402" s="44"/>
    </row>
    <row r="2403" spans="2:5" x14ac:dyDescent="0.2">
      <c r="B2403" s="44"/>
      <c r="C2403" s="44"/>
      <c r="D2403" s="44"/>
      <c r="E2403" s="44"/>
    </row>
    <row r="2404" spans="2:5" x14ac:dyDescent="0.2">
      <c r="B2404" s="44"/>
      <c r="C2404" s="44"/>
      <c r="D2404" s="44"/>
      <c r="E2404" s="44"/>
    </row>
    <row r="2405" spans="2:5" x14ac:dyDescent="0.2">
      <c r="B2405" s="44"/>
      <c r="C2405" s="44"/>
      <c r="D2405" s="44"/>
      <c r="E2405" s="44"/>
    </row>
    <row r="2406" spans="2:5" x14ac:dyDescent="0.2">
      <c r="B2406" s="44"/>
      <c r="C2406" s="44"/>
      <c r="D2406" s="44"/>
      <c r="E2406" s="44"/>
    </row>
    <row r="2407" spans="2:5" x14ac:dyDescent="0.2">
      <c r="B2407" s="44"/>
      <c r="C2407" s="44"/>
      <c r="D2407" s="44"/>
      <c r="E2407" s="44"/>
    </row>
    <row r="2408" spans="2:5" x14ac:dyDescent="0.2">
      <c r="B2408" s="44"/>
      <c r="C2408" s="44"/>
      <c r="D2408" s="44"/>
      <c r="E2408" s="44"/>
    </row>
    <row r="2409" spans="2:5" x14ac:dyDescent="0.2">
      <c r="B2409" s="44"/>
      <c r="C2409" s="44"/>
      <c r="D2409" s="44"/>
      <c r="E2409" s="44"/>
    </row>
    <row r="2410" spans="2:5" x14ac:dyDescent="0.2">
      <c r="B2410" s="44"/>
      <c r="C2410" s="44"/>
      <c r="D2410" s="44"/>
      <c r="E2410" s="44"/>
    </row>
    <row r="2411" spans="2:5" x14ac:dyDescent="0.2">
      <c r="B2411" s="44"/>
      <c r="C2411" s="44"/>
      <c r="D2411" s="44"/>
      <c r="E2411" s="44"/>
    </row>
    <row r="2412" spans="2:5" x14ac:dyDescent="0.2">
      <c r="B2412" s="44"/>
      <c r="C2412" s="44"/>
      <c r="D2412" s="44"/>
      <c r="E2412" s="44"/>
    </row>
    <row r="2413" spans="2:5" x14ac:dyDescent="0.2">
      <c r="B2413" s="44"/>
      <c r="C2413" s="44"/>
      <c r="D2413" s="44"/>
      <c r="E2413" s="44"/>
    </row>
    <row r="2414" spans="2:5" x14ac:dyDescent="0.2">
      <c r="B2414" s="44"/>
      <c r="C2414" s="44"/>
      <c r="D2414" s="44"/>
      <c r="E2414" s="44"/>
    </row>
    <row r="2415" spans="2:5" x14ac:dyDescent="0.2">
      <c r="B2415" s="44"/>
      <c r="C2415" s="44"/>
      <c r="D2415" s="44"/>
      <c r="E2415" s="44"/>
    </row>
    <row r="2416" spans="2:5" x14ac:dyDescent="0.2">
      <c r="B2416" s="44"/>
      <c r="C2416" s="44"/>
      <c r="D2416" s="44"/>
      <c r="E2416" s="44"/>
    </row>
    <row r="2417" spans="2:5" x14ac:dyDescent="0.2">
      <c r="B2417" s="44"/>
      <c r="C2417" s="44"/>
      <c r="D2417" s="44"/>
      <c r="E2417" s="44"/>
    </row>
    <row r="2418" spans="2:5" x14ac:dyDescent="0.2">
      <c r="B2418" s="44"/>
      <c r="C2418" s="44"/>
      <c r="D2418" s="44"/>
      <c r="E2418" s="44"/>
    </row>
    <row r="2419" spans="2:5" x14ac:dyDescent="0.2">
      <c r="B2419" s="44"/>
      <c r="C2419" s="44"/>
      <c r="D2419" s="44"/>
      <c r="E2419" s="44"/>
    </row>
    <row r="2420" spans="2:5" x14ac:dyDescent="0.2">
      <c r="B2420" s="44"/>
      <c r="C2420" s="44"/>
      <c r="D2420" s="44"/>
      <c r="E2420" s="44"/>
    </row>
    <row r="2421" spans="2:5" x14ac:dyDescent="0.2">
      <c r="B2421" s="44"/>
      <c r="C2421" s="44"/>
      <c r="D2421" s="44"/>
      <c r="E2421" s="44"/>
    </row>
    <row r="2422" spans="2:5" x14ac:dyDescent="0.2">
      <c r="B2422" s="44"/>
      <c r="C2422" s="44"/>
      <c r="D2422" s="44"/>
      <c r="E2422" s="44"/>
    </row>
    <row r="2423" spans="2:5" x14ac:dyDescent="0.2">
      <c r="B2423" s="44"/>
      <c r="C2423" s="44"/>
      <c r="D2423" s="44"/>
      <c r="E2423" s="44"/>
    </row>
    <row r="2424" spans="2:5" x14ac:dyDescent="0.2">
      <c r="B2424" s="44"/>
      <c r="C2424" s="44"/>
      <c r="D2424" s="44"/>
      <c r="E2424" s="44"/>
    </row>
    <row r="2425" spans="2:5" x14ac:dyDescent="0.2">
      <c r="B2425" s="44"/>
      <c r="C2425" s="44"/>
      <c r="D2425" s="44"/>
      <c r="E2425" s="44"/>
    </row>
    <row r="2426" spans="2:5" x14ac:dyDescent="0.2">
      <c r="B2426" s="44"/>
      <c r="C2426" s="44"/>
      <c r="D2426" s="44"/>
      <c r="E2426" s="44"/>
    </row>
    <row r="2427" spans="2:5" x14ac:dyDescent="0.2">
      <c r="B2427" s="44"/>
      <c r="C2427" s="44"/>
      <c r="D2427" s="44"/>
      <c r="E2427" s="44"/>
    </row>
    <row r="2428" spans="2:5" x14ac:dyDescent="0.2">
      <c r="B2428" s="44"/>
      <c r="C2428" s="44"/>
      <c r="D2428" s="44"/>
      <c r="E2428" s="44"/>
    </row>
    <row r="2429" spans="2:5" x14ac:dyDescent="0.2">
      <c r="B2429" s="44"/>
      <c r="C2429" s="44"/>
      <c r="D2429" s="44"/>
      <c r="E2429" s="44"/>
    </row>
    <row r="2430" spans="2:5" x14ac:dyDescent="0.2">
      <c r="B2430" s="44"/>
      <c r="C2430" s="44"/>
      <c r="D2430" s="44"/>
      <c r="E2430" s="44"/>
    </row>
    <row r="2431" spans="2:5" x14ac:dyDescent="0.2">
      <c r="B2431" s="44"/>
      <c r="C2431" s="44"/>
      <c r="D2431" s="44"/>
      <c r="E2431" s="44"/>
    </row>
    <row r="2432" spans="2:5" x14ac:dyDescent="0.2">
      <c r="B2432" s="44"/>
      <c r="C2432" s="44"/>
      <c r="D2432" s="44"/>
      <c r="E2432" s="44"/>
    </row>
    <row r="2433" spans="2:5" x14ac:dyDescent="0.2">
      <c r="B2433" s="44"/>
      <c r="C2433" s="44"/>
      <c r="D2433" s="44"/>
      <c r="E2433" s="44"/>
    </row>
    <row r="2434" spans="2:5" x14ac:dyDescent="0.2">
      <c r="B2434" s="44"/>
      <c r="C2434" s="44"/>
      <c r="D2434" s="44"/>
      <c r="E2434" s="44"/>
    </row>
    <row r="2435" spans="2:5" x14ac:dyDescent="0.2">
      <c r="B2435" s="44"/>
      <c r="C2435" s="44"/>
      <c r="D2435" s="44"/>
      <c r="E2435" s="44"/>
    </row>
    <row r="2436" spans="2:5" x14ac:dyDescent="0.2">
      <c r="B2436" s="44"/>
      <c r="C2436" s="44"/>
      <c r="D2436" s="44"/>
      <c r="E2436" s="44"/>
    </row>
    <row r="2437" spans="2:5" x14ac:dyDescent="0.2">
      <c r="B2437" s="44"/>
      <c r="C2437" s="44"/>
      <c r="D2437" s="44"/>
      <c r="E2437" s="44"/>
    </row>
    <row r="2438" spans="2:5" x14ac:dyDescent="0.2">
      <c r="B2438" s="44"/>
      <c r="C2438" s="44"/>
      <c r="D2438" s="44"/>
      <c r="E2438" s="44"/>
    </row>
    <row r="2439" spans="2:5" x14ac:dyDescent="0.2">
      <c r="B2439" s="44"/>
      <c r="C2439" s="44"/>
      <c r="D2439" s="44"/>
      <c r="E2439" s="44"/>
    </row>
    <row r="2440" spans="2:5" x14ac:dyDescent="0.2">
      <c r="B2440" s="44"/>
      <c r="C2440" s="44"/>
      <c r="D2440" s="44"/>
      <c r="E2440" s="44"/>
    </row>
    <row r="2441" spans="2:5" x14ac:dyDescent="0.2">
      <c r="B2441" s="44"/>
      <c r="C2441" s="44"/>
      <c r="D2441" s="44"/>
      <c r="E2441" s="44"/>
    </row>
    <row r="2442" spans="2:5" x14ac:dyDescent="0.2">
      <c r="B2442" s="44"/>
      <c r="C2442" s="44"/>
      <c r="D2442" s="44"/>
      <c r="E2442" s="44"/>
    </row>
    <row r="2443" spans="2:5" x14ac:dyDescent="0.2">
      <c r="B2443" s="44"/>
      <c r="C2443" s="44"/>
      <c r="D2443" s="44"/>
      <c r="E2443" s="44"/>
    </row>
    <row r="2444" spans="2:5" x14ac:dyDescent="0.2">
      <c r="B2444" s="44"/>
      <c r="C2444" s="44"/>
      <c r="D2444" s="44"/>
      <c r="E2444" s="44"/>
    </row>
    <row r="2445" spans="2:5" x14ac:dyDescent="0.2">
      <c r="B2445" s="44"/>
      <c r="C2445" s="44"/>
      <c r="D2445" s="44"/>
      <c r="E2445" s="44"/>
    </row>
    <row r="2446" spans="2:5" x14ac:dyDescent="0.2">
      <c r="B2446" s="44"/>
      <c r="C2446" s="44"/>
      <c r="D2446" s="44"/>
      <c r="E2446" s="44"/>
    </row>
    <row r="2447" spans="2:5" x14ac:dyDescent="0.2">
      <c r="B2447" s="44"/>
      <c r="C2447" s="44"/>
      <c r="D2447" s="44"/>
      <c r="E2447" s="44"/>
    </row>
    <row r="2448" spans="2:5" x14ac:dyDescent="0.2">
      <c r="B2448" s="44"/>
      <c r="C2448" s="44"/>
      <c r="D2448" s="44"/>
      <c r="E2448" s="44"/>
    </row>
    <row r="2449" spans="2:5" x14ac:dyDescent="0.2">
      <c r="B2449" s="44"/>
      <c r="C2449" s="44"/>
      <c r="D2449" s="44"/>
      <c r="E2449" s="44"/>
    </row>
    <row r="2450" spans="2:5" x14ac:dyDescent="0.2">
      <c r="B2450" s="44"/>
      <c r="C2450" s="44"/>
      <c r="D2450" s="44"/>
      <c r="E2450" s="44"/>
    </row>
    <row r="2451" spans="2:5" x14ac:dyDescent="0.2">
      <c r="B2451" s="44"/>
      <c r="C2451" s="44"/>
      <c r="D2451" s="44"/>
      <c r="E2451" s="44"/>
    </row>
    <row r="2452" spans="2:5" x14ac:dyDescent="0.2">
      <c r="B2452" s="44"/>
      <c r="C2452" s="44"/>
      <c r="D2452" s="44"/>
      <c r="E2452" s="44"/>
    </row>
    <row r="2453" spans="2:5" x14ac:dyDescent="0.2">
      <c r="B2453" s="44"/>
      <c r="C2453" s="44"/>
      <c r="D2453" s="44"/>
      <c r="E2453" s="44"/>
    </row>
    <row r="2454" spans="2:5" x14ac:dyDescent="0.2">
      <c r="B2454" s="44"/>
      <c r="C2454" s="44"/>
      <c r="D2454" s="44"/>
      <c r="E2454" s="44"/>
    </row>
    <row r="2455" spans="2:5" x14ac:dyDescent="0.2">
      <c r="B2455" s="44"/>
      <c r="C2455" s="44"/>
      <c r="D2455" s="44"/>
      <c r="E2455" s="44"/>
    </row>
    <row r="2456" spans="2:5" x14ac:dyDescent="0.2">
      <c r="B2456" s="44"/>
      <c r="C2456" s="44"/>
      <c r="D2456" s="44"/>
      <c r="E2456" s="44"/>
    </row>
    <row r="2457" spans="2:5" x14ac:dyDescent="0.2">
      <c r="B2457" s="44"/>
      <c r="C2457" s="44"/>
      <c r="D2457" s="44"/>
      <c r="E2457" s="44"/>
    </row>
    <row r="2458" spans="2:5" x14ac:dyDescent="0.2">
      <c r="B2458" s="44"/>
      <c r="C2458" s="44"/>
      <c r="D2458" s="44"/>
      <c r="E2458" s="44"/>
    </row>
    <row r="2459" spans="2:5" x14ac:dyDescent="0.2">
      <c r="B2459" s="44"/>
      <c r="C2459" s="44"/>
      <c r="D2459" s="44"/>
      <c r="E2459" s="44"/>
    </row>
    <row r="2460" spans="2:5" x14ac:dyDescent="0.2">
      <c r="B2460" s="44"/>
      <c r="C2460" s="44"/>
      <c r="D2460" s="44"/>
      <c r="E2460" s="44"/>
    </row>
    <row r="2461" spans="2:5" x14ac:dyDescent="0.2">
      <c r="B2461" s="44"/>
      <c r="C2461" s="44"/>
      <c r="D2461" s="44"/>
      <c r="E2461" s="44"/>
    </row>
    <row r="2462" spans="2:5" x14ac:dyDescent="0.2">
      <c r="B2462" s="44"/>
      <c r="C2462" s="44"/>
      <c r="D2462" s="44"/>
      <c r="E2462" s="44"/>
    </row>
    <row r="2463" spans="2:5" x14ac:dyDescent="0.2">
      <c r="B2463" s="44"/>
      <c r="C2463" s="44"/>
      <c r="D2463" s="44"/>
      <c r="E2463" s="44"/>
    </row>
    <row r="2464" spans="2:5" x14ac:dyDescent="0.2">
      <c r="B2464" s="44"/>
      <c r="C2464" s="44"/>
      <c r="D2464" s="44"/>
      <c r="E2464" s="44"/>
    </row>
    <row r="2465" spans="2:5" x14ac:dyDescent="0.2">
      <c r="B2465" s="44"/>
      <c r="C2465" s="44"/>
      <c r="D2465" s="44"/>
      <c r="E2465" s="44"/>
    </row>
    <row r="2466" spans="2:5" x14ac:dyDescent="0.2">
      <c r="B2466" s="44"/>
      <c r="C2466" s="44"/>
      <c r="D2466" s="44"/>
      <c r="E2466" s="44"/>
    </row>
    <row r="2467" spans="2:5" x14ac:dyDescent="0.2">
      <c r="B2467" s="44"/>
      <c r="C2467" s="44"/>
      <c r="D2467" s="44"/>
      <c r="E2467" s="44"/>
    </row>
    <row r="2468" spans="2:5" x14ac:dyDescent="0.2">
      <c r="B2468" s="44"/>
      <c r="C2468" s="44"/>
      <c r="D2468" s="44"/>
      <c r="E2468" s="44"/>
    </row>
    <row r="2469" spans="2:5" x14ac:dyDescent="0.2">
      <c r="B2469" s="44"/>
      <c r="C2469" s="44"/>
      <c r="D2469" s="44"/>
      <c r="E2469" s="44"/>
    </row>
    <row r="2470" spans="2:5" x14ac:dyDescent="0.2">
      <c r="B2470" s="44"/>
      <c r="C2470" s="44"/>
      <c r="D2470" s="44"/>
      <c r="E2470" s="44"/>
    </row>
    <row r="2471" spans="2:5" x14ac:dyDescent="0.2">
      <c r="B2471" s="44"/>
      <c r="C2471" s="44"/>
      <c r="D2471" s="44"/>
      <c r="E2471" s="44"/>
    </row>
    <row r="2472" spans="2:5" x14ac:dyDescent="0.2">
      <c r="B2472" s="44"/>
      <c r="C2472" s="44"/>
      <c r="D2472" s="44"/>
      <c r="E2472" s="44"/>
    </row>
    <row r="2473" spans="2:5" x14ac:dyDescent="0.2">
      <c r="B2473" s="44"/>
      <c r="C2473" s="44"/>
      <c r="D2473" s="44"/>
      <c r="E2473" s="44"/>
    </row>
    <row r="2474" spans="2:5" x14ac:dyDescent="0.2">
      <c r="B2474" s="44"/>
      <c r="C2474" s="44"/>
      <c r="D2474" s="44"/>
      <c r="E2474" s="44"/>
    </row>
    <row r="2475" spans="2:5" x14ac:dyDescent="0.2">
      <c r="B2475" s="44"/>
      <c r="C2475" s="44"/>
      <c r="D2475" s="44"/>
      <c r="E2475" s="44"/>
    </row>
    <row r="2476" spans="2:5" x14ac:dyDescent="0.2">
      <c r="B2476" s="44"/>
      <c r="C2476" s="44"/>
      <c r="D2476" s="44"/>
      <c r="E2476" s="44"/>
    </row>
    <row r="2477" spans="2:5" x14ac:dyDescent="0.2">
      <c r="B2477" s="44"/>
      <c r="C2477" s="44"/>
      <c r="D2477" s="44"/>
      <c r="E2477" s="44"/>
    </row>
    <row r="2478" spans="2:5" x14ac:dyDescent="0.2">
      <c r="B2478" s="44"/>
      <c r="C2478" s="44"/>
      <c r="D2478" s="44"/>
      <c r="E2478" s="44"/>
    </row>
    <row r="2479" spans="2:5" x14ac:dyDescent="0.2">
      <c r="B2479" s="44"/>
      <c r="C2479" s="44"/>
      <c r="D2479" s="44"/>
      <c r="E2479" s="44"/>
    </row>
    <row r="2480" spans="2:5" x14ac:dyDescent="0.2">
      <c r="B2480" s="44"/>
      <c r="C2480" s="44"/>
      <c r="D2480" s="44"/>
      <c r="E2480" s="44"/>
    </row>
    <row r="2481" spans="2:5" x14ac:dyDescent="0.2">
      <c r="B2481" s="44"/>
      <c r="C2481" s="44"/>
      <c r="D2481" s="44"/>
      <c r="E2481" s="44"/>
    </row>
    <row r="2482" spans="2:5" x14ac:dyDescent="0.2">
      <c r="B2482" s="44"/>
      <c r="C2482" s="44"/>
      <c r="D2482" s="44"/>
      <c r="E2482" s="44"/>
    </row>
    <row r="2483" spans="2:5" x14ac:dyDescent="0.2">
      <c r="B2483" s="44"/>
      <c r="C2483" s="44"/>
      <c r="D2483" s="44"/>
      <c r="E2483" s="44"/>
    </row>
    <row r="2484" spans="2:5" x14ac:dyDescent="0.2">
      <c r="B2484" s="44"/>
      <c r="C2484" s="44"/>
      <c r="D2484" s="44"/>
      <c r="E2484" s="44"/>
    </row>
    <row r="2485" spans="2:5" x14ac:dyDescent="0.2">
      <c r="B2485" s="44"/>
      <c r="C2485" s="44"/>
      <c r="D2485" s="44"/>
      <c r="E2485" s="44"/>
    </row>
    <row r="2486" spans="2:5" x14ac:dyDescent="0.2">
      <c r="B2486" s="44"/>
      <c r="C2486" s="44"/>
      <c r="D2486" s="44"/>
      <c r="E2486" s="44"/>
    </row>
    <row r="2487" spans="2:5" x14ac:dyDescent="0.2">
      <c r="B2487" s="44"/>
      <c r="C2487" s="44"/>
      <c r="D2487" s="44"/>
      <c r="E2487" s="44"/>
    </row>
    <row r="2488" spans="2:5" x14ac:dyDescent="0.2">
      <c r="B2488" s="44"/>
      <c r="C2488" s="44"/>
      <c r="D2488" s="44"/>
      <c r="E2488" s="44"/>
    </row>
    <row r="2489" spans="2:5" x14ac:dyDescent="0.2">
      <c r="B2489" s="44"/>
      <c r="C2489" s="44"/>
      <c r="D2489" s="44"/>
      <c r="E2489" s="44"/>
    </row>
    <row r="2490" spans="2:5" x14ac:dyDescent="0.2">
      <c r="B2490" s="44"/>
      <c r="C2490" s="44"/>
      <c r="D2490" s="44"/>
      <c r="E2490" s="44"/>
    </row>
    <row r="2491" spans="2:5" x14ac:dyDescent="0.2">
      <c r="B2491" s="44"/>
      <c r="C2491" s="44"/>
      <c r="D2491" s="44"/>
      <c r="E2491" s="44"/>
    </row>
    <row r="2492" spans="2:5" x14ac:dyDescent="0.2">
      <c r="B2492" s="44"/>
      <c r="C2492" s="44"/>
      <c r="D2492" s="44"/>
      <c r="E2492" s="44"/>
    </row>
    <row r="2493" spans="2:5" x14ac:dyDescent="0.2">
      <c r="B2493" s="44"/>
      <c r="C2493" s="44"/>
      <c r="D2493" s="44"/>
      <c r="E2493" s="44"/>
    </row>
    <row r="2494" spans="2:5" x14ac:dyDescent="0.2">
      <c r="B2494" s="44"/>
      <c r="C2494" s="44"/>
      <c r="D2494" s="44"/>
      <c r="E2494" s="44"/>
    </row>
    <row r="2495" spans="2:5" x14ac:dyDescent="0.2">
      <c r="B2495" s="44"/>
      <c r="C2495" s="44"/>
      <c r="D2495" s="44"/>
      <c r="E2495" s="44"/>
    </row>
    <row r="2496" spans="2:5" x14ac:dyDescent="0.2">
      <c r="B2496" s="44"/>
      <c r="C2496" s="44"/>
      <c r="D2496" s="44"/>
      <c r="E2496" s="44"/>
    </row>
    <row r="2497" spans="2:5" x14ac:dyDescent="0.2">
      <c r="B2497" s="44"/>
      <c r="C2497" s="44"/>
      <c r="D2497" s="44"/>
      <c r="E2497" s="44"/>
    </row>
    <row r="2498" spans="2:5" x14ac:dyDescent="0.2">
      <c r="B2498" s="44"/>
      <c r="C2498" s="44"/>
      <c r="D2498" s="44"/>
      <c r="E2498" s="44"/>
    </row>
    <row r="2499" spans="2:5" x14ac:dyDescent="0.2">
      <c r="B2499" s="44"/>
      <c r="C2499" s="44"/>
      <c r="D2499" s="44"/>
      <c r="E2499" s="44"/>
    </row>
    <row r="2500" spans="2:5" x14ac:dyDescent="0.2">
      <c r="B2500" s="44"/>
      <c r="C2500" s="44"/>
      <c r="D2500" s="44"/>
      <c r="E2500" s="44"/>
    </row>
    <row r="2501" spans="2:5" x14ac:dyDescent="0.2">
      <c r="B2501" s="44"/>
      <c r="C2501" s="44"/>
      <c r="D2501" s="44"/>
      <c r="E2501" s="44"/>
    </row>
    <row r="2502" spans="2:5" x14ac:dyDescent="0.2">
      <c r="B2502" s="44"/>
      <c r="C2502" s="44"/>
      <c r="D2502" s="44"/>
      <c r="E2502" s="44"/>
    </row>
    <row r="2503" spans="2:5" x14ac:dyDescent="0.2">
      <c r="B2503" s="44"/>
      <c r="C2503" s="44"/>
      <c r="D2503" s="44"/>
      <c r="E2503" s="44"/>
    </row>
    <row r="2504" spans="2:5" x14ac:dyDescent="0.2">
      <c r="B2504" s="44"/>
      <c r="C2504" s="44"/>
      <c r="D2504" s="44"/>
      <c r="E2504" s="44"/>
    </row>
    <row r="2505" spans="2:5" x14ac:dyDescent="0.2">
      <c r="B2505" s="44"/>
      <c r="C2505" s="44"/>
      <c r="D2505" s="44"/>
      <c r="E2505" s="44"/>
    </row>
    <row r="2506" spans="2:5" x14ac:dyDescent="0.2">
      <c r="B2506" s="44"/>
      <c r="C2506" s="44"/>
      <c r="D2506" s="44"/>
      <c r="E2506" s="44"/>
    </row>
    <row r="2507" spans="2:5" x14ac:dyDescent="0.2">
      <c r="B2507" s="44"/>
      <c r="C2507" s="44"/>
      <c r="D2507" s="44"/>
      <c r="E2507" s="44"/>
    </row>
    <row r="2508" spans="2:5" x14ac:dyDescent="0.2">
      <c r="B2508" s="44"/>
      <c r="C2508" s="44"/>
      <c r="D2508" s="44"/>
      <c r="E2508" s="44"/>
    </row>
    <row r="2509" spans="2:5" x14ac:dyDescent="0.2">
      <c r="B2509" s="44"/>
      <c r="C2509" s="44"/>
      <c r="D2509" s="44"/>
      <c r="E2509" s="44"/>
    </row>
    <row r="2510" spans="2:5" x14ac:dyDescent="0.2">
      <c r="B2510" s="44"/>
      <c r="C2510" s="44"/>
      <c r="D2510" s="44"/>
      <c r="E2510" s="44"/>
    </row>
    <row r="2511" spans="2:5" x14ac:dyDescent="0.2">
      <c r="B2511" s="44"/>
      <c r="C2511" s="44"/>
      <c r="D2511" s="44"/>
      <c r="E2511" s="44"/>
    </row>
    <row r="2512" spans="2:5" x14ac:dyDescent="0.2">
      <c r="B2512" s="44"/>
      <c r="C2512" s="44"/>
      <c r="D2512" s="44"/>
      <c r="E2512" s="44"/>
    </row>
    <row r="2513" spans="2:5" x14ac:dyDescent="0.2">
      <c r="B2513" s="44"/>
      <c r="C2513" s="44"/>
      <c r="D2513" s="44"/>
      <c r="E2513" s="44"/>
    </row>
    <row r="2514" spans="2:5" x14ac:dyDescent="0.2">
      <c r="B2514" s="44"/>
      <c r="C2514" s="44"/>
      <c r="D2514" s="44"/>
      <c r="E2514" s="44"/>
    </row>
    <row r="2515" spans="2:5" x14ac:dyDescent="0.2">
      <c r="B2515" s="44"/>
      <c r="C2515" s="44"/>
      <c r="D2515" s="44"/>
      <c r="E2515" s="44"/>
    </row>
    <row r="2516" spans="2:5" x14ac:dyDescent="0.2">
      <c r="B2516" s="44"/>
      <c r="C2516" s="44"/>
      <c r="D2516" s="44"/>
      <c r="E2516" s="44"/>
    </row>
    <row r="2517" spans="2:5" x14ac:dyDescent="0.2">
      <c r="B2517" s="44"/>
      <c r="C2517" s="44"/>
      <c r="D2517" s="44"/>
      <c r="E2517" s="44"/>
    </row>
    <row r="2518" spans="2:5" x14ac:dyDescent="0.2">
      <c r="B2518" s="44"/>
      <c r="C2518" s="44"/>
      <c r="D2518" s="44"/>
      <c r="E2518" s="44"/>
    </row>
    <row r="2519" spans="2:5" x14ac:dyDescent="0.2">
      <c r="B2519" s="44"/>
      <c r="C2519" s="44"/>
      <c r="D2519" s="44"/>
      <c r="E2519" s="44"/>
    </row>
    <row r="2520" spans="2:5" x14ac:dyDescent="0.2">
      <c r="B2520" s="44"/>
      <c r="C2520" s="44"/>
      <c r="D2520" s="44"/>
      <c r="E2520" s="44"/>
    </row>
    <row r="2521" spans="2:5" x14ac:dyDescent="0.2">
      <c r="B2521" s="44"/>
      <c r="C2521" s="44"/>
      <c r="D2521" s="44"/>
      <c r="E2521" s="44"/>
    </row>
    <row r="2522" spans="2:5" x14ac:dyDescent="0.2">
      <c r="B2522" s="44"/>
      <c r="C2522" s="44"/>
      <c r="D2522" s="44"/>
      <c r="E2522" s="44"/>
    </row>
    <row r="2523" spans="2:5" x14ac:dyDescent="0.2">
      <c r="B2523" s="44"/>
      <c r="C2523" s="44"/>
      <c r="D2523" s="44"/>
      <c r="E2523" s="44"/>
    </row>
    <row r="2524" spans="2:5" x14ac:dyDescent="0.2">
      <c r="B2524" s="44"/>
      <c r="C2524" s="44"/>
      <c r="D2524" s="44"/>
      <c r="E2524" s="44"/>
    </row>
    <row r="2525" spans="2:5" x14ac:dyDescent="0.2">
      <c r="B2525" s="44"/>
      <c r="C2525" s="44"/>
      <c r="D2525" s="44"/>
      <c r="E2525" s="44"/>
    </row>
    <row r="2526" spans="2:5" x14ac:dyDescent="0.2">
      <c r="B2526" s="44"/>
      <c r="C2526" s="44"/>
      <c r="D2526" s="44"/>
      <c r="E2526" s="44"/>
    </row>
    <row r="2527" spans="2:5" x14ac:dyDescent="0.2">
      <c r="B2527" s="44"/>
      <c r="C2527" s="44"/>
      <c r="D2527" s="44"/>
      <c r="E2527" s="44"/>
    </row>
    <row r="2528" spans="2:5" x14ac:dyDescent="0.2">
      <c r="B2528" s="44"/>
      <c r="C2528" s="44"/>
      <c r="D2528" s="44"/>
      <c r="E2528" s="44"/>
    </row>
    <row r="2529" spans="2:5" x14ac:dyDescent="0.2">
      <c r="B2529" s="44"/>
      <c r="C2529" s="44"/>
      <c r="D2529" s="44"/>
      <c r="E2529" s="44"/>
    </row>
    <row r="2530" spans="2:5" x14ac:dyDescent="0.2">
      <c r="B2530" s="44"/>
      <c r="C2530" s="44"/>
      <c r="D2530" s="44"/>
      <c r="E2530" s="44"/>
    </row>
    <row r="2531" spans="2:5" x14ac:dyDescent="0.2">
      <c r="B2531" s="44"/>
      <c r="C2531" s="44"/>
      <c r="D2531" s="44"/>
      <c r="E2531" s="44"/>
    </row>
    <row r="2532" spans="2:5" x14ac:dyDescent="0.2">
      <c r="B2532" s="44"/>
      <c r="C2532" s="44"/>
      <c r="D2532" s="44"/>
      <c r="E2532" s="44"/>
    </row>
    <row r="2533" spans="2:5" x14ac:dyDescent="0.2">
      <c r="B2533" s="44"/>
      <c r="C2533" s="44"/>
      <c r="D2533" s="44"/>
      <c r="E2533" s="44"/>
    </row>
    <row r="2534" spans="2:5" x14ac:dyDescent="0.2">
      <c r="B2534" s="44"/>
      <c r="C2534" s="44"/>
      <c r="D2534" s="44"/>
      <c r="E2534" s="44"/>
    </row>
    <row r="2535" spans="2:5" x14ac:dyDescent="0.2">
      <c r="B2535" s="44"/>
      <c r="C2535" s="44"/>
      <c r="D2535" s="44"/>
      <c r="E2535" s="44"/>
    </row>
    <row r="2536" spans="2:5" x14ac:dyDescent="0.2">
      <c r="B2536" s="44"/>
      <c r="C2536" s="44"/>
      <c r="D2536" s="44"/>
      <c r="E2536" s="44"/>
    </row>
    <row r="2537" spans="2:5" x14ac:dyDescent="0.2">
      <c r="B2537" s="44"/>
      <c r="C2537" s="44"/>
      <c r="D2537" s="44"/>
      <c r="E2537" s="44"/>
    </row>
    <row r="2538" spans="2:5" x14ac:dyDescent="0.2">
      <c r="B2538" s="44"/>
      <c r="C2538" s="44"/>
      <c r="D2538" s="44"/>
      <c r="E2538" s="44"/>
    </row>
    <row r="2539" spans="2:5" x14ac:dyDescent="0.2">
      <c r="B2539" s="44"/>
      <c r="C2539" s="44"/>
      <c r="D2539" s="44"/>
      <c r="E2539" s="44"/>
    </row>
    <row r="2540" spans="2:5" x14ac:dyDescent="0.2">
      <c r="B2540" s="44"/>
      <c r="C2540" s="44"/>
      <c r="D2540" s="44"/>
      <c r="E2540" s="44"/>
    </row>
    <row r="2541" spans="2:5" x14ac:dyDescent="0.2">
      <c r="B2541" s="44"/>
      <c r="C2541" s="44"/>
      <c r="D2541" s="44"/>
      <c r="E2541" s="44"/>
    </row>
    <row r="2542" spans="2:5" x14ac:dyDescent="0.2">
      <c r="B2542" s="44"/>
      <c r="C2542" s="44"/>
      <c r="D2542" s="44"/>
      <c r="E2542" s="44"/>
    </row>
    <row r="2543" spans="2:5" x14ac:dyDescent="0.2">
      <c r="B2543" s="44"/>
      <c r="C2543" s="44"/>
      <c r="D2543" s="44"/>
      <c r="E2543" s="44"/>
    </row>
    <row r="2544" spans="2:5" x14ac:dyDescent="0.2">
      <c r="B2544" s="44"/>
      <c r="C2544" s="44"/>
      <c r="D2544" s="44"/>
      <c r="E2544" s="44"/>
    </row>
    <row r="2545" spans="2:5" x14ac:dyDescent="0.2">
      <c r="B2545" s="44"/>
      <c r="C2545" s="44"/>
      <c r="D2545" s="44"/>
      <c r="E2545" s="44"/>
    </row>
    <row r="2546" spans="2:5" x14ac:dyDescent="0.2">
      <c r="B2546" s="44"/>
      <c r="C2546" s="44"/>
      <c r="D2546" s="44"/>
      <c r="E2546" s="44"/>
    </row>
    <row r="2547" spans="2:5" x14ac:dyDescent="0.2">
      <c r="B2547" s="44"/>
      <c r="C2547" s="44"/>
      <c r="D2547" s="44"/>
      <c r="E2547" s="44"/>
    </row>
    <row r="2548" spans="2:5" x14ac:dyDescent="0.2">
      <c r="B2548" s="44"/>
      <c r="C2548" s="44"/>
      <c r="D2548" s="44"/>
      <c r="E2548" s="44"/>
    </row>
    <row r="2549" spans="2:5" x14ac:dyDescent="0.2">
      <c r="B2549" s="44"/>
      <c r="C2549" s="44"/>
      <c r="D2549" s="44"/>
      <c r="E2549" s="44"/>
    </row>
    <row r="2550" spans="2:5" x14ac:dyDescent="0.2">
      <c r="B2550" s="44"/>
      <c r="C2550" s="44"/>
      <c r="D2550" s="44"/>
      <c r="E2550" s="44"/>
    </row>
    <row r="2551" spans="2:5" x14ac:dyDescent="0.2">
      <c r="B2551" s="44"/>
      <c r="C2551" s="44"/>
      <c r="D2551" s="44"/>
      <c r="E2551" s="44"/>
    </row>
    <row r="2552" spans="2:5" x14ac:dyDescent="0.2">
      <c r="B2552" s="44"/>
      <c r="C2552" s="44"/>
      <c r="D2552" s="44"/>
      <c r="E2552" s="44"/>
    </row>
    <row r="2553" spans="2:5" x14ac:dyDescent="0.2">
      <c r="B2553" s="44"/>
      <c r="C2553" s="44"/>
      <c r="D2553" s="44"/>
      <c r="E2553" s="44"/>
    </row>
    <row r="2554" spans="2:5" x14ac:dyDescent="0.2">
      <c r="B2554" s="44"/>
      <c r="C2554" s="44"/>
      <c r="D2554" s="44"/>
      <c r="E2554" s="44"/>
    </row>
    <row r="2555" spans="2:5" x14ac:dyDescent="0.2">
      <c r="B2555" s="44"/>
      <c r="C2555" s="44"/>
      <c r="D2555" s="44"/>
      <c r="E2555" s="44"/>
    </row>
    <row r="2556" spans="2:5" x14ac:dyDescent="0.2">
      <c r="B2556" s="44"/>
      <c r="C2556" s="44"/>
      <c r="D2556" s="44"/>
      <c r="E2556" s="44"/>
    </row>
    <row r="2557" spans="2:5" x14ac:dyDescent="0.2">
      <c r="B2557" s="44"/>
      <c r="C2557" s="44"/>
      <c r="D2557" s="44"/>
      <c r="E2557" s="44"/>
    </row>
    <row r="2558" spans="2:5" x14ac:dyDescent="0.2">
      <c r="B2558" s="44"/>
      <c r="C2558" s="44"/>
      <c r="D2558" s="44"/>
      <c r="E2558" s="44"/>
    </row>
    <row r="2559" spans="2:5" x14ac:dyDescent="0.2">
      <c r="B2559" s="44"/>
      <c r="C2559" s="44"/>
      <c r="D2559" s="44"/>
      <c r="E2559" s="44"/>
    </row>
    <row r="2560" spans="2:5" x14ac:dyDescent="0.2">
      <c r="B2560" s="44"/>
      <c r="C2560" s="44"/>
      <c r="D2560" s="44"/>
      <c r="E2560" s="44"/>
    </row>
    <row r="2561" spans="2:5" x14ac:dyDescent="0.2">
      <c r="B2561" s="44"/>
      <c r="C2561" s="44"/>
      <c r="D2561" s="44"/>
      <c r="E2561" s="44"/>
    </row>
    <row r="2562" spans="2:5" x14ac:dyDescent="0.2">
      <c r="B2562" s="44"/>
      <c r="C2562" s="44"/>
      <c r="D2562" s="44"/>
      <c r="E2562" s="44"/>
    </row>
    <row r="2563" spans="2:5" x14ac:dyDescent="0.2">
      <c r="B2563" s="44"/>
      <c r="C2563" s="44"/>
      <c r="D2563" s="44"/>
      <c r="E2563" s="44"/>
    </row>
    <row r="2564" spans="2:5" x14ac:dyDescent="0.2">
      <c r="B2564" s="44"/>
      <c r="C2564" s="44"/>
      <c r="D2564" s="44"/>
      <c r="E2564" s="44"/>
    </row>
    <row r="2565" spans="2:5" x14ac:dyDescent="0.2">
      <c r="B2565" s="44"/>
      <c r="C2565" s="44"/>
      <c r="D2565" s="44"/>
      <c r="E2565" s="44"/>
    </row>
    <row r="2566" spans="2:5" x14ac:dyDescent="0.2">
      <c r="B2566" s="44"/>
      <c r="C2566" s="44"/>
      <c r="D2566" s="44"/>
      <c r="E2566" s="44"/>
    </row>
    <row r="2567" spans="2:5" x14ac:dyDescent="0.2">
      <c r="B2567" s="44"/>
      <c r="C2567" s="44"/>
      <c r="D2567" s="44"/>
      <c r="E2567" s="44"/>
    </row>
    <row r="2568" spans="2:5" x14ac:dyDescent="0.2">
      <c r="B2568" s="44"/>
      <c r="C2568" s="44"/>
      <c r="D2568" s="44"/>
      <c r="E2568" s="44"/>
    </row>
    <row r="2569" spans="2:5" x14ac:dyDescent="0.2">
      <c r="B2569" s="44"/>
      <c r="C2569" s="44"/>
      <c r="D2569" s="44"/>
      <c r="E2569" s="44"/>
    </row>
    <row r="2570" spans="2:5" x14ac:dyDescent="0.2">
      <c r="B2570" s="44"/>
      <c r="C2570" s="44"/>
      <c r="D2570" s="44"/>
      <c r="E2570" s="44"/>
    </row>
    <row r="2571" spans="2:5" x14ac:dyDescent="0.2">
      <c r="B2571" s="44"/>
      <c r="C2571" s="44"/>
      <c r="D2571" s="44"/>
      <c r="E2571" s="44"/>
    </row>
    <row r="2572" spans="2:5" x14ac:dyDescent="0.2">
      <c r="B2572" s="44"/>
      <c r="C2572" s="44"/>
      <c r="D2572" s="44"/>
      <c r="E2572" s="44"/>
    </row>
    <row r="2573" spans="2:5" x14ac:dyDescent="0.2">
      <c r="B2573" s="44"/>
      <c r="C2573" s="44"/>
      <c r="D2573" s="44"/>
      <c r="E2573" s="44"/>
    </row>
    <row r="2574" spans="2:5" x14ac:dyDescent="0.2">
      <c r="B2574" s="44"/>
      <c r="C2574" s="44"/>
      <c r="D2574" s="44"/>
      <c r="E2574" s="44"/>
    </row>
    <row r="2575" spans="2:5" x14ac:dyDescent="0.2">
      <c r="B2575" s="44"/>
      <c r="C2575" s="44"/>
      <c r="D2575" s="44"/>
      <c r="E2575" s="44"/>
    </row>
    <row r="2576" spans="2:5" x14ac:dyDescent="0.2">
      <c r="B2576" s="44"/>
      <c r="C2576" s="44"/>
      <c r="D2576" s="44"/>
      <c r="E2576" s="44"/>
    </row>
    <row r="2577" spans="2:5" x14ac:dyDescent="0.2">
      <c r="B2577" s="44"/>
      <c r="C2577" s="44"/>
      <c r="D2577" s="44"/>
      <c r="E2577" s="44"/>
    </row>
    <row r="2578" spans="2:5" x14ac:dyDescent="0.2">
      <c r="B2578" s="44"/>
      <c r="C2578" s="44"/>
      <c r="D2578" s="44"/>
      <c r="E2578" s="44"/>
    </row>
    <row r="2579" spans="2:5" x14ac:dyDescent="0.2">
      <c r="B2579" s="44"/>
      <c r="C2579" s="44"/>
      <c r="D2579" s="44"/>
      <c r="E2579" s="44"/>
    </row>
    <row r="2580" spans="2:5" x14ac:dyDescent="0.2">
      <c r="B2580" s="44"/>
      <c r="C2580" s="44"/>
      <c r="D2580" s="44"/>
      <c r="E2580" s="44"/>
    </row>
    <row r="2581" spans="2:5" x14ac:dyDescent="0.2">
      <c r="B2581" s="44"/>
      <c r="C2581" s="44"/>
      <c r="D2581" s="44"/>
      <c r="E2581" s="44"/>
    </row>
    <row r="2582" spans="2:5" x14ac:dyDescent="0.2">
      <c r="B2582" s="44"/>
      <c r="C2582" s="44"/>
      <c r="D2582" s="44"/>
      <c r="E2582" s="44"/>
    </row>
    <row r="2583" spans="2:5" x14ac:dyDescent="0.2">
      <c r="B2583" s="44"/>
      <c r="C2583" s="44"/>
      <c r="D2583" s="44"/>
      <c r="E2583" s="44"/>
    </row>
    <row r="2584" spans="2:5" x14ac:dyDescent="0.2">
      <c r="B2584" s="44"/>
      <c r="C2584" s="44"/>
      <c r="D2584" s="44"/>
      <c r="E2584" s="44"/>
    </row>
    <row r="2585" spans="2:5" x14ac:dyDescent="0.2">
      <c r="B2585" s="44"/>
      <c r="C2585" s="44"/>
      <c r="D2585" s="44"/>
      <c r="E2585" s="44"/>
    </row>
    <row r="2586" spans="2:5" x14ac:dyDescent="0.2">
      <c r="B2586" s="44"/>
      <c r="C2586" s="44"/>
      <c r="D2586" s="44"/>
      <c r="E2586" s="44"/>
    </row>
    <row r="2587" spans="2:5" x14ac:dyDescent="0.2">
      <c r="B2587" s="44"/>
      <c r="C2587" s="44"/>
      <c r="D2587" s="44"/>
      <c r="E2587" s="44"/>
    </row>
    <row r="2588" spans="2:5" x14ac:dyDescent="0.2">
      <c r="B2588" s="44"/>
      <c r="C2588" s="44"/>
      <c r="D2588" s="44"/>
      <c r="E2588" s="44"/>
    </row>
    <row r="2589" spans="2:5" x14ac:dyDescent="0.2">
      <c r="B2589" s="44"/>
      <c r="C2589" s="44"/>
      <c r="D2589" s="44"/>
      <c r="E2589" s="44"/>
    </row>
    <row r="2590" spans="2:5" x14ac:dyDescent="0.2">
      <c r="B2590" s="44"/>
      <c r="C2590" s="44"/>
      <c r="D2590" s="44"/>
      <c r="E2590" s="44"/>
    </row>
    <row r="2591" spans="2:5" x14ac:dyDescent="0.2">
      <c r="B2591" s="44"/>
      <c r="C2591" s="44"/>
      <c r="D2591" s="44"/>
      <c r="E2591" s="44"/>
    </row>
    <row r="2592" spans="2:5" x14ac:dyDescent="0.2">
      <c r="B2592" s="44"/>
      <c r="C2592" s="44"/>
      <c r="D2592" s="44"/>
      <c r="E2592" s="44"/>
    </row>
    <row r="2593" spans="2:5" x14ac:dyDescent="0.2">
      <c r="B2593" s="44"/>
      <c r="C2593" s="44"/>
      <c r="D2593" s="44"/>
      <c r="E2593" s="44"/>
    </row>
    <row r="2594" spans="2:5" x14ac:dyDescent="0.2">
      <c r="B2594" s="44"/>
      <c r="C2594" s="44"/>
      <c r="D2594" s="44"/>
      <c r="E2594" s="44"/>
    </row>
    <row r="2595" spans="2:5" x14ac:dyDescent="0.2">
      <c r="B2595" s="44"/>
      <c r="C2595" s="44"/>
      <c r="D2595" s="44"/>
      <c r="E2595" s="44"/>
    </row>
    <row r="2596" spans="2:5" x14ac:dyDescent="0.2">
      <c r="B2596" s="44"/>
      <c r="C2596" s="44"/>
      <c r="D2596" s="44"/>
      <c r="E2596" s="44"/>
    </row>
    <row r="2597" spans="2:5" x14ac:dyDescent="0.2">
      <c r="B2597" s="44"/>
      <c r="C2597" s="44"/>
      <c r="D2597" s="44"/>
      <c r="E2597" s="44"/>
    </row>
    <row r="2598" spans="2:5" x14ac:dyDescent="0.2">
      <c r="B2598" s="44"/>
      <c r="C2598" s="44"/>
      <c r="D2598" s="44"/>
      <c r="E2598" s="44"/>
    </row>
    <row r="2599" spans="2:5" x14ac:dyDescent="0.2">
      <c r="B2599" s="44"/>
      <c r="C2599" s="44"/>
      <c r="D2599" s="44"/>
      <c r="E2599" s="44"/>
    </row>
    <row r="2600" spans="2:5" x14ac:dyDescent="0.2">
      <c r="B2600" s="44"/>
      <c r="C2600" s="44"/>
      <c r="D2600" s="44"/>
      <c r="E2600" s="44"/>
    </row>
    <row r="2601" spans="2:5" x14ac:dyDescent="0.2">
      <c r="B2601" s="44"/>
      <c r="C2601" s="44"/>
      <c r="D2601" s="44"/>
      <c r="E2601" s="44"/>
    </row>
    <row r="2602" spans="2:5" x14ac:dyDescent="0.2">
      <c r="B2602" s="44"/>
      <c r="C2602" s="44"/>
      <c r="D2602" s="44"/>
      <c r="E2602" s="44"/>
    </row>
    <row r="2603" spans="2:5" x14ac:dyDescent="0.2">
      <c r="B2603" s="44"/>
      <c r="C2603" s="44"/>
      <c r="D2603" s="44"/>
      <c r="E2603" s="44"/>
    </row>
    <row r="2604" spans="2:5" x14ac:dyDescent="0.2">
      <c r="B2604" s="44"/>
      <c r="C2604" s="44"/>
      <c r="D2604" s="44"/>
      <c r="E2604" s="44"/>
    </row>
    <row r="2605" spans="2:5" x14ac:dyDescent="0.2">
      <c r="B2605" s="44"/>
      <c r="C2605" s="44"/>
      <c r="D2605" s="44"/>
      <c r="E2605" s="44"/>
    </row>
    <row r="2606" spans="2:5" x14ac:dyDescent="0.2">
      <c r="B2606" s="44"/>
      <c r="C2606" s="44"/>
      <c r="D2606" s="44"/>
      <c r="E2606" s="44"/>
    </row>
    <row r="2607" spans="2:5" x14ac:dyDescent="0.2">
      <c r="B2607" s="44"/>
      <c r="C2607" s="44"/>
      <c r="D2607" s="44"/>
      <c r="E2607" s="44"/>
    </row>
    <row r="2608" spans="2:5" x14ac:dyDescent="0.2">
      <c r="B2608" s="44"/>
      <c r="C2608" s="44"/>
      <c r="D2608" s="44"/>
      <c r="E2608" s="44"/>
    </row>
    <row r="2609" spans="2:5" x14ac:dyDescent="0.2">
      <c r="B2609" s="44"/>
      <c r="C2609" s="44"/>
      <c r="D2609" s="44"/>
      <c r="E2609" s="44"/>
    </row>
    <row r="2610" spans="2:5" x14ac:dyDescent="0.2">
      <c r="B2610" s="44"/>
      <c r="C2610" s="44"/>
      <c r="D2610" s="44"/>
      <c r="E2610" s="44"/>
    </row>
    <row r="2611" spans="2:5" x14ac:dyDescent="0.2">
      <c r="B2611" s="44"/>
      <c r="C2611" s="44"/>
      <c r="D2611" s="44"/>
      <c r="E2611" s="44"/>
    </row>
    <row r="2612" spans="2:5" x14ac:dyDescent="0.2">
      <c r="B2612" s="44"/>
      <c r="C2612" s="44"/>
      <c r="D2612" s="44"/>
      <c r="E2612" s="44"/>
    </row>
    <row r="2613" spans="2:5" x14ac:dyDescent="0.2">
      <c r="B2613" s="44"/>
      <c r="C2613" s="44"/>
      <c r="D2613" s="44"/>
      <c r="E2613" s="44"/>
    </row>
    <row r="2614" spans="2:5" x14ac:dyDescent="0.2">
      <c r="B2614" s="44"/>
      <c r="C2614" s="44"/>
      <c r="D2614" s="44"/>
      <c r="E2614" s="44"/>
    </row>
    <row r="2615" spans="2:5" x14ac:dyDescent="0.2">
      <c r="B2615" s="44"/>
      <c r="C2615" s="44"/>
      <c r="D2615" s="44"/>
      <c r="E2615" s="44"/>
    </row>
    <row r="2616" spans="2:5" x14ac:dyDescent="0.2">
      <c r="B2616" s="44"/>
      <c r="C2616" s="44"/>
      <c r="D2616" s="44"/>
      <c r="E2616" s="44"/>
    </row>
    <row r="2617" spans="2:5" x14ac:dyDescent="0.2">
      <c r="B2617" s="44"/>
      <c r="C2617" s="44"/>
      <c r="D2617" s="44"/>
      <c r="E2617" s="44"/>
    </row>
    <row r="2618" spans="2:5" x14ac:dyDescent="0.2">
      <c r="B2618" s="44"/>
      <c r="C2618" s="44"/>
      <c r="D2618" s="44"/>
      <c r="E2618" s="44"/>
    </row>
    <row r="2619" spans="2:5" x14ac:dyDescent="0.2">
      <c r="B2619" s="44"/>
      <c r="C2619" s="44"/>
      <c r="D2619" s="44"/>
      <c r="E2619" s="44"/>
    </row>
    <row r="2620" spans="2:5" x14ac:dyDescent="0.2">
      <c r="B2620" s="44"/>
      <c r="C2620" s="44"/>
      <c r="D2620" s="44"/>
      <c r="E2620" s="44"/>
    </row>
    <row r="2621" spans="2:5" x14ac:dyDescent="0.2">
      <c r="B2621" s="44"/>
      <c r="C2621" s="44"/>
      <c r="D2621" s="44"/>
      <c r="E2621" s="44"/>
    </row>
    <row r="2622" spans="2:5" x14ac:dyDescent="0.2">
      <c r="B2622" s="44"/>
      <c r="C2622" s="44"/>
      <c r="D2622" s="44"/>
      <c r="E2622" s="44"/>
    </row>
    <row r="2623" spans="2:5" x14ac:dyDescent="0.2">
      <c r="B2623" s="44"/>
      <c r="C2623" s="44"/>
      <c r="D2623" s="44"/>
      <c r="E2623" s="44"/>
    </row>
    <row r="2624" spans="2:5" x14ac:dyDescent="0.2">
      <c r="B2624" s="44"/>
      <c r="C2624" s="44"/>
      <c r="D2624" s="44"/>
      <c r="E2624" s="44"/>
    </row>
    <row r="2625" spans="2:5" x14ac:dyDescent="0.2">
      <c r="B2625" s="44"/>
      <c r="C2625" s="44"/>
      <c r="D2625" s="44"/>
      <c r="E2625" s="44"/>
    </row>
    <row r="2626" spans="2:5" x14ac:dyDescent="0.2">
      <c r="B2626" s="44"/>
      <c r="C2626" s="44"/>
      <c r="D2626" s="44"/>
      <c r="E2626" s="44"/>
    </row>
    <row r="2627" spans="2:5" x14ac:dyDescent="0.2">
      <c r="B2627" s="44"/>
      <c r="C2627" s="44"/>
      <c r="D2627" s="44"/>
      <c r="E2627" s="44"/>
    </row>
    <row r="2628" spans="2:5" x14ac:dyDescent="0.2">
      <c r="B2628" s="44"/>
      <c r="C2628" s="44"/>
      <c r="D2628" s="44"/>
      <c r="E2628" s="44"/>
    </row>
    <row r="2629" spans="2:5" x14ac:dyDescent="0.2">
      <c r="B2629" s="44"/>
      <c r="C2629" s="44"/>
      <c r="D2629" s="44"/>
      <c r="E2629" s="44"/>
    </row>
    <row r="2630" spans="2:5" x14ac:dyDescent="0.2">
      <c r="B2630" s="44"/>
      <c r="C2630" s="44"/>
      <c r="D2630" s="44"/>
      <c r="E2630" s="44"/>
    </row>
    <row r="2631" spans="2:5" x14ac:dyDescent="0.2">
      <c r="B2631" s="44"/>
      <c r="C2631" s="44"/>
      <c r="D2631" s="44"/>
      <c r="E2631" s="44"/>
    </row>
    <row r="2632" spans="2:5" x14ac:dyDescent="0.2">
      <c r="B2632" s="44"/>
      <c r="C2632" s="44"/>
      <c r="D2632" s="44"/>
      <c r="E2632" s="44"/>
    </row>
    <row r="2633" spans="2:5" x14ac:dyDescent="0.2">
      <c r="B2633" s="44"/>
      <c r="C2633" s="44"/>
      <c r="D2633" s="44"/>
      <c r="E2633" s="44"/>
    </row>
    <row r="2634" spans="2:5" x14ac:dyDescent="0.2">
      <c r="B2634" s="44"/>
      <c r="C2634" s="44"/>
      <c r="D2634" s="44"/>
      <c r="E2634" s="44"/>
    </row>
    <row r="2635" spans="2:5" x14ac:dyDescent="0.2">
      <c r="B2635" s="44"/>
      <c r="C2635" s="44"/>
      <c r="D2635" s="44"/>
      <c r="E2635" s="44"/>
    </row>
    <row r="2636" spans="2:5" x14ac:dyDescent="0.2">
      <c r="B2636" s="44"/>
      <c r="C2636" s="44"/>
      <c r="D2636" s="44"/>
      <c r="E2636" s="44"/>
    </row>
    <row r="2637" spans="2:5" x14ac:dyDescent="0.2">
      <c r="B2637" s="44"/>
      <c r="C2637" s="44"/>
      <c r="D2637" s="44"/>
      <c r="E2637" s="44"/>
    </row>
    <row r="2638" spans="2:5" x14ac:dyDescent="0.2">
      <c r="B2638" s="44"/>
      <c r="C2638" s="44"/>
      <c r="D2638" s="44"/>
      <c r="E2638" s="44"/>
    </row>
    <row r="2639" spans="2:5" x14ac:dyDescent="0.2">
      <c r="B2639" s="44"/>
      <c r="C2639" s="44"/>
      <c r="D2639" s="44"/>
      <c r="E2639" s="44"/>
    </row>
    <row r="2640" spans="2:5" x14ac:dyDescent="0.2">
      <c r="B2640" s="44"/>
      <c r="C2640" s="44"/>
      <c r="D2640" s="44"/>
      <c r="E2640" s="44"/>
    </row>
    <row r="2641" spans="2:5" x14ac:dyDescent="0.2">
      <c r="B2641" s="44"/>
      <c r="C2641" s="44"/>
      <c r="D2641" s="44"/>
      <c r="E2641" s="44"/>
    </row>
    <row r="2642" spans="2:5" x14ac:dyDescent="0.2">
      <c r="B2642" s="44"/>
      <c r="C2642" s="44"/>
      <c r="D2642" s="44"/>
      <c r="E2642" s="44"/>
    </row>
    <row r="2643" spans="2:5" x14ac:dyDescent="0.2">
      <c r="B2643" s="44"/>
      <c r="C2643" s="44"/>
      <c r="D2643" s="44"/>
      <c r="E2643" s="44"/>
    </row>
    <row r="2644" spans="2:5" x14ac:dyDescent="0.2">
      <c r="B2644" s="44"/>
      <c r="C2644" s="44"/>
      <c r="D2644" s="44"/>
      <c r="E2644" s="44"/>
    </row>
    <row r="2645" spans="2:5" x14ac:dyDescent="0.2">
      <c r="B2645" s="44"/>
      <c r="C2645" s="44"/>
      <c r="D2645" s="44"/>
      <c r="E2645" s="44"/>
    </row>
    <row r="2646" spans="2:5" x14ac:dyDescent="0.2">
      <c r="B2646" s="44"/>
      <c r="C2646" s="44"/>
      <c r="D2646" s="44"/>
      <c r="E2646" s="44"/>
    </row>
    <row r="2647" spans="2:5" x14ac:dyDescent="0.2">
      <c r="B2647" s="44"/>
      <c r="C2647" s="44"/>
      <c r="D2647" s="44"/>
      <c r="E2647" s="44"/>
    </row>
    <row r="2648" spans="2:5" x14ac:dyDescent="0.2">
      <c r="B2648" s="44"/>
      <c r="C2648" s="44"/>
      <c r="D2648" s="44"/>
      <c r="E2648" s="44"/>
    </row>
    <row r="2649" spans="2:5" x14ac:dyDescent="0.2">
      <c r="B2649" s="44"/>
      <c r="C2649" s="44"/>
      <c r="D2649" s="44"/>
      <c r="E2649" s="44"/>
    </row>
    <row r="2650" spans="2:5" x14ac:dyDescent="0.2">
      <c r="B2650" s="44"/>
      <c r="C2650" s="44"/>
      <c r="D2650" s="44"/>
      <c r="E2650" s="44"/>
    </row>
    <row r="2651" spans="2:5" x14ac:dyDescent="0.2">
      <c r="B2651" s="44"/>
      <c r="C2651" s="44"/>
      <c r="D2651" s="44"/>
      <c r="E2651" s="44"/>
    </row>
    <row r="2652" spans="2:5" x14ac:dyDescent="0.2">
      <c r="B2652" s="44"/>
      <c r="C2652" s="44"/>
      <c r="D2652" s="44"/>
      <c r="E2652" s="44"/>
    </row>
    <row r="2653" spans="2:5" x14ac:dyDescent="0.2">
      <c r="B2653" s="44"/>
      <c r="C2653" s="44"/>
      <c r="D2653" s="44"/>
      <c r="E2653" s="44"/>
    </row>
    <row r="2654" spans="2:5" x14ac:dyDescent="0.2">
      <c r="B2654" s="44"/>
      <c r="C2654" s="44"/>
      <c r="D2654" s="44"/>
      <c r="E2654" s="44"/>
    </row>
    <row r="2655" spans="2:5" x14ac:dyDescent="0.2">
      <c r="B2655" s="44"/>
      <c r="C2655" s="44"/>
      <c r="D2655" s="44"/>
      <c r="E2655" s="44"/>
    </row>
    <row r="2656" spans="2:5" x14ac:dyDescent="0.2">
      <c r="B2656" s="44"/>
      <c r="C2656" s="44"/>
      <c r="D2656" s="44"/>
      <c r="E2656" s="44"/>
    </row>
    <row r="2657" spans="2:5" x14ac:dyDescent="0.2">
      <c r="B2657" s="44"/>
      <c r="C2657" s="44"/>
      <c r="D2657" s="44"/>
      <c r="E2657" s="44"/>
    </row>
    <row r="2658" spans="2:5" x14ac:dyDescent="0.2">
      <c r="B2658" s="44"/>
      <c r="C2658" s="44"/>
      <c r="D2658" s="44"/>
      <c r="E2658" s="44"/>
    </row>
    <row r="2659" spans="2:5" x14ac:dyDescent="0.2">
      <c r="B2659" s="44"/>
      <c r="C2659" s="44"/>
      <c r="D2659" s="44"/>
      <c r="E2659" s="44"/>
    </row>
    <row r="2660" spans="2:5" x14ac:dyDescent="0.2">
      <c r="B2660" s="44"/>
      <c r="C2660" s="44"/>
      <c r="D2660" s="44"/>
      <c r="E2660" s="44"/>
    </row>
    <row r="2661" spans="2:5" x14ac:dyDescent="0.2">
      <c r="B2661" s="44"/>
      <c r="C2661" s="44"/>
      <c r="D2661" s="44"/>
      <c r="E2661" s="44"/>
    </row>
    <row r="2662" spans="2:5" x14ac:dyDescent="0.2">
      <c r="B2662" s="44"/>
      <c r="C2662" s="44"/>
      <c r="D2662" s="44"/>
      <c r="E2662" s="44"/>
    </row>
    <row r="2663" spans="2:5" x14ac:dyDescent="0.2">
      <c r="B2663" s="44"/>
      <c r="C2663" s="44"/>
      <c r="D2663" s="44"/>
      <c r="E2663" s="44"/>
    </row>
    <row r="2664" spans="2:5" x14ac:dyDescent="0.2">
      <c r="B2664" s="44"/>
      <c r="C2664" s="44"/>
      <c r="D2664" s="44"/>
      <c r="E2664" s="44"/>
    </row>
    <row r="2665" spans="2:5" x14ac:dyDescent="0.2">
      <c r="B2665" s="44"/>
      <c r="C2665" s="44"/>
      <c r="D2665" s="44"/>
      <c r="E2665" s="44"/>
    </row>
    <row r="2666" spans="2:5" x14ac:dyDescent="0.2">
      <c r="B2666" s="44"/>
      <c r="C2666" s="44"/>
      <c r="D2666" s="44"/>
      <c r="E2666" s="44"/>
    </row>
    <row r="2667" spans="2:5" x14ac:dyDescent="0.2">
      <c r="B2667" s="44"/>
      <c r="C2667" s="44"/>
      <c r="D2667" s="44"/>
      <c r="E2667" s="44"/>
    </row>
    <row r="2668" spans="2:5" x14ac:dyDescent="0.2">
      <c r="B2668" s="44"/>
      <c r="C2668" s="44"/>
      <c r="D2668" s="44"/>
      <c r="E2668" s="44"/>
    </row>
    <row r="2669" spans="2:5" x14ac:dyDescent="0.2">
      <c r="B2669" s="44"/>
      <c r="C2669" s="44"/>
      <c r="D2669" s="44"/>
      <c r="E2669" s="44"/>
    </row>
    <row r="2670" spans="2:5" x14ac:dyDescent="0.2">
      <c r="B2670" s="44"/>
      <c r="C2670" s="44"/>
      <c r="D2670" s="44"/>
      <c r="E2670" s="44"/>
    </row>
    <row r="2671" spans="2:5" x14ac:dyDescent="0.2">
      <c r="B2671" s="44"/>
      <c r="C2671" s="44"/>
      <c r="D2671" s="44"/>
      <c r="E2671" s="44"/>
    </row>
    <row r="2672" spans="2:5" x14ac:dyDescent="0.2">
      <c r="B2672" s="44"/>
      <c r="C2672" s="44"/>
      <c r="D2672" s="44"/>
      <c r="E2672" s="44"/>
    </row>
    <row r="2673" spans="2:5" x14ac:dyDescent="0.2">
      <c r="B2673" s="44"/>
      <c r="C2673" s="44"/>
      <c r="D2673" s="44"/>
      <c r="E2673" s="44"/>
    </row>
    <row r="2674" spans="2:5" x14ac:dyDescent="0.2">
      <c r="B2674" s="44"/>
      <c r="C2674" s="44"/>
      <c r="D2674" s="44"/>
      <c r="E2674" s="44"/>
    </row>
    <row r="2675" spans="2:5" x14ac:dyDescent="0.2">
      <c r="B2675" s="44"/>
      <c r="C2675" s="44"/>
      <c r="D2675" s="44"/>
      <c r="E2675" s="44"/>
    </row>
    <row r="2676" spans="2:5" x14ac:dyDescent="0.2">
      <c r="B2676" s="44"/>
      <c r="C2676" s="44"/>
      <c r="D2676" s="44"/>
      <c r="E2676" s="44"/>
    </row>
    <row r="2677" spans="2:5" x14ac:dyDescent="0.2">
      <c r="B2677" s="44"/>
      <c r="C2677" s="44"/>
      <c r="D2677" s="44"/>
      <c r="E2677" s="44"/>
    </row>
    <row r="2678" spans="2:5" x14ac:dyDescent="0.2">
      <c r="B2678" s="44"/>
      <c r="C2678" s="44"/>
      <c r="D2678" s="44"/>
      <c r="E2678" s="44"/>
    </row>
    <row r="2679" spans="2:5" x14ac:dyDescent="0.2">
      <c r="B2679" s="44"/>
      <c r="C2679" s="44"/>
      <c r="D2679" s="44"/>
      <c r="E2679" s="44"/>
    </row>
    <row r="2680" spans="2:5" x14ac:dyDescent="0.2">
      <c r="B2680" s="44"/>
      <c r="C2680" s="44"/>
      <c r="D2680" s="44"/>
      <c r="E2680" s="44"/>
    </row>
    <row r="2681" spans="2:5" x14ac:dyDescent="0.2">
      <c r="B2681" s="44"/>
      <c r="C2681" s="44"/>
      <c r="D2681" s="44"/>
      <c r="E2681" s="44"/>
    </row>
    <row r="2682" spans="2:5" x14ac:dyDescent="0.2">
      <c r="B2682" s="44"/>
      <c r="C2682" s="44"/>
      <c r="D2682" s="44"/>
      <c r="E2682" s="44"/>
    </row>
    <row r="2683" spans="2:5" x14ac:dyDescent="0.2">
      <c r="B2683" s="44"/>
      <c r="C2683" s="44"/>
      <c r="D2683" s="44"/>
      <c r="E2683" s="44"/>
    </row>
    <row r="2684" spans="2:5" x14ac:dyDescent="0.2">
      <c r="B2684" s="44"/>
      <c r="C2684" s="44"/>
      <c r="D2684" s="44"/>
      <c r="E2684" s="44"/>
    </row>
    <row r="2685" spans="2:5" x14ac:dyDescent="0.2">
      <c r="B2685" s="44"/>
      <c r="C2685" s="44"/>
      <c r="D2685" s="44"/>
      <c r="E2685" s="44"/>
    </row>
    <row r="2686" spans="2:5" x14ac:dyDescent="0.2">
      <c r="B2686" s="44"/>
      <c r="C2686" s="44"/>
      <c r="D2686" s="44"/>
      <c r="E2686" s="44"/>
    </row>
    <row r="2687" spans="2:5" x14ac:dyDescent="0.2">
      <c r="B2687" s="44"/>
      <c r="C2687" s="44"/>
      <c r="D2687" s="44"/>
      <c r="E2687" s="44"/>
    </row>
    <row r="2688" spans="2:5" x14ac:dyDescent="0.2">
      <c r="B2688" s="44"/>
      <c r="C2688" s="44"/>
      <c r="D2688" s="44"/>
      <c r="E2688" s="44"/>
    </row>
    <row r="2689" spans="2:5" x14ac:dyDescent="0.2">
      <c r="B2689" s="44"/>
      <c r="C2689" s="44"/>
      <c r="D2689" s="44"/>
      <c r="E2689" s="44"/>
    </row>
    <row r="2690" spans="2:5" x14ac:dyDescent="0.2">
      <c r="B2690" s="44"/>
      <c r="C2690" s="44"/>
      <c r="D2690" s="44"/>
      <c r="E2690" s="44"/>
    </row>
    <row r="2691" spans="2:5" x14ac:dyDescent="0.2">
      <c r="B2691" s="44"/>
      <c r="C2691" s="44"/>
      <c r="D2691" s="44"/>
      <c r="E2691" s="44"/>
    </row>
    <row r="2692" spans="2:5" x14ac:dyDescent="0.2">
      <c r="B2692" s="44"/>
      <c r="C2692" s="44"/>
      <c r="D2692" s="44"/>
      <c r="E2692" s="44"/>
    </row>
    <row r="2693" spans="2:5" x14ac:dyDescent="0.2">
      <c r="B2693" s="44"/>
      <c r="C2693" s="44"/>
      <c r="D2693" s="44"/>
      <c r="E2693" s="44"/>
    </row>
    <row r="2694" spans="2:5" x14ac:dyDescent="0.2">
      <c r="B2694" s="44"/>
      <c r="C2694" s="44"/>
      <c r="D2694" s="44"/>
      <c r="E2694" s="44"/>
    </row>
    <row r="2695" spans="2:5" x14ac:dyDescent="0.2">
      <c r="B2695" s="44"/>
      <c r="C2695" s="44"/>
      <c r="D2695" s="44"/>
      <c r="E2695" s="44"/>
    </row>
    <row r="2696" spans="2:5" x14ac:dyDescent="0.2">
      <c r="B2696" s="44"/>
      <c r="C2696" s="44"/>
      <c r="D2696" s="44"/>
      <c r="E2696" s="44"/>
    </row>
    <row r="2697" spans="2:5" x14ac:dyDescent="0.2">
      <c r="B2697" s="44"/>
      <c r="C2697" s="44"/>
      <c r="D2697" s="44"/>
      <c r="E2697" s="44"/>
    </row>
    <row r="2698" spans="2:5" x14ac:dyDescent="0.2">
      <c r="B2698" s="44"/>
      <c r="C2698" s="44"/>
      <c r="D2698" s="44"/>
      <c r="E2698" s="44"/>
    </row>
    <row r="2699" spans="2:5" x14ac:dyDescent="0.2">
      <c r="B2699" s="44"/>
      <c r="C2699" s="44"/>
      <c r="D2699" s="44"/>
      <c r="E2699" s="44"/>
    </row>
    <row r="2700" spans="2:5" x14ac:dyDescent="0.2">
      <c r="B2700" s="44"/>
      <c r="C2700" s="44"/>
      <c r="D2700" s="44"/>
      <c r="E2700" s="44"/>
    </row>
    <row r="2701" spans="2:5" x14ac:dyDescent="0.2">
      <c r="B2701" s="44"/>
      <c r="C2701" s="44"/>
      <c r="D2701" s="44"/>
      <c r="E2701" s="44"/>
    </row>
    <row r="2702" spans="2:5" x14ac:dyDescent="0.2">
      <c r="B2702" s="44"/>
      <c r="C2702" s="44"/>
      <c r="D2702" s="44"/>
      <c r="E2702" s="44"/>
    </row>
    <row r="2703" spans="2:5" x14ac:dyDescent="0.2">
      <c r="B2703" s="44"/>
      <c r="C2703" s="44"/>
      <c r="D2703" s="44"/>
      <c r="E2703" s="44"/>
    </row>
    <row r="2704" spans="2:5" x14ac:dyDescent="0.2">
      <c r="B2704" s="44"/>
      <c r="C2704" s="44"/>
      <c r="D2704" s="44"/>
      <c r="E2704" s="44"/>
    </row>
    <row r="2705" spans="2:5" x14ac:dyDescent="0.2">
      <c r="B2705" s="44"/>
      <c r="C2705" s="44"/>
      <c r="D2705" s="44"/>
      <c r="E2705" s="44"/>
    </row>
    <row r="2706" spans="2:5" x14ac:dyDescent="0.2">
      <c r="B2706" s="44"/>
      <c r="C2706" s="44"/>
      <c r="D2706" s="44"/>
      <c r="E2706" s="44"/>
    </row>
    <row r="2707" spans="2:5" x14ac:dyDescent="0.2">
      <c r="B2707" s="44"/>
      <c r="C2707" s="44"/>
      <c r="D2707" s="44"/>
      <c r="E2707" s="44"/>
    </row>
    <row r="2708" spans="2:5" x14ac:dyDescent="0.2">
      <c r="B2708" s="44"/>
      <c r="C2708" s="44"/>
      <c r="D2708" s="44"/>
      <c r="E2708" s="44"/>
    </row>
    <row r="2709" spans="2:5" x14ac:dyDescent="0.2">
      <c r="B2709" s="44"/>
      <c r="C2709" s="44"/>
      <c r="D2709" s="44"/>
      <c r="E2709" s="44"/>
    </row>
    <row r="2710" spans="2:5" x14ac:dyDescent="0.2">
      <c r="B2710" s="44"/>
      <c r="C2710" s="44"/>
      <c r="D2710" s="44"/>
      <c r="E2710" s="44"/>
    </row>
    <row r="2711" spans="2:5" x14ac:dyDescent="0.2">
      <c r="B2711" s="44"/>
      <c r="C2711" s="44"/>
      <c r="D2711" s="44"/>
      <c r="E2711" s="44"/>
    </row>
    <row r="2712" spans="2:5" x14ac:dyDescent="0.2">
      <c r="B2712" s="44"/>
      <c r="C2712" s="44"/>
      <c r="D2712" s="44"/>
      <c r="E2712" s="44"/>
    </row>
    <row r="2713" spans="2:5" x14ac:dyDescent="0.2">
      <c r="B2713" s="44"/>
      <c r="C2713" s="44"/>
      <c r="D2713" s="44"/>
      <c r="E2713" s="44"/>
    </row>
    <row r="2714" spans="2:5" x14ac:dyDescent="0.2">
      <c r="B2714" s="44"/>
      <c r="C2714" s="44"/>
      <c r="D2714" s="44"/>
      <c r="E2714" s="44"/>
    </row>
    <row r="2715" spans="2:5" x14ac:dyDescent="0.2">
      <c r="B2715" s="44"/>
      <c r="C2715" s="44"/>
      <c r="D2715" s="44"/>
      <c r="E2715" s="44"/>
    </row>
    <row r="2716" spans="2:5" x14ac:dyDescent="0.2">
      <c r="B2716" s="44"/>
      <c r="C2716" s="44"/>
      <c r="D2716" s="44"/>
      <c r="E2716" s="44"/>
    </row>
    <row r="2717" spans="2:5" x14ac:dyDescent="0.2">
      <c r="B2717" s="44"/>
      <c r="C2717" s="44"/>
      <c r="D2717" s="44"/>
      <c r="E2717" s="44"/>
    </row>
    <row r="2718" spans="2:5" x14ac:dyDescent="0.2">
      <c r="B2718" s="44"/>
      <c r="C2718" s="44"/>
      <c r="D2718" s="44"/>
      <c r="E2718" s="44"/>
    </row>
    <row r="2719" spans="2:5" x14ac:dyDescent="0.2">
      <c r="B2719" s="44"/>
      <c r="C2719" s="44"/>
      <c r="D2719" s="44"/>
      <c r="E2719" s="44"/>
    </row>
    <row r="2720" spans="2:5" x14ac:dyDescent="0.2">
      <c r="B2720" s="44"/>
      <c r="C2720" s="44"/>
      <c r="D2720" s="44"/>
      <c r="E2720" s="44"/>
    </row>
    <row r="2721" spans="2:5" x14ac:dyDescent="0.2">
      <c r="B2721" s="44"/>
      <c r="C2721" s="44"/>
      <c r="D2721" s="44"/>
      <c r="E2721" s="44"/>
    </row>
    <row r="2722" spans="2:5" x14ac:dyDescent="0.2">
      <c r="B2722" s="44"/>
      <c r="C2722" s="44"/>
      <c r="D2722" s="44"/>
      <c r="E2722" s="44"/>
    </row>
    <row r="2723" spans="2:5" x14ac:dyDescent="0.2">
      <c r="B2723" s="44"/>
      <c r="C2723" s="44"/>
      <c r="D2723" s="44"/>
      <c r="E2723" s="44"/>
    </row>
    <row r="2724" spans="2:5" x14ac:dyDescent="0.2">
      <c r="B2724" s="44"/>
      <c r="C2724" s="44"/>
      <c r="D2724" s="44"/>
      <c r="E2724" s="44"/>
    </row>
    <row r="2725" spans="2:5" x14ac:dyDescent="0.2">
      <c r="B2725" s="44"/>
      <c r="C2725" s="44"/>
      <c r="D2725" s="44"/>
      <c r="E2725" s="44"/>
    </row>
    <row r="2726" spans="2:5" x14ac:dyDescent="0.2">
      <c r="B2726" s="44"/>
      <c r="C2726" s="44"/>
      <c r="D2726" s="44"/>
      <c r="E2726" s="44"/>
    </row>
    <row r="2727" spans="2:5" x14ac:dyDescent="0.2">
      <c r="B2727" s="44"/>
      <c r="C2727" s="44"/>
      <c r="D2727" s="44"/>
      <c r="E2727" s="44"/>
    </row>
    <row r="2728" spans="2:5" x14ac:dyDescent="0.2">
      <c r="B2728" s="44"/>
      <c r="C2728" s="44"/>
      <c r="D2728" s="44"/>
      <c r="E2728" s="44"/>
    </row>
    <row r="2729" spans="2:5" x14ac:dyDescent="0.2">
      <c r="B2729" s="44"/>
      <c r="C2729" s="44"/>
      <c r="D2729" s="44"/>
      <c r="E2729" s="44"/>
    </row>
    <row r="2730" spans="2:5" x14ac:dyDescent="0.2">
      <c r="B2730" s="44"/>
      <c r="C2730" s="44"/>
      <c r="D2730" s="44"/>
      <c r="E2730" s="44"/>
    </row>
    <row r="2731" spans="2:5" x14ac:dyDescent="0.2">
      <c r="B2731" s="44"/>
      <c r="C2731" s="44"/>
      <c r="D2731" s="44"/>
      <c r="E2731" s="44"/>
    </row>
    <row r="2732" spans="2:5" x14ac:dyDescent="0.2">
      <c r="B2732" s="44"/>
      <c r="C2732" s="44"/>
      <c r="D2732" s="44"/>
      <c r="E2732" s="44"/>
    </row>
    <row r="2733" spans="2:5" x14ac:dyDescent="0.2">
      <c r="B2733" s="44"/>
      <c r="C2733" s="44"/>
      <c r="D2733" s="44"/>
      <c r="E2733" s="44"/>
    </row>
    <row r="2734" spans="2:5" x14ac:dyDescent="0.2">
      <c r="B2734" s="44"/>
      <c r="C2734" s="44"/>
      <c r="D2734" s="44"/>
      <c r="E2734" s="44"/>
    </row>
    <row r="2735" spans="2:5" x14ac:dyDescent="0.2">
      <c r="B2735" s="44"/>
      <c r="C2735" s="44"/>
      <c r="D2735" s="44"/>
      <c r="E2735" s="44"/>
    </row>
    <row r="2736" spans="2:5" x14ac:dyDescent="0.2">
      <c r="B2736" s="44"/>
      <c r="C2736" s="44"/>
      <c r="D2736" s="44"/>
      <c r="E2736" s="44"/>
    </row>
    <row r="2737" spans="2:5" x14ac:dyDescent="0.2">
      <c r="B2737" s="44"/>
      <c r="C2737" s="44"/>
      <c r="D2737" s="44"/>
      <c r="E2737" s="44"/>
    </row>
    <row r="2738" spans="2:5" x14ac:dyDescent="0.2">
      <c r="B2738" s="44"/>
      <c r="C2738" s="44"/>
      <c r="D2738" s="44"/>
      <c r="E2738" s="44"/>
    </row>
    <row r="2739" spans="2:5" x14ac:dyDescent="0.2">
      <c r="B2739" s="44"/>
      <c r="C2739" s="44"/>
      <c r="D2739" s="44"/>
      <c r="E2739" s="44"/>
    </row>
    <row r="2740" spans="2:5" x14ac:dyDescent="0.2">
      <c r="B2740" s="44"/>
      <c r="C2740" s="44"/>
      <c r="D2740" s="44"/>
      <c r="E2740" s="44"/>
    </row>
    <row r="2741" spans="2:5" x14ac:dyDescent="0.2">
      <c r="B2741" s="44"/>
      <c r="C2741" s="44"/>
      <c r="D2741" s="44"/>
      <c r="E2741" s="44"/>
    </row>
    <row r="2742" spans="2:5" x14ac:dyDescent="0.2">
      <c r="B2742" s="44"/>
      <c r="C2742" s="44"/>
      <c r="D2742" s="44"/>
      <c r="E2742" s="44"/>
    </row>
    <row r="2743" spans="2:5" x14ac:dyDescent="0.2">
      <c r="B2743" s="44"/>
      <c r="C2743" s="44"/>
      <c r="D2743" s="44"/>
      <c r="E2743" s="44"/>
    </row>
    <row r="2744" spans="2:5" x14ac:dyDescent="0.2">
      <c r="B2744" s="44"/>
      <c r="C2744" s="44"/>
      <c r="D2744" s="44"/>
      <c r="E2744" s="44"/>
    </row>
    <row r="2745" spans="2:5" x14ac:dyDescent="0.2">
      <c r="B2745" s="44"/>
      <c r="C2745" s="44"/>
      <c r="D2745" s="44"/>
      <c r="E2745" s="44"/>
    </row>
    <row r="2746" spans="2:5" x14ac:dyDescent="0.2">
      <c r="B2746" s="44"/>
      <c r="C2746" s="44"/>
      <c r="D2746" s="44"/>
      <c r="E2746" s="44"/>
    </row>
    <row r="2747" spans="2:5" x14ac:dyDescent="0.2">
      <c r="B2747" s="44"/>
      <c r="C2747" s="44"/>
      <c r="D2747" s="44"/>
      <c r="E2747" s="44"/>
    </row>
    <row r="2748" spans="2:5" x14ac:dyDescent="0.2">
      <c r="B2748" s="44"/>
      <c r="C2748" s="44"/>
      <c r="D2748" s="44"/>
      <c r="E2748" s="44"/>
    </row>
    <row r="2749" spans="2:5" x14ac:dyDescent="0.2">
      <c r="B2749" s="44"/>
      <c r="C2749" s="44"/>
      <c r="D2749" s="44"/>
      <c r="E2749" s="44"/>
    </row>
    <row r="2750" spans="2:5" x14ac:dyDescent="0.2">
      <c r="B2750" s="44"/>
      <c r="C2750" s="44"/>
      <c r="D2750" s="44"/>
      <c r="E2750" s="44"/>
    </row>
    <row r="2751" spans="2:5" x14ac:dyDescent="0.2">
      <c r="B2751" s="44"/>
      <c r="C2751" s="44"/>
      <c r="D2751" s="44"/>
      <c r="E2751" s="44"/>
    </row>
    <row r="2752" spans="2:5" x14ac:dyDescent="0.2">
      <c r="B2752" s="44"/>
      <c r="C2752" s="44"/>
      <c r="D2752" s="44"/>
      <c r="E2752" s="44"/>
    </row>
    <row r="2753" spans="2:5" x14ac:dyDescent="0.2">
      <c r="B2753" s="44"/>
      <c r="C2753" s="44"/>
      <c r="D2753" s="44"/>
      <c r="E2753" s="44"/>
    </row>
    <row r="2754" spans="2:5" x14ac:dyDescent="0.2">
      <c r="B2754" s="44"/>
      <c r="C2754" s="44"/>
      <c r="D2754" s="44"/>
      <c r="E2754" s="44"/>
    </row>
    <row r="2755" spans="2:5" x14ac:dyDescent="0.2">
      <c r="B2755" s="44"/>
      <c r="C2755" s="44"/>
      <c r="D2755" s="44"/>
      <c r="E2755" s="44"/>
    </row>
    <row r="2756" spans="2:5" x14ac:dyDescent="0.2">
      <c r="B2756" s="44"/>
      <c r="C2756" s="44"/>
      <c r="D2756" s="44"/>
      <c r="E2756" s="44"/>
    </row>
    <row r="2757" spans="2:5" x14ac:dyDescent="0.2">
      <c r="B2757" s="44"/>
      <c r="C2757" s="44"/>
      <c r="D2757" s="44"/>
      <c r="E2757" s="44"/>
    </row>
    <row r="2758" spans="2:5" x14ac:dyDescent="0.2">
      <c r="B2758" s="44"/>
      <c r="C2758" s="44"/>
      <c r="D2758" s="44"/>
      <c r="E2758" s="44"/>
    </row>
    <row r="2759" spans="2:5" x14ac:dyDescent="0.2">
      <c r="B2759" s="44"/>
      <c r="C2759" s="44"/>
      <c r="D2759" s="44"/>
      <c r="E2759" s="44"/>
    </row>
    <row r="2760" spans="2:5" x14ac:dyDescent="0.2">
      <c r="B2760" s="44"/>
      <c r="C2760" s="44"/>
      <c r="D2760" s="44"/>
      <c r="E2760" s="44"/>
    </row>
    <row r="2761" spans="2:5" x14ac:dyDescent="0.2">
      <c r="B2761" s="44"/>
      <c r="C2761" s="44"/>
      <c r="D2761" s="44"/>
      <c r="E2761" s="44"/>
    </row>
    <row r="2762" spans="2:5" x14ac:dyDescent="0.2">
      <c r="B2762" s="44"/>
      <c r="C2762" s="44"/>
      <c r="D2762" s="44"/>
      <c r="E2762" s="44"/>
    </row>
    <row r="2763" spans="2:5" x14ac:dyDescent="0.2">
      <c r="B2763" s="44"/>
      <c r="C2763" s="44"/>
      <c r="D2763" s="44"/>
      <c r="E2763" s="44"/>
    </row>
    <row r="2764" spans="2:5" x14ac:dyDescent="0.2">
      <c r="B2764" s="44"/>
      <c r="C2764" s="44"/>
      <c r="D2764" s="44"/>
      <c r="E2764" s="44"/>
    </row>
    <row r="2765" spans="2:5" x14ac:dyDescent="0.2">
      <c r="B2765" s="44"/>
      <c r="C2765" s="44"/>
      <c r="D2765" s="44"/>
      <c r="E2765" s="44"/>
    </row>
    <row r="2766" spans="2:5" x14ac:dyDescent="0.2">
      <c r="B2766" s="44"/>
      <c r="C2766" s="44"/>
      <c r="D2766" s="44"/>
      <c r="E2766" s="44"/>
    </row>
    <row r="2767" spans="2:5" x14ac:dyDescent="0.2">
      <c r="B2767" s="44"/>
      <c r="C2767" s="44"/>
      <c r="D2767" s="44"/>
      <c r="E2767" s="44"/>
    </row>
    <row r="2768" spans="2:5" x14ac:dyDescent="0.2">
      <c r="B2768" s="44"/>
      <c r="C2768" s="44"/>
      <c r="D2768" s="44"/>
      <c r="E2768" s="44"/>
    </row>
    <row r="2769" spans="2:5" x14ac:dyDescent="0.2">
      <c r="B2769" s="44"/>
      <c r="C2769" s="44"/>
      <c r="D2769" s="44"/>
      <c r="E2769" s="44"/>
    </row>
    <row r="2770" spans="2:5" x14ac:dyDescent="0.2">
      <c r="B2770" s="44"/>
      <c r="C2770" s="44"/>
      <c r="D2770" s="44"/>
      <c r="E2770" s="44"/>
    </row>
    <row r="2771" spans="2:5" x14ac:dyDescent="0.2">
      <c r="B2771" s="44"/>
      <c r="C2771" s="44"/>
      <c r="D2771" s="44"/>
      <c r="E2771" s="44"/>
    </row>
    <row r="2772" spans="2:5" x14ac:dyDescent="0.2">
      <c r="B2772" s="44"/>
      <c r="C2772" s="44"/>
      <c r="D2772" s="44"/>
      <c r="E2772" s="44"/>
    </row>
    <row r="2773" spans="2:5" x14ac:dyDescent="0.2">
      <c r="B2773" s="44"/>
      <c r="C2773" s="44"/>
      <c r="D2773" s="44"/>
      <c r="E2773" s="44"/>
    </row>
    <row r="2774" spans="2:5" x14ac:dyDescent="0.2">
      <c r="B2774" s="44"/>
      <c r="C2774" s="44"/>
      <c r="D2774" s="44"/>
      <c r="E2774" s="44"/>
    </row>
    <row r="2775" spans="2:5" x14ac:dyDescent="0.2">
      <c r="B2775" s="44"/>
      <c r="C2775" s="44"/>
      <c r="D2775" s="44"/>
      <c r="E2775" s="44"/>
    </row>
    <row r="2776" spans="2:5" x14ac:dyDescent="0.2">
      <c r="B2776" s="44"/>
      <c r="C2776" s="44"/>
      <c r="D2776" s="44"/>
      <c r="E2776" s="44"/>
    </row>
    <row r="2777" spans="2:5" x14ac:dyDescent="0.2">
      <c r="B2777" s="44"/>
      <c r="C2777" s="44"/>
      <c r="D2777" s="44"/>
      <c r="E2777" s="44"/>
    </row>
    <row r="2778" spans="2:5" x14ac:dyDescent="0.2">
      <c r="B2778" s="44"/>
      <c r="C2778" s="44"/>
      <c r="D2778" s="44"/>
      <c r="E2778" s="44"/>
    </row>
    <row r="2779" spans="2:5" x14ac:dyDescent="0.2">
      <c r="B2779" s="44"/>
      <c r="C2779" s="44"/>
      <c r="D2779" s="44"/>
      <c r="E2779" s="44"/>
    </row>
    <row r="2780" spans="2:5" x14ac:dyDescent="0.2">
      <c r="B2780" s="44"/>
      <c r="C2780" s="44"/>
      <c r="D2780" s="44"/>
      <c r="E2780" s="44"/>
    </row>
    <row r="2781" spans="2:5" x14ac:dyDescent="0.2">
      <c r="B2781" s="44"/>
      <c r="C2781" s="44"/>
      <c r="D2781" s="44"/>
      <c r="E2781" s="44"/>
    </row>
    <row r="2782" spans="2:5" x14ac:dyDescent="0.2">
      <c r="B2782" s="44"/>
      <c r="C2782" s="44"/>
      <c r="D2782" s="44"/>
      <c r="E2782" s="44"/>
    </row>
    <row r="2783" spans="2:5" x14ac:dyDescent="0.2">
      <c r="B2783" s="44"/>
      <c r="C2783" s="44"/>
      <c r="D2783" s="44"/>
      <c r="E2783" s="44"/>
    </row>
    <row r="2784" spans="2:5" x14ac:dyDescent="0.2">
      <c r="B2784" s="44"/>
      <c r="C2784" s="44"/>
      <c r="D2784" s="44"/>
      <c r="E2784" s="44"/>
    </row>
    <row r="2785" spans="2:5" x14ac:dyDescent="0.2">
      <c r="B2785" s="44"/>
      <c r="C2785" s="44"/>
      <c r="D2785" s="44"/>
      <c r="E2785" s="44"/>
    </row>
    <row r="2786" spans="2:5" x14ac:dyDescent="0.2">
      <c r="B2786" s="44"/>
      <c r="C2786" s="44"/>
      <c r="D2786" s="44"/>
      <c r="E2786" s="44"/>
    </row>
    <row r="2787" spans="2:5" x14ac:dyDescent="0.2">
      <c r="B2787" s="44"/>
      <c r="C2787" s="44"/>
      <c r="D2787" s="44"/>
      <c r="E2787" s="44"/>
    </row>
    <row r="2788" spans="2:5" x14ac:dyDescent="0.2">
      <c r="B2788" s="44"/>
      <c r="C2788" s="44"/>
      <c r="D2788" s="44"/>
      <c r="E2788" s="44"/>
    </row>
    <row r="2789" spans="2:5" x14ac:dyDescent="0.2">
      <c r="B2789" s="44"/>
      <c r="C2789" s="44"/>
      <c r="D2789" s="44"/>
      <c r="E2789" s="44"/>
    </row>
    <row r="2790" spans="2:5" x14ac:dyDescent="0.2">
      <c r="B2790" s="44"/>
      <c r="C2790" s="44"/>
      <c r="D2790" s="44"/>
      <c r="E2790" s="44"/>
    </row>
    <row r="2791" spans="2:5" x14ac:dyDescent="0.2">
      <c r="B2791" s="44"/>
      <c r="C2791" s="44"/>
      <c r="D2791" s="44"/>
      <c r="E2791" s="44"/>
    </row>
    <row r="2792" spans="2:5" x14ac:dyDescent="0.2">
      <c r="B2792" s="44"/>
      <c r="C2792" s="44"/>
      <c r="D2792" s="44"/>
      <c r="E2792" s="44"/>
    </row>
    <row r="2793" spans="2:5" x14ac:dyDescent="0.2">
      <c r="B2793" s="44"/>
      <c r="C2793" s="44"/>
      <c r="D2793" s="44"/>
      <c r="E2793" s="44"/>
    </row>
    <row r="2794" spans="2:5" x14ac:dyDescent="0.2">
      <c r="B2794" s="44"/>
      <c r="C2794" s="44"/>
      <c r="D2794" s="44"/>
      <c r="E2794" s="44"/>
    </row>
    <row r="2795" spans="2:5" x14ac:dyDescent="0.2">
      <c r="B2795" s="44"/>
      <c r="C2795" s="44"/>
      <c r="D2795" s="44"/>
      <c r="E2795" s="44"/>
    </row>
    <row r="2796" spans="2:5" x14ac:dyDescent="0.2">
      <c r="B2796" s="44"/>
      <c r="C2796" s="44"/>
      <c r="D2796" s="44"/>
      <c r="E2796" s="44"/>
    </row>
    <row r="2797" spans="2:5" x14ac:dyDescent="0.2">
      <c r="B2797" s="44"/>
      <c r="C2797" s="44"/>
      <c r="D2797" s="44"/>
      <c r="E2797" s="44"/>
    </row>
    <row r="2798" spans="2:5" x14ac:dyDescent="0.2">
      <c r="B2798" s="44"/>
      <c r="C2798" s="44"/>
      <c r="D2798" s="44"/>
      <c r="E2798" s="44"/>
    </row>
    <row r="2799" spans="2:5" x14ac:dyDescent="0.2">
      <c r="B2799" s="44"/>
      <c r="C2799" s="44"/>
      <c r="D2799" s="44"/>
      <c r="E2799" s="44"/>
    </row>
    <row r="2800" spans="2:5" x14ac:dyDescent="0.2">
      <c r="B2800" s="44"/>
      <c r="C2800" s="44"/>
      <c r="D2800" s="44"/>
      <c r="E2800" s="44"/>
    </row>
    <row r="2801" spans="2:5" x14ac:dyDescent="0.2">
      <c r="B2801" s="44"/>
      <c r="C2801" s="44"/>
      <c r="D2801" s="44"/>
      <c r="E2801" s="44"/>
    </row>
    <row r="2802" spans="2:5" x14ac:dyDescent="0.2">
      <c r="B2802" s="44"/>
      <c r="C2802" s="44"/>
      <c r="D2802" s="44"/>
      <c r="E2802" s="44"/>
    </row>
    <row r="2803" spans="2:5" x14ac:dyDescent="0.2">
      <c r="B2803" s="44"/>
      <c r="C2803" s="44"/>
      <c r="D2803" s="44"/>
      <c r="E2803" s="44"/>
    </row>
    <row r="2804" spans="2:5" x14ac:dyDescent="0.2">
      <c r="B2804" s="44"/>
      <c r="C2804" s="44"/>
      <c r="D2804" s="44"/>
      <c r="E2804" s="44"/>
    </row>
    <row r="2805" spans="2:5" x14ac:dyDescent="0.2">
      <c r="B2805" s="44"/>
      <c r="C2805" s="44"/>
      <c r="D2805" s="44"/>
      <c r="E2805" s="44"/>
    </row>
    <row r="2806" spans="2:5" x14ac:dyDescent="0.2">
      <c r="B2806" s="44"/>
      <c r="C2806" s="44"/>
      <c r="D2806" s="44"/>
      <c r="E2806" s="44"/>
    </row>
    <row r="2807" spans="2:5" x14ac:dyDescent="0.2">
      <c r="B2807" s="44"/>
      <c r="C2807" s="44"/>
      <c r="D2807" s="44"/>
      <c r="E2807" s="44"/>
    </row>
    <row r="2808" spans="2:5" x14ac:dyDescent="0.2">
      <c r="B2808" s="44"/>
      <c r="C2808" s="44"/>
      <c r="D2808" s="44"/>
      <c r="E2808" s="44"/>
    </row>
    <row r="2809" spans="2:5" x14ac:dyDescent="0.2">
      <c r="B2809" s="44"/>
      <c r="C2809" s="44"/>
      <c r="D2809" s="44"/>
      <c r="E2809" s="44"/>
    </row>
    <row r="2810" spans="2:5" x14ac:dyDescent="0.2">
      <c r="B2810" s="44"/>
      <c r="C2810" s="44"/>
      <c r="D2810" s="44"/>
      <c r="E2810" s="44"/>
    </row>
    <row r="2811" spans="2:5" x14ac:dyDescent="0.2">
      <c r="B2811" s="44"/>
      <c r="C2811" s="44"/>
      <c r="D2811" s="44"/>
      <c r="E2811" s="44"/>
    </row>
    <row r="2812" spans="2:5" x14ac:dyDescent="0.2">
      <c r="B2812" s="44"/>
      <c r="C2812" s="44"/>
      <c r="D2812" s="44"/>
      <c r="E2812" s="44"/>
    </row>
    <row r="2813" spans="2:5" x14ac:dyDescent="0.2">
      <c r="B2813" s="44"/>
      <c r="C2813" s="44"/>
      <c r="D2813" s="44"/>
      <c r="E2813" s="44"/>
    </row>
    <row r="2814" spans="2:5" x14ac:dyDescent="0.2">
      <c r="B2814" s="44"/>
      <c r="C2814" s="44"/>
      <c r="D2814" s="44"/>
      <c r="E2814" s="44"/>
    </row>
    <row r="2815" spans="2:5" x14ac:dyDescent="0.2">
      <c r="B2815" s="44"/>
      <c r="C2815" s="44"/>
      <c r="D2815" s="44"/>
      <c r="E2815" s="44"/>
    </row>
    <row r="2816" spans="2:5" x14ac:dyDescent="0.2">
      <c r="B2816" s="44"/>
      <c r="C2816" s="44"/>
      <c r="D2816" s="44"/>
      <c r="E2816" s="44"/>
    </row>
    <row r="2817" spans="2:5" x14ac:dyDescent="0.2">
      <c r="B2817" s="44"/>
      <c r="C2817" s="44"/>
      <c r="D2817" s="44"/>
      <c r="E2817" s="44"/>
    </row>
    <row r="2818" spans="2:5" x14ac:dyDescent="0.2">
      <c r="B2818" s="44"/>
      <c r="C2818" s="44"/>
      <c r="D2818" s="44"/>
      <c r="E2818" s="44"/>
    </row>
    <row r="2819" spans="2:5" x14ac:dyDescent="0.2">
      <c r="B2819" s="44"/>
      <c r="C2819" s="44"/>
      <c r="D2819" s="44"/>
      <c r="E2819" s="44"/>
    </row>
    <row r="2820" spans="2:5" x14ac:dyDescent="0.2">
      <c r="B2820" s="44"/>
      <c r="C2820" s="44"/>
      <c r="D2820" s="44"/>
      <c r="E2820" s="44"/>
    </row>
    <row r="2821" spans="2:5" x14ac:dyDescent="0.2">
      <c r="B2821" s="44"/>
      <c r="C2821" s="44"/>
      <c r="D2821" s="44"/>
      <c r="E2821" s="44"/>
    </row>
    <row r="2822" spans="2:5" x14ac:dyDescent="0.2">
      <c r="B2822" s="44"/>
      <c r="C2822" s="44"/>
      <c r="D2822" s="44"/>
      <c r="E2822" s="44"/>
    </row>
    <row r="2823" spans="2:5" x14ac:dyDescent="0.2">
      <c r="B2823" s="44"/>
      <c r="C2823" s="44"/>
      <c r="D2823" s="44"/>
      <c r="E2823" s="44"/>
    </row>
    <row r="2824" spans="2:5" x14ac:dyDescent="0.2">
      <c r="B2824" s="44"/>
      <c r="C2824" s="44"/>
      <c r="D2824" s="44"/>
      <c r="E2824" s="44"/>
    </row>
    <row r="2825" spans="2:5" x14ac:dyDescent="0.2">
      <c r="B2825" s="44"/>
      <c r="C2825" s="44"/>
      <c r="D2825" s="44"/>
      <c r="E2825" s="44"/>
    </row>
    <row r="2826" spans="2:5" x14ac:dyDescent="0.2">
      <c r="B2826" s="44"/>
      <c r="C2826" s="44"/>
      <c r="D2826" s="44"/>
      <c r="E2826" s="44"/>
    </row>
    <row r="2827" spans="2:5" x14ac:dyDescent="0.2">
      <c r="B2827" s="44"/>
      <c r="C2827" s="44"/>
      <c r="D2827" s="44"/>
      <c r="E2827" s="44"/>
    </row>
    <row r="2828" spans="2:5" x14ac:dyDescent="0.2">
      <c r="B2828" s="44"/>
      <c r="C2828" s="44"/>
      <c r="D2828" s="44"/>
      <c r="E2828" s="44"/>
    </row>
    <row r="2829" spans="2:5" x14ac:dyDescent="0.2">
      <c r="B2829" s="44"/>
      <c r="C2829" s="44"/>
      <c r="D2829" s="44"/>
      <c r="E2829" s="44"/>
    </row>
    <row r="2830" spans="2:5" x14ac:dyDescent="0.2">
      <c r="B2830" s="44"/>
      <c r="C2830" s="44"/>
      <c r="D2830" s="44"/>
      <c r="E2830" s="44"/>
    </row>
    <row r="2831" spans="2:5" x14ac:dyDescent="0.2">
      <c r="B2831" s="44"/>
      <c r="C2831" s="44"/>
      <c r="D2831" s="44"/>
      <c r="E2831" s="44"/>
    </row>
    <row r="2832" spans="2:5" x14ac:dyDescent="0.2">
      <c r="B2832" s="44"/>
      <c r="C2832" s="44"/>
      <c r="D2832" s="44"/>
      <c r="E2832" s="44"/>
    </row>
    <row r="2833" spans="2:5" x14ac:dyDescent="0.2">
      <c r="B2833" s="44"/>
      <c r="C2833" s="44"/>
      <c r="D2833" s="44"/>
      <c r="E2833" s="44"/>
    </row>
    <row r="2834" spans="2:5" x14ac:dyDescent="0.2">
      <c r="B2834" s="44"/>
      <c r="C2834" s="44"/>
      <c r="D2834" s="44"/>
      <c r="E2834" s="44"/>
    </row>
    <row r="2835" spans="2:5" x14ac:dyDescent="0.2">
      <c r="B2835" s="44"/>
      <c r="C2835" s="44"/>
      <c r="D2835" s="44"/>
      <c r="E2835" s="44"/>
    </row>
    <row r="2836" spans="2:5" x14ac:dyDescent="0.2">
      <c r="B2836" s="44"/>
      <c r="C2836" s="44"/>
      <c r="D2836" s="44"/>
      <c r="E2836" s="44"/>
    </row>
    <row r="2837" spans="2:5" x14ac:dyDescent="0.2">
      <c r="B2837" s="44"/>
      <c r="C2837" s="44"/>
      <c r="D2837" s="44"/>
      <c r="E2837" s="44"/>
    </row>
    <row r="2838" spans="2:5" x14ac:dyDescent="0.2">
      <c r="B2838" s="44"/>
      <c r="C2838" s="44"/>
      <c r="D2838" s="44"/>
      <c r="E2838" s="44"/>
    </row>
    <row r="2839" spans="2:5" x14ac:dyDescent="0.2">
      <c r="B2839" s="44"/>
      <c r="C2839" s="44"/>
      <c r="D2839" s="44"/>
      <c r="E2839" s="44"/>
    </row>
    <row r="2840" spans="2:5" x14ac:dyDescent="0.2">
      <c r="B2840" s="44"/>
      <c r="C2840" s="44"/>
      <c r="D2840" s="44"/>
      <c r="E2840" s="44"/>
    </row>
    <row r="2841" spans="2:5" x14ac:dyDescent="0.2">
      <c r="B2841" s="44"/>
      <c r="C2841" s="44"/>
      <c r="D2841" s="44"/>
      <c r="E2841" s="44"/>
    </row>
    <row r="2842" spans="2:5" x14ac:dyDescent="0.2">
      <c r="B2842" s="44"/>
      <c r="C2842" s="44"/>
      <c r="D2842" s="44"/>
      <c r="E2842" s="44"/>
    </row>
    <row r="2843" spans="2:5" x14ac:dyDescent="0.2">
      <c r="B2843" s="44"/>
      <c r="C2843" s="44"/>
      <c r="D2843" s="44"/>
      <c r="E2843" s="44"/>
    </row>
    <row r="2844" spans="2:5" x14ac:dyDescent="0.2">
      <c r="B2844" s="44"/>
      <c r="C2844" s="44"/>
      <c r="D2844" s="44"/>
      <c r="E2844" s="44"/>
    </row>
    <row r="2845" spans="2:5" x14ac:dyDescent="0.2">
      <c r="B2845" s="44"/>
      <c r="C2845" s="44"/>
      <c r="D2845" s="44"/>
      <c r="E2845" s="44"/>
    </row>
    <row r="2846" spans="2:5" x14ac:dyDescent="0.2">
      <c r="B2846" s="44"/>
      <c r="C2846" s="44"/>
      <c r="D2846" s="44"/>
      <c r="E2846" s="44"/>
    </row>
    <row r="2847" spans="2:5" x14ac:dyDescent="0.2">
      <c r="B2847" s="44"/>
      <c r="C2847" s="44"/>
      <c r="D2847" s="44"/>
      <c r="E2847" s="44"/>
    </row>
    <row r="2848" spans="2:5" x14ac:dyDescent="0.2">
      <c r="B2848" s="44"/>
      <c r="C2848" s="44"/>
      <c r="D2848" s="44"/>
      <c r="E2848" s="44"/>
    </row>
    <row r="2849" spans="2:5" x14ac:dyDescent="0.2">
      <c r="B2849" s="44"/>
      <c r="C2849" s="44"/>
      <c r="D2849" s="44"/>
      <c r="E2849" s="44"/>
    </row>
    <row r="2850" spans="2:5" x14ac:dyDescent="0.2">
      <c r="B2850" s="44"/>
      <c r="C2850" s="44"/>
      <c r="D2850" s="44"/>
      <c r="E2850" s="44"/>
    </row>
    <row r="2851" spans="2:5" x14ac:dyDescent="0.2">
      <c r="B2851" s="44"/>
      <c r="C2851" s="44"/>
      <c r="D2851" s="44"/>
      <c r="E2851" s="44"/>
    </row>
    <row r="2852" spans="2:5" x14ac:dyDescent="0.2">
      <c r="B2852" s="44"/>
      <c r="C2852" s="44"/>
      <c r="D2852" s="44"/>
      <c r="E2852" s="44"/>
    </row>
    <row r="2853" spans="2:5" x14ac:dyDescent="0.2">
      <c r="B2853" s="44"/>
      <c r="C2853" s="44"/>
      <c r="D2853" s="44"/>
      <c r="E2853" s="44"/>
    </row>
    <row r="2854" spans="2:5" x14ac:dyDescent="0.2">
      <c r="B2854" s="44"/>
      <c r="C2854" s="44"/>
      <c r="D2854" s="44"/>
      <c r="E2854" s="44"/>
    </row>
    <row r="2855" spans="2:5" x14ac:dyDescent="0.2">
      <c r="B2855" s="44"/>
      <c r="C2855" s="44"/>
      <c r="D2855" s="44"/>
      <c r="E2855" s="44"/>
    </row>
    <row r="2856" spans="2:5" x14ac:dyDescent="0.2">
      <c r="B2856" s="44"/>
      <c r="C2856" s="44"/>
      <c r="D2856" s="44"/>
      <c r="E2856" s="44"/>
    </row>
    <row r="2857" spans="2:5" x14ac:dyDescent="0.2">
      <c r="B2857" s="44"/>
      <c r="C2857" s="44"/>
      <c r="D2857" s="44"/>
      <c r="E2857" s="44"/>
    </row>
    <row r="2858" spans="2:5" x14ac:dyDescent="0.2">
      <c r="B2858" s="44"/>
      <c r="C2858" s="44"/>
      <c r="D2858" s="44"/>
      <c r="E2858" s="44"/>
    </row>
    <row r="2859" spans="2:5" x14ac:dyDescent="0.2">
      <c r="B2859" s="44"/>
      <c r="C2859" s="44"/>
      <c r="D2859" s="44"/>
      <c r="E2859" s="44"/>
    </row>
    <row r="2860" spans="2:5" x14ac:dyDescent="0.2">
      <c r="B2860" s="44"/>
      <c r="C2860" s="44"/>
      <c r="D2860" s="44"/>
      <c r="E2860" s="44"/>
    </row>
    <row r="2861" spans="2:5" x14ac:dyDescent="0.2">
      <c r="B2861" s="44"/>
      <c r="C2861" s="44"/>
      <c r="D2861" s="44"/>
      <c r="E2861" s="44"/>
    </row>
    <row r="2862" spans="2:5" x14ac:dyDescent="0.2">
      <c r="B2862" s="44"/>
      <c r="C2862" s="44"/>
      <c r="D2862" s="44"/>
      <c r="E2862" s="44"/>
    </row>
    <row r="2863" spans="2:5" x14ac:dyDescent="0.2">
      <c r="B2863" s="44"/>
      <c r="C2863" s="44"/>
      <c r="D2863" s="44"/>
      <c r="E2863" s="44"/>
    </row>
    <row r="2864" spans="2:5" x14ac:dyDescent="0.2">
      <c r="B2864" s="44"/>
      <c r="C2864" s="44"/>
      <c r="D2864" s="44"/>
      <c r="E2864" s="44"/>
    </row>
    <row r="2865" spans="2:5" x14ac:dyDescent="0.2">
      <c r="B2865" s="44"/>
      <c r="C2865" s="44"/>
      <c r="D2865" s="44"/>
      <c r="E2865" s="44"/>
    </row>
    <row r="2866" spans="2:5" x14ac:dyDescent="0.2">
      <c r="B2866" s="44"/>
      <c r="C2866" s="44"/>
      <c r="D2866" s="44"/>
      <c r="E2866" s="44"/>
    </row>
    <row r="2867" spans="2:5" x14ac:dyDescent="0.2">
      <c r="B2867" s="44"/>
      <c r="C2867" s="44"/>
      <c r="D2867" s="44"/>
      <c r="E2867" s="44"/>
    </row>
    <row r="2868" spans="2:5" x14ac:dyDescent="0.2">
      <c r="B2868" s="44"/>
      <c r="C2868" s="44"/>
      <c r="D2868" s="44"/>
      <c r="E2868" s="44"/>
    </row>
    <row r="2869" spans="2:5" x14ac:dyDescent="0.2">
      <c r="B2869" s="44"/>
      <c r="C2869" s="44"/>
      <c r="D2869" s="44"/>
      <c r="E2869" s="44"/>
    </row>
    <row r="2870" spans="2:5" x14ac:dyDescent="0.2">
      <c r="B2870" s="44"/>
      <c r="C2870" s="44"/>
      <c r="D2870" s="44"/>
      <c r="E2870" s="44"/>
    </row>
    <row r="2871" spans="2:5" x14ac:dyDescent="0.2">
      <c r="B2871" s="44"/>
      <c r="C2871" s="44"/>
      <c r="D2871" s="44"/>
      <c r="E2871" s="44"/>
    </row>
    <row r="2872" spans="2:5" x14ac:dyDescent="0.2">
      <c r="B2872" s="44"/>
      <c r="C2872" s="44"/>
      <c r="D2872" s="44"/>
      <c r="E2872" s="44"/>
    </row>
    <row r="2873" spans="2:5" x14ac:dyDescent="0.2">
      <c r="B2873" s="44"/>
      <c r="C2873" s="44"/>
      <c r="D2873" s="44"/>
      <c r="E2873" s="44"/>
    </row>
    <row r="2874" spans="2:5" x14ac:dyDescent="0.2">
      <c r="B2874" s="44"/>
      <c r="C2874" s="44"/>
      <c r="D2874" s="44"/>
      <c r="E2874" s="44"/>
    </row>
    <row r="2875" spans="2:5" x14ac:dyDescent="0.2">
      <c r="B2875" s="44"/>
      <c r="C2875" s="44"/>
      <c r="D2875" s="44"/>
      <c r="E2875" s="44"/>
    </row>
    <row r="2876" spans="2:5" x14ac:dyDescent="0.2">
      <c r="B2876" s="44"/>
      <c r="C2876" s="44"/>
      <c r="D2876" s="44"/>
      <c r="E2876" s="44"/>
    </row>
    <row r="2877" spans="2:5" x14ac:dyDescent="0.2">
      <c r="B2877" s="44"/>
      <c r="C2877" s="44"/>
      <c r="D2877" s="44"/>
      <c r="E2877" s="44"/>
    </row>
    <row r="2878" spans="2:5" x14ac:dyDescent="0.2">
      <c r="B2878" s="44"/>
      <c r="C2878" s="44"/>
      <c r="D2878" s="44"/>
      <c r="E2878" s="44"/>
    </row>
    <row r="2879" spans="2:5" x14ac:dyDescent="0.2">
      <c r="B2879" s="44"/>
      <c r="C2879" s="44"/>
      <c r="D2879" s="44"/>
      <c r="E2879" s="44"/>
    </row>
    <row r="2880" spans="2:5" x14ac:dyDescent="0.2">
      <c r="B2880" s="44"/>
      <c r="C2880" s="44"/>
      <c r="D2880" s="44"/>
      <c r="E2880" s="44"/>
    </row>
    <row r="2881" spans="2:5" x14ac:dyDescent="0.2">
      <c r="B2881" s="44"/>
      <c r="C2881" s="44"/>
      <c r="D2881" s="44"/>
      <c r="E2881" s="44"/>
    </row>
    <row r="2882" spans="2:5" x14ac:dyDescent="0.2">
      <c r="B2882" s="44"/>
      <c r="C2882" s="44"/>
      <c r="D2882" s="44"/>
      <c r="E2882" s="44"/>
    </row>
    <row r="2883" spans="2:5" x14ac:dyDescent="0.2">
      <c r="B2883" s="44"/>
      <c r="C2883" s="44"/>
      <c r="D2883" s="44"/>
      <c r="E2883" s="44"/>
    </row>
    <row r="2884" spans="2:5" x14ac:dyDescent="0.2">
      <c r="B2884" s="44"/>
      <c r="C2884" s="44"/>
      <c r="D2884" s="44"/>
      <c r="E2884" s="44"/>
    </row>
    <row r="2885" spans="2:5" x14ac:dyDescent="0.2">
      <c r="B2885" s="44"/>
      <c r="C2885" s="44"/>
      <c r="D2885" s="44"/>
      <c r="E2885" s="44"/>
    </row>
    <row r="2886" spans="2:5" x14ac:dyDescent="0.2">
      <c r="B2886" s="44"/>
      <c r="C2886" s="44"/>
      <c r="D2886" s="44"/>
      <c r="E2886" s="44"/>
    </row>
    <row r="2887" spans="2:5" x14ac:dyDescent="0.2">
      <c r="B2887" s="44"/>
      <c r="C2887" s="44"/>
      <c r="D2887" s="44"/>
      <c r="E2887" s="44"/>
    </row>
    <row r="2888" spans="2:5" x14ac:dyDescent="0.2">
      <c r="B2888" s="44"/>
      <c r="C2888" s="44"/>
      <c r="D2888" s="44"/>
      <c r="E2888" s="44"/>
    </row>
    <row r="2889" spans="2:5" x14ac:dyDescent="0.2">
      <c r="B2889" s="44"/>
      <c r="C2889" s="44"/>
      <c r="D2889" s="44"/>
      <c r="E2889" s="44"/>
    </row>
    <row r="2890" spans="2:5" x14ac:dyDescent="0.2">
      <c r="B2890" s="44"/>
      <c r="C2890" s="44"/>
      <c r="D2890" s="44"/>
      <c r="E2890" s="44"/>
    </row>
    <row r="2891" spans="2:5" x14ac:dyDescent="0.2">
      <c r="B2891" s="44"/>
      <c r="C2891" s="44"/>
      <c r="D2891" s="44"/>
      <c r="E2891" s="44"/>
    </row>
    <row r="2892" spans="2:5" x14ac:dyDescent="0.2">
      <c r="B2892" s="44"/>
      <c r="C2892" s="44"/>
      <c r="D2892" s="44"/>
      <c r="E2892" s="44"/>
    </row>
    <row r="2893" spans="2:5" x14ac:dyDescent="0.2">
      <c r="B2893" s="44"/>
      <c r="C2893" s="44"/>
      <c r="D2893" s="44"/>
      <c r="E2893" s="44"/>
    </row>
    <row r="2894" spans="2:5" x14ac:dyDescent="0.2">
      <c r="B2894" s="44"/>
      <c r="C2894" s="44"/>
      <c r="D2894" s="44"/>
      <c r="E2894" s="44"/>
    </row>
    <row r="2895" spans="2:5" x14ac:dyDescent="0.2">
      <c r="B2895" s="44"/>
      <c r="C2895" s="44"/>
      <c r="D2895" s="44"/>
      <c r="E2895" s="44"/>
    </row>
    <row r="2896" spans="2:5" x14ac:dyDescent="0.2">
      <c r="B2896" s="44"/>
      <c r="C2896" s="44"/>
      <c r="D2896" s="44"/>
      <c r="E2896" s="44"/>
    </row>
    <row r="2897" spans="2:5" x14ac:dyDescent="0.2">
      <c r="B2897" s="44"/>
      <c r="C2897" s="44"/>
      <c r="D2897" s="44"/>
      <c r="E2897" s="44"/>
    </row>
    <row r="2898" spans="2:5" x14ac:dyDescent="0.2">
      <c r="B2898" s="44"/>
      <c r="C2898" s="44"/>
      <c r="D2898" s="44"/>
      <c r="E2898" s="44"/>
    </row>
    <row r="2899" spans="2:5" x14ac:dyDescent="0.2">
      <c r="B2899" s="44"/>
      <c r="C2899" s="44"/>
      <c r="D2899" s="44"/>
      <c r="E2899" s="44"/>
    </row>
    <row r="2900" spans="2:5" x14ac:dyDescent="0.2">
      <c r="B2900" s="44"/>
      <c r="C2900" s="44"/>
      <c r="D2900" s="44"/>
      <c r="E2900" s="44"/>
    </row>
    <row r="2901" spans="2:5" x14ac:dyDescent="0.2">
      <c r="B2901" s="44"/>
      <c r="C2901" s="44"/>
      <c r="D2901" s="44"/>
      <c r="E2901" s="44"/>
    </row>
    <row r="2902" spans="2:5" x14ac:dyDescent="0.2">
      <c r="B2902" s="44"/>
      <c r="C2902" s="44"/>
      <c r="D2902" s="44"/>
      <c r="E2902" s="44"/>
    </row>
    <row r="2903" spans="2:5" x14ac:dyDescent="0.2">
      <c r="B2903" s="44"/>
      <c r="C2903" s="44"/>
      <c r="D2903" s="44"/>
      <c r="E2903" s="44"/>
    </row>
    <row r="2904" spans="2:5" x14ac:dyDescent="0.2">
      <c r="B2904" s="44"/>
      <c r="C2904" s="44"/>
      <c r="D2904" s="44"/>
      <c r="E2904" s="44"/>
    </row>
    <row r="2905" spans="2:5" x14ac:dyDescent="0.2">
      <c r="B2905" s="44"/>
      <c r="C2905" s="44"/>
      <c r="D2905" s="44"/>
      <c r="E2905" s="44"/>
    </row>
    <row r="2906" spans="2:5" x14ac:dyDescent="0.2">
      <c r="B2906" s="44"/>
      <c r="C2906" s="44"/>
      <c r="D2906" s="44"/>
      <c r="E2906" s="44"/>
    </row>
    <row r="2907" spans="2:5" x14ac:dyDescent="0.2">
      <c r="B2907" s="44"/>
      <c r="C2907" s="44"/>
      <c r="D2907" s="44"/>
      <c r="E2907" s="44"/>
    </row>
    <row r="2908" spans="2:5" x14ac:dyDescent="0.2">
      <c r="B2908" s="44"/>
      <c r="C2908" s="44"/>
      <c r="D2908" s="44"/>
      <c r="E2908" s="44"/>
    </row>
    <row r="2909" spans="2:5" x14ac:dyDescent="0.2">
      <c r="B2909" s="44"/>
      <c r="C2909" s="44"/>
      <c r="D2909" s="44"/>
      <c r="E2909" s="44"/>
    </row>
    <row r="2910" spans="2:5" x14ac:dyDescent="0.2">
      <c r="B2910" s="44"/>
      <c r="C2910" s="44"/>
      <c r="D2910" s="44"/>
      <c r="E2910" s="44"/>
    </row>
    <row r="2911" spans="2:5" x14ac:dyDescent="0.2">
      <c r="B2911" s="44"/>
      <c r="C2911" s="44"/>
      <c r="D2911" s="44"/>
      <c r="E2911" s="44"/>
    </row>
    <row r="2912" spans="2:5" x14ac:dyDescent="0.2">
      <c r="B2912" s="44"/>
      <c r="C2912" s="44"/>
      <c r="D2912" s="44"/>
      <c r="E2912" s="44"/>
    </row>
    <row r="2913" spans="2:5" x14ac:dyDescent="0.2">
      <c r="B2913" s="44"/>
      <c r="C2913" s="44"/>
      <c r="D2913" s="44"/>
      <c r="E2913" s="44"/>
    </row>
    <row r="2914" spans="2:5" x14ac:dyDescent="0.2">
      <c r="B2914" s="44"/>
      <c r="C2914" s="44"/>
      <c r="D2914" s="44"/>
      <c r="E2914" s="44"/>
    </row>
    <row r="2915" spans="2:5" x14ac:dyDescent="0.2">
      <c r="B2915" s="44"/>
      <c r="C2915" s="44"/>
      <c r="D2915" s="44"/>
      <c r="E2915" s="44"/>
    </row>
    <row r="2916" spans="2:5" x14ac:dyDescent="0.2">
      <c r="B2916" s="44"/>
      <c r="C2916" s="44"/>
      <c r="D2916" s="44"/>
      <c r="E2916" s="44"/>
    </row>
    <row r="2917" spans="2:5" x14ac:dyDescent="0.2">
      <c r="B2917" s="44"/>
      <c r="C2917" s="44"/>
      <c r="D2917" s="44"/>
      <c r="E2917" s="44"/>
    </row>
    <row r="2918" spans="2:5" x14ac:dyDescent="0.2">
      <c r="B2918" s="44"/>
      <c r="C2918" s="44"/>
      <c r="D2918" s="44"/>
      <c r="E2918" s="44"/>
    </row>
    <row r="2919" spans="2:5" x14ac:dyDescent="0.2">
      <c r="B2919" s="44"/>
      <c r="C2919" s="44"/>
      <c r="D2919" s="44"/>
      <c r="E2919" s="44"/>
    </row>
    <row r="2920" spans="2:5" x14ac:dyDescent="0.2">
      <c r="B2920" s="44"/>
      <c r="C2920" s="44"/>
      <c r="D2920" s="44"/>
      <c r="E2920" s="44"/>
    </row>
    <row r="2921" spans="2:5" x14ac:dyDescent="0.2">
      <c r="B2921" s="44"/>
      <c r="C2921" s="44"/>
      <c r="D2921" s="44"/>
      <c r="E2921" s="44"/>
    </row>
    <row r="2922" spans="2:5" x14ac:dyDescent="0.2">
      <c r="B2922" s="44"/>
      <c r="C2922" s="44"/>
      <c r="D2922" s="44"/>
      <c r="E2922" s="44"/>
    </row>
    <row r="2923" spans="2:5" x14ac:dyDescent="0.2">
      <c r="B2923" s="44"/>
      <c r="C2923" s="44"/>
      <c r="D2923" s="44"/>
      <c r="E2923" s="44"/>
    </row>
    <row r="2924" spans="2:5" x14ac:dyDescent="0.2">
      <c r="B2924" s="44"/>
      <c r="C2924" s="44"/>
      <c r="D2924" s="44"/>
      <c r="E2924" s="44"/>
    </row>
    <row r="2925" spans="2:5" x14ac:dyDescent="0.2">
      <c r="B2925" s="44"/>
      <c r="C2925" s="44"/>
      <c r="D2925" s="44"/>
      <c r="E2925" s="44"/>
    </row>
    <row r="2926" spans="2:5" x14ac:dyDescent="0.2">
      <c r="B2926" s="44"/>
      <c r="C2926" s="44"/>
      <c r="D2926" s="44"/>
      <c r="E2926" s="44"/>
    </row>
    <row r="2927" spans="2:5" x14ac:dyDescent="0.2">
      <c r="B2927" s="44"/>
      <c r="C2927" s="44"/>
      <c r="D2927" s="44"/>
      <c r="E2927" s="44"/>
    </row>
    <row r="2928" spans="2:5" x14ac:dyDescent="0.2">
      <c r="B2928" s="44"/>
      <c r="C2928" s="44"/>
      <c r="D2928" s="44"/>
      <c r="E2928" s="44"/>
    </row>
    <row r="2929" spans="2:5" x14ac:dyDescent="0.2">
      <c r="B2929" s="44"/>
      <c r="C2929" s="44"/>
      <c r="D2929" s="44"/>
      <c r="E2929" s="44"/>
    </row>
    <row r="2930" spans="2:5" x14ac:dyDescent="0.2">
      <c r="B2930" s="44"/>
      <c r="C2930" s="44"/>
      <c r="D2930" s="44"/>
      <c r="E2930" s="44"/>
    </row>
    <row r="2931" spans="2:5" x14ac:dyDescent="0.2">
      <c r="B2931" s="44"/>
      <c r="C2931" s="44"/>
      <c r="D2931" s="44"/>
      <c r="E2931" s="44"/>
    </row>
    <row r="2932" spans="2:5" x14ac:dyDescent="0.2">
      <c r="B2932" s="44"/>
      <c r="C2932" s="44"/>
      <c r="D2932" s="44"/>
      <c r="E2932" s="44"/>
    </row>
    <row r="2933" spans="2:5" x14ac:dyDescent="0.2">
      <c r="B2933" s="44"/>
      <c r="C2933" s="44"/>
      <c r="D2933" s="44"/>
      <c r="E2933" s="44"/>
    </row>
    <row r="2934" spans="2:5" x14ac:dyDescent="0.2">
      <c r="B2934" s="44"/>
      <c r="C2934" s="44"/>
      <c r="D2934" s="44"/>
      <c r="E2934" s="44"/>
    </row>
    <row r="2935" spans="2:5" x14ac:dyDescent="0.2">
      <c r="B2935" s="44"/>
      <c r="C2935" s="44"/>
      <c r="D2935" s="44"/>
      <c r="E2935" s="44"/>
    </row>
    <row r="2936" spans="2:5" x14ac:dyDescent="0.2">
      <c r="B2936" s="44"/>
      <c r="C2936" s="44"/>
      <c r="D2936" s="44"/>
      <c r="E2936" s="44"/>
    </row>
    <row r="2937" spans="2:5" x14ac:dyDescent="0.2">
      <c r="B2937" s="44"/>
      <c r="C2937" s="44"/>
      <c r="D2937" s="44"/>
      <c r="E2937" s="44"/>
    </row>
    <row r="2938" spans="2:5" x14ac:dyDescent="0.2">
      <c r="B2938" s="44"/>
      <c r="C2938" s="44"/>
      <c r="D2938" s="44"/>
      <c r="E2938" s="44"/>
    </row>
    <row r="2939" spans="2:5" x14ac:dyDescent="0.2">
      <c r="B2939" s="44"/>
      <c r="C2939" s="44"/>
      <c r="D2939" s="44"/>
      <c r="E2939" s="44"/>
    </row>
    <row r="2940" spans="2:5" x14ac:dyDescent="0.2">
      <c r="B2940" s="44"/>
      <c r="C2940" s="44"/>
      <c r="D2940" s="44"/>
      <c r="E2940" s="44"/>
    </row>
    <row r="2941" spans="2:5" x14ac:dyDescent="0.2">
      <c r="B2941" s="44"/>
      <c r="C2941" s="44"/>
      <c r="D2941" s="44"/>
      <c r="E2941" s="44"/>
    </row>
    <row r="2942" spans="2:5" x14ac:dyDescent="0.2">
      <c r="B2942" s="44"/>
      <c r="C2942" s="44"/>
      <c r="D2942" s="44"/>
      <c r="E2942" s="44"/>
    </row>
    <row r="2943" spans="2:5" x14ac:dyDescent="0.2">
      <c r="B2943" s="44"/>
      <c r="C2943" s="44"/>
      <c r="D2943" s="44"/>
      <c r="E2943" s="44"/>
    </row>
    <row r="2944" spans="2:5" x14ac:dyDescent="0.2">
      <c r="B2944" s="44"/>
      <c r="C2944" s="44"/>
      <c r="D2944" s="44"/>
      <c r="E2944" s="44"/>
    </row>
    <row r="2945" spans="2:5" x14ac:dyDescent="0.2">
      <c r="B2945" s="44"/>
      <c r="C2945" s="44"/>
      <c r="D2945" s="44"/>
      <c r="E2945" s="44"/>
    </row>
    <row r="2946" spans="2:5" x14ac:dyDescent="0.2">
      <c r="B2946" s="44"/>
      <c r="C2946" s="44"/>
      <c r="D2946" s="44"/>
      <c r="E2946" s="44"/>
    </row>
    <row r="2947" spans="2:5" x14ac:dyDescent="0.2">
      <c r="B2947" s="44"/>
      <c r="C2947" s="44"/>
      <c r="D2947" s="44"/>
      <c r="E2947" s="44"/>
    </row>
    <row r="2948" spans="2:5" x14ac:dyDescent="0.2">
      <c r="B2948" s="44"/>
      <c r="C2948" s="44"/>
      <c r="D2948" s="44"/>
      <c r="E2948" s="44"/>
    </row>
    <row r="2949" spans="2:5" x14ac:dyDescent="0.2">
      <c r="B2949" s="44"/>
      <c r="C2949" s="44"/>
      <c r="D2949" s="44"/>
      <c r="E2949" s="44"/>
    </row>
    <row r="2950" spans="2:5" x14ac:dyDescent="0.2">
      <c r="B2950" s="44"/>
      <c r="C2950" s="44"/>
      <c r="D2950" s="44"/>
      <c r="E2950" s="44"/>
    </row>
    <row r="2951" spans="2:5" x14ac:dyDescent="0.2">
      <c r="B2951" s="44"/>
      <c r="C2951" s="44"/>
      <c r="D2951" s="44"/>
      <c r="E2951" s="44"/>
    </row>
    <row r="2952" spans="2:5" x14ac:dyDescent="0.2">
      <c r="B2952" s="44"/>
      <c r="C2952" s="44"/>
      <c r="D2952" s="44"/>
      <c r="E2952" s="44"/>
    </row>
    <row r="2953" spans="2:5" x14ac:dyDescent="0.2">
      <c r="B2953" s="44"/>
      <c r="C2953" s="44"/>
      <c r="D2953" s="44"/>
      <c r="E2953" s="44"/>
    </row>
    <row r="2954" spans="2:5" x14ac:dyDescent="0.2">
      <c r="B2954" s="44"/>
      <c r="C2954" s="44"/>
      <c r="D2954" s="44"/>
      <c r="E2954" s="44"/>
    </row>
    <row r="2955" spans="2:5" x14ac:dyDescent="0.2">
      <c r="B2955" s="44"/>
      <c r="C2955" s="44"/>
      <c r="D2955" s="44"/>
      <c r="E2955" s="44"/>
    </row>
    <row r="2956" spans="2:5" x14ac:dyDescent="0.2">
      <c r="B2956" s="44"/>
      <c r="C2956" s="44"/>
      <c r="D2956" s="44"/>
      <c r="E2956" s="44"/>
    </row>
    <row r="2957" spans="2:5" x14ac:dyDescent="0.2">
      <c r="B2957" s="44"/>
      <c r="C2957" s="44"/>
      <c r="D2957" s="44"/>
      <c r="E2957" s="44"/>
    </row>
    <row r="2958" spans="2:5" x14ac:dyDescent="0.2">
      <c r="B2958" s="44"/>
      <c r="C2958" s="44"/>
      <c r="D2958" s="44"/>
      <c r="E2958" s="44"/>
    </row>
    <row r="2959" spans="2:5" x14ac:dyDescent="0.2">
      <c r="B2959" s="44"/>
      <c r="C2959" s="44"/>
      <c r="D2959" s="44"/>
      <c r="E2959" s="44"/>
    </row>
    <row r="2960" spans="2:5" x14ac:dyDescent="0.2">
      <c r="B2960" s="44"/>
      <c r="C2960" s="44"/>
      <c r="D2960" s="44"/>
      <c r="E2960" s="44"/>
    </row>
    <row r="2961" spans="2:5" x14ac:dyDescent="0.2">
      <c r="B2961" s="44"/>
      <c r="C2961" s="44"/>
      <c r="D2961" s="44"/>
      <c r="E2961" s="44"/>
    </row>
    <row r="2962" spans="2:5" x14ac:dyDescent="0.2">
      <c r="B2962" s="44"/>
      <c r="C2962" s="44"/>
      <c r="D2962" s="44"/>
      <c r="E2962" s="44"/>
    </row>
    <row r="2963" spans="2:5" x14ac:dyDescent="0.2">
      <c r="B2963" s="44"/>
      <c r="C2963" s="44"/>
      <c r="D2963" s="44"/>
      <c r="E2963" s="44"/>
    </row>
    <row r="2964" spans="2:5" x14ac:dyDescent="0.2">
      <c r="B2964" s="44"/>
      <c r="C2964" s="44"/>
      <c r="D2964" s="44"/>
      <c r="E2964" s="44"/>
    </row>
    <row r="2965" spans="2:5" x14ac:dyDescent="0.2">
      <c r="B2965" s="44"/>
      <c r="C2965" s="44"/>
      <c r="D2965" s="44"/>
      <c r="E2965" s="44"/>
    </row>
    <row r="2966" spans="2:5" x14ac:dyDescent="0.2">
      <c r="B2966" s="44"/>
      <c r="C2966" s="44"/>
      <c r="D2966" s="44"/>
      <c r="E2966" s="44"/>
    </row>
    <row r="2967" spans="2:5" x14ac:dyDescent="0.2">
      <c r="B2967" s="44"/>
      <c r="C2967" s="44"/>
      <c r="D2967" s="44"/>
      <c r="E2967" s="44"/>
    </row>
    <row r="2968" spans="2:5" x14ac:dyDescent="0.2">
      <c r="B2968" s="44"/>
      <c r="C2968" s="44"/>
      <c r="D2968" s="44"/>
      <c r="E2968" s="44"/>
    </row>
    <row r="2969" spans="2:5" x14ac:dyDescent="0.2">
      <c r="B2969" s="44"/>
      <c r="C2969" s="44"/>
      <c r="D2969" s="44"/>
      <c r="E2969" s="44"/>
    </row>
    <row r="2970" spans="2:5" x14ac:dyDescent="0.2">
      <c r="B2970" s="44"/>
      <c r="C2970" s="44"/>
      <c r="D2970" s="44"/>
      <c r="E2970" s="44"/>
    </row>
    <row r="2971" spans="2:5" x14ac:dyDescent="0.2">
      <c r="B2971" s="44"/>
      <c r="C2971" s="44"/>
      <c r="D2971" s="44"/>
      <c r="E2971" s="44"/>
    </row>
    <row r="2972" spans="2:5" x14ac:dyDescent="0.2">
      <c r="B2972" s="44"/>
      <c r="C2972" s="44"/>
      <c r="D2972" s="44"/>
      <c r="E2972" s="44"/>
    </row>
    <row r="2973" spans="2:5" x14ac:dyDescent="0.2">
      <c r="B2973" s="44"/>
      <c r="C2973" s="44"/>
      <c r="D2973" s="44"/>
      <c r="E2973" s="44"/>
    </row>
    <row r="2974" spans="2:5" x14ac:dyDescent="0.2">
      <c r="B2974" s="44"/>
      <c r="C2974" s="44"/>
      <c r="D2974" s="44"/>
      <c r="E2974" s="44"/>
    </row>
    <row r="2975" spans="2:5" x14ac:dyDescent="0.2">
      <c r="B2975" s="44"/>
      <c r="C2975" s="44"/>
      <c r="D2975" s="44"/>
      <c r="E2975" s="44"/>
    </row>
    <row r="2976" spans="2:5" x14ac:dyDescent="0.2">
      <c r="B2976" s="44"/>
      <c r="C2976" s="44"/>
      <c r="D2976" s="44"/>
      <c r="E2976" s="44"/>
    </row>
    <row r="2977" spans="2:5" x14ac:dyDescent="0.2">
      <c r="B2977" s="44"/>
      <c r="C2977" s="44"/>
      <c r="D2977" s="44"/>
      <c r="E2977" s="44"/>
    </row>
    <row r="2978" spans="2:5" x14ac:dyDescent="0.2">
      <c r="B2978" s="44"/>
      <c r="C2978" s="44"/>
      <c r="D2978" s="44"/>
      <c r="E2978" s="44"/>
    </row>
    <row r="2979" spans="2:5" x14ac:dyDescent="0.2">
      <c r="B2979" s="44"/>
      <c r="C2979" s="44"/>
      <c r="D2979" s="44"/>
      <c r="E2979" s="44"/>
    </row>
    <row r="2980" spans="2:5" x14ac:dyDescent="0.2">
      <c r="B2980" s="44"/>
      <c r="C2980" s="44"/>
      <c r="D2980" s="44"/>
      <c r="E2980" s="44"/>
    </row>
    <row r="2981" spans="2:5" x14ac:dyDescent="0.2">
      <c r="B2981" s="44"/>
      <c r="C2981" s="44"/>
      <c r="D2981" s="44"/>
      <c r="E2981" s="44"/>
    </row>
    <row r="2982" spans="2:5" x14ac:dyDescent="0.2">
      <c r="B2982" s="44"/>
      <c r="C2982" s="44"/>
      <c r="D2982" s="44"/>
      <c r="E2982" s="44"/>
    </row>
    <row r="2983" spans="2:5" x14ac:dyDescent="0.2">
      <c r="B2983" s="44"/>
      <c r="C2983" s="44"/>
      <c r="D2983" s="44"/>
      <c r="E2983" s="44"/>
    </row>
    <row r="2984" spans="2:5" x14ac:dyDescent="0.2">
      <c r="B2984" s="44"/>
      <c r="C2984" s="44"/>
      <c r="D2984" s="44"/>
      <c r="E2984" s="44"/>
    </row>
    <row r="2985" spans="2:5" x14ac:dyDescent="0.2">
      <c r="B2985" s="44"/>
      <c r="C2985" s="44"/>
      <c r="D2985" s="44"/>
      <c r="E2985" s="44"/>
    </row>
    <row r="2986" spans="2:5" x14ac:dyDescent="0.2">
      <c r="B2986" s="44"/>
      <c r="C2986" s="44"/>
      <c r="D2986" s="44"/>
      <c r="E2986" s="44"/>
    </row>
    <row r="2987" spans="2:5" x14ac:dyDescent="0.2">
      <c r="B2987" s="44"/>
      <c r="C2987" s="44"/>
      <c r="D2987" s="44"/>
      <c r="E2987" s="44"/>
    </row>
    <row r="2988" spans="2:5" x14ac:dyDescent="0.2">
      <c r="B2988" s="44"/>
      <c r="C2988" s="44"/>
      <c r="D2988" s="44"/>
      <c r="E2988" s="44"/>
    </row>
    <row r="2989" spans="2:5" x14ac:dyDescent="0.2">
      <c r="B2989" s="44"/>
      <c r="C2989" s="44"/>
      <c r="D2989" s="44"/>
      <c r="E2989" s="44"/>
    </row>
    <row r="2990" spans="2:5" x14ac:dyDescent="0.2">
      <c r="B2990" s="44"/>
      <c r="C2990" s="44"/>
      <c r="D2990" s="44"/>
      <c r="E2990" s="44"/>
    </row>
    <row r="2991" spans="2:5" x14ac:dyDescent="0.2">
      <c r="B2991" s="44"/>
      <c r="C2991" s="44"/>
      <c r="D2991" s="44"/>
      <c r="E2991" s="44"/>
    </row>
    <row r="2992" spans="2:5" x14ac:dyDescent="0.2">
      <c r="B2992" s="44"/>
      <c r="C2992" s="44"/>
      <c r="D2992" s="44"/>
      <c r="E2992" s="44"/>
    </row>
    <row r="2993" spans="2:5" x14ac:dyDescent="0.2">
      <c r="B2993" s="44"/>
      <c r="C2993" s="44"/>
      <c r="D2993" s="44"/>
      <c r="E2993" s="44"/>
    </row>
    <row r="2994" spans="2:5" x14ac:dyDescent="0.2">
      <c r="B2994" s="44"/>
      <c r="C2994" s="44"/>
      <c r="D2994" s="44"/>
      <c r="E2994" s="44"/>
    </row>
    <row r="2995" spans="2:5" x14ac:dyDescent="0.2">
      <c r="B2995" s="44"/>
      <c r="C2995" s="44"/>
      <c r="D2995" s="44"/>
      <c r="E2995" s="44"/>
    </row>
    <row r="2996" spans="2:5" x14ac:dyDescent="0.2">
      <c r="B2996" s="44"/>
      <c r="C2996" s="44"/>
      <c r="D2996" s="44"/>
      <c r="E2996" s="44"/>
    </row>
    <row r="2997" spans="2:5" x14ac:dyDescent="0.2">
      <c r="B2997" s="44"/>
      <c r="C2997" s="44"/>
      <c r="D2997" s="44"/>
      <c r="E2997" s="44"/>
    </row>
    <row r="2998" spans="2:5" x14ac:dyDescent="0.2">
      <c r="B2998" s="44"/>
      <c r="C2998" s="44"/>
      <c r="D2998" s="44"/>
      <c r="E2998" s="44"/>
    </row>
    <row r="2999" spans="2:5" x14ac:dyDescent="0.2">
      <c r="B2999" s="44"/>
      <c r="C2999" s="44"/>
      <c r="D2999" s="44"/>
      <c r="E2999" s="44"/>
    </row>
    <row r="3000" spans="2:5" x14ac:dyDescent="0.2">
      <c r="B3000" s="44"/>
      <c r="C3000" s="44"/>
      <c r="D3000" s="44"/>
      <c r="E3000" s="44"/>
    </row>
    <row r="3001" spans="2:5" x14ac:dyDescent="0.2">
      <c r="B3001" s="44"/>
      <c r="C3001" s="44"/>
      <c r="D3001" s="44"/>
      <c r="E3001" s="44"/>
    </row>
    <row r="3002" spans="2:5" x14ac:dyDescent="0.2">
      <c r="B3002" s="44"/>
      <c r="C3002" s="44"/>
      <c r="D3002" s="44"/>
      <c r="E3002" s="44"/>
    </row>
    <row r="3003" spans="2:5" x14ac:dyDescent="0.2">
      <c r="B3003" s="44"/>
      <c r="C3003" s="44"/>
      <c r="D3003" s="44"/>
      <c r="E3003" s="44"/>
    </row>
    <row r="3004" spans="2:5" x14ac:dyDescent="0.2">
      <c r="B3004" s="44"/>
      <c r="C3004" s="44"/>
      <c r="D3004" s="44"/>
      <c r="E3004" s="44"/>
    </row>
    <row r="3005" spans="2:5" x14ac:dyDescent="0.2">
      <c r="B3005" s="44"/>
      <c r="C3005" s="44"/>
      <c r="D3005" s="44"/>
      <c r="E3005" s="44"/>
    </row>
    <row r="3006" spans="2:5" x14ac:dyDescent="0.2">
      <c r="B3006" s="44"/>
      <c r="C3006" s="44"/>
      <c r="D3006" s="44"/>
      <c r="E3006" s="44"/>
    </row>
    <row r="3007" spans="2:5" x14ac:dyDescent="0.2">
      <c r="B3007" s="44"/>
      <c r="C3007" s="44"/>
      <c r="D3007" s="44"/>
      <c r="E3007" s="44"/>
    </row>
    <row r="3008" spans="2:5" x14ac:dyDescent="0.2">
      <c r="B3008" s="44"/>
      <c r="C3008" s="44"/>
      <c r="D3008" s="44"/>
      <c r="E3008" s="44"/>
    </row>
    <row r="3009" spans="2:5" x14ac:dyDescent="0.2">
      <c r="B3009" s="44"/>
      <c r="C3009" s="44"/>
      <c r="D3009" s="44"/>
      <c r="E3009" s="44"/>
    </row>
    <row r="3010" spans="2:5" x14ac:dyDescent="0.2">
      <c r="B3010" s="44"/>
      <c r="C3010" s="44"/>
      <c r="D3010" s="44"/>
      <c r="E3010" s="44"/>
    </row>
    <row r="3011" spans="2:5" x14ac:dyDescent="0.2">
      <c r="B3011" s="44"/>
      <c r="C3011" s="44"/>
      <c r="D3011" s="44"/>
      <c r="E3011" s="44"/>
    </row>
    <row r="3012" spans="2:5" x14ac:dyDescent="0.2">
      <c r="B3012" s="44"/>
      <c r="C3012" s="44"/>
      <c r="D3012" s="44"/>
      <c r="E3012" s="44"/>
    </row>
    <row r="3013" spans="2:5" x14ac:dyDescent="0.2">
      <c r="B3013" s="44"/>
      <c r="C3013" s="44"/>
      <c r="D3013" s="44"/>
      <c r="E3013" s="44"/>
    </row>
    <row r="3014" spans="2:5" x14ac:dyDescent="0.2">
      <c r="B3014" s="44"/>
      <c r="C3014" s="44"/>
      <c r="D3014" s="44"/>
      <c r="E3014" s="44"/>
    </row>
    <row r="3015" spans="2:5" x14ac:dyDescent="0.2">
      <c r="B3015" s="44"/>
      <c r="C3015" s="44"/>
      <c r="D3015" s="44"/>
      <c r="E3015" s="44"/>
    </row>
    <row r="3016" spans="2:5" x14ac:dyDescent="0.2">
      <c r="B3016" s="44"/>
      <c r="C3016" s="44"/>
      <c r="D3016" s="44"/>
      <c r="E3016" s="44"/>
    </row>
    <row r="3017" spans="2:5" x14ac:dyDescent="0.2">
      <c r="B3017" s="44"/>
      <c r="C3017" s="44"/>
      <c r="D3017" s="44"/>
      <c r="E3017" s="44"/>
    </row>
    <row r="3018" spans="2:5" x14ac:dyDescent="0.2">
      <c r="B3018" s="44"/>
      <c r="C3018" s="44"/>
      <c r="D3018" s="44"/>
      <c r="E3018" s="44"/>
    </row>
    <row r="3019" spans="2:5" x14ac:dyDescent="0.2">
      <c r="B3019" s="44"/>
      <c r="C3019" s="44"/>
      <c r="D3019" s="44"/>
      <c r="E3019" s="44"/>
    </row>
    <row r="3020" spans="2:5" x14ac:dyDescent="0.2">
      <c r="B3020" s="44"/>
      <c r="C3020" s="44"/>
      <c r="D3020" s="44"/>
      <c r="E3020" s="44"/>
    </row>
    <row r="3021" spans="2:5" x14ac:dyDescent="0.2">
      <c r="B3021" s="44"/>
      <c r="C3021" s="44"/>
      <c r="D3021" s="44"/>
      <c r="E3021" s="44"/>
    </row>
    <row r="3022" spans="2:5" x14ac:dyDescent="0.2">
      <c r="B3022" s="44"/>
      <c r="C3022" s="44"/>
      <c r="D3022" s="44"/>
      <c r="E3022" s="44"/>
    </row>
    <row r="3023" spans="2:5" x14ac:dyDescent="0.2">
      <c r="B3023" s="44"/>
      <c r="C3023" s="44"/>
      <c r="D3023" s="44"/>
      <c r="E3023" s="44"/>
    </row>
    <row r="3024" spans="2:5" x14ac:dyDescent="0.2">
      <c r="B3024" s="44"/>
      <c r="C3024" s="44"/>
      <c r="D3024" s="44"/>
      <c r="E3024" s="44"/>
    </row>
    <row r="3025" spans="2:5" x14ac:dyDescent="0.2">
      <c r="B3025" s="44"/>
      <c r="C3025" s="44"/>
      <c r="D3025" s="44"/>
      <c r="E3025" s="44"/>
    </row>
    <row r="3026" spans="2:5" x14ac:dyDescent="0.2">
      <c r="B3026" s="44"/>
      <c r="C3026" s="44"/>
      <c r="D3026" s="44"/>
      <c r="E3026" s="44"/>
    </row>
    <row r="3027" spans="2:5" x14ac:dyDescent="0.2">
      <c r="B3027" s="44"/>
      <c r="C3027" s="44"/>
      <c r="D3027" s="44"/>
      <c r="E3027" s="44"/>
    </row>
    <row r="3028" spans="2:5" x14ac:dyDescent="0.2">
      <c r="B3028" s="44"/>
      <c r="C3028" s="44"/>
      <c r="D3028" s="44"/>
      <c r="E3028" s="44"/>
    </row>
    <row r="3029" spans="2:5" x14ac:dyDescent="0.2">
      <c r="B3029" s="44"/>
      <c r="C3029" s="44"/>
      <c r="D3029" s="44"/>
      <c r="E3029" s="44"/>
    </row>
    <row r="3030" spans="2:5" x14ac:dyDescent="0.2">
      <c r="B3030" s="44"/>
      <c r="C3030" s="44"/>
      <c r="D3030" s="44"/>
      <c r="E3030" s="44"/>
    </row>
    <row r="3031" spans="2:5" x14ac:dyDescent="0.2">
      <c r="B3031" s="44"/>
      <c r="C3031" s="44"/>
      <c r="D3031" s="44"/>
      <c r="E3031" s="44"/>
    </row>
    <row r="3032" spans="2:5" x14ac:dyDescent="0.2">
      <c r="B3032" s="44"/>
      <c r="C3032" s="44"/>
      <c r="D3032" s="44"/>
      <c r="E3032" s="44"/>
    </row>
    <row r="3033" spans="2:5" x14ac:dyDescent="0.2">
      <c r="B3033" s="44"/>
      <c r="C3033" s="44"/>
      <c r="D3033" s="44"/>
      <c r="E3033" s="44"/>
    </row>
    <row r="3034" spans="2:5" x14ac:dyDescent="0.2">
      <c r="B3034" s="44"/>
      <c r="C3034" s="44"/>
      <c r="D3034" s="44"/>
      <c r="E3034" s="44"/>
    </row>
    <row r="3035" spans="2:5" x14ac:dyDescent="0.2">
      <c r="B3035" s="44"/>
      <c r="C3035" s="44"/>
      <c r="D3035" s="44"/>
      <c r="E3035" s="44"/>
    </row>
    <row r="3036" spans="2:5" x14ac:dyDescent="0.2">
      <c r="B3036" s="44"/>
      <c r="C3036" s="44"/>
      <c r="D3036" s="44"/>
      <c r="E3036" s="44"/>
    </row>
    <row r="3037" spans="2:5" x14ac:dyDescent="0.2">
      <c r="B3037" s="44"/>
      <c r="C3037" s="44"/>
      <c r="D3037" s="44"/>
      <c r="E3037" s="44"/>
    </row>
    <row r="3038" spans="2:5" x14ac:dyDescent="0.2">
      <c r="B3038" s="44"/>
      <c r="C3038" s="44"/>
      <c r="D3038" s="44"/>
      <c r="E3038" s="44"/>
    </row>
    <row r="3039" spans="2:5" x14ac:dyDescent="0.2">
      <c r="B3039" s="44"/>
      <c r="C3039" s="44"/>
      <c r="D3039" s="44"/>
      <c r="E3039" s="44"/>
    </row>
    <row r="3040" spans="2:5" x14ac:dyDescent="0.2">
      <c r="B3040" s="44"/>
      <c r="C3040" s="44"/>
      <c r="D3040" s="44"/>
      <c r="E3040" s="44"/>
    </row>
    <row r="3041" spans="2:5" x14ac:dyDescent="0.2">
      <c r="B3041" s="44"/>
      <c r="C3041" s="44"/>
      <c r="D3041" s="44"/>
      <c r="E3041" s="44"/>
    </row>
    <row r="3042" spans="2:5" x14ac:dyDescent="0.2">
      <c r="B3042" s="44"/>
      <c r="C3042" s="44"/>
      <c r="D3042" s="44"/>
      <c r="E3042" s="44"/>
    </row>
    <row r="3043" spans="2:5" x14ac:dyDescent="0.2">
      <c r="B3043" s="44"/>
      <c r="C3043" s="44"/>
      <c r="D3043" s="44"/>
      <c r="E3043" s="44"/>
    </row>
    <row r="3044" spans="2:5" x14ac:dyDescent="0.2">
      <c r="B3044" s="44"/>
      <c r="C3044" s="44"/>
      <c r="D3044" s="44"/>
      <c r="E3044" s="44"/>
    </row>
    <row r="3045" spans="2:5" x14ac:dyDescent="0.2">
      <c r="B3045" s="44"/>
      <c r="C3045" s="44"/>
      <c r="D3045" s="44"/>
      <c r="E3045" s="44"/>
    </row>
    <row r="3046" spans="2:5" x14ac:dyDescent="0.2">
      <c r="B3046" s="44"/>
      <c r="C3046" s="44"/>
      <c r="D3046" s="44"/>
      <c r="E3046" s="44"/>
    </row>
    <row r="3047" spans="2:5" x14ac:dyDescent="0.2">
      <c r="B3047" s="44"/>
      <c r="C3047" s="44"/>
      <c r="D3047" s="44"/>
      <c r="E3047" s="44"/>
    </row>
    <row r="3048" spans="2:5" x14ac:dyDescent="0.2">
      <c r="B3048" s="44"/>
      <c r="C3048" s="44"/>
      <c r="D3048" s="44"/>
      <c r="E3048" s="44"/>
    </row>
    <row r="3049" spans="2:5" x14ac:dyDescent="0.2">
      <c r="B3049" s="44"/>
      <c r="C3049" s="44"/>
      <c r="D3049" s="44"/>
      <c r="E3049" s="44"/>
    </row>
    <row r="3050" spans="2:5" x14ac:dyDescent="0.2">
      <c r="B3050" s="44"/>
      <c r="C3050" s="44"/>
      <c r="D3050" s="44"/>
      <c r="E3050" s="44"/>
    </row>
    <row r="3051" spans="2:5" x14ac:dyDescent="0.2">
      <c r="B3051" s="44"/>
      <c r="C3051" s="44"/>
      <c r="D3051" s="44"/>
      <c r="E3051" s="44"/>
    </row>
    <row r="3052" spans="2:5" x14ac:dyDescent="0.2">
      <c r="B3052" s="44"/>
      <c r="C3052" s="44"/>
      <c r="D3052" s="44"/>
      <c r="E3052" s="44"/>
    </row>
    <row r="3053" spans="2:5" x14ac:dyDescent="0.2">
      <c r="B3053" s="44"/>
      <c r="C3053" s="44"/>
      <c r="D3053" s="44"/>
      <c r="E3053" s="44"/>
    </row>
    <row r="3054" spans="2:5" x14ac:dyDescent="0.2">
      <c r="B3054" s="44"/>
      <c r="C3054" s="44"/>
      <c r="D3054" s="44"/>
      <c r="E3054" s="44"/>
    </row>
    <row r="3055" spans="2:5" x14ac:dyDescent="0.2">
      <c r="B3055" s="44"/>
      <c r="C3055" s="44"/>
      <c r="D3055" s="44"/>
      <c r="E3055" s="44"/>
    </row>
    <row r="3056" spans="2:5" x14ac:dyDescent="0.2">
      <c r="B3056" s="44"/>
      <c r="C3056" s="44"/>
      <c r="D3056" s="44"/>
      <c r="E3056" s="44"/>
    </row>
    <row r="3057" spans="2:5" x14ac:dyDescent="0.2">
      <c r="B3057" s="44"/>
      <c r="C3057" s="44"/>
      <c r="D3057" s="44"/>
      <c r="E3057" s="44"/>
    </row>
    <row r="3058" spans="2:5" x14ac:dyDescent="0.2">
      <c r="B3058" s="44"/>
      <c r="C3058" s="44"/>
      <c r="D3058" s="44"/>
      <c r="E3058" s="44"/>
    </row>
    <row r="3059" spans="2:5" x14ac:dyDescent="0.2">
      <c r="B3059" s="44"/>
      <c r="C3059" s="44"/>
      <c r="D3059" s="44"/>
      <c r="E3059" s="44"/>
    </row>
    <row r="3060" spans="2:5" x14ac:dyDescent="0.2">
      <c r="B3060" s="44"/>
      <c r="C3060" s="44"/>
      <c r="D3060" s="44"/>
      <c r="E3060" s="44"/>
    </row>
    <row r="3061" spans="2:5" x14ac:dyDescent="0.2">
      <c r="B3061" s="44"/>
      <c r="C3061" s="44"/>
      <c r="D3061" s="44"/>
      <c r="E3061" s="44"/>
    </row>
    <row r="3062" spans="2:5" x14ac:dyDescent="0.2">
      <c r="B3062" s="44"/>
      <c r="C3062" s="44"/>
      <c r="D3062" s="44"/>
      <c r="E3062" s="44"/>
    </row>
    <row r="3063" spans="2:5" x14ac:dyDescent="0.2">
      <c r="B3063" s="44"/>
      <c r="C3063" s="44"/>
      <c r="D3063" s="44"/>
      <c r="E3063" s="44"/>
    </row>
    <row r="3064" spans="2:5" x14ac:dyDescent="0.2">
      <c r="B3064" s="44"/>
      <c r="C3064" s="44"/>
      <c r="D3064" s="44"/>
      <c r="E3064" s="44"/>
    </row>
    <row r="3065" spans="2:5" x14ac:dyDescent="0.2">
      <c r="B3065" s="44"/>
      <c r="C3065" s="44"/>
      <c r="D3065" s="44"/>
      <c r="E3065" s="44"/>
    </row>
    <row r="3066" spans="2:5" x14ac:dyDescent="0.2">
      <c r="B3066" s="44"/>
      <c r="C3066" s="44"/>
      <c r="D3066" s="44"/>
      <c r="E3066" s="44"/>
    </row>
    <row r="3067" spans="2:5" x14ac:dyDescent="0.2">
      <c r="B3067" s="44"/>
      <c r="C3067" s="44"/>
      <c r="D3067" s="44"/>
      <c r="E3067" s="44"/>
    </row>
    <row r="3068" spans="2:5" x14ac:dyDescent="0.2">
      <c r="B3068" s="44"/>
      <c r="C3068" s="44"/>
      <c r="D3068" s="44"/>
      <c r="E3068" s="44"/>
    </row>
    <row r="3069" spans="2:5" x14ac:dyDescent="0.2">
      <c r="B3069" s="44"/>
      <c r="C3069" s="44"/>
      <c r="D3069" s="44"/>
      <c r="E3069" s="44"/>
    </row>
    <row r="3070" spans="2:5" x14ac:dyDescent="0.2">
      <c r="B3070" s="44"/>
      <c r="C3070" s="44"/>
      <c r="D3070" s="44"/>
      <c r="E3070" s="44"/>
    </row>
    <row r="3071" spans="2:5" x14ac:dyDescent="0.2">
      <c r="B3071" s="44"/>
      <c r="C3071" s="44"/>
      <c r="D3071" s="44"/>
      <c r="E3071" s="44"/>
    </row>
    <row r="3072" spans="2:5" x14ac:dyDescent="0.2">
      <c r="B3072" s="44"/>
      <c r="C3072" s="44"/>
      <c r="D3072" s="44"/>
      <c r="E3072" s="44"/>
    </row>
    <row r="3073" spans="2:5" x14ac:dyDescent="0.2">
      <c r="B3073" s="44"/>
      <c r="C3073" s="44"/>
      <c r="D3073" s="44"/>
      <c r="E3073" s="44"/>
    </row>
    <row r="3074" spans="2:5" x14ac:dyDescent="0.2">
      <c r="B3074" s="44"/>
      <c r="C3074" s="44"/>
      <c r="D3074" s="44"/>
      <c r="E3074" s="44"/>
    </row>
    <row r="3075" spans="2:5" x14ac:dyDescent="0.2">
      <c r="B3075" s="44"/>
      <c r="C3075" s="44"/>
      <c r="D3075" s="44"/>
      <c r="E3075" s="44"/>
    </row>
    <row r="3076" spans="2:5" x14ac:dyDescent="0.2">
      <c r="B3076" s="44"/>
      <c r="C3076" s="44"/>
      <c r="D3076" s="44"/>
      <c r="E3076" s="44"/>
    </row>
    <row r="3077" spans="2:5" x14ac:dyDescent="0.2">
      <c r="B3077" s="44"/>
      <c r="C3077" s="44"/>
      <c r="D3077" s="44"/>
      <c r="E3077" s="44"/>
    </row>
    <row r="3078" spans="2:5" x14ac:dyDescent="0.2">
      <c r="B3078" s="44"/>
      <c r="C3078" s="44"/>
      <c r="D3078" s="44"/>
      <c r="E3078" s="44"/>
    </row>
    <row r="3079" spans="2:5" x14ac:dyDescent="0.2">
      <c r="B3079" s="44"/>
      <c r="C3079" s="44"/>
      <c r="D3079" s="44"/>
      <c r="E3079" s="44"/>
    </row>
    <row r="3080" spans="2:5" x14ac:dyDescent="0.2">
      <c r="B3080" s="44"/>
      <c r="C3080" s="44"/>
      <c r="D3080" s="44"/>
      <c r="E3080" s="44"/>
    </row>
    <row r="3081" spans="2:5" x14ac:dyDescent="0.2">
      <c r="B3081" s="44"/>
      <c r="C3081" s="44"/>
      <c r="D3081" s="44"/>
      <c r="E3081" s="44"/>
    </row>
    <row r="3082" spans="2:5" x14ac:dyDescent="0.2">
      <c r="B3082" s="44"/>
      <c r="C3082" s="44"/>
      <c r="D3082" s="44"/>
      <c r="E3082" s="44"/>
    </row>
    <row r="3083" spans="2:5" x14ac:dyDescent="0.2">
      <c r="B3083" s="44"/>
      <c r="C3083" s="44"/>
      <c r="D3083" s="44"/>
      <c r="E3083" s="44"/>
    </row>
    <row r="3084" spans="2:5" x14ac:dyDescent="0.2">
      <c r="B3084" s="44"/>
      <c r="C3084" s="44"/>
      <c r="D3084" s="44"/>
      <c r="E3084" s="44"/>
    </row>
    <row r="3085" spans="2:5" x14ac:dyDescent="0.2">
      <c r="B3085" s="44"/>
      <c r="C3085" s="44"/>
      <c r="D3085" s="44"/>
      <c r="E3085" s="44"/>
    </row>
    <row r="3086" spans="2:5" x14ac:dyDescent="0.2">
      <c r="B3086" s="44"/>
      <c r="C3086" s="44"/>
      <c r="D3086" s="44"/>
      <c r="E3086" s="44"/>
    </row>
    <row r="3087" spans="2:5" x14ac:dyDescent="0.2">
      <c r="B3087" s="44"/>
      <c r="C3087" s="44"/>
      <c r="D3087" s="44"/>
      <c r="E3087" s="44"/>
    </row>
    <row r="3088" spans="2:5" x14ac:dyDescent="0.2">
      <c r="B3088" s="44"/>
      <c r="C3088" s="44"/>
      <c r="D3088" s="44"/>
      <c r="E3088" s="44"/>
    </row>
    <row r="3089" spans="2:5" x14ac:dyDescent="0.2">
      <c r="B3089" s="44"/>
      <c r="C3089" s="44"/>
      <c r="D3089" s="44"/>
      <c r="E3089" s="44"/>
    </row>
    <row r="3090" spans="2:5" x14ac:dyDescent="0.2">
      <c r="B3090" s="44"/>
      <c r="C3090" s="44"/>
      <c r="D3090" s="44"/>
      <c r="E3090" s="44"/>
    </row>
    <row r="3091" spans="2:5" x14ac:dyDescent="0.2">
      <c r="B3091" s="44"/>
      <c r="C3091" s="44"/>
      <c r="D3091" s="44"/>
      <c r="E3091" s="44"/>
    </row>
    <row r="3092" spans="2:5" x14ac:dyDescent="0.2">
      <c r="B3092" s="44"/>
      <c r="C3092" s="44"/>
      <c r="D3092" s="44"/>
      <c r="E3092" s="44"/>
    </row>
    <row r="3093" spans="2:5" x14ac:dyDescent="0.2">
      <c r="B3093" s="44"/>
      <c r="C3093" s="44"/>
      <c r="D3093" s="44"/>
      <c r="E3093" s="44"/>
    </row>
    <row r="3094" spans="2:5" x14ac:dyDescent="0.2">
      <c r="B3094" s="44"/>
      <c r="C3094" s="44"/>
      <c r="D3094" s="44"/>
      <c r="E3094" s="44"/>
    </row>
    <row r="3095" spans="2:5" x14ac:dyDescent="0.2">
      <c r="B3095" s="44"/>
      <c r="C3095" s="44"/>
      <c r="D3095" s="44"/>
      <c r="E3095" s="44"/>
    </row>
    <row r="3096" spans="2:5" x14ac:dyDescent="0.2">
      <c r="B3096" s="44"/>
      <c r="C3096" s="44"/>
      <c r="D3096" s="44"/>
      <c r="E3096" s="44"/>
    </row>
    <row r="3097" spans="2:5" x14ac:dyDescent="0.2">
      <c r="B3097" s="44"/>
      <c r="C3097" s="44"/>
      <c r="D3097" s="44"/>
      <c r="E3097" s="44"/>
    </row>
    <row r="3098" spans="2:5" x14ac:dyDescent="0.2">
      <c r="B3098" s="44"/>
      <c r="C3098" s="44"/>
      <c r="D3098" s="44"/>
      <c r="E3098" s="44"/>
    </row>
    <row r="3099" spans="2:5" x14ac:dyDescent="0.2">
      <c r="B3099" s="44"/>
      <c r="C3099" s="44"/>
      <c r="D3099" s="44"/>
      <c r="E3099" s="44"/>
    </row>
    <row r="3100" spans="2:5" x14ac:dyDescent="0.2">
      <c r="B3100" s="44"/>
      <c r="C3100" s="44"/>
      <c r="D3100" s="44"/>
      <c r="E3100" s="44"/>
    </row>
    <row r="3101" spans="2:5" x14ac:dyDescent="0.2">
      <c r="B3101" s="44"/>
      <c r="C3101" s="44"/>
      <c r="D3101" s="44"/>
      <c r="E3101" s="44"/>
    </row>
    <row r="3102" spans="2:5" x14ac:dyDescent="0.2">
      <c r="B3102" s="44"/>
      <c r="C3102" s="44"/>
      <c r="D3102" s="44"/>
      <c r="E3102" s="44"/>
    </row>
    <row r="3103" spans="2:5" x14ac:dyDescent="0.2">
      <c r="B3103" s="44"/>
      <c r="C3103" s="44"/>
      <c r="D3103" s="44"/>
      <c r="E3103" s="44"/>
    </row>
    <row r="3104" spans="2:5" x14ac:dyDescent="0.2">
      <c r="B3104" s="44"/>
      <c r="C3104" s="44"/>
      <c r="D3104" s="44"/>
      <c r="E3104" s="44"/>
    </row>
    <row r="3105" spans="2:5" x14ac:dyDescent="0.2">
      <c r="B3105" s="44"/>
      <c r="C3105" s="44"/>
      <c r="D3105" s="44"/>
      <c r="E3105" s="44"/>
    </row>
    <row r="3106" spans="2:5" x14ac:dyDescent="0.2">
      <c r="B3106" s="44"/>
      <c r="C3106" s="44"/>
      <c r="D3106" s="44"/>
      <c r="E3106" s="44"/>
    </row>
    <row r="3107" spans="2:5" x14ac:dyDescent="0.2">
      <c r="B3107" s="44"/>
      <c r="C3107" s="44"/>
      <c r="D3107" s="44"/>
      <c r="E3107" s="44"/>
    </row>
    <row r="3108" spans="2:5" x14ac:dyDescent="0.2">
      <c r="B3108" s="44"/>
      <c r="C3108" s="44"/>
      <c r="D3108" s="44"/>
      <c r="E3108" s="44"/>
    </row>
    <row r="3109" spans="2:5" x14ac:dyDescent="0.2">
      <c r="B3109" s="44"/>
      <c r="C3109" s="44"/>
      <c r="D3109" s="44"/>
      <c r="E3109" s="44"/>
    </row>
    <row r="3110" spans="2:5" x14ac:dyDescent="0.2">
      <c r="B3110" s="44"/>
      <c r="C3110" s="44"/>
      <c r="D3110" s="44"/>
      <c r="E3110" s="44"/>
    </row>
    <row r="3111" spans="2:5" x14ac:dyDescent="0.2">
      <c r="B3111" s="44"/>
      <c r="C3111" s="44"/>
      <c r="D3111" s="44"/>
      <c r="E3111" s="44"/>
    </row>
    <row r="3112" spans="2:5" x14ac:dyDescent="0.2">
      <c r="B3112" s="44"/>
      <c r="C3112" s="44"/>
      <c r="D3112" s="44"/>
      <c r="E3112" s="44"/>
    </row>
    <row r="3113" spans="2:5" x14ac:dyDescent="0.2">
      <c r="B3113" s="44"/>
      <c r="C3113" s="44"/>
      <c r="D3113" s="44"/>
      <c r="E3113" s="44"/>
    </row>
    <row r="3114" spans="2:5" x14ac:dyDescent="0.2">
      <c r="B3114" s="44"/>
      <c r="C3114" s="44"/>
      <c r="D3114" s="44"/>
      <c r="E3114" s="44"/>
    </row>
    <row r="3115" spans="2:5" x14ac:dyDescent="0.2">
      <c r="B3115" s="44"/>
      <c r="C3115" s="44"/>
      <c r="D3115" s="44"/>
      <c r="E3115" s="44"/>
    </row>
    <row r="3116" spans="2:5" x14ac:dyDescent="0.2">
      <c r="B3116" s="44"/>
      <c r="C3116" s="44"/>
      <c r="D3116" s="44"/>
      <c r="E3116" s="44"/>
    </row>
    <row r="3117" spans="2:5" x14ac:dyDescent="0.2">
      <c r="B3117" s="44"/>
      <c r="C3117" s="44"/>
      <c r="D3117" s="44"/>
      <c r="E3117" s="44"/>
    </row>
    <row r="3118" spans="2:5" x14ac:dyDescent="0.2">
      <c r="B3118" s="44"/>
      <c r="C3118" s="44"/>
      <c r="D3118" s="44"/>
      <c r="E3118" s="44"/>
    </row>
    <row r="3119" spans="2:5" x14ac:dyDescent="0.2">
      <c r="B3119" s="44"/>
      <c r="C3119" s="44"/>
      <c r="D3119" s="44"/>
      <c r="E3119" s="44"/>
    </row>
    <row r="3120" spans="2:5" x14ac:dyDescent="0.2">
      <c r="B3120" s="44"/>
      <c r="C3120" s="44"/>
      <c r="D3120" s="44"/>
      <c r="E3120" s="44"/>
    </row>
    <row r="3121" spans="2:5" x14ac:dyDescent="0.2">
      <c r="B3121" s="44"/>
      <c r="C3121" s="44"/>
      <c r="D3121" s="44"/>
      <c r="E3121" s="44"/>
    </row>
    <row r="3122" spans="2:5" x14ac:dyDescent="0.2">
      <c r="B3122" s="44"/>
      <c r="C3122" s="44"/>
      <c r="D3122" s="44"/>
      <c r="E3122" s="44"/>
    </row>
    <row r="3123" spans="2:5" x14ac:dyDescent="0.2">
      <c r="B3123" s="44"/>
      <c r="C3123" s="44"/>
      <c r="D3123" s="44"/>
      <c r="E3123" s="44"/>
    </row>
    <row r="3124" spans="2:5" x14ac:dyDescent="0.2">
      <c r="B3124" s="44"/>
      <c r="C3124" s="44"/>
      <c r="D3124" s="44"/>
      <c r="E3124" s="44"/>
    </row>
    <row r="3125" spans="2:5" x14ac:dyDescent="0.2">
      <c r="B3125" s="44"/>
      <c r="C3125" s="44"/>
      <c r="D3125" s="44"/>
      <c r="E3125" s="44"/>
    </row>
    <row r="3126" spans="2:5" x14ac:dyDescent="0.2">
      <c r="B3126" s="44"/>
      <c r="C3126" s="44"/>
      <c r="D3126" s="44"/>
      <c r="E3126" s="44"/>
    </row>
    <row r="3127" spans="2:5" x14ac:dyDescent="0.2">
      <c r="B3127" s="44"/>
      <c r="C3127" s="44"/>
      <c r="D3127" s="44"/>
      <c r="E3127" s="44"/>
    </row>
    <row r="3128" spans="2:5" x14ac:dyDescent="0.2">
      <c r="B3128" s="44"/>
      <c r="C3128" s="44"/>
      <c r="D3128" s="44"/>
      <c r="E3128" s="44"/>
    </row>
    <row r="3129" spans="2:5" x14ac:dyDescent="0.2">
      <c r="B3129" s="44"/>
      <c r="C3129" s="44"/>
      <c r="D3129" s="44"/>
      <c r="E3129" s="44"/>
    </row>
    <row r="3130" spans="2:5" x14ac:dyDescent="0.2">
      <c r="B3130" s="44"/>
      <c r="C3130" s="44"/>
      <c r="D3130" s="44"/>
      <c r="E3130" s="44"/>
    </row>
    <row r="3131" spans="2:5" x14ac:dyDescent="0.2">
      <c r="B3131" s="44"/>
      <c r="C3131" s="44"/>
      <c r="D3131" s="44"/>
      <c r="E3131" s="44"/>
    </row>
    <row r="3132" spans="2:5" x14ac:dyDescent="0.2">
      <c r="B3132" s="44"/>
      <c r="C3132" s="44"/>
      <c r="D3132" s="44"/>
      <c r="E3132" s="44"/>
    </row>
    <row r="3133" spans="2:5" x14ac:dyDescent="0.2">
      <c r="B3133" s="44"/>
      <c r="C3133" s="44"/>
      <c r="D3133" s="44"/>
      <c r="E3133" s="44"/>
    </row>
    <row r="3134" spans="2:5" x14ac:dyDescent="0.2">
      <c r="B3134" s="44"/>
      <c r="C3134" s="44"/>
      <c r="D3134" s="44"/>
      <c r="E3134" s="44"/>
    </row>
    <row r="3135" spans="2:5" x14ac:dyDescent="0.2">
      <c r="B3135" s="44"/>
      <c r="C3135" s="44"/>
      <c r="D3135" s="44"/>
      <c r="E3135" s="44"/>
    </row>
    <row r="3136" spans="2:5" x14ac:dyDescent="0.2">
      <c r="B3136" s="44"/>
      <c r="C3136" s="44"/>
      <c r="D3136" s="44"/>
      <c r="E3136" s="44"/>
    </row>
    <row r="3137" spans="2:5" x14ac:dyDescent="0.2">
      <c r="B3137" s="44"/>
      <c r="C3137" s="44"/>
      <c r="D3137" s="44"/>
      <c r="E3137" s="44"/>
    </row>
    <row r="3138" spans="2:5" x14ac:dyDescent="0.2">
      <c r="B3138" s="44"/>
      <c r="C3138" s="44"/>
      <c r="D3138" s="44"/>
      <c r="E3138" s="44"/>
    </row>
    <row r="3139" spans="2:5" x14ac:dyDescent="0.2">
      <c r="B3139" s="44"/>
      <c r="C3139" s="44"/>
      <c r="D3139" s="44"/>
      <c r="E3139" s="44"/>
    </row>
    <row r="3140" spans="2:5" x14ac:dyDescent="0.2">
      <c r="B3140" s="44"/>
      <c r="C3140" s="44"/>
      <c r="D3140" s="44"/>
      <c r="E3140" s="44"/>
    </row>
    <row r="3141" spans="2:5" x14ac:dyDescent="0.2">
      <c r="B3141" s="44"/>
      <c r="C3141" s="44"/>
      <c r="D3141" s="44"/>
      <c r="E3141" s="44"/>
    </row>
    <row r="3142" spans="2:5" x14ac:dyDescent="0.2">
      <c r="B3142" s="44"/>
      <c r="C3142" s="44"/>
      <c r="D3142" s="44"/>
      <c r="E3142" s="44"/>
    </row>
    <row r="3143" spans="2:5" x14ac:dyDescent="0.2">
      <c r="B3143" s="44"/>
      <c r="C3143" s="44"/>
      <c r="D3143" s="44"/>
      <c r="E3143" s="44"/>
    </row>
    <row r="3144" spans="2:5" x14ac:dyDescent="0.2">
      <c r="B3144" s="44"/>
      <c r="C3144" s="44"/>
      <c r="D3144" s="44"/>
      <c r="E3144" s="44"/>
    </row>
    <row r="3145" spans="2:5" x14ac:dyDescent="0.2">
      <c r="B3145" s="44"/>
      <c r="C3145" s="44"/>
      <c r="D3145" s="44"/>
      <c r="E3145" s="44"/>
    </row>
    <row r="3146" spans="2:5" x14ac:dyDescent="0.2">
      <c r="B3146" s="44"/>
      <c r="C3146" s="44"/>
      <c r="D3146" s="44"/>
      <c r="E3146" s="44"/>
    </row>
    <row r="3147" spans="2:5" x14ac:dyDescent="0.2">
      <c r="B3147" s="44"/>
      <c r="C3147" s="44"/>
      <c r="D3147" s="44"/>
      <c r="E3147" s="44"/>
    </row>
    <row r="3148" spans="2:5" x14ac:dyDescent="0.2">
      <c r="B3148" s="44"/>
      <c r="C3148" s="44"/>
      <c r="D3148" s="44"/>
      <c r="E3148" s="44"/>
    </row>
    <row r="3149" spans="2:5" x14ac:dyDescent="0.2">
      <c r="B3149" s="44"/>
      <c r="C3149" s="44"/>
      <c r="D3149" s="44"/>
      <c r="E3149" s="44"/>
    </row>
    <row r="3150" spans="2:5" x14ac:dyDescent="0.2">
      <c r="B3150" s="44"/>
      <c r="C3150" s="44"/>
      <c r="D3150" s="44"/>
      <c r="E3150" s="44"/>
    </row>
    <row r="3151" spans="2:5" x14ac:dyDescent="0.2">
      <c r="B3151" s="44"/>
      <c r="C3151" s="44"/>
      <c r="D3151" s="44"/>
      <c r="E3151" s="44"/>
    </row>
    <row r="3152" spans="2:5" x14ac:dyDescent="0.2">
      <c r="B3152" s="44"/>
      <c r="C3152" s="44"/>
      <c r="D3152" s="44"/>
      <c r="E3152" s="44"/>
    </row>
    <row r="3153" spans="2:5" x14ac:dyDescent="0.2">
      <c r="B3153" s="44"/>
      <c r="C3153" s="44"/>
      <c r="D3153" s="44"/>
      <c r="E3153" s="44"/>
    </row>
    <row r="3154" spans="2:5" x14ac:dyDescent="0.2">
      <c r="B3154" s="44"/>
      <c r="C3154" s="44"/>
      <c r="D3154" s="44"/>
      <c r="E3154" s="44"/>
    </row>
    <row r="3155" spans="2:5" x14ac:dyDescent="0.2">
      <c r="B3155" s="44"/>
      <c r="C3155" s="44"/>
      <c r="D3155" s="44"/>
      <c r="E3155" s="44"/>
    </row>
    <row r="3156" spans="2:5" x14ac:dyDescent="0.2">
      <c r="B3156" s="44"/>
      <c r="C3156" s="44"/>
      <c r="D3156" s="44"/>
      <c r="E3156" s="44"/>
    </row>
    <row r="3157" spans="2:5" x14ac:dyDescent="0.2">
      <c r="B3157" s="44"/>
      <c r="C3157" s="44"/>
      <c r="D3157" s="44"/>
      <c r="E3157" s="44"/>
    </row>
    <row r="3158" spans="2:5" x14ac:dyDescent="0.2">
      <c r="B3158" s="44"/>
      <c r="C3158" s="44"/>
      <c r="D3158" s="44"/>
      <c r="E3158" s="44"/>
    </row>
    <row r="3159" spans="2:5" x14ac:dyDescent="0.2">
      <c r="B3159" s="44"/>
      <c r="C3159" s="44"/>
      <c r="D3159" s="44"/>
      <c r="E3159" s="44"/>
    </row>
    <row r="3160" spans="2:5" x14ac:dyDescent="0.2">
      <c r="B3160" s="44"/>
      <c r="C3160" s="44"/>
      <c r="D3160" s="44"/>
      <c r="E3160" s="44"/>
    </row>
    <row r="3161" spans="2:5" x14ac:dyDescent="0.2">
      <c r="B3161" s="44"/>
      <c r="C3161" s="44"/>
      <c r="D3161" s="44"/>
      <c r="E3161" s="44"/>
    </row>
    <row r="3162" spans="2:5" x14ac:dyDescent="0.2">
      <c r="B3162" s="44"/>
      <c r="C3162" s="44"/>
      <c r="D3162" s="44"/>
      <c r="E3162" s="44"/>
    </row>
    <row r="3163" spans="2:5" x14ac:dyDescent="0.2">
      <c r="B3163" s="44"/>
      <c r="C3163" s="44"/>
      <c r="D3163" s="44"/>
      <c r="E3163" s="44"/>
    </row>
    <row r="3164" spans="2:5" x14ac:dyDescent="0.2">
      <c r="B3164" s="44"/>
      <c r="C3164" s="44"/>
      <c r="D3164" s="44"/>
      <c r="E3164" s="44"/>
    </row>
    <row r="3165" spans="2:5" x14ac:dyDescent="0.2">
      <c r="B3165" s="44"/>
      <c r="C3165" s="44"/>
      <c r="D3165" s="44"/>
      <c r="E3165" s="44"/>
    </row>
    <row r="3166" spans="2:5" x14ac:dyDescent="0.2">
      <c r="B3166" s="44"/>
      <c r="C3166" s="44"/>
      <c r="D3166" s="44"/>
      <c r="E3166" s="44"/>
    </row>
    <row r="3167" spans="2:5" x14ac:dyDescent="0.2">
      <c r="B3167" s="44"/>
      <c r="C3167" s="44"/>
      <c r="D3167" s="44"/>
      <c r="E3167" s="44"/>
    </row>
    <row r="3168" spans="2:5" x14ac:dyDescent="0.2">
      <c r="B3168" s="44"/>
      <c r="C3168" s="44"/>
      <c r="D3168" s="44"/>
      <c r="E3168" s="44"/>
    </row>
    <row r="3169" spans="2:5" x14ac:dyDescent="0.2">
      <c r="B3169" s="44"/>
      <c r="C3169" s="44"/>
      <c r="D3169" s="44"/>
      <c r="E3169" s="44"/>
    </row>
    <row r="3170" spans="2:5" x14ac:dyDescent="0.2">
      <c r="B3170" s="44"/>
      <c r="C3170" s="44"/>
      <c r="D3170" s="44"/>
      <c r="E3170" s="44"/>
    </row>
    <row r="3171" spans="2:5" x14ac:dyDescent="0.2">
      <c r="B3171" s="44"/>
      <c r="C3171" s="44"/>
      <c r="D3171" s="44"/>
      <c r="E3171" s="44"/>
    </row>
    <row r="3172" spans="2:5" x14ac:dyDescent="0.2">
      <c r="B3172" s="44"/>
      <c r="C3172" s="44"/>
      <c r="D3172" s="44"/>
      <c r="E3172" s="44"/>
    </row>
    <row r="3173" spans="2:5" x14ac:dyDescent="0.2">
      <c r="B3173" s="44"/>
      <c r="C3173" s="44"/>
      <c r="D3173" s="44"/>
      <c r="E3173" s="44"/>
    </row>
    <row r="3174" spans="2:5" x14ac:dyDescent="0.2">
      <c r="B3174" s="44"/>
      <c r="C3174" s="44"/>
      <c r="D3174" s="44"/>
      <c r="E3174" s="44"/>
    </row>
    <row r="3175" spans="2:5" x14ac:dyDescent="0.2">
      <c r="B3175" s="44"/>
      <c r="C3175" s="44"/>
      <c r="D3175" s="44"/>
      <c r="E3175" s="44"/>
    </row>
    <row r="3176" spans="2:5" x14ac:dyDescent="0.2">
      <c r="B3176" s="44"/>
      <c r="C3176" s="44"/>
      <c r="D3176" s="44"/>
      <c r="E3176" s="44"/>
    </row>
    <row r="3177" spans="2:5" x14ac:dyDescent="0.2">
      <c r="B3177" s="44"/>
      <c r="C3177" s="44"/>
      <c r="D3177" s="44"/>
      <c r="E3177" s="44"/>
    </row>
    <row r="3178" spans="2:5" x14ac:dyDescent="0.2">
      <c r="B3178" s="44"/>
      <c r="C3178" s="44"/>
      <c r="D3178" s="44"/>
      <c r="E3178" s="44"/>
    </row>
    <row r="3179" spans="2:5" x14ac:dyDescent="0.2">
      <c r="B3179" s="44"/>
      <c r="C3179" s="44"/>
      <c r="D3179" s="44"/>
      <c r="E3179" s="44"/>
    </row>
    <row r="3180" spans="2:5" x14ac:dyDescent="0.2">
      <c r="B3180" s="44"/>
      <c r="C3180" s="44"/>
      <c r="D3180" s="44"/>
      <c r="E3180" s="44"/>
    </row>
    <row r="3181" spans="2:5" x14ac:dyDescent="0.2">
      <c r="B3181" s="44"/>
      <c r="C3181" s="44"/>
      <c r="D3181" s="44"/>
      <c r="E3181" s="44"/>
    </row>
    <row r="3182" spans="2:5" x14ac:dyDescent="0.2">
      <c r="B3182" s="44"/>
      <c r="C3182" s="44"/>
      <c r="D3182" s="44"/>
      <c r="E3182" s="44"/>
    </row>
    <row r="3183" spans="2:5" x14ac:dyDescent="0.2">
      <c r="B3183" s="44"/>
      <c r="C3183" s="44"/>
      <c r="D3183" s="44"/>
      <c r="E3183" s="44"/>
    </row>
    <row r="3184" spans="2:5" x14ac:dyDescent="0.2">
      <c r="B3184" s="44"/>
      <c r="C3184" s="44"/>
      <c r="D3184" s="44"/>
      <c r="E3184" s="44"/>
    </row>
    <row r="3185" spans="2:5" x14ac:dyDescent="0.2">
      <c r="B3185" s="44"/>
      <c r="C3185" s="44"/>
      <c r="D3185" s="44"/>
      <c r="E3185" s="44"/>
    </row>
    <row r="3186" spans="2:5" x14ac:dyDescent="0.2">
      <c r="B3186" s="44"/>
      <c r="C3186" s="44"/>
      <c r="D3186" s="44"/>
      <c r="E3186" s="44"/>
    </row>
    <row r="3187" spans="2:5" x14ac:dyDescent="0.2">
      <c r="B3187" s="44"/>
      <c r="C3187" s="44"/>
      <c r="D3187" s="44"/>
      <c r="E3187" s="44"/>
    </row>
    <row r="3188" spans="2:5" x14ac:dyDescent="0.2">
      <c r="B3188" s="44"/>
      <c r="C3188" s="44"/>
      <c r="D3188" s="44"/>
      <c r="E3188" s="44"/>
    </row>
    <row r="3189" spans="2:5" x14ac:dyDescent="0.2">
      <c r="B3189" s="44"/>
      <c r="C3189" s="44"/>
      <c r="D3189" s="44"/>
      <c r="E3189" s="44"/>
    </row>
    <row r="3190" spans="2:5" x14ac:dyDescent="0.2">
      <c r="B3190" s="44"/>
      <c r="C3190" s="44"/>
      <c r="D3190" s="44"/>
      <c r="E3190" s="44"/>
    </row>
    <row r="3191" spans="2:5" x14ac:dyDescent="0.2">
      <c r="B3191" s="44"/>
      <c r="C3191" s="44"/>
      <c r="D3191" s="44"/>
      <c r="E3191" s="44"/>
    </row>
    <row r="3192" spans="2:5" x14ac:dyDescent="0.2">
      <c r="B3192" s="44"/>
      <c r="C3192" s="44"/>
      <c r="D3192" s="44"/>
      <c r="E3192" s="44"/>
    </row>
    <row r="3193" spans="2:5" x14ac:dyDescent="0.2">
      <c r="B3193" s="44"/>
      <c r="C3193" s="44"/>
      <c r="D3193" s="44"/>
      <c r="E3193" s="44"/>
    </row>
    <row r="3194" spans="2:5" x14ac:dyDescent="0.2">
      <c r="B3194" s="44"/>
      <c r="C3194" s="44"/>
      <c r="D3194" s="44"/>
      <c r="E3194" s="44"/>
    </row>
    <row r="3195" spans="2:5" x14ac:dyDescent="0.2">
      <c r="B3195" s="44"/>
      <c r="C3195" s="44"/>
      <c r="D3195" s="44"/>
      <c r="E3195" s="44"/>
    </row>
    <row r="3196" spans="2:5" x14ac:dyDescent="0.2">
      <c r="B3196" s="44"/>
      <c r="C3196" s="44"/>
      <c r="D3196" s="44"/>
      <c r="E3196" s="44"/>
    </row>
    <row r="3197" spans="2:5" x14ac:dyDescent="0.2">
      <c r="B3197" s="44"/>
      <c r="C3197" s="44"/>
      <c r="D3197" s="44"/>
      <c r="E3197" s="44"/>
    </row>
    <row r="3198" spans="2:5" x14ac:dyDescent="0.2">
      <c r="B3198" s="44"/>
      <c r="C3198" s="44"/>
      <c r="D3198" s="44"/>
      <c r="E3198" s="44"/>
    </row>
    <row r="3199" spans="2:5" x14ac:dyDescent="0.2">
      <c r="B3199" s="44"/>
      <c r="C3199" s="44"/>
      <c r="D3199" s="44"/>
      <c r="E3199" s="44"/>
    </row>
    <row r="3200" spans="2:5" x14ac:dyDescent="0.2">
      <c r="B3200" s="44"/>
      <c r="C3200" s="44"/>
      <c r="D3200" s="44"/>
      <c r="E3200" s="44"/>
    </row>
    <row r="3201" spans="2:5" x14ac:dyDescent="0.2">
      <c r="B3201" s="44"/>
      <c r="C3201" s="44"/>
      <c r="D3201" s="44"/>
      <c r="E3201" s="44"/>
    </row>
    <row r="3202" spans="2:5" x14ac:dyDescent="0.2">
      <c r="B3202" s="44"/>
      <c r="C3202" s="44"/>
      <c r="D3202" s="44"/>
      <c r="E3202" s="44"/>
    </row>
    <row r="3203" spans="2:5" x14ac:dyDescent="0.2">
      <c r="B3203" s="44"/>
      <c r="C3203" s="44"/>
      <c r="D3203" s="44"/>
      <c r="E3203" s="44"/>
    </row>
    <row r="3204" spans="2:5" x14ac:dyDescent="0.2">
      <c r="B3204" s="44"/>
      <c r="C3204" s="44"/>
      <c r="D3204" s="44"/>
      <c r="E3204" s="44"/>
    </row>
    <row r="3205" spans="2:5" x14ac:dyDescent="0.2">
      <c r="B3205" s="44"/>
      <c r="C3205" s="44"/>
      <c r="D3205" s="44"/>
      <c r="E3205" s="44"/>
    </row>
    <row r="3206" spans="2:5" x14ac:dyDescent="0.2">
      <c r="B3206" s="44"/>
      <c r="C3206" s="44"/>
      <c r="D3206" s="44"/>
      <c r="E3206" s="44"/>
    </row>
    <row r="3207" spans="2:5" x14ac:dyDescent="0.2">
      <c r="B3207" s="44"/>
      <c r="C3207" s="44"/>
      <c r="D3207" s="44"/>
      <c r="E3207" s="44"/>
    </row>
    <row r="3208" spans="2:5" x14ac:dyDescent="0.2">
      <c r="B3208" s="44"/>
      <c r="C3208" s="44"/>
      <c r="D3208" s="44"/>
      <c r="E3208" s="44"/>
    </row>
    <row r="3209" spans="2:5" x14ac:dyDescent="0.2">
      <c r="B3209" s="44"/>
      <c r="C3209" s="44"/>
      <c r="D3209" s="44"/>
      <c r="E3209" s="44"/>
    </row>
    <row r="3210" spans="2:5" x14ac:dyDescent="0.2">
      <c r="B3210" s="44"/>
      <c r="C3210" s="44"/>
      <c r="D3210" s="44"/>
      <c r="E3210" s="44"/>
    </row>
    <row r="3211" spans="2:5" x14ac:dyDescent="0.2">
      <c r="B3211" s="44"/>
      <c r="C3211" s="44"/>
      <c r="D3211" s="44"/>
      <c r="E3211" s="44"/>
    </row>
    <row r="3212" spans="2:5" x14ac:dyDescent="0.2">
      <c r="B3212" s="44"/>
      <c r="C3212" s="44"/>
      <c r="D3212" s="44"/>
      <c r="E3212" s="44"/>
    </row>
    <row r="3213" spans="2:5" x14ac:dyDescent="0.2">
      <c r="B3213" s="44"/>
      <c r="C3213" s="44"/>
      <c r="D3213" s="44"/>
      <c r="E3213" s="44"/>
    </row>
    <row r="3214" spans="2:5" x14ac:dyDescent="0.2">
      <c r="B3214" s="44"/>
      <c r="C3214" s="44"/>
      <c r="D3214" s="44"/>
      <c r="E3214" s="44"/>
    </row>
    <row r="3215" spans="2:5" x14ac:dyDescent="0.2">
      <c r="B3215" s="44"/>
      <c r="C3215" s="44"/>
      <c r="D3215" s="44"/>
      <c r="E3215" s="44"/>
    </row>
    <row r="3216" spans="2:5" x14ac:dyDescent="0.2">
      <c r="B3216" s="44"/>
      <c r="C3216" s="44"/>
      <c r="D3216" s="44"/>
      <c r="E3216" s="44"/>
    </row>
    <row r="3217" spans="2:5" x14ac:dyDescent="0.2">
      <c r="B3217" s="44"/>
      <c r="C3217" s="44"/>
      <c r="D3217" s="44"/>
      <c r="E3217" s="44"/>
    </row>
    <row r="3218" spans="2:5" x14ac:dyDescent="0.2">
      <c r="B3218" s="44"/>
      <c r="C3218" s="44"/>
      <c r="D3218" s="44"/>
      <c r="E3218" s="44"/>
    </row>
    <row r="3219" spans="2:5" x14ac:dyDescent="0.2">
      <c r="B3219" s="44"/>
      <c r="C3219" s="44"/>
      <c r="D3219" s="44"/>
      <c r="E3219" s="44"/>
    </row>
    <row r="3220" spans="2:5" x14ac:dyDescent="0.2">
      <c r="B3220" s="44"/>
      <c r="C3220" s="44"/>
      <c r="D3220" s="44"/>
      <c r="E3220" s="44"/>
    </row>
    <row r="3221" spans="2:5" x14ac:dyDescent="0.2">
      <c r="B3221" s="44"/>
      <c r="C3221" s="44"/>
      <c r="D3221" s="44"/>
      <c r="E3221" s="44"/>
    </row>
    <row r="3222" spans="2:5" x14ac:dyDescent="0.2">
      <c r="B3222" s="44"/>
      <c r="C3222" s="44"/>
      <c r="D3222" s="44"/>
      <c r="E3222" s="44"/>
    </row>
    <row r="3223" spans="2:5" x14ac:dyDescent="0.2">
      <c r="B3223" s="44"/>
      <c r="C3223" s="44"/>
      <c r="D3223" s="44"/>
      <c r="E3223" s="44"/>
    </row>
    <row r="3224" spans="2:5" x14ac:dyDescent="0.2">
      <c r="B3224" s="44"/>
      <c r="C3224" s="44"/>
      <c r="D3224" s="44"/>
      <c r="E3224" s="44"/>
    </row>
    <row r="3225" spans="2:5" x14ac:dyDescent="0.2">
      <c r="B3225" s="44"/>
      <c r="C3225" s="44"/>
      <c r="D3225" s="44"/>
      <c r="E3225" s="44"/>
    </row>
    <row r="3226" spans="2:5" x14ac:dyDescent="0.2">
      <c r="B3226" s="44"/>
      <c r="C3226" s="44"/>
      <c r="D3226" s="44"/>
      <c r="E3226" s="44"/>
    </row>
    <row r="3227" spans="2:5" x14ac:dyDescent="0.2">
      <c r="B3227" s="44"/>
      <c r="C3227" s="44"/>
      <c r="D3227" s="44"/>
      <c r="E3227" s="44"/>
    </row>
    <row r="3228" spans="2:5" x14ac:dyDescent="0.2">
      <c r="B3228" s="44"/>
      <c r="C3228" s="44"/>
      <c r="D3228" s="44"/>
      <c r="E3228" s="44"/>
    </row>
    <row r="3229" spans="2:5" x14ac:dyDescent="0.2">
      <c r="B3229" s="44"/>
      <c r="C3229" s="44"/>
      <c r="D3229" s="44"/>
      <c r="E3229" s="44"/>
    </row>
    <row r="3230" spans="2:5" x14ac:dyDescent="0.2">
      <c r="B3230" s="44"/>
      <c r="C3230" s="44"/>
      <c r="D3230" s="44"/>
      <c r="E3230" s="44"/>
    </row>
    <row r="3231" spans="2:5" x14ac:dyDescent="0.2">
      <c r="B3231" s="44"/>
      <c r="C3231" s="44"/>
      <c r="D3231" s="44"/>
      <c r="E3231" s="44"/>
    </row>
    <row r="3232" spans="2:5" x14ac:dyDescent="0.2">
      <c r="B3232" s="44"/>
      <c r="C3232" s="44"/>
      <c r="D3232" s="44"/>
      <c r="E3232" s="44"/>
    </row>
    <row r="3233" spans="2:5" x14ac:dyDescent="0.2">
      <c r="B3233" s="44"/>
      <c r="C3233" s="44"/>
      <c r="D3233" s="44"/>
      <c r="E3233" s="44"/>
    </row>
    <row r="3234" spans="2:5" x14ac:dyDescent="0.2">
      <c r="B3234" s="44"/>
      <c r="C3234" s="44"/>
      <c r="D3234" s="44"/>
      <c r="E3234" s="44"/>
    </row>
    <row r="3235" spans="2:5" x14ac:dyDescent="0.2">
      <c r="B3235" s="44"/>
      <c r="C3235" s="44"/>
      <c r="D3235" s="44"/>
      <c r="E3235" s="44"/>
    </row>
    <row r="3236" spans="2:5" x14ac:dyDescent="0.2">
      <c r="B3236" s="44"/>
      <c r="C3236" s="44"/>
      <c r="D3236" s="44"/>
      <c r="E3236" s="44"/>
    </row>
    <row r="3237" spans="2:5" x14ac:dyDescent="0.2">
      <c r="B3237" s="44"/>
      <c r="C3237" s="44"/>
      <c r="D3237" s="44"/>
      <c r="E3237" s="44"/>
    </row>
    <row r="3238" spans="2:5" x14ac:dyDescent="0.2">
      <c r="B3238" s="44"/>
      <c r="C3238" s="44"/>
      <c r="D3238" s="44"/>
      <c r="E3238" s="44"/>
    </row>
    <row r="3239" spans="2:5" x14ac:dyDescent="0.2">
      <c r="B3239" s="44"/>
      <c r="C3239" s="44"/>
      <c r="D3239" s="44"/>
      <c r="E3239" s="44"/>
    </row>
    <row r="3240" spans="2:5" x14ac:dyDescent="0.2">
      <c r="B3240" s="44"/>
      <c r="C3240" s="44"/>
      <c r="D3240" s="44"/>
      <c r="E3240" s="44"/>
    </row>
    <row r="3241" spans="2:5" x14ac:dyDescent="0.2">
      <c r="B3241" s="44"/>
      <c r="C3241" s="44"/>
      <c r="D3241" s="44"/>
      <c r="E3241" s="44"/>
    </row>
    <row r="3242" spans="2:5" x14ac:dyDescent="0.2">
      <c r="B3242" s="44"/>
      <c r="C3242" s="44"/>
      <c r="D3242" s="44"/>
      <c r="E3242" s="44"/>
    </row>
    <row r="3243" spans="2:5" x14ac:dyDescent="0.2">
      <c r="B3243" s="44"/>
      <c r="C3243" s="44"/>
      <c r="D3243" s="44"/>
      <c r="E3243" s="44"/>
    </row>
    <row r="3244" spans="2:5" x14ac:dyDescent="0.2">
      <c r="B3244" s="44"/>
      <c r="C3244" s="44"/>
      <c r="D3244" s="44"/>
      <c r="E3244" s="44"/>
    </row>
    <row r="3245" spans="2:5" x14ac:dyDescent="0.2">
      <c r="B3245" s="44"/>
      <c r="C3245" s="44"/>
      <c r="D3245" s="44"/>
      <c r="E3245" s="44"/>
    </row>
    <row r="3246" spans="2:5" x14ac:dyDescent="0.2">
      <c r="B3246" s="44"/>
      <c r="C3246" s="44"/>
      <c r="D3246" s="44"/>
      <c r="E3246" s="44"/>
    </row>
    <row r="3247" spans="2:5" x14ac:dyDescent="0.2">
      <c r="B3247" s="44"/>
      <c r="C3247" s="44"/>
      <c r="D3247" s="44"/>
      <c r="E3247" s="44"/>
    </row>
    <row r="3248" spans="2:5" x14ac:dyDescent="0.2">
      <c r="B3248" s="44"/>
      <c r="C3248" s="44"/>
      <c r="D3248" s="44"/>
      <c r="E3248" s="44"/>
    </row>
    <row r="3249" spans="2:5" x14ac:dyDescent="0.2">
      <c r="B3249" s="44"/>
      <c r="C3249" s="44"/>
      <c r="D3249" s="44"/>
      <c r="E3249" s="44"/>
    </row>
    <row r="3250" spans="2:5" x14ac:dyDescent="0.2">
      <c r="B3250" s="44"/>
      <c r="C3250" s="44"/>
      <c r="D3250" s="44"/>
      <c r="E3250" s="44"/>
    </row>
    <row r="3251" spans="2:5" x14ac:dyDescent="0.2">
      <c r="B3251" s="44"/>
      <c r="C3251" s="44"/>
      <c r="D3251" s="44"/>
      <c r="E3251" s="44"/>
    </row>
    <row r="3252" spans="2:5" x14ac:dyDescent="0.2">
      <c r="B3252" s="44"/>
      <c r="C3252" s="44"/>
      <c r="D3252" s="44"/>
      <c r="E3252" s="44"/>
    </row>
    <row r="3253" spans="2:5" x14ac:dyDescent="0.2">
      <c r="B3253" s="44"/>
      <c r="C3253" s="44"/>
      <c r="D3253" s="44"/>
      <c r="E3253" s="44"/>
    </row>
    <row r="3254" spans="2:5" x14ac:dyDescent="0.2">
      <c r="B3254" s="44"/>
      <c r="C3254" s="44"/>
      <c r="D3254" s="44"/>
      <c r="E3254" s="44"/>
    </row>
    <row r="3255" spans="2:5" x14ac:dyDescent="0.2">
      <c r="B3255" s="44"/>
      <c r="C3255" s="44"/>
      <c r="D3255" s="44"/>
      <c r="E3255" s="44"/>
    </row>
    <row r="3256" spans="2:5" x14ac:dyDescent="0.2">
      <c r="B3256" s="44"/>
      <c r="C3256" s="44"/>
      <c r="D3256" s="44"/>
      <c r="E3256" s="44"/>
    </row>
    <row r="3257" spans="2:5" x14ac:dyDescent="0.2">
      <c r="B3257" s="44"/>
      <c r="C3257" s="44"/>
      <c r="D3257" s="44"/>
      <c r="E3257" s="44"/>
    </row>
    <row r="3258" spans="2:5" x14ac:dyDescent="0.2">
      <c r="B3258" s="44"/>
      <c r="C3258" s="44"/>
      <c r="D3258" s="44"/>
      <c r="E3258" s="44"/>
    </row>
    <row r="3259" spans="2:5" x14ac:dyDescent="0.2">
      <c r="B3259" s="44"/>
      <c r="C3259" s="44"/>
      <c r="D3259" s="44"/>
      <c r="E3259" s="44"/>
    </row>
    <row r="3260" spans="2:5" x14ac:dyDescent="0.2">
      <c r="B3260" s="44"/>
      <c r="C3260" s="44"/>
      <c r="D3260" s="44"/>
      <c r="E3260" s="44"/>
    </row>
    <row r="3261" spans="2:5" x14ac:dyDescent="0.2">
      <c r="B3261" s="44"/>
      <c r="C3261" s="44"/>
      <c r="D3261" s="44"/>
      <c r="E3261" s="44"/>
    </row>
    <row r="3262" spans="2:5" x14ac:dyDescent="0.2">
      <c r="B3262" s="44"/>
      <c r="C3262" s="44"/>
      <c r="D3262" s="44"/>
      <c r="E3262" s="44"/>
    </row>
    <row r="3263" spans="2:5" x14ac:dyDescent="0.2">
      <c r="B3263" s="44"/>
      <c r="C3263" s="44"/>
      <c r="D3263" s="44"/>
      <c r="E3263" s="44"/>
    </row>
    <row r="3264" spans="2:5" x14ac:dyDescent="0.2">
      <c r="B3264" s="44"/>
      <c r="C3264" s="44"/>
      <c r="D3264" s="44"/>
      <c r="E3264" s="44"/>
    </row>
    <row r="3265" spans="2:5" x14ac:dyDescent="0.2">
      <c r="B3265" s="44"/>
      <c r="C3265" s="44"/>
      <c r="D3265" s="44"/>
      <c r="E3265" s="44"/>
    </row>
    <row r="3266" spans="2:5" x14ac:dyDescent="0.2">
      <c r="B3266" s="44"/>
      <c r="C3266" s="44"/>
      <c r="D3266" s="44"/>
      <c r="E3266" s="44"/>
    </row>
    <row r="3267" spans="2:5" x14ac:dyDescent="0.2">
      <c r="B3267" s="44"/>
      <c r="C3267" s="44"/>
      <c r="D3267" s="44"/>
      <c r="E3267" s="44"/>
    </row>
    <row r="3268" spans="2:5" x14ac:dyDescent="0.2">
      <c r="B3268" s="44"/>
      <c r="C3268" s="44"/>
      <c r="D3268" s="44"/>
      <c r="E3268" s="44"/>
    </row>
    <row r="3269" spans="2:5" x14ac:dyDescent="0.2">
      <c r="B3269" s="44"/>
      <c r="C3269" s="44"/>
      <c r="D3269" s="44"/>
      <c r="E3269" s="44"/>
    </row>
    <row r="3270" spans="2:5" x14ac:dyDescent="0.2">
      <c r="B3270" s="44"/>
      <c r="C3270" s="44"/>
      <c r="D3270" s="44"/>
      <c r="E3270" s="44"/>
    </row>
    <row r="3271" spans="2:5" x14ac:dyDescent="0.2">
      <c r="B3271" s="44"/>
      <c r="C3271" s="44"/>
      <c r="D3271" s="44"/>
      <c r="E3271" s="44"/>
    </row>
    <row r="3272" spans="2:5" x14ac:dyDescent="0.2">
      <c r="B3272" s="44"/>
      <c r="C3272" s="44"/>
      <c r="D3272" s="44"/>
      <c r="E3272" s="44"/>
    </row>
    <row r="3273" spans="2:5" x14ac:dyDescent="0.2">
      <c r="B3273" s="44"/>
      <c r="C3273" s="44"/>
      <c r="D3273" s="44"/>
      <c r="E3273" s="44"/>
    </row>
    <row r="3274" spans="2:5" x14ac:dyDescent="0.2">
      <c r="B3274" s="44"/>
      <c r="C3274" s="44"/>
      <c r="D3274" s="44"/>
      <c r="E3274" s="44"/>
    </row>
    <row r="3275" spans="2:5" x14ac:dyDescent="0.2">
      <c r="B3275" s="44"/>
      <c r="C3275" s="44"/>
      <c r="D3275" s="44"/>
      <c r="E3275" s="44"/>
    </row>
    <row r="3276" spans="2:5" x14ac:dyDescent="0.2">
      <c r="B3276" s="44"/>
      <c r="C3276" s="44"/>
      <c r="D3276" s="44"/>
      <c r="E3276" s="44"/>
    </row>
    <row r="3277" spans="2:5" x14ac:dyDescent="0.2">
      <c r="B3277" s="44"/>
      <c r="C3277" s="44"/>
      <c r="D3277" s="44"/>
      <c r="E3277" s="44"/>
    </row>
    <row r="3278" spans="2:5" x14ac:dyDescent="0.2">
      <c r="B3278" s="44"/>
      <c r="C3278" s="44"/>
      <c r="D3278" s="44"/>
      <c r="E3278" s="44"/>
    </row>
    <row r="3279" spans="2:5" x14ac:dyDescent="0.2">
      <c r="B3279" s="44"/>
      <c r="C3279" s="44"/>
      <c r="D3279" s="44"/>
      <c r="E3279" s="44"/>
    </row>
    <row r="3280" spans="2:5" x14ac:dyDescent="0.2">
      <c r="B3280" s="44"/>
      <c r="C3280" s="44"/>
      <c r="D3280" s="44"/>
      <c r="E3280" s="44"/>
    </row>
    <row r="3281" spans="2:5" x14ac:dyDescent="0.2">
      <c r="B3281" s="44"/>
      <c r="C3281" s="44"/>
      <c r="D3281" s="44"/>
      <c r="E3281" s="44"/>
    </row>
    <row r="3282" spans="2:5" x14ac:dyDescent="0.2">
      <c r="B3282" s="44"/>
      <c r="C3282" s="44"/>
      <c r="D3282" s="44"/>
      <c r="E3282" s="44"/>
    </row>
    <row r="3283" spans="2:5" x14ac:dyDescent="0.2">
      <c r="B3283" s="44"/>
      <c r="C3283" s="44"/>
      <c r="D3283" s="44"/>
      <c r="E3283" s="44"/>
    </row>
    <row r="3284" spans="2:5" x14ac:dyDescent="0.2">
      <c r="B3284" s="44"/>
      <c r="C3284" s="44"/>
      <c r="D3284" s="44"/>
      <c r="E3284" s="44"/>
    </row>
    <row r="3285" spans="2:5" x14ac:dyDescent="0.2">
      <c r="B3285" s="44"/>
      <c r="C3285" s="44"/>
      <c r="D3285" s="44"/>
      <c r="E3285" s="44"/>
    </row>
    <row r="3286" spans="2:5" x14ac:dyDescent="0.2">
      <c r="B3286" s="44"/>
      <c r="C3286" s="44"/>
      <c r="D3286" s="44"/>
      <c r="E3286" s="44"/>
    </row>
    <row r="3287" spans="2:5" x14ac:dyDescent="0.2">
      <c r="B3287" s="44"/>
      <c r="C3287" s="44"/>
      <c r="D3287" s="44"/>
      <c r="E3287" s="44"/>
    </row>
    <row r="3288" spans="2:5" x14ac:dyDescent="0.2">
      <c r="B3288" s="44"/>
      <c r="C3288" s="44"/>
      <c r="D3288" s="44"/>
      <c r="E3288" s="44"/>
    </row>
    <row r="3289" spans="2:5" x14ac:dyDescent="0.2">
      <c r="B3289" s="44"/>
      <c r="C3289" s="44"/>
      <c r="D3289" s="44"/>
      <c r="E3289" s="44"/>
    </row>
    <row r="3290" spans="2:5" x14ac:dyDescent="0.2">
      <c r="B3290" s="44"/>
      <c r="C3290" s="44"/>
      <c r="D3290" s="44"/>
      <c r="E3290" s="44"/>
    </row>
    <row r="3291" spans="2:5" x14ac:dyDescent="0.2">
      <c r="B3291" s="44"/>
      <c r="C3291" s="44"/>
      <c r="D3291" s="44"/>
      <c r="E3291" s="44"/>
    </row>
    <row r="3292" spans="2:5" x14ac:dyDescent="0.2">
      <c r="B3292" s="44"/>
      <c r="C3292" s="44"/>
      <c r="D3292" s="44"/>
      <c r="E3292" s="44"/>
    </row>
    <row r="3293" spans="2:5" x14ac:dyDescent="0.2">
      <c r="B3293" s="44"/>
      <c r="C3293" s="44"/>
      <c r="D3293" s="44"/>
      <c r="E3293" s="44"/>
    </row>
    <row r="3294" spans="2:5" x14ac:dyDescent="0.2">
      <c r="B3294" s="44"/>
      <c r="C3294" s="44"/>
      <c r="D3294" s="44"/>
      <c r="E3294" s="44"/>
    </row>
    <row r="3295" spans="2:5" x14ac:dyDescent="0.2">
      <c r="B3295" s="44"/>
      <c r="C3295" s="44"/>
      <c r="D3295" s="44"/>
      <c r="E3295" s="44"/>
    </row>
    <row r="3296" spans="2:5" x14ac:dyDescent="0.2">
      <c r="B3296" s="44"/>
      <c r="C3296" s="44"/>
      <c r="D3296" s="44"/>
      <c r="E3296" s="44"/>
    </row>
    <row r="3297" spans="2:5" x14ac:dyDescent="0.2">
      <c r="B3297" s="44"/>
      <c r="C3297" s="44"/>
      <c r="D3297" s="44"/>
      <c r="E3297" s="44"/>
    </row>
    <row r="3298" spans="2:5" x14ac:dyDescent="0.2">
      <c r="B3298" s="44"/>
      <c r="C3298" s="44"/>
      <c r="D3298" s="44"/>
      <c r="E3298" s="44"/>
    </row>
    <row r="3299" spans="2:5" x14ac:dyDescent="0.2">
      <c r="B3299" s="44"/>
      <c r="C3299" s="44"/>
      <c r="D3299" s="44"/>
      <c r="E3299" s="44"/>
    </row>
    <row r="3300" spans="2:5" x14ac:dyDescent="0.2">
      <c r="B3300" s="44"/>
      <c r="C3300" s="44"/>
      <c r="D3300" s="44"/>
      <c r="E3300" s="44"/>
    </row>
    <row r="3301" spans="2:5" x14ac:dyDescent="0.2">
      <c r="B3301" s="44"/>
      <c r="C3301" s="44"/>
      <c r="D3301" s="44"/>
      <c r="E3301" s="44"/>
    </row>
    <row r="3302" spans="2:5" x14ac:dyDescent="0.2">
      <c r="B3302" s="44"/>
      <c r="C3302" s="44"/>
      <c r="D3302" s="44"/>
      <c r="E3302" s="44"/>
    </row>
    <row r="3303" spans="2:5" x14ac:dyDescent="0.2">
      <c r="B3303" s="44"/>
      <c r="C3303" s="44"/>
      <c r="D3303" s="44"/>
      <c r="E3303" s="44"/>
    </row>
    <row r="3304" spans="2:5" x14ac:dyDescent="0.2">
      <c r="B3304" s="44"/>
      <c r="C3304" s="44"/>
      <c r="D3304" s="44"/>
      <c r="E3304" s="44"/>
    </row>
    <row r="3305" spans="2:5" x14ac:dyDescent="0.2">
      <c r="B3305" s="44"/>
      <c r="C3305" s="44"/>
      <c r="D3305" s="44"/>
      <c r="E3305" s="44"/>
    </row>
    <row r="3306" spans="2:5" x14ac:dyDescent="0.2">
      <c r="B3306" s="44"/>
      <c r="C3306" s="44"/>
      <c r="D3306" s="44"/>
      <c r="E3306" s="44"/>
    </row>
    <row r="3307" spans="2:5" x14ac:dyDescent="0.2">
      <c r="B3307" s="44"/>
      <c r="C3307" s="44"/>
      <c r="D3307" s="44"/>
      <c r="E3307" s="44"/>
    </row>
    <row r="3308" spans="2:5" x14ac:dyDescent="0.2">
      <c r="B3308" s="44"/>
      <c r="C3308" s="44"/>
      <c r="D3308" s="44"/>
      <c r="E3308" s="44"/>
    </row>
    <row r="3309" spans="2:5" x14ac:dyDescent="0.2">
      <c r="B3309" s="44"/>
      <c r="C3309" s="44"/>
      <c r="D3309" s="44"/>
      <c r="E3309" s="44"/>
    </row>
    <row r="3310" spans="2:5" x14ac:dyDescent="0.2">
      <c r="B3310" s="44"/>
      <c r="C3310" s="44"/>
      <c r="D3310" s="44"/>
      <c r="E3310" s="44"/>
    </row>
    <row r="3311" spans="2:5" x14ac:dyDescent="0.2">
      <c r="B3311" s="44"/>
      <c r="C3311" s="44"/>
      <c r="D3311" s="44"/>
      <c r="E3311" s="44"/>
    </row>
    <row r="3312" spans="2:5" x14ac:dyDescent="0.2">
      <c r="B3312" s="44"/>
      <c r="C3312" s="44"/>
      <c r="D3312" s="44"/>
      <c r="E3312" s="44"/>
    </row>
    <row r="3313" spans="2:5" x14ac:dyDescent="0.2">
      <c r="B3313" s="44"/>
      <c r="C3313" s="44"/>
      <c r="D3313" s="44"/>
      <c r="E3313" s="44"/>
    </row>
    <row r="3314" spans="2:5" x14ac:dyDescent="0.2">
      <c r="B3314" s="44"/>
      <c r="C3314" s="44"/>
      <c r="D3314" s="44"/>
      <c r="E3314" s="44"/>
    </row>
    <row r="3315" spans="2:5" x14ac:dyDescent="0.2">
      <c r="B3315" s="44"/>
      <c r="C3315" s="44"/>
      <c r="D3315" s="44"/>
      <c r="E3315" s="44"/>
    </row>
    <row r="3316" spans="2:5" x14ac:dyDescent="0.2">
      <c r="B3316" s="44"/>
      <c r="C3316" s="44"/>
      <c r="D3316" s="44"/>
      <c r="E3316" s="44"/>
    </row>
    <row r="3317" spans="2:5" x14ac:dyDescent="0.2">
      <c r="B3317" s="44"/>
      <c r="C3317" s="44"/>
      <c r="D3317" s="44"/>
      <c r="E3317" s="44"/>
    </row>
    <row r="3318" spans="2:5" x14ac:dyDescent="0.2">
      <c r="B3318" s="44"/>
      <c r="C3318" s="44"/>
      <c r="D3318" s="44"/>
      <c r="E3318" s="44"/>
    </row>
    <row r="3319" spans="2:5" x14ac:dyDescent="0.2">
      <c r="B3319" s="44"/>
      <c r="C3319" s="44"/>
      <c r="D3319" s="44"/>
      <c r="E3319" s="44"/>
    </row>
    <row r="3320" spans="2:5" x14ac:dyDescent="0.2">
      <c r="B3320" s="44"/>
      <c r="C3320" s="44"/>
      <c r="D3320" s="44"/>
      <c r="E3320" s="44"/>
    </row>
    <row r="3321" spans="2:5" x14ac:dyDescent="0.2">
      <c r="B3321" s="44"/>
      <c r="C3321" s="44"/>
      <c r="D3321" s="44"/>
      <c r="E3321" s="44"/>
    </row>
    <row r="3322" spans="2:5" x14ac:dyDescent="0.2">
      <c r="B3322" s="44"/>
      <c r="C3322" s="44"/>
      <c r="D3322" s="44"/>
      <c r="E3322" s="44"/>
    </row>
    <row r="3323" spans="2:5" x14ac:dyDescent="0.2">
      <c r="B3323" s="44"/>
      <c r="C3323" s="44"/>
      <c r="D3323" s="44"/>
      <c r="E3323" s="44"/>
    </row>
    <row r="3324" spans="2:5" x14ac:dyDescent="0.2">
      <c r="B3324" s="44"/>
      <c r="C3324" s="44"/>
      <c r="D3324" s="44"/>
      <c r="E3324" s="44"/>
    </row>
    <row r="3325" spans="2:5" x14ac:dyDescent="0.2">
      <c r="B3325" s="44"/>
      <c r="C3325" s="44"/>
      <c r="D3325" s="44"/>
      <c r="E3325" s="44"/>
    </row>
    <row r="3326" spans="2:5" x14ac:dyDescent="0.2">
      <c r="B3326" s="44"/>
      <c r="C3326" s="44"/>
      <c r="D3326" s="44"/>
      <c r="E3326" s="44"/>
    </row>
    <row r="3327" spans="2:5" x14ac:dyDescent="0.2">
      <c r="B3327" s="44"/>
      <c r="C3327" s="44"/>
      <c r="D3327" s="44"/>
      <c r="E3327" s="44"/>
    </row>
    <row r="3328" spans="2:5" x14ac:dyDescent="0.2">
      <c r="B3328" s="44"/>
      <c r="C3328" s="44"/>
      <c r="D3328" s="44"/>
      <c r="E3328" s="44"/>
    </row>
    <row r="3329" spans="2:5" x14ac:dyDescent="0.2">
      <c r="B3329" s="44"/>
      <c r="C3329" s="44"/>
      <c r="D3329" s="44"/>
      <c r="E3329" s="44"/>
    </row>
    <row r="3330" spans="2:5" x14ac:dyDescent="0.2">
      <c r="B3330" s="44"/>
      <c r="C3330" s="44"/>
      <c r="D3330" s="44"/>
      <c r="E3330" s="44"/>
    </row>
    <row r="3331" spans="2:5" x14ac:dyDescent="0.2">
      <c r="B3331" s="44"/>
      <c r="C3331" s="44"/>
      <c r="D3331" s="44"/>
      <c r="E3331" s="44"/>
    </row>
    <row r="3332" spans="2:5" x14ac:dyDescent="0.2">
      <c r="B3332" s="44"/>
      <c r="C3332" s="44"/>
      <c r="D3332" s="44"/>
      <c r="E3332" s="44"/>
    </row>
    <row r="3333" spans="2:5" x14ac:dyDescent="0.2">
      <c r="B3333" s="44"/>
      <c r="C3333" s="44"/>
      <c r="D3333" s="44"/>
      <c r="E3333" s="44"/>
    </row>
    <row r="3334" spans="2:5" x14ac:dyDescent="0.2">
      <c r="B3334" s="44"/>
      <c r="C3334" s="44"/>
      <c r="D3334" s="44"/>
      <c r="E3334" s="44"/>
    </row>
    <row r="3335" spans="2:5" x14ac:dyDescent="0.2">
      <c r="B3335" s="44"/>
      <c r="C3335" s="44"/>
      <c r="D3335" s="44"/>
      <c r="E3335" s="44"/>
    </row>
    <row r="3336" spans="2:5" x14ac:dyDescent="0.2">
      <c r="B3336" s="44"/>
      <c r="C3336" s="44"/>
      <c r="D3336" s="44"/>
      <c r="E3336" s="44"/>
    </row>
    <row r="3337" spans="2:5" x14ac:dyDescent="0.2">
      <c r="B3337" s="44"/>
      <c r="C3337" s="44"/>
      <c r="D3337" s="44"/>
      <c r="E3337" s="44"/>
    </row>
    <row r="3338" spans="2:5" x14ac:dyDescent="0.2">
      <c r="B3338" s="44"/>
      <c r="C3338" s="44"/>
      <c r="D3338" s="44"/>
      <c r="E3338" s="44"/>
    </row>
    <row r="3339" spans="2:5" x14ac:dyDescent="0.2">
      <c r="B3339" s="44"/>
      <c r="C3339" s="44"/>
      <c r="D3339" s="44"/>
      <c r="E3339" s="44"/>
    </row>
    <row r="3340" spans="2:5" x14ac:dyDescent="0.2">
      <c r="B3340" s="44"/>
      <c r="C3340" s="44"/>
      <c r="D3340" s="44"/>
      <c r="E3340" s="44"/>
    </row>
    <row r="3341" spans="2:5" x14ac:dyDescent="0.2">
      <c r="B3341" s="44"/>
      <c r="C3341" s="44"/>
      <c r="D3341" s="44"/>
      <c r="E3341" s="44"/>
    </row>
    <row r="3342" spans="2:5" x14ac:dyDescent="0.2">
      <c r="B3342" s="44"/>
      <c r="C3342" s="44"/>
      <c r="D3342" s="44"/>
      <c r="E3342" s="44"/>
    </row>
    <row r="3343" spans="2:5" x14ac:dyDescent="0.2">
      <c r="B3343" s="44"/>
      <c r="C3343" s="44"/>
      <c r="D3343" s="44"/>
      <c r="E3343" s="44"/>
    </row>
    <row r="3344" spans="2:5" x14ac:dyDescent="0.2">
      <c r="B3344" s="44"/>
      <c r="C3344" s="44"/>
      <c r="D3344" s="44"/>
      <c r="E3344" s="44"/>
    </row>
    <row r="3345" spans="2:5" x14ac:dyDescent="0.2">
      <c r="B3345" s="44"/>
      <c r="C3345" s="44"/>
      <c r="D3345" s="44"/>
      <c r="E3345" s="44"/>
    </row>
    <row r="3346" spans="2:5" x14ac:dyDescent="0.2">
      <c r="B3346" s="44"/>
      <c r="C3346" s="44"/>
      <c r="D3346" s="44"/>
      <c r="E3346" s="44"/>
    </row>
    <row r="3347" spans="2:5" x14ac:dyDescent="0.2">
      <c r="B3347" s="44"/>
      <c r="C3347" s="44"/>
      <c r="D3347" s="44"/>
      <c r="E3347" s="44"/>
    </row>
    <row r="3348" spans="2:5" x14ac:dyDescent="0.2">
      <c r="B3348" s="44"/>
      <c r="C3348" s="44"/>
      <c r="D3348" s="44"/>
      <c r="E3348" s="44"/>
    </row>
    <row r="3349" spans="2:5" x14ac:dyDescent="0.2">
      <c r="B3349" s="44"/>
      <c r="C3349" s="44"/>
      <c r="D3349" s="44"/>
      <c r="E3349" s="44"/>
    </row>
    <row r="3350" spans="2:5" x14ac:dyDescent="0.2">
      <c r="B3350" s="44"/>
      <c r="C3350" s="44"/>
      <c r="D3350" s="44"/>
      <c r="E3350" s="44"/>
    </row>
    <row r="3351" spans="2:5" x14ac:dyDescent="0.2">
      <c r="B3351" s="44"/>
      <c r="C3351" s="44"/>
      <c r="D3351" s="44"/>
      <c r="E3351" s="44"/>
    </row>
    <row r="3352" spans="2:5" x14ac:dyDescent="0.2">
      <c r="B3352" s="44"/>
      <c r="C3352" s="44"/>
      <c r="D3352" s="44"/>
      <c r="E3352" s="44"/>
    </row>
    <row r="3353" spans="2:5" x14ac:dyDescent="0.2">
      <c r="B3353" s="44"/>
      <c r="C3353" s="44"/>
      <c r="D3353" s="44"/>
      <c r="E3353" s="44"/>
    </row>
    <row r="3354" spans="2:5" x14ac:dyDescent="0.2">
      <c r="B3354" s="44"/>
      <c r="C3354" s="44"/>
      <c r="D3354" s="44"/>
      <c r="E3354" s="44"/>
    </row>
    <row r="3355" spans="2:5" x14ac:dyDescent="0.2">
      <c r="B3355" s="44"/>
      <c r="C3355" s="44"/>
      <c r="D3355" s="44"/>
      <c r="E3355" s="44"/>
    </row>
    <row r="3356" spans="2:5" x14ac:dyDescent="0.2">
      <c r="B3356" s="44"/>
      <c r="C3356" s="44"/>
      <c r="D3356" s="44"/>
      <c r="E3356" s="44"/>
    </row>
    <row r="3357" spans="2:5" x14ac:dyDescent="0.2">
      <c r="B3357" s="44"/>
      <c r="C3357" s="44"/>
      <c r="D3357" s="44"/>
      <c r="E3357" s="44"/>
    </row>
    <row r="3358" spans="2:5" x14ac:dyDescent="0.2">
      <c r="B3358" s="44"/>
      <c r="C3358" s="44"/>
      <c r="D3358" s="44"/>
      <c r="E3358" s="44"/>
    </row>
    <row r="3359" spans="2:5" x14ac:dyDescent="0.2">
      <c r="B3359" s="44"/>
      <c r="C3359" s="44"/>
      <c r="D3359" s="44"/>
      <c r="E3359" s="44"/>
    </row>
    <row r="3360" spans="2:5" x14ac:dyDescent="0.2">
      <c r="B3360" s="44"/>
      <c r="C3360" s="44"/>
      <c r="D3360" s="44"/>
      <c r="E3360" s="44"/>
    </row>
    <row r="3361" spans="2:5" x14ac:dyDescent="0.2">
      <c r="B3361" s="44"/>
      <c r="C3361" s="44"/>
      <c r="D3361" s="44"/>
      <c r="E3361" s="44"/>
    </row>
    <row r="3362" spans="2:5" x14ac:dyDescent="0.2">
      <c r="B3362" s="44"/>
      <c r="C3362" s="44"/>
      <c r="D3362" s="44"/>
      <c r="E3362" s="44"/>
    </row>
    <row r="3363" spans="2:5" x14ac:dyDescent="0.2">
      <c r="B3363" s="44"/>
      <c r="C3363" s="44"/>
      <c r="D3363" s="44"/>
      <c r="E3363" s="44"/>
    </row>
    <row r="3364" spans="2:5" x14ac:dyDescent="0.2">
      <c r="B3364" s="44"/>
      <c r="C3364" s="44"/>
      <c r="D3364" s="44"/>
      <c r="E3364" s="44"/>
    </row>
    <row r="3365" spans="2:5" x14ac:dyDescent="0.2">
      <c r="B3365" s="44"/>
      <c r="C3365" s="44"/>
      <c r="D3365" s="44"/>
      <c r="E3365" s="44"/>
    </row>
    <row r="3366" spans="2:5" x14ac:dyDescent="0.2">
      <c r="B3366" s="44"/>
      <c r="C3366" s="44"/>
      <c r="D3366" s="44"/>
      <c r="E3366" s="44"/>
    </row>
    <row r="3367" spans="2:5" x14ac:dyDescent="0.2">
      <c r="B3367" s="44"/>
      <c r="C3367" s="44"/>
      <c r="D3367" s="44"/>
      <c r="E3367" s="44"/>
    </row>
    <row r="3368" spans="2:5" x14ac:dyDescent="0.2">
      <c r="B3368" s="44"/>
      <c r="C3368" s="44"/>
      <c r="D3368" s="44"/>
      <c r="E3368" s="44"/>
    </row>
    <row r="3369" spans="2:5" x14ac:dyDescent="0.2">
      <c r="B3369" s="44"/>
      <c r="C3369" s="44"/>
      <c r="D3369" s="44"/>
      <c r="E3369" s="44"/>
    </row>
    <row r="3370" spans="2:5" x14ac:dyDescent="0.2">
      <c r="B3370" s="44"/>
      <c r="C3370" s="44"/>
      <c r="D3370" s="44"/>
      <c r="E3370" s="44"/>
    </row>
    <row r="3371" spans="2:5" x14ac:dyDescent="0.2">
      <c r="B3371" s="44"/>
      <c r="C3371" s="44"/>
      <c r="D3371" s="44"/>
      <c r="E3371" s="44"/>
    </row>
    <row r="3372" spans="2:5" x14ac:dyDescent="0.2">
      <c r="B3372" s="44"/>
      <c r="C3372" s="44"/>
      <c r="D3372" s="44"/>
      <c r="E3372" s="44"/>
    </row>
    <row r="3373" spans="2:5" x14ac:dyDescent="0.2">
      <c r="B3373" s="44"/>
      <c r="C3373" s="44"/>
      <c r="D3373" s="44"/>
      <c r="E3373" s="44"/>
    </row>
    <row r="3374" spans="2:5" x14ac:dyDescent="0.2">
      <c r="B3374" s="44"/>
      <c r="C3374" s="44"/>
      <c r="D3374" s="44"/>
      <c r="E3374" s="44"/>
    </row>
    <row r="3375" spans="2:5" x14ac:dyDescent="0.2">
      <c r="B3375" s="44"/>
      <c r="C3375" s="44"/>
      <c r="D3375" s="44"/>
      <c r="E3375" s="44"/>
    </row>
    <row r="3376" spans="2:5" x14ac:dyDescent="0.2">
      <c r="B3376" s="44"/>
      <c r="C3376" s="44"/>
      <c r="D3376" s="44"/>
      <c r="E3376" s="44"/>
    </row>
    <row r="3377" spans="2:5" x14ac:dyDescent="0.2">
      <c r="B3377" s="44"/>
      <c r="C3377" s="44"/>
      <c r="D3377" s="44"/>
      <c r="E3377" s="44"/>
    </row>
    <row r="3378" spans="2:5" x14ac:dyDescent="0.2">
      <c r="B3378" s="44"/>
      <c r="C3378" s="44"/>
      <c r="D3378" s="44"/>
      <c r="E3378" s="44"/>
    </row>
    <row r="3379" spans="2:5" x14ac:dyDescent="0.2">
      <c r="B3379" s="44"/>
      <c r="C3379" s="44"/>
      <c r="D3379" s="44"/>
      <c r="E3379" s="44"/>
    </row>
    <row r="3380" spans="2:5" x14ac:dyDescent="0.2">
      <c r="B3380" s="44"/>
      <c r="C3380" s="44"/>
      <c r="D3380" s="44"/>
      <c r="E3380" s="44"/>
    </row>
    <row r="3381" spans="2:5" x14ac:dyDescent="0.2">
      <c r="B3381" s="44"/>
      <c r="C3381" s="44"/>
      <c r="D3381" s="44"/>
      <c r="E3381" s="44"/>
    </row>
    <row r="3382" spans="2:5" x14ac:dyDescent="0.2">
      <c r="B3382" s="44"/>
      <c r="C3382" s="44"/>
      <c r="D3382" s="44"/>
      <c r="E3382" s="44"/>
    </row>
    <row r="3383" spans="2:5" x14ac:dyDescent="0.2">
      <c r="B3383" s="44"/>
      <c r="C3383" s="44"/>
      <c r="D3383" s="44"/>
      <c r="E3383" s="44"/>
    </row>
    <row r="3384" spans="2:5" x14ac:dyDescent="0.2">
      <c r="B3384" s="44"/>
      <c r="C3384" s="44"/>
      <c r="D3384" s="44"/>
      <c r="E3384" s="44"/>
    </row>
    <row r="3385" spans="2:5" x14ac:dyDescent="0.2">
      <c r="B3385" s="44"/>
      <c r="C3385" s="44"/>
      <c r="D3385" s="44"/>
      <c r="E3385" s="44"/>
    </row>
    <row r="3386" spans="2:5" x14ac:dyDescent="0.2">
      <c r="B3386" s="44"/>
      <c r="C3386" s="44"/>
      <c r="D3386" s="44"/>
      <c r="E3386" s="44"/>
    </row>
    <row r="3387" spans="2:5" x14ac:dyDescent="0.2">
      <c r="B3387" s="44"/>
      <c r="C3387" s="44"/>
      <c r="D3387" s="44"/>
      <c r="E3387" s="44"/>
    </row>
    <row r="3388" spans="2:5" x14ac:dyDescent="0.2">
      <c r="B3388" s="44"/>
      <c r="C3388" s="44"/>
      <c r="D3388" s="44"/>
      <c r="E3388" s="44"/>
    </row>
    <row r="3389" spans="2:5" x14ac:dyDescent="0.2">
      <c r="B3389" s="44"/>
      <c r="C3389" s="44"/>
      <c r="D3389" s="44"/>
      <c r="E3389" s="44"/>
    </row>
    <row r="3390" spans="2:5" x14ac:dyDescent="0.2">
      <c r="B3390" s="44"/>
      <c r="C3390" s="44"/>
      <c r="D3390" s="44"/>
      <c r="E3390" s="44"/>
    </row>
    <row r="3391" spans="2:5" x14ac:dyDescent="0.2">
      <c r="B3391" s="44"/>
      <c r="C3391" s="44"/>
      <c r="D3391" s="44"/>
      <c r="E3391" s="44"/>
    </row>
    <row r="3392" spans="2:5" x14ac:dyDescent="0.2">
      <c r="B3392" s="44"/>
      <c r="C3392" s="44"/>
      <c r="D3392" s="44"/>
      <c r="E3392" s="44"/>
    </row>
    <row r="3393" spans="2:5" x14ac:dyDescent="0.2">
      <c r="B3393" s="44"/>
      <c r="C3393" s="44"/>
      <c r="D3393" s="44"/>
      <c r="E3393" s="44"/>
    </row>
    <row r="3394" spans="2:5" x14ac:dyDescent="0.2">
      <c r="B3394" s="44"/>
      <c r="C3394" s="44"/>
      <c r="D3394" s="44"/>
      <c r="E3394" s="44"/>
    </row>
    <row r="3395" spans="2:5" x14ac:dyDescent="0.2">
      <c r="B3395" s="44"/>
      <c r="C3395" s="44"/>
      <c r="D3395" s="44"/>
      <c r="E3395" s="44"/>
    </row>
    <row r="3396" spans="2:5" x14ac:dyDescent="0.2">
      <c r="B3396" s="44"/>
      <c r="C3396" s="44"/>
      <c r="D3396" s="44"/>
      <c r="E3396" s="44"/>
    </row>
    <row r="3397" spans="2:5" x14ac:dyDescent="0.2">
      <c r="B3397" s="44"/>
      <c r="C3397" s="44"/>
      <c r="D3397" s="44"/>
      <c r="E3397" s="44"/>
    </row>
    <row r="3398" spans="2:5" x14ac:dyDescent="0.2">
      <c r="B3398" s="44"/>
      <c r="C3398" s="44"/>
      <c r="D3398" s="44"/>
      <c r="E3398" s="44"/>
    </row>
    <row r="3399" spans="2:5" x14ac:dyDescent="0.2">
      <c r="B3399" s="44"/>
      <c r="C3399" s="44"/>
      <c r="D3399" s="44"/>
      <c r="E3399" s="44"/>
    </row>
    <row r="3400" spans="2:5" x14ac:dyDescent="0.2">
      <c r="B3400" s="44"/>
      <c r="C3400" s="44"/>
      <c r="D3400" s="44"/>
      <c r="E3400" s="44"/>
    </row>
    <row r="3401" spans="2:5" x14ac:dyDescent="0.2">
      <c r="B3401" s="44"/>
      <c r="C3401" s="44"/>
      <c r="D3401" s="44"/>
      <c r="E3401" s="44"/>
    </row>
    <row r="3402" spans="2:5" x14ac:dyDescent="0.2">
      <c r="B3402" s="44"/>
      <c r="C3402" s="44"/>
      <c r="D3402" s="44"/>
      <c r="E3402" s="44"/>
    </row>
    <row r="3403" spans="2:5" x14ac:dyDescent="0.2">
      <c r="B3403" s="44"/>
      <c r="C3403" s="44"/>
      <c r="D3403" s="44"/>
      <c r="E3403" s="44"/>
    </row>
    <row r="3404" spans="2:5" x14ac:dyDescent="0.2">
      <c r="B3404" s="44"/>
      <c r="C3404" s="44"/>
      <c r="D3404" s="44"/>
      <c r="E3404" s="44"/>
    </row>
    <row r="3405" spans="2:5" x14ac:dyDescent="0.2">
      <c r="B3405" s="44"/>
      <c r="C3405" s="44"/>
      <c r="D3405" s="44"/>
      <c r="E3405" s="44"/>
    </row>
    <row r="3406" spans="2:5" x14ac:dyDescent="0.2">
      <c r="B3406" s="44"/>
      <c r="C3406" s="44"/>
      <c r="D3406" s="44"/>
      <c r="E3406" s="44"/>
    </row>
    <row r="3407" spans="2:5" x14ac:dyDescent="0.2">
      <c r="B3407" s="44"/>
      <c r="C3407" s="44"/>
      <c r="D3407" s="44"/>
      <c r="E3407" s="44"/>
    </row>
    <row r="3408" spans="2:5" x14ac:dyDescent="0.2">
      <c r="B3408" s="44"/>
      <c r="C3408" s="44"/>
      <c r="D3408" s="44"/>
      <c r="E3408" s="44"/>
    </row>
    <row r="3409" spans="2:5" x14ac:dyDescent="0.2">
      <c r="B3409" s="44"/>
      <c r="C3409" s="44"/>
      <c r="D3409" s="44"/>
      <c r="E3409" s="44"/>
    </row>
    <row r="3410" spans="2:5" x14ac:dyDescent="0.2">
      <c r="B3410" s="44"/>
      <c r="C3410" s="44"/>
      <c r="D3410" s="44"/>
      <c r="E3410" s="44"/>
    </row>
    <row r="3411" spans="2:5" x14ac:dyDescent="0.2">
      <c r="B3411" s="44"/>
      <c r="C3411" s="44"/>
      <c r="D3411" s="44"/>
      <c r="E3411" s="44"/>
    </row>
    <row r="3412" spans="2:5" x14ac:dyDescent="0.2">
      <c r="B3412" s="44"/>
      <c r="C3412" s="44"/>
      <c r="D3412" s="44"/>
      <c r="E3412" s="44"/>
    </row>
    <row r="3413" spans="2:5" x14ac:dyDescent="0.2">
      <c r="B3413" s="44"/>
      <c r="C3413" s="44"/>
      <c r="D3413" s="44"/>
      <c r="E3413" s="44"/>
    </row>
    <row r="3414" spans="2:5" x14ac:dyDescent="0.2">
      <c r="B3414" s="44"/>
      <c r="C3414" s="44"/>
      <c r="D3414" s="44"/>
      <c r="E3414" s="44"/>
    </row>
    <row r="3415" spans="2:5" x14ac:dyDescent="0.2">
      <c r="B3415" s="44"/>
      <c r="C3415" s="44"/>
      <c r="D3415" s="44"/>
      <c r="E3415" s="44"/>
    </row>
    <row r="3416" spans="2:5" x14ac:dyDescent="0.2">
      <c r="B3416" s="44"/>
      <c r="C3416" s="44"/>
      <c r="D3416" s="44"/>
      <c r="E3416" s="44"/>
    </row>
    <row r="3417" spans="2:5" x14ac:dyDescent="0.2">
      <c r="B3417" s="44"/>
      <c r="C3417" s="44"/>
      <c r="D3417" s="44"/>
      <c r="E3417" s="44"/>
    </row>
    <row r="3418" spans="2:5" x14ac:dyDescent="0.2">
      <c r="B3418" s="44"/>
      <c r="C3418" s="44"/>
      <c r="D3418" s="44"/>
      <c r="E3418" s="44"/>
    </row>
    <row r="3419" spans="2:5" x14ac:dyDescent="0.2">
      <c r="B3419" s="44"/>
      <c r="C3419" s="44"/>
      <c r="D3419" s="44"/>
      <c r="E3419" s="44"/>
    </row>
    <row r="3420" spans="2:5" x14ac:dyDescent="0.2">
      <c r="B3420" s="44"/>
      <c r="C3420" s="44"/>
      <c r="D3420" s="44"/>
      <c r="E3420" s="44"/>
    </row>
    <row r="3421" spans="2:5" x14ac:dyDescent="0.2">
      <c r="B3421" s="44"/>
      <c r="C3421" s="44"/>
      <c r="D3421" s="44"/>
      <c r="E3421" s="44"/>
    </row>
    <row r="3422" spans="2:5" x14ac:dyDescent="0.2">
      <c r="B3422" s="44"/>
      <c r="C3422" s="44"/>
      <c r="D3422" s="44"/>
      <c r="E3422" s="44"/>
    </row>
    <row r="3423" spans="2:5" x14ac:dyDescent="0.2">
      <c r="B3423" s="44"/>
      <c r="C3423" s="44"/>
      <c r="D3423" s="44"/>
      <c r="E3423" s="44"/>
    </row>
    <row r="3424" spans="2:5" x14ac:dyDescent="0.2">
      <c r="B3424" s="44"/>
      <c r="C3424" s="44"/>
      <c r="D3424" s="44"/>
      <c r="E3424" s="44"/>
    </row>
    <row r="3425" spans="2:5" x14ac:dyDescent="0.2">
      <c r="B3425" s="44"/>
      <c r="C3425" s="44"/>
      <c r="D3425" s="44"/>
      <c r="E3425" s="44"/>
    </row>
    <row r="3426" spans="2:5" x14ac:dyDescent="0.2">
      <c r="B3426" s="44"/>
      <c r="C3426" s="44"/>
      <c r="D3426" s="44"/>
      <c r="E3426" s="44"/>
    </row>
    <row r="3427" spans="2:5" x14ac:dyDescent="0.2">
      <c r="B3427" s="44"/>
      <c r="C3427" s="44"/>
      <c r="D3427" s="44"/>
      <c r="E3427" s="44"/>
    </row>
    <row r="3428" spans="2:5" x14ac:dyDescent="0.2">
      <c r="B3428" s="44"/>
      <c r="C3428" s="44"/>
      <c r="D3428" s="44"/>
      <c r="E3428" s="44"/>
    </row>
    <row r="3429" spans="2:5" x14ac:dyDescent="0.2">
      <c r="B3429" s="44"/>
      <c r="C3429" s="44"/>
      <c r="D3429" s="44"/>
      <c r="E3429" s="44"/>
    </row>
    <row r="3430" spans="2:5" x14ac:dyDescent="0.2">
      <c r="B3430" s="44"/>
      <c r="C3430" s="44"/>
      <c r="D3430" s="44"/>
      <c r="E3430" s="44"/>
    </row>
    <row r="3431" spans="2:5" x14ac:dyDescent="0.2">
      <c r="B3431" s="44"/>
      <c r="C3431" s="44"/>
      <c r="D3431" s="44"/>
      <c r="E3431" s="44"/>
    </row>
    <row r="3432" spans="2:5" x14ac:dyDescent="0.2">
      <c r="B3432" s="44"/>
      <c r="C3432" s="44"/>
      <c r="D3432" s="44"/>
      <c r="E3432" s="44"/>
    </row>
    <row r="3433" spans="2:5" x14ac:dyDescent="0.2">
      <c r="B3433" s="44"/>
      <c r="C3433" s="44"/>
      <c r="D3433" s="44"/>
      <c r="E3433" s="44"/>
    </row>
    <row r="3434" spans="2:5" x14ac:dyDescent="0.2">
      <c r="B3434" s="44"/>
      <c r="C3434" s="44"/>
      <c r="D3434" s="44"/>
      <c r="E3434" s="44"/>
    </row>
    <row r="3435" spans="2:5" x14ac:dyDescent="0.2">
      <c r="B3435" s="44"/>
      <c r="C3435" s="44"/>
      <c r="D3435" s="44"/>
      <c r="E3435" s="44"/>
    </row>
    <row r="3436" spans="2:5" x14ac:dyDescent="0.2">
      <c r="B3436" s="44"/>
      <c r="C3436" s="44"/>
      <c r="D3436" s="44"/>
      <c r="E3436" s="44"/>
    </row>
    <row r="3437" spans="2:5" x14ac:dyDescent="0.2">
      <c r="B3437" s="44"/>
      <c r="C3437" s="44"/>
      <c r="D3437" s="44"/>
      <c r="E3437" s="44"/>
    </row>
    <row r="3438" spans="2:5" x14ac:dyDescent="0.2">
      <c r="B3438" s="44"/>
      <c r="C3438" s="44"/>
      <c r="D3438" s="44"/>
      <c r="E3438" s="44"/>
    </row>
    <row r="3439" spans="2:5" x14ac:dyDescent="0.2">
      <c r="B3439" s="44"/>
      <c r="C3439" s="44"/>
      <c r="D3439" s="44"/>
      <c r="E3439" s="44"/>
    </row>
    <row r="3440" spans="2:5" x14ac:dyDescent="0.2">
      <c r="B3440" s="44"/>
      <c r="C3440" s="44"/>
      <c r="D3440" s="44"/>
      <c r="E3440" s="44"/>
    </row>
    <row r="3441" spans="2:5" x14ac:dyDescent="0.2">
      <c r="B3441" s="44"/>
      <c r="C3441" s="44"/>
      <c r="D3441" s="44"/>
      <c r="E3441" s="44"/>
    </row>
    <row r="3442" spans="2:5" x14ac:dyDescent="0.2">
      <c r="B3442" s="44"/>
      <c r="C3442" s="44"/>
      <c r="D3442" s="44"/>
      <c r="E3442" s="44"/>
    </row>
    <row r="3443" spans="2:5" x14ac:dyDescent="0.2">
      <c r="B3443" s="44"/>
      <c r="C3443" s="44"/>
      <c r="D3443" s="44"/>
      <c r="E3443" s="44"/>
    </row>
    <row r="3444" spans="2:5" x14ac:dyDescent="0.2">
      <c r="B3444" s="44"/>
      <c r="C3444" s="44"/>
      <c r="D3444" s="44"/>
      <c r="E3444" s="44"/>
    </row>
    <row r="3445" spans="2:5" x14ac:dyDescent="0.2">
      <c r="B3445" s="44"/>
      <c r="C3445" s="44"/>
      <c r="D3445" s="44"/>
      <c r="E3445" s="44"/>
    </row>
    <row r="3446" spans="2:5" x14ac:dyDescent="0.2">
      <c r="B3446" s="44"/>
      <c r="C3446" s="44"/>
      <c r="D3446" s="44"/>
      <c r="E3446" s="44"/>
    </row>
    <row r="3447" spans="2:5" x14ac:dyDescent="0.2">
      <c r="B3447" s="44"/>
      <c r="C3447" s="44"/>
      <c r="D3447" s="44"/>
      <c r="E3447" s="44"/>
    </row>
    <row r="3448" spans="2:5" x14ac:dyDescent="0.2">
      <c r="B3448" s="44"/>
      <c r="C3448" s="44"/>
      <c r="D3448" s="44"/>
      <c r="E3448" s="44"/>
    </row>
    <row r="3449" spans="2:5" x14ac:dyDescent="0.2">
      <c r="B3449" s="44"/>
      <c r="C3449" s="44"/>
      <c r="D3449" s="44"/>
      <c r="E3449" s="44"/>
    </row>
    <row r="3450" spans="2:5" x14ac:dyDescent="0.2">
      <c r="B3450" s="44"/>
      <c r="C3450" s="44"/>
      <c r="D3450" s="44"/>
      <c r="E3450" s="44"/>
    </row>
    <row r="3451" spans="2:5" x14ac:dyDescent="0.2">
      <c r="B3451" s="44"/>
      <c r="C3451" s="44"/>
      <c r="D3451" s="44"/>
      <c r="E3451" s="44"/>
    </row>
    <row r="3452" spans="2:5" x14ac:dyDescent="0.2">
      <c r="B3452" s="44"/>
      <c r="C3452" s="44"/>
      <c r="D3452" s="44"/>
      <c r="E3452" s="44"/>
    </row>
    <row r="3453" spans="2:5" x14ac:dyDescent="0.2">
      <c r="B3453" s="44"/>
      <c r="C3453" s="44"/>
      <c r="D3453" s="44"/>
      <c r="E3453" s="44"/>
    </row>
    <row r="3454" spans="2:5" x14ac:dyDescent="0.2">
      <c r="B3454" s="44"/>
      <c r="C3454" s="44"/>
      <c r="D3454" s="44"/>
      <c r="E3454" s="44"/>
    </row>
    <row r="3455" spans="2:5" x14ac:dyDescent="0.2">
      <c r="B3455" s="44"/>
      <c r="C3455" s="44"/>
      <c r="D3455" s="44"/>
      <c r="E3455" s="44"/>
    </row>
    <row r="3456" spans="2:5" x14ac:dyDescent="0.2">
      <c r="B3456" s="44"/>
      <c r="C3456" s="44"/>
      <c r="D3456" s="44"/>
      <c r="E3456" s="44"/>
    </row>
    <row r="3457" spans="2:5" x14ac:dyDescent="0.2">
      <c r="B3457" s="44"/>
      <c r="C3457" s="44"/>
      <c r="D3457" s="44"/>
      <c r="E3457" s="44"/>
    </row>
    <row r="3458" spans="2:5" x14ac:dyDescent="0.2">
      <c r="B3458" s="44"/>
      <c r="C3458" s="44"/>
      <c r="D3458" s="44"/>
      <c r="E3458" s="44"/>
    </row>
    <row r="3459" spans="2:5" x14ac:dyDescent="0.2">
      <c r="B3459" s="44"/>
      <c r="C3459" s="44"/>
      <c r="D3459" s="44"/>
      <c r="E3459" s="44"/>
    </row>
    <row r="3460" spans="2:5" x14ac:dyDescent="0.2">
      <c r="B3460" s="44"/>
      <c r="C3460" s="44"/>
      <c r="D3460" s="44"/>
      <c r="E3460" s="44"/>
    </row>
    <row r="3461" spans="2:5" x14ac:dyDescent="0.2">
      <c r="B3461" s="44"/>
      <c r="C3461" s="44"/>
      <c r="D3461" s="44"/>
      <c r="E3461" s="44"/>
    </row>
    <row r="3462" spans="2:5" x14ac:dyDescent="0.2">
      <c r="B3462" s="44"/>
      <c r="C3462" s="44"/>
      <c r="D3462" s="44"/>
      <c r="E3462" s="44"/>
    </row>
    <row r="3463" spans="2:5" x14ac:dyDescent="0.2">
      <c r="B3463" s="44"/>
      <c r="C3463" s="44"/>
      <c r="D3463" s="44"/>
      <c r="E3463" s="44"/>
    </row>
    <row r="3464" spans="2:5" x14ac:dyDescent="0.2">
      <c r="B3464" s="44"/>
      <c r="C3464" s="44"/>
      <c r="D3464" s="44"/>
      <c r="E3464" s="44"/>
    </row>
    <row r="3465" spans="2:5" x14ac:dyDescent="0.2">
      <c r="B3465" s="44"/>
      <c r="C3465" s="44"/>
      <c r="D3465" s="44"/>
      <c r="E3465" s="44"/>
    </row>
    <row r="3466" spans="2:5" x14ac:dyDescent="0.2">
      <c r="B3466" s="44"/>
      <c r="C3466" s="44"/>
      <c r="D3466" s="44"/>
      <c r="E3466" s="44"/>
    </row>
    <row r="3467" spans="2:5" x14ac:dyDescent="0.2">
      <c r="B3467" s="44"/>
      <c r="C3467" s="44"/>
      <c r="D3467" s="44"/>
      <c r="E3467" s="44"/>
    </row>
    <row r="3468" spans="2:5" x14ac:dyDescent="0.2">
      <c r="B3468" s="44"/>
      <c r="C3468" s="44"/>
      <c r="D3468" s="44"/>
      <c r="E3468" s="44"/>
    </row>
    <row r="3469" spans="2:5" x14ac:dyDescent="0.2">
      <c r="B3469" s="44"/>
      <c r="C3469" s="44"/>
      <c r="D3469" s="44"/>
      <c r="E3469" s="44"/>
    </row>
    <row r="3470" spans="2:5" x14ac:dyDescent="0.2">
      <c r="B3470" s="44"/>
      <c r="C3470" s="44"/>
      <c r="D3470" s="44"/>
      <c r="E3470" s="44"/>
    </row>
    <row r="3471" spans="2:5" x14ac:dyDescent="0.2">
      <c r="B3471" s="44"/>
      <c r="C3471" s="44"/>
      <c r="D3471" s="44"/>
      <c r="E3471" s="44"/>
    </row>
    <row r="3472" spans="2:5" x14ac:dyDescent="0.2">
      <c r="B3472" s="44"/>
      <c r="C3472" s="44"/>
      <c r="D3472" s="44"/>
      <c r="E3472" s="44"/>
    </row>
    <row r="3473" spans="2:5" x14ac:dyDescent="0.2">
      <c r="B3473" s="44"/>
      <c r="C3473" s="44"/>
      <c r="D3473" s="44"/>
      <c r="E3473" s="44"/>
    </row>
    <row r="3474" spans="2:5" x14ac:dyDescent="0.2">
      <c r="B3474" s="44"/>
      <c r="C3474" s="44"/>
      <c r="D3474" s="44"/>
      <c r="E3474" s="44"/>
    </row>
    <row r="3475" spans="2:5" x14ac:dyDescent="0.2">
      <c r="B3475" s="44"/>
      <c r="C3475" s="44"/>
      <c r="D3475" s="44"/>
      <c r="E3475" s="44"/>
    </row>
    <row r="3476" spans="2:5" x14ac:dyDescent="0.2">
      <c r="B3476" s="44"/>
      <c r="C3476" s="44"/>
      <c r="D3476" s="44"/>
      <c r="E3476" s="44"/>
    </row>
    <row r="3477" spans="2:5" x14ac:dyDescent="0.2">
      <c r="B3477" s="44"/>
      <c r="C3477" s="44"/>
      <c r="D3477" s="44"/>
      <c r="E3477" s="44"/>
    </row>
    <row r="3478" spans="2:5" x14ac:dyDescent="0.2">
      <c r="B3478" s="44"/>
      <c r="C3478" s="44"/>
      <c r="D3478" s="44"/>
      <c r="E3478" s="44"/>
    </row>
    <row r="3479" spans="2:5" x14ac:dyDescent="0.2">
      <c r="B3479" s="44"/>
      <c r="C3479" s="44"/>
      <c r="D3479" s="44"/>
      <c r="E3479" s="44"/>
    </row>
    <row r="3480" spans="2:5" x14ac:dyDescent="0.2">
      <c r="B3480" s="44"/>
      <c r="C3480" s="44"/>
      <c r="D3480" s="44"/>
      <c r="E3480" s="44"/>
    </row>
    <row r="3481" spans="2:5" x14ac:dyDescent="0.2">
      <c r="B3481" s="44"/>
      <c r="C3481" s="44"/>
      <c r="D3481" s="44"/>
      <c r="E3481" s="44"/>
    </row>
    <row r="3482" spans="2:5" x14ac:dyDescent="0.2">
      <c r="B3482" s="44"/>
      <c r="C3482" s="44"/>
      <c r="D3482" s="44"/>
      <c r="E3482" s="44"/>
    </row>
    <row r="3483" spans="2:5" x14ac:dyDescent="0.2">
      <c r="B3483" s="44"/>
      <c r="C3483" s="44"/>
      <c r="D3483" s="44"/>
      <c r="E3483" s="44"/>
    </row>
    <row r="3484" spans="2:5" x14ac:dyDescent="0.2">
      <c r="B3484" s="44"/>
      <c r="C3484" s="44"/>
      <c r="D3484" s="44"/>
      <c r="E3484" s="44"/>
    </row>
    <row r="3485" spans="2:5" x14ac:dyDescent="0.2">
      <c r="B3485" s="44"/>
      <c r="C3485" s="44"/>
      <c r="D3485" s="44"/>
      <c r="E3485" s="44"/>
    </row>
    <row r="3486" spans="2:5" x14ac:dyDescent="0.2">
      <c r="B3486" s="44"/>
      <c r="C3486" s="44"/>
      <c r="D3486" s="44"/>
      <c r="E3486" s="44"/>
    </row>
    <row r="3487" spans="2:5" x14ac:dyDescent="0.2">
      <c r="B3487" s="44"/>
      <c r="C3487" s="44"/>
      <c r="D3487" s="44"/>
      <c r="E3487" s="44"/>
    </row>
    <row r="3488" spans="2:5" x14ac:dyDescent="0.2">
      <c r="B3488" s="44"/>
      <c r="C3488" s="44"/>
      <c r="D3488" s="44"/>
      <c r="E3488" s="44"/>
    </row>
    <row r="3489" spans="2:5" x14ac:dyDescent="0.2">
      <c r="B3489" s="44"/>
      <c r="C3489" s="44"/>
      <c r="D3489" s="44"/>
      <c r="E3489" s="44"/>
    </row>
    <row r="3490" spans="2:5" x14ac:dyDescent="0.2">
      <c r="B3490" s="44"/>
      <c r="C3490" s="44"/>
      <c r="D3490" s="44"/>
      <c r="E3490" s="44"/>
    </row>
    <row r="3491" spans="2:5" x14ac:dyDescent="0.2">
      <c r="B3491" s="44"/>
      <c r="C3491" s="44"/>
      <c r="D3491" s="44"/>
      <c r="E3491" s="44"/>
    </row>
    <row r="3492" spans="2:5" x14ac:dyDescent="0.2">
      <c r="B3492" s="44"/>
      <c r="C3492" s="44"/>
      <c r="D3492" s="44"/>
      <c r="E3492" s="44"/>
    </row>
    <row r="3493" spans="2:5" x14ac:dyDescent="0.2">
      <c r="B3493" s="44"/>
      <c r="C3493" s="44"/>
      <c r="D3493" s="44"/>
      <c r="E3493" s="44"/>
    </row>
    <row r="3494" spans="2:5" x14ac:dyDescent="0.2">
      <c r="B3494" s="44"/>
      <c r="C3494" s="44"/>
      <c r="D3494" s="44"/>
      <c r="E3494" s="44"/>
    </row>
    <row r="3495" spans="2:5" x14ac:dyDescent="0.2">
      <c r="B3495" s="44"/>
      <c r="C3495" s="44"/>
      <c r="D3495" s="44"/>
      <c r="E3495" s="44"/>
    </row>
    <row r="3496" spans="2:5" x14ac:dyDescent="0.2">
      <c r="B3496" s="44"/>
      <c r="C3496" s="44"/>
      <c r="D3496" s="44"/>
      <c r="E3496" s="44"/>
    </row>
    <row r="3497" spans="2:5" x14ac:dyDescent="0.2">
      <c r="B3497" s="44"/>
      <c r="C3497" s="44"/>
      <c r="D3497" s="44"/>
      <c r="E3497" s="44"/>
    </row>
    <row r="3498" spans="2:5" x14ac:dyDescent="0.2">
      <c r="B3498" s="44"/>
      <c r="C3498" s="44"/>
      <c r="D3498" s="44"/>
      <c r="E3498" s="44"/>
    </row>
    <row r="3499" spans="2:5" x14ac:dyDescent="0.2">
      <c r="B3499" s="44"/>
      <c r="C3499" s="44"/>
      <c r="D3499" s="44"/>
      <c r="E3499" s="44"/>
    </row>
  </sheetData>
  <mergeCells count="6">
    <mergeCell ref="G2:S2"/>
    <mergeCell ref="U2:AG2"/>
    <mergeCell ref="G27:S27"/>
    <mergeCell ref="U27:AG27"/>
    <mergeCell ref="G52:S52"/>
    <mergeCell ref="U52:AG52"/>
  </mergeCells>
  <pageMargins left="0.7" right="0.7" top="0.75" bottom="0.75" header="0.3" footer="0.3"/>
  <pageSetup paperSize="9" orientation="portrait" horizontalDpi="1200" verticalDpi="1200" r:id="rId1"/>
  <ignoredErrors>
    <ignoredError sqref="C4:C421" formulaRange="1"/>
  </ignoredErrors>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603F73-C573-4615-9460-D67D21D30AFD}">
  <sheetPr>
    <tabColor theme="7" tint="0.59999389629810485"/>
  </sheetPr>
  <dimension ref="A1:AG3499"/>
  <sheetViews>
    <sheetView showGridLines="0" workbookViewId="0"/>
  </sheetViews>
  <sheetFormatPr defaultColWidth="9.14453125" defaultRowHeight="15" x14ac:dyDescent="0.2"/>
  <cols>
    <col min="1" max="1" width="10.76171875" style="50" bestFit="1" customWidth="1"/>
    <col min="2" max="3" width="20.4453125" style="45" customWidth="1"/>
    <col min="4" max="4" width="16.27734375" style="45" customWidth="1"/>
    <col min="5" max="5" width="17.62109375" style="45" customWidth="1"/>
    <col min="6" max="16384" width="9.14453125" style="2"/>
  </cols>
  <sheetData>
    <row r="1" spans="1:33" ht="45.75" customHeight="1" x14ac:dyDescent="0.2">
      <c r="A1" s="51"/>
      <c r="B1" s="49" t="s">
        <v>32</v>
      </c>
      <c r="C1" s="49" t="str">
        <f>B1&amp;" - 3mma"</f>
        <v>Plans to Increase Inventories - 3mma</v>
      </c>
      <c r="D1" s="49" t="str">
        <f>B1&amp;" YoY"</f>
        <v>Plans to Increase Inventories YoY</v>
      </c>
      <c r="E1" s="49" t="str">
        <f>C1&amp;" YoY"</f>
        <v>Plans to Increase Inventories - 3mma YoY</v>
      </c>
    </row>
    <row r="2" spans="1:33" x14ac:dyDescent="0.2">
      <c r="A2" s="50">
        <v>31443</v>
      </c>
      <c r="B2" s="48">
        <v>4</v>
      </c>
      <c r="C2" s="44"/>
      <c r="D2" s="44"/>
      <c r="E2" s="44"/>
      <c r="G2" s="56" t="str">
        <f>B1&amp;" - NFIB"</f>
        <v>Plans to Increase Inventories - NFIB</v>
      </c>
      <c r="H2" s="56"/>
      <c r="I2" s="56"/>
      <c r="J2" s="56"/>
      <c r="K2" s="56"/>
      <c r="L2" s="56"/>
      <c r="M2" s="56"/>
      <c r="N2" s="56"/>
      <c r="O2" s="56"/>
      <c r="P2" s="56"/>
      <c r="Q2" s="56"/>
      <c r="R2" s="56"/>
      <c r="S2" s="56"/>
      <c r="U2" s="56" t="str">
        <f>D1&amp;" - NFIB"</f>
        <v>Plans to Increase Inventories YoY - NFIB</v>
      </c>
      <c r="V2" s="56"/>
      <c r="W2" s="56"/>
      <c r="X2" s="56"/>
      <c r="Y2" s="56"/>
      <c r="Z2" s="56"/>
      <c r="AA2" s="56"/>
      <c r="AB2" s="56"/>
      <c r="AC2" s="56"/>
      <c r="AD2" s="56"/>
      <c r="AE2" s="56"/>
      <c r="AF2" s="56"/>
      <c r="AG2" s="56"/>
    </row>
    <row r="3" spans="1:33" x14ac:dyDescent="0.2">
      <c r="A3" s="50">
        <v>31471</v>
      </c>
      <c r="B3" s="48">
        <v>4</v>
      </c>
      <c r="C3" s="44"/>
      <c r="D3" s="44"/>
      <c r="E3" s="44"/>
    </row>
    <row r="4" spans="1:33" x14ac:dyDescent="0.2">
      <c r="A4" s="50">
        <v>31502</v>
      </c>
      <c r="B4" s="48">
        <v>3</v>
      </c>
      <c r="C4" s="44">
        <f>AVERAGE(B2:B4)</f>
        <v>3.6666666666666665</v>
      </c>
      <c r="D4" s="44"/>
      <c r="E4" s="44"/>
    </row>
    <row r="5" spans="1:33" x14ac:dyDescent="0.2">
      <c r="A5" s="50">
        <v>31532</v>
      </c>
      <c r="B5" s="48">
        <v>2</v>
      </c>
      <c r="C5" s="44">
        <f t="shared" ref="C5:C68" si="0">AVERAGE(B3:B5)</f>
        <v>3</v>
      </c>
      <c r="D5" s="44"/>
      <c r="E5" s="44"/>
    </row>
    <row r="6" spans="1:33" x14ac:dyDescent="0.2">
      <c r="A6" s="50">
        <v>31563</v>
      </c>
      <c r="B6" s="48">
        <v>6</v>
      </c>
      <c r="C6" s="44">
        <f t="shared" si="0"/>
        <v>3.6666666666666665</v>
      </c>
      <c r="D6" s="44"/>
      <c r="E6" s="44"/>
    </row>
    <row r="7" spans="1:33" x14ac:dyDescent="0.2">
      <c r="A7" s="50">
        <v>31593</v>
      </c>
      <c r="B7" s="48">
        <v>4</v>
      </c>
      <c r="C7" s="44">
        <f t="shared" si="0"/>
        <v>4</v>
      </c>
      <c r="D7" s="44"/>
      <c r="E7" s="44"/>
    </row>
    <row r="8" spans="1:33" x14ac:dyDescent="0.2">
      <c r="A8" s="50">
        <v>31624</v>
      </c>
      <c r="B8" s="48">
        <v>4</v>
      </c>
      <c r="C8" s="44">
        <f t="shared" si="0"/>
        <v>4.666666666666667</v>
      </c>
      <c r="D8" s="44"/>
      <c r="E8" s="44"/>
    </row>
    <row r="9" spans="1:33" x14ac:dyDescent="0.2">
      <c r="A9" s="50">
        <v>31655</v>
      </c>
      <c r="B9" s="48">
        <v>-2</v>
      </c>
      <c r="C9" s="44">
        <f t="shared" si="0"/>
        <v>2</v>
      </c>
      <c r="D9" s="44"/>
      <c r="E9" s="44"/>
    </row>
    <row r="10" spans="1:33" x14ac:dyDescent="0.2">
      <c r="A10" s="50">
        <v>31685</v>
      </c>
      <c r="B10" s="48">
        <v>3</v>
      </c>
      <c r="C10" s="44">
        <f t="shared" si="0"/>
        <v>1.6666666666666667</v>
      </c>
      <c r="D10" s="44"/>
      <c r="E10" s="44"/>
    </row>
    <row r="11" spans="1:33" x14ac:dyDescent="0.2">
      <c r="A11" s="50">
        <v>31716</v>
      </c>
      <c r="B11" s="48">
        <v>3</v>
      </c>
      <c r="C11" s="44">
        <f t="shared" si="0"/>
        <v>1.3333333333333333</v>
      </c>
      <c r="D11" s="44"/>
      <c r="E11" s="44"/>
    </row>
    <row r="12" spans="1:33" x14ac:dyDescent="0.2">
      <c r="A12" s="50">
        <v>31746</v>
      </c>
      <c r="B12" s="48">
        <v>-5</v>
      </c>
      <c r="C12" s="44">
        <f t="shared" si="0"/>
        <v>0.33333333333333331</v>
      </c>
      <c r="D12" s="44"/>
      <c r="E12" s="44"/>
    </row>
    <row r="13" spans="1:33" x14ac:dyDescent="0.2">
      <c r="A13" s="50">
        <v>31777</v>
      </c>
      <c r="B13" s="48">
        <v>5</v>
      </c>
      <c r="C13" s="44">
        <f t="shared" si="0"/>
        <v>1</v>
      </c>
      <c r="D13" s="44"/>
      <c r="E13" s="44"/>
    </row>
    <row r="14" spans="1:33" x14ac:dyDescent="0.2">
      <c r="A14" s="50">
        <v>31808</v>
      </c>
      <c r="B14" s="48">
        <v>5</v>
      </c>
      <c r="C14" s="44">
        <f t="shared" si="0"/>
        <v>1.6666666666666667</v>
      </c>
      <c r="D14" s="44">
        <f>B14-B2</f>
        <v>1</v>
      </c>
      <c r="E14" s="44"/>
    </row>
    <row r="15" spans="1:33" x14ac:dyDescent="0.2">
      <c r="A15" s="50">
        <v>31836</v>
      </c>
      <c r="B15" s="48">
        <v>6</v>
      </c>
      <c r="C15" s="44">
        <f t="shared" si="0"/>
        <v>5.333333333333333</v>
      </c>
      <c r="D15" s="44">
        <f t="shared" ref="D15:D78" si="1">B15-B3</f>
        <v>2</v>
      </c>
      <c r="E15" s="44"/>
    </row>
    <row r="16" spans="1:33" x14ac:dyDescent="0.2">
      <c r="A16" s="50">
        <v>31867</v>
      </c>
      <c r="B16" s="48">
        <v>4</v>
      </c>
      <c r="C16" s="44">
        <f t="shared" si="0"/>
        <v>5</v>
      </c>
      <c r="D16" s="44">
        <f t="shared" si="1"/>
        <v>1</v>
      </c>
      <c r="E16" s="44">
        <f>C16-C4</f>
        <v>1.3333333333333335</v>
      </c>
    </row>
    <row r="17" spans="1:33" x14ac:dyDescent="0.2">
      <c r="A17" s="50">
        <v>31897</v>
      </c>
      <c r="B17" s="48">
        <v>5</v>
      </c>
      <c r="C17" s="44">
        <f t="shared" si="0"/>
        <v>5</v>
      </c>
      <c r="D17" s="44">
        <f t="shared" si="1"/>
        <v>3</v>
      </c>
      <c r="E17" s="44">
        <f t="shared" ref="E17:E80" si="2">C17-C5</f>
        <v>2</v>
      </c>
    </row>
    <row r="18" spans="1:33" x14ac:dyDescent="0.2">
      <c r="A18" s="50">
        <v>31928</v>
      </c>
      <c r="B18" s="48">
        <v>4</v>
      </c>
      <c r="C18" s="44">
        <f t="shared" si="0"/>
        <v>4.333333333333333</v>
      </c>
      <c r="D18" s="44">
        <f t="shared" si="1"/>
        <v>-2</v>
      </c>
      <c r="E18" s="44">
        <f t="shared" si="2"/>
        <v>0.66666666666666652</v>
      </c>
    </row>
    <row r="19" spans="1:33" x14ac:dyDescent="0.2">
      <c r="A19" s="50">
        <v>31958</v>
      </c>
      <c r="B19" s="48">
        <v>5</v>
      </c>
      <c r="C19" s="44">
        <f t="shared" si="0"/>
        <v>4.666666666666667</v>
      </c>
      <c r="D19" s="44">
        <f t="shared" si="1"/>
        <v>1</v>
      </c>
      <c r="E19" s="44">
        <f t="shared" si="2"/>
        <v>0.66666666666666696</v>
      </c>
    </row>
    <row r="20" spans="1:33" x14ac:dyDescent="0.2">
      <c r="A20" s="50">
        <v>31989</v>
      </c>
      <c r="B20" s="48">
        <v>5</v>
      </c>
      <c r="C20" s="44">
        <f t="shared" si="0"/>
        <v>4.666666666666667</v>
      </c>
      <c r="D20" s="44">
        <f t="shared" si="1"/>
        <v>1</v>
      </c>
      <c r="E20" s="44">
        <f t="shared" si="2"/>
        <v>0</v>
      </c>
    </row>
    <row r="21" spans="1:33" x14ac:dyDescent="0.2">
      <c r="A21" s="50">
        <v>32020</v>
      </c>
      <c r="B21" s="48">
        <v>8</v>
      </c>
      <c r="C21" s="44">
        <f t="shared" si="0"/>
        <v>6</v>
      </c>
      <c r="D21" s="44">
        <f t="shared" si="1"/>
        <v>10</v>
      </c>
      <c r="E21" s="44">
        <f t="shared" si="2"/>
        <v>4</v>
      </c>
    </row>
    <row r="22" spans="1:33" x14ac:dyDescent="0.2">
      <c r="A22" s="50">
        <v>32050</v>
      </c>
      <c r="B22" s="48">
        <v>7</v>
      </c>
      <c r="C22" s="44">
        <f t="shared" si="0"/>
        <v>6.666666666666667</v>
      </c>
      <c r="D22" s="44">
        <f t="shared" si="1"/>
        <v>4</v>
      </c>
      <c r="E22" s="44">
        <f t="shared" si="2"/>
        <v>5</v>
      </c>
    </row>
    <row r="23" spans="1:33" x14ac:dyDescent="0.2">
      <c r="A23" s="50">
        <v>32081</v>
      </c>
      <c r="B23" s="48">
        <v>6</v>
      </c>
      <c r="C23" s="44">
        <f t="shared" si="0"/>
        <v>7</v>
      </c>
      <c r="D23" s="44">
        <f t="shared" si="1"/>
        <v>3</v>
      </c>
      <c r="E23" s="44">
        <f t="shared" si="2"/>
        <v>5.666666666666667</v>
      </c>
    </row>
    <row r="24" spans="1:33" x14ac:dyDescent="0.2">
      <c r="A24" s="50">
        <v>32111</v>
      </c>
      <c r="B24" s="48">
        <v>2</v>
      </c>
      <c r="C24" s="44">
        <f t="shared" si="0"/>
        <v>5</v>
      </c>
      <c r="D24" s="44">
        <f t="shared" si="1"/>
        <v>7</v>
      </c>
      <c r="E24" s="44">
        <f t="shared" si="2"/>
        <v>4.666666666666667</v>
      </c>
    </row>
    <row r="25" spans="1:33" x14ac:dyDescent="0.2">
      <c r="A25" s="50">
        <v>32142</v>
      </c>
      <c r="B25" s="48">
        <v>7</v>
      </c>
      <c r="C25" s="44">
        <f t="shared" si="0"/>
        <v>5</v>
      </c>
      <c r="D25" s="44">
        <f t="shared" si="1"/>
        <v>2</v>
      </c>
      <c r="E25" s="44">
        <f t="shared" si="2"/>
        <v>4</v>
      </c>
    </row>
    <row r="26" spans="1:33" x14ac:dyDescent="0.2">
      <c r="A26" s="50">
        <v>32173</v>
      </c>
      <c r="B26" s="48">
        <v>8</v>
      </c>
      <c r="C26" s="44">
        <f t="shared" si="0"/>
        <v>5.666666666666667</v>
      </c>
      <c r="D26" s="44">
        <f t="shared" si="1"/>
        <v>3</v>
      </c>
      <c r="E26" s="44">
        <f t="shared" si="2"/>
        <v>4</v>
      </c>
    </row>
    <row r="27" spans="1:33" x14ac:dyDescent="0.2">
      <c r="A27" s="50">
        <v>32202</v>
      </c>
      <c r="B27" s="48">
        <v>3</v>
      </c>
      <c r="C27" s="44">
        <f t="shared" si="0"/>
        <v>6</v>
      </c>
      <c r="D27" s="44">
        <f t="shared" si="1"/>
        <v>-3</v>
      </c>
      <c r="E27" s="44">
        <f t="shared" si="2"/>
        <v>0.66666666666666696</v>
      </c>
      <c r="G27" s="56" t="str">
        <f>B1&amp;" - NFIB - 2000-"</f>
        <v>Plans to Increase Inventories - NFIB - 2000-</v>
      </c>
      <c r="H27" s="56"/>
      <c r="I27" s="56"/>
      <c r="J27" s="56"/>
      <c r="K27" s="56"/>
      <c r="L27" s="56"/>
      <c r="M27" s="56"/>
      <c r="N27" s="56"/>
      <c r="O27" s="56"/>
      <c r="P27" s="56"/>
      <c r="Q27" s="56"/>
      <c r="R27" s="56"/>
      <c r="S27" s="56"/>
      <c r="U27" s="56" t="str">
        <f>D1&amp;" - NFIB - 2000-"</f>
        <v>Plans to Increase Inventories YoY - NFIB - 2000-</v>
      </c>
      <c r="V27" s="56"/>
      <c r="W27" s="56"/>
      <c r="X27" s="56"/>
      <c r="Y27" s="56"/>
      <c r="Z27" s="56"/>
      <c r="AA27" s="56"/>
      <c r="AB27" s="56"/>
      <c r="AC27" s="56"/>
      <c r="AD27" s="56"/>
      <c r="AE27" s="56"/>
      <c r="AF27" s="56"/>
      <c r="AG27" s="56"/>
    </row>
    <row r="28" spans="1:33" x14ac:dyDescent="0.2">
      <c r="A28" s="50">
        <v>32233</v>
      </c>
      <c r="B28" s="48">
        <v>9</v>
      </c>
      <c r="C28" s="44">
        <f t="shared" si="0"/>
        <v>6.666666666666667</v>
      </c>
      <c r="D28" s="44">
        <f t="shared" si="1"/>
        <v>5</v>
      </c>
      <c r="E28" s="44">
        <f t="shared" si="2"/>
        <v>1.666666666666667</v>
      </c>
    </row>
    <row r="29" spans="1:33" x14ac:dyDescent="0.2">
      <c r="A29" s="50">
        <v>32263</v>
      </c>
      <c r="B29" s="48">
        <v>4</v>
      </c>
      <c r="C29" s="44">
        <f t="shared" si="0"/>
        <v>5.333333333333333</v>
      </c>
      <c r="D29" s="44">
        <f t="shared" si="1"/>
        <v>-1</v>
      </c>
      <c r="E29" s="44">
        <f t="shared" si="2"/>
        <v>0.33333333333333304</v>
      </c>
    </row>
    <row r="30" spans="1:33" x14ac:dyDescent="0.2">
      <c r="A30" s="50">
        <v>32294</v>
      </c>
      <c r="B30" s="48">
        <v>3</v>
      </c>
      <c r="C30" s="44">
        <f t="shared" si="0"/>
        <v>5.333333333333333</v>
      </c>
      <c r="D30" s="44">
        <f t="shared" si="1"/>
        <v>-1</v>
      </c>
      <c r="E30" s="44">
        <f t="shared" si="2"/>
        <v>1</v>
      </c>
    </row>
    <row r="31" spans="1:33" x14ac:dyDescent="0.2">
      <c r="A31" s="50">
        <v>32324</v>
      </c>
      <c r="B31" s="48">
        <v>6</v>
      </c>
      <c r="C31" s="44">
        <f t="shared" si="0"/>
        <v>4.333333333333333</v>
      </c>
      <c r="D31" s="44">
        <f t="shared" si="1"/>
        <v>1</v>
      </c>
      <c r="E31" s="44">
        <f t="shared" si="2"/>
        <v>-0.33333333333333393</v>
      </c>
    </row>
    <row r="32" spans="1:33" x14ac:dyDescent="0.2">
      <c r="A32" s="50">
        <v>32355</v>
      </c>
      <c r="B32" s="48">
        <v>3</v>
      </c>
      <c r="C32" s="44">
        <f t="shared" si="0"/>
        <v>4</v>
      </c>
      <c r="D32" s="44">
        <f t="shared" si="1"/>
        <v>-2</v>
      </c>
      <c r="E32" s="44">
        <f t="shared" si="2"/>
        <v>-0.66666666666666696</v>
      </c>
    </row>
    <row r="33" spans="1:5" x14ac:dyDescent="0.2">
      <c r="A33" s="50">
        <v>32386</v>
      </c>
      <c r="B33" s="48">
        <v>6</v>
      </c>
      <c r="C33" s="44">
        <f t="shared" si="0"/>
        <v>5</v>
      </c>
      <c r="D33" s="44">
        <f t="shared" si="1"/>
        <v>-2</v>
      </c>
      <c r="E33" s="44">
        <f t="shared" si="2"/>
        <v>-1</v>
      </c>
    </row>
    <row r="34" spans="1:5" x14ac:dyDescent="0.2">
      <c r="A34" s="50">
        <v>32416</v>
      </c>
      <c r="B34" s="48">
        <v>6</v>
      </c>
      <c r="C34" s="44">
        <f t="shared" si="0"/>
        <v>5</v>
      </c>
      <c r="D34" s="44">
        <f t="shared" si="1"/>
        <v>-1</v>
      </c>
      <c r="E34" s="44">
        <f t="shared" si="2"/>
        <v>-1.666666666666667</v>
      </c>
    </row>
    <row r="35" spans="1:5" x14ac:dyDescent="0.2">
      <c r="A35" s="50">
        <v>32447</v>
      </c>
      <c r="B35" s="48">
        <v>4</v>
      </c>
      <c r="C35" s="44">
        <f t="shared" si="0"/>
        <v>5.333333333333333</v>
      </c>
      <c r="D35" s="44">
        <f t="shared" si="1"/>
        <v>-2</v>
      </c>
      <c r="E35" s="44">
        <f t="shared" si="2"/>
        <v>-1.666666666666667</v>
      </c>
    </row>
    <row r="36" spans="1:5" x14ac:dyDescent="0.2">
      <c r="A36" s="50">
        <v>32477</v>
      </c>
      <c r="B36" s="48">
        <v>2</v>
      </c>
      <c r="C36" s="44">
        <f t="shared" si="0"/>
        <v>4</v>
      </c>
      <c r="D36" s="44">
        <f t="shared" si="1"/>
        <v>0</v>
      </c>
      <c r="E36" s="44">
        <f t="shared" si="2"/>
        <v>-1</v>
      </c>
    </row>
    <row r="37" spans="1:5" x14ac:dyDescent="0.2">
      <c r="A37" s="50">
        <v>32508</v>
      </c>
      <c r="B37" s="48">
        <v>3</v>
      </c>
      <c r="C37" s="44">
        <f t="shared" si="0"/>
        <v>3</v>
      </c>
      <c r="D37" s="44">
        <f t="shared" si="1"/>
        <v>-4</v>
      </c>
      <c r="E37" s="44">
        <f t="shared" si="2"/>
        <v>-2</v>
      </c>
    </row>
    <row r="38" spans="1:5" x14ac:dyDescent="0.2">
      <c r="A38" s="50">
        <v>32539</v>
      </c>
      <c r="B38" s="48">
        <v>6</v>
      </c>
      <c r="C38" s="44">
        <f t="shared" si="0"/>
        <v>3.6666666666666665</v>
      </c>
      <c r="D38" s="44">
        <f t="shared" si="1"/>
        <v>-2</v>
      </c>
      <c r="E38" s="44">
        <f t="shared" si="2"/>
        <v>-2.0000000000000004</v>
      </c>
    </row>
    <row r="39" spans="1:5" x14ac:dyDescent="0.2">
      <c r="A39" s="50">
        <v>32567</v>
      </c>
      <c r="B39" s="48">
        <v>9</v>
      </c>
      <c r="C39" s="44">
        <f t="shared" si="0"/>
        <v>6</v>
      </c>
      <c r="D39" s="44">
        <f t="shared" si="1"/>
        <v>6</v>
      </c>
      <c r="E39" s="44">
        <f t="shared" si="2"/>
        <v>0</v>
      </c>
    </row>
    <row r="40" spans="1:5" x14ac:dyDescent="0.2">
      <c r="A40" s="50">
        <v>32598</v>
      </c>
      <c r="B40" s="48">
        <v>10</v>
      </c>
      <c r="C40" s="44">
        <f t="shared" si="0"/>
        <v>8.3333333333333339</v>
      </c>
      <c r="D40" s="44">
        <f t="shared" si="1"/>
        <v>1</v>
      </c>
      <c r="E40" s="44">
        <f t="shared" si="2"/>
        <v>1.666666666666667</v>
      </c>
    </row>
    <row r="41" spans="1:5" x14ac:dyDescent="0.2">
      <c r="A41" s="50">
        <v>32628</v>
      </c>
      <c r="B41" s="48">
        <v>6</v>
      </c>
      <c r="C41" s="44">
        <f t="shared" si="0"/>
        <v>8.3333333333333339</v>
      </c>
      <c r="D41" s="44">
        <f t="shared" si="1"/>
        <v>2</v>
      </c>
      <c r="E41" s="44">
        <f t="shared" si="2"/>
        <v>3.0000000000000009</v>
      </c>
    </row>
    <row r="42" spans="1:5" x14ac:dyDescent="0.2">
      <c r="A42" s="50">
        <v>32659</v>
      </c>
      <c r="B42" s="48">
        <v>-1</v>
      </c>
      <c r="C42" s="44">
        <f t="shared" si="0"/>
        <v>5</v>
      </c>
      <c r="D42" s="44">
        <f t="shared" si="1"/>
        <v>-4</v>
      </c>
      <c r="E42" s="44">
        <f t="shared" si="2"/>
        <v>-0.33333333333333304</v>
      </c>
    </row>
    <row r="43" spans="1:5" x14ac:dyDescent="0.2">
      <c r="A43" s="50">
        <v>32689</v>
      </c>
      <c r="B43" s="48">
        <v>5</v>
      </c>
      <c r="C43" s="44">
        <f t="shared" si="0"/>
        <v>3.3333333333333335</v>
      </c>
      <c r="D43" s="44">
        <f t="shared" si="1"/>
        <v>-1</v>
      </c>
      <c r="E43" s="44">
        <f t="shared" si="2"/>
        <v>-0.99999999999999956</v>
      </c>
    </row>
    <row r="44" spans="1:5" x14ac:dyDescent="0.2">
      <c r="A44" s="50">
        <v>32720</v>
      </c>
      <c r="B44" s="48">
        <v>3</v>
      </c>
      <c r="C44" s="44">
        <f t="shared" si="0"/>
        <v>2.3333333333333335</v>
      </c>
      <c r="D44" s="44">
        <f t="shared" si="1"/>
        <v>0</v>
      </c>
      <c r="E44" s="44">
        <f t="shared" si="2"/>
        <v>-1.6666666666666665</v>
      </c>
    </row>
    <row r="45" spans="1:5" x14ac:dyDescent="0.2">
      <c r="A45" s="50">
        <v>32751</v>
      </c>
      <c r="B45" s="48">
        <v>3</v>
      </c>
      <c r="C45" s="44">
        <f t="shared" si="0"/>
        <v>3.6666666666666665</v>
      </c>
      <c r="D45" s="44">
        <f t="shared" si="1"/>
        <v>-3</v>
      </c>
      <c r="E45" s="44">
        <f t="shared" si="2"/>
        <v>-1.3333333333333335</v>
      </c>
    </row>
    <row r="46" spans="1:5" x14ac:dyDescent="0.2">
      <c r="A46" s="50">
        <v>32781</v>
      </c>
      <c r="B46" s="48">
        <v>2</v>
      </c>
      <c r="C46" s="44">
        <f t="shared" si="0"/>
        <v>2.6666666666666665</v>
      </c>
      <c r="D46" s="44">
        <f t="shared" si="1"/>
        <v>-4</v>
      </c>
      <c r="E46" s="44">
        <f t="shared" si="2"/>
        <v>-2.3333333333333335</v>
      </c>
    </row>
    <row r="47" spans="1:5" x14ac:dyDescent="0.2">
      <c r="A47" s="50">
        <v>32812</v>
      </c>
      <c r="B47" s="48">
        <v>3</v>
      </c>
      <c r="C47" s="44">
        <f t="shared" si="0"/>
        <v>2.6666666666666665</v>
      </c>
      <c r="D47" s="44">
        <f t="shared" si="1"/>
        <v>-1</v>
      </c>
      <c r="E47" s="44">
        <f t="shared" si="2"/>
        <v>-2.6666666666666665</v>
      </c>
    </row>
    <row r="48" spans="1:5" x14ac:dyDescent="0.2">
      <c r="A48" s="50">
        <v>32842</v>
      </c>
      <c r="B48" s="48">
        <v>9</v>
      </c>
      <c r="C48" s="44">
        <f t="shared" si="0"/>
        <v>4.666666666666667</v>
      </c>
      <c r="D48" s="44">
        <f t="shared" si="1"/>
        <v>7</v>
      </c>
      <c r="E48" s="44">
        <f t="shared" si="2"/>
        <v>0.66666666666666696</v>
      </c>
    </row>
    <row r="49" spans="1:33" x14ac:dyDescent="0.2">
      <c r="A49" s="50">
        <v>32873</v>
      </c>
      <c r="B49" s="48">
        <v>2</v>
      </c>
      <c r="C49" s="44">
        <f t="shared" si="0"/>
        <v>4.666666666666667</v>
      </c>
      <c r="D49" s="44">
        <f t="shared" si="1"/>
        <v>-1</v>
      </c>
      <c r="E49" s="44">
        <f t="shared" si="2"/>
        <v>1.666666666666667</v>
      </c>
    </row>
    <row r="50" spans="1:33" x14ac:dyDescent="0.2">
      <c r="A50" s="50">
        <v>32904</v>
      </c>
      <c r="B50" s="48">
        <v>5</v>
      </c>
      <c r="C50" s="44">
        <f t="shared" si="0"/>
        <v>5.333333333333333</v>
      </c>
      <c r="D50" s="44">
        <f t="shared" si="1"/>
        <v>-1</v>
      </c>
      <c r="E50" s="44">
        <f t="shared" si="2"/>
        <v>1.6666666666666665</v>
      </c>
    </row>
    <row r="51" spans="1:33" x14ac:dyDescent="0.2">
      <c r="A51" s="50">
        <v>32932</v>
      </c>
      <c r="B51" s="48">
        <v>6</v>
      </c>
      <c r="C51" s="44">
        <f t="shared" si="0"/>
        <v>4.333333333333333</v>
      </c>
      <c r="D51" s="44">
        <f t="shared" si="1"/>
        <v>-3</v>
      </c>
      <c r="E51" s="44">
        <f t="shared" si="2"/>
        <v>-1.666666666666667</v>
      </c>
    </row>
    <row r="52" spans="1:33" x14ac:dyDescent="0.2">
      <c r="A52" s="50">
        <v>32963</v>
      </c>
      <c r="B52" s="48">
        <v>5</v>
      </c>
      <c r="C52" s="44">
        <f t="shared" si="0"/>
        <v>5.333333333333333</v>
      </c>
      <c r="D52" s="44">
        <f t="shared" si="1"/>
        <v>-5</v>
      </c>
      <c r="E52" s="44">
        <f t="shared" si="2"/>
        <v>-3.0000000000000009</v>
      </c>
      <c r="G52" s="56" t="str">
        <f>C1&amp;" - NFIB"</f>
        <v>Plans to Increase Inventories - 3mma - NFIB</v>
      </c>
      <c r="H52" s="56"/>
      <c r="I52" s="56"/>
      <c r="J52" s="56"/>
      <c r="K52" s="56"/>
      <c r="L52" s="56"/>
      <c r="M52" s="56"/>
      <c r="N52" s="56"/>
      <c r="O52" s="56"/>
      <c r="P52" s="56"/>
      <c r="Q52" s="56"/>
      <c r="R52" s="56"/>
      <c r="S52" s="56"/>
      <c r="U52" s="56" t="str">
        <f>E1&amp;" - NFIB"</f>
        <v>Plans to Increase Inventories - 3mma YoY - NFIB</v>
      </c>
      <c r="V52" s="56"/>
      <c r="W52" s="56"/>
      <c r="X52" s="56"/>
      <c r="Y52" s="56"/>
      <c r="Z52" s="56"/>
      <c r="AA52" s="56"/>
      <c r="AB52" s="56"/>
      <c r="AC52" s="56"/>
      <c r="AD52" s="56"/>
      <c r="AE52" s="56"/>
      <c r="AF52" s="56"/>
      <c r="AG52" s="56"/>
    </row>
    <row r="53" spans="1:33" x14ac:dyDescent="0.2">
      <c r="A53" s="50">
        <v>32993</v>
      </c>
      <c r="B53" s="48">
        <v>4</v>
      </c>
      <c r="C53" s="44">
        <f t="shared" si="0"/>
        <v>5</v>
      </c>
      <c r="D53" s="44">
        <f t="shared" si="1"/>
        <v>-2</v>
      </c>
      <c r="E53" s="44">
        <f t="shared" si="2"/>
        <v>-3.3333333333333339</v>
      </c>
    </row>
    <row r="54" spans="1:33" x14ac:dyDescent="0.2">
      <c r="A54" s="50">
        <v>33024</v>
      </c>
      <c r="B54" s="48">
        <v>4</v>
      </c>
      <c r="C54" s="44">
        <f t="shared" si="0"/>
        <v>4.333333333333333</v>
      </c>
      <c r="D54" s="44">
        <f t="shared" si="1"/>
        <v>5</v>
      </c>
      <c r="E54" s="44">
        <f t="shared" si="2"/>
        <v>-0.66666666666666696</v>
      </c>
    </row>
    <row r="55" spans="1:33" x14ac:dyDescent="0.2">
      <c r="A55" s="50">
        <v>33054</v>
      </c>
      <c r="B55" s="48">
        <v>2</v>
      </c>
      <c r="C55" s="44">
        <f t="shared" si="0"/>
        <v>3.3333333333333335</v>
      </c>
      <c r="D55" s="44">
        <f t="shared" si="1"/>
        <v>-3</v>
      </c>
      <c r="E55" s="44">
        <f t="shared" si="2"/>
        <v>0</v>
      </c>
    </row>
    <row r="56" spans="1:33" x14ac:dyDescent="0.2">
      <c r="A56" s="50">
        <v>33085</v>
      </c>
      <c r="B56" s="48">
        <v>5</v>
      </c>
      <c r="C56" s="44">
        <f t="shared" si="0"/>
        <v>3.6666666666666665</v>
      </c>
      <c r="D56" s="44">
        <f t="shared" si="1"/>
        <v>2</v>
      </c>
      <c r="E56" s="44">
        <f t="shared" si="2"/>
        <v>1.333333333333333</v>
      </c>
    </row>
    <row r="57" spans="1:33" x14ac:dyDescent="0.2">
      <c r="A57" s="50">
        <v>33116</v>
      </c>
      <c r="B57" s="48">
        <v>3</v>
      </c>
      <c r="C57" s="44">
        <f t="shared" si="0"/>
        <v>3.3333333333333335</v>
      </c>
      <c r="D57" s="44">
        <f t="shared" si="1"/>
        <v>0</v>
      </c>
      <c r="E57" s="44">
        <f t="shared" si="2"/>
        <v>-0.33333333333333304</v>
      </c>
    </row>
    <row r="58" spans="1:33" x14ac:dyDescent="0.2">
      <c r="A58" s="50">
        <v>33146</v>
      </c>
      <c r="B58" s="48">
        <v>-2</v>
      </c>
      <c r="C58" s="44">
        <f t="shared" si="0"/>
        <v>2</v>
      </c>
      <c r="D58" s="44">
        <f t="shared" si="1"/>
        <v>-4</v>
      </c>
      <c r="E58" s="44">
        <f t="shared" si="2"/>
        <v>-0.66666666666666652</v>
      </c>
    </row>
    <row r="59" spans="1:33" x14ac:dyDescent="0.2">
      <c r="A59" s="50">
        <v>33177</v>
      </c>
      <c r="B59" s="48">
        <v>-1</v>
      </c>
      <c r="C59" s="44">
        <f t="shared" si="0"/>
        <v>0</v>
      </c>
      <c r="D59" s="44">
        <f t="shared" si="1"/>
        <v>-4</v>
      </c>
      <c r="E59" s="44">
        <f t="shared" si="2"/>
        <v>-2.6666666666666665</v>
      </c>
    </row>
    <row r="60" spans="1:33" x14ac:dyDescent="0.2">
      <c r="A60" s="50">
        <v>33207</v>
      </c>
      <c r="B60" s="48">
        <v>0</v>
      </c>
      <c r="C60" s="44">
        <f t="shared" si="0"/>
        <v>-1</v>
      </c>
      <c r="D60" s="44">
        <f t="shared" si="1"/>
        <v>-9</v>
      </c>
      <c r="E60" s="44">
        <f t="shared" si="2"/>
        <v>-5.666666666666667</v>
      </c>
    </row>
    <row r="61" spans="1:33" x14ac:dyDescent="0.2">
      <c r="A61" s="50">
        <v>33238</v>
      </c>
      <c r="B61" s="48">
        <v>-1</v>
      </c>
      <c r="C61" s="44">
        <f t="shared" si="0"/>
        <v>-0.66666666666666663</v>
      </c>
      <c r="D61" s="44">
        <f t="shared" si="1"/>
        <v>-3</v>
      </c>
      <c r="E61" s="44">
        <f t="shared" si="2"/>
        <v>-5.3333333333333339</v>
      </c>
    </row>
    <row r="62" spans="1:33" x14ac:dyDescent="0.2">
      <c r="A62" s="50">
        <v>33269</v>
      </c>
      <c r="B62" s="48">
        <v>-1</v>
      </c>
      <c r="C62" s="44">
        <f t="shared" si="0"/>
        <v>-0.66666666666666663</v>
      </c>
      <c r="D62" s="44">
        <f t="shared" si="1"/>
        <v>-6</v>
      </c>
      <c r="E62" s="44">
        <f t="shared" si="2"/>
        <v>-6</v>
      </c>
    </row>
    <row r="63" spans="1:33" x14ac:dyDescent="0.2">
      <c r="A63" s="50">
        <v>33297</v>
      </c>
      <c r="B63" s="48">
        <v>3</v>
      </c>
      <c r="C63" s="44">
        <f t="shared" si="0"/>
        <v>0.33333333333333331</v>
      </c>
      <c r="D63" s="44">
        <f t="shared" si="1"/>
        <v>-3</v>
      </c>
      <c r="E63" s="44">
        <f t="shared" si="2"/>
        <v>-3.9999999999999996</v>
      </c>
    </row>
    <row r="64" spans="1:33" x14ac:dyDescent="0.2">
      <c r="A64" s="50">
        <v>33328</v>
      </c>
      <c r="B64" s="48">
        <v>7</v>
      </c>
      <c r="C64" s="44">
        <f t="shared" si="0"/>
        <v>3</v>
      </c>
      <c r="D64" s="44">
        <f t="shared" si="1"/>
        <v>2</v>
      </c>
      <c r="E64" s="44">
        <f t="shared" si="2"/>
        <v>-2.333333333333333</v>
      </c>
    </row>
    <row r="65" spans="1:5" x14ac:dyDescent="0.2">
      <c r="A65" s="50">
        <v>33358</v>
      </c>
      <c r="B65" s="48">
        <v>3</v>
      </c>
      <c r="C65" s="44">
        <f t="shared" si="0"/>
        <v>4.333333333333333</v>
      </c>
      <c r="D65" s="44">
        <f t="shared" si="1"/>
        <v>-1</v>
      </c>
      <c r="E65" s="44">
        <f t="shared" si="2"/>
        <v>-0.66666666666666696</v>
      </c>
    </row>
    <row r="66" spans="1:5" x14ac:dyDescent="0.2">
      <c r="A66" s="50">
        <v>33389</v>
      </c>
      <c r="B66" s="48">
        <v>2</v>
      </c>
      <c r="C66" s="44">
        <f t="shared" si="0"/>
        <v>4</v>
      </c>
      <c r="D66" s="44">
        <f t="shared" si="1"/>
        <v>-2</v>
      </c>
      <c r="E66" s="44">
        <f t="shared" si="2"/>
        <v>-0.33333333333333304</v>
      </c>
    </row>
    <row r="67" spans="1:5" x14ac:dyDescent="0.2">
      <c r="A67" s="50">
        <v>33419</v>
      </c>
      <c r="B67" s="48">
        <v>1</v>
      </c>
      <c r="C67" s="44">
        <f t="shared" si="0"/>
        <v>2</v>
      </c>
      <c r="D67" s="44">
        <f t="shared" si="1"/>
        <v>-1</v>
      </c>
      <c r="E67" s="44">
        <f t="shared" si="2"/>
        <v>-1.3333333333333335</v>
      </c>
    </row>
    <row r="68" spans="1:5" x14ac:dyDescent="0.2">
      <c r="A68" s="50">
        <v>33450</v>
      </c>
      <c r="B68" s="48">
        <v>6</v>
      </c>
      <c r="C68" s="44">
        <f t="shared" si="0"/>
        <v>3</v>
      </c>
      <c r="D68" s="44">
        <f t="shared" si="1"/>
        <v>1</v>
      </c>
      <c r="E68" s="44">
        <f t="shared" si="2"/>
        <v>-0.66666666666666652</v>
      </c>
    </row>
    <row r="69" spans="1:5" x14ac:dyDescent="0.2">
      <c r="A69" s="50">
        <v>33481</v>
      </c>
      <c r="B69" s="48">
        <v>3</v>
      </c>
      <c r="C69" s="44">
        <f t="shared" ref="C69:C132" si="3">AVERAGE(B67:B69)</f>
        <v>3.3333333333333335</v>
      </c>
      <c r="D69" s="44">
        <f t="shared" si="1"/>
        <v>0</v>
      </c>
      <c r="E69" s="44">
        <f t="shared" si="2"/>
        <v>0</v>
      </c>
    </row>
    <row r="70" spans="1:5" x14ac:dyDescent="0.2">
      <c r="A70" s="50">
        <v>33511</v>
      </c>
      <c r="B70" s="48">
        <v>2</v>
      </c>
      <c r="C70" s="44">
        <f t="shared" si="3"/>
        <v>3.6666666666666665</v>
      </c>
      <c r="D70" s="44">
        <f t="shared" si="1"/>
        <v>4</v>
      </c>
      <c r="E70" s="44">
        <f t="shared" si="2"/>
        <v>1.6666666666666665</v>
      </c>
    </row>
    <row r="71" spans="1:5" x14ac:dyDescent="0.2">
      <c r="A71" s="50">
        <v>33542</v>
      </c>
      <c r="B71" s="48">
        <v>0</v>
      </c>
      <c r="C71" s="44">
        <f t="shared" si="3"/>
        <v>1.6666666666666667</v>
      </c>
      <c r="D71" s="44">
        <f t="shared" si="1"/>
        <v>1</v>
      </c>
      <c r="E71" s="44">
        <f t="shared" si="2"/>
        <v>1.6666666666666667</v>
      </c>
    </row>
    <row r="72" spans="1:5" x14ac:dyDescent="0.2">
      <c r="A72" s="50">
        <v>33572</v>
      </c>
      <c r="B72" s="48">
        <v>-2</v>
      </c>
      <c r="C72" s="44">
        <f t="shared" si="3"/>
        <v>0</v>
      </c>
      <c r="D72" s="44">
        <f t="shared" si="1"/>
        <v>-2</v>
      </c>
      <c r="E72" s="44">
        <f t="shared" si="2"/>
        <v>1</v>
      </c>
    </row>
    <row r="73" spans="1:5" x14ac:dyDescent="0.2">
      <c r="A73" s="50">
        <v>33603</v>
      </c>
      <c r="B73" s="48">
        <v>3</v>
      </c>
      <c r="C73" s="44">
        <f t="shared" si="3"/>
        <v>0.33333333333333331</v>
      </c>
      <c r="D73" s="44">
        <f t="shared" si="1"/>
        <v>4</v>
      </c>
      <c r="E73" s="44">
        <f t="shared" si="2"/>
        <v>1</v>
      </c>
    </row>
    <row r="74" spans="1:5" x14ac:dyDescent="0.2">
      <c r="A74" s="50">
        <v>33634</v>
      </c>
      <c r="B74" s="48">
        <v>2</v>
      </c>
      <c r="C74" s="44">
        <f t="shared" si="3"/>
        <v>1</v>
      </c>
      <c r="D74" s="44">
        <f t="shared" si="1"/>
        <v>3</v>
      </c>
      <c r="E74" s="44">
        <f t="shared" si="2"/>
        <v>1.6666666666666665</v>
      </c>
    </row>
    <row r="75" spans="1:5" x14ac:dyDescent="0.2">
      <c r="A75" s="50">
        <v>33663</v>
      </c>
      <c r="B75" s="48">
        <v>3</v>
      </c>
      <c r="C75" s="44">
        <f t="shared" si="3"/>
        <v>2.6666666666666665</v>
      </c>
      <c r="D75" s="44">
        <f t="shared" si="1"/>
        <v>0</v>
      </c>
      <c r="E75" s="44">
        <f t="shared" si="2"/>
        <v>2.333333333333333</v>
      </c>
    </row>
    <row r="76" spans="1:5" x14ac:dyDescent="0.2">
      <c r="A76" s="50">
        <v>33694</v>
      </c>
      <c r="B76" s="48">
        <v>5</v>
      </c>
      <c r="C76" s="44">
        <f t="shared" si="3"/>
        <v>3.3333333333333335</v>
      </c>
      <c r="D76" s="44">
        <f t="shared" si="1"/>
        <v>-2</v>
      </c>
      <c r="E76" s="44">
        <f t="shared" si="2"/>
        <v>0.33333333333333348</v>
      </c>
    </row>
    <row r="77" spans="1:5" x14ac:dyDescent="0.2">
      <c r="A77" s="50">
        <v>33724</v>
      </c>
      <c r="B77" s="48">
        <v>4</v>
      </c>
      <c r="C77" s="44">
        <f t="shared" si="3"/>
        <v>4</v>
      </c>
      <c r="D77" s="44">
        <f t="shared" si="1"/>
        <v>1</v>
      </c>
      <c r="E77" s="44">
        <f t="shared" si="2"/>
        <v>-0.33333333333333304</v>
      </c>
    </row>
    <row r="78" spans="1:5" x14ac:dyDescent="0.2">
      <c r="A78" s="50">
        <v>33755</v>
      </c>
      <c r="B78" s="48">
        <v>4</v>
      </c>
      <c r="C78" s="44">
        <f t="shared" si="3"/>
        <v>4.333333333333333</v>
      </c>
      <c r="D78" s="44">
        <f t="shared" si="1"/>
        <v>2</v>
      </c>
      <c r="E78" s="44">
        <f t="shared" si="2"/>
        <v>0.33333333333333304</v>
      </c>
    </row>
    <row r="79" spans="1:5" x14ac:dyDescent="0.2">
      <c r="A79" s="50">
        <v>33785</v>
      </c>
      <c r="B79" s="48">
        <v>4</v>
      </c>
      <c r="C79" s="44">
        <f t="shared" si="3"/>
        <v>4</v>
      </c>
      <c r="D79" s="44">
        <f t="shared" ref="D79:D142" si="4">B79-B67</f>
        <v>3</v>
      </c>
      <c r="E79" s="44">
        <f t="shared" si="2"/>
        <v>2</v>
      </c>
    </row>
    <row r="80" spans="1:5" x14ac:dyDescent="0.2">
      <c r="A80" s="50">
        <v>33816</v>
      </c>
      <c r="B80" s="48">
        <v>2</v>
      </c>
      <c r="C80" s="44">
        <f t="shared" si="3"/>
        <v>3.3333333333333335</v>
      </c>
      <c r="D80" s="44">
        <f t="shared" si="4"/>
        <v>-4</v>
      </c>
      <c r="E80" s="44">
        <f t="shared" si="2"/>
        <v>0.33333333333333348</v>
      </c>
    </row>
    <row r="81" spans="1:5" x14ac:dyDescent="0.2">
      <c r="A81" s="50">
        <v>33847</v>
      </c>
      <c r="B81" s="48">
        <v>6</v>
      </c>
      <c r="C81" s="44">
        <f t="shared" si="3"/>
        <v>4</v>
      </c>
      <c r="D81" s="44">
        <f t="shared" si="4"/>
        <v>3</v>
      </c>
      <c r="E81" s="44">
        <f t="shared" ref="E81:E144" si="5">C81-C69</f>
        <v>0.66666666666666652</v>
      </c>
    </row>
    <row r="82" spans="1:5" x14ac:dyDescent="0.2">
      <c r="A82" s="50">
        <v>33877</v>
      </c>
      <c r="B82" s="48">
        <v>1</v>
      </c>
      <c r="C82" s="44">
        <f t="shared" si="3"/>
        <v>3</v>
      </c>
      <c r="D82" s="44">
        <f t="shared" si="4"/>
        <v>-1</v>
      </c>
      <c r="E82" s="44">
        <f t="shared" si="5"/>
        <v>-0.66666666666666652</v>
      </c>
    </row>
    <row r="83" spans="1:5" x14ac:dyDescent="0.2">
      <c r="A83" s="50">
        <v>33908</v>
      </c>
      <c r="B83" s="48">
        <v>2</v>
      </c>
      <c r="C83" s="44">
        <f t="shared" si="3"/>
        <v>3</v>
      </c>
      <c r="D83" s="44">
        <f t="shared" si="4"/>
        <v>2</v>
      </c>
      <c r="E83" s="44">
        <f t="shared" si="5"/>
        <v>1.3333333333333333</v>
      </c>
    </row>
    <row r="84" spans="1:5" x14ac:dyDescent="0.2">
      <c r="A84" s="50">
        <v>33938</v>
      </c>
      <c r="B84" s="48">
        <v>2</v>
      </c>
      <c r="C84" s="44">
        <f t="shared" si="3"/>
        <v>1.6666666666666667</v>
      </c>
      <c r="D84" s="44">
        <f t="shared" si="4"/>
        <v>4</v>
      </c>
      <c r="E84" s="44">
        <f t="shared" si="5"/>
        <v>1.6666666666666667</v>
      </c>
    </row>
    <row r="85" spans="1:5" x14ac:dyDescent="0.2">
      <c r="A85" s="50">
        <v>33969</v>
      </c>
      <c r="B85" s="48">
        <v>3</v>
      </c>
      <c r="C85" s="44">
        <f t="shared" si="3"/>
        <v>2.3333333333333335</v>
      </c>
      <c r="D85" s="44">
        <f t="shared" si="4"/>
        <v>0</v>
      </c>
      <c r="E85" s="44">
        <f t="shared" si="5"/>
        <v>2</v>
      </c>
    </row>
    <row r="86" spans="1:5" x14ac:dyDescent="0.2">
      <c r="A86" s="50">
        <v>34000</v>
      </c>
      <c r="B86" s="48">
        <v>6</v>
      </c>
      <c r="C86" s="44">
        <f t="shared" si="3"/>
        <v>3.6666666666666665</v>
      </c>
      <c r="D86" s="44">
        <f t="shared" si="4"/>
        <v>4</v>
      </c>
      <c r="E86" s="44">
        <f t="shared" si="5"/>
        <v>2.6666666666666665</v>
      </c>
    </row>
    <row r="87" spans="1:5" x14ac:dyDescent="0.2">
      <c r="A87" s="50">
        <v>34028</v>
      </c>
      <c r="B87" s="48">
        <v>4</v>
      </c>
      <c r="C87" s="44">
        <f t="shared" si="3"/>
        <v>4.333333333333333</v>
      </c>
      <c r="D87" s="44">
        <f t="shared" si="4"/>
        <v>1</v>
      </c>
      <c r="E87" s="44">
        <f t="shared" si="5"/>
        <v>1.6666666666666665</v>
      </c>
    </row>
    <row r="88" spans="1:5" x14ac:dyDescent="0.2">
      <c r="A88" s="50">
        <v>34059</v>
      </c>
      <c r="B88" s="48">
        <v>10</v>
      </c>
      <c r="C88" s="44">
        <f t="shared" si="3"/>
        <v>6.666666666666667</v>
      </c>
      <c r="D88" s="44">
        <f t="shared" si="4"/>
        <v>5</v>
      </c>
      <c r="E88" s="44">
        <f t="shared" si="5"/>
        <v>3.3333333333333335</v>
      </c>
    </row>
    <row r="89" spans="1:5" x14ac:dyDescent="0.2">
      <c r="A89" s="50">
        <v>34089</v>
      </c>
      <c r="B89" s="48">
        <v>3</v>
      </c>
      <c r="C89" s="44">
        <f t="shared" si="3"/>
        <v>5.666666666666667</v>
      </c>
      <c r="D89" s="44">
        <f t="shared" si="4"/>
        <v>-1</v>
      </c>
      <c r="E89" s="44">
        <f t="shared" si="5"/>
        <v>1.666666666666667</v>
      </c>
    </row>
    <row r="90" spans="1:5" x14ac:dyDescent="0.2">
      <c r="A90" s="50">
        <v>34120</v>
      </c>
      <c r="B90" s="48">
        <v>1</v>
      </c>
      <c r="C90" s="44">
        <f t="shared" si="3"/>
        <v>4.666666666666667</v>
      </c>
      <c r="D90" s="44">
        <f t="shared" si="4"/>
        <v>-3</v>
      </c>
      <c r="E90" s="44">
        <f t="shared" si="5"/>
        <v>0.33333333333333393</v>
      </c>
    </row>
    <row r="91" spans="1:5" x14ac:dyDescent="0.2">
      <c r="A91" s="50">
        <v>34150</v>
      </c>
      <c r="B91" s="48">
        <v>3</v>
      </c>
      <c r="C91" s="44">
        <f t="shared" si="3"/>
        <v>2.3333333333333335</v>
      </c>
      <c r="D91" s="44">
        <f t="shared" si="4"/>
        <v>-1</v>
      </c>
      <c r="E91" s="44">
        <f t="shared" si="5"/>
        <v>-1.6666666666666665</v>
      </c>
    </row>
    <row r="92" spans="1:5" x14ac:dyDescent="0.2">
      <c r="A92" s="50">
        <v>34181</v>
      </c>
      <c r="B92" s="48">
        <v>0</v>
      </c>
      <c r="C92" s="44">
        <f t="shared" si="3"/>
        <v>1.3333333333333333</v>
      </c>
      <c r="D92" s="44">
        <f t="shared" si="4"/>
        <v>-2</v>
      </c>
      <c r="E92" s="44">
        <f t="shared" si="5"/>
        <v>-2</v>
      </c>
    </row>
    <row r="93" spans="1:5" x14ac:dyDescent="0.2">
      <c r="A93" s="50">
        <v>34212</v>
      </c>
      <c r="B93" s="48">
        <v>3</v>
      </c>
      <c r="C93" s="44">
        <f t="shared" si="3"/>
        <v>2</v>
      </c>
      <c r="D93" s="44">
        <f t="shared" si="4"/>
        <v>-3</v>
      </c>
      <c r="E93" s="44">
        <f t="shared" si="5"/>
        <v>-2</v>
      </c>
    </row>
    <row r="94" spans="1:5" x14ac:dyDescent="0.2">
      <c r="A94" s="50">
        <v>34242</v>
      </c>
      <c r="B94" s="48">
        <v>2</v>
      </c>
      <c r="C94" s="44">
        <f t="shared" si="3"/>
        <v>1.6666666666666667</v>
      </c>
      <c r="D94" s="44">
        <f t="shared" si="4"/>
        <v>1</v>
      </c>
      <c r="E94" s="44">
        <f t="shared" si="5"/>
        <v>-1.3333333333333333</v>
      </c>
    </row>
    <row r="95" spans="1:5" x14ac:dyDescent="0.2">
      <c r="A95" s="50">
        <v>34273</v>
      </c>
      <c r="B95" s="48">
        <v>-1</v>
      </c>
      <c r="C95" s="44">
        <f t="shared" si="3"/>
        <v>1.3333333333333333</v>
      </c>
      <c r="D95" s="44">
        <f t="shared" si="4"/>
        <v>-3</v>
      </c>
      <c r="E95" s="44">
        <f t="shared" si="5"/>
        <v>-1.6666666666666667</v>
      </c>
    </row>
    <row r="96" spans="1:5" x14ac:dyDescent="0.2">
      <c r="A96" s="50">
        <v>34303</v>
      </c>
      <c r="B96" s="48">
        <v>8</v>
      </c>
      <c r="C96" s="44">
        <f t="shared" si="3"/>
        <v>3</v>
      </c>
      <c r="D96" s="44">
        <f t="shared" si="4"/>
        <v>6</v>
      </c>
      <c r="E96" s="44">
        <f t="shared" si="5"/>
        <v>1.3333333333333333</v>
      </c>
    </row>
    <row r="97" spans="1:5" x14ac:dyDescent="0.2">
      <c r="A97" s="50">
        <v>34334</v>
      </c>
      <c r="B97" s="48">
        <v>3</v>
      </c>
      <c r="C97" s="44">
        <f t="shared" si="3"/>
        <v>3.3333333333333335</v>
      </c>
      <c r="D97" s="44">
        <f t="shared" si="4"/>
        <v>0</v>
      </c>
      <c r="E97" s="44">
        <f t="shared" si="5"/>
        <v>1</v>
      </c>
    </row>
    <row r="98" spans="1:5" x14ac:dyDescent="0.2">
      <c r="A98" s="50">
        <v>34365</v>
      </c>
      <c r="B98" s="48">
        <v>5</v>
      </c>
      <c r="C98" s="44">
        <f t="shared" si="3"/>
        <v>5.333333333333333</v>
      </c>
      <c r="D98" s="44">
        <f t="shared" si="4"/>
        <v>-1</v>
      </c>
      <c r="E98" s="44">
        <f t="shared" si="5"/>
        <v>1.6666666666666665</v>
      </c>
    </row>
    <row r="99" spans="1:5" x14ac:dyDescent="0.2">
      <c r="A99" s="50">
        <v>34393</v>
      </c>
      <c r="B99" s="48">
        <v>5</v>
      </c>
      <c r="C99" s="44">
        <f t="shared" si="3"/>
        <v>4.333333333333333</v>
      </c>
      <c r="D99" s="44">
        <f t="shared" si="4"/>
        <v>1</v>
      </c>
      <c r="E99" s="44">
        <f t="shared" si="5"/>
        <v>0</v>
      </c>
    </row>
    <row r="100" spans="1:5" x14ac:dyDescent="0.2">
      <c r="A100" s="50">
        <v>34424</v>
      </c>
      <c r="B100" s="48">
        <v>3</v>
      </c>
      <c r="C100" s="44">
        <f t="shared" si="3"/>
        <v>4.333333333333333</v>
      </c>
      <c r="D100" s="44">
        <f t="shared" si="4"/>
        <v>-7</v>
      </c>
      <c r="E100" s="44">
        <f t="shared" si="5"/>
        <v>-2.3333333333333339</v>
      </c>
    </row>
    <row r="101" spans="1:5" x14ac:dyDescent="0.2">
      <c r="A101" s="50">
        <v>34454</v>
      </c>
      <c r="B101" s="48">
        <v>4</v>
      </c>
      <c r="C101" s="44">
        <f t="shared" si="3"/>
        <v>4</v>
      </c>
      <c r="D101" s="44">
        <f t="shared" si="4"/>
        <v>1</v>
      </c>
      <c r="E101" s="44">
        <f t="shared" si="5"/>
        <v>-1.666666666666667</v>
      </c>
    </row>
    <row r="102" spans="1:5" x14ac:dyDescent="0.2">
      <c r="A102" s="50">
        <v>34485</v>
      </c>
      <c r="B102" s="48">
        <v>6</v>
      </c>
      <c r="C102" s="44">
        <f t="shared" si="3"/>
        <v>4.333333333333333</v>
      </c>
      <c r="D102" s="44">
        <f t="shared" si="4"/>
        <v>5</v>
      </c>
      <c r="E102" s="44">
        <f t="shared" si="5"/>
        <v>-0.33333333333333393</v>
      </c>
    </row>
    <row r="103" spans="1:5" x14ac:dyDescent="0.2">
      <c r="A103" s="50">
        <v>34515</v>
      </c>
      <c r="B103" s="48">
        <v>7</v>
      </c>
      <c r="C103" s="44">
        <f t="shared" si="3"/>
        <v>5.666666666666667</v>
      </c>
      <c r="D103" s="44">
        <f t="shared" si="4"/>
        <v>4</v>
      </c>
      <c r="E103" s="44">
        <f t="shared" si="5"/>
        <v>3.3333333333333335</v>
      </c>
    </row>
    <row r="104" spans="1:5" x14ac:dyDescent="0.2">
      <c r="A104" s="50">
        <v>34546</v>
      </c>
      <c r="B104" s="48">
        <v>5</v>
      </c>
      <c r="C104" s="44">
        <f t="shared" si="3"/>
        <v>6</v>
      </c>
      <c r="D104" s="44">
        <f t="shared" si="4"/>
        <v>5</v>
      </c>
      <c r="E104" s="44">
        <f t="shared" si="5"/>
        <v>4.666666666666667</v>
      </c>
    </row>
    <row r="105" spans="1:5" x14ac:dyDescent="0.2">
      <c r="A105" s="50">
        <v>34577</v>
      </c>
      <c r="B105" s="48">
        <v>7</v>
      </c>
      <c r="C105" s="44">
        <f t="shared" si="3"/>
        <v>6.333333333333333</v>
      </c>
      <c r="D105" s="44">
        <f t="shared" si="4"/>
        <v>4</v>
      </c>
      <c r="E105" s="44">
        <f t="shared" si="5"/>
        <v>4.333333333333333</v>
      </c>
    </row>
    <row r="106" spans="1:5" x14ac:dyDescent="0.2">
      <c r="A106" s="50">
        <v>34607</v>
      </c>
      <c r="B106" s="48">
        <v>2</v>
      </c>
      <c r="C106" s="44">
        <f t="shared" si="3"/>
        <v>4.666666666666667</v>
      </c>
      <c r="D106" s="44">
        <f t="shared" si="4"/>
        <v>0</v>
      </c>
      <c r="E106" s="44">
        <f t="shared" si="5"/>
        <v>3</v>
      </c>
    </row>
    <row r="107" spans="1:5" x14ac:dyDescent="0.2">
      <c r="A107" s="50">
        <v>34638</v>
      </c>
      <c r="B107" s="48">
        <v>4</v>
      </c>
      <c r="C107" s="44">
        <f t="shared" si="3"/>
        <v>4.333333333333333</v>
      </c>
      <c r="D107" s="44">
        <f t="shared" si="4"/>
        <v>5</v>
      </c>
      <c r="E107" s="44">
        <f t="shared" si="5"/>
        <v>3</v>
      </c>
    </row>
    <row r="108" spans="1:5" x14ac:dyDescent="0.2">
      <c r="A108" s="50">
        <v>34668</v>
      </c>
      <c r="B108" s="48">
        <v>7</v>
      </c>
      <c r="C108" s="44">
        <f t="shared" si="3"/>
        <v>4.333333333333333</v>
      </c>
      <c r="D108" s="44">
        <f t="shared" si="4"/>
        <v>-1</v>
      </c>
      <c r="E108" s="44">
        <f t="shared" si="5"/>
        <v>1.333333333333333</v>
      </c>
    </row>
    <row r="109" spans="1:5" x14ac:dyDescent="0.2">
      <c r="A109" s="50">
        <v>34699</v>
      </c>
      <c r="B109" s="48">
        <v>3</v>
      </c>
      <c r="C109" s="44">
        <f t="shared" si="3"/>
        <v>4.666666666666667</v>
      </c>
      <c r="D109" s="44">
        <f t="shared" si="4"/>
        <v>0</v>
      </c>
      <c r="E109" s="44">
        <f t="shared" si="5"/>
        <v>1.3333333333333335</v>
      </c>
    </row>
    <row r="110" spans="1:5" x14ac:dyDescent="0.2">
      <c r="A110" s="50">
        <v>34730</v>
      </c>
      <c r="B110" s="48">
        <v>6</v>
      </c>
      <c r="C110" s="44">
        <f t="shared" si="3"/>
        <v>5.333333333333333</v>
      </c>
      <c r="D110" s="44">
        <f t="shared" si="4"/>
        <v>1</v>
      </c>
      <c r="E110" s="44">
        <f t="shared" si="5"/>
        <v>0</v>
      </c>
    </row>
    <row r="111" spans="1:5" x14ac:dyDescent="0.2">
      <c r="A111" s="50">
        <v>34758</v>
      </c>
      <c r="B111" s="48">
        <v>8</v>
      </c>
      <c r="C111" s="44">
        <f t="shared" si="3"/>
        <v>5.666666666666667</v>
      </c>
      <c r="D111" s="44">
        <f t="shared" si="4"/>
        <v>3</v>
      </c>
      <c r="E111" s="44">
        <f t="shared" si="5"/>
        <v>1.3333333333333339</v>
      </c>
    </row>
    <row r="112" spans="1:5" x14ac:dyDescent="0.2">
      <c r="A112" s="50">
        <v>34789</v>
      </c>
      <c r="B112" s="48">
        <v>10</v>
      </c>
      <c r="C112" s="44">
        <f t="shared" si="3"/>
        <v>8</v>
      </c>
      <c r="D112" s="44">
        <f t="shared" si="4"/>
        <v>7</v>
      </c>
      <c r="E112" s="44">
        <f t="shared" si="5"/>
        <v>3.666666666666667</v>
      </c>
    </row>
    <row r="113" spans="1:5" x14ac:dyDescent="0.2">
      <c r="A113" s="50">
        <v>34819</v>
      </c>
      <c r="B113" s="48">
        <v>2</v>
      </c>
      <c r="C113" s="44">
        <f t="shared" si="3"/>
        <v>6.666666666666667</v>
      </c>
      <c r="D113" s="44">
        <f t="shared" si="4"/>
        <v>-2</v>
      </c>
      <c r="E113" s="44">
        <f t="shared" si="5"/>
        <v>2.666666666666667</v>
      </c>
    </row>
    <row r="114" spans="1:5" x14ac:dyDescent="0.2">
      <c r="A114" s="50">
        <v>34850</v>
      </c>
      <c r="B114" s="48">
        <v>5</v>
      </c>
      <c r="C114" s="44">
        <f t="shared" si="3"/>
        <v>5.666666666666667</v>
      </c>
      <c r="D114" s="44">
        <f t="shared" si="4"/>
        <v>-1</v>
      </c>
      <c r="E114" s="44">
        <f t="shared" si="5"/>
        <v>1.3333333333333339</v>
      </c>
    </row>
    <row r="115" spans="1:5" x14ac:dyDescent="0.2">
      <c r="A115" s="50">
        <v>34880</v>
      </c>
      <c r="B115" s="48">
        <v>9</v>
      </c>
      <c r="C115" s="44">
        <f t="shared" si="3"/>
        <v>5.333333333333333</v>
      </c>
      <c r="D115" s="44">
        <f t="shared" si="4"/>
        <v>2</v>
      </c>
      <c r="E115" s="44">
        <f t="shared" si="5"/>
        <v>-0.33333333333333393</v>
      </c>
    </row>
    <row r="116" spans="1:5" x14ac:dyDescent="0.2">
      <c r="A116" s="50">
        <v>34911</v>
      </c>
      <c r="B116" s="48">
        <v>6</v>
      </c>
      <c r="C116" s="44">
        <f t="shared" si="3"/>
        <v>6.666666666666667</v>
      </c>
      <c r="D116" s="44">
        <f t="shared" si="4"/>
        <v>1</v>
      </c>
      <c r="E116" s="44">
        <f t="shared" si="5"/>
        <v>0.66666666666666696</v>
      </c>
    </row>
    <row r="117" spans="1:5" x14ac:dyDescent="0.2">
      <c r="A117" s="50">
        <v>34942</v>
      </c>
      <c r="B117" s="48">
        <v>7</v>
      </c>
      <c r="C117" s="44">
        <f t="shared" si="3"/>
        <v>7.333333333333333</v>
      </c>
      <c r="D117" s="44">
        <f t="shared" si="4"/>
        <v>0</v>
      </c>
      <c r="E117" s="44">
        <f t="shared" si="5"/>
        <v>1</v>
      </c>
    </row>
    <row r="118" spans="1:5" x14ac:dyDescent="0.2">
      <c r="A118" s="50">
        <v>34972</v>
      </c>
      <c r="B118" s="48">
        <v>7</v>
      </c>
      <c r="C118" s="44">
        <f t="shared" si="3"/>
        <v>6.666666666666667</v>
      </c>
      <c r="D118" s="44">
        <f t="shared" si="4"/>
        <v>5</v>
      </c>
      <c r="E118" s="44">
        <f t="shared" si="5"/>
        <v>2</v>
      </c>
    </row>
    <row r="119" spans="1:5" x14ac:dyDescent="0.2">
      <c r="A119" s="50">
        <v>35003</v>
      </c>
      <c r="B119" s="48">
        <v>4</v>
      </c>
      <c r="C119" s="44">
        <f t="shared" si="3"/>
        <v>6</v>
      </c>
      <c r="D119" s="44">
        <f t="shared" si="4"/>
        <v>0</v>
      </c>
      <c r="E119" s="44">
        <f t="shared" si="5"/>
        <v>1.666666666666667</v>
      </c>
    </row>
    <row r="120" spans="1:5" x14ac:dyDescent="0.2">
      <c r="A120" s="50">
        <v>35033</v>
      </c>
      <c r="B120" s="48">
        <v>5</v>
      </c>
      <c r="C120" s="44">
        <f t="shared" si="3"/>
        <v>5.333333333333333</v>
      </c>
      <c r="D120" s="44">
        <f t="shared" si="4"/>
        <v>-2</v>
      </c>
      <c r="E120" s="44">
        <f t="shared" si="5"/>
        <v>1</v>
      </c>
    </row>
    <row r="121" spans="1:5" x14ac:dyDescent="0.2">
      <c r="A121" s="50">
        <v>35064</v>
      </c>
      <c r="B121" s="48">
        <v>5</v>
      </c>
      <c r="C121" s="44">
        <f t="shared" si="3"/>
        <v>4.666666666666667</v>
      </c>
      <c r="D121" s="44">
        <f t="shared" si="4"/>
        <v>2</v>
      </c>
      <c r="E121" s="44">
        <f t="shared" si="5"/>
        <v>0</v>
      </c>
    </row>
    <row r="122" spans="1:5" x14ac:dyDescent="0.2">
      <c r="A122" s="50">
        <v>35095</v>
      </c>
      <c r="B122" s="48">
        <v>3</v>
      </c>
      <c r="C122" s="44">
        <f t="shared" si="3"/>
        <v>4.333333333333333</v>
      </c>
      <c r="D122" s="44">
        <f t="shared" si="4"/>
        <v>-3</v>
      </c>
      <c r="E122" s="44">
        <f t="shared" si="5"/>
        <v>-1</v>
      </c>
    </row>
    <row r="123" spans="1:5" x14ac:dyDescent="0.2">
      <c r="A123" s="50">
        <v>35124</v>
      </c>
      <c r="B123" s="48">
        <v>4</v>
      </c>
      <c r="C123" s="44">
        <f t="shared" si="3"/>
        <v>4</v>
      </c>
      <c r="D123" s="44">
        <f t="shared" si="4"/>
        <v>-4</v>
      </c>
      <c r="E123" s="44">
        <f t="shared" si="5"/>
        <v>-1.666666666666667</v>
      </c>
    </row>
    <row r="124" spans="1:5" x14ac:dyDescent="0.2">
      <c r="A124" s="50">
        <v>35155</v>
      </c>
      <c r="B124" s="48">
        <v>7</v>
      </c>
      <c r="C124" s="44">
        <f t="shared" si="3"/>
        <v>4.666666666666667</v>
      </c>
      <c r="D124" s="44">
        <f t="shared" si="4"/>
        <v>-3</v>
      </c>
      <c r="E124" s="44">
        <f t="shared" si="5"/>
        <v>-3.333333333333333</v>
      </c>
    </row>
    <row r="125" spans="1:5" x14ac:dyDescent="0.2">
      <c r="A125" s="50">
        <v>35185</v>
      </c>
      <c r="B125" s="48">
        <v>3</v>
      </c>
      <c r="C125" s="44">
        <f t="shared" si="3"/>
        <v>4.666666666666667</v>
      </c>
      <c r="D125" s="44">
        <f t="shared" si="4"/>
        <v>1</v>
      </c>
      <c r="E125" s="44">
        <f t="shared" si="5"/>
        <v>-2</v>
      </c>
    </row>
    <row r="126" spans="1:5" x14ac:dyDescent="0.2">
      <c r="A126" s="50">
        <v>35216</v>
      </c>
      <c r="B126" s="48">
        <v>2</v>
      </c>
      <c r="C126" s="44">
        <f t="shared" si="3"/>
        <v>4</v>
      </c>
      <c r="D126" s="44">
        <f t="shared" si="4"/>
        <v>-3</v>
      </c>
      <c r="E126" s="44">
        <f t="shared" si="5"/>
        <v>-1.666666666666667</v>
      </c>
    </row>
    <row r="127" spans="1:5" x14ac:dyDescent="0.2">
      <c r="A127" s="50">
        <v>35246</v>
      </c>
      <c r="B127" s="48">
        <v>2</v>
      </c>
      <c r="C127" s="44">
        <f t="shared" si="3"/>
        <v>2.3333333333333335</v>
      </c>
      <c r="D127" s="44">
        <f t="shared" si="4"/>
        <v>-7</v>
      </c>
      <c r="E127" s="44">
        <f t="shared" si="5"/>
        <v>-2.9999999999999996</v>
      </c>
    </row>
    <row r="128" spans="1:5" x14ac:dyDescent="0.2">
      <c r="A128" s="50">
        <v>35277</v>
      </c>
      <c r="B128" s="48">
        <v>4</v>
      </c>
      <c r="C128" s="44">
        <f t="shared" si="3"/>
        <v>2.6666666666666665</v>
      </c>
      <c r="D128" s="44">
        <f t="shared" si="4"/>
        <v>-2</v>
      </c>
      <c r="E128" s="44">
        <f t="shared" si="5"/>
        <v>-4</v>
      </c>
    </row>
    <row r="129" spans="1:5" x14ac:dyDescent="0.2">
      <c r="A129" s="50">
        <v>35308</v>
      </c>
      <c r="B129" s="48">
        <v>5</v>
      </c>
      <c r="C129" s="44">
        <f t="shared" si="3"/>
        <v>3.6666666666666665</v>
      </c>
      <c r="D129" s="44">
        <f t="shared" si="4"/>
        <v>-2</v>
      </c>
      <c r="E129" s="44">
        <f t="shared" si="5"/>
        <v>-3.6666666666666665</v>
      </c>
    </row>
    <row r="130" spans="1:5" x14ac:dyDescent="0.2">
      <c r="A130" s="50">
        <v>35338</v>
      </c>
      <c r="B130" s="48">
        <v>6</v>
      </c>
      <c r="C130" s="44">
        <f t="shared" si="3"/>
        <v>5</v>
      </c>
      <c r="D130" s="44">
        <f t="shared" si="4"/>
        <v>-1</v>
      </c>
      <c r="E130" s="44">
        <f t="shared" si="5"/>
        <v>-1.666666666666667</v>
      </c>
    </row>
    <row r="131" spans="1:5" x14ac:dyDescent="0.2">
      <c r="A131" s="50">
        <v>35369</v>
      </c>
      <c r="B131" s="48">
        <v>5</v>
      </c>
      <c r="C131" s="44">
        <f t="shared" si="3"/>
        <v>5.333333333333333</v>
      </c>
      <c r="D131" s="44">
        <f t="shared" si="4"/>
        <v>1</v>
      </c>
      <c r="E131" s="44">
        <f t="shared" si="5"/>
        <v>-0.66666666666666696</v>
      </c>
    </row>
    <row r="132" spans="1:5" x14ac:dyDescent="0.2">
      <c r="A132" s="50">
        <v>35399</v>
      </c>
      <c r="B132" s="48">
        <v>2</v>
      </c>
      <c r="C132" s="44">
        <f t="shared" si="3"/>
        <v>4.333333333333333</v>
      </c>
      <c r="D132" s="44">
        <f t="shared" si="4"/>
        <v>-3</v>
      </c>
      <c r="E132" s="44">
        <f t="shared" si="5"/>
        <v>-1</v>
      </c>
    </row>
    <row r="133" spans="1:5" x14ac:dyDescent="0.2">
      <c r="A133" s="50">
        <v>35430</v>
      </c>
      <c r="B133" s="48">
        <v>2</v>
      </c>
      <c r="C133" s="44">
        <f t="shared" ref="C133:C196" si="6">AVERAGE(B131:B133)</f>
        <v>3</v>
      </c>
      <c r="D133" s="44">
        <f t="shared" si="4"/>
        <v>-3</v>
      </c>
      <c r="E133" s="44">
        <f t="shared" si="5"/>
        <v>-1.666666666666667</v>
      </c>
    </row>
    <row r="134" spans="1:5" x14ac:dyDescent="0.2">
      <c r="A134" s="50">
        <v>35461</v>
      </c>
      <c r="B134" s="48">
        <v>6</v>
      </c>
      <c r="C134" s="44">
        <f t="shared" si="6"/>
        <v>3.3333333333333335</v>
      </c>
      <c r="D134" s="44">
        <f t="shared" si="4"/>
        <v>3</v>
      </c>
      <c r="E134" s="44">
        <f t="shared" si="5"/>
        <v>-0.99999999999999956</v>
      </c>
    </row>
    <row r="135" spans="1:5" x14ac:dyDescent="0.2">
      <c r="A135" s="50">
        <v>35489</v>
      </c>
      <c r="B135" s="48">
        <v>7</v>
      </c>
      <c r="C135" s="44">
        <f t="shared" si="6"/>
        <v>5</v>
      </c>
      <c r="D135" s="44">
        <f t="shared" si="4"/>
        <v>3</v>
      </c>
      <c r="E135" s="44">
        <f t="shared" si="5"/>
        <v>1</v>
      </c>
    </row>
    <row r="136" spans="1:5" x14ac:dyDescent="0.2">
      <c r="A136" s="50">
        <v>35520</v>
      </c>
      <c r="B136" s="48">
        <v>2</v>
      </c>
      <c r="C136" s="44">
        <f t="shared" si="6"/>
        <v>5</v>
      </c>
      <c r="D136" s="44">
        <f t="shared" si="4"/>
        <v>-5</v>
      </c>
      <c r="E136" s="44">
        <f t="shared" si="5"/>
        <v>0.33333333333333304</v>
      </c>
    </row>
    <row r="137" spans="1:5" x14ac:dyDescent="0.2">
      <c r="A137" s="50">
        <v>35550</v>
      </c>
      <c r="B137" s="48">
        <v>6</v>
      </c>
      <c r="C137" s="44">
        <f t="shared" si="6"/>
        <v>5</v>
      </c>
      <c r="D137" s="44">
        <f t="shared" si="4"/>
        <v>3</v>
      </c>
      <c r="E137" s="44">
        <f t="shared" si="5"/>
        <v>0.33333333333333304</v>
      </c>
    </row>
    <row r="138" spans="1:5" x14ac:dyDescent="0.2">
      <c r="A138" s="50">
        <v>35581</v>
      </c>
      <c r="B138" s="48">
        <v>5</v>
      </c>
      <c r="C138" s="44">
        <f t="shared" si="6"/>
        <v>4.333333333333333</v>
      </c>
      <c r="D138" s="44">
        <f t="shared" si="4"/>
        <v>3</v>
      </c>
      <c r="E138" s="44">
        <f t="shared" si="5"/>
        <v>0.33333333333333304</v>
      </c>
    </row>
    <row r="139" spans="1:5" x14ac:dyDescent="0.2">
      <c r="A139" s="50">
        <v>35611</v>
      </c>
      <c r="B139" s="48">
        <v>5</v>
      </c>
      <c r="C139" s="44">
        <f t="shared" si="6"/>
        <v>5.333333333333333</v>
      </c>
      <c r="D139" s="44">
        <f t="shared" si="4"/>
        <v>3</v>
      </c>
      <c r="E139" s="44">
        <f t="shared" si="5"/>
        <v>2.9999999999999996</v>
      </c>
    </row>
    <row r="140" spans="1:5" x14ac:dyDescent="0.2">
      <c r="A140" s="50">
        <v>35642</v>
      </c>
      <c r="B140" s="48">
        <v>6</v>
      </c>
      <c r="C140" s="44">
        <f t="shared" si="6"/>
        <v>5.333333333333333</v>
      </c>
      <c r="D140" s="44">
        <f t="shared" si="4"/>
        <v>2</v>
      </c>
      <c r="E140" s="44">
        <f t="shared" si="5"/>
        <v>2.6666666666666665</v>
      </c>
    </row>
    <row r="141" spans="1:5" x14ac:dyDescent="0.2">
      <c r="A141" s="50">
        <v>35673</v>
      </c>
      <c r="B141" s="48">
        <v>7</v>
      </c>
      <c r="C141" s="44">
        <f t="shared" si="6"/>
        <v>6</v>
      </c>
      <c r="D141" s="44">
        <f t="shared" si="4"/>
        <v>2</v>
      </c>
      <c r="E141" s="44">
        <f t="shared" si="5"/>
        <v>2.3333333333333335</v>
      </c>
    </row>
    <row r="142" spans="1:5" x14ac:dyDescent="0.2">
      <c r="A142" s="50">
        <v>35703</v>
      </c>
      <c r="B142" s="48">
        <v>7</v>
      </c>
      <c r="C142" s="44">
        <f t="shared" si="6"/>
        <v>6.666666666666667</v>
      </c>
      <c r="D142" s="44">
        <f t="shared" si="4"/>
        <v>1</v>
      </c>
      <c r="E142" s="44">
        <f t="shared" si="5"/>
        <v>1.666666666666667</v>
      </c>
    </row>
    <row r="143" spans="1:5" x14ac:dyDescent="0.2">
      <c r="A143" s="50">
        <v>35734</v>
      </c>
      <c r="B143" s="48">
        <v>4</v>
      </c>
      <c r="C143" s="44">
        <f t="shared" si="6"/>
        <v>6</v>
      </c>
      <c r="D143" s="44">
        <f t="shared" ref="D143:D206" si="7">B143-B131</f>
        <v>-1</v>
      </c>
      <c r="E143" s="44">
        <f t="shared" si="5"/>
        <v>0.66666666666666696</v>
      </c>
    </row>
    <row r="144" spans="1:5" x14ac:dyDescent="0.2">
      <c r="A144" s="50">
        <v>35764</v>
      </c>
      <c r="B144" s="48">
        <v>3</v>
      </c>
      <c r="C144" s="44">
        <f t="shared" si="6"/>
        <v>4.666666666666667</v>
      </c>
      <c r="D144" s="44">
        <f t="shared" si="7"/>
        <v>1</v>
      </c>
      <c r="E144" s="44">
        <f t="shared" si="5"/>
        <v>0.33333333333333393</v>
      </c>
    </row>
    <row r="145" spans="1:5" x14ac:dyDescent="0.2">
      <c r="A145" s="50">
        <v>35795</v>
      </c>
      <c r="B145" s="48">
        <v>4</v>
      </c>
      <c r="C145" s="44">
        <f t="shared" si="6"/>
        <v>3.6666666666666665</v>
      </c>
      <c r="D145" s="44">
        <f t="shared" si="7"/>
        <v>2</v>
      </c>
      <c r="E145" s="44">
        <f t="shared" ref="E145:E208" si="8">C145-C133</f>
        <v>0.66666666666666652</v>
      </c>
    </row>
    <row r="146" spans="1:5" x14ac:dyDescent="0.2">
      <c r="A146" s="50">
        <v>35826</v>
      </c>
      <c r="B146" s="48">
        <v>4</v>
      </c>
      <c r="C146" s="44">
        <f t="shared" si="6"/>
        <v>3.6666666666666665</v>
      </c>
      <c r="D146" s="44">
        <f t="shared" si="7"/>
        <v>-2</v>
      </c>
      <c r="E146" s="44">
        <f t="shared" si="8"/>
        <v>0.33333333333333304</v>
      </c>
    </row>
    <row r="147" spans="1:5" x14ac:dyDescent="0.2">
      <c r="A147" s="50">
        <v>35854</v>
      </c>
      <c r="B147" s="48">
        <v>4</v>
      </c>
      <c r="C147" s="44">
        <f t="shared" si="6"/>
        <v>4</v>
      </c>
      <c r="D147" s="44">
        <f t="shared" si="7"/>
        <v>-3</v>
      </c>
      <c r="E147" s="44">
        <f t="shared" si="8"/>
        <v>-1</v>
      </c>
    </row>
    <row r="148" spans="1:5" x14ac:dyDescent="0.2">
      <c r="A148" s="50">
        <v>35885</v>
      </c>
      <c r="B148" s="48">
        <v>4</v>
      </c>
      <c r="C148" s="44">
        <f t="shared" si="6"/>
        <v>4</v>
      </c>
      <c r="D148" s="44">
        <f t="shared" si="7"/>
        <v>2</v>
      </c>
      <c r="E148" s="44">
        <f t="shared" si="8"/>
        <v>-1</v>
      </c>
    </row>
    <row r="149" spans="1:5" x14ac:dyDescent="0.2">
      <c r="A149" s="50">
        <v>35915</v>
      </c>
      <c r="B149" s="48">
        <v>7</v>
      </c>
      <c r="C149" s="44">
        <f t="shared" si="6"/>
        <v>5</v>
      </c>
      <c r="D149" s="44">
        <f t="shared" si="7"/>
        <v>1</v>
      </c>
      <c r="E149" s="44">
        <f t="shared" si="8"/>
        <v>0</v>
      </c>
    </row>
    <row r="150" spans="1:5" x14ac:dyDescent="0.2">
      <c r="A150" s="50">
        <v>35946</v>
      </c>
      <c r="B150" s="48">
        <v>8</v>
      </c>
      <c r="C150" s="44">
        <f t="shared" si="6"/>
        <v>6.333333333333333</v>
      </c>
      <c r="D150" s="44">
        <f t="shared" si="7"/>
        <v>3</v>
      </c>
      <c r="E150" s="44">
        <f t="shared" si="8"/>
        <v>2</v>
      </c>
    </row>
    <row r="151" spans="1:5" x14ac:dyDescent="0.2">
      <c r="A151" s="50">
        <v>35976</v>
      </c>
      <c r="B151" s="48">
        <v>7</v>
      </c>
      <c r="C151" s="44">
        <f t="shared" si="6"/>
        <v>7.333333333333333</v>
      </c>
      <c r="D151" s="44">
        <f t="shared" si="7"/>
        <v>2</v>
      </c>
      <c r="E151" s="44">
        <f t="shared" si="8"/>
        <v>2</v>
      </c>
    </row>
    <row r="152" spans="1:5" x14ac:dyDescent="0.2">
      <c r="A152" s="50">
        <v>36007</v>
      </c>
      <c r="B152" s="48">
        <v>4</v>
      </c>
      <c r="C152" s="44">
        <f t="shared" si="6"/>
        <v>6.333333333333333</v>
      </c>
      <c r="D152" s="44">
        <f t="shared" si="7"/>
        <v>-2</v>
      </c>
      <c r="E152" s="44">
        <f t="shared" si="8"/>
        <v>1</v>
      </c>
    </row>
    <row r="153" spans="1:5" x14ac:dyDescent="0.2">
      <c r="A153" s="50">
        <v>36038</v>
      </c>
      <c r="B153" s="48">
        <v>7</v>
      </c>
      <c r="C153" s="44">
        <f t="shared" si="6"/>
        <v>6</v>
      </c>
      <c r="D153" s="44">
        <f t="shared" si="7"/>
        <v>0</v>
      </c>
      <c r="E153" s="44">
        <f t="shared" si="8"/>
        <v>0</v>
      </c>
    </row>
    <row r="154" spans="1:5" x14ac:dyDescent="0.2">
      <c r="A154" s="50">
        <v>36068</v>
      </c>
      <c r="B154" s="48">
        <v>1</v>
      </c>
      <c r="C154" s="44">
        <f t="shared" si="6"/>
        <v>4</v>
      </c>
      <c r="D154" s="44">
        <f t="shared" si="7"/>
        <v>-6</v>
      </c>
      <c r="E154" s="44">
        <f t="shared" si="8"/>
        <v>-2.666666666666667</v>
      </c>
    </row>
    <row r="155" spans="1:5" x14ac:dyDescent="0.2">
      <c r="A155" s="50">
        <v>36099</v>
      </c>
      <c r="B155" s="48">
        <v>5</v>
      </c>
      <c r="C155" s="44">
        <f t="shared" si="6"/>
        <v>4.333333333333333</v>
      </c>
      <c r="D155" s="44">
        <f t="shared" si="7"/>
        <v>1</v>
      </c>
      <c r="E155" s="44">
        <f t="shared" si="8"/>
        <v>-1.666666666666667</v>
      </c>
    </row>
    <row r="156" spans="1:5" x14ac:dyDescent="0.2">
      <c r="A156" s="50">
        <v>36129</v>
      </c>
      <c r="B156" s="48">
        <v>4</v>
      </c>
      <c r="C156" s="44">
        <f t="shared" si="6"/>
        <v>3.3333333333333335</v>
      </c>
      <c r="D156" s="44">
        <f t="shared" si="7"/>
        <v>1</v>
      </c>
      <c r="E156" s="44">
        <f t="shared" si="8"/>
        <v>-1.3333333333333335</v>
      </c>
    </row>
    <row r="157" spans="1:5" x14ac:dyDescent="0.2">
      <c r="A157" s="50">
        <v>36160</v>
      </c>
      <c r="B157" s="48">
        <v>6</v>
      </c>
      <c r="C157" s="44">
        <f t="shared" si="6"/>
        <v>5</v>
      </c>
      <c r="D157" s="44">
        <f t="shared" si="7"/>
        <v>2</v>
      </c>
      <c r="E157" s="44">
        <f t="shared" si="8"/>
        <v>1.3333333333333335</v>
      </c>
    </row>
    <row r="158" spans="1:5" x14ac:dyDescent="0.2">
      <c r="A158" s="50">
        <v>36191</v>
      </c>
      <c r="B158" s="48">
        <v>7</v>
      </c>
      <c r="C158" s="44">
        <f t="shared" si="6"/>
        <v>5.666666666666667</v>
      </c>
      <c r="D158" s="44">
        <f t="shared" si="7"/>
        <v>3</v>
      </c>
      <c r="E158" s="44">
        <f t="shared" si="8"/>
        <v>2.0000000000000004</v>
      </c>
    </row>
    <row r="159" spans="1:5" x14ac:dyDescent="0.2">
      <c r="A159" s="50">
        <v>36219</v>
      </c>
      <c r="B159" s="48">
        <v>5</v>
      </c>
      <c r="C159" s="44">
        <f t="shared" si="6"/>
        <v>6</v>
      </c>
      <c r="D159" s="44">
        <f t="shared" si="7"/>
        <v>1</v>
      </c>
      <c r="E159" s="44">
        <f t="shared" si="8"/>
        <v>2</v>
      </c>
    </row>
    <row r="160" spans="1:5" x14ac:dyDescent="0.2">
      <c r="A160" s="50">
        <v>36250</v>
      </c>
      <c r="B160" s="48">
        <v>6</v>
      </c>
      <c r="C160" s="44">
        <f t="shared" si="6"/>
        <v>6</v>
      </c>
      <c r="D160" s="44">
        <f t="shared" si="7"/>
        <v>2</v>
      </c>
      <c r="E160" s="44">
        <f t="shared" si="8"/>
        <v>2</v>
      </c>
    </row>
    <row r="161" spans="1:5" x14ac:dyDescent="0.2">
      <c r="A161" s="50">
        <v>36280</v>
      </c>
      <c r="B161" s="48">
        <v>3</v>
      </c>
      <c r="C161" s="44">
        <f t="shared" si="6"/>
        <v>4.666666666666667</v>
      </c>
      <c r="D161" s="44">
        <f t="shared" si="7"/>
        <v>-4</v>
      </c>
      <c r="E161" s="44">
        <f t="shared" si="8"/>
        <v>-0.33333333333333304</v>
      </c>
    </row>
    <row r="162" spans="1:5" x14ac:dyDescent="0.2">
      <c r="A162" s="50">
        <v>36311</v>
      </c>
      <c r="B162" s="48">
        <v>8</v>
      </c>
      <c r="C162" s="44">
        <f t="shared" si="6"/>
        <v>5.666666666666667</v>
      </c>
      <c r="D162" s="44">
        <f t="shared" si="7"/>
        <v>0</v>
      </c>
      <c r="E162" s="44">
        <f t="shared" si="8"/>
        <v>-0.66666666666666607</v>
      </c>
    </row>
    <row r="163" spans="1:5" x14ac:dyDescent="0.2">
      <c r="A163" s="50">
        <v>36341</v>
      </c>
      <c r="B163" s="48">
        <v>7</v>
      </c>
      <c r="C163" s="44">
        <f t="shared" si="6"/>
        <v>6</v>
      </c>
      <c r="D163" s="44">
        <f t="shared" si="7"/>
        <v>0</v>
      </c>
      <c r="E163" s="44">
        <f t="shared" si="8"/>
        <v>-1.333333333333333</v>
      </c>
    </row>
    <row r="164" spans="1:5" x14ac:dyDescent="0.2">
      <c r="A164" s="50">
        <v>36372</v>
      </c>
      <c r="B164" s="48">
        <v>5</v>
      </c>
      <c r="C164" s="44">
        <f t="shared" si="6"/>
        <v>6.666666666666667</v>
      </c>
      <c r="D164" s="44">
        <f t="shared" si="7"/>
        <v>1</v>
      </c>
      <c r="E164" s="44">
        <f t="shared" si="8"/>
        <v>0.33333333333333393</v>
      </c>
    </row>
    <row r="165" spans="1:5" x14ac:dyDescent="0.2">
      <c r="A165" s="50">
        <v>36403</v>
      </c>
      <c r="B165" s="48">
        <v>6</v>
      </c>
      <c r="C165" s="44">
        <f t="shared" si="6"/>
        <v>6</v>
      </c>
      <c r="D165" s="44">
        <f t="shared" si="7"/>
        <v>-1</v>
      </c>
      <c r="E165" s="44">
        <f t="shared" si="8"/>
        <v>0</v>
      </c>
    </row>
    <row r="166" spans="1:5" x14ac:dyDescent="0.2">
      <c r="A166" s="50">
        <v>36433</v>
      </c>
      <c r="B166" s="48">
        <v>6</v>
      </c>
      <c r="C166" s="44">
        <f t="shared" si="6"/>
        <v>5.666666666666667</v>
      </c>
      <c r="D166" s="44">
        <f t="shared" si="7"/>
        <v>5</v>
      </c>
      <c r="E166" s="44">
        <f t="shared" si="8"/>
        <v>1.666666666666667</v>
      </c>
    </row>
    <row r="167" spans="1:5" x14ac:dyDescent="0.2">
      <c r="A167" s="50">
        <v>36464</v>
      </c>
      <c r="B167" s="48">
        <v>3</v>
      </c>
      <c r="C167" s="44">
        <f t="shared" si="6"/>
        <v>5</v>
      </c>
      <c r="D167" s="44">
        <f t="shared" si="7"/>
        <v>-2</v>
      </c>
      <c r="E167" s="44">
        <f t="shared" si="8"/>
        <v>0.66666666666666696</v>
      </c>
    </row>
    <row r="168" spans="1:5" x14ac:dyDescent="0.2">
      <c r="A168" s="50">
        <v>36494</v>
      </c>
      <c r="B168" s="48">
        <v>8</v>
      </c>
      <c r="C168" s="44">
        <f t="shared" si="6"/>
        <v>5.666666666666667</v>
      </c>
      <c r="D168" s="44">
        <f t="shared" si="7"/>
        <v>4</v>
      </c>
      <c r="E168" s="44">
        <f t="shared" si="8"/>
        <v>2.3333333333333335</v>
      </c>
    </row>
    <row r="169" spans="1:5" x14ac:dyDescent="0.2">
      <c r="A169" s="50">
        <v>36525</v>
      </c>
      <c r="B169" s="48">
        <v>4</v>
      </c>
      <c r="C169" s="44">
        <f t="shared" si="6"/>
        <v>5</v>
      </c>
      <c r="D169" s="44">
        <f t="shared" si="7"/>
        <v>-2</v>
      </c>
      <c r="E169" s="44">
        <f t="shared" si="8"/>
        <v>0</v>
      </c>
    </row>
    <row r="170" spans="1:5" x14ac:dyDescent="0.2">
      <c r="A170" s="50">
        <v>36556</v>
      </c>
      <c r="B170" s="48">
        <v>6</v>
      </c>
      <c r="C170" s="44">
        <f t="shared" si="6"/>
        <v>6</v>
      </c>
      <c r="D170" s="44">
        <f t="shared" si="7"/>
        <v>-1</v>
      </c>
      <c r="E170" s="44">
        <f t="shared" si="8"/>
        <v>0.33333333333333304</v>
      </c>
    </row>
    <row r="171" spans="1:5" x14ac:dyDescent="0.2">
      <c r="A171" s="50">
        <v>36585</v>
      </c>
      <c r="B171" s="48">
        <v>9</v>
      </c>
      <c r="C171" s="44">
        <f t="shared" si="6"/>
        <v>6.333333333333333</v>
      </c>
      <c r="D171" s="44">
        <f t="shared" si="7"/>
        <v>4</v>
      </c>
      <c r="E171" s="44">
        <f t="shared" si="8"/>
        <v>0.33333333333333304</v>
      </c>
    </row>
    <row r="172" spans="1:5" x14ac:dyDescent="0.2">
      <c r="A172" s="50">
        <v>36616</v>
      </c>
      <c r="B172" s="48">
        <v>8</v>
      </c>
      <c r="C172" s="44">
        <f t="shared" si="6"/>
        <v>7.666666666666667</v>
      </c>
      <c r="D172" s="44">
        <f t="shared" si="7"/>
        <v>2</v>
      </c>
      <c r="E172" s="44">
        <f t="shared" si="8"/>
        <v>1.666666666666667</v>
      </c>
    </row>
    <row r="173" spans="1:5" x14ac:dyDescent="0.2">
      <c r="A173" s="50">
        <v>36646</v>
      </c>
      <c r="B173" s="48">
        <v>4</v>
      </c>
      <c r="C173" s="44">
        <f t="shared" si="6"/>
        <v>7</v>
      </c>
      <c r="D173" s="44">
        <f t="shared" si="7"/>
        <v>1</v>
      </c>
      <c r="E173" s="44">
        <f t="shared" si="8"/>
        <v>2.333333333333333</v>
      </c>
    </row>
    <row r="174" spans="1:5" x14ac:dyDescent="0.2">
      <c r="A174" s="50">
        <v>36677</v>
      </c>
      <c r="B174" s="48">
        <v>5</v>
      </c>
      <c r="C174" s="44">
        <f t="shared" si="6"/>
        <v>5.666666666666667</v>
      </c>
      <c r="D174" s="44">
        <f t="shared" si="7"/>
        <v>-3</v>
      </c>
      <c r="E174" s="44">
        <f t="shared" si="8"/>
        <v>0</v>
      </c>
    </row>
    <row r="175" spans="1:5" x14ac:dyDescent="0.2">
      <c r="A175" s="50">
        <v>36707</v>
      </c>
      <c r="B175" s="48">
        <v>7</v>
      </c>
      <c r="C175" s="44">
        <f t="shared" si="6"/>
        <v>5.333333333333333</v>
      </c>
      <c r="D175" s="44">
        <f t="shared" si="7"/>
        <v>0</v>
      </c>
      <c r="E175" s="44">
        <f t="shared" si="8"/>
        <v>-0.66666666666666696</v>
      </c>
    </row>
    <row r="176" spans="1:5" x14ac:dyDescent="0.2">
      <c r="A176" s="50">
        <v>36738</v>
      </c>
      <c r="B176" s="48">
        <v>6</v>
      </c>
      <c r="C176" s="44">
        <f t="shared" si="6"/>
        <v>6</v>
      </c>
      <c r="D176" s="44">
        <f t="shared" si="7"/>
        <v>1</v>
      </c>
      <c r="E176" s="44">
        <f t="shared" si="8"/>
        <v>-0.66666666666666696</v>
      </c>
    </row>
    <row r="177" spans="1:5" x14ac:dyDescent="0.2">
      <c r="A177" s="50">
        <v>36769</v>
      </c>
      <c r="B177" s="48">
        <v>9</v>
      </c>
      <c r="C177" s="44">
        <f t="shared" si="6"/>
        <v>7.333333333333333</v>
      </c>
      <c r="D177" s="44">
        <f t="shared" si="7"/>
        <v>3</v>
      </c>
      <c r="E177" s="44">
        <f t="shared" si="8"/>
        <v>1.333333333333333</v>
      </c>
    </row>
    <row r="178" spans="1:5" x14ac:dyDescent="0.2">
      <c r="A178" s="50">
        <v>36799</v>
      </c>
      <c r="B178" s="48">
        <v>6</v>
      </c>
      <c r="C178" s="44">
        <f t="shared" si="6"/>
        <v>7</v>
      </c>
      <c r="D178" s="44">
        <f t="shared" si="7"/>
        <v>0</v>
      </c>
      <c r="E178" s="44">
        <f t="shared" si="8"/>
        <v>1.333333333333333</v>
      </c>
    </row>
    <row r="179" spans="1:5" x14ac:dyDescent="0.2">
      <c r="A179" s="50">
        <v>36830</v>
      </c>
      <c r="B179" s="48">
        <v>1</v>
      </c>
      <c r="C179" s="44">
        <f t="shared" si="6"/>
        <v>5.333333333333333</v>
      </c>
      <c r="D179" s="44">
        <f t="shared" si="7"/>
        <v>-2</v>
      </c>
      <c r="E179" s="44">
        <f t="shared" si="8"/>
        <v>0.33333333333333304</v>
      </c>
    </row>
    <row r="180" spans="1:5" x14ac:dyDescent="0.2">
      <c r="A180" s="50">
        <v>36860</v>
      </c>
      <c r="B180" s="48">
        <v>4</v>
      </c>
      <c r="C180" s="44">
        <f t="shared" si="6"/>
        <v>3.6666666666666665</v>
      </c>
      <c r="D180" s="44">
        <f t="shared" si="7"/>
        <v>-4</v>
      </c>
      <c r="E180" s="44">
        <f t="shared" si="8"/>
        <v>-2.0000000000000004</v>
      </c>
    </row>
    <row r="181" spans="1:5" x14ac:dyDescent="0.2">
      <c r="A181" s="50">
        <v>36891</v>
      </c>
      <c r="B181" s="48">
        <v>-3</v>
      </c>
      <c r="C181" s="44">
        <f t="shared" si="6"/>
        <v>0.66666666666666663</v>
      </c>
      <c r="D181" s="44">
        <f t="shared" si="7"/>
        <v>-7</v>
      </c>
      <c r="E181" s="44">
        <f t="shared" si="8"/>
        <v>-4.333333333333333</v>
      </c>
    </row>
    <row r="182" spans="1:5" x14ac:dyDescent="0.2">
      <c r="A182" s="50">
        <v>36922</v>
      </c>
      <c r="B182" s="48">
        <v>2</v>
      </c>
      <c r="C182" s="44">
        <f t="shared" si="6"/>
        <v>1</v>
      </c>
      <c r="D182" s="44">
        <f t="shared" si="7"/>
        <v>-4</v>
      </c>
      <c r="E182" s="44">
        <f t="shared" si="8"/>
        <v>-5</v>
      </c>
    </row>
    <row r="183" spans="1:5" x14ac:dyDescent="0.2">
      <c r="A183" s="50">
        <v>36950</v>
      </c>
      <c r="B183" s="48">
        <v>4</v>
      </c>
      <c r="C183" s="44">
        <f t="shared" si="6"/>
        <v>1</v>
      </c>
      <c r="D183" s="44">
        <f t="shared" si="7"/>
        <v>-5</v>
      </c>
      <c r="E183" s="44">
        <f t="shared" si="8"/>
        <v>-5.333333333333333</v>
      </c>
    </row>
    <row r="184" spans="1:5" x14ac:dyDescent="0.2">
      <c r="A184" s="50">
        <v>36981</v>
      </c>
      <c r="B184" s="48">
        <v>4</v>
      </c>
      <c r="C184" s="44">
        <f t="shared" si="6"/>
        <v>3.3333333333333335</v>
      </c>
      <c r="D184" s="44">
        <f t="shared" si="7"/>
        <v>-4</v>
      </c>
      <c r="E184" s="44">
        <f t="shared" si="8"/>
        <v>-4.3333333333333339</v>
      </c>
    </row>
    <row r="185" spans="1:5" x14ac:dyDescent="0.2">
      <c r="A185" s="50">
        <v>37011</v>
      </c>
      <c r="B185" s="48">
        <v>2</v>
      </c>
      <c r="C185" s="44">
        <f t="shared" si="6"/>
        <v>3.3333333333333335</v>
      </c>
      <c r="D185" s="44">
        <f t="shared" si="7"/>
        <v>-2</v>
      </c>
      <c r="E185" s="44">
        <f t="shared" si="8"/>
        <v>-3.6666666666666665</v>
      </c>
    </row>
    <row r="186" spans="1:5" x14ac:dyDescent="0.2">
      <c r="A186" s="50">
        <v>37042</v>
      </c>
      <c r="B186" s="48">
        <v>2</v>
      </c>
      <c r="C186" s="44">
        <f t="shared" si="6"/>
        <v>2.6666666666666665</v>
      </c>
      <c r="D186" s="44">
        <f t="shared" si="7"/>
        <v>-3</v>
      </c>
      <c r="E186" s="44">
        <f t="shared" si="8"/>
        <v>-3.0000000000000004</v>
      </c>
    </row>
    <row r="187" spans="1:5" x14ac:dyDescent="0.2">
      <c r="A187" s="50">
        <v>37072</v>
      </c>
      <c r="B187" s="48">
        <v>3</v>
      </c>
      <c r="C187" s="44">
        <f t="shared" si="6"/>
        <v>2.3333333333333335</v>
      </c>
      <c r="D187" s="44">
        <f t="shared" si="7"/>
        <v>-4</v>
      </c>
      <c r="E187" s="44">
        <f t="shared" si="8"/>
        <v>-2.9999999999999996</v>
      </c>
    </row>
    <row r="188" spans="1:5" x14ac:dyDescent="0.2">
      <c r="A188" s="50">
        <v>37103</v>
      </c>
      <c r="B188" s="48">
        <v>0</v>
      </c>
      <c r="C188" s="44">
        <f t="shared" si="6"/>
        <v>1.6666666666666667</v>
      </c>
      <c r="D188" s="44">
        <f t="shared" si="7"/>
        <v>-6</v>
      </c>
      <c r="E188" s="44">
        <f t="shared" si="8"/>
        <v>-4.333333333333333</v>
      </c>
    </row>
    <row r="189" spans="1:5" x14ac:dyDescent="0.2">
      <c r="A189" s="50">
        <v>37134</v>
      </c>
      <c r="B189" s="48">
        <v>3</v>
      </c>
      <c r="C189" s="44">
        <f t="shared" si="6"/>
        <v>2</v>
      </c>
      <c r="D189" s="44">
        <f t="shared" si="7"/>
        <v>-6</v>
      </c>
      <c r="E189" s="44">
        <f t="shared" si="8"/>
        <v>-5.333333333333333</v>
      </c>
    </row>
    <row r="190" spans="1:5" x14ac:dyDescent="0.2">
      <c r="A190" s="50">
        <v>37164</v>
      </c>
      <c r="B190" s="48">
        <v>0</v>
      </c>
      <c r="C190" s="44">
        <f t="shared" si="6"/>
        <v>1</v>
      </c>
      <c r="D190" s="44">
        <f t="shared" si="7"/>
        <v>-6</v>
      </c>
      <c r="E190" s="44">
        <f t="shared" si="8"/>
        <v>-6</v>
      </c>
    </row>
    <row r="191" spans="1:5" x14ac:dyDescent="0.2">
      <c r="A191" s="50">
        <v>37195</v>
      </c>
      <c r="B191" s="48">
        <v>-1</v>
      </c>
      <c r="C191" s="44">
        <f t="shared" si="6"/>
        <v>0.66666666666666663</v>
      </c>
      <c r="D191" s="44">
        <f t="shared" si="7"/>
        <v>-2</v>
      </c>
      <c r="E191" s="44">
        <f t="shared" si="8"/>
        <v>-4.6666666666666661</v>
      </c>
    </row>
    <row r="192" spans="1:5" x14ac:dyDescent="0.2">
      <c r="A192" s="50">
        <v>37225</v>
      </c>
      <c r="B192" s="48">
        <v>6</v>
      </c>
      <c r="C192" s="44">
        <f t="shared" si="6"/>
        <v>1.6666666666666667</v>
      </c>
      <c r="D192" s="44">
        <f t="shared" si="7"/>
        <v>2</v>
      </c>
      <c r="E192" s="44">
        <f t="shared" si="8"/>
        <v>-1.9999999999999998</v>
      </c>
    </row>
    <row r="193" spans="1:5" x14ac:dyDescent="0.2">
      <c r="A193" s="50">
        <v>37256</v>
      </c>
      <c r="B193" s="48">
        <v>2</v>
      </c>
      <c r="C193" s="44">
        <f t="shared" si="6"/>
        <v>2.3333333333333335</v>
      </c>
      <c r="D193" s="44">
        <f t="shared" si="7"/>
        <v>5</v>
      </c>
      <c r="E193" s="44">
        <f t="shared" si="8"/>
        <v>1.666666666666667</v>
      </c>
    </row>
    <row r="194" spans="1:5" x14ac:dyDescent="0.2">
      <c r="A194" s="50">
        <v>37287</v>
      </c>
      <c r="B194" s="48">
        <v>7</v>
      </c>
      <c r="C194" s="44">
        <f t="shared" si="6"/>
        <v>5</v>
      </c>
      <c r="D194" s="44">
        <f t="shared" si="7"/>
        <v>5</v>
      </c>
      <c r="E194" s="44">
        <f t="shared" si="8"/>
        <v>4</v>
      </c>
    </row>
    <row r="195" spans="1:5" x14ac:dyDescent="0.2">
      <c r="A195" s="50">
        <v>37315</v>
      </c>
      <c r="B195" s="48">
        <v>5</v>
      </c>
      <c r="C195" s="44">
        <f t="shared" si="6"/>
        <v>4.666666666666667</v>
      </c>
      <c r="D195" s="44">
        <f t="shared" si="7"/>
        <v>1</v>
      </c>
      <c r="E195" s="44">
        <f t="shared" si="8"/>
        <v>3.666666666666667</v>
      </c>
    </row>
    <row r="196" spans="1:5" x14ac:dyDescent="0.2">
      <c r="A196" s="50">
        <v>37346</v>
      </c>
      <c r="B196" s="48">
        <v>7</v>
      </c>
      <c r="C196" s="44">
        <f t="shared" si="6"/>
        <v>6.333333333333333</v>
      </c>
      <c r="D196" s="44">
        <f t="shared" si="7"/>
        <v>3</v>
      </c>
      <c r="E196" s="44">
        <f t="shared" si="8"/>
        <v>2.9999999999999996</v>
      </c>
    </row>
    <row r="197" spans="1:5" x14ac:dyDescent="0.2">
      <c r="A197" s="50">
        <v>37376</v>
      </c>
      <c r="B197" s="48">
        <v>7</v>
      </c>
      <c r="C197" s="44">
        <f t="shared" ref="C197:C260" si="9">AVERAGE(B195:B197)</f>
        <v>6.333333333333333</v>
      </c>
      <c r="D197" s="44">
        <f t="shared" si="7"/>
        <v>5</v>
      </c>
      <c r="E197" s="44">
        <f t="shared" si="8"/>
        <v>2.9999999999999996</v>
      </c>
    </row>
    <row r="198" spans="1:5" x14ac:dyDescent="0.2">
      <c r="A198" s="50">
        <v>37407</v>
      </c>
      <c r="B198" s="48">
        <v>4</v>
      </c>
      <c r="C198" s="44">
        <f t="shared" si="9"/>
        <v>6</v>
      </c>
      <c r="D198" s="44">
        <f t="shared" si="7"/>
        <v>2</v>
      </c>
      <c r="E198" s="44">
        <f t="shared" si="8"/>
        <v>3.3333333333333335</v>
      </c>
    </row>
    <row r="199" spans="1:5" x14ac:dyDescent="0.2">
      <c r="A199" s="50">
        <v>37437</v>
      </c>
      <c r="B199" s="48">
        <v>9</v>
      </c>
      <c r="C199" s="44">
        <f t="shared" si="9"/>
        <v>6.666666666666667</v>
      </c>
      <c r="D199" s="44">
        <f t="shared" si="7"/>
        <v>6</v>
      </c>
      <c r="E199" s="44">
        <f t="shared" si="8"/>
        <v>4.3333333333333339</v>
      </c>
    </row>
    <row r="200" spans="1:5" x14ac:dyDescent="0.2">
      <c r="A200" s="50">
        <v>37468</v>
      </c>
      <c r="B200" s="48">
        <v>2</v>
      </c>
      <c r="C200" s="44">
        <f t="shared" si="9"/>
        <v>5</v>
      </c>
      <c r="D200" s="44">
        <f t="shared" si="7"/>
        <v>2</v>
      </c>
      <c r="E200" s="44">
        <f t="shared" si="8"/>
        <v>3.333333333333333</v>
      </c>
    </row>
    <row r="201" spans="1:5" x14ac:dyDescent="0.2">
      <c r="A201" s="50">
        <v>37499</v>
      </c>
      <c r="B201" s="48">
        <v>7</v>
      </c>
      <c r="C201" s="44">
        <f t="shared" si="9"/>
        <v>6</v>
      </c>
      <c r="D201" s="44">
        <f t="shared" si="7"/>
        <v>4</v>
      </c>
      <c r="E201" s="44">
        <f t="shared" si="8"/>
        <v>4</v>
      </c>
    </row>
    <row r="202" spans="1:5" x14ac:dyDescent="0.2">
      <c r="A202" s="50">
        <v>37529</v>
      </c>
      <c r="B202" s="48">
        <v>6</v>
      </c>
      <c r="C202" s="44">
        <f t="shared" si="9"/>
        <v>5</v>
      </c>
      <c r="D202" s="44">
        <f t="shared" si="7"/>
        <v>6</v>
      </c>
      <c r="E202" s="44">
        <f t="shared" si="8"/>
        <v>4</v>
      </c>
    </row>
    <row r="203" spans="1:5" x14ac:dyDescent="0.2">
      <c r="A203" s="50">
        <v>37560</v>
      </c>
      <c r="B203" s="48">
        <v>4</v>
      </c>
      <c r="C203" s="44">
        <f t="shared" si="9"/>
        <v>5.666666666666667</v>
      </c>
      <c r="D203" s="44">
        <f t="shared" si="7"/>
        <v>5</v>
      </c>
      <c r="E203" s="44">
        <f t="shared" si="8"/>
        <v>5</v>
      </c>
    </row>
    <row r="204" spans="1:5" x14ac:dyDescent="0.2">
      <c r="A204" s="50">
        <v>37590</v>
      </c>
      <c r="B204" s="48">
        <v>8</v>
      </c>
      <c r="C204" s="44">
        <f t="shared" si="9"/>
        <v>6</v>
      </c>
      <c r="D204" s="44">
        <f t="shared" si="7"/>
        <v>2</v>
      </c>
      <c r="E204" s="44">
        <f t="shared" si="8"/>
        <v>4.333333333333333</v>
      </c>
    </row>
    <row r="205" spans="1:5" x14ac:dyDescent="0.2">
      <c r="A205" s="50">
        <v>37621</v>
      </c>
      <c r="B205" s="48">
        <v>4</v>
      </c>
      <c r="C205" s="44">
        <f t="shared" si="9"/>
        <v>5.333333333333333</v>
      </c>
      <c r="D205" s="44">
        <f t="shared" si="7"/>
        <v>2</v>
      </c>
      <c r="E205" s="44">
        <f t="shared" si="8"/>
        <v>2.9999999999999996</v>
      </c>
    </row>
    <row r="206" spans="1:5" x14ac:dyDescent="0.2">
      <c r="A206" s="50">
        <v>37652</v>
      </c>
      <c r="B206" s="48">
        <v>6</v>
      </c>
      <c r="C206" s="44">
        <f t="shared" si="9"/>
        <v>6</v>
      </c>
      <c r="D206" s="44">
        <f t="shared" si="7"/>
        <v>-1</v>
      </c>
      <c r="E206" s="44">
        <f t="shared" si="8"/>
        <v>1</v>
      </c>
    </row>
    <row r="207" spans="1:5" x14ac:dyDescent="0.2">
      <c r="A207" s="50">
        <v>37680</v>
      </c>
      <c r="B207" s="48">
        <v>4</v>
      </c>
      <c r="C207" s="44">
        <f t="shared" si="9"/>
        <v>4.666666666666667</v>
      </c>
      <c r="D207" s="44">
        <f t="shared" ref="D207:D270" si="10">B207-B195</f>
        <v>-1</v>
      </c>
      <c r="E207" s="44">
        <f t="shared" si="8"/>
        <v>0</v>
      </c>
    </row>
    <row r="208" spans="1:5" x14ac:dyDescent="0.2">
      <c r="A208" s="50">
        <v>37711</v>
      </c>
      <c r="B208" s="48">
        <v>3</v>
      </c>
      <c r="C208" s="44">
        <f t="shared" si="9"/>
        <v>4.333333333333333</v>
      </c>
      <c r="D208" s="44">
        <f t="shared" si="10"/>
        <v>-4</v>
      </c>
      <c r="E208" s="44">
        <f t="shared" si="8"/>
        <v>-2</v>
      </c>
    </row>
    <row r="209" spans="1:5" x14ac:dyDescent="0.2">
      <c r="A209" s="50">
        <v>37741</v>
      </c>
      <c r="B209" s="48">
        <v>2</v>
      </c>
      <c r="C209" s="44">
        <f t="shared" si="9"/>
        <v>3</v>
      </c>
      <c r="D209" s="44">
        <f t="shared" si="10"/>
        <v>-5</v>
      </c>
      <c r="E209" s="44">
        <f t="shared" ref="E209:E272" si="11">C209-C197</f>
        <v>-3.333333333333333</v>
      </c>
    </row>
    <row r="210" spans="1:5" x14ac:dyDescent="0.2">
      <c r="A210" s="50">
        <v>37772</v>
      </c>
      <c r="B210" s="48">
        <v>5</v>
      </c>
      <c r="C210" s="44">
        <f t="shared" si="9"/>
        <v>3.3333333333333335</v>
      </c>
      <c r="D210" s="44">
        <f t="shared" si="10"/>
        <v>1</v>
      </c>
      <c r="E210" s="44">
        <f t="shared" si="11"/>
        <v>-2.6666666666666665</v>
      </c>
    </row>
    <row r="211" spans="1:5" x14ac:dyDescent="0.2">
      <c r="A211" s="50">
        <v>37802</v>
      </c>
      <c r="B211" s="48">
        <v>3</v>
      </c>
      <c r="C211" s="44">
        <f t="shared" si="9"/>
        <v>3.3333333333333335</v>
      </c>
      <c r="D211" s="44">
        <f t="shared" si="10"/>
        <v>-6</v>
      </c>
      <c r="E211" s="44">
        <f t="shared" si="11"/>
        <v>-3.3333333333333335</v>
      </c>
    </row>
    <row r="212" spans="1:5" x14ac:dyDescent="0.2">
      <c r="A212" s="50">
        <v>37833</v>
      </c>
      <c r="B212" s="48">
        <v>1</v>
      </c>
      <c r="C212" s="44">
        <f t="shared" si="9"/>
        <v>3</v>
      </c>
      <c r="D212" s="44">
        <f t="shared" si="10"/>
        <v>-1</v>
      </c>
      <c r="E212" s="44">
        <f t="shared" si="11"/>
        <v>-2</v>
      </c>
    </row>
    <row r="213" spans="1:5" x14ac:dyDescent="0.2">
      <c r="A213" s="50">
        <v>37864</v>
      </c>
      <c r="B213" s="48">
        <v>6</v>
      </c>
      <c r="C213" s="44">
        <f t="shared" si="9"/>
        <v>3.3333333333333335</v>
      </c>
      <c r="D213" s="44">
        <f t="shared" si="10"/>
        <v>-1</v>
      </c>
      <c r="E213" s="44">
        <f t="shared" si="11"/>
        <v>-2.6666666666666665</v>
      </c>
    </row>
    <row r="214" spans="1:5" x14ac:dyDescent="0.2">
      <c r="A214" s="50">
        <v>37894</v>
      </c>
      <c r="B214" s="48">
        <v>2</v>
      </c>
      <c r="C214" s="44">
        <f t="shared" si="9"/>
        <v>3</v>
      </c>
      <c r="D214" s="44">
        <f t="shared" si="10"/>
        <v>-4</v>
      </c>
      <c r="E214" s="44">
        <f t="shared" si="11"/>
        <v>-2</v>
      </c>
    </row>
    <row r="215" spans="1:5" x14ac:dyDescent="0.2">
      <c r="A215" s="50">
        <v>37925</v>
      </c>
      <c r="B215" s="48">
        <v>5</v>
      </c>
      <c r="C215" s="44">
        <f t="shared" si="9"/>
        <v>4.333333333333333</v>
      </c>
      <c r="D215" s="44">
        <f t="shared" si="10"/>
        <v>1</v>
      </c>
      <c r="E215" s="44">
        <f t="shared" si="11"/>
        <v>-1.3333333333333339</v>
      </c>
    </row>
    <row r="216" spans="1:5" x14ac:dyDescent="0.2">
      <c r="A216" s="50">
        <v>37955</v>
      </c>
      <c r="B216" s="48">
        <v>6</v>
      </c>
      <c r="C216" s="44">
        <f t="shared" si="9"/>
        <v>4.333333333333333</v>
      </c>
      <c r="D216" s="44">
        <f t="shared" si="10"/>
        <v>-2</v>
      </c>
      <c r="E216" s="44">
        <f t="shared" si="11"/>
        <v>-1.666666666666667</v>
      </c>
    </row>
    <row r="217" spans="1:5" x14ac:dyDescent="0.2">
      <c r="A217" s="50">
        <v>37986</v>
      </c>
      <c r="B217" s="48">
        <v>9</v>
      </c>
      <c r="C217" s="44">
        <f t="shared" si="9"/>
        <v>6.666666666666667</v>
      </c>
      <c r="D217" s="44">
        <f t="shared" si="10"/>
        <v>5</v>
      </c>
      <c r="E217" s="44">
        <f t="shared" si="11"/>
        <v>1.3333333333333339</v>
      </c>
    </row>
    <row r="218" spans="1:5" x14ac:dyDescent="0.2">
      <c r="A218" s="50">
        <v>38017</v>
      </c>
      <c r="B218" s="48">
        <v>7</v>
      </c>
      <c r="C218" s="44">
        <f t="shared" si="9"/>
        <v>7.333333333333333</v>
      </c>
      <c r="D218" s="44">
        <f t="shared" si="10"/>
        <v>1</v>
      </c>
      <c r="E218" s="44">
        <f t="shared" si="11"/>
        <v>1.333333333333333</v>
      </c>
    </row>
    <row r="219" spans="1:5" x14ac:dyDescent="0.2">
      <c r="A219" s="50">
        <v>38046</v>
      </c>
      <c r="B219" s="48">
        <v>3</v>
      </c>
      <c r="C219" s="44">
        <f t="shared" si="9"/>
        <v>6.333333333333333</v>
      </c>
      <c r="D219" s="44">
        <f t="shared" si="10"/>
        <v>-1</v>
      </c>
      <c r="E219" s="44">
        <f t="shared" si="11"/>
        <v>1.6666666666666661</v>
      </c>
    </row>
    <row r="220" spans="1:5" x14ac:dyDescent="0.2">
      <c r="A220" s="50">
        <v>38077</v>
      </c>
      <c r="B220" s="48">
        <v>6</v>
      </c>
      <c r="C220" s="44">
        <f t="shared" si="9"/>
        <v>5.333333333333333</v>
      </c>
      <c r="D220" s="44">
        <f t="shared" si="10"/>
        <v>3</v>
      </c>
      <c r="E220" s="44">
        <f t="shared" si="11"/>
        <v>1</v>
      </c>
    </row>
    <row r="221" spans="1:5" x14ac:dyDescent="0.2">
      <c r="A221" s="50">
        <v>38107</v>
      </c>
      <c r="B221" s="48">
        <v>8</v>
      </c>
      <c r="C221" s="44">
        <f t="shared" si="9"/>
        <v>5.666666666666667</v>
      </c>
      <c r="D221" s="44">
        <f t="shared" si="10"/>
        <v>6</v>
      </c>
      <c r="E221" s="44">
        <f t="shared" si="11"/>
        <v>2.666666666666667</v>
      </c>
    </row>
    <row r="222" spans="1:5" x14ac:dyDescent="0.2">
      <c r="A222" s="50">
        <v>38138</v>
      </c>
      <c r="B222" s="48">
        <v>6</v>
      </c>
      <c r="C222" s="44">
        <f t="shared" si="9"/>
        <v>6.666666666666667</v>
      </c>
      <c r="D222" s="44">
        <f t="shared" si="10"/>
        <v>1</v>
      </c>
      <c r="E222" s="44">
        <f t="shared" si="11"/>
        <v>3.3333333333333335</v>
      </c>
    </row>
    <row r="223" spans="1:5" x14ac:dyDescent="0.2">
      <c r="A223" s="50">
        <v>38168</v>
      </c>
      <c r="B223" s="48">
        <v>10</v>
      </c>
      <c r="C223" s="44">
        <f t="shared" si="9"/>
        <v>8</v>
      </c>
      <c r="D223" s="44">
        <f t="shared" si="10"/>
        <v>7</v>
      </c>
      <c r="E223" s="44">
        <f t="shared" si="11"/>
        <v>4.6666666666666661</v>
      </c>
    </row>
    <row r="224" spans="1:5" x14ac:dyDescent="0.2">
      <c r="A224" s="50">
        <v>38199</v>
      </c>
      <c r="B224" s="48">
        <v>5</v>
      </c>
      <c r="C224" s="44">
        <f t="shared" si="9"/>
        <v>7</v>
      </c>
      <c r="D224" s="44">
        <f t="shared" si="10"/>
        <v>4</v>
      </c>
      <c r="E224" s="44">
        <f t="shared" si="11"/>
        <v>4</v>
      </c>
    </row>
    <row r="225" spans="1:5" x14ac:dyDescent="0.2">
      <c r="A225" s="50">
        <v>38230</v>
      </c>
      <c r="B225" s="48">
        <v>4</v>
      </c>
      <c r="C225" s="44">
        <f t="shared" si="9"/>
        <v>6.333333333333333</v>
      </c>
      <c r="D225" s="44">
        <f t="shared" si="10"/>
        <v>-2</v>
      </c>
      <c r="E225" s="44">
        <f t="shared" si="11"/>
        <v>2.9999999999999996</v>
      </c>
    </row>
    <row r="226" spans="1:5" x14ac:dyDescent="0.2">
      <c r="A226" s="50">
        <v>38260</v>
      </c>
      <c r="B226" s="48">
        <v>10</v>
      </c>
      <c r="C226" s="44">
        <f t="shared" si="9"/>
        <v>6.333333333333333</v>
      </c>
      <c r="D226" s="44">
        <f t="shared" si="10"/>
        <v>8</v>
      </c>
      <c r="E226" s="44">
        <f t="shared" si="11"/>
        <v>3.333333333333333</v>
      </c>
    </row>
    <row r="227" spans="1:5" x14ac:dyDescent="0.2">
      <c r="A227" s="50">
        <v>38291</v>
      </c>
      <c r="B227" s="48">
        <v>6</v>
      </c>
      <c r="C227" s="44">
        <f t="shared" si="9"/>
        <v>6.666666666666667</v>
      </c>
      <c r="D227" s="44">
        <f t="shared" si="10"/>
        <v>1</v>
      </c>
      <c r="E227" s="44">
        <f t="shared" si="11"/>
        <v>2.3333333333333339</v>
      </c>
    </row>
    <row r="228" spans="1:5" x14ac:dyDescent="0.2">
      <c r="A228" s="50">
        <v>38321</v>
      </c>
      <c r="B228" s="48">
        <v>11</v>
      </c>
      <c r="C228" s="44">
        <f t="shared" si="9"/>
        <v>9</v>
      </c>
      <c r="D228" s="44">
        <f t="shared" si="10"/>
        <v>5</v>
      </c>
      <c r="E228" s="44">
        <f t="shared" si="11"/>
        <v>4.666666666666667</v>
      </c>
    </row>
    <row r="229" spans="1:5" x14ac:dyDescent="0.2">
      <c r="A229" s="50">
        <v>38352</v>
      </c>
      <c r="B229" s="48">
        <v>2</v>
      </c>
      <c r="C229" s="44">
        <f t="shared" si="9"/>
        <v>6.333333333333333</v>
      </c>
      <c r="D229" s="44">
        <f t="shared" si="10"/>
        <v>-7</v>
      </c>
      <c r="E229" s="44">
        <f t="shared" si="11"/>
        <v>-0.33333333333333393</v>
      </c>
    </row>
    <row r="230" spans="1:5" x14ac:dyDescent="0.2">
      <c r="A230" s="50">
        <v>38383</v>
      </c>
      <c r="B230" s="48">
        <v>6</v>
      </c>
      <c r="C230" s="44">
        <f t="shared" si="9"/>
        <v>6.333333333333333</v>
      </c>
      <c r="D230" s="44">
        <f t="shared" si="10"/>
        <v>-1</v>
      </c>
      <c r="E230" s="44">
        <f t="shared" si="11"/>
        <v>-1</v>
      </c>
    </row>
    <row r="231" spans="1:5" x14ac:dyDescent="0.2">
      <c r="A231" s="50">
        <v>38411</v>
      </c>
      <c r="B231" s="48">
        <v>3</v>
      </c>
      <c r="C231" s="44">
        <f t="shared" si="9"/>
        <v>3.6666666666666665</v>
      </c>
      <c r="D231" s="44">
        <f t="shared" si="10"/>
        <v>0</v>
      </c>
      <c r="E231" s="44">
        <f t="shared" si="11"/>
        <v>-2.6666666666666665</v>
      </c>
    </row>
    <row r="232" spans="1:5" x14ac:dyDescent="0.2">
      <c r="A232" s="50">
        <v>38442</v>
      </c>
      <c r="B232" s="48">
        <v>7</v>
      </c>
      <c r="C232" s="44">
        <f t="shared" si="9"/>
        <v>5.333333333333333</v>
      </c>
      <c r="D232" s="44">
        <f t="shared" si="10"/>
        <v>1</v>
      </c>
      <c r="E232" s="44">
        <f t="shared" si="11"/>
        <v>0</v>
      </c>
    </row>
    <row r="233" spans="1:5" x14ac:dyDescent="0.2">
      <c r="A233" s="50">
        <v>38472</v>
      </c>
      <c r="B233" s="48">
        <v>3</v>
      </c>
      <c r="C233" s="44">
        <f t="shared" si="9"/>
        <v>4.333333333333333</v>
      </c>
      <c r="D233" s="44">
        <f t="shared" si="10"/>
        <v>-5</v>
      </c>
      <c r="E233" s="44">
        <f t="shared" si="11"/>
        <v>-1.3333333333333339</v>
      </c>
    </row>
    <row r="234" spans="1:5" x14ac:dyDescent="0.2">
      <c r="A234" s="50">
        <v>38503</v>
      </c>
      <c r="B234" s="48">
        <v>4</v>
      </c>
      <c r="C234" s="44">
        <f t="shared" si="9"/>
        <v>4.666666666666667</v>
      </c>
      <c r="D234" s="44">
        <f t="shared" si="10"/>
        <v>-2</v>
      </c>
      <c r="E234" s="44">
        <f t="shared" si="11"/>
        <v>-2</v>
      </c>
    </row>
    <row r="235" spans="1:5" x14ac:dyDescent="0.2">
      <c r="A235" s="50">
        <v>38533</v>
      </c>
      <c r="B235" s="48">
        <v>3</v>
      </c>
      <c r="C235" s="44">
        <f t="shared" si="9"/>
        <v>3.3333333333333335</v>
      </c>
      <c r="D235" s="44">
        <f t="shared" si="10"/>
        <v>-7</v>
      </c>
      <c r="E235" s="44">
        <f t="shared" si="11"/>
        <v>-4.6666666666666661</v>
      </c>
    </row>
    <row r="236" spans="1:5" x14ac:dyDescent="0.2">
      <c r="A236" s="50">
        <v>38564</v>
      </c>
      <c r="B236" s="48">
        <v>3</v>
      </c>
      <c r="C236" s="44">
        <f t="shared" si="9"/>
        <v>3.3333333333333335</v>
      </c>
      <c r="D236" s="44">
        <f t="shared" si="10"/>
        <v>-2</v>
      </c>
      <c r="E236" s="44">
        <f t="shared" si="11"/>
        <v>-3.6666666666666665</v>
      </c>
    </row>
    <row r="237" spans="1:5" x14ac:dyDescent="0.2">
      <c r="A237" s="50">
        <v>38595</v>
      </c>
      <c r="B237" s="48">
        <v>3</v>
      </c>
      <c r="C237" s="44">
        <f t="shared" si="9"/>
        <v>3</v>
      </c>
      <c r="D237" s="44">
        <f t="shared" si="10"/>
        <v>-1</v>
      </c>
      <c r="E237" s="44">
        <f t="shared" si="11"/>
        <v>-3.333333333333333</v>
      </c>
    </row>
    <row r="238" spans="1:5" x14ac:dyDescent="0.2">
      <c r="A238" s="50">
        <v>38625</v>
      </c>
      <c r="B238" s="48">
        <v>4</v>
      </c>
      <c r="C238" s="44">
        <f t="shared" si="9"/>
        <v>3.3333333333333335</v>
      </c>
      <c r="D238" s="44">
        <f t="shared" si="10"/>
        <v>-6</v>
      </c>
      <c r="E238" s="44">
        <f t="shared" si="11"/>
        <v>-2.9999999999999996</v>
      </c>
    </row>
    <row r="239" spans="1:5" x14ac:dyDescent="0.2">
      <c r="A239" s="50">
        <v>38656</v>
      </c>
      <c r="B239" s="48">
        <v>5</v>
      </c>
      <c r="C239" s="44">
        <f t="shared" si="9"/>
        <v>4</v>
      </c>
      <c r="D239" s="44">
        <f t="shared" si="10"/>
        <v>-1</v>
      </c>
      <c r="E239" s="44">
        <f t="shared" si="11"/>
        <v>-2.666666666666667</v>
      </c>
    </row>
    <row r="240" spans="1:5" x14ac:dyDescent="0.2">
      <c r="A240" s="50">
        <v>38686</v>
      </c>
      <c r="B240" s="48">
        <v>7</v>
      </c>
      <c r="C240" s="44">
        <f t="shared" si="9"/>
        <v>5.333333333333333</v>
      </c>
      <c r="D240" s="44">
        <f t="shared" si="10"/>
        <v>-4</v>
      </c>
      <c r="E240" s="44">
        <f t="shared" si="11"/>
        <v>-3.666666666666667</v>
      </c>
    </row>
    <row r="241" spans="1:5" x14ac:dyDescent="0.2">
      <c r="A241" s="50">
        <v>38717</v>
      </c>
      <c r="B241" s="48">
        <v>9</v>
      </c>
      <c r="C241" s="44">
        <f t="shared" si="9"/>
        <v>7</v>
      </c>
      <c r="D241" s="44">
        <f t="shared" si="10"/>
        <v>7</v>
      </c>
      <c r="E241" s="44">
        <f t="shared" si="11"/>
        <v>0.66666666666666696</v>
      </c>
    </row>
    <row r="242" spans="1:5" x14ac:dyDescent="0.2">
      <c r="A242" s="50">
        <v>38748</v>
      </c>
      <c r="B242" s="48">
        <v>6</v>
      </c>
      <c r="C242" s="44">
        <f t="shared" si="9"/>
        <v>7.333333333333333</v>
      </c>
      <c r="D242" s="44">
        <f t="shared" si="10"/>
        <v>0</v>
      </c>
      <c r="E242" s="44">
        <f t="shared" si="11"/>
        <v>1</v>
      </c>
    </row>
    <row r="243" spans="1:5" x14ac:dyDescent="0.2">
      <c r="A243" s="50">
        <v>38776</v>
      </c>
      <c r="B243" s="48">
        <v>8</v>
      </c>
      <c r="C243" s="44">
        <f t="shared" si="9"/>
        <v>7.666666666666667</v>
      </c>
      <c r="D243" s="44">
        <f t="shared" si="10"/>
        <v>5</v>
      </c>
      <c r="E243" s="44">
        <f t="shared" si="11"/>
        <v>4</v>
      </c>
    </row>
    <row r="244" spans="1:5" x14ac:dyDescent="0.2">
      <c r="A244" s="50">
        <v>38807</v>
      </c>
      <c r="B244" s="48">
        <v>4</v>
      </c>
      <c r="C244" s="44">
        <f t="shared" si="9"/>
        <v>6</v>
      </c>
      <c r="D244" s="44">
        <f t="shared" si="10"/>
        <v>-3</v>
      </c>
      <c r="E244" s="44">
        <f t="shared" si="11"/>
        <v>0.66666666666666696</v>
      </c>
    </row>
    <row r="245" spans="1:5" x14ac:dyDescent="0.2">
      <c r="A245" s="50">
        <v>38837</v>
      </c>
      <c r="B245" s="48">
        <v>1</v>
      </c>
      <c r="C245" s="44">
        <f t="shared" si="9"/>
        <v>4.333333333333333</v>
      </c>
      <c r="D245" s="44">
        <f t="shared" si="10"/>
        <v>-2</v>
      </c>
      <c r="E245" s="44">
        <f t="shared" si="11"/>
        <v>0</v>
      </c>
    </row>
    <row r="246" spans="1:5" x14ac:dyDescent="0.2">
      <c r="A246" s="50">
        <v>38868</v>
      </c>
      <c r="B246" s="48">
        <v>2</v>
      </c>
      <c r="C246" s="44">
        <f t="shared" si="9"/>
        <v>2.3333333333333335</v>
      </c>
      <c r="D246" s="44">
        <f t="shared" si="10"/>
        <v>-2</v>
      </c>
      <c r="E246" s="44">
        <f t="shared" si="11"/>
        <v>-2.3333333333333335</v>
      </c>
    </row>
    <row r="247" spans="1:5" x14ac:dyDescent="0.2">
      <c r="A247" s="50">
        <v>38898</v>
      </c>
      <c r="B247" s="48">
        <v>1</v>
      </c>
      <c r="C247" s="44">
        <f t="shared" si="9"/>
        <v>1.3333333333333333</v>
      </c>
      <c r="D247" s="44">
        <f t="shared" si="10"/>
        <v>-2</v>
      </c>
      <c r="E247" s="44">
        <f t="shared" si="11"/>
        <v>-2</v>
      </c>
    </row>
    <row r="248" spans="1:5" x14ac:dyDescent="0.2">
      <c r="A248" s="50">
        <v>38929</v>
      </c>
      <c r="B248" s="48">
        <v>1</v>
      </c>
      <c r="C248" s="44">
        <f t="shared" si="9"/>
        <v>1.3333333333333333</v>
      </c>
      <c r="D248" s="44">
        <f t="shared" si="10"/>
        <v>-2</v>
      </c>
      <c r="E248" s="44">
        <f t="shared" si="11"/>
        <v>-2</v>
      </c>
    </row>
    <row r="249" spans="1:5" x14ac:dyDescent="0.2">
      <c r="A249" s="50">
        <v>38960</v>
      </c>
      <c r="B249" s="48">
        <v>0</v>
      </c>
      <c r="C249" s="44">
        <f t="shared" si="9"/>
        <v>0.66666666666666663</v>
      </c>
      <c r="D249" s="44">
        <f t="shared" si="10"/>
        <v>-3</v>
      </c>
      <c r="E249" s="44">
        <f t="shared" si="11"/>
        <v>-2.3333333333333335</v>
      </c>
    </row>
    <row r="250" spans="1:5" x14ac:dyDescent="0.2">
      <c r="A250" s="50">
        <v>38990</v>
      </c>
      <c r="B250" s="48">
        <v>-1</v>
      </c>
      <c r="C250" s="44">
        <f t="shared" si="9"/>
        <v>0</v>
      </c>
      <c r="D250" s="44">
        <f t="shared" si="10"/>
        <v>-5</v>
      </c>
      <c r="E250" s="44">
        <f t="shared" si="11"/>
        <v>-3.3333333333333335</v>
      </c>
    </row>
    <row r="251" spans="1:5" x14ac:dyDescent="0.2">
      <c r="A251" s="50">
        <v>39021</v>
      </c>
      <c r="B251" s="48">
        <v>3</v>
      </c>
      <c r="C251" s="44">
        <f t="shared" si="9"/>
        <v>0.66666666666666663</v>
      </c>
      <c r="D251" s="44">
        <f t="shared" si="10"/>
        <v>-2</v>
      </c>
      <c r="E251" s="44">
        <f t="shared" si="11"/>
        <v>-3.3333333333333335</v>
      </c>
    </row>
    <row r="252" spans="1:5" x14ac:dyDescent="0.2">
      <c r="A252" s="50">
        <v>39051</v>
      </c>
      <c r="B252" s="48">
        <v>-1</v>
      </c>
      <c r="C252" s="44">
        <f t="shared" si="9"/>
        <v>0.33333333333333331</v>
      </c>
      <c r="D252" s="44">
        <f t="shared" si="10"/>
        <v>-8</v>
      </c>
      <c r="E252" s="44">
        <f t="shared" si="11"/>
        <v>-5</v>
      </c>
    </row>
    <row r="253" spans="1:5" x14ac:dyDescent="0.2">
      <c r="A253" s="50">
        <v>39082</v>
      </c>
      <c r="B253" s="48">
        <v>0</v>
      </c>
      <c r="C253" s="44">
        <f t="shared" si="9"/>
        <v>0.66666666666666663</v>
      </c>
      <c r="D253" s="44">
        <f t="shared" si="10"/>
        <v>-9</v>
      </c>
      <c r="E253" s="44">
        <f t="shared" si="11"/>
        <v>-6.333333333333333</v>
      </c>
    </row>
    <row r="254" spans="1:5" x14ac:dyDescent="0.2">
      <c r="A254" s="50">
        <v>39113</v>
      </c>
      <c r="B254" s="48">
        <v>3</v>
      </c>
      <c r="C254" s="44">
        <f t="shared" si="9"/>
        <v>0.66666666666666663</v>
      </c>
      <c r="D254" s="44">
        <f t="shared" si="10"/>
        <v>-3</v>
      </c>
      <c r="E254" s="44">
        <f t="shared" si="11"/>
        <v>-6.6666666666666661</v>
      </c>
    </row>
    <row r="255" spans="1:5" x14ac:dyDescent="0.2">
      <c r="A255" s="50">
        <v>39141</v>
      </c>
      <c r="B255" s="48">
        <v>4</v>
      </c>
      <c r="C255" s="44">
        <f t="shared" si="9"/>
        <v>2.3333333333333335</v>
      </c>
      <c r="D255" s="44">
        <f t="shared" si="10"/>
        <v>-4</v>
      </c>
      <c r="E255" s="44">
        <f t="shared" si="11"/>
        <v>-5.3333333333333339</v>
      </c>
    </row>
    <row r="256" spans="1:5" x14ac:dyDescent="0.2">
      <c r="A256" s="50">
        <v>39172</v>
      </c>
      <c r="B256" s="48">
        <v>4</v>
      </c>
      <c r="C256" s="44">
        <f t="shared" si="9"/>
        <v>3.6666666666666665</v>
      </c>
      <c r="D256" s="44">
        <f t="shared" si="10"/>
        <v>0</v>
      </c>
      <c r="E256" s="44">
        <f t="shared" si="11"/>
        <v>-2.3333333333333335</v>
      </c>
    </row>
    <row r="257" spans="1:5" x14ac:dyDescent="0.2">
      <c r="A257" s="50">
        <v>39202</v>
      </c>
      <c r="B257" s="48">
        <v>2</v>
      </c>
      <c r="C257" s="44">
        <f t="shared" si="9"/>
        <v>3.3333333333333335</v>
      </c>
      <c r="D257" s="44">
        <f t="shared" si="10"/>
        <v>1</v>
      </c>
      <c r="E257" s="44">
        <f t="shared" si="11"/>
        <v>-0.99999999999999956</v>
      </c>
    </row>
    <row r="258" spans="1:5" x14ac:dyDescent="0.2">
      <c r="A258" s="50">
        <v>39233</v>
      </c>
      <c r="B258" s="48">
        <v>-1</v>
      </c>
      <c r="C258" s="44">
        <f t="shared" si="9"/>
        <v>1.6666666666666667</v>
      </c>
      <c r="D258" s="44">
        <f t="shared" si="10"/>
        <v>-3</v>
      </c>
      <c r="E258" s="44">
        <f t="shared" si="11"/>
        <v>-0.66666666666666674</v>
      </c>
    </row>
    <row r="259" spans="1:5" x14ac:dyDescent="0.2">
      <c r="A259" s="50">
        <v>39263</v>
      </c>
      <c r="B259" s="48">
        <v>-2</v>
      </c>
      <c r="C259" s="44">
        <f t="shared" si="9"/>
        <v>-0.33333333333333331</v>
      </c>
      <c r="D259" s="44">
        <f t="shared" si="10"/>
        <v>-3</v>
      </c>
      <c r="E259" s="44">
        <f t="shared" si="11"/>
        <v>-1.6666666666666665</v>
      </c>
    </row>
    <row r="260" spans="1:5" x14ac:dyDescent="0.2">
      <c r="A260" s="50">
        <v>39294</v>
      </c>
      <c r="B260" s="48">
        <v>2</v>
      </c>
      <c r="C260" s="44">
        <f t="shared" si="9"/>
        <v>-0.33333333333333331</v>
      </c>
      <c r="D260" s="44">
        <f t="shared" si="10"/>
        <v>1</v>
      </c>
      <c r="E260" s="44">
        <f t="shared" si="11"/>
        <v>-1.6666666666666665</v>
      </c>
    </row>
    <row r="261" spans="1:5" x14ac:dyDescent="0.2">
      <c r="A261" s="50">
        <v>39325</v>
      </c>
      <c r="B261" s="48">
        <v>-3</v>
      </c>
      <c r="C261" s="44">
        <f t="shared" ref="C261:C324" si="12">AVERAGE(B259:B261)</f>
        <v>-1</v>
      </c>
      <c r="D261" s="44">
        <f t="shared" si="10"/>
        <v>-3</v>
      </c>
      <c r="E261" s="44">
        <f t="shared" si="11"/>
        <v>-1.6666666666666665</v>
      </c>
    </row>
    <row r="262" spans="1:5" x14ac:dyDescent="0.2">
      <c r="A262" s="50">
        <v>39355</v>
      </c>
      <c r="B262" s="48">
        <v>0</v>
      </c>
      <c r="C262" s="44">
        <f t="shared" si="12"/>
        <v>-0.33333333333333331</v>
      </c>
      <c r="D262" s="44">
        <f t="shared" si="10"/>
        <v>1</v>
      </c>
      <c r="E262" s="44">
        <f t="shared" si="11"/>
        <v>-0.33333333333333331</v>
      </c>
    </row>
    <row r="263" spans="1:5" x14ac:dyDescent="0.2">
      <c r="A263" s="50">
        <v>39386</v>
      </c>
      <c r="B263" s="48">
        <v>0</v>
      </c>
      <c r="C263" s="44">
        <f t="shared" si="12"/>
        <v>-1</v>
      </c>
      <c r="D263" s="44">
        <f t="shared" si="10"/>
        <v>-3</v>
      </c>
      <c r="E263" s="44">
        <f t="shared" si="11"/>
        <v>-1.6666666666666665</v>
      </c>
    </row>
    <row r="264" spans="1:5" x14ac:dyDescent="0.2">
      <c r="A264" s="50">
        <v>39416</v>
      </c>
      <c r="B264" s="48">
        <v>1</v>
      </c>
      <c r="C264" s="44">
        <f t="shared" si="12"/>
        <v>0.33333333333333331</v>
      </c>
      <c r="D264" s="44">
        <f t="shared" si="10"/>
        <v>2</v>
      </c>
      <c r="E264" s="44">
        <f t="shared" si="11"/>
        <v>0</v>
      </c>
    </row>
    <row r="265" spans="1:5" x14ac:dyDescent="0.2">
      <c r="A265" s="50">
        <v>39447</v>
      </c>
      <c r="B265" s="48">
        <v>-3</v>
      </c>
      <c r="C265" s="44">
        <f t="shared" si="12"/>
        <v>-0.66666666666666663</v>
      </c>
      <c r="D265" s="44">
        <f t="shared" si="10"/>
        <v>-3</v>
      </c>
      <c r="E265" s="44">
        <f t="shared" si="11"/>
        <v>-1.3333333333333333</v>
      </c>
    </row>
    <row r="266" spans="1:5" x14ac:dyDescent="0.2">
      <c r="A266" s="50">
        <v>39478</v>
      </c>
      <c r="B266" s="48">
        <v>-3</v>
      </c>
      <c r="C266" s="44">
        <f t="shared" si="12"/>
        <v>-1.6666666666666667</v>
      </c>
      <c r="D266" s="44">
        <f t="shared" si="10"/>
        <v>-6</v>
      </c>
      <c r="E266" s="44">
        <f t="shared" si="11"/>
        <v>-2.3333333333333335</v>
      </c>
    </row>
    <row r="267" spans="1:5" x14ac:dyDescent="0.2">
      <c r="A267" s="50">
        <v>39507</v>
      </c>
      <c r="B267" s="48">
        <v>-1</v>
      </c>
      <c r="C267" s="44">
        <f t="shared" si="12"/>
        <v>-2.3333333333333335</v>
      </c>
      <c r="D267" s="44">
        <f t="shared" si="10"/>
        <v>-5</v>
      </c>
      <c r="E267" s="44">
        <f t="shared" si="11"/>
        <v>-4.666666666666667</v>
      </c>
    </row>
    <row r="268" spans="1:5" x14ac:dyDescent="0.2">
      <c r="A268" s="50">
        <v>39538</v>
      </c>
      <c r="B268" s="48">
        <v>-1</v>
      </c>
      <c r="C268" s="44">
        <f t="shared" si="12"/>
        <v>-1.6666666666666667</v>
      </c>
      <c r="D268" s="44">
        <f t="shared" si="10"/>
        <v>-5</v>
      </c>
      <c r="E268" s="44">
        <f t="shared" si="11"/>
        <v>-5.333333333333333</v>
      </c>
    </row>
    <row r="269" spans="1:5" x14ac:dyDescent="0.2">
      <c r="A269" s="50">
        <v>39568</v>
      </c>
      <c r="B269" s="48">
        <v>-2</v>
      </c>
      <c r="C269" s="44">
        <f t="shared" si="12"/>
        <v>-1.3333333333333333</v>
      </c>
      <c r="D269" s="44">
        <f t="shared" si="10"/>
        <v>-4</v>
      </c>
      <c r="E269" s="44">
        <f t="shared" si="11"/>
        <v>-4.666666666666667</v>
      </c>
    </row>
    <row r="270" spans="1:5" x14ac:dyDescent="0.2">
      <c r="A270" s="50">
        <v>39599</v>
      </c>
      <c r="B270" s="48">
        <v>-5</v>
      </c>
      <c r="C270" s="44">
        <f t="shared" si="12"/>
        <v>-2.6666666666666665</v>
      </c>
      <c r="D270" s="44">
        <f t="shared" si="10"/>
        <v>-4</v>
      </c>
      <c r="E270" s="44">
        <f t="shared" si="11"/>
        <v>-4.333333333333333</v>
      </c>
    </row>
    <row r="271" spans="1:5" x14ac:dyDescent="0.2">
      <c r="A271" s="50">
        <v>39629</v>
      </c>
      <c r="B271" s="48">
        <v>-4</v>
      </c>
      <c r="C271" s="44">
        <f t="shared" si="12"/>
        <v>-3.6666666666666665</v>
      </c>
      <c r="D271" s="44">
        <f t="shared" ref="D271:D334" si="13">B271-B259</f>
        <v>-2</v>
      </c>
      <c r="E271" s="44">
        <f t="shared" si="11"/>
        <v>-3.333333333333333</v>
      </c>
    </row>
    <row r="272" spans="1:5" x14ac:dyDescent="0.2">
      <c r="A272" s="50">
        <v>39660</v>
      </c>
      <c r="B272" s="48">
        <v>-4</v>
      </c>
      <c r="C272" s="44">
        <f t="shared" si="12"/>
        <v>-4.333333333333333</v>
      </c>
      <c r="D272" s="44">
        <f t="shared" si="13"/>
        <v>-6</v>
      </c>
      <c r="E272" s="44">
        <f t="shared" si="11"/>
        <v>-3.9999999999999996</v>
      </c>
    </row>
    <row r="273" spans="1:5" x14ac:dyDescent="0.2">
      <c r="A273" s="50">
        <v>39691</v>
      </c>
      <c r="B273" s="48">
        <v>-8</v>
      </c>
      <c r="C273" s="44">
        <f t="shared" si="12"/>
        <v>-5.333333333333333</v>
      </c>
      <c r="D273" s="44">
        <f t="shared" si="13"/>
        <v>-5</v>
      </c>
      <c r="E273" s="44">
        <f t="shared" ref="E273:E336" si="14">C273-C261</f>
        <v>-4.333333333333333</v>
      </c>
    </row>
    <row r="274" spans="1:5" x14ac:dyDescent="0.2">
      <c r="A274" s="50">
        <v>39721</v>
      </c>
      <c r="B274" s="48">
        <v>-3</v>
      </c>
      <c r="C274" s="44">
        <f t="shared" si="12"/>
        <v>-5</v>
      </c>
      <c r="D274" s="44">
        <f t="shared" si="13"/>
        <v>-3</v>
      </c>
      <c r="E274" s="44">
        <f t="shared" si="14"/>
        <v>-4.666666666666667</v>
      </c>
    </row>
    <row r="275" spans="1:5" x14ac:dyDescent="0.2">
      <c r="A275" s="50">
        <v>39752</v>
      </c>
      <c r="B275" s="48">
        <v>-6</v>
      </c>
      <c r="C275" s="44">
        <f t="shared" si="12"/>
        <v>-5.666666666666667</v>
      </c>
      <c r="D275" s="44">
        <f t="shared" si="13"/>
        <v>-6</v>
      </c>
      <c r="E275" s="44">
        <f t="shared" si="14"/>
        <v>-4.666666666666667</v>
      </c>
    </row>
    <row r="276" spans="1:5" x14ac:dyDescent="0.2">
      <c r="A276" s="50">
        <v>39782</v>
      </c>
      <c r="B276" s="48">
        <v>-7</v>
      </c>
      <c r="C276" s="44">
        <f t="shared" si="12"/>
        <v>-5.333333333333333</v>
      </c>
      <c r="D276" s="44">
        <f t="shared" si="13"/>
        <v>-8</v>
      </c>
      <c r="E276" s="44">
        <f t="shared" si="14"/>
        <v>-5.6666666666666661</v>
      </c>
    </row>
    <row r="277" spans="1:5" x14ac:dyDescent="0.2">
      <c r="A277" s="50">
        <v>39813</v>
      </c>
      <c r="B277" s="48">
        <v>-4</v>
      </c>
      <c r="C277" s="44">
        <f t="shared" si="12"/>
        <v>-5.666666666666667</v>
      </c>
      <c r="D277" s="44">
        <f t="shared" si="13"/>
        <v>-1</v>
      </c>
      <c r="E277" s="44">
        <f t="shared" si="14"/>
        <v>-5</v>
      </c>
    </row>
    <row r="278" spans="1:5" x14ac:dyDescent="0.2">
      <c r="A278" s="50">
        <v>39844</v>
      </c>
      <c r="B278" s="48">
        <v>-9</v>
      </c>
      <c r="C278" s="44">
        <f t="shared" si="12"/>
        <v>-6.666666666666667</v>
      </c>
      <c r="D278" s="44">
        <f t="shared" si="13"/>
        <v>-6</v>
      </c>
      <c r="E278" s="44">
        <f t="shared" si="14"/>
        <v>-5</v>
      </c>
    </row>
    <row r="279" spans="1:5" x14ac:dyDescent="0.2">
      <c r="A279" s="50">
        <v>39872</v>
      </c>
      <c r="B279" s="48">
        <v>-9</v>
      </c>
      <c r="C279" s="44">
        <f t="shared" si="12"/>
        <v>-7.333333333333333</v>
      </c>
      <c r="D279" s="44">
        <f t="shared" si="13"/>
        <v>-8</v>
      </c>
      <c r="E279" s="44">
        <f t="shared" si="14"/>
        <v>-5</v>
      </c>
    </row>
    <row r="280" spans="1:5" x14ac:dyDescent="0.2">
      <c r="A280" s="50">
        <v>39903</v>
      </c>
      <c r="B280" s="48">
        <v>-12</v>
      </c>
      <c r="C280" s="44">
        <f t="shared" si="12"/>
        <v>-10</v>
      </c>
      <c r="D280" s="44">
        <f t="shared" si="13"/>
        <v>-11</v>
      </c>
      <c r="E280" s="44">
        <f t="shared" si="14"/>
        <v>-8.3333333333333339</v>
      </c>
    </row>
    <row r="281" spans="1:5" x14ac:dyDescent="0.2">
      <c r="A281" s="50">
        <v>39933</v>
      </c>
      <c r="B281" s="48">
        <v>-8</v>
      </c>
      <c r="C281" s="44">
        <f t="shared" si="12"/>
        <v>-9.6666666666666661</v>
      </c>
      <c r="D281" s="44">
        <f t="shared" si="13"/>
        <v>-6</v>
      </c>
      <c r="E281" s="44">
        <f t="shared" si="14"/>
        <v>-8.3333333333333321</v>
      </c>
    </row>
    <row r="282" spans="1:5" x14ac:dyDescent="0.2">
      <c r="A282" s="50">
        <v>39964</v>
      </c>
      <c r="B282" s="48">
        <v>-4</v>
      </c>
      <c r="C282" s="44">
        <f t="shared" si="12"/>
        <v>-8</v>
      </c>
      <c r="D282" s="44">
        <f t="shared" si="13"/>
        <v>1</v>
      </c>
      <c r="E282" s="44">
        <f t="shared" si="14"/>
        <v>-5.3333333333333339</v>
      </c>
    </row>
    <row r="283" spans="1:5" x14ac:dyDescent="0.2">
      <c r="A283" s="50">
        <v>39994</v>
      </c>
      <c r="B283" s="48">
        <v>-5</v>
      </c>
      <c r="C283" s="44">
        <f t="shared" si="12"/>
        <v>-5.666666666666667</v>
      </c>
      <c r="D283" s="44">
        <f t="shared" si="13"/>
        <v>-1</v>
      </c>
      <c r="E283" s="44">
        <f t="shared" si="14"/>
        <v>-2.0000000000000004</v>
      </c>
    </row>
    <row r="284" spans="1:5" x14ac:dyDescent="0.2">
      <c r="A284" s="50">
        <v>40025</v>
      </c>
      <c r="B284" s="48">
        <v>-5</v>
      </c>
      <c r="C284" s="44">
        <f t="shared" si="12"/>
        <v>-4.666666666666667</v>
      </c>
      <c r="D284" s="44">
        <f t="shared" si="13"/>
        <v>-1</v>
      </c>
      <c r="E284" s="44">
        <f t="shared" si="14"/>
        <v>-0.33333333333333393</v>
      </c>
    </row>
    <row r="285" spans="1:5" x14ac:dyDescent="0.2">
      <c r="A285" s="50">
        <v>40056</v>
      </c>
      <c r="B285" s="48">
        <v>-6</v>
      </c>
      <c r="C285" s="44">
        <f t="shared" si="12"/>
        <v>-5.333333333333333</v>
      </c>
      <c r="D285" s="44">
        <f t="shared" si="13"/>
        <v>2</v>
      </c>
      <c r="E285" s="44">
        <f t="shared" si="14"/>
        <v>0</v>
      </c>
    </row>
    <row r="286" spans="1:5" x14ac:dyDescent="0.2">
      <c r="A286" s="50">
        <v>40086</v>
      </c>
      <c r="B286" s="48">
        <v>-6</v>
      </c>
      <c r="C286" s="44">
        <f t="shared" si="12"/>
        <v>-5.666666666666667</v>
      </c>
      <c r="D286" s="44">
        <f t="shared" si="13"/>
        <v>-3</v>
      </c>
      <c r="E286" s="44">
        <f t="shared" si="14"/>
        <v>-0.66666666666666696</v>
      </c>
    </row>
    <row r="287" spans="1:5" x14ac:dyDescent="0.2">
      <c r="A287" s="50">
        <v>40117</v>
      </c>
      <c r="B287" s="48">
        <v>-4</v>
      </c>
      <c r="C287" s="44">
        <f t="shared" si="12"/>
        <v>-5.333333333333333</v>
      </c>
      <c r="D287" s="44">
        <f t="shared" si="13"/>
        <v>2</v>
      </c>
      <c r="E287" s="44">
        <f t="shared" si="14"/>
        <v>0.33333333333333393</v>
      </c>
    </row>
    <row r="288" spans="1:5" x14ac:dyDescent="0.2">
      <c r="A288" s="50">
        <v>40147</v>
      </c>
      <c r="B288" s="48">
        <v>-4</v>
      </c>
      <c r="C288" s="44">
        <f t="shared" si="12"/>
        <v>-4.666666666666667</v>
      </c>
      <c r="D288" s="44">
        <f t="shared" si="13"/>
        <v>3</v>
      </c>
      <c r="E288" s="44">
        <f t="shared" si="14"/>
        <v>0.66666666666666607</v>
      </c>
    </row>
    <row r="289" spans="1:5" x14ac:dyDescent="0.2">
      <c r="A289" s="50">
        <v>40178</v>
      </c>
      <c r="B289" s="48">
        <v>-8</v>
      </c>
      <c r="C289" s="44">
        <f t="shared" si="12"/>
        <v>-5.333333333333333</v>
      </c>
      <c r="D289" s="44">
        <f t="shared" si="13"/>
        <v>-4</v>
      </c>
      <c r="E289" s="44">
        <f t="shared" si="14"/>
        <v>0.33333333333333393</v>
      </c>
    </row>
    <row r="290" spans="1:5" x14ac:dyDescent="0.2">
      <c r="A290" s="50">
        <v>40209</v>
      </c>
      <c r="B290" s="48">
        <v>-3</v>
      </c>
      <c r="C290" s="44">
        <f t="shared" si="12"/>
        <v>-5</v>
      </c>
      <c r="D290" s="44">
        <f t="shared" si="13"/>
        <v>6</v>
      </c>
      <c r="E290" s="44">
        <f t="shared" si="14"/>
        <v>1.666666666666667</v>
      </c>
    </row>
    <row r="291" spans="1:5" x14ac:dyDescent="0.2">
      <c r="A291" s="50">
        <v>40237</v>
      </c>
      <c r="B291" s="48">
        <v>-6</v>
      </c>
      <c r="C291" s="44">
        <f t="shared" si="12"/>
        <v>-5.666666666666667</v>
      </c>
      <c r="D291" s="44">
        <f t="shared" si="13"/>
        <v>3</v>
      </c>
      <c r="E291" s="44">
        <f t="shared" si="14"/>
        <v>1.6666666666666661</v>
      </c>
    </row>
    <row r="292" spans="1:5" x14ac:dyDescent="0.2">
      <c r="A292" s="50">
        <v>40268</v>
      </c>
      <c r="B292" s="48">
        <v>-6</v>
      </c>
      <c r="C292" s="44">
        <f t="shared" si="12"/>
        <v>-5</v>
      </c>
      <c r="D292" s="44">
        <f t="shared" si="13"/>
        <v>6</v>
      </c>
      <c r="E292" s="44">
        <f t="shared" si="14"/>
        <v>5</v>
      </c>
    </row>
    <row r="293" spans="1:5" x14ac:dyDescent="0.2">
      <c r="A293" s="50">
        <v>40298</v>
      </c>
      <c r="B293" s="48">
        <v>-3</v>
      </c>
      <c r="C293" s="44">
        <f t="shared" si="12"/>
        <v>-5</v>
      </c>
      <c r="D293" s="44">
        <f t="shared" si="13"/>
        <v>5</v>
      </c>
      <c r="E293" s="44">
        <f t="shared" si="14"/>
        <v>4.6666666666666661</v>
      </c>
    </row>
    <row r="294" spans="1:5" x14ac:dyDescent="0.2">
      <c r="A294" s="50">
        <v>40329</v>
      </c>
      <c r="B294" s="48">
        <v>1</v>
      </c>
      <c r="C294" s="44">
        <f t="shared" si="12"/>
        <v>-2.6666666666666665</v>
      </c>
      <c r="D294" s="44">
        <f t="shared" si="13"/>
        <v>5</v>
      </c>
      <c r="E294" s="44">
        <f t="shared" si="14"/>
        <v>5.3333333333333339</v>
      </c>
    </row>
    <row r="295" spans="1:5" x14ac:dyDescent="0.2">
      <c r="A295" s="50">
        <v>40359</v>
      </c>
      <c r="B295" s="48">
        <v>-2</v>
      </c>
      <c r="C295" s="44">
        <f t="shared" si="12"/>
        <v>-1.3333333333333333</v>
      </c>
      <c r="D295" s="44">
        <f t="shared" si="13"/>
        <v>3</v>
      </c>
      <c r="E295" s="44">
        <f t="shared" si="14"/>
        <v>4.3333333333333339</v>
      </c>
    </row>
    <row r="296" spans="1:5" x14ac:dyDescent="0.2">
      <c r="A296" s="50">
        <v>40390</v>
      </c>
      <c r="B296" s="48">
        <v>-4</v>
      </c>
      <c r="C296" s="44">
        <f t="shared" si="12"/>
        <v>-1.6666666666666667</v>
      </c>
      <c r="D296" s="44">
        <f t="shared" si="13"/>
        <v>1</v>
      </c>
      <c r="E296" s="44">
        <f t="shared" si="14"/>
        <v>3</v>
      </c>
    </row>
    <row r="297" spans="1:5" x14ac:dyDescent="0.2">
      <c r="A297" s="50">
        <v>40421</v>
      </c>
      <c r="B297" s="48">
        <v>-6</v>
      </c>
      <c r="C297" s="44">
        <f t="shared" si="12"/>
        <v>-4</v>
      </c>
      <c r="D297" s="44">
        <f t="shared" si="13"/>
        <v>0</v>
      </c>
      <c r="E297" s="44">
        <f t="shared" si="14"/>
        <v>1.333333333333333</v>
      </c>
    </row>
    <row r="298" spans="1:5" x14ac:dyDescent="0.2">
      <c r="A298" s="50">
        <v>40451</v>
      </c>
      <c r="B298" s="48">
        <v>-3</v>
      </c>
      <c r="C298" s="44">
        <f t="shared" si="12"/>
        <v>-4.333333333333333</v>
      </c>
      <c r="D298" s="44">
        <f t="shared" si="13"/>
        <v>3</v>
      </c>
      <c r="E298" s="44">
        <f t="shared" si="14"/>
        <v>1.3333333333333339</v>
      </c>
    </row>
    <row r="299" spans="1:5" x14ac:dyDescent="0.2">
      <c r="A299" s="50">
        <v>40482</v>
      </c>
      <c r="B299" s="48">
        <v>-5</v>
      </c>
      <c r="C299" s="44">
        <f t="shared" si="12"/>
        <v>-4.666666666666667</v>
      </c>
      <c r="D299" s="44">
        <f t="shared" si="13"/>
        <v>-1</v>
      </c>
      <c r="E299" s="44">
        <f t="shared" si="14"/>
        <v>0.66666666666666607</v>
      </c>
    </row>
    <row r="300" spans="1:5" x14ac:dyDescent="0.2">
      <c r="A300" s="50">
        <v>40512</v>
      </c>
      <c r="B300" s="48">
        <v>-1</v>
      </c>
      <c r="C300" s="44">
        <f t="shared" si="12"/>
        <v>-3</v>
      </c>
      <c r="D300" s="44">
        <f t="shared" si="13"/>
        <v>3</v>
      </c>
      <c r="E300" s="44">
        <f t="shared" si="14"/>
        <v>1.666666666666667</v>
      </c>
    </row>
    <row r="301" spans="1:5" x14ac:dyDescent="0.2">
      <c r="A301" s="50">
        <v>40543</v>
      </c>
      <c r="B301" s="48">
        <v>-3</v>
      </c>
      <c r="C301" s="44">
        <f t="shared" si="12"/>
        <v>-3</v>
      </c>
      <c r="D301" s="44">
        <f t="shared" si="13"/>
        <v>5</v>
      </c>
      <c r="E301" s="44">
        <f t="shared" si="14"/>
        <v>2.333333333333333</v>
      </c>
    </row>
    <row r="302" spans="1:5" x14ac:dyDescent="0.2">
      <c r="A302" s="50">
        <v>40574</v>
      </c>
      <c r="B302" s="48">
        <v>0</v>
      </c>
      <c r="C302" s="44">
        <f t="shared" si="12"/>
        <v>-1.3333333333333333</v>
      </c>
      <c r="D302" s="44">
        <f t="shared" si="13"/>
        <v>3</v>
      </c>
      <c r="E302" s="44">
        <f t="shared" si="14"/>
        <v>3.666666666666667</v>
      </c>
    </row>
    <row r="303" spans="1:5" x14ac:dyDescent="0.2">
      <c r="A303" s="50">
        <v>40602</v>
      </c>
      <c r="B303" s="48">
        <v>-1</v>
      </c>
      <c r="C303" s="44">
        <f t="shared" si="12"/>
        <v>-1.3333333333333333</v>
      </c>
      <c r="D303" s="44">
        <f t="shared" si="13"/>
        <v>5</v>
      </c>
      <c r="E303" s="44">
        <f t="shared" si="14"/>
        <v>4.3333333333333339</v>
      </c>
    </row>
    <row r="304" spans="1:5" x14ac:dyDescent="0.2">
      <c r="A304" s="50">
        <v>40633</v>
      </c>
      <c r="B304" s="48">
        <v>2</v>
      </c>
      <c r="C304" s="44">
        <f t="shared" si="12"/>
        <v>0.33333333333333331</v>
      </c>
      <c r="D304" s="44">
        <f t="shared" si="13"/>
        <v>8</v>
      </c>
      <c r="E304" s="44">
        <f t="shared" si="14"/>
        <v>5.333333333333333</v>
      </c>
    </row>
    <row r="305" spans="1:5" x14ac:dyDescent="0.2">
      <c r="A305" s="50">
        <v>40663</v>
      </c>
      <c r="B305" s="48">
        <v>-2</v>
      </c>
      <c r="C305" s="44">
        <f t="shared" si="12"/>
        <v>-0.33333333333333331</v>
      </c>
      <c r="D305" s="44">
        <f t="shared" si="13"/>
        <v>1</v>
      </c>
      <c r="E305" s="44">
        <f t="shared" si="14"/>
        <v>4.666666666666667</v>
      </c>
    </row>
    <row r="306" spans="1:5" x14ac:dyDescent="0.2">
      <c r="A306" s="50">
        <v>40694</v>
      </c>
      <c r="B306" s="48">
        <v>-4</v>
      </c>
      <c r="C306" s="44">
        <f t="shared" si="12"/>
        <v>-1.3333333333333333</v>
      </c>
      <c r="D306" s="44">
        <f t="shared" si="13"/>
        <v>-5</v>
      </c>
      <c r="E306" s="44">
        <f t="shared" si="14"/>
        <v>1.3333333333333333</v>
      </c>
    </row>
    <row r="307" spans="1:5" x14ac:dyDescent="0.2">
      <c r="A307" s="50">
        <v>40724</v>
      </c>
      <c r="B307" s="48">
        <v>-2</v>
      </c>
      <c r="C307" s="44">
        <f t="shared" si="12"/>
        <v>-2.6666666666666665</v>
      </c>
      <c r="D307" s="44">
        <f t="shared" si="13"/>
        <v>0</v>
      </c>
      <c r="E307" s="44">
        <f t="shared" si="14"/>
        <v>-1.3333333333333333</v>
      </c>
    </row>
    <row r="308" spans="1:5" x14ac:dyDescent="0.2">
      <c r="A308" s="50">
        <v>40755</v>
      </c>
      <c r="B308" s="48">
        <v>-3</v>
      </c>
      <c r="C308" s="44">
        <f t="shared" si="12"/>
        <v>-3</v>
      </c>
      <c r="D308" s="44">
        <f t="shared" si="13"/>
        <v>1</v>
      </c>
      <c r="E308" s="44">
        <f t="shared" si="14"/>
        <v>-1.3333333333333333</v>
      </c>
    </row>
    <row r="309" spans="1:5" x14ac:dyDescent="0.2">
      <c r="A309" s="50">
        <v>40786</v>
      </c>
      <c r="B309" s="48">
        <v>-4</v>
      </c>
      <c r="C309" s="44">
        <f t="shared" si="12"/>
        <v>-3</v>
      </c>
      <c r="D309" s="44">
        <f t="shared" si="13"/>
        <v>2</v>
      </c>
      <c r="E309" s="44">
        <f t="shared" si="14"/>
        <v>1</v>
      </c>
    </row>
    <row r="310" spans="1:5" x14ac:dyDescent="0.2">
      <c r="A310" s="50">
        <v>40816</v>
      </c>
      <c r="B310" s="48">
        <v>-2</v>
      </c>
      <c r="C310" s="44">
        <f t="shared" si="12"/>
        <v>-3</v>
      </c>
      <c r="D310" s="44">
        <f t="shared" si="13"/>
        <v>1</v>
      </c>
      <c r="E310" s="44">
        <f t="shared" si="14"/>
        <v>1.333333333333333</v>
      </c>
    </row>
    <row r="311" spans="1:5" x14ac:dyDescent="0.2">
      <c r="A311" s="50">
        <v>40847</v>
      </c>
      <c r="B311" s="48">
        <v>-1</v>
      </c>
      <c r="C311" s="44">
        <f t="shared" si="12"/>
        <v>-2.3333333333333335</v>
      </c>
      <c r="D311" s="44">
        <f t="shared" si="13"/>
        <v>4</v>
      </c>
      <c r="E311" s="44">
        <f t="shared" si="14"/>
        <v>2.3333333333333335</v>
      </c>
    </row>
    <row r="312" spans="1:5" x14ac:dyDescent="0.2">
      <c r="A312" s="50">
        <v>40877</v>
      </c>
      <c r="B312" s="48">
        <v>-1</v>
      </c>
      <c r="C312" s="44">
        <f t="shared" si="12"/>
        <v>-1.3333333333333333</v>
      </c>
      <c r="D312" s="44">
        <f t="shared" si="13"/>
        <v>0</v>
      </c>
      <c r="E312" s="44">
        <f t="shared" si="14"/>
        <v>1.6666666666666667</v>
      </c>
    </row>
    <row r="313" spans="1:5" x14ac:dyDescent="0.2">
      <c r="A313" s="50">
        <v>40908</v>
      </c>
      <c r="B313" s="48">
        <v>2</v>
      </c>
      <c r="C313" s="44">
        <f t="shared" si="12"/>
        <v>0</v>
      </c>
      <c r="D313" s="44">
        <f t="shared" si="13"/>
        <v>5</v>
      </c>
      <c r="E313" s="44">
        <f t="shared" si="14"/>
        <v>3</v>
      </c>
    </row>
    <row r="314" spans="1:5" x14ac:dyDescent="0.2">
      <c r="A314" s="50">
        <v>40939</v>
      </c>
      <c r="B314" s="48">
        <v>-2</v>
      </c>
      <c r="C314" s="44">
        <f t="shared" si="12"/>
        <v>-0.33333333333333331</v>
      </c>
      <c r="D314" s="44">
        <f t="shared" si="13"/>
        <v>-2</v>
      </c>
      <c r="E314" s="44">
        <f t="shared" si="14"/>
        <v>1</v>
      </c>
    </row>
    <row r="315" spans="1:5" x14ac:dyDescent="0.2">
      <c r="A315" s="50">
        <v>40968</v>
      </c>
      <c r="B315" s="48">
        <v>3</v>
      </c>
      <c r="C315" s="44">
        <f t="shared" si="12"/>
        <v>1</v>
      </c>
      <c r="D315" s="44">
        <f t="shared" si="13"/>
        <v>4</v>
      </c>
      <c r="E315" s="44">
        <f t="shared" si="14"/>
        <v>2.333333333333333</v>
      </c>
    </row>
    <row r="316" spans="1:5" x14ac:dyDescent="0.2">
      <c r="A316" s="50">
        <v>40999</v>
      </c>
      <c r="B316" s="48">
        <v>1</v>
      </c>
      <c r="C316" s="44">
        <f t="shared" si="12"/>
        <v>0.66666666666666663</v>
      </c>
      <c r="D316" s="44">
        <f t="shared" si="13"/>
        <v>-1</v>
      </c>
      <c r="E316" s="44">
        <f t="shared" si="14"/>
        <v>0.33333333333333331</v>
      </c>
    </row>
    <row r="317" spans="1:5" x14ac:dyDescent="0.2">
      <c r="A317" s="50">
        <v>41029</v>
      </c>
      <c r="B317" s="48">
        <v>-1</v>
      </c>
      <c r="C317" s="44">
        <f t="shared" si="12"/>
        <v>1</v>
      </c>
      <c r="D317" s="44">
        <f t="shared" si="13"/>
        <v>1</v>
      </c>
      <c r="E317" s="44">
        <f t="shared" si="14"/>
        <v>1.3333333333333333</v>
      </c>
    </row>
    <row r="318" spans="1:5" x14ac:dyDescent="0.2">
      <c r="A318" s="50">
        <v>41060</v>
      </c>
      <c r="B318" s="48">
        <v>1</v>
      </c>
      <c r="C318" s="44">
        <f t="shared" si="12"/>
        <v>0.33333333333333331</v>
      </c>
      <c r="D318" s="44">
        <f t="shared" si="13"/>
        <v>5</v>
      </c>
      <c r="E318" s="44">
        <f t="shared" si="14"/>
        <v>1.6666666666666665</v>
      </c>
    </row>
    <row r="319" spans="1:5" x14ac:dyDescent="0.2">
      <c r="A319" s="50">
        <v>41090</v>
      </c>
      <c r="B319" s="48">
        <v>1</v>
      </c>
      <c r="C319" s="44">
        <f t="shared" si="12"/>
        <v>0.33333333333333331</v>
      </c>
      <c r="D319" s="44">
        <f t="shared" si="13"/>
        <v>3</v>
      </c>
      <c r="E319" s="44">
        <f t="shared" si="14"/>
        <v>3</v>
      </c>
    </row>
    <row r="320" spans="1:5" x14ac:dyDescent="0.2">
      <c r="A320" s="50">
        <v>41121</v>
      </c>
      <c r="B320" s="48">
        <v>-1</v>
      </c>
      <c r="C320" s="44">
        <f t="shared" si="12"/>
        <v>0.33333333333333331</v>
      </c>
      <c r="D320" s="44">
        <f t="shared" si="13"/>
        <v>2</v>
      </c>
      <c r="E320" s="44">
        <f t="shared" si="14"/>
        <v>3.3333333333333335</v>
      </c>
    </row>
    <row r="321" spans="1:5" x14ac:dyDescent="0.2">
      <c r="A321" s="50">
        <v>41152</v>
      </c>
      <c r="B321" s="48">
        <v>0</v>
      </c>
      <c r="C321" s="44">
        <f t="shared" si="12"/>
        <v>0</v>
      </c>
      <c r="D321" s="44">
        <f t="shared" si="13"/>
        <v>4</v>
      </c>
      <c r="E321" s="44">
        <f t="shared" si="14"/>
        <v>3</v>
      </c>
    </row>
    <row r="322" spans="1:5" x14ac:dyDescent="0.2">
      <c r="A322" s="50">
        <v>41182</v>
      </c>
      <c r="B322" s="48">
        <v>-1</v>
      </c>
      <c r="C322" s="44">
        <f t="shared" si="12"/>
        <v>-0.66666666666666663</v>
      </c>
      <c r="D322" s="44">
        <f t="shared" si="13"/>
        <v>1</v>
      </c>
      <c r="E322" s="44">
        <f t="shared" si="14"/>
        <v>2.3333333333333335</v>
      </c>
    </row>
    <row r="323" spans="1:5" x14ac:dyDescent="0.2">
      <c r="A323" s="50">
        <v>41213</v>
      </c>
      <c r="B323" s="48">
        <v>-2</v>
      </c>
      <c r="C323" s="44">
        <f t="shared" si="12"/>
        <v>-1</v>
      </c>
      <c r="D323" s="44">
        <f t="shared" si="13"/>
        <v>-1</v>
      </c>
      <c r="E323" s="44">
        <f t="shared" si="14"/>
        <v>1.3333333333333335</v>
      </c>
    </row>
    <row r="324" spans="1:5" x14ac:dyDescent="0.2">
      <c r="A324" s="50">
        <v>41243</v>
      </c>
      <c r="B324" s="48">
        <v>-6</v>
      </c>
      <c r="C324" s="44">
        <f t="shared" si="12"/>
        <v>-3</v>
      </c>
      <c r="D324" s="44">
        <f t="shared" si="13"/>
        <v>-5</v>
      </c>
      <c r="E324" s="44">
        <f t="shared" si="14"/>
        <v>-1.6666666666666667</v>
      </c>
    </row>
    <row r="325" spans="1:5" x14ac:dyDescent="0.2">
      <c r="A325" s="50">
        <v>41274</v>
      </c>
      <c r="B325" s="48">
        <v>-4</v>
      </c>
      <c r="C325" s="44">
        <f t="shared" ref="C325:C388" si="15">AVERAGE(B323:B325)</f>
        <v>-4</v>
      </c>
      <c r="D325" s="44">
        <f t="shared" si="13"/>
        <v>-6</v>
      </c>
      <c r="E325" s="44">
        <f t="shared" si="14"/>
        <v>-4</v>
      </c>
    </row>
    <row r="326" spans="1:5" x14ac:dyDescent="0.2">
      <c r="A326" s="50">
        <v>41305</v>
      </c>
      <c r="B326" s="48">
        <v>-6</v>
      </c>
      <c r="C326" s="44">
        <f t="shared" si="15"/>
        <v>-5.333333333333333</v>
      </c>
      <c r="D326" s="44">
        <f t="shared" si="13"/>
        <v>-4</v>
      </c>
      <c r="E326" s="44">
        <f t="shared" si="14"/>
        <v>-5</v>
      </c>
    </row>
    <row r="327" spans="1:5" x14ac:dyDescent="0.2">
      <c r="A327" s="50">
        <v>41333</v>
      </c>
      <c r="B327" s="48">
        <v>0</v>
      </c>
      <c r="C327" s="44">
        <f t="shared" si="15"/>
        <v>-3.3333333333333335</v>
      </c>
      <c r="D327" s="44">
        <f t="shared" si="13"/>
        <v>-3</v>
      </c>
      <c r="E327" s="44">
        <f t="shared" si="14"/>
        <v>-4.3333333333333339</v>
      </c>
    </row>
    <row r="328" spans="1:5" x14ac:dyDescent="0.2">
      <c r="A328" s="50">
        <v>41364</v>
      </c>
      <c r="B328" s="48">
        <v>-4</v>
      </c>
      <c r="C328" s="44">
        <f t="shared" si="15"/>
        <v>-3.3333333333333335</v>
      </c>
      <c r="D328" s="44">
        <f t="shared" si="13"/>
        <v>-5</v>
      </c>
      <c r="E328" s="44">
        <f t="shared" si="14"/>
        <v>-4</v>
      </c>
    </row>
    <row r="329" spans="1:5" x14ac:dyDescent="0.2">
      <c r="A329" s="50">
        <v>41394</v>
      </c>
      <c r="B329" s="48">
        <v>-1</v>
      </c>
      <c r="C329" s="44">
        <f t="shared" si="15"/>
        <v>-1.6666666666666667</v>
      </c>
      <c r="D329" s="44">
        <f t="shared" si="13"/>
        <v>0</v>
      </c>
      <c r="E329" s="44">
        <f t="shared" si="14"/>
        <v>-2.666666666666667</v>
      </c>
    </row>
    <row r="330" spans="1:5" x14ac:dyDescent="0.2">
      <c r="A330" s="50">
        <v>41425</v>
      </c>
      <c r="B330" s="48">
        <v>2</v>
      </c>
      <c r="C330" s="44">
        <f t="shared" si="15"/>
        <v>-1</v>
      </c>
      <c r="D330" s="44">
        <f t="shared" si="13"/>
        <v>1</v>
      </c>
      <c r="E330" s="44">
        <f t="shared" si="14"/>
        <v>-1.3333333333333333</v>
      </c>
    </row>
    <row r="331" spans="1:5" x14ac:dyDescent="0.2">
      <c r="A331" s="50">
        <v>41455</v>
      </c>
      <c r="B331" s="48">
        <v>0</v>
      </c>
      <c r="C331" s="44">
        <f t="shared" si="15"/>
        <v>0.33333333333333331</v>
      </c>
      <c r="D331" s="44">
        <f t="shared" si="13"/>
        <v>-1</v>
      </c>
      <c r="E331" s="44">
        <f t="shared" si="14"/>
        <v>0</v>
      </c>
    </row>
    <row r="332" spans="1:5" x14ac:dyDescent="0.2">
      <c r="A332" s="50">
        <v>41486</v>
      </c>
      <c r="B332" s="48">
        <v>-1</v>
      </c>
      <c r="C332" s="44">
        <f t="shared" si="15"/>
        <v>0.33333333333333331</v>
      </c>
      <c r="D332" s="44">
        <f t="shared" si="13"/>
        <v>0</v>
      </c>
      <c r="E332" s="44">
        <f t="shared" si="14"/>
        <v>0</v>
      </c>
    </row>
    <row r="333" spans="1:5" x14ac:dyDescent="0.2">
      <c r="A333" s="50">
        <v>41517</v>
      </c>
      <c r="B333" s="48">
        <v>-1</v>
      </c>
      <c r="C333" s="44">
        <f t="shared" si="15"/>
        <v>-0.66666666666666663</v>
      </c>
      <c r="D333" s="44">
        <f t="shared" si="13"/>
        <v>-1</v>
      </c>
      <c r="E333" s="44">
        <f t="shared" si="14"/>
        <v>-0.66666666666666663</v>
      </c>
    </row>
    <row r="334" spans="1:5" x14ac:dyDescent="0.2">
      <c r="A334" s="50">
        <v>41547</v>
      </c>
      <c r="B334" s="48">
        <v>-2</v>
      </c>
      <c r="C334" s="44">
        <f t="shared" si="15"/>
        <v>-1.3333333333333333</v>
      </c>
      <c r="D334" s="44">
        <f t="shared" si="13"/>
        <v>-1</v>
      </c>
      <c r="E334" s="44">
        <f t="shared" si="14"/>
        <v>-0.66666666666666663</v>
      </c>
    </row>
    <row r="335" spans="1:5" x14ac:dyDescent="0.2">
      <c r="A335" s="50">
        <v>41578</v>
      </c>
      <c r="B335" s="48">
        <v>-2</v>
      </c>
      <c r="C335" s="44">
        <f t="shared" si="15"/>
        <v>-1.6666666666666667</v>
      </c>
      <c r="D335" s="44">
        <f t="shared" ref="D335:D398" si="16">B335-B323</f>
        <v>0</v>
      </c>
      <c r="E335" s="44">
        <f t="shared" si="14"/>
        <v>-0.66666666666666674</v>
      </c>
    </row>
    <row r="336" spans="1:5" x14ac:dyDescent="0.2">
      <c r="A336" s="50">
        <v>41608</v>
      </c>
      <c r="B336" s="48">
        <v>-1</v>
      </c>
      <c r="C336" s="44">
        <f t="shared" si="15"/>
        <v>-1.6666666666666667</v>
      </c>
      <c r="D336" s="44">
        <f t="shared" si="16"/>
        <v>5</v>
      </c>
      <c r="E336" s="44">
        <f t="shared" si="14"/>
        <v>1.3333333333333333</v>
      </c>
    </row>
    <row r="337" spans="1:5" x14ac:dyDescent="0.2">
      <c r="A337" s="50">
        <v>41639</v>
      </c>
      <c r="B337" s="48">
        <v>-2</v>
      </c>
      <c r="C337" s="44">
        <f t="shared" si="15"/>
        <v>-1.6666666666666667</v>
      </c>
      <c r="D337" s="44">
        <f t="shared" si="16"/>
        <v>2</v>
      </c>
      <c r="E337" s="44">
        <f t="shared" ref="E337:E400" si="17">C337-C325</f>
        <v>2.333333333333333</v>
      </c>
    </row>
    <row r="338" spans="1:5" x14ac:dyDescent="0.2">
      <c r="A338" s="50">
        <v>41670</v>
      </c>
      <c r="B338" s="48">
        <v>-2</v>
      </c>
      <c r="C338" s="44">
        <f t="shared" si="15"/>
        <v>-1.6666666666666667</v>
      </c>
      <c r="D338" s="44">
        <f t="shared" si="16"/>
        <v>4</v>
      </c>
      <c r="E338" s="44">
        <f t="shared" si="17"/>
        <v>3.6666666666666661</v>
      </c>
    </row>
    <row r="339" spans="1:5" x14ac:dyDescent="0.2">
      <c r="A339" s="50">
        <v>41698</v>
      </c>
      <c r="B339" s="48">
        <v>-4</v>
      </c>
      <c r="C339" s="44">
        <f t="shared" si="15"/>
        <v>-2.6666666666666665</v>
      </c>
      <c r="D339" s="44">
        <f t="shared" si="16"/>
        <v>-4</v>
      </c>
      <c r="E339" s="44">
        <f t="shared" si="17"/>
        <v>0.66666666666666696</v>
      </c>
    </row>
    <row r="340" spans="1:5" x14ac:dyDescent="0.2">
      <c r="A340" s="50">
        <v>41729</v>
      </c>
      <c r="B340" s="48">
        <v>2</v>
      </c>
      <c r="C340" s="44">
        <f t="shared" si="15"/>
        <v>-1.3333333333333333</v>
      </c>
      <c r="D340" s="44">
        <f t="shared" si="16"/>
        <v>6</v>
      </c>
      <c r="E340" s="44">
        <f t="shared" si="17"/>
        <v>2</v>
      </c>
    </row>
    <row r="341" spans="1:5" x14ac:dyDescent="0.2">
      <c r="A341" s="50">
        <v>41759</v>
      </c>
      <c r="B341" s="48">
        <v>2</v>
      </c>
      <c r="C341" s="44">
        <f t="shared" si="15"/>
        <v>0</v>
      </c>
      <c r="D341" s="44">
        <f t="shared" si="16"/>
        <v>3</v>
      </c>
      <c r="E341" s="44">
        <f t="shared" si="17"/>
        <v>1.6666666666666667</v>
      </c>
    </row>
    <row r="342" spans="1:5" x14ac:dyDescent="0.2">
      <c r="A342" s="50">
        <v>41790</v>
      </c>
      <c r="B342" s="48">
        <v>0</v>
      </c>
      <c r="C342" s="44">
        <f t="shared" si="15"/>
        <v>1.3333333333333333</v>
      </c>
      <c r="D342" s="44">
        <f t="shared" si="16"/>
        <v>-2</v>
      </c>
      <c r="E342" s="44">
        <f t="shared" si="17"/>
        <v>2.333333333333333</v>
      </c>
    </row>
    <row r="343" spans="1:5" x14ac:dyDescent="0.2">
      <c r="A343" s="50">
        <v>41820</v>
      </c>
      <c r="B343" s="48">
        <v>0</v>
      </c>
      <c r="C343" s="44">
        <f t="shared" si="15"/>
        <v>0.66666666666666663</v>
      </c>
      <c r="D343" s="44">
        <f t="shared" si="16"/>
        <v>0</v>
      </c>
      <c r="E343" s="44">
        <f t="shared" si="17"/>
        <v>0.33333333333333331</v>
      </c>
    </row>
    <row r="344" spans="1:5" x14ac:dyDescent="0.2">
      <c r="A344" s="50">
        <v>41851</v>
      </c>
      <c r="B344" s="48">
        <v>0</v>
      </c>
      <c r="C344" s="44">
        <f t="shared" si="15"/>
        <v>0</v>
      </c>
      <c r="D344" s="44">
        <f t="shared" si="16"/>
        <v>1</v>
      </c>
      <c r="E344" s="44">
        <f t="shared" si="17"/>
        <v>-0.33333333333333331</v>
      </c>
    </row>
    <row r="345" spans="1:5" x14ac:dyDescent="0.2">
      <c r="A345" s="50">
        <v>41882</v>
      </c>
      <c r="B345" s="48">
        <v>2</v>
      </c>
      <c r="C345" s="44">
        <f t="shared" si="15"/>
        <v>0.66666666666666663</v>
      </c>
      <c r="D345" s="44">
        <f t="shared" si="16"/>
        <v>3</v>
      </c>
      <c r="E345" s="44">
        <f t="shared" si="17"/>
        <v>1.3333333333333333</v>
      </c>
    </row>
    <row r="346" spans="1:5" x14ac:dyDescent="0.2">
      <c r="A346" s="50">
        <v>41912</v>
      </c>
      <c r="B346" s="48">
        <v>2</v>
      </c>
      <c r="C346" s="44">
        <f t="shared" si="15"/>
        <v>1.3333333333333333</v>
      </c>
      <c r="D346" s="44">
        <f t="shared" si="16"/>
        <v>4</v>
      </c>
      <c r="E346" s="44">
        <f t="shared" si="17"/>
        <v>2.6666666666666665</v>
      </c>
    </row>
    <row r="347" spans="1:5" x14ac:dyDescent="0.2">
      <c r="A347" s="50">
        <v>41943</v>
      </c>
      <c r="B347" s="48">
        <v>2</v>
      </c>
      <c r="C347" s="44">
        <f t="shared" si="15"/>
        <v>2</v>
      </c>
      <c r="D347" s="44">
        <f t="shared" si="16"/>
        <v>4</v>
      </c>
      <c r="E347" s="44">
        <f t="shared" si="17"/>
        <v>3.666666666666667</v>
      </c>
    </row>
    <row r="348" spans="1:5" x14ac:dyDescent="0.2">
      <c r="A348" s="50">
        <v>41973</v>
      </c>
      <c r="B348" s="48">
        <v>1</v>
      </c>
      <c r="C348" s="44">
        <f t="shared" si="15"/>
        <v>1.6666666666666667</v>
      </c>
      <c r="D348" s="44">
        <f t="shared" si="16"/>
        <v>2</v>
      </c>
      <c r="E348" s="44">
        <f t="shared" si="17"/>
        <v>3.3333333333333335</v>
      </c>
    </row>
    <row r="349" spans="1:5" x14ac:dyDescent="0.2">
      <c r="A349" s="50">
        <v>42004</v>
      </c>
      <c r="B349" s="48">
        <v>5</v>
      </c>
      <c r="C349" s="44">
        <f t="shared" si="15"/>
        <v>2.6666666666666665</v>
      </c>
      <c r="D349" s="44">
        <f t="shared" si="16"/>
        <v>7</v>
      </c>
      <c r="E349" s="44">
        <f t="shared" si="17"/>
        <v>4.333333333333333</v>
      </c>
    </row>
    <row r="350" spans="1:5" x14ac:dyDescent="0.2">
      <c r="A350" s="50">
        <v>42035</v>
      </c>
      <c r="B350" s="48">
        <v>3</v>
      </c>
      <c r="C350" s="44">
        <f t="shared" si="15"/>
        <v>3</v>
      </c>
      <c r="D350" s="44">
        <f t="shared" si="16"/>
        <v>5</v>
      </c>
      <c r="E350" s="44">
        <f t="shared" si="17"/>
        <v>4.666666666666667</v>
      </c>
    </row>
    <row r="351" spans="1:5" x14ac:dyDescent="0.2">
      <c r="A351" s="50">
        <v>42063</v>
      </c>
      <c r="B351" s="48">
        <v>5</v>
      </c>
      <c r="C351" s="44">
        <f t="shared" si="15"/>
        <v>4.333333333333333</v>
      </c>
      <c r="D351" s="44">
        <f t="shared" si="16"/>
        <v>9</v>
      </c>
      <c r="E351" s="44">
        <f t="shared" si="17"/>
        <v>7</v>
      </c>
    </row>
    <row r="352" spans="1:5" x14ac:dyDescent="0.2">
      <c r="A352" s="50">
        <v>42094</v>
      </c>
      <c r="B352" s="48">
        <v>2</v>
      </c>
      <c r="C352" s="44">
        <f t="shared" si="15"/>
        <v>3.3333333333333335</v>
      </c>
      <c r="D352" s="44">
        <f t="shared" si="16"/>
        <v>0</v>
      </c>
      <c r="E352" s="44">
        <f t="shared" si="17"/>
        <v>4.666666666666667</v>
      </c>
    </row>
    <row r="353" spans="1:5" x14ac:dyDescent="0.2">
      <c r="A353" s="50">
        <v>42124</v>
      </c>
      <c r="B353" s="48">
        <v>3</v>
      </c>
      <c r="C353" s="44">
        <f t="shared" si="15"/>
        <v>3.3333333333333335</v>
      </c>
      <c r="D353" s="44">
        <f t="shared" si="16"/>
        <v>1</v>
      </c>
      <c r="E353" s="44">
        <f t="shared" si="17"/>
        <v>3.3333333333333335</v>
      </c>
    </row>
    <row r="354" spans="1:5" x14ac:dyDescent="0.2">
      <c r="A354" s="50">
        <v>42155</v>
      </c>
      <c r="B354" s="48">
        <v>3</v>
      </c>
      <c r="C354" s="44">
        <f t="shared" si="15"/>
        <v>2.6666666666666665</v>
      </c>
      <c r="D354" s="44">
        <f t="shared" si="16"/>
        <v>3</v>
      </c>
      <c r="E354" s="44">
        <f t="shared" si="17"/>
        <v>1.3333333333333333</v>
      </c>
    </row>
    <row r="355" spans="1:5" x14ac:dyDescent="0.2">
      <c r="A355" s="50">
        <v>42185</v>
      </c>
      <c r="B355" s="48">
        <v>-3</v>
      </c>
      <c r="C355" s="44">
        <f t="shared" si="15"/>
        <v>1</v>
      </c>
      <c r="D355" s="44">
        <f t="shared" si="16"/>
        <v>-3</v>
      </c>
      <c r="E355" s="44">
        <f t="shared" si="17"/>
        <v>0.33333333333333337</v>
      </c>
    </row>
    <row r="356" spans="1:5" x14ac:dyDescent="0.2">
      <c r="A356" s="50">
        <v>42216</v>
      </c>
      <c r="B356" s="48">
        <v>0</v>
      </c>
      <c r="C356" s="44">
        <f t="shared" si="15"/>
        <v>0</v>
      </c>
      <c r="D356" s="44">
        <f t="shared" si="16"/>
        <v>0</v>
      </c>
      <c r="E356" s="44">
        <f t="shared" si="17"/>
        <v>0</v>
      </c>
    </row>
    <row r="357" spans="1:5" x14ac:dyDescent="0.2">
      <c r="A357" s="50">
        <v>42247</v>
      </c>
      <c r="B357" s="48">
        <v>2</v>
      </c>
      <c r="C357" s="44">
        <f t="shared" si="15"/>
        <v>-0.33333333333333331</v>
      </c>
      <c r="D357" s="44">
        <f t="shared" si="16"/>
        <v>0</v>
      </c>
      <c r="E357" s="44">
        <f t="shared" si="17"/>
        <v>-1</v>
      </c>
    </row>
    <row r="358" spans="1:5" x14ac:dyDescent="0.2">
      <c r="A358" s="50">
        <v>42277</v>
      </c>
      <c r="B358" s="48">
        <v>3</v>
      </c>
      <c r="C358" s="44">
        <f t="shared" si="15"/>
        <v>1.6666666666666667</v>
      </c>
      <c r="D358" s="44">
        <f t="shared" si="16"/>
        <v>1</v>
      </c>
      <c r="E358" s="44">
        <f t="shared" si="17"/>
        <v>0.33333333333333348</v>
      </c>
    </row>
    <row r="359" spans="1:5" x14ac:dyDescent="0.2">
      <c r="A359" s="50">
        <v>42308</v>
      </c>
      <c r="B359" s="48">
        <v>-1</v>
      </c>
      <c r="C359" s="44">
        <f t="shared" si="15"/>
        <v>1.3333333333333333</v>
      </c>
      <c r="D359" s="44">
        <f t="shared" si="16"/>
        <v>-3</v>
      </c>
      <c r="E359" s="44">
        <f t="shared" si="17"/>
        <v>-0.66666666666666674</v>
      </c>
    </row>
    <row r="360" spans="1:5" x14ac:dyDescent="0.2">
      <c r="A360" s="50">
        <v>42338</v>
      </c>
      <c r="B360" s="48">
        <v>-1</v>
      </c>
      <c r="C360" s="44">
        <f t="shared" si="15"/>
        <v>0.33333333333333331</v>
      </c>
      <c r="D360" s="44">
        <f t="shared" si="16"/>
        <v>-2</v>
      </c>
      <c r="E360" s="44">
        <f t="shared" si="17"/>
        <v>-1.3333333333333335</v>
      </c>
    </row>
    <row r="361" spans="1:5" x14ac:dyDescent="0.2">
      <c r="A361" s="50">
        <v>42369</v>
      </c>
      <c r="B361" s="48">
        <v>0</v>
      </c>
      <c r="C361" s="44">
        <f t="shared" si="15"/>
        <v>-0.66666666666666663</v>
      </c>
      <c r="D361" s="44">
        <f t="shared" si="16"/>
        <v>-5</v>
      </c>
      <c r="E361" s="44">
        <f t="shared" si="17"/>
        <v>-3.333333333333333</v>
      </c>
    </row>
    <row r="362" spans="1:5" x14ac:dyDescent="0.2">
      <c r="A362" s="50">
        <v>42400</v>
      </c>
      <c r="B362" s="48">
        <v>-1</v>
      </c>
      <c r="C362" s="44">
        <f t="shared" si="15"/>
        <v>-0.66666666666666663</v>
      </c>
      <c r="D362" s="44">
        <f t="shared" si="16"/>
        <v>-4</v>
      </c>
      <c r="E362" s="44">
        <f t="shared" si="17"/>
        <v>-3.6666666666666665</v>
      </c>
    </row>
    <row r="363" spans="1:5" x14ac:dyDescent="0.2">
      <c r="A363" s="50">
        <v>42429</v>
      </c>
      <c r="B363" s="48">
        <v>0</v>
      </c>
      <c r="C363" s="44">
        <f t="shared" si="15"/>
        <v>-0.33333333333333331</v>
      </c>
      <c r="D363" s="44">
        <f t="shared" si="16"/>
        <v>-5</v>
      </c>
      <c r="E363" s="44">
        <f t="shared" si="17"/>
        <v>-4.6666666666666661</v>
      </c>
    </row>
    <row r="364" spans="1:5" x14ac:dyDescent="0.2">
      <c r="A364" s="50">
        <v>42460</v>
      </c>
      <c r="B364" s="48">
        <v>-1</v>
      </c>
      <c r="C364" s="44">
        <f t="shared" si="15"/>
        <v>-0.66666666666666663</v>
      </c>
      <c r="D364" s="44">
        <f t="shared" si="16"/>
        <v>-3</v>
      </c>
      <c r="E364" s="44">
        <f t="shared" si="17"/>
        <v>-4</v>
      </c>
    </row>
    <row r="365" spans="1:5" x14ac:dyDescent="0.2">
      <c r="A365" s="50">
        <v>42490</v>
      </c>
      <c r="B365" s="48">
        <v>0</v>
      </c>
      <c r="C365" s="44">
        <f t="shared" si="15"/>
        <v>-0.33333333333333331</v>
      </c>
      <c r="D365" s="44">
        <f t="shared" si="16"/>
        <v>-3</v>
      </c>
      <c r="E365" s="44">
        <f t="shared" si="17"/>
        <v>-3.666666666666667</v>
      </c>
    </row>
    <row r="366" spans="1:5" x14ac:dyDescent="0.2">
      <c r="A366" s="50">
        <v>42521</v>
      </c>
      <c r="B366" s="48">
        <v>-1</v>
      </c>
      <c r="C366" s="44">
        <f t="shared" si="15"/>
        <v>-0.66666666666666663</v>
      </c>
      <c r="D366" s="44">
        <f t="shared" si="16"/>
        <v>-4</v>
      </c>
      <c r="E366" s="44">
        <f t="shared" si="17"/>
        <v>-3.333333333333333</v>
      </c>
    </row>
    <row r="367" spans="1:5" x14ac:dyDescent="0.2">
      <c r="A367" s="50">
        <v>42551</v>
      </c>
      <c r="B367" s="48">
        <v>-2</v>
      </c>
      <c r="C367" s="44">
        <f t="shared" si="15"/>
        <v>-1</v>
      </c>
      <c r="D367" s="44">
        <f t="shared" si="16"/>
        <v>1</v>
      </c>
      <c r="E367" s="44">
        <f t="shared" si="17"/>
        <v>-2</v>
      </c>
    </row>
    <row r="368" spans="1:5" x14ac:dyDescent="0.2">
      <c r="A368" s="50">
        <v>42582</v>
      </c>
      <c r="B368" s="48">
        <v>0</v>
      </c>
      <c r="C368" s="44">
        <f t="shared" si="15"/>
        <v>-1</v>
      </c>
      <c r="D368" s="44">
        <f t="shared" si="16"/>
        <v>0</v>
      </c>
      <c r="E368" s="44">
        <f t="shared" si="17"/>
        <v>-1</v>
      </c>
    </row>
    <row r="369" spans="1:5" x14ac:dyDescent="0.2">
      <c r="A369" s="50">
        <v>42613</v>
      </c>
      <c r="B369" s="48">
        <v>1</v>
      </c>
      <c r="C369" s="44">
        <f t="shared" si="15"/>
        <v>-0.33333333333333331</v>
      </c>
      <c r="D369" s="44">
        <f t="shared" si="16"/>
        <v>-1</v>
      </c>
      <c r="E369" s="44">
        <f t="shared" si="17"/>
        <v>0</v>
      </c>
    </row>
    <row r="370" spans="1:5" x14ac:dyDescent="0.2">
      <c r="A370" s="50">
        <v>42643</v>
      </c>
      <c r="B370" s="48">
        <v>-7</v>
      </c>
      <c r="C370" s="44">
        <f t="shared" si="15"/>
        <v>-2</v>
      </c>
      <c r="D370" s="44">
        <f t="shared" si="16"/>
        <v>-10</v>
      </c>
      <c r="E370" s="44">
        <f t="shared" si="17"/>
        <v>-3.666666666666667</v>
      </c>
    </row>
    <row r="371" spans="1:5" x14ac:dyDescent="0.2">
      <c r="A371" s="50">
        <v>42674</v>
      </c>
      <c r="B371" s="48">
        <v>1</v>
      </c>
      <c r="C371" s="44">
        <f t="shared" si="15"/>
        <v>-1.6666666666666667</v>
      </c>
      <c r="D371" s="44">
        <f t="shared" si="16"/>
        <v>2</v>
      </c>
      <c r="E371" s="44">
        <f t="shared" si="17"/>
        <v>-3</v>
      </c>
    </row>
    <row r="372" spans="1:5" x14ac:dyDescent="0.2">
      <c r="A372" s="50">
        <v>42704</v>
      </c>
      <c r="B372" s="48">
        <v>4</v>
      </c>
      <c r="C372" s="44">
        <f t="shared" si="15"/>
        <v>-0.66666666666666663</v>
      </c>
      <c r="D372" s="44">
        <f t="shared" si="16"/>
        <v>5</v>
      </c>
      <c r="E372" s="44">
        <f t="shared" si="17"/>
        <v>-1</v>
      </c>
    </row>
    <row r="373" spans="1:5" x14ac:dyDescent="0.2">
      <c r="A373" s="50">
        <v>42735</v>
      </c>
      <c r="B373" s="48">
        <v>3</v>
      </c>
      <c r="C373" s="44">
        <f t="shared" si="15"/>
        <v>2.6666666666666665</v>
      </c>
      <c r="D373" s="44">
        <f t="shared" si="16"/>
        <v>3</v>
      </c>
      <c r="E373" s="44">
        <f t="shared" si="17"/>
        <v>3.333333333333333</v>
      </c>
    </row>
    <row r="374" spans="1:5" x14ac:dyDescent="0.2">
      <c r="A374" s="50">
        <v>42766</v>
      </c>
      <c r="B374" s="48">
        <v>2</v>
      </c>
      <c r="C374" s="44">
        <f t="shared" si="15"/>
        <v>3</v>
      </c>
      <c r="D374" s="44">
        <f t="shared" si="16"/>
        <v>3</v>
      </c>
      <c r="E374" s="44">
        <f t="shared" si="17"/>
        <v>3.6666666666666665</v>
      </c>
    </row>
    <row r="375" spans="1:5" x14ac:dyDescent="0.2">
      <c r="A375" s="50">
        <v>42794</v>
      </c>
      <c r="B375" s="48">
        <v>3</v>
      </c>
      <c r="C375" s="44">
        <f t="shared" si="15"/>
        <v>2.6666666666666665</v>
      </c>
      <c r="D375" s="44">
        <f t="shared" si="16"/>
        <v>3</v>
      </c>
      <c r="E375" s="44">
        <f t="shared" si="17"/>
        <v>3</v>
      </c>
    </row>
    <row r="376" spans="1:5" x14ac:dyDescent="0.2">
      <c r="A376" s="50">
        <v>42825</v>
      </c>
      <c r="B376" s="48">
        <v>3</v>
      </c>
      <c r="C376" s="44">
        <f t="shared" si="15"/>
        <v>2.6666666666666665</v>
      </c>
      <c r="D376" s="44">
        <f t="shared" si="16"/>
        <v>4</v>
      </c>
      <c r="E376" s="44">
        <f t="shared" si="17"/>
        <v>3.333333333333333</v>
      </c>
    </row>
    <row r="377" spans="1:5" x14ac:dyDescent="0.2">
      <c r="A377" s="50">
        <v>42855</v>
      </c>
      <c r="B377" s="48">
        <v>3</v>
      </c>
      <c r="C377" s="44">
        <f t="shared" si="15"/>
        <v>3</v>
      </c>
      <c r="D377" s="44">
        <f t="shared" si="16"/>
        <v>3</v>
      </c>
      <c r="E377" s="44">
        <f t="shared" si="17"/>
        <v>3.3333333333333335</v>
      </c>
    </row>
    <row r="378" spans="1:5" x14ac:dyDescent="0.2">
      <c r="A378" s="50">
        <v>42886</v>
      </c>
      <c r="B378" s="48">
        <v>1</v>
      </c>
      <c r="C378" s="44">
        <f t="shared" si="15"/>
        <v>2.3333333333333335</v>
      </c>
      <c r="D378" s="44">
        <f t="shared" si="16"/>
        <v>2</v>
      </c>
      <c r="E378" s="44">
        <f t="shared" si="17"/>
        <v>3</v>
      </c>
    </row>
    <row r="379" spans="1:5" x14ac:dyDescent="0.2">
      <c r="A379" s="50">
        <v>42916</v>
      </c>
      <c r="B379" s="48">
        <v>4</v>
      </c>
      <c r="C379" s="44">
        <f t="shared" si="15"/>
        <v>2.6666666666666665</v>
      </c>
      <c r="D379" s="44">
        <f t="shared" si="16"/>
        <v>6</v>
      </c>
      <c r="E379" s="44">
        <f t="shared" si="17"/>
        <v>3.6666666666666665</v>
      </c>
    </row>
    <row r="380" spans="1:5" x14ac:dyDescent="0.2">
      <c r="A380" s="50">
        <v>42947</v>
      </c>
      <c r="B380" s="48">
        <v>5</v>
      </c>
      <c r="C380" s="44">
        <f t="shared" si="15"/>
        <v>3.3333333333333335</v>
      </c>
      <c r="D380" s="44">
        <f t="shared" si="16"/>
        <v>5</v>
      </c>
      <c r="E380" s="44">
        <f t="shared" si="17"/>
        <v>4.3333333333333339</v>
      </c>
    </row>
    <row r="381" spans="1:5" x14ac:dyDescent="0.2">
      <c r="A381" s="50">
        <v>42978</v>
      </c>
      <c r="B381" s="48">
        <v>2</v>
      </c>
      <c r="C381" s="44">
        <f t="shared" si="15"/>
        <v>3.6666666666666665</v>
      </c>
      <c r="D381" s="44">
        <f t="shared" si="16"/>
        <v>1</v>
      </c>
      <c r="E381" s="44">
        <f t="shared" si="17"/>
        <v>4</v>
      </c>
    </row>
    <row r="382" spans="1:5" x14ac:dyDescent="0.2">
      <c r="A382" s="50">
        <v>43008</v>
      </c>
      <c r="B382" s="48">
        <v>7</v>
      </c>
      <c r="C382" s="44">
        <f t="shared" si="15"/>
        <v>4.666666666666667</v>
      </c>
      <c r="D382" s="44">
        <f t="shared" si="16"/>
        <v>14</v>
      </c>
      <c r="E382" s="44">
        <f t="shared" si="17"/>
        <v>6.666666666666667</v>
      </c>
    </row>
    <row r="383" spans="1:5" x14ac:dyDescent="0.2">
      <c r="A383" s="50">
        <v>43039</v>
      </c>
      <c r="B383" s="48">
        <v>3</v>
      </c>
      <c r="C383" s="44">
        <f t="shared" si="15"/>
        <v>4</v>
      </c>
      <c r="D383" s="44">
        <f t="shared" si="16"/>
        <v>2</v>
      </c>
      <c r="E383" s="44">
        <f t="shared" si="17"/>
        <v>5.666666666666667</v>
      </c>
    </row>
    <row r="384" spans="1:5" x14ac:dyDescent="0.2">
      <c r="A384" s="50">
        <v>43069</v>
      </c>
      <c r="B384" s="48">
        <v>7</v>
      </c>
      <c r="C384" s="44">
        <f t="shared" si="15"/>
        <v>5.666666666666667</v>
      </c>
      <c r="D384" s="44">
        <f t="shared" si="16"/>
        <v>3</v>
      </c>
      <c r="E384" s="44">
        <f t="shared" si="17"/>
        <v>6.3333333333333339</v>
      </c>
    </row>
    <row r="385" spans="1:5" x14ac:dyDescent="0.2">
      <c r="A385" s="50">
        <v>43100</v>
      </c>
      <c r="B385" s="48">
        <v>-1</v>
      </c>
      <c r="C385" s="44">
        <f t="shared" si="15"/>
        <v>3</v>
      </c>
      <c r="D385" s="44">
        <f t="shared" si="16"/>
        <v>-4</v>
      </c>
      <c r="E385" s="44">
        <f t="shared" si="17"/>
        <v>0.33333333333333348</v>
      </c>
    </row>
    <row r="386" spans="1:5" x14ac:dyDescent="0.2">
      <c r="A386" s="50">
        <v>43131</v>
      </c>
      <c r="B386" s="48">
        <v>3</v>
      </c>
      <c r="C386" s="44">
        <f t="shared" si="15"/>
        <v>3</v>
      </c>
      <c r="D386" s="44">
        <f t="shared" si="16"/>
        <v>1</v>
      </c>
      <c r="E386" s="44">
        <f t="shared" si="17"/>
        <v>0</v>
      </c>
    </row>
    <row r="387" spans="1:5" x14ac:dyDescent="0.2">
      <c r="A387" s="50">
        <v>43159</v>
      </c>
      <c r="B387" s="48">
        <v>4</v>
      </c>
      <c r="C387" s="44">
        <f t="shared" si="15"/>
        <v>2</v>
      </c>
      <c r="D387" s="44">
        <f t="shared" si="16"/>
        <v>1</v>
      </c>
      <c r="E387" s="44">
        <f t="shared" si="17"/>
        <v>-0.66666666666666652</v>
      </c>
    </row>
    <row r="388" spans="1:5" x14ac:dyDescent="0.2">
      <c r="A388" s="50">
        <v>43190</v>
      </c>
      <c r="B388" s="48">
        <v>2</v>
      </c>
      <c r="C388" s="44">
        <f t="shared" si="15"/>
        <v>3</v>
      </c>
      <c r="D388" s="44">
        <f t="shared" si="16"/>
        <v>-1</v>
      </c>
      <c r="E388" s="44">
        <f t="shared" si="17"/>
        <v>0.33333333333333348</v>
      </c>
    </row>
    <row r="389" spans="1:5" x14ac:dyDescent="0.2">
      <c r="A389" s="50">
        <v>43220</v>
      </c>
      <c r="B389" s="48">
        <v>1</v>
      </c>
      <c r="C389" s="44">
        <f t="shared" ref="C389:C421" si="18">AVERAGE(B387:B389)</f>
        <v>2.3333333333333335</v>
      </c>
      <c r="D389" s="44">
        <f t="shared" si="16"/>
        <v>-2</v>
      </c>
      <c r="E389" s="44">
        <f t="shared" si="17"/>
        <v>-0.66666666666666652</v>
      </c>
    </row>
    <row r="390" spans="1:5" x14ac:dyDescent="0.2">
      <c r="A390" s="50">
        <v>43251</v>
      </c>
      <c r="B390" s="48">
        <v>3</v>
      </c>
      <c r="C390" s="44">
        <f t="shared" si="18"/>
        <v>2</v>
      </c>
      <c r="D390" s="44">
        <f t="shared" si="16"/>
        <v>2</v>
      </c>
      <c r="E390" s="44">
        <f t="shared" si="17"/>
        <v>-0.33333333333333348</v>
      </c>
    </row>
    <row r="391" spans="1:5" x14ac:dyDescent="0.2">
      <c r="A391" s="50">
        <v>43281</v>
      </c>
      <c r="B391" s="48">
        <v>6</v>
      </c>
      <c r="C391" s="44">
        <f t="shared" si="18"/>
        <v>3.3333333333333335</v>
      </c>
      <c r="D391" s="44">
        <f t="shared" si="16"/>
        <v>2</v>
      </c>
      <c r="E391" s="44">
        <f t="shared" si="17"/>
        <v>0.66666666666666696</v>
      </c>
    </row>
    <row r="392" spans="1:5" x14ac:dyDescent="0.2">
      <c r="A392" s="50">
        <v>43312</v>
      </c>
      <c r="B392" s="48">
        <v>4</v>
      </c>
      <c r="C392" s="44">
        <f t="shared" si="18"/>
        <v>4.333333333333333</v>
      </c>
      <c r="D392" s="44">
        <f t="shared" si="16"/>
        <v>-1</v>
      </c>
      <c r="E392" s="44">
        <f t="shared" si="17"/>
        <v>0.99999999999999956</v>
      </c>
    </row>
    <row r="393" spans="1:5" x14ac:dyDescent="0.2">
      <c r="A393" s="50">
        <v>43343</v>
      </c>
      <c r="B393" s="48">
        <v>10</v>
      </c>
      <c r="C393" s="44">
        <f t="shared" si="18"/>
        <v>6.666666666666667</v>
      </c>
      <c r="D393" s="44">
        <f t="shared" si="16"/>
        <v>8</v>
      </c>
      <c r="E393" s="44">
        <f t="shared" si="17"/>
        <v>3.0000000000000004</v>
      </c>
    </row>
    <row r="394" spans="1:5" x14ac:dyDescent="0.2">
      <c r="A394" s="50">
        <v>43373</v>
      </c>
      <c r="B394" s="48">
        <v>3</v>
      </c>
      <c r="C394" s="44">
        <f t="shared" si="18"/>
        <v>5.666666666666667</v>
      </c>
      <c r="D394" s="44">
        <f t="shared" si="16"/>
        <v>-4</v>
      </c>
      <c r="E394" s="44">
        <f t="shared" si="17"/>
        <v>1</v>
      </c>
    </row>
    <row r="395" spans="1:5" x14ac:dyDescent="0.2">
      <c r="A395" s="50">
        <v>43404</v>
      </c>
      <c r="B395" s="48">
        <v>4</v>
      </c>
      <c r="C395" s="44">
        <f t="shared" si="18"/>
        <v>5.666666666666667</v>
      </c>
      <c r="D395" s="44">
        <f t="shared" si="16"/>
        <v>1</v>
      </c>
      <c r="E395" s="44">
        <f t="shared" si="17"/>
        <v>1.666666666666667</v>
      </c>
    </row>
    <row r="396" spans="1:5" x14ac:dyDescent="0.2">
      <c r="A396" s="50">
        <v>43434</v>
      </c>
      <c r="B396" s="48">
        <v>2</v>
      </c>
      <c r="C396" s="44">
        <f t="shared" si="18"/>
        <v>3</v>
      </c>
      <c r="D396" s="44">
        <f t="shared" si="16"/>
        <v>-5</v>
      </c>
      <c r="E396" s="44">
        <f t="shared" si="17"/>
        <v>-2.666666666666667</v>
      </c>
    </row>
    <row r="397" spans="1:5" x14ac:dyDescent="0.2">
      <c r="A397" s="50">
        <v>43465</v>
      </c>
      <c r="B397" s="48">
        <v>7</v>
      </c>
      <c r="C397" s="44">
        <f t="shared" si="18"/>
        <v>4.333333333333333</v>
      </c>
      <c r="D397" s="44">
        <f t="shared" si="16"/>
        <v>8</v>
      </c>
      <c r="E397" s="44">
        <f t="shared" si="17"/>
        <v>1.333333333333333</v>
      </c>
    </row>
    <row r="398" spans="1:5" x14ac:dyDescent="0.2">
      <c r="A398" s="50">
        <v>43496</v>
      </c>
      <c r="B398" s="48">
        <v>1</v>
      </c>
      <c r="C398" s="44">
        <f t="shared" si="18"/>
        <v>3.3333333333333335</v>
      </c>
      <c r="D398" s="44">
        <f t="shared" si="16"/>
        <v>-2</v>
      </c>
      <c r="E398" s="44">
        <f t="shared" si="17"/>
        <v>0.33333333333333348</v>
      </c>
    </row>
    <row r="399" spans="1:5" x14ac:dyDescent="0.2">
      <c r="A399" s="50">
        <v>43524</v>
      </c>
      <c r="B399" s="48">
        <v>1</v>
      </c>
      <c r="C399" s="44">
        <f t="shared" si="18"/>
        <v>3</v>
      </c>
      <c r="D399" s="44">
        <f t="shared" ref="D399:D421" si="19">B399-B387</f>
        <v>-3</v>
      </c>
      <c r="E399" s="44">
        <f t="shared" si="17"/>
        <v>1</v>
      </c>
    </row>
    <row r="400" spans="1:5" x14ac:dyDescent="0.2">
      <c r="A400" s="50">
        <v>43555</v>
      </c>
      <c r="B400" s="48">
        <v>0</v>
      </c>
      <c r="C400" s="44">
        <f t="shared" si="18"/>
        <v>0.66666666666666663</v>
      </c>
      <c r="D400" s="44">
        <f t="shared" si="19"/>
        <v>-2</v>
      </c>
      <c r="E400" s="44">
        <f t="shared" si="17"/>
        <v>-2.3333333333333335</v>
      </c>
    </row>
    <row r="401" spans="1:5" x14ac:dyDescent="0.2">
      <c r="A401" s="50">
        <v>43585</v>
      </c>
      <c r="B401" s="48">
        <v>2</v>
      </c>
      <c r="C401" s="44">
        <f t="shared" si="18"/>
        <v>1</v>
      </c>
      <c r="D401" s="44">
        <f t="shared" si="19"/>
        <v>1</v>
      </c>
      <c r="E401" s="44">
        <f t="shared" ref="E401:E421" si="20">C401-C389</f>
        <v>-1.3333333333333335</v>
      </c>
    </row>
    <row r="402" spans="1:5" x14ac:dyDescent="0.2">
      <c r="A402" s="50">
        <v>43616</v>
      </c>
      <c r="B402" s="48">
        <v>2</v>
      </c>
      <c r="C402" s="44">
        <f t="shared" si="18"/>
        <v>1.3333333333333333</v>
      </c>
      <c r="D402" s="44">
        <f t="shared" si="19"/>
        <v>-1</v>
      </c>
      <c r="E402" s="44">
        <f t="shared" si="20"/>
        <v>-0.66666666666666674</v>
      </c>
    </row>
    <row r="403" spans="1:5" x14ac:dyDescent="0.2">
      <c r="A403" s="50">
        <v>43646</v>
      </c>
      <c r="B403" s="48">
        <v>3</v>
      </c>
      <c r="C403" s="44">
        <f t="shared" si="18"/>
        <v>2.3333333333333335</v>
      </c>
      <c r="D403" s="44">
        <f t="shared" si="19"/>
        <v>-3</v>
      </c>
      <c r="E403" s="44">
        <f t="shared" si="20"/>
        <v>-1</v>
      </c>
    </row>
    <row r="404" spans="1:5" x14ac:dyDescent="0.2">
      <c r="A404" s="50">
        <v>43677</v>
      </c>
      <c r="B404" s="48">
        <v>3</v>
      </c>
      <c r="C404" s="44">
        <f t="shared" si="18"/>
        <v>2.6666666666666665</v>
      </c>
      <c r="D404" s="44">
        <f t="shared" si="19"/>
        <v>-1</v>
      </c>
      <c r="E404" s="44">
        <f t="shared" si="20"/>
        <v>-1.6666666666666665</v>
      </c>
    </row>
    <row r="405" spans="1:5" x14ac:dyDescent="0.2">
      <c r="A405" s="50">
        <v>43708</v>
      </c>
      <c r="B405" s="48">
        <v>2</v>
      </c>
      <c r="C405" s="44">
        <f t="shared" si="18"/>
        <v>2.6666666666666665</v>
      </c>
      <c r="D405" s="44">
        <f t="shared" si="19"/>
        <v>-8</v>
      </c>
      <c r="E405" s="44">
        <f t="shared" si="20"/>
        <v>-4</v>
      </c>
    </row>
    <row r="406" spans="1:5" x14ac:dyDescent="0.2">
      <c r="A406" s="50">
        <v>43738</v>
      </c>
      <c r="B406" s="48">
        <v>2</v>
      </c>
      <c r="C406" s="44">
        <f t="shared" si="18"/>
        <v>2.3333333333333335</v>
      </c>
      <c r="D406" s="44">
        <f t="shared" si="19"/>
        <v>-1</v>
      </c>
      <c r="E406" s="44">
        <f t="shared" si="20"/>
        <v>-3.3333333333333335</v>
      </c>
    </row>
    <row r="407" spans="1:5" x14ac:dyDescent="0.2">
      <c r="A407" s="50">
        <v>43769</v>
      </c>
      <c r="B407" s="48">
        <v>4</v>
      </c>
      <c r="C407" s="44">
        <f t="shared" si="18"/>
        <v>2.6666666666666665</v>
      </c>
      <c r="D407" s="44">
        <f t="shared" si="19"/>
        <v>0</v>
      </c>
      <c r="E407" s="44">
        <f t="shared" si="20"/>
        <v>-3.0000000000000004</v>
      </c>
    </row>
    <row r="408" spans="1:5" x14ac:dyDescent="0.2">
      <c r="A408" s="50">
        <v>43799</v>
      </c>
      <c r="B408" s="48">
        <v>3</v>
      </c>
      <c r="C408" s="44">
        <f t="shared" si="18"/>
        <v>3</v>
      </c>
      <c r="D408" s="44">
        <f t="shared" si="19"/>
        <v>1</v>
      </c>
      <c r="E408" s="44">
        <f t="shared" si="20"/>
        <v>0</v>
      </c>
    </row>
    <row r="409" spans="1:5" x14ac:dyDescent="0.2">
      <c r="A409" s="50">
        <v>43830</v>
      </c>
      <c r="B409" s="48">
        <v>2</v>
      </c>
      <c r="C409" s="44">
        <f t="shared" si="18"/>
        <v>3</v>
      </c>
      <c r="D409" s="44">
        <f t="shared" si="19"/>
        <v>-5</v>
      </c>
      <c r="E409" s="44">
        <f t="shared" si="20"/>
        <v>-1.333333333333333</v>
      </c>
    </row>
    <row r="410" spans="1:5" x14ac:dyDescent="0.2">
      <c r="A410" s="50">
        <v>43861</v>
      </c>
      <c r="B410" s="48">
        <v>4</v>
      </c>
      <c r="C410" s="44">
        <f t="shared" si="18"/>
        <v>3</v>
      </c>
      <c r="D410" s="44">
        <f t="shared" si="19"/>
        <v>3</v>
      </c>
      <c r="E410" s="44">
        <f t="shared" si="20"/>
        <v>-0.33333333333333348</v>
      </c>
    </row>
    <row r="411" spans="1:5" x14ac:dyDescent="0.2">
      <c r="A411" s="50">
        <v>43890</v>
      </c>
      <c r="B411" s="48">
        <v>2</v>
      </c>
      <c r="C411" s="44">
        <f t="shared" si="18"/>
        <v>2.6666666666666665</v>
      </c>
      <c r="D411" s="44">
        <f t="shared" si="19"/>
        <v>1</v>
      </c>
      <c r="E411" s="44">
        <f t="shared" si="20"/>
        <v>-0.33333333333333348</v>
      </c>
    </row>
    <row r="412" spans="1:5" x14ac:dyDescent="0.2">
      <c r="A412" s="50">
        <v>43921</v>
      </c>
      <c r="B412" s="48">
        <v>-2</v>
      </c>
      <c r="C412" s="44">
        <f t="shared" si="18"/>
        <v>1.3333333333333333</v>
      </c>
      <c r="D412" s="44">
        <f t="shared" si="19"/>
        <v>-2</v>
      </c>
      <c r="E412" s="44">
        <f t="shared" si="20"/>
        <v>0.66666666666666663</v>
      </c>
    </row>
    <row r="413" spans="1:5" x14ac:dyDescent="0.2">
      <c r="A413" s="50">
        <v>43951</v>
      </c>
      <c r="B413" s="48">
        <v>-4</v>
      </c>
      <c r="C413" s="44">
        <f t="shared" si="18"/>
        <v>-1.3333333333333333</v>
      </c>
      <c r="D413" s="44">
        <f t="shared" si="19"/>
        <v>-6</v>
      </c>
      <c r="E413" s="44">
        <f t="shared" si="20"/>
        <v>-2.333333333333333</v>
      </c>
    </row>
    <row r="414" spans="1:5" x14ac:dyDescent="0.2">
      <c r="A414" s="50">
        <v>43982</v>
      </c>
      <c r="B414" s="48">
        <v>2</v>
      </c>
      <c r="C414" s="44">
        <f t="shared" si="18"/>
        <v>-1.3333333333333333</v>
      </c>
      <c r="D414" s="44">
        <f t="shared" si="19"/>
        <v>0</v>
      </c>
      <c r="E414" s="44">
        <f t="shared" si="20"/>
        <v>-2.6666666666666665</v>
      </c>
    </row>
    <row r="415" spans="1:5" x14ac:dyDescent="0.2">
      <c r="A415" s="50">
        <v>44012</v>
      </c>
      <c r="B415" s="48">
        <v>7</v>
      </c>
      <c r="C415" s="44">
        <f t="shared" si="18"/>
        <v>1.6666666666666667</v>
      </c>
      <c r="D415" s="44">
        <f t="shared" si="19"/>
        <v>4</v>
      </c>
      <c r="E415" s="44">
        <f t="shared" si="20"/>
        <v>-0.66666666666666674</v>
      </c>
    </row>
    <row r="416" spans="1:5" x14ac:dyDescent="0.2">
      <c r="A416" s="50">
        <v>44043</v>
      </c>
      <c r="B416" s="48">
        <v>4</v>
      </c>
      <c r="C416" s="44">
        <f t="shared" si="18"/>
        <v>4.333333333333333</v>
      </c>
      <c r="D416" s="44">
        <f t="shared" si="19"/>
        <v>1</v>
      </c>
      <c r="E416" s="44">
        <f t="shared" si="20"/>
        <v>1.6666666666666665</v>
      </c>
    </row>
    <row r="417" spans="1:5" x14ac:dyDescent="0.2">
      <c r="A417" s="50">
        <v>44074</v>
      </c>
      <c r="B417" s="48">
        <v>6</v>
      </c>
      <c r="C417" s="44">
        <f t="shared" si="18"/>
        <v>5.666666666666667</v>
      </c>
      <c r="D417" s="44">
        <f t="shared" si="19"/>
        <v>4</v>
      </c>
      <c r="E417" s="44">
        <f t="shared" si="20"/>
        <v>3.0000000000000004</v>
      </c>
    </row>
    <row r="418" spans="1:5" x14ac:dyDescent="0.2">
      <c r="A418" s="50">
        <v>44104</v>
      </c>
      <c r="B418" s="48">
        <v>11</v>
      </c>
      <c r="C418" s="44">
        <f t="shared" si="18"/>
        <v>7</v>
      </c>
      <c r="D418" s="44">
        <f t="shared" si="19"/>
        <v>9</v>
      </c>
      <c r="E418" s="44">
        <f t="shared" si="20"/>
        <v>4.6666666666666661</v>
      </c>
    </row>
    <row r="419" spans="1:5" x14ac:dyDescent="0.2">
      <c r="A419" s="50">
        <v>44135</v>
      </c>
      <c r="B419" s="48">
        <v>11</v>
      </c>
      <c r="C419" s="44">
        <f t="shared" si="18"/>
        <v>9.3333333333333339</v>
      </c>
      <c r="D419" s="44">
        <f t="shared" si="19"/>
        <v>7</v>
      </c>
      <c r="E419" s="44">
        <f t="shared" si="20"/>
        <v>6.6666666666666679</v>
      </c>
    </row>
    <row r="420" spans="1:5" x14ac:dyDescent="0.2">
      <c r="A420" s="50">
        <v>44165</v>
      </c>
      <c r="B420" s="48">
        <v>5</v>
      </c>
      <c r="C420" s="44">
        <f t="shared" si="18"/>
        <v>9</v>
      </c>
      <c r="D420" s="44">
        <f t="shared" si="19"/>
        <v>2</v>
      </c>
      <c r="E420" s="44">
        <f t="shared" si="20"/>
        <v>6</v>
      </c>
    </row>
    <row r="421" spans="1:5" x14ac:dyDescent="0.2">
      <c r="A421" s="50">
        <v>44196</v>
      </c>
      <c r="B421" s="48">
        <v>3</v>
      </c>
      <c r="C421" s="44">
        <f t="shared" si="18"/>
        <v>6.333333333333333</v>
      </c>
      <c r="D421" s="44">
        <f t="shared" si="19"/>
        <v>1</v>
      </c>
      <c r="E421" s="44">
        <f t="shared" si="20"/>
        <v>3.333333333333333</v>
      </c>
    </row>
    <row r="422" spans="1:5" x14ac:dyDescent="0.2">
      <c r="B422" s="44"/>
      <c r="C422" s="44"/>
      <c r="D422" s="44"/>
      <c r="E422" s="44"/>
    </row>
    <row r="423" spans="1:5" x14ac:dyDescent="0.2">
      <c r="B423" s="44"/>
      <c r="C423" s="44"/>
      <c r="D423" s="44"/>
      <c r="E423" s="44"/>
    </row>
    <row r="424" spans="1:5" x14ac:dyDescent="0.2">
      <c r="B424" s="44"/>
      <c r="C424" s="44"/>
      <c r="D424" s="44"/>
      <c r="E424" s="44"/>
    </row>
    <row r="425" spans="1:5" x14ac:dyDescent="0.2">
      <c r="B425" s="44"/>
      <c r="C425" s="44"/>
      <c r="D425" s="44"/>
      <c r="E425" s="44"/>
    </row>
    <row r="426" spans="1:5" x14ac:dyDescent="0.2">
      <c r="B426" s="44"/>
      <c r="C426" s="44"/>
      <c r="D426" s="44"/>
      <c r="E426" s="44"/>
    </row>
    <row r="427" spans="1:5" x14ac:dyDescent="0.2">
      <c r="B427" s="44"/>
      <c r="C427" s="44"/>
      <c r="D427" s="44"/>
      <c r="E427" s="44"/>
    </row>
    <row r="428" spans="1:5" x14ac:dyDescent="0.2">
      <c r="B428" s="44"/>
      <c r="C428" s="44"/>
      <c r="D428" s="44"/>
      <c r="E428" s="44"/>
    </row>
    <row r="429" spans="1:5" x14ac:dyDescent="0.2">
      <c r="B429" s="44"/>
      <c r="C429" s="44"/>
      <c r="D429" s="44"/>
      <c r="E429" s="44"/>
    </row>
    <row r="430" spans="1:5" x14ac:dyDescent="0.2">
      <c r="B430" s="44"/>
      <c r="C430" s="44"/>
      <c r="D430" s="44"/>
      <c r="E430" s="44"/>
    </row>
    <row r="431" spans="1:5" x14ac:dyDescent="0.2">
      <c r="B431" s="44"/>
      <c r="C431" s="44"/>
      <c r="D431" s="44"/>
      <c r="E431" s="44"/>
    </row>
    <row r="432" spans="1:5" x14ac:dyDescent="0.2">
      <c r="B432" s="44"/>
      <c r="C432" s="44"/>
      <c r="D432" s="44"/>
      <c r="E432" s="44"/>
    </row>
    <row r="433" spans="2:5" x14ac:dyDescent="0.2">
      <c r="B433" s="44"/>
      <c r="C433" s="44"/>
      <c r="D433" s="44"/>
      <c r="E433" s="44"/>
    </row>
    <row r="434" spans="2:5" x14ac:dyDescent="0.2">
      <c r="B434" s="44"/>
      <c r="C434" s="44"/>
      <c r="D434" s="44"/>
      <c r="E434" s="44"/>
    </row>
    <row r="435" spans="2:5" x14ac:dyDescent="0.2">
      <c r="B435" s="44"/>
      <c r="C435" s="44"/>
      <c r="D435" s="44"/>
      <c r="E435" s="44"/>
    </row>
    <row r="436" spans="2:5" x14ac:dyDescent="0.2">
      <c r="B436" s="44"/>
      <c r="C436" s="44"/>
      <c r="D436" s="44"/>
      <c r="E436" s="44"/>
    </row>
    <row r="437" spans="2:5" x14ac:dyDescent="0.2">
      <c r="B437" s="44"/>
      <c r="C437" s="44"/>
      <c r="D437" s="44"/>
      <c r="E437" s="44"/>
    </row>
    <row r="438" spans="2:5" x14ac:dyDescent="0.2">
      <c r="B438" s="44"/>
      <c r="C438" s="44"/>
      <c r="D438" s="44"/>
      <c r="E438" s="44"/>
    </row>
    <row r="439" spans="2:5" x14ac:dyDescent="0.2">
      <c r="B439" s="44"/>
      <c r="C439" s="44"/>
      <c r="D439" s="44"/>
      <c r="E439" s="44"/>
    </row>
    <row r="440" spans="2:5" x14ac:dyDescent="0.2">
      <c r="B440" s="44"/>
      <c r="C440" s="44"/>
      <c r="D440" s="44"/>
      <c r="E440" s="44"/>
    </row>
    <row r="441" spans="2:5" x14ac:dyDescent="0.2">
      <c r="B441" s="44"/>
      <c r="C441" s="44"/>
      <c r="D441" s="44"/>
      <c r="E441" s="44"/>
    </row>
    <row r="442" spans="2:5" x14ac:dyDescent="0.2">
      <c r="B442" s="44"/>
      <c r="C442" s="44"/>
      <c r="D442" s="44"/>
      <c r="E442" s="44"/>
    </row>
    <row r="443" spans="2:5" x14ac:dyDescent="0.2">
      <c r="B443" s="44"/>
      <c r="C443" s="44"/>
      <c r="D443" s="44"/>
      <c r="E443" s="44"/>
    </row>
    <row r="444" spans="2:5" x14ac:dyDescent="0.2">
      <c r="B444" s="44"/>
      <c r="C444" s="44"/>
      <c r="D444" s="44"/>
      <c r="E444" s="44"/>
    </row>
    <row r="445" spans="2:5" x14ac:dyDescent="0.2">
      <c r="B445" s="44"/>
      <c r="C445" s="44"/>
      <c r="D445" s="44"/>
      <c r="E445" s="44"/>
    </row>
    <row r="446" spans="2:5" x14ac:dyDescent="0.2">
      <c r="B446" s="44"/>
      <c r="C446" s="44"/>
      <c r="D446" s="44"/>
      <c r="E446" s="44"/>
    </row>
    <row r="447" spans="2:5" x14ac:dyDescent="0.2">
      <c r="B447" s="44"/>
      <c r="C447" s="44"/>
      <c r="D447" s="44"/>
      <c r="E447" s="44"/>
    </row>
    <row r="448" spans="2:5" x14ac:dyDescent="0.2">
      <c r="B448" s="44"/>
      <c r="C448" s="44"/>
      <c r="D448" s="44"/>
      <c r="E448" s="44"/>
    </row>
    <row r="449" spans="2:5" x14ac:dyDescent="0.2">
      <c r="B449" s="44"/>
      <c r="C449" s="44"/>
      <c r="D449" s="44"/>
      <c r="E449" s="44"/>
    </row>
    <row r="450" spans="2:5" x14ac:dyDescent="0.2">
      <c r="B450" s="44"/>
      <c r="C450" s="44"/>
      <c r="D450" s="44"/>
      <c r="E450" s="44"/>
    </row>
    <row r="451" spans="2:5" x14ac:dyDescent="0.2">
      <c r="B451" s="44"/>
      <c r="C451" s="44"/>
      <c r="D451" s="44"/>
      <c r="E451" s="44"/>
    </row>
    <row r="452" spans="2:5" x14ac:dyDescent="0.2">
      <c r="B452" s="44"/>
      <c r="C452" s="44"/>
      <c r="D452" s="44"/>
      <c r="E452" s="44"/>
    </row>
    <row r="453" spans="2:5" x14ac:dyDescent="0.2">
      <c r="B453" s="44"/>
      <c r="C453" s="44"/>
      <c r="D453" s="44"/>
      <c r="E453" s="44"/>
    </row>
    <row r="454" spans="2:5" x14ac:dyDescent="0.2">
      <c r="B454" s="44"/>
      <c r="C454" s="44"/>
      <c r="D454" s="44"/>
      <c r="E454" s="44"/>
    </row>
    <row r="455" spans="2:5" x14ac:dyDescent="0.2">
      <c r="B455" s="44"/>
      <c r="C455" s="44"/>
      <c r="D455" s="44"/>
      <c r="E455" s="44"/>
    </row>
    <row r="456" spans="2:5" x14ac:dyDescent="0.2">
      <c r="B456" s="44"/>
      <c r="C456" s="44"/>
      <c r="D456" s="44"/>
      <c r="E456" s="44"/>
    </row>
    <row r="457" spans="2:5" x14ac:dyDescent="0.2">
      <c r="B457" s="44"/>
      <c r="C457" s="44"/>
      <c r="D457" s="44"/>
      <c r="E457" s="44"/>
    </row>
    <row r="458" spans="2:5" x14ac:dyDescent="0.2">
      <c r="B458" s="44"/>
      <c r="C458" s="44"/>
      <c r="D458" s="44"/>
      <c r="E458" s="44"/>
    </row>
    <row r="459" spans="2:5" x14ac:dyDescent="0.2">
      <c r="B459" s="44"/>
      <c r="C459" s="44"/>
      <c r="D459" s="44"/>
      <c r="E459" s="44"/>
    </row>
    <row r="460" spans="2:5" x14ac:dyDescent="0.2">
      <c r="B460" s="44"/>
      <c r="C460" s="44"/>
      <c r="D460" s="44"/>
      <c r="E460" s="44"/>
    </row>
    <row r="461" spans="2:5" x14ac:dyDescent="0.2">
      <c r="B461" s="44"/>
      <c r="C461" s="44"/>
      <c r="D461" s="44"/>
      <c r="E461" s="44"/>
    </row>
    <row r="462" spans="2:5" x14ac:dyDescent="0.2">
      <c r="B462" s="44"/>
      <c r="C462" s="44"/>
      <c r="D462" s="44"/>
      <c r="E462" s="44"/>
    </row>
    <row r="463" spans="2:5" x14ac:dyDescent="0.2">
      <c r="B463" s="44"/>
      <c r="C463" s="44"/>
      <c r="D463" s="44"/>
      <c r="E463" s="44"/>
    </row>
    <row r="464" spans="2:5" x14ac:dyDescent="0.2">
      <c r="B464" s="44"/>
      <c r="C464" s="44"/>
      <c r="D464" s="44"/>
      <c r="E464" s="44"/>
    </row>
    <row r="465" spans="2:5" x14ac:dyDescent="0.2">
      <c r="B465" s="44"/>
      <c r="C465" s="44"/>
      <c r="D465" s="44"/>
      <c r="E465" s="44"/>
    </row>
    <row r="466" spans="2:5" x14ac:dyDescent="0.2">
      <c r="B466" s="44"/>
      <c r="C466" s="44"/>
      <c r="D466" s="44"/>
      <c r="E466" s="44"/>
    </row>
    <row r="467" spans="2:5" x14ac:dyDescent="0.2">
      <c r="B467" s="44"/>
      <c r="C467" s="44"/>
      <c r="D467" s="44"/>
      <c r="E467" s="44"/>
    </row>
    <row r="468" spans="2:5" x14ac:dyDescent="0.2">
      <c r="B468" s="44"/>
      <c r="C468" s="44"/>
      <c r="D468" s="44"/>
      <c r="E468" s="44"/>
    </row>
    <row r="469" spans="2:5" x14ac:dyDescent="0.2">
      <c r="B469" s="44"/>
      <c r="C469" s="44"/>
      <c r="D469" s="44"/>
      <c r="E469" s="44"/>
    </row>
    <row r="470" spans="2:5" x14ac:dyDescent="0.2">
      <c r="B470" s="44"/>
      <c r="C470" s="44"/>
      <c r="D470" s="44"/>
      <c r="E470" s="44"/>
    </row>
    <row r="471" spans="2:5" x14ac:dyDescent="0.2">
      <c r="B471" s="44"/>
      <c r="C471" s="44"/>
      <c r="D471" s="44"/>
      <c r="E471" s="44"/>
    </row>
    <row r="472" spans="2:5" x14ac:dyDescent="0.2">
      <c r="B472" s="44"/>
      <c r="C472" s="44"/>
      <c r="D472" s="44"/>
      <c r="E472" s="44"/>
    </row>
    <row r="473" spans="2:5" x14ac:dyDescent="0.2">
      <c r="B473" s="44"/>
      <c r="C473" s="44"/>
      <c r="D473" s="44"/>
      <c r="E473" s="44"/>
    </row>
    <row r="474" spans="2:5" x14ac:dyDescent="0.2">
      <c r="B474" s="44"/>
      <c r="C474" s="44"/>
      <c r="D474" s="44"/>
      <c r="E474" s="44"/>
    </row>
    <row r="475" spans="2:5" x14ac:dyDescent="0.2">
      <c r="B475" s="44"/>
      <c r="C475" s="44"/>
      <c r="D475" s="44"/>
      <c r="E475" s="44"/>
    </row>
    <row r="476" spans="2:5" x14ac:dyDescent="0.2">
      <c r="B476" s="44"/>
      <c r="C476" s="44"/>
      <c r="D476" s="44"/>
      <c r="E476" s="44"/>
    </row>
    <row r="477" spans="2:5" x14ac:dyDescent="0.2">
      <c r="B477" s="44"/>
      <c r="C477" s="44"/>
      <c r="D477" s="44"/>
      <c r="E477" s="44"/>
    </row>
    <row r="478" spans="2:5" x14ac:dyDescent="0.2">
      <c r="B478" s="44"/>
      <c r="C478" s="44"/>
      <c r="D478" s="44"/>
      <c r="E478" s="44"/>
    </row>
    <row r="479" spans="2:5" x14ac:dyDescent="0.2">
      <c r="B479" s="44"/>
      <c r="C479" s="44"/>
      <c r="D479" s="44"/>
      <c r="E479" s="44"/>
    </row>
    <row r="480" spans="2:5" x14ac:dyDescent="0.2">
      <c r="B480" s="44"/>
      <c r="C480" s="44"/>
      <c r="D480" s="44"/>
      <c r="E480" s="44"/>
    </row>
    <row r="481" spans="2:5" x14ac:dyDescent="0.2">
      <c r="B481" s="44"/>
      <c r="C481" s="44"/>
      <c r="D481" s="44"/>
      <c r="E481" s="44"/>
    </row>
    <row r="482" spans="2:5" x14ac:dyDescent="0.2">
      <c r="B482" s="44"/>
      <c r="C482" s="44"/>
      <c r="D482" s="44"/>
      <c r="E482" s="44"/>
    </row>
    <row r="483" spans="2:5" x14ac:dyDescent="0.2">
      <c r="B483" s="44"/>
      <c r="C483" s="44"/>
      <c r="D483" s="44"/>
      <c r="E483" s="44"/>
    </row>
    <row r="484" spans="2:5" x14ac:dyDescent="0.2">
      <c r="B484" s="44"/>
      <c r="C484" s="44"/>
      <c r="D484" s="44"/>
      <c r="E484" s="44"/>
    </row>
    <row r="485" spans="2:5" x14ac:dyDescent="0.2">
      <c r="B485" s="44"/>
      <c r="C485" s="44"/>
      <c r="D485" s="44"/>
      <c r="E485" s="44"/>
    </row>
    <row r="486" spans="2:5" x14ac:dyDescent="0.2">
      <c r="B486" s="44"/>
      <c r="C486" s="44"/>
      <c r="D486" s="44"/>
      <c r="E486" s="44"/>
    </row>
    <row r="487" spans="2:5" x14ac:dyDescent="0.2">
      <c r="B487" s="44"/>
      <c r="C487" s="44"/>
      <c r="D487" s="44"/>
      <c r="E487" s="44"/>
    </row>
    <row r="488" spans="2:5" x14ac:dyDescent="0.2">
      <c r="B488" s="44"/>
      <c r="C488" s="44"/>
      <c r="D488" s="44"/>
      <c r="E488" s="44"/>
    </row>
    <row r="489" spans="2:5" x14ac:dyDescent="0.2">
      <c r="B489" s="44"/>
      <c r="C489" s="44"/>
      <c r="D489" s="44"/>
      <c r="E489" s="44"/>
    </row>
    <row r="490" spans="2:5" x14ac:dyDescent="0.2">
      <c r="B490" s="44"/>
      <c r="C490" s="44"/>
      <c r="D490" s="44"/>
      <c r="E490" s="44"/>
    </row>
    <row r="491" spans="2:5" x14ac:dyDescent="0.2">
      <c r="B491" s="44"/>
      <c r="C491" s="44"/>
      <c r="D491" s="44"/>
      <c r="E491" s="44"/>
    </row>
    <row r="492" spans="2:5" x14ac:dyDescent="0.2">
      <c r="B492" s="44"/>
      <c r="C492" s="44"/>
      <c r="D492" s="44"/>
      <c r="E492" s="44"/>
    </row>
    <row r="493" spans="2:5" x14ac:dyDescent="0.2">
      <c r="B493" s="44"/>
      <c r="C493" s="44"/>
      <c r="D493" s="44"/>
      <c r="E493" s="44"/>
    </row>
    <row r="494" spans="2:5" x14ac:dyDescent="0.2">
      <c r="B494" s="44"/>
      <c r="C494" s="44"/>
      <c r="D494" s="44"/>
      <c r="E494" s="44"/>
    </row>
    <row r="495" spans="2:5" x14ac:dyDescent="0.2">
      <c r="B495" s="44"/>
      <c r="C495" s="44"/>
      <c r="D495" s="44"/>
      <c r="E495" s="44"/>
    </row>
    <row r="496" spans="2:5" x14ac:dyDescent="0.2">
      <c r="B496" s="44"/>
      <c r="C496" s="44"/>
      <c r="D496" s="44"/>
      <c r="E496" s="44"/>
    </row>
    <row r="497" spans="2:5" x14ac:dyDescent="0.2">
      <c r="B497" s="44"/>
      <c r="C497" s="44"/>
      <c r="D497" s="44"/>
      <c r="E497" s="44"/>
    </row>
    <row r="498" spans="2:5" x14ac:dyDescent="0.2">
      <c r="B498" s="44"/>
      <c r="C498" s="44"/>
      <c r="D498" s="44"/>
      <c r="E498" s="44"/>
    </row>
    <row r="499" spans="2:5" x14ac:dyDescent="0.2">
      <c r="B499" s="44"/>
      <c r="C499" s="44"/>
      <c r="D499" s="44"/>
      <c r="E499" s="44"/>
    </row>
    <row r="500" spans="2:5" x14ac:dyDescent="0.2">
      <c r="B500" s="44"/>
      <c r="C500" s="44"/>
      <c r="D500" s="44"/>
      <c r="E500" s="44"/>
    </row>
    <row r="501" spans="2:5" x14ac:dyDescent="0.2">
      <c r="B501" s="44"/>
      <c r="C501" s="44"/>
      <c r="D501" s="44"/>
      <c r="E501" s="44"/>
    </row>
    <row r="502" spans="2:5" x14ac:dyDescent="0.2">
      <c r="B502" s="44"/>
      <c r="C502" s="44"/>
      <c r="D502" s="44"/>
      <c r="E502" s="44"/>
    </row>
    <row r="503" spans="2:5" x14ac:dyDescent="0.2">
      <c r="B503" s="44"/>
      <c r="C503" s="44"/>
      <c r="D503" s="44"/>
      <c r="E503" s="44"/>
    </row>
    <row r="504" spans="2:5" x14ac:dyDescent="0.2">
      <c r="B504" s="44"/>
      <c r="C504" s="44"/>
      <c r="D504" s="44"/>
      <c r="E504" s="44"/>
    </row>
    <row r="505" spans="2:5" x14ac:dyDescent="0.2">
      <c r="B505" s="44"/>
      <c r="C505" s="44"/>
      <c r="D505" s="44"/>
      <c r="E505" s="44"/>
    </row>
    <row r="506" spans="2:5" x14ac:dyDescent="0.2">
      <c r="B506" s="44"/>
      <c r="C506" s="44"/>
      <c r="D506" s="44"/>
      <c r="E506" s="44"/>
    </row>
    <row r="507" spans="2:5" x14ac:dyDescent="0.2">
      <c r="B507" s="44"/>
      <c r="C507" s="44"/>
      <c r="D507" s="44"/>
      <c r="E507" s="44"/>
    </row>
    <row r="508" spans="2:5" x14ac:dyDescent="0.2">
      <c r="B508" s="44"/>
      <c r="C508" s="44"/>
      <c r="D508" s="44"/>
      <c r="E508" s="44"/>
    </row>
    <row r="509" spans="2:5" x14ac:dyDescent="0.2">
      <c r="B509" s="44"/>
      <c r="C509" s="44"/>
      <c r="D509" s="44"/>
      <c r="E509" s="44"/>
    </row>
    <row r="510" spans="2:5" x14ac:dyDescent="0.2">
      <c r="B510" s="44"/>
      <c r="C510" s="44"/>
      <c r="D510" s="44"/>
      <c r="E510" s="44"/>
    </row>
    <row r="511" spans="2:5" x14ac:dyDescent="0.2">
      <c r="B511" s="44"/>
      <c r="C511" s="44"/>
      <c r="D511" s="44"/>
      <c r="E511" s="44"/>
    </row>
    <row r="512" spans="2:5" x14ac:dyDescent="0.2">
      <c r="B512" s="44"/>
      <c r="C512" s="44"/>
      <c r="D512" s="44"/>
      <c r="E512" s="44"/>
    </row>
    <row r="513" spans="2:5" x14ac:dyDescent="0.2">
      <c r="B513" s="44"/>
      <c r="C513" s="44"/>
      <c r="D513" s="44"/>
      <c r="E513" s="44"/>
    </row>
    <row r="514" spans="2:5" x14ac:dyDescent="0.2">
      <c r="B514" s="44"/>
      <c r="C514" s="44"/>
      <c r="D514" s="44"/>
      <c r="E514" s="44"/>
    </row>
    <row r="515" spans="2:5" x14ac:dyDescent="0.2">
      <c r="B515" s="44"/>
      <c r="C515" s="44"/>
      <c r="D515" s="44"/>
      <c r="E515" s="44"/>
    </row>
    <row r="516" spans="2:5" x14ac:dyDescent="0.2">
      <c r="B516" s="44"/>
      <c r="C516" s="44"/>
      <c r="D516" s="44"/>
      <c r="E516" s="44"/>
    </row>
    <row r="517" spans="2:5" x14ac:dyDescent="0.2">
      <c r="B517" s="44"/>
      <c r="C517" s="44"/>
      <c r="D517" s="44"/>
      <c r="E517" s="44"/>
    </row>
    <row r="518" spans="2:5" x14ac:dyDescent="0.2">
      <c r="B518" s="44"/>
      <c r="C518" s="44"/>
      <c r="D518" s="44"/>
      <c r="E518" s="44"/>
    </row>
    <row r="519" spans="2:5" x14ac:dyDescent="0.2">
      <c r="B519" s="44"/>
      <c r="C519" s="44"/>
      <c r="D519" s="44"/>
      <c r="E519" s="44"/>
    </row>
    <row r="520" spans="2:5" x14ac:dyDescent="0.2">
      <c r="B520" s="44"/>
      <c r="C520" s="44"/>
      <c r="D520" s="44"/>
      <c r="E520" s="44"/>
    </row>
    <row r="521" spans="2:5" x14ac:dyDescent="0.2">
      <c r="B521" s="44"/>
      <c r="C521" s="44"/>
      <c r="D521" s="44"/>
      <c r="E521" s="44"/>
    </row>
    <row r="522" spans="2:5" x14ac:dyDescent="0.2">
      <c r="B522" s="44"/>
      <c r="C522" s="44"/>
      <c r="D522" s="44"/>
      <c r="E522" s="44"/>
    </row>
    <row r="523" spans="2:5" x14ac:dyDescent="0.2">
      <c r="B523" s="44"/>
      <c r="C523" s="44"/>
      <c r="D523" s="44"/>
      <c r="E523" s="44"/>
    </row>
    <row r="524" spans="2:5" x14ac:dyDescent="0.2">
      <c r="B524" s="44"/>
      <c r="C524" s="44"/>
      <c r="D524" s="44"/>
      <c r="E524" s="44"/>
    </row>
    <row r="525" spans="2:5" x14ac:dyDescent="0.2">
      <c r="B525" s="44"/>
      <c r="C525" s="44"/>
      <c r="D525" s="44"/>
      <c r="E525" s="44"/>
    </row>
    <row r="526" spans="2:5" x14ac:dyDescent="0.2">
      <c r="B526" s="44"/>
      <c r="C526" s="44"/>
      <c r="D526" s="44"/>
      <c r="E526" s="44"/>
    </row>
    <row r="527" spans="2:5" x14ac:dyDescent="0.2">
      <c r="B527" s="44"/>
      <c r="C527" s="44"/>
      <c r="D527" s="44"/>
      <c r="E527" s="44"/>
    </row>
    <row r="528" spans="2:5" x14ac:dyDescent="0.2">
      <c r="B528" s="44"/>
      <c r="C528" s="44"/>
      <c r="D528" s="44"/>
      <c r="E528" s="44"/>
    </row>
    <row r="529" spans="2:5" x14ac:dyDescent="0.2">
      <c r="B529" s="44"/>
      <c r="C529" s="44"/>
      <c r="D529" s="44"/>
      <c r="E529" s="44"/>
    </row>
    <row r="530" spans="2:5" x14ac:dyDescent="0.2">
      <c r="B530" s="44"/>
      <c r="C530" s="44"/>
      <c r="D530" s="44"/>
      <c r="E530" s="44"/>
    </row>
    <row r="531" spans="2:5" x14ac:dyDescent="0.2">
      <c r="B531" s="44"/>
      <c r="C531" s="44"/>
      <c r="D531" s="44"/>
      <c r="E531" s="44"/>
    </row>
    <row r="532" spans="2:5" x14ac:dyDescent="0.2">
      <c r="B532" s="44"/>
      <c r="C532" s="44"/>
      <c r="D532" s="44"/>
      <c r="E532" s="44"/>
    </row>
    <row r="533" spans="2:5" x14ac:dyDescent="0.2">
      <c r="B533" s="44"/>
      <c r="C533" s="44"/>
      <c r="D533" s="44"/>
      <c r="E533" s="44"/>
    </row>
    <row r="534" spans="2:5" x14ac:dyDescent="0.2">
      <c r="B534" s="44"/>
      <c r="C534" s="44"/>
      <c r="D534" s="44"/>
      <c r="E534" s="44"/>
    </row>
    <row r="535" spans="2:5" x14ac:dyDescent="0.2">
      <c r="B535" s="44"/>
      <c r="C535" s="44"/>
      <c r="D535" s="44"/>
      <c r="E535" s="44"/>
    </row>
    <row r="536" spans="2:5" x14ac:dyDescent="0.2">
      <c r="B536" s="44"/>
      <c r="C536" s="44"/>
      <c r="D536" s="44"/>
      <c r="E536" s="44"/>
    </row>
    <row r="537" spans="2:5" x14ac:dyDescent="0.2">
      <c r="B537" s="44"/>
      <c r="C537" s="44"/>
      <c r="D537" s="44"/>
      <c r="E537" s="44"/>
    </row>
    <row r="538" spans="2:5" x14ac:dyDescent="0.2">
      <c r="B538" s="44"/>
      <c r="C538" s="44"/>
      <c r="D538" s="44"/>
      <c r="E538" s="44"/>
    </row>
    <row r="539" spans="2:5" x14ac:dyDescent="0.2">
      <c r="B539" s="44"/>
      <c r="C539" s="44"/>
      <c r="D539" s="44"/>
      <c r="E539" s="44"/>
    </row>
    <row r="540" spans="2:5" x14ac:dyDescent="0.2">
      <c r="B540" s="44"/>
      <c r="C540" s="44"/>
      <c r="D540" s="44"/>
      <c r="E540" s="44"/>
    </row>
    <row r="541" spans="2:5" x14ac:dyDescent="0.2">
      <c r="B541" s="44"/>
      <c r="C541" s="44"/>
      <c r="D541" s="44"/>
      <c r="E541" s="44"/>
    </row>
    <row r="542" spans="2:5" x14ac:dyDescent="0.2">
      <c r="B542" s="44"/>
      <c r="C542" s="44"/>
      <c r="D542" s="44"/>
      <c r="E542" s="44"/>
    </row>
    <row r="543" spans="2:5" x14ac:dyDescent="0.2">
      <c r="B543" s="44"/>
      <c r="C543" s="44"/>
      <c r="D543" s="44"/>
      <c r="E543" s="44"/>
    </row>
    <row r="544" spans="2:5" x14ac:dyDescent="0.2">
      <c r="B544" s="44"/>
      <c r="C544" s="44"/>
      <c r="D544" s="44"/>
      <c r="E544" s="44"/>
    </row>
    <row r="545" spans="2:5" x14ac:dyDescent="0.2">
      <c r="B545" s="44"/>
      <c r="C545" s="44"/>
      <c r="D545" s="44"/>
      <c r="E545" s="44"/>
    </row>
    <row r="546" spans="2:5" x14ac:dyDescent="0.2">
      <c r="B546" s="44"/>
      <c r="C546" s="44"/>
      <c r="D546" s="44"/>
      <c r="E546" s="44"/>
    </row>
    <row r="547" spans="2:5" x14ac:dyDescent="0.2">
      <c r="B547" s="44"/>
      <c r="C547" s="44"/>
      <c r="D547" s="44"/>
      <c r="E547" s="44"/>
    </row>
    <row r="548" spans="2:5" x14ac:dyDescent="0.2">
      <c r="B548" s="44"/>
      <c r="C548" s="44"/>
      <c r="D548" s="44"/>
      <c r="E548" s="44"/>
    </row>
    <row r="549" spans="2:5" x14ac:dyDescent="0.2">
      <c r="B549" s="44"/>
      <c r="C549" s="44"/>
      <c r="D549" s="44"/>
      <c r="E549" s="44"/>
    </row>
    <row r="550" spans="2:5" x14ac:dyDescent="0.2">
      <c r="B550" s="44"/>
      <c r="C550" s="44"/>
      <c r="D550" s="44"/>
      <c r="E550" s="44"/>
    </row>
    <row r="551" spans="2:5" x14ac:dyDescent="0.2">
      <c r="B551" s="44"/>
      <c r="C551" s="44"/>
      <c r="D551" s="44"/>
      <c r="E551" s="44"/>
    </row>
    <row r="552" spans="2:5" x14ac:dyDescent="0.2">
      <c r="B552" s="44"/>
      <c r="C552" s="44"/>
      <c r="D552" s="44"/>
      <c r="E552" s="44"/>
    </row>
    <row r="553" spans="2:5" x14ac:dyDescent="0.2">
      <c r="B553" s="44"/>
      <c r="C553" s="44"/>
      <c r="D553" s="44"/>
      <c r="E553" s="44"/>
    </row>
    <row r="554" spans="2:5" x14ac:dyDescent="0.2">
      <c r="B554" s="44"/>
      <c r="C554" s="44"/>
      <c r="D554" s="44"/>
      <c r="E554" s="44"/>
    </row>
    <row r="555" spans="2:5" x14ac:dyDescent="0.2">
      <c r="B555" s="44"/>
      <c r="C555" s="44"/>
      <c r="D555" s="44"/>
      <c r="E555" s="44"/>
    </row>
    <row r="556" spans="2:5" x14ac:dyDescent="0.2">
      <c r="B556" s="44"/>
      <c r="C556" s="44"/>
      <c r="D556" s="44"/>
      <c r="E556" s="44"/>
    </row>
    <row r="557" spans="2:5" x14ac:dyDescent="0.2">
      <c r="B557" s="44"/>
      <c r="C557" s="44"/>
      <c r="D557" s="44"/>
      <c r="E557" s="44"/>
    </row>
    <row r="558" spans="2:5" x14ac:dyDescent="0.2">
      <c r="B558" s="44"/>
      <c r="C558" s="44"/>
      <c r="D558" s="44"/>
      <c r="E558" s="44"/>
    </row>
    <row r="559" spans="2:5" x14ac:dyDescent="0.2">
      <c r="B559" s="44"/>
      <c r="C559" s="44"/>
      <c r="D559" s="44"/>
      <c r="E559" s="44"/>
    </row>
    <row r="560" spans="2:5" x14ac:dyDescent="0.2">
      <c r="B560" s="44"/>
      <c r="C560" s="44"/>
      <c r="D560" s="44"/>
      <c r="E560" s="44"/>
    </row>
    <row r="561" spans="2:5" x14ac:dyDescent="0.2">
      <c r="B561" s="44"/>
      <c r="C561" s="44"/>
      <c r="D561" s="44"/>
      <c r="E561" s="44"/>
    </row>
    <row r="562" spans="2:5" x14ac:dyDescent="0.2">
      <c r="B562" s="44"/>
      <c r="C562" s="44"/>
      <c r="D562" s="44"/>
      <c r="E562" s="44"/>
    </row>
    <row r="563" spans="2:5" x14ac:dyDescent="0.2">
      <c r="B563" s="44"/>
      <c r="C563" s="44"/>
      <c r="D563" s="44"/>
      <c r="E563" s="44"/>
    </row>
    <row r="564" spans="2:5" x14ac:dyDescent="0.2">
      <c r="B564" s="44"/>
      <c r="C564" s="44"/>
      <c r="D564" s="44"/>
      <c r="E564" s="44"/>
    </row>
    <row r="565" spans="2:5" x14ac:dyDescent="0.2">
      <c r="B565" s="44"/>
      <c r="C565" s="44"/>
      <c r="D565" s="44"/>
      <c r="E565" s="44"/>
    </row>
    <row r="566" spans="2:5" x14ac:dyDescent="0.2">
      <c r="B566" s="44"/>
      <c r="C566" s="44"/>
      <c r="D566" s="44"/>
      <c r="E566" s="44"/>
    </row>
    <row r="567" spans="2:5" x14ac:dyDescent="0.2">
      <c r="B567" s="44"/>
      <c r="C567" s="44"/>
      <c r="D567" s="44"/>
      <c r="E567" s="44"/>
    </row>
    <row r="568" spans="2:5" x14ac:dyDescent="0.2">
      <c r="B568" s="44"/>
      <c r="C568" s="44"/>
      <c r="D568" s="44"/>
      <c r="E568" s="44"/>
    </row>
    <row r="569" spans="2:5" x14ac:dyDescent="0.2">
      <c r="B569" s="44"/>
      <c r="C569" s="44"/>
      <c r="D569" s="44"/>
      <c r="E569" s="44"/>
    </row>
    <row r="570" spans="2:5" x14ac:dyDescent="0.2">
      <c r="B570" s="44"/>
      <c r="C570" s="44"/>
      <c r="D570" s="44"/>
      <c r="E570" s="44"/>
    </row>
    <row r="571" spans="2:5" x14ac:dyDescent="0.2">
      <c r="B571" s="44"/>
      <c r="C571" s="44"/>
      <c r="D571" s="44"/>
      <c r="E571" s="44"/>
    </row>
    <row r="572" spans="2:5" x14ac:dyDescent="0.2">
      <c r="B572" s="44"/>
      <c r="C572" s="44"/>
      <c r="D572" s="44"/>
      <c r="E572" s="44"/>
    </row>
    <row r="573" spans="2:5" x14ac:dyDescent="0.2">
      <c r="B573" s="44"/>
      <c r="C573" s="44"/>
      <c r="D573" s="44"/>
      <c r="E573" s="44"/>
    </row>
    <row r="574" spans="2:5" x14ac:dyDescent="0.2">
      <c r="B574" s="44"/>
      <c r="C574" s="44"/>
      <c r="D574" s="44"/>
      <c r="E574" s="44"/>
    </row>
    <row r="575" spans="2:5" x14ac:dyDescent="0.2">
      <c r="B575" s="44"/>
      <c r="C575" s="44"/>
      <c r="D575" s="44"/>
      <c r="E575" s="44"/>
    </row>
    <row r="576" spans="2:5" x14ac:dyDescent="0.2">
      <c r="B576" s="44"/>
      <c r="C576" s="44"/>
      <c r="D576" s="44"/>
      <c r="E576" s="44"/>
    </row>
    <row r="577" spans="2:5" x14ac:dyDescent="0.2">
      <c r="B577" s="44"/>
      <c r="C577" s="44"/>
      <c r="D577" s="44"/>
      <c r="E577" s="44"/>
    </row>
    <row r="578" spans="2:5" x14ac:dyDescent="0.2">
      <c r="B578" s="44"/>
      <c r="C578" s="44"/>
      <c r="D578" s="44"/>
      <c r="E578" s="44"/>
    </row>
    <row r="579" spans="2:5" x14ac:dyDescent="0.2">
      <c r="B579" s="44"/>
      <c r="C579" s="44"/>
      <c r="D579" s="44"/>
      <c r="E579" s="44"/>
    </row>
    <row r="580" spans="2:5" x14ac:dyDescent="0.2">
      <c r="B580" s="44"/>
      <c r="C580" s="44"/>
      <c r="D580" s="44"/>
      <c r="E580" s="44"/>
    </row>
    <row r="581" spans="2:5" x14ac:dyDescent="0.2">
      <c r="B581" s="44"/>
      <c r="C581" s="44"/>
      <c r="D581" s="44"/>
      <c r="E581" s="44"/>
    </row>
    <row r="582" spans="2:5" x14ac:dyDescent="0.2">
      <c r="B582" s="44"/>
      <c r="C582" s="44"/>
      <c r="D582" s="44"/>
      <c r="E582" s="44"/>
    </row>
    <row r="583" spans="2:5" x14ac:dyDescent="0.2">
      <c r="B583" s="44"/>
      <c r="C583" s="44"/>
      <c r="D583" s="44"/>
      <c r="E583" s="44"/>
    </row>
    <row r="584" spans="2:5" x14ac:dyDescent="0.2">
      <c r="B584" s="44"/>
      <c r="C584" s="44"/>
      <c r="D584" s="44"/>
      <c r="E584" s="44"/>
    </row>
    <row r="585" spans="2:5" x14ac:dyDescent="0.2">
      <c r="B585" s="44"/>
      <c r="C585" s="44"/>
      <c r="D585" s="44"/>
      <c r="E585" s="44"/>
    </row>
    <row r="586" spans="2:5" x14ac:dyDescent="0.2">
      <c r="B586" s="44"/>
      <c r="C586" s="44"/>
      <c r="D586" s="44"/>
      <c r="E586" s="44"/>
    </row>
    <row r="587" spans="2:5" x14ac:dyDescent="0.2">
      <c r="B587" s="44"/>
      <c r="C587" s="44"/>
      <c r="D587" s="44"/>
      <c r="E587" s="44"/>
    </row>
    <row r="588" spans="2:5" x14ac:dyDescent="0.2">
      <c r="B588" s="44"/>
      <c r="C588" s="44"/>
      <c r="D588" s="44"/>
      <c r="E588" s="44"/>
    </row>
    <row r="589" spans="2:5" x14ac:dyDescent="0.2">
      <c r="B589" s="44"/>
      <c r="C589" s="44"/>
      <c r="D589" s="44"/>
      <c r="E589" s="44"/>
    </row>
    <row r="590" spans="2:5" x14ac:dyDescent="0.2">
      <c r="B590" s="44"/>
      <c r="C590" s="44"/>
      <c r="D590" s="44"/>
      <c r="E590" s="44"/>
    </row>
    <row r="591" spans="2:5" x14ac:dyDescent="0.2">
      <c r="B591" s="44"/>
      <c r="C591" s="44"/>
      <c r="D591" s="44"/>
      <c r="E591" s="44"/>
    </row>
    <row r="592" spans="2:5" x14ac:dyDescent="0.2">
      <c r="B592" s="44"/>
      <c r="C592" s="44"/>
      <c r="D592" s="44"/>
      <c r="E592" s="44"/>
    </row>
    <row r="593" spans="2:5" x14ac:dyDescent="0.2">
      <c r="B593" s="44"/>
      <c r="C593" s="44"/>
      <c r="D593" s="44"/>
      <c r="E593" s="44"/>
    </row>
    <row r="594" spans="2:5" x14ac:dyDescent="0.2">
      <c r="B594" s="44"/>
      <c r="C594" s="44"/>
      <c r="D594" s="44"/>
      <c r="E594" s="44"/>
    </row>
    <row r="595" spans="2:5" x14ac:dyDescent="0.2">
      <c r="B595" s="44"/>
      <c r="C595" s="44"/>
      <c r="D595" s="44"/>
      <c r="E595" s="44"/>
    </row>
    <row r="596" spans="2:5" x14ac:dyDescent="0.2">
      <c r="B596" s="44"/>
      <c r="C596" s="44"/>
      <c r="D596" s="44"/>
      <c r="E596" s="44"/>
    </row>
    <row r="597" spans="2:5" x14ac:dyDescent="0.2">
      <c r="B597" s="44"/>
      <c r="C597" s="44"/>
      <c r="D597" s="44"/>
      <c r="E597" s="44"/>
    </row>
    <row r="598" spans="2:5" x14ac:dyDescent="0.2">
      <c r="B598" s="44"/>
      <c r="C598" s="44"/>
      <c r="D598" s="44"/>
      <c r="E598" s="44"/>
    </row>
    <row r="599" spans="2:5" x14ac:dyDescent="0.2">
      <c r="B599" s="44"/>
      <c r="C599" s="44"/>
      <c r="D599" s="44"/>
      <c r="E599" s="44"/>
    </row>
    <row r="600" spans="2:5" x14ac:dyDescent="0.2">
      <c r="B600" s="44"/>
      <c r="C600" s="44"/>
      <c r="D600" s="44"/>
      <c r="E600" s="44"/>
    </row>
    <row r="601" spans="2:5" x14ac:dyDescent="0.2">
      <c r="B601" s="44"/>
      <c r="C601" s="44"/>
      <c r="D601" s="44"/>
      <c r="E601" s="44"/>
    </row>
    <row r="602" spans="2:5" x14ac:dyDescent="0.2">
      <c r="B602" s="44"/>
      <c r="C602" s="44"/>
      <c r="D602" s="44"/>
      <c r="E602" s="44"/>
    </row>
    <row r="603" spans="2:5" x14ac:dyDescent="0.2">
      <c r="B603" s="44"/>
      <c r="C603" s="44"/>
      <c r="D603" s="44"/>
      <c r="E603" s="44"/>
    </row>
    <row r="604" spans="2:5" x14ac:dyDescent="0.2">
      <c r="B604" s="44"/>
      <c r="C604" s="44"/>
      <c r="D604" s="44"/>
      <c r="E604" s="44"/>
    </row>
    <row r="605" spans="2:5" x14ac:dyDescent="0.2">
      <c r="B605" s="44"/>
      <c r="C605" s="44"/>
      <c r="D605" s="44"/>
      <c r="E605" s="44"/>
    </row>
    <row r="606" spans="2:5" x14ac:dyDescent="0.2">
      <c r="B606" s="44"/>
      <c r="C606" s="44"/>
      <c r="D606" s="44"/>
      <c r="E606" s="44"/>
    </row>
    <row r="607" spans="2:5" x14ac:dyDescent="0.2">
      <c r="B607" s="44"/>
      <c r="C607" s="44"/>
      <c r="D607" s="44"/>
      <c r="E607" s="44"/>
    </row>
    <row r="608" spans="2:5" x14ac:dyDescent="0.2">
      <c r="B608" s="44"/>
      <c r="C608" s="44"/>
      <c r="D608" s="44"/>
      <c r="E608" s="44"/>
    </row>
    <row r="609" spans="2:5" x14ac:dyDescent="0.2">
      <c r="B609" s="44"/>
      <c r="C609" s="44"/>
      <c r="D609" s="44"/>
      <c r="E609" s="44"/>
    </row>
    <row r="610" spans="2:5" x14ac:dyDescent="0.2">
      <c r="B610" s="44"/>
      <c r="C610" s="44"/>
      <c r="D610" s="44"/>
      <c r="E610" s="44"/>
    </row>
    <row r="611" spans="2:5" x14ac:dyDescent="0.2">
      <c r="B611" s="44"/>
      <c r="C611" s="44"/>
      <c r="D611" s="44"/>
      <c r="E611" s="44"/>
    </row>
    <row r="612" spans="2:5" x14ac:dyDescent="0.2">
      <c r="B612" s="44"/>
      <c r="C612" s="44"/>
      <c r="D612" s="44"/>
      <c r="E612" s="44"/>
    </row>
    <row r="613" spans="2:5" x14ac:dyDescent="0.2">
      <c r="B613" s="44"/>
      <c r="C613" s="44"/>
      <c r="D613" s="44"/>
      <c r="E613" s="44"/>
    </row>
    <row r="614" spans="2:5" x14ac:dyDescent="0.2">
      <c r="B614" s="44"/>
      <c r="C614" s="44"/>
      <c r="D614" s="44"/>
      <c r="E614" s="44"/>
    </row>
    <row r="615" spans="2:5" x14ac:dyDescent="0.2">
      <c r="B615" s="44"/>
      <c r="C615" s="44"/>
      <c r="D615" s="44"/>
      <c r="E615" s="44"/>
    </row>
    <row r="616" spans="2:5" x14ac:dyDescent="0.2">
      <c r="B616" s="44"/>
      <c r="C616" s="44"/>
      <c r="D616" s="44"/>
      <c r="E616" s="44"/>
    </row>
    <row r="617" spans="2:5" x14ac:dyDescent="0.2">
      <c r="B617" s="44"/>
      <c r="C617" s="44"/>
      <c r="D617" s="44"/>
      <c r="E617" s="44"/>
    </row>
    <row r="618" spans="2:5" x14ac:dyDescent="0.2">
      <c r="B618" s="44"/>
      <c r="C618" s="44"/>
      <c r="D618" s="44"/>
      <c r="E618" s="44"/>
    </row>
    <row r="619" spans="2:5" x14ac:dyDescent="0.2">
      <c r="B619" s="44"/>
      <c r="C619" s="44"/>
      <c r="D619" s="44"/>
      <c r="E619" s="44"/>
    </row>
    <row r="620" spans="2:5" x14ac:dyDescent="0.2">
      <c r="B620" s="44"/>
      <c r="C620" s="44"/>
      <c r="D620" s="44"/>
      <c r="E620" s="44"/>
    </row>
    <row r="621" spans="2:5" x14ac:dyDescent="0.2">
      <c r="B621" s="44"/>
      <c r="C621" s="44"/>
      <c r="D621" s="44"/>
      <c r="E621" s="44"/>
    </row>
    <row r="622" spans="2:5" x14ac:dyDescent="0.2">
      <c r="B622" s="44"/>
      <c r="C622" s="44"/>
      <c r="D622" s="44"/>
      <c r="E622" s="44"/>
    </row>
    <row r="623" spans="2:5" x14ac:dyDescent="0.2">
      <c r="B623" s="44"/>
      <c r="C623" s="44"/>
      <c r="D623" s="44"/>
      <c r="E623" s="44"/>
    </row>
    <row r="624" spans="2:5" x14ac:dyDescent="0.2">
      <c r="B624" s="44"/>
      <c r="C624" s="44"/>
      <c r="D624" s="44"/>
      <c r="E624" s="44"/>
    </row>
    <row r="625" spans="2:5" x14ac:dyDescent="0.2">
      <c r="B625" s="44"/>
      <c r="C625" s="44"/>
      <c r="D625" s="44"/>
      <c r="E625" s="44"/>
    </row>
    <row r="626" spans="2:5" x14ac:dyDescent="0.2">
      <c r="B626" s="44"/>
      <c r="C626" s="44"/>
      <c r="D626" s="44"/>
      <c r="E626" s="44"/>
    </row>
    <row r="627" spans="2:5" x14ac:dyDescent="0.2">
      <c r="B627" s="44"/>
      <c r="C627" s="44"/>
      <c r="D627" s="44"/>
      <c r="E627" s="44"/>
    </row>
    <row r="628" spans="2:5" x14ac:dyDescent="0.2">
      <c r="B628" s="44"/>
      <c r="C628" s="44"/>
      <c r="D628" s="44"/>
      <c r="E628" s="44"/>
    </row>
    <row r="629" spans="2:5" x14ac:dyDescent="0.2">
      <c r="B629" s="44"/>
      <c r="C629" s="44"/>
      <c r="D629" s="44"/>
      <c r="E629" s="44"/>
    </row>
    <row r="630" spans="2:5" x14ac:dyDescent="0.2">
      <c r="B630" s="44"/>
      <c r="C630" s="44"/>
      <c r="D630" s="44"/>
      <c r="E630" s="44"/>
    </row>
    <row r="631" spans="2:5" x14ac:dyDescent="0.2">
      <c r="B631" s="44"/>
      <c r="C631" s="44"/>
      <c r="D631" s="44"/>
      <c r="E631" s="44"/>
    </row>
    <row r="632" spans="2:5" x14ac:dyDescent="0.2">
      <c r="B632" s="44"/>
      <c r="C632" s="44"/>
      <c r="D632" s="44"/>
      <c r="E632" s="44"/>
    </row>
    <row r="633" spans="2:5" x14ac:dyDescent="0.2">
      <c r="B633" s="44"/>
      <c r="C633" s="44"/>
      <c r="D633" s="44"/>
      <c r="E633" s="44"/>
    </row>
    <row r="634" spans="2:5" x14ac:dyDescent="0.2">
      <c r="B634" s="44"/>
      <c r="C634" s="44"/>
      <c r="D634" s="44"/>
      <c r="E634" s="44"/>
    </row>
    <row r="635" spans="2:5" x14ac:dyDescent="0.2">
      <c r="B635" s="44"/>
      <c r="C635" s="44"/>
      <c r="D635" s="44"/>
      <c r="E635" s="44"/>
    </row>
    <row r="636" spans="2:5" x14ac:dyDescent="0.2">
      <c r="B636" s="44"/>
      <c r="C636" s="44"/>
      <c r="D636" s="44"/>
      <c r="E636" s="44"/>
    </row>
    <row r="637" spans="2:5" x14ac:dyDescent="0.2">
      <c r="B637" s="44"/>
      <c r="C637" s="44"/>
      <c r="D637" s="44"/>
      <c r="E637" s="44"/>
    </row>
    <row r="638" spans="2:5" x14ac:dyDescent="0.2">
      <c r="B638" s="44"/>
      <c r="C638" s="44"/>
      <c r="D638" s="44"/>
      <c r="E638" s="44"/>
    </row>
    <row r="639" spans="2:5" x14ac:dyDescent="0.2">
      <c r="B639" s="44"/>
      <c r="C639" s="44"/>
      <c r="D639" s="44"/>
      <c r="E639" s="44"/>
    </row>
    <row r="640" spans="2:5" x14ac:dyDescent="0.2">
      <c r="B640" s="44"/>
      <c r="C640" s="44"/>
      <c r="D640" s="44"/>
      <c r="E640" s="44"/>
    </row>
    <row r="641" spans="2:5" x14ac:dyDescent="0.2">
      <c r="B641" s="44"/>
      <c r="C641" s="44"/>
      <c r="D641" s="44"/>
      <c r="E641" s="44"/>
    </row>
    <row r="642" spans="2:5" x14ac:dyDescent="0.2">
      <c r="B642" s="44"/>
      <c r="C642" s="44"/>
      <c r="D642" s="44"/>
      <c r="E642" s="44"/>
    </row>
    <row r="643" spans="2:5" x14ac:dyDescent="0.2">
      <c r="B643" s="44"/>
      <c r="C643" s="44"/>
      <c r="D643" s="44"/>
      <c r="E643" s="44"/>
    </row>
    <row r="644" spans="2:5" x14ac:dyDescent="0.2">
      <c r="B644" s="44"/>
      <c r="C644" s="44"/>
      <c r="D644" s="44"/>
      <c r="E644" s="44"/>
    </row>
    <row r="645" spans="2:5" x14ac:dyDescent="0.2">
      <c r="B645" s="44"/>
      <c r="C645" s="44"/>
      <c r="D645" s="44"/>
      <c r="E645" s="44"/>
    </row>
    <row r="646" spans="2:5" x14ac:dyDescent="0.2">
      <c r="B646" s="44"/>
      <c r="C646" s="44"/>
      <c r="D646" s="44"/>
      <c r="E646" s="44"/>
    </row>
    <row r="647" spans="2:5" x14ac:dyDescent="0.2">
      <c r="B647" s="44"/>
      <c r="C647" s="44"/>
      <c r="D647" s="44"/>
      <c r="E647" s="44"/>
    </row>
    <row r="648" spans="2:5" x14ac:dyDescent="0.2">
      <c r="B648" s="44"/>
      <c r="C648" s="44"/>
      <c r="D648" s="44"/>
      <c r="E648" s="44"/>
    </row>
    <row r="649" spans="2:5" x14ac:dyDescent="0.2">
      <c r="B649" s="44"/>
      <c r="C649" s="44"/>
      <c r="D649" s="44"/>
      <c r="E649" s="44"/>
    </row>
    <row r="650" spans="2:5" x14ac:dyDescent="0.2">
      <c r="B650" s="44"/>
      <c r="C650" s="44"/>
      <c r="D650" s="44"/>
      <c r="E650" s="44"/>
    </row>
    <row r="651" spans="2:5" x14ac:dyDescent="0.2">
      <c r="B651" s="44"/>
      <c r="C651" s="44"/>
      <c r="D651" s="44"/>
      <c r="E651" s="44"/>
    </row>
    <row r="652" spans="2:5" x14ac:dyDescent="0.2">
      <c r="B652" s="44"/>
      <c r="C652" s="44"/>
      <c r="D652" s="44"/>
      <c r="E652" s="44"/>
    </row>
    <row r="653" spans="2:5" x14ac:dyDescent="0.2">
      <c r="B653" s="44"/>
      <c r="C653" s="44"/>
      <c r="D653" s="44"/>
      <c r="E653" s="44"/>
    </row>
    <row r="654" spans="2:5" x14ac:dyDescent="0.2">
      <c r="B654" s="44"/>
      <c r="C654" s="44"/>
      <c r="D654" s="44"/>
      <c r="E654" s="44"/>
    </row>
    <row r="655" spans="2:5" x14ac:dyDescent="0.2">
      <c r="B655" s="44"/>
      <c r="C655" s="44"/>
      <c r="D655" s="44"/>
      <c r="E655" s="44"/>
    </row>
    <row r="656" spans="2:5" x14ac:dyDescent="0.2">
      <c r="B656" s="44"/>
      <c r="C656" s="44"/>
      <c r="D656" s="44"/>
      <c r="E656" s="44"/>
    </row>
    <row r="657" spans="2:5" x14ac:dyDescent="0.2">
      <c r="B657" s="44"/>
      <c r="C657" s="44"/>
      <c r="D657" s="44"/>
      <c r="E657" s="44"/>
    </row>
    <row r="658" spans="2:5" x14ac:dyDescent="0.2">
      <c r="B658" s="44"/>
      <c r="C658" s="44"/>
      <c r="D658" s="44"/>
      <c r="E658" s="44"/>
    </row>
    <row r="659" spans="2:5" x14ac:dyDescent="0.2">
      <c r="B659" s="44"/>
      <c r="C659" s="44"/>
      <c r="D659" s="44"/>
      <c r="E659" s="44"/>
    </row>
    <row r="660" spans="2:5" x14ac:dyDescent="0.2">
      <c r="B660" s="44"/>
      <c r="C660" s="44"/>
      <c r="D660" s="44"/>
      <c r="E660" s="44"/>
    </row>
    <row r="661" spans="2:5" x14ac:dyDescent="0.2">
      <c r="B661" s="44"/>
      <c r="C661" s="44"/>
      <c r="D661" s="44"/>
      <c r="E661" s="44"/>
    </row>
    <row r="662" spans="2:5" x14ac:dyDescent="0.2">
      <c r="B662" s="44"/>
      <c r="C662" s="44"/>
      <c r="D662" s="44"/>
      <c r="E662" s="44"/>
    </row>
    <row r="663" spans="2:5" x14ac:dyDescent="0.2">
      <c r="B663" s="44"/>
      <c r="C663" s="44"/>
      <c r="D663" s="44"/>
      <c r="E663" s="44"/>
    </row>
    <row r="664" spans="2:5" x14ac:dyDescent="0.2">
      <c r="B664" s="44"/>
      <c r="C664" s="44"/>
      <c r="D664" s="44"/>
      <c r="E664" s="44"/>
    </row>
    <row r="665" spans="2:5" x14ac:dyDescent="0.2">
      <c r="B665" s="44"/>
      <c r="C665" s="44"/>
      <c r="D665" s="44"/>
      <c r="E665" s="44"/>
    </row>
    <row r="666" spans="2:5" x14ac:dyDescent="0.2">
      <c r="B666" s="44"/>
      <c r="C666" s="44"/>
      <c r="D666" s="44"/>
      <c r="E666" s="44"/>
    </row>
    <row r="667" spans="2:5" x14ac:dyDescent="0.2">
      <c r="B667" s="44"/>
      <c r="C667" s="44"/>
      <c r="D667" s="44"/>
      <c r="E667" s="44"/>
    </row>
    <row r="668" spans="2:5" x14ac:dyDescent="0.2">
      <c r="B668" s="44"/>
      <c r="C668" s="44"/>
      <c r="D668" s="44"/>
      <c r="E668" s="44"/>
    </row>
    <row r="669" spans="2:5" x14ac:dyDescent="0.2">
      <c r="B669" s="44"/>
      <c r="C669" s="44"/>
      <c r="D669" s="44"/>
      <c r="E669" s="44"/>
    </row>
    <row r="670" spans="2:5" x14ac:dyDescent="0.2">
      <c r="B670" s="44"/>
      <c r="C670" s="44"/>
      <c r="D670" s="44"/>
      <c r="E670" s="44"/>
    </row>
    <row r="671" spans="2:5" x14ac:dyDescent="0.2">
      <c r="B671" s="44"/>
      <c r="C671" s="44"/>
      <c r="D671" s="44"/>
      <c r="E671" s="44"/>
    </row>
    <row r="672" spans="2:5" x14ac:dyDescent="0.2">
      <c r="B672" s="44"/>
      <c r="C672" s="44"/>
      <c r="D672" s="44"/>
      <c r="E672" s="44"/>
    </row>
    <row r="673" spans="2:5" x14ac:dyDescent="0.2">
      <c r="B673" s="44"/>
      <c r="C673" s="44"/>
      <c r="D673" s="44"/>
      <c r="E673" s="44"/>
    </row>
    <row r="674" spans="2:5" x14ac:dyDescent="0.2">
      <c r="B674" s="44"/>
      <c r="C674" s="44"/>
      <c r="D674" s="44"/>
      <c r="E674" s="44"/>
    </row>
    <row r="675" spans="2:5" x14ac:dyDescent="0.2">
      <c r="B675" s="44"/>
      <c r="C675" s="44"/>
      <c r="D675" s="44"/>
      <c r="E675" s="44"/>
    </row>
    <row r="676" spans="2:5" x14ac:dyDescent="0.2">
      <c r="B676" s="44"/>
      <c r="C676" s="44"/>
      <c r="D676" s="44"/>
      <c r="E676" s="44"/>
    </row>
    <row r="677" spans="2:5" x14ac:dyDescent="0.2">
      <c r="B677" s="44"/>
      <c r="C677" s="44"/>
      <c r="D677" s="44"/>
      <c r="E677" s="44"/>
    </row>
    <row r="678" spans="2:5" x14ac:dyDescent="0.2">
      <c r="B678" s="44"/>
      <c r="C678" s="44"/>
      <c r="D678" s="44"/>
      <c r="E678" s="44"/>
    </row>
    <row r="679" spans="2:5" x14ac:dyDescent="0.2">
      <c r="B679" s="44"/>
      <c r="C679" s="44"/>
      <c r="D679" s="44"/>
      <c r="E679" s="44"/>
    </row>
    <row r="680" spans="2:5" x14ac:dyDescent="0.2">
      <c r="B680" s="44"/>
      <c r="C680" s="44"/>
      <c r="D680" s="44"/>
      <c r="E680" s="44"/>
    </row>
    <row r="681" spans="2:5" x14ac:dyDescent="0.2">
      <c r="B681" s="44"/>
      <c r="C681" s="44"/>
      <c r="D681" s="44"/>
      <c r="E681" s="44"/>
    </row>
    <row r="682" spans="2:5" x14ac:dyDescent="0.2">
      <c r="B682" s="44"/>
      <c r="C682" s="44"/>
      <c r="D682" s="44"/>
      <c r="E682" s="44"/>
    </row>
    <row r="683" spans="2:5" x14ac:dyDescent="0.2">
      <c r="B683" s="44"/>
      <c r="C683" s="44"/>
      <c r="D683" s="44"/>
      <c r="E683" s="44"/>
    </row>
    <row r="684" spans="2:5" x14ac:dyDescent="0.2">
      <c r="B684" s="44"/>
      <c r="C684" s="44"/>
      <c r="D684" s="44"/>
      <c r="E684" s="44"/>
    </row>
    <row r="685" spans="2:5" x14ac:dyDescent="0.2">
      <c r="B685" s="44"/>
      <c r="C685" s="44"/>
      <c r="D685" s="44"/>
      <c r="E685" s="44"/>
    </row>
    <row r="686" spans="2:5" x14ac:dyDescent="0.2">
      <c r="B686" s="44"/>
      <c r="C686" s="44"/>
      <c r="D686" s="44"/>
      <c r="E686" s="44"/>
    </row>
    <row r="687" spans="2:5" x14ac:dyDescent="0.2">
      <c r="B687" s="44"/>
      <c r="C687" s="44"/>
      <c r="D687" s="44"/>
      <c r="E687" s="44"/>
    </row>
    <row r="688" spans="2:5" x14ac:dyDescent="0.2">
      <c r="B688" s="44"/>
      <c r="C688" s="44"/>
      <c r="D688" s="44"/>
      <c r="E688" s="44"/>
    </row>
    <row r="689" spans="2:5" x14ac:dyDescent="0.2">
      <c r="B689" s="44"/>
      <c r="C689" s="44"/>
      <c r="D689" s="44"/>
      <c r="E689" s="44"/>
    </row>
    <row r="690" spans="2:5" x14ac:dyDescent="0.2">
      <c r="B690" s="44"/>
      <c r="C690" s="44"/>
      <c r="D690" s="44"/>
      <c r="E690" s="44"/>
    </row>
    <row r="691" spans="2:5" x14ac:dyDescent="0.2">
      <c r="B691" s="44"/>
      <c r="C691" s="44"/>
      <c r="D691" s="44"/>
      <c r="E691" s="44"/>
    </row>
    <row r="692" spans="2:5" x14ac:dyDescent="0.2">
      <c r="B692" s="44"/>
      <c r="C692" s="44"/>
      <c r="D692" s="44"/>
      <c r="E692" s="44"/>
    </row>
    <row r="693" spans="2:5" x14ac:dyDescent="0.2">
      <c r="B693" s="44"/>
      <c r="C693" s="44"/>
      <c r="D693" s="44"/>
      <c r="E693" s="44"/>
    </row>
    <row r="694" spans="2:5" x14ac:dyDescent="0.2">
      <c r="B694" s="44"/>
      <c r="C694" s="44"/>
      <c r="D694" s="44"/>
      <c r="E694" s="44"/>
    </row>
    <row r="695" spans="2:5" x14ac:dyDescent="0.2">
      <c r="B695" s="44"/>
      <c r="C695" s="44"/>
      <c r="D695" s="44"/>
      <c r="E695" s="44"/>
    </row>
    <row r="696" spans="2:5" x14ac:dyDescent="0.2">
      <c r="B696" s="44"/>
      <c r="C696" s="44"/>
      <c r="D696" s="44"/>
      <c r="E696" s="44"/>
    </row>
    <row r="697" spans="2:5" x14ac:dyDescent="0.2">
      <c r="B697" s="44"/>
      <c r="C697" s="44"/>
      <c r="D697" s="44"/>
      <c r="E697" s="44"/>
    </row>
    <row r="698" spans="2:5" x14ac:dyDescent="0.2">
      <c r="B698" s="44"/>
      <c r="C698" s="44"/>
      <c r="D698" s="44"/>
      <c r="E698" s="44"/>
    </row>
    <row r="699" spans="2:5" x14ac:dyDescent="0.2">
      <c r="B699" s="44"/>
      <c r="C699" s="44"/>
      <c r="D699" s="44"/>
      <c r="E699" s="44"/>
    </row>
    <row r="700" spans="2:5" x14ac:dyDescent="0.2">
      <c r="B700" s="44"/>
      <c r="C700" s="44"/>
      <c r="D700" s="44"/>
      <c r="E700" s="44"/>
    </row>
    <row r="701" spans="2:5" x14ac:dyDescent="0.2">
      <c r="B701" s="44"/>
      <c r="C701" s="44"/>
      <c r="D701" s="44"/>
      <c r="E701" s="44"/>
    </row>
    <row r="702" spans="2:5" x14ac:dyDescent="0.2">
      <c r="B702" s="44"/>
      <c r="C702" s="44"/>
      <c r="D702" s="44"/>
      <c r="E702" s="44"/>
    </row>
    <row r="703" spans="2:5" x14ac:dyDescent="0.2">
      <c r="B703" s="44"/>
      <c r="C703" s="44"/>
      <c r="D703" s="44"/>
      <c r="E703" s="44"/>
    </row>
    <row r="704" spans="2:5" x14ac:dyDescent="0.2">
      <c r="B704" s="44"/>
      <c r="C704" s="44"/>
      <c r="D704" s="44"/>
      <c r="E704" s="44"/>
    </row>
    <row r="705" spans="2:5" x14ac:dyDescent="0.2">
      <c r="B705" s="44"/>
      <c r="C705" s="44"/>
      <c r="D705" s="44"/>
      <c r="E705" s="44"/>
    </row>
    <row r="706" spans="2:5" x14ac:dyDescent="0.2">
      <c r="B706" s="44"/>
      <c r="C706" s="44"/>
      <c r="D706" s="44"/>
      <c r="E706" s="44"/>
    </row>
    <row r="707" spans="2:5" x14ac:dyDescent="0.2">
      <c r="B707" s="44"/>
      <c r="C707" s="44"/>
      <c r="D707" s="44"/>
      <c r="E707" s="44"/>
    </row>
    <row r="708" spans="2:5" x14ac:dyDescent="0.2">
      <c r="B708" s="44"/>
      <c r="C708" s="44"/>
      <c r="D708" s="44"/>
      <c r="E708" s="44"/>
    </row>
    <row r="709" spans="2:5" x14ac:dyDescent="0.2">
      <c r="B709" s="44"/>
      <c r="C709" s="44"/>
      <c r="D709" s="44"/>
      <c r="E709" s="44"/>
    </row>
    <row r="710" spans="2:5" x14ac:dyDescent="0.2">
      <c r="B710" s="44"/>
      <c r="C710" s="44"/>
      <c r="D710" s="44"/>
      <c r="E710" s="44"/>
    </row>
    <row r="711" spans="2:5" x14ac:dyDescent="0.2">
      <c r="B711" s="44"/>
      <c r="C711" s="44"/>
      <c r="D711" s="44"/>
      <c r="E711" s="44"/>
    </row>
    <row r="712" spans="2:5" x14ac:dyDescent="0.2">
      <c r="B712" s="44"/>
      <c r="C712" s="44"/>
      <c r="D712" s="44"/>
      <c r="E712" s="44"/>
    </row>
    <row r="713" spans="2:5" x14ac:dyDescent="0.2">
      <c r="B713" s="44"/>
      <c r="C713" s="44"/>
      <c r="D713" s="44"/>
      <c r="E713" s="44"/>
    </row>
    <row r="714" spans="2:5" x14ac:dyDescent="0.2">
      <c r="B714" s="44"/>
      <c r="C714" s="44"/>
      <c r="D714" s="44"/>
      <c r="E714" s="44"/>
    </row>
    <row r="715" spans="2:5" x14ac:dyDescent="0.2">
      <c r="B715" s="44"/>
      <c r="C715" s="44"/>
      <c r="D715" s="44"/>
      <c r="E715" s="44"/>
    </row>
    <row r="716" spans="2:5" x14ac:dyDescent="0.2">
      <c r="B716" s="44"/>
      <c r="C716" s="44"/>
      <c r="D716" s="44"/>
      <c r="E716" s="44"/>
    </row>
    <row r="717" spans="2:5" x14ac:dyDescent="0.2">
      <c r="B717" s="44"/>
      <c r="C717" s="44"/>
      <c r="D717" s="44"/>
      <c r="E717" s="44"/>
    </row>
    <row r="718" spans="2:5" x14ac:dyDescent="0.2">
      <c r="B718" s="44"/>
      <c r="C718" s="44"/>
      <c r="D718" s="44"/>
      <c r="E718" s="44"/>
    </row>
    <row r="719" spans="2:5" x14ac:dyDescent="0.2">
      <c r="B719" s="44"/>
      <c r="C719" s="44"/>
      <c r="D719" s="44"/>
      <c r="E719" s="44"/>
    </row>
    <row r="720" spans="2:5" x14ac:dyDescent="0.2">
      <c r="B720" s="44"/>
      <c r="C720" s="44"/>
      <c r="D720" s="44"/>
      <c r="E720" s="44"/>
    </row>
    <row r="721" spans="2:5" x14ac:dyDescent="0.2">
      <c r="B721" s="44"/>
      <c r="C721" s="44"/>
      <c r="D721" s="44"/>
      <c r="E721" s="44"/>
    </row>
    <row r="722" spans="2:5" x14ac:dyDescent="0.2">
      <c r="B722" s="44"/>
      <c r="C722" s="44"/>
      <c r="D722" s="44"/>
      <c r="E722" s="44"/>
    </row>
    <row r="723" spans="2:5" x14ac:dyDescent="0.2">
      <c r="B723" s="44"/>
      <c r="C723" s="44"/>
      <c r="D723" s="44"/>
      <c r="E723" s="44"/>
    </row>
    <row r="724" spans="2:5" x14ac:dyDescent="0.2">
      <c r="B724" s="44"/>
      <c r="C724" s="44"/>
      <c r="D724" s="44"/>
      <c r="E724" s="44"/>
    </row>
    <row r="725" spans="2:5" x14ac:dyDescent="0.2">
      <c r="B725" s="44"/>
      <c r="C725" s="44"/>
      <c r="D725" s="44"/>
      <c r="E725" s="44"/>
    </row>
    <row r="726" spans="2:5" x14ac:dyDescent="0.2">
      <c r="B726" s="44"/>
      <c r="C726" s="44"/>
      <c r="D726" s="44"/>
      <c r="E726" s="44"/>
    </row>
    <row r="727" spans="2:5" x14ac:dyDescent="0.2">
      <c r="B727" s="44"/>
      <c r="C727" s="44"/>
      <c r="D727" s="44"/>
      <c r="E727" s="44"/>
    </row>
    <row r="728" spans="2:5" x14ac:dyDescent="0.2">
      <c r="B728" s="44"/>
      <c r="C728" s="44"/>
      <c r="D728" s="44"/>
      <c r="E728" s="44"/>
    </row>
    <row r="729" spans="2:5" x14ac:dyDescent="0.2">
      <c r="B729" s="44"/>
      <c r="C729" s="44"/>
      <c r="D729" s="44"/>
      <c r="E729" s="44"/>
    </row>
    <row r="730" spans="2:5" x14ac:dyDescent="0.2">
      <c r="B730" s="44"/>
      <c r="C730" s="44"/>
      <c r="D730" s="44"/>
      <c r="E730" s="44"/>
    </row>
    <row r="731" spans="2:5" x14ac:dyDescent="0.2">
      <c r="B731" s="44"/>
      <c r="C731" s="44"/>
      <c r="D731" s="44"/>
      <c r="E731" s="44"/>
    </row>
    <row r="732" spans="2:5" x14ac:dyDescent="0.2">
      <c r="B732" s="44"/>
      <c r="C732" s="44"/>
      <c r="D732" s="44"/>
      <c r="E732" s="44"/>
    </row>
    <row r="733" spans="2:5" x14ac:dyDescent="0.2">
      <c r="B733" s="44"/>
      <c r="C733" s="44"/>
      <c r="D733" s="44"/>
      <c r="E733" s="44"/>
    </row>
    <row r="734" spans="2:5" x14ac:dyDescent="0.2">
      <c r="B734" s="44"/>
      <c r="C734" s="44"/>
      <c r="D734" s="44"/>
      <c r="E734" s="44"/>
    </row>
    <row r="735" spans="2:5" x14ac:dyDescent="0.2">
      <c r="B735" s="44"/>
      <c r="C735" s="44"/>
      <c r="D735" s="44"/>
      <c r="E735" s="44"/>
    </row>
    <row r="736" spans="2:5" x14ac:dyDescent="0.2">
      <c r="B736" s="44"/>
      <c r="C736" s="44"/>
      <c r="D736" s="44"/>
      <c r="E736" s="44"/>
    </row>
    <row r="737" spans="2:5" x14ac:dyDescent="0.2">
      <c r="B737" s="44"/>
      <c r="C737" s="44"/>
      <c r="D737" s="44"/>
      <c r="E737" s="44"/>
    </row>
    <row r="738" spans="2:5" x14ac:dyDescent="0.2">
      <c r="B738" s="44"/>
      <c r="C738" s="44"/>
      <c r="D738" s="44"/>
      <c r="E738" s="44"/>
    </row>
    <row r="739" spans="2:5" x14ac:dyDescent="0.2">
      <c r="B739" s="44"/>
      <c r="C739" s="44"/>
      <c r="D739" s="44"/>
      <c r="E739" s="44"/>
    </row>
    <row r="740" spans="2:5" x14ac:dyDescent="0.2">
      <c r="B740" s="44"/>
      <c r="C740" s="44"/>
      <c r="D740" s="44"/>
      <c r="E740" s="44"/>
    </row>
    <row r="741" spans="2:5" x14ac:dyDescent="0.2">
      <c r="B741" s="44"/>
      <c r="C741" s="44"/>
      <c r="D741" s="44"/>
      <c r="E741" s="44"/>
    </row>
    <row r="742" spans="2:5" x14ac:dyDescent="0.2">
      <c r="B742" s="44"/>
      <c r="C742" s="44"/>
      <c r="D742" s="44"/>
      <c r="E742" s="44"/>
    </row>
    <row r="743" spans="2:5" x14ac:dyDescent="0.2">
      <c r="B743" s="44"/>
      <c r="C743" s="44"/>
      <c r="D743" s="44"/>
      <c r="E743" s="44"/>
    </row>
    <row r="744" spans="2:5" x14ac:dyDescent="0.2">
      <c r="B744" s="44"/>
      <c r="C744" s="44"/>
      <c r="D744" s="44"/>
      <c r="E744" s="44"/>
    </row>
    <row r="745" spans="2:5" x14ac:dyDescent="0.2">
      <c r="B745" s="44"/>
      <c r="C745" s="44"/>
      <c r="D745" s="44"/>
      <c r="E745" s="44"/>
    </row>
    <row r="746" spans="2:5" x14ac:dyDescent="0.2">
      <c r="B746" s="44"/>
      <c r="C746" s="44"/>
      <c r="D746" s="44"/>
      <c r="E746" s="44"/>
    </row>
    <row r="747" spans="2:5" x14ac:dyDescent="0.2">
      <c r="B747" s="44"/>
      <c r="C747" s="44"/>
      <c r="D747" s="44"/>
      <c r="E747" s="44"/>
    </row>
    <row r="748" spans="2:5" x14ac:dyDescent="0.2">
      <c r="B748" s="44"/>
      <c r="C748" s="44"/>
      <c r="D748" s="44"/>
      <c r="E748" s="44"/>
    </row>
    <row r="749" spans="2:5" x14ac:dyDescent="0.2">
      <c r="B749" s="44"/>
      <c r="C749" s="44"/>
      <c r="D749" s="44"/>
      <c r="E749" s="44"/>
    </row>
    <row r="750" spans="2:5" x14ac:dyDescent="0.2">
      <c r="B750" s="44"/>
      <c r="C750" s="44"/>
      <c r="D750" s="44"/>
      <c r="E750" s="44"/>
    </row>
    <row r="751" spans="2:5" x14ac:dyDescent="0.2">
      <c r="B751" s="44"/>
      <c r="C751" s="44"/>
      <c r="D751" s="44"/>
      <c r="E751" s="44"/>
    </row>
    <row r="752" spans="2:5" x14ac:dyDescent="0.2">
      <c r="B752" s="44"/>
      <c r="C752" s="44"/>
      <c r="D752" s="44"/>
      <c r="E752" s="44"/>
    </row>
    <row r="753" spans="2:5" x14ac:dyDescent="0.2">
      <c r="B753" s="44"/>
      <c r="C753" s="44"/>
      <c r="D753" s="44"/>
      <c r="E753" s="44"/>
    </row>
    <row r="754" spans="2:5" x14ac:dyDescent="0.2">
      <c r="B754" s="44"/>
      <c r="C754" s="44"/>
      <c r="D754" s="44"/>
      <c r="E754" s="44"/>
    </row>
    <row r="755" spans="2:5" x14ac:dyDescent="0.2">
      <c r="B755" s="44"/>
      <c r="C755" s="44"/>
      <c r="D755" s="44"/>
      <c r="E755" s="44"/>
    </row>
    <row r="756" spans="2:5" x14ac:dyDescent="0.2">
      <c r="B756" s="44"/>
      <c r="C756" s="44"/>
      <c r="D756" s="44"/>
      <c r="E756" s="44"/>
    </row>
    <row r="757" spans="2:5" x14ac:dyDescent="0.2">
      <c r="B757" s="44"/>
      <c r="C757" s="44"/>
      <c r="D757" s="44"/>
      <c r="E757" s="44"/>
    </row>
    <row r="758" spans="2:5" x14ac:dyDescent="0.2">
      <c r="B758" s="44"/>
      <c r="C758" s="44"/>
      <c r="D758" s="44"/>
      <c r="E758" s="44"/>
    </row>
    <row r="759" spans="2:5" x14ac:dyDescent="0.2">
      <c r="B759" s="44"/>
      <c r="C759" s="44"/>
      <c r="D759" s="44"/>
      <c r="E759" s="44"/>
    </row>
    <row r="760" spans="2:5" x14ac:dyDescent="0.2">
      <c r="B760" s="44"/>
      <c r="C760" s="44"/>
      <c r="D760" s="44"/>
      <c r="E760" s="44"/>
    </row>
    <row r="761" spans="2:5" x14ac:dyDescent="0.2">
      <c r="B761" s="44"/>
      <c r="C761" s="44"/>
      <c r="D761" s="44"/>
      <c r="E761" s="44"/>
    </row>
    <row r="762" spans="2:5" x14ac:dyDescent="0.2">
      <c r="B762" s="44"/>
      <c r="C762" s="44"/>
      <c r="D762" s="44"/>
      <c r="E762" s="44"/>
    </row>
    <row r="763" spans="2:5" x14ac:dyDescent="0.2">
      <c r="B763" s="44"/>
      <c r="C763" s="44"/>
      <c r="D763" s="44"/>
      <c r="E763" s="44"/>
    </row>
    <row r="764" spans="2:5" x14ac:dyDescent="0.2">
      <c r="B764" s="44"/>
      <c r="C764" s="44"/>
      <c r="D764" s="44"/>
      <c r="E764" s="44"/>
    </row>
    <row r="765" spans="2:5" x14ac:dyDescent="0.2">
      <c r="B765" s="44"/>
      <c r="C765" s="44"/>
      <c r="D765" s="44"/>
      <c r="E765" s="44"/>
    </row>
    <row r="766" spans="2:5" x14ac:dyDescent="0.2">
      <c r="B766" s="44"/>
      <c r="C766" s="44"/>
      <c r="D766" s="44"/>
      <c r="E766" s="44"/>
    </row>
    <row r="767" spans="2:5" x14ac:dyDescent="0.2">
      <c r="B767" s="44"/>
      <c r="C767" s="44"/>
      <c r="D767" s="44"/>
      <c r="E767" s="44"/>
    </row>
    <row r="768" spans="2:5" x14ac:dyDescent="0.2">
      <c r="B768" s="44"/>
      <c r="C768" s="44"/>
      <c r="D768" s="44"/>
      <c r="E768" s="44"/>
    </row>
    <row r="769" spans="2:5" x14ac:dyDescent="0.2">
      <c r="B769" s="44"/>
      <c r="C769" s="44"/>
      <c r="D769" s="44"/>
      <c r="E769" s="44"/>
    </row>
    <row r="770" spans="2:5" x14ac:dyDescent="0.2">
      <c r="B770" s="44"/>
      <c r="C770" s="44"/>
      <c r="D770" s="44"/>
      <c r="E770" s="44"/>
    </row>
    <row r="771" spans="2:5" x14ac:dyDescent="0.2">
      <c r="B771" s="44"/>
      <c r="C771" s="44"/>
      <c r="D771" s="44"/>
      <c r="E771" s="44"/>
    </row>
    <row r="772" spans="2:5" x14ac:dyDescent="0.2">
      <c r="B772" s="44"/>
      <c r="C772" s="44"/>
      <c r="D772" s="44"/>
      <c r="E772" s="44"/>
    </row>
    <row r="773" spans="2:5" x14ac:dyDescent="0.2">
      <c r="B773" s="44"/>
      <c r="C773" s="44"/>
      <c r="D773" s="44"/>
      <c r="E773" s="44"/>
    </row>
    <row r="774" spans="2:5" x14ac:dyDescent="0.2">
      <c r="B774" s="44"/>
      <c r="C774" s="44"/>
      <c r="D774" s="44"/>
      <c r="E774" s="44"/>
    </row>
    <row r="775" spans="2:5" x14ac:dyDescent="0.2">
      <c r="B775" s="44"/>
      <c r="C775" s="44"/>
      <c r="D775" s="44"/>
      <c r="E775" s="44"/>
    </row>
    <row r="776" spans="2:5" x14ac:dyDescent="0.2">
      <c r="B776" s="44"/>
      <c r="C776" s="44"/>
      <c r="D776" s="44"/>
      <c r="E776" s="44"/>
    </row>
    <row r="777" spans="2:5" x14ac:dyDescent="0.2">
      <c r="B777" s="44"/>
      <c r="C777" s="44"/>
      <c r="D777" s="44"/>
      <c r="E777" s="44"/>
    </row>
    <row r="778" spans="2:5" x14ac:dyDescent="0.2">
      <c r="B778" s="44"/>
      <c r="C778" s="44"/>
      <c r="D778" s="44"/>
      <c r="E778" s="44"/>
    </row>
    <row r="779" spans="2:5" x14ac:dyDescent="0.2">
      <c r="B779" s="44"/>
      <c r="C779" s="44"/>
      <c r="D779" s="44"/>
      <c r="E779" s="44"/>
    </row>
    <row r="780" spans="2:5" x14ac:dyDescent="0.2">
      <c r="B780" s="44"/>
      <c r="C780" s="44"/>
      <c r="D780" s="44"/>
      <c r="E780" s="44"/>
    </row>
    <row r="781" spans="2:5" x14ac:dyDescent="0.2">
      <c r="B781" s="44"/>
      <c r="C781" s="44"/>
      <c r="D781" s="44"/>
      <c r="E781" s="44"/>
    </row>
    <row r="782" spans="2:5" x14ac:dyDescent="0.2">
      <c r="B782" s="44"/>
      <c r="C782" s="44"/>
      <c r="D782" s="44"/>
      <c r="E782" s="44"/>
    </row>
    <row r="783" spans="2:5" x14ac:dyDescent="0.2">
      <c r="B783" s="44"/>
      <c r="C783" s="44"/>
      <c r="D783" s="44"/>
      <c r="E783" s="44"/>
    </row>
    <row r="784" spans="2:5" x14ac:dyDescent="0.2">
      <c r="B784" s="44"/>
      <c r="C784" s="44"/>
      <c r="D784" s="44"/>
      <c r="E784" s="44"/>
    </row>
    <row r="785" spans="2:5" x14ac:dyDescent="0.2">
      <c r="B785" s="44"/>
      <c r="C785" s="44"/>
      <c r="D785" s="44"/>
      <c r="E785" s="44"/>
    </row>
    <row r="786" spans="2:5" x14ac:dyDescent="0.2">
      <c r="B786" s="44"/>
      <c r="C786" s="44"/>
      <c r="D786" s="44"/>
      <c r="E786" s="44"/>
    </row>
    <row r="787" spans="2:5" x14ac:dyDescent="0.2">
      <c r="B787" s="44"/>
      <c r="C787" s="44"/>
      <c r="D787" s="44"/>
      <c r="E787" s="44"/>
    </row>
    <row r="788" spans="2:5" x14ac:dyDescent="0.2">
      <c r="B788" s="44"/>
      <c r="C788" s="44"/>
      <c r="D788" s="44"/>
      <c r="E788" s="44"/>
    </row>
    <row r="789" spans="2:5" x14ac:dyDescent="0.2">
      <c r="B789" s="44"/>
      <c r="C789" s="44"/>
      <c r="D789" s="44"/>
      <c r="E789" s="44"/>
    </row>
    <row r="790" spans="2:5" x14ac:dyDescent="0.2">
      <c r="B790" s="44"/>
      <c r="C790" s="44"/>
      <c r="D790" s="44"/>
      <c r="E790" s="44"/>
    </row>
    <row r="791" spans="2:5" x14ac:dyDescent="0.2">
      <c r="B791" s="44"/>
      <c r="C791" s="44"/>
      <c r="D791" s="44"/>
      <c r="E791" s="44"/>
    </row>
    <row r="792" spans="2:5" x14ac:dyDescent="0.2">
      <c r="B792" s="44"/>
      <c r="C792" s="44"/>
      <c r="D792" s="44"/>
      <c r="E792" s="44"/>
    </row>
    <row r="793" spans="2:5" x14ac:dyDescent="0.2">
      <c r="B793" s="44"/>
      <c r="C793" s="44"/>
      <c r="D793" s="44"/>
      <c r="E793" s="44"/>
    </row>
    <row r="794" spans="2:5" x14ac:dyDescent="0.2">
      <c r="B794" s="44"/>
      <c r="C794" s="44"/>
      <c r="D794" s="44"/>
      <c r="E794" s="44"/>
    </row>
    <row r="795" spans="2:5" x14ac:dyDescent="0.2">
      <c r="B795" s="44"/>
      <c r="C795" s="44"/>
      <c r="D795" s="44"/>
      <c r="E795" s="44"/>
    </row>
    <row r="796" spans="2:5" x14ac:dyDescent="0.2">
      <c r="B796" s="44"/>
      <c r="C796" s="44"/>
      <c r="D796" s="44"/>
      <c r="E796" s="44"/>
    </row>
    <row r="797" spans="2:5" x14ac:dyDescent="0.2">
      <c r="B797" s="44"/>
      <c r="C797" s="44"/>
      <c r="D797" s="44"/>
      <c r="E797" s="44"/>
    </row>
    <row r="798" spans="2:5" x14ac:dyDescent="0.2">
      <c r="B798" s="44"/>
      <c r="C798" s="44"/>
      <c r="D798" s="44"/>
      <c r="E798" s="44"/>
    </row>
    <row r="799" spans="2:5" x14ac:dyDescent="0.2">
      <c r="B799" s="44"/>
      <c r="C799" s="44"/>
      <c r="D799" s="44"/>
      <c r="E799" s="44"/>
    </row>
    <row r="800" spans="2:5" x14ac:dyDescent="0.2">
      <c r="B800" s="44"/>
      <c r="C800" s="44"/>
      <c r="D800" s="44"/>
      <c r="E800" s="44"/>
    </row>
    <row r="801" spans="2:5" x14ac:dyDescent="0.2">
      <c r="B801" s="44"/>
      <c r="C801" s="44"/>
      <c r="D801" s="44"/>
      <c r="E801" s="44"/>
    </row>
    <row r="802" spans="2:5" x14ac:dyDescent="0.2">
      <c r="B802" s="44"/>
      <c r="C802" s="44"/>
      <c r="D802" s="44"/>
      <c r="E802" s="44"/>
    </row>
    <row r="803" spans="2:5" x14ac:dyDescent="0.2">
      <c r="B803" s="44"/>
      <c r="C803" s="44"/>
      <c r="D803" s="44"/>
      <c r="E803" s="44"/>
    </row>
    <row r="804" spans="2:5" x14ac:dyDescent="0.2">
      <c r="B804" s="44"/>
      <c r="C804" s="44"/>
      <c r="D804" s="44"/>
      <c r="E804" s="44"/>
    </row>
    <row r="805" spans="2:5" x14ac:dyDescent="0.2">
      <c r="B805" s="44"/>
      <c r="C805" s="44"/>
      <c r="D805" s="44"/>
      <c r="E805" s="44"/>
    </row>
    <row r="806" spans="2:5" x14ac:dyDescent="0.2">
      <c r="B806" s="44"/>
      <c r="C806" s="44"/>
      <c r="D806" s="44"/>
      <c r="E806" s="44"/>
    </row>
    <row r="807" spans="2:5" x14ac:dyDescent="0.2">
      <c r="B807" s="44"/>
      <c r="C807" s="44"/>
      <c r="D807" s="44"/>
      <c r="E807" s="44"/>
    </row>
    <row r="808" spans="2:5" x14ac:dyDescent="0.2">
      <c r="B808" s="44"/>
      <c r="C808" s="44"/>
      <c r="D808" s="44"/>
      <c r="E808" s="44"/>
    </row>
    <row r="809" spans="2:5" x14ac:dyDescent="0.2">
      <c r="B809" s="44"/>
      <c r="C809" s="44"/>
      <c r="D809" s="44"/>
      <c r="E809" s="44"/>
    </row>
    <row r="810" spans="2:5" x14ac:dyDescent="0.2">
      <c r="B810" s="44"/>
      <c r="C810" s="44"/>
      <c r="D810" s="44"/>
      <c r="E810" s="44"/>
    </row>
    <row r="811" spans="2:5" x14ac:dyDescent="0.2">
      <c r="B811" s="44"/>
      <c r="C811" s="44"/>
      <c r="D811" s="44"/>
      <c r="E811" s="44"/>
    </row>
    <row r="812" spans="2:5" x14ac:dyDescent="0.2">
      <c r="B812" s="44"/>
      <c r="C812" s="44"/>
      <c r="D812" s="44"/>
      <c r="E812" s="44"/>
    </row>
    <row r="813" spans="2:5" x14ac:dyDescent="0.2">
      <c r="B813" s="44"/>
      <c r="C813" s="44"/>
      <c r="D813" s="44"/>
      <c r="E813" s="44"/>
    </row>
    <row r="814" spans="2:5" x14ac:dyDescent="0.2">
      <c r="B814" s="44"/>
      <c r="C814" s="44"/>
      <c r="D814" s="44"/>
      <c r="E814" s="44"/>
    </row>
    <row r="815" spans="2:5" x14ac:dyDescent="0.2">
      <c r="B815" s="44"/>
      <c r="C815" s="44"/>
      <c r="D815" s="44"/>
      <c r="E815" s="44"/>
    </row>
    <row r="816" spans="2:5" x14ac:dyDescent="0.2">
      <c r="B816" s="44"/>
      <c r="C816" s="44"/>
      <c r="D816" s="44"/>
      <c r="E816" s="44"/>
    </row>
    <row r="817" spans="2:5" x14ac:dyDescent="0.2">
      <c r="B817" s="44"/>
      <c r="C817" s="44"/>
      <c r="D817" s="44"/>
      <c r="E817" s="44"/>
    </row>
    <row r="818" spans="2:5" x14ac:dyDescent="0.2">
      <c r="B818" s="44"/>
      <c r="C818" s="44"/>
      <c r="D818" s="44"/>
      <c r="E818" s="44"/>
    </row>
    <row r="819" spans="2:5" x14ac:dyDescent="0.2">
      <c r="B819" s="44"/>
      <c r="C819" s="44"/>
      <c r="D819" s="44"/>
      <c r="E819" s="44"/>
    </row>
    <row r="820" spans="2:5" x14ac:dyDescent="0.2">
      <c r="B820" s="44"/>
      <c r="C820" s="44"/>
      <c r="D820" s="44"/>
      <c r="E820" s="44"/>
    </row>
    <row r="821" spans="2:5" x14ac:dyDescent="0.2">
      <c r="B821" s="44"/>
      <c r="C821" s="44"/>
      <c r="D821" s="44"/>
      <c r="E821" s="44"/>
    </row>
    <row r="822" spans="2:5" x14ac:dyDescent="0.2">
      <c r="B822" s="44"/>
      <c r="C822" s="44"/>
      <c r="D822" s="44"/>
      <c r="E822" s="44"/>
    </row>
    <row r="823" spans="2:5" x14ac:dyDescent="0.2">
      <c r="B823" s="44"/>
      <c r="C823" s="44"/>
      <c r="D823" s="44"/>
      <c r="E823" s="44"/>
    </row>
    <row r="824" spans="2:5" x14ac:dyDescent="0.2">
      <c r="B824" s="44"/>
      <c r="C824" s="44"/>
      <c r="D824" s="44"/>
      <c r="E824" s="44"/>
    </row>
    <row r="825" spans="2:5" x14ac:dyDescent="0.2">
      <c r="B825" s="44"/>
      <c r="C825" s="44"/>
      <c r="D825" s="44"/>
      <c r="E825" s="44"/>
    </row>
    <row r="826" spans="2:5" x14ac:dyDescent="0.2">
      <c r="B826" s="44"/>
      <c r="C826" s="44"/>
      <c r="D826" s="44"/>
      <c r="E826" s="44"/>
    </row>
    <row r="827" spans="2:5" x14ac:dyDescent="0.2">
      <c r="B827" s="44"/>
      <c r="C827" s="44"/>
      <c r="D827" s="44"/>
      <c r="E827" s="44"/>
    </row>
    <row r="828" spans="2:5" x14ac:dyDescent="0.2">
      <c r="B828" s="44"/>
      <c r="C828" s="44"/>
      <c r="D828" s="44"/>
      <c r="E828" s="44"/>
    </row>
    <row r="829" spans="2:5" x14ac:dyDescent="0.2">
      <c r="B829" s="44"/>
      <c r="C829" s="44"/>
      <c r="D829" s="44"/>
      <c r="E829" s="44"/>
    </row>
    <row r="830" spans="2:5" x14ac:dyDescent="0.2">
      <c r="B830" s="44"/>
      <c r="C830" s="44"/>
      <c r="D830" s="44"/>
      <c r="E830" s="44"/>
    </row>
    <row r="831" spans="2:5" x14ac:dyDescent="0.2">
      <c r="B831" s="44"/>
      <c r="C831" s="44"/>
      <c r="D831" s="44"/>
      <c r="E831" s="44"/>
    </row>
    <row r="832" spans="2:5" x14ac:dyDescent="0.2">
      <c r="B832" s="44"/>
      <c r="C832" s="44"/>
      <c r="D832" s="44"/>
      <c r="E832" s="44"/>
    </row>
    <row r="833" spans="2:5" x14ac:dyDescent="0.2">
      <c r="B833" s="44"/>
      <c r="C833" s="44"/>
      <c r="D833" s="44"/>
      <c r="E833" s="44"/>
    </row>
    <row r="834" spans="2:5" x14ac:dyDescent="0.2">
      <c r="B834" s="44"/>
      <c r="C834" s="44"/>
      <c r="D834" s="44"/>
      <c r="E834" s="44"/>
    </row>
    <row r="835" spans="2:5" x14ac:dyDescent="0.2">
      <c r="B835" s="44"/>
      <c r="C835" s="44"/>
      <c r="D835" s="44"/>
      <c r="E835" s="44"/>
    </row>
    <row r="836" spans="2:5" x14ac:dyDescent="0.2">
      <c r="B836" s="44"/>
      <c r="C836" s="44"/>
      <c r="D836" s="44"/>
      <c r="E836" s="44"/>
    </row>
    <row r="837" spans="2:5" x14ac:dyDescent="0.2">
      <c r="B837" s="44"/>
      <c r="C837" s="44"/>
      <c r="D837" s="44"/>
      <c r="E837" s="44"/>
    </row>
    <row r="838" spans="2:5" x14ac:dyDescent="0.2">
      <c r="B838" s="44"/>
      <c r="C838" s="44"/>
      <c r="D838" s="44"/>
      <c r="E838" s="44"/>
    </row>
    <row r="839" spans="2:5" x14ac:dyDescent="0.2">
      <c r="B839" s="44"/>
      <c r="C839" s="44"/>
      <c r="D839" s="44"/>
      <c r="E839" s="44"/>
    </row>
    <row r="840" spans="2:5" x14ac:dyDescent="0.2">
      <c r="B840" s="44"/>
      <c r="C840" s="44"/>
      <c r="D840" s="44"/>
      <c r="E840" s="44"/>
    </row>
    <row r="841" spans="2:5" x14ac:dyDescent="0.2">
      <c r="B841" s="44"/>
      <c r="C841" s="44"/>
      <c r="D841" s="44"/>
      <c r="E841" s="44"/>
    </row>
    <row r="842" spans="2:5" x14ac:dyDescent="0.2">
      <c r="B842" s="44"/>
      <c r="C842" s="44"/>
      <c r="D842" s="44"/>
      <c r="E842" s="44"/>
    </row>
    <row r="843" spans="2:5" x14ac:dyDescent="0.2">
      <c r="B843" s="44"/>
      <c r="C843" s="44"/>
      <c r="D843" s="44"/>
      <c r="E843" s="44"/>
    </row>
    <row r="844" spans="2:5" x14ac:dyDescent="0.2">
      <c r="B844" s="44"/>
      <c r="C844" s="44"/>
      <c r="D844" s="44"/>
      <c r="E844" s="44"/>
    </row>
    <row r="845" spans="2:5" x14ac:dyDescent="0.2">
      <c r="B845" s="44"/>
      <c r="C845" s="44"/>
      <c r="D845" s="44"/>
      <c r="E845" s="44"/>
    </row>
    <row r="846" spans="2:5" x14ac:dyDescent="0.2">
      <c r="B846" s="44"/>
      <c r="C846" s="44"/>
      <c r="D846" s="44"/>
      <c r="E846" s="44"/>
    </row>
    <row r="847" spans="2:5" x14ac:dyDescent="0.2">
      <c r="B847" s="44"/>
      <c r="C847" s="44"/>
      <c r="D847" s="44"/>
      <c r="E847" s="44"/>
    </row>
    <row r="848" spans="2:5" x14ac:dyDescent="0.2">
      <c r="B848" s="44"/>
      <c r="C848" s="44"/>
      <c r="D848" s="44"/>
      <c r="E848" s="44"/>
    </row>
    <row r="849" spans="2:5" x14ac:dyDescent="0.2">
      <c r="B849" s="44"/>
      <c r="C849" s="44"/>
      <c r="D849" s="44"/>
      <c r="E849" s="44"/>
    </row>
    <row r="850" spans="2:5" x14ac:dyDescent="0.2">
      <c r="B850" s="44"/>
      <c r="C850" s="44"/>
      <c r="D850" s="44"/>
      <c r="E850" s="44"/>
    </row>
    <row r="851" spans="2:5" x14ac:dyDescent="0.2">
      <c r="B851" s="44"/>
      <c r="C851" s="44"/>
      <c r="D851" s="44"/>
      <c r="E851" s="44"/>
    </row>
    <row r="852" spans="2:5" x14ac:dyDescent="0.2">
      <c r="B852" s="44"/>
      <c r="C852" s="44"/>
      <c r="D852" s="44"/>
      <c r="E852" s="44"/>
    </row>
    <row r="853" spans="2:5" x14ac:dyDescent="0.2">
      <c r="B853" s="44"/>
      <c r="C853" s="44"/>
      <c r="D853" s="44"/>
      <c r="E853" s="44"/>
    </row>
    <row r="854" spans="2:5" x14ac:dyDescent="0.2">
      <c r="B854" s="44"/>
      <c r="C854" s="44"/>
      <c r="D854" s="44"/>
      <c r="E854" s="44"/>
    </row>
    <row r="855" spans="2:5" x14ac:dyDescent="0.2">
      <c r="B855" s="44"/>
      <c r="C855" s="44"/>
      <c r="D855" s="44"/>
      <c r="E855" s="44"/>
    </row>
    <row r="856" spans="2:5" x14ac:dyDescent="0.2">
      <c r="B856" s="44"/>
      <c r="C856" s="44"/>
      <c r="D856" s="44"/>
      <c r="E856" s="44"/>
    </row>
    <row r="857" spans="2:5" x14ac:dyDescent="0.2">
      <c r="B857" s="44"/>
      <c r="C857" s="44"/>
      <c r="D857" s="44"/>
      <c r="E857" s="44"/>
    </row>
    <row r="858" spans="2:5" x14ac:dyDescent="0.2">
      <c r="B858" s="44"/>
      <c r="C858" s="44"/>
      <c r="D858" s="44"/>
      <c r="E858" s="44"/>
    </row>
    <row r="859" spans="2:5" x14ac:dyDescent="0.2">
      <c r="B859" s="44"/>
      <c r="C859" s="44"/>
      <c r="D859" s="44"/>
      <c r="E859" s="44"/>
    </row>
    <row r="860" spans="2:5" x14ac:dyDescent="0.2">
      <c r="B860" s="44"/>
      <c r="C860" s="44"/>
      <c r="D860" s="44"/>
      <c r="E860" s="44"/>
    </row>
    <row r="861" spans="2:5" x14ac:dyDescent="0.2">
      <c r="B861" s="44"/>
      <c r="C861" s="44"/>
      <c r="D861" s="44"/>
      <c r="E861" s="44"/>
    </row>
    <row r="862" spans="2:5" x14ac:dyDescent="0.2">
      <c r="B862" s="44"/>
      <c r="C862" s="44"/>
      <c r="D862" s="44"/>
      <c r="E862" s="44"/>
    </row>
    <row r="863" spans="2:5" x14ac:dyDescent="0.2">
      <c r="B863" s="44"/>
      <c r="C863" s="44"/>
      <c r="D863" s="44"/>
      <c r="E863" s="44"/>
    </row>
    <row r="864" spans="2:5" x14ac:dyDescent="0.2">
      <c r="B864" s="44"/>
      <c r="C864" s="44"/>
      <c r="D864" s="44"/>
      <c r="E864" s="44"/>
    </row>
    <row r="865" spans="2:5" x14ac:dyDescent="0.2">
      <c r="B865" s="44"/>
      <c r="C865" s="44"/>
      <c r="D865" s="44"/>
      <c r="E865" s="44"/>
    </row>
    <row r="866" spans="2:5" x14ac:dyDescent="0.2">
      <c r="B866" s="44"/>
      <c r="C866" s="44"/>
      <c r="D866" s="44"/>
      <c r="E866" s="44"/>
    </row>
    <row r="867" spans="2:5" x14ac:dyDescent="0.2">
      <c r="B867" s="44"/>
      <c r="C867" s="44"/>
      <c r="D867" s="44"/>
      <c r="E867" s="44"/>
    </row>
    <row r="868" spans="2:5" x14ac:dyDescent="0.2">
      <c r="B868" s="44"/>
      <c r="C868" s="44"/>
      <c r="D868" s="44"/>
      <c r="E868" s="44"/>
    </row>
    <row r="869" spans="2:5" x14ac:dyDescent="0.2">
      <c r="B869" s="44"/>
      <c r="C869" s="44"/>
      <c r="D869" s="44"/>
      <c r="E869" s="44"/>
    </row>
    <row r="870" spans="2:5" x14ac:dyDescent="0.2">
      <c r="B870" s="44"/>
      <c r="C870" s="44"/>
      <c r="D870" s="44"/>
      <c r="E870" s="44"/>
    </row>
    <row r="871" spans="2:5" x14ac:dyDescent="0.2">
      <c r="B871" s="44"/>
      <c r="C871" s="44"/>
      <c r="D871" s="44"/>
      <c r="E871" s="44"/>
    </row>
    <row r="872" spans="2:5" x14ac:dyDescent="0.2">
      <c r="B872" s="44"/>
      <c r="C872" s="44"/>
      <c r="D872" s="44"/>
      <c r="E872" s="44"/>
    </row>
    <row r="873" spans="2:5" x14ac:dyDescent="0.2">
      <c r="B873" s="44"/>
      <c r="C873" s="44"/>
      <c r="D873" s="44"/>
      <c r="E873" s="44"/>
    </row>
    <row r="874" spans="2:5" x14ac:dyDescent="0.2">
      <c r="B874" s="44"/>
      <c r="C874" s="44"/>
      <c r="D874" s="44"/>
      <c r="E874" s="44"/>
    </row>
    <row r="875" spans="2:5" x14ac:dyDescent="0.2">
      <c r="B875" s="44"/>
      <c r="C875" s="44"/>
      <c r="D875" s="44"/>
      <c r="E875" s="44"/>
    </row>
    <row r="876" spans="2:5" x14ac:dyDescent="0.2">
      <c r="B876" s="44"/>
      <c r="C876" s="44"/>
      <c r="D876" s="44"/>
      <c r="E876" s="44"/>
    </row>
    <row r="877" spans="2:5" x14ac:dyDescent="0.2">
      <c r="B877" s="44"/>
      <c r="C877" s="44"/>
      <c r="D877" s="44"/>
      <c r="E877" s="44"/>
    </row>
    <row r="878" spans="2:5" x14ac:dyDescent="0.2">
      <c r="B878" s="44"/>
      <c r="C878" s="44"/>
      <c r="D878" s="44"/>
      <c r="E878" s="44"/>
    </row>
    <row r="879" spans="2:5" x14ac:dyDescent="0.2">
      <c r="B879" s="44"/>
      <c r="C879" s="44"/>
      <c r="D879" s="44"/>
      <c r="E879" s="44"/>
    </row>
    <row r="880" spans="2:5" x14ac:dyDescent="0.2">
      <c r="B880" s="44"/>
      <c r="C880" s="44"/>
      <c r="D880" s="44"/>
      <c r="E880" s="44"/>
    </row>
    <row r="881" spans="2:5" x14ac:dyDescent="0.2">
      <c r="B881" s="44"/>
      <c r="C881" s="44"/>
      <c r="D881" s="44"/>
      <c r="E881" s="44"/>
    </row>
    <row r="882" spans="2:5" x14ac:dyDescent="0.2">
      <c r="B882" s="44"/>
      <c r="C882" s="44"/>
      <c r="D882" s="44"/>
      <c r="E882" s="44"/>
    </row>
    <row r="883" spans="2:5" x14ac:dyDescent="0.2">
      <c r="B883" s="44"/>
      <c r="C883" s="44"/>
      <c r="D883" s="44"/>
      <c r="E883" s="44"/>
    </row>
    <row r="884" spans="2:5" x14ac:dyDescent="0.2">
      <c r="B884" s="44"/>
      <c r="C884" s="44"/>
      <c r="D884" s="44"/>
      <c r="E884" s="44"/>
    </row>
    <row r="885" spans="2:5" x14ac:dyDescent="0.2">
      <c r="B885" s="44"/>
      <c r="C885" s="44"/>
      <c r="D885" s="44"/>
      <c r="E885" s="44"/>
    </row>
    <row r="886" spans="2:5" x14ac:dyDescent="0.2">
      <c r="B886" s="44"/>
      <c r="C886" s="44"/>
      <c r="D886" s="44"/>
      <c r="E886" s="44"/>
    </row>
    <row r="887" spans="2:5" x14ac:dyDescent="0.2">
      <c r="B887" s="44"/>
      <c r="C887" s="44"/>
      <c r="D887" s="44"/>
      <c r="E887" s="44"/>
    </row>
    <row r="888" spans="2:5" x14ac:dyDescent="0.2">
      <c r="B888" s="44"/>
      <c r="C888" s="44"/>
      <c r="D888" s="44"/>
      <c r="E888" s="44"/>
    </row>
    <row r="889" spans="2:5" x14ac:dyDescent="0.2">
      <c r="B889" s="44"/>
      <c r="C889" s="44"/>
      <c r="D889" s="44"/>
      <c r="E889" s="44"/>
    </row>
    <row r="890" spans="2:5" x14ac:dyDescent="0.2">
      <c r="B890" s="44"/>
      <c r="C890" s="44"/>
      <c r="D890" s="44"/>
      <c r="E890" s="44"/>
    </row>
    <row r="891" spans="2:5" x14ac:dyDescent="0.2">
      <c r="B891" s="44"/>
      <c r="C891" s="44"/>
      <c r="D891" s="44"/>
      <c r="E891" s="44"/>
    </row>
    <row r="892" spans="2:5" x14ac:dyDescent="0.2">
      <c r="B892" s="44"/>
      <c r="C892" s="44"/>
      <c r="D892" s="44"/>
      <c r="E892" s="44"/>
    </row>
    <row r="893" spans="2:5" x14ac:dyDescent="0.2">
      <c r="B893" s="44"/>
      <c r="C893" s="44"/>
      <c r="D893" s="44"/>
      <c r="E893" s="44"/>
    </row>
    <row r="894" spans="2:5" x14ac:dyDescent="0.2">
      <c r="B894" s="44"/>
      <c r="C894" s="44"/>
      <c r="D894" s="44"/>
      <c r="E894" s="44"/>
    </row>
    <row r="895" spans="2:5" x14ac:dyDescent="0.2">
      <c r="B895" s="44"/>
      <c r="C895" s="44"/>
      <c r="D895" s="44"/>
      <c r="E895" s="44"/>
    </row>
    <row r="896" spans="2:5" x14ac:dyDescent="0.2">
      <c r="B896" s="44"/>
      <c r="C896" s="44"/>
      <c r="D896" s="44"/>
      <c r="E896" s="44"/>
    </row>
    <row r="897" spans="2:5" x14ac:dyDescent="0.2">
      <c r="B897" s="44"/>
      <c r="C897" s="44"/>
      <c r="D897" s="44"/>
      <c r="E897" s="44"/>
    </row>
    <row r="898" spans="2:5" x14ac:dyDescent="0.2">
      <c r="B898" s="44"/>
      <c r="C898" s="44"/>
      <c r="D898" s="44"/>
      <c r="E898" s="44"/>
    </row>
    <row r="899" spans="2:5" x14ac:dyDescent="0.2">
      <c r="B899" s="44"/>
      <c r="C899" s="44"/>
      <c r="D899" s="44"/>
      <c r="E899" s="44"/>
    </row>
    <row r="900" spans="2:5" x14ac:dyDescent="0.2">
      <c r="B900" s="44"/>
      <c r="C900" s="44"/>
      <c r="D900" s="44"/>
      <c r="E900" s="44"/>
    </row>
    <row r="901" spans="2:5" x14ac:dyDescent="0.2">
      <c r="B901" s="44"/>
      <c r="C901" s="44"/>
      <c r="D901" s="44"/>
      <c r="E901" s="44"/>
    </row>
    <row r="902" spans="2:5" x14ac:dyDescent="0.2">
      <c r="B902" s="44"/>
      <c r="C902" s="44"/>
      <c r="D902" s="44"/>
      <c r="E902" s="44"/>
    </row>
    <row r="903" spans="2:5" x14ac:dyDescent="0.2">
      <c r="B903" s="44"/>
      <c r="C903" s="44"/>
      <c r="D903" s="44"/>
      <c r="E903" s="44"/>
    </row>
    <row r="904" spans="2:5" x14ac:dyDescent="0.2">
      <c r="B904" s="44"/>
      <c r="C904" s="44"/>
      <c r="D904" s="44"/>
      <c r="E904" s="44"/>
    </row>
    <row r="905" spans="2:5" x14ac:dyDescent="0.2">
      <c r="B905" s="44"/>
      <c r="C905" s="44"/>
      <c r="D905" s="44"/>
      <c r="E905" s="44"/>
    </row>
    <row r="906" spans="2:5" x14ac:dyDescent="0.2">
      <c r="B906" s="44"/>
      <c r="C906" s="44"/>
      <c r="D906" s="44"/>
      <c r="E906" s="44"/>
    </row>
    <row r="907" spans="2:5" x14ac:dyDescent="0.2">
      <c r="B907" s="44"/>
      <c r="C907" s="44"/>
      <c r="D907" s="44"/>
      <c r="E907" s="44"/>
    </row>
    <row r="908" spans="2:5" x14ac:dyDescent="0.2">
      <c r="B908" s="44"/>
      <c r="C908" s="44"/>
      <c r="D908" s="44"/>
      <c r="E908" s="44"/>
    </row>
    <row r="909" spans="2:5" x14ac:dyDescent="0.2">
      <c r="B909" s="44"/>
      <c r="C909" s="44"/>
      <c r="D909" s="44"/>
      <c r="E909" s="44"/>
    </row>
    <row r="910" spans="2:5" x14ac:dyDescent="0.2">
      <c r="B910" s="44"/>
      <c r="C910" s="44"/>
      <c r="D910" s="44"/>
      <c r="E910" s="44"/>
    </row>
    <row r="911" spans="2:5" x14ac:dyDescent="0.2">
      <c r="B911" s="44"/>
      <c r="C911" s="44"/>
      <c r="D911" s="44"/>
      <c r="E911" s="44"/>
    </row>
    <row r="912" spans="2:5" x14ac:dyDescent="0.2">
      <c r="B912" s="44"/>
      <c r="C912" s="44"/>
      <c r="D912" s="44"/>
      <c r="E912" s="44"/>
    </row>
    <row r="913" spans="2:5" x14ac:dyDescent="0.2">
      <c r="B913" s="44"/>
      <c r="C913" s="44"/>
      <c r="D913" s="44"/>
      <c r="E913" s="44"/>
    </row>
    <row r="914" spans="2:5" x14ac:dyDescent="0.2">
      <c r="B914" s="44"/>
      <c r="C914" s="44"/>
      <c r="D914" s="44"/>
      <c r="E914" s="44"/>
    </row>
    <row r="915" spans="2:5" x14ac:dyDescent="0.2">
      <c r="B915" s="44"/>
      <c r="C915" s="44"/>
      <c r="D915" s="44"/>
      <c r="E915" s="44"/>
    </row>
    <row r="916" spans="2:5" x14ac:dyDescent="0.2">
      <c r="B916" s="44"/>
      <c r="C916" s="44"/>
      <c r="D916" s="44"/>
      <c r="E916" s="44"/>
    </row>
    <row r="917" spans="2:5" x14ac:dyDescent="0.2">
      <c r="B917" s="44"/>
      <c r="C917" s="44"/>
      <c r="D917" s="44"/>
      <c r="E917" s="44"/>
    </row>
    <row r="918" spans="2:5" x14ac:dyDescent="0.2">
      <c r="B918" s="44"/>
      <c r="C918" s="44"/>
      <c r="D918" s="44"/>
      <c r="E918" s="44"/>
    </row>
    <row r="919" spans="2:5" x14ac:dyDescent="0.2">
      <c r="B919" s="44"/>
      <c r="C919" s="44"/>
      <c r="D919" s="44"/>
      <c r="E919" s="44"/>
    </row>
    <row r="920" spans="2:5" x14ac:dyDescent="0.2">
      <c r="B920" s="44"/>
      <c r="C920" s="44"/>
      <c r="D920" s="44"/>
      <c r="E920" s="44"/>
    </row>
    <row r="921" spans="2:5" x14ac:dyDescent="0.2">
      <c r="B921" s="44"/>
      <c r="C921" s="44"/>
      <c r="D921" s="44"/>
      <c r="E921" s="44"/>
    </row>
    <row r="922" spans="2:5" x14ac:dyDescent="0.2">
      <c r="B922" s="44"/>
      <c r="C922" s="44"/>
      <c r="D922" s="44"/>
      <c r="E922" s="44"/>
    </row>
    <row r="923" spans="2:5" x14ac:dyDescent="0.2">
      <c r="B923" s="44"/>
      <c r="C923" s="44"/>
      <c r="D923" s="44"/>
      <c r="E923" s="44"/>
    </row>
    <row r="924" spans="2:5" x14ac:dyDescent="0.2">
      <c r="B924" s="44"/>
      <c r="C924" s="44"/>
      <c r="D924" s="44"/>
      <c r="E924" s="44"/>
    </row>
    <row r="925" spans="2:5" x14ac:dyDescent="0.2">
      <c r="B925" s="44"/>
      <c r="C925" s="44"/>
      <c r="D925" s="44"/>
      <c r="E925" s="44"/>
    </row>
    <row r="926" spans="2:5" x14ac:dyDescent="0.2">
      <c r="B926" s="44"/>
      <c r="C926" s="44"/>
      <c r="D926" s="44"/>
      <c r="E926" s="44"/>
    </row>
    <row r="927" spans="2:5" x14ac:dyDescent="0.2">
      <c r="B927" s="44"/>
      <c r="C927" s="44"/>
      <c r="D927" s="44"/>
      <c r="E927" s="44"/>
    </row>
    <row r="928" spans="2:5" x14ac:dyDescent="0.2">
      <c r="B928" s="44"/>
      <c r="C928" s="44"/>
      <c r="D928" s="44"/>
      <c r="E928" s="44"/>
    </row>
    <row r="929" spans="2:5" x14ac:dyDescent="0.2">
      <c r="B929" s="44"/>
      <c r="C929" s="44"/>
      <c r="D929" s="44"/>
      <c r="E929" s="44"/>
    </row>
    <row r="930" spans="2:5" x14ac:dyDescent="0.2">
      <c r="B930" s="44"/>
      <c r="C930" s="44"/>
      <c r="D930" s="44"/>
      <c r="E930" s="44"/>
    </row>
    <row r="931" spans="2:5" x14ac:dyDescent="0.2">
      <c r="B931" s="44"/>
      <c r="C931" s="44"/>
      <c r="D931" s="44"/>
      <c r="E931" s="44"/>
    </row>
    <row r="932" spans="2:5" x14ac:dyDescent="0.2">
      <c r="B932" s="44"/>
      <c r="C932" s="44"/>
      <c r="D932" s="44"/>
      <c r="E932" s="44"/>
    </row>
    <row r="933" spans="2:5" x14ac:dyDescent="0.2">
      <c r="B933" s="44"/>
      <c r="C933" s="44"/>
      <c r="D933" s="44"/>
      <c r="E933" s="44"/>
    </row>
    <row r="934" spans="2:5" x14ac:dyDescent="0.2">
      <c r="B934" s="44"/>
      <c r="C934" s="44"/>
      <c r="D934" s="44"/>
      <c r="E934" s="44"/>
    </row>
    <row r="935" spans="2:5" x14ac:dyDescent="0.2">
      <c r="B935" s="44"/>
      <c r="C935" s="44"/>
      <c r="D935" s="44"/>
      <c r="E935" s="44"/>
    </row>
    <row r="936" spans="2:5" x14ac:dyDescent="0.2">
      <c r="B936" s="44"/>
      <c r="C936" s="44"/>
      <c r="D936" s="44"/>
      <c r="E936" s="44"/>
    </row>
    <row r="937" spans="2:5" x14ac:dyDescent="0.2">
      <c r="B937" s="44"/>
      <c r="C937" s="44"/>
      <c r="D937" s="44"/>
      <c r="E937" s="44"/>
    </row>
    <row r="938" spans="2:5" x14ac:dyDescent="0.2">
      <c r="B938" s="44"/>
      <c r="C938" s="44"/>
      <c r="D938" s="44"/>
      <c r="E938" s="44"/>
    </row>
    <row r="939" spans="2:5" x14ac:dyDescent="0.2">
      <c r="B939" s="44"/>
      <c r="C939" s="44"/>
      <c r="D939" s="44"/>
      <c r="E939" s="44"/>
    </row>
    <row r="940" spans="2:5" x14ac:dyDescent="0.2">
      <c r="B940" s="44"/>
      <c r="C940" s="44"/>
      <c r="D940" s="44"/>
      <c r="E940" s="44"/>
    </row>
    <row r="941" spans="2:5" x14ac:dyDescent="0.2">
      <c r="B941" s="44"/>
      <c r="C941" s="44"/>
      <c r="D941" s="44"/>
      <c r="E941" s="44"/>
    </row>
    <row r="942" spans="2:5" x14ac:dyDescent="0.2">
      <c r="B942" s="44"/>
      <c r="C942" s="44"/>
      <c r="D942" s="44"/>
      <c r="E942" s="44"/>
    </row>
    <row r="943" spans="2:5" x14ac:dyDescent="0.2">
      <c r="B943" s="44"/>
      <c r="C943" s="44"/>
      <c r="D943" s="44"/>
      <c r="E943" s="44"/>
    </row>
    <row r="944" spans="2:5" x14ac:dyDescent="0.2">
      <c r="B944" s="44"/>
      <c r="C944" s="44"/>
      <c r="D944" s="44"/>
      <c r="E944" s="44"/>
    </row>
    <row r="945" spans="2:5" x14ac:dyDescent="0.2">
      <c r="B945" s="44"/>
      <c r="C945" s="44"/>
      <c r="D945" s="44"/>
      <c r="E945" s="44"/>
    </row>
    <row r="946" spans="2:5" x14ac:dyDescent="0.2">
      <c r="B946" s="44"/>
      <c r="C946" s="44"/>
      <c r="D946" s="44"/>
      <c r="E946" s="44"/>
    </row>
    <row r="947" spans="2:5" x14ac:dyDescent="0.2">
      <c r="B947" s="44"/>
      <c r="C947" s="44"/>
      <c r="D947" s="44"/>
      <c r="E947" s="44"/>
    </row>
    <row r="948" spans="2:5" x14ac:dyDescent="0.2">
      <c r="B948" s="44"/>
      <c r="C948" s="44"/>
      <c r="D948" s="44"/>
      <c r="E948" s="44"/>
    </row>
    <row r="949" spans="2:5" x14ac:dyDescent="0.2">
      <c r="B949" s="44"/>
      <c r="C949" s="44"/>
      <c r="D949" s="44"/>
      <c r="E949" s="44"/>
    </row>
    <row r="950" spans="2:5" x14ac:dyDescent="0.2">
      <c r="B950" s="44"/>
      <c r="C950" s="44"/>
      <c r="D950" s="44"/>
      <c r="E950" s="44"/>
    </row>
    <row r="951" spans="2:5" x14ac:dyDescent="0.2">
      <c r="B951" s="44"/>
      <c r="C951" s="44"/>
      <c r="D951" s="44"/>
      <c r="E951" s="44"/>
    </row>
    <row r="952" spans="2:5" x14ac:dyDescent="0.2">
      <c r="B952" s="44"/>
      <c r="C952" s="44"/>
      <c r="D952" s="44"/>
      <c r="E952" s="44"/>
    </row>
    <row r="953" spans="2:5" x14ac:dyDescent="0.2">
      <c r="B953" s="44"/>
      <c r="C953" s="44"/>
      <c r="D953" s="44"/>
      <c r="E953" s="44"/>
    </row>
    <row r="954" spans="2:5" x14ac:dyDescent="0.2">
      <c r="B954" s="44"/>
      <c r="C954" s="44"/>
      <c r="D954" s="44"/>
      <c r="E954" s="44"/>
    </row>
    <row r="955" spans="2:5" x14ac:dyDescent="0.2">
      <c r="B955" s="44"/>
      <c r="C955" s="44"/>
      <c r="D955" s="44"/>
      <c r="E955" s="44"/>
    </row>
    <row r="956" spans="2:5" x14ac:dyDescent="0.2">
      <c r="B956" s="44"/>
      <c r="C956" s="44"/>
      <c r="D956" s="44"/>
      <c r="E956" s="44"/>
    </row>
    <row r="957" spans="2:5" x14ac:dyDescent="0.2">
      <c r="B957" s="44"/>
      <c r="C957" s="44"/>
      <c r="D957" s="44"/>
      <c r="E957" s="44"/>
    </row>
    <row r="958" spans="2:5" x14ac:dyDescent="0.2">
      <c r="B958" s="44"/>
      <c r="C958" s="44"/>
      <c r="D958" s="44"/>
      <c r="E958" s="44"/>
    </row>
    <row r="959" spans="2:5" x14ac:dyDescent="0.2">
      <c r="B959" s="44"/>
      <c r="C959" s="44"/>
      <c r="D959" s="44"/>
      <c r="E959" s="44"/>
    </row>
    <row r="960" spans="2:5" x14ac:dyDescent="0.2">
      <c r="B960" s="44"/>
      <c r="C960" s="44"/>
      <c r="D960" s="44"/>
      <c r="E960" s="44"/>
    </row>
    <row r="961" spans="2:5" x14ac:dyDescent="0.2">
      <c r="B961" s="44"/>
      <c r="C961" s="44"/>
      <c r="D961" s="44"/>
      <c r="E961" s="44"/>
    </row>
    <row r="962" spans="2:5" x14ac:dyDescent="0.2">
      <c r="B962" s="44"/>
      <c r="C962" s="44"/>
      <c r="D962" s="44"/>
      <c r="E962" s="44"/>
    </row>
    <row r="963" spans="2:5" x14ac:dyDescent="0.2">
      <c r="B963" s="44"/>
      <c r="C963" s="44"/>
      <c r="D963" s="44"/>
      <c r="E963" s="44"/>
    </row>
    <row r="964" spans="2:5" x14ac:dyDescent="0.2">
      <c r="B964" s="44"/>
      <c r="C964" s="44"/>
      <c r="D964" s="44"/>
      <c r="E964" s="44"/>
    </row>
    <row r="965" spans="2:5" x14ac:dyDescent="0.2">
      <c r="B965" s="44"/>
      <c r="C965" s="44"/>
      <c r="D965" s="44"/>
      <c r="E965" s="44"/>
    </row>
    <row r="966" spans="2:5" x14ac:dyDescent="0.2">
      <c r="B966" s="44"/>
      <c r="C966" s="44"/>
      <c r="D966" s="44"/>
      <c r="E966" s="44"/>
    </row>
    <row r="967" spans="2:5" x14ac:dyDescent="0.2">
      <c r="B967" s="44"/>
      <c r="C967" s="44"/>
      <c r="D967" s="44"/>
      <c r="E967" s="44"/>
    </row>
    <row r="968" spans="2:5" x14ac:dyDescent="0.2">
      <c r="B968" s="44"/>
      <c r="C968" s="44"/>
      <c r="D968" s="44"/>
      <c r="E968" s="44"/>
    </row>
    <row r="969" spans="2:5" x14ac:dyDescent="0.2">
      <c r="B969" s="44"/>
      <c r="C969" s="44"/>
      <c r="D969" s="44"/>
      <c r="E969" s="44"/>
    </row>
    <row r="970" spans="2:5" x14ac:dyDescent="0.2">
      <c r="B970" s="44"/>
      <c r="C970" s="44"/>
      <c r="D970" s="44"/>
      <c r="E970" s="44"/>
    </row>
    <row r="971" spans="2:5" x14ac:dyDescent="0.2">
      <c r="B971" s="44"/>
      <c r="C971" s="44"/>
      <c r="D971" s="44"/>
      <c r="E971" s="44"/>
    </row>
    <row r="972" spans="2:5" x14ac:dyDescent="0.2">
      <c r="B972" s="44"/>
      <c r="C972" s="44"/>
      <c r="D972" s="44"/>
      <c r="E972" s="44"/>
    </row>
    <row r="973" spans="2:5" x14ac:dyDescent="0.2">
      <c r="B973" s="44"/>
      <c r="C973" s="44"/>
      <c r="D973" s="44"/>
      <c r="E973" s="44"/>
    </row>
    <row r="974" spans="2:5" x14ac:dyDescent="0.2">
      <c r="B974" s="44"/>
      <c r="C974" s="44"/>
      <c r="D974" s="44"/>
      <c r="E974" s="44"/>
    </row>
    <row r="975" spans="2:5" x14ac:dyDescent="0.2">
      <c r="B975" s="44"/>
      <c r="C975" s="44"/>
      <c r="D975" s="44"/>
      <c r="E975" s="44"/>
    </row>
    <row r="976" spans="2:5" x14ac:dyDescent="0.2">
      <c r="B976" s="44"/>
      <c r="C976" s="44"/>
      <c r="D976" s="44"/>
      <c r="E976" s="44"/>
    </row>
    <row r="977" spans="2:5" x14ac:dyDescent="0.2">
      <c r="B977" s="44"/>
      <c r="C977" s="44"/>
      <c r="D977" s="44"/>
      <c r="E977" s="44"/>
    </row>
    <row r="978" spans="2:5" x14ac:dyDescent="0.2">
      <c r="B978" s="44"/>
      <c r="C978" s="44"/>
      <c r="D978" s="44"/>
      <c r="E978" s="44"/>
    </row>
    <row r="979" spans="2:5" x14ac:dyDescent="0.2">
      <c r="B979" s="44"/>
      <c r="C979" s="44"/>
      <c r="D979" s="44"/>
      <c r="E979" s="44"/>
    </row>
    <row r="980" spans="2:5" x14ac:dyDescent="0.2">
      <c r="B980" s="44"/>
      <c r="C980" s="44"/>
      <c r="D980" s="44"/>
      <c r="E980" s="44"/>
    </row>
    <row r="981" spans="2:5" x14ac:dyDescent="0.2">
      <c r="B981" s="44"/>
      <c r="C981" s="44"/>
      <c r="D981" s="44"/>
      <c r="E981" s="44"/>
    </row>
    <row r="982" spans="2:5" x14ac:dyDescent="0.2">
      <c r="B982" s="44"/>
      <c r="C982" s="44"/>
      <c r="D982" s="44"/>
      <c r="E982" s="44"/>
    </row>
    <row r="983" spans="2:5" x14ac:dyDescent="0.2">
      <c r="B983" s="44"/>
      <c r="C983" s="44"/>
      <c r="D983" s="44"/>
      <c r="E983" s="44"/>
    </row>
    <row r="984" spans="2:5" x14ac:dyDescent="0.2">
      <c r="B984" s="44"/>
      <c r="C984" s="44"/>
      <c r="D984" s="44"/>
      <c r="E984" s="44"/>
    </row>
    <row r="985" spans="2:5" x14ac:dyDescent="0.2">
      <c r="B985" s="44"/>
      <c r="C985" s="44"/>
      <c r="D985" s="44"/>
      <c r="E985" s="44"/>
    </row>
    <row r="986" spans="2:5" x14ac:dyDescent="0.2">
      <c r="B986" s="44"/>
      <c r="C986" s="44"/>
      <c r="D986" s="44"/>
      <c r="E986" s="44"/>
    </row>
    <row r="987" spans="2:5" x14ac:dyDescent="0.2">
      <c r="B987" s="44"/>
      <c r="C987" s="44"/>
      <c r="D987" s="44"/>
      <c r="E987" s="44"/>
    </row>
    <row r="988" spans="2:5" x14ac:dyDescent="0.2">
      <c r="B988" s="44"/>
      <c r="C988" s="44"/>
      <c r="D988" s="44"/>
      <c r="E988" s="44"/>
    </row>
    <row r="989" spans="2:5" x14ac:dyDescent="0.2">
      <c r="B989" s="44"/>
      <c r="C989" s="44"/>
      <c r="D989" s="44"/>
      <c r="E989" s="44"/>
    </row>
    <row r="990" spans="2:5" x14ac:dyDescent="0.2">
      <c r="B990" s="44"/>
      <c r="C990" s="44"/>
      <c r="D990" s="44"/>
      <c r="E990" s="44"/>
    </row>
    <row r="991" spans="2:5" x14ac:dyDescent="0.2">
      <c r="B991" s="44"/>
      <c r="C991" s="44"/>
      <c r="D991" s="44"/>
      <c r="E991" s="44"/>
    </row>
    <row r="992" spans="2:5" x14ac:dyDescent="0.2">
      <c r="B992" s="44"/>
      <c r="C992" s="44"/>
      <c r="D992" s="44"/>
      <c r="E992" s="44"/>
    </row>
    <row r="993" spans="2:5" x14ac:dyDescent="0.2">
      <c r="B993" s="44"/>
      <c r="C993" s="44"/>
      <c r="D993" s="44"/>
      <c r="E993" s="44"/>
    </row>
    <row r="994" spans="2:5" x14ac:dyDescent="0.2">
      <c r="B994" s="44"/>
      <c r="C994" s="44"/>
      <c r="D994" s="44"/>
      <c r="E994" s="44"/>
    </row>
    <row r="995" spans="2:5" x14ac:dyDescent="0.2">
      <c r="B995" s="44"/>
      <c r="C995" s="44"/>
      <c r="D995" s="44"/>
      <c r="E995" s="44"/>
    </row>
    <row r="996" spans="2:5" x14ac:dyDescent="0.2">
      <c r="B996" s="44"/>
      <c r="C996" s="44"/>
      <c r="D996" s="44"/>
      <c r="E996" s="44"/>
    </row>
    <row r="997" spans="2:5" x14ac:dyDescent="0.2">
      <c r="B997" s="44"/>
      <c r="C997" s="44"/>
      <c r="D997" s="44"/>
      <c r="E997" s="44"/>
    </row>
    <row r="998" spans="2:5" x14ac:dyDescent="0.2">
      <c r="B998" s="44"/>
      <c r="C998" s="44"/>
      <c r="D998" s="44"/>
      <c r="E998" s="44"/>
    </row>
    <row r="999" spans="2:5" x14ac:dyDescent="0.2">
      <c r="B999" s="44"/>
      <c r="C999" s="44"/>
      <c r="D999" s="44"/>
      <c r="E999" s="44"/>
    </row>
    <row r="1000" spans="2:5" x14ac:dyDescent="0.2">
      <c r="B1000" s="44"/>
      <c r="C1000" s="44"/>
      <c r="D1000" s="44"/>
      <c r="E1000" s="44"/>
    </row>
    <row r="1001" spans="2:5" x14ac:dyDescent="0.2">
      <c r="B1001" s="44"/>
      <c r="C1001" s="44"/>
      <c r="D1001" s="44"/>
      <c r="E1001" s="44"/>
    </row>
    <row r="1002" spans="2:5" x14ac:dyDescent="0.2">
      <c r="B1002" s="44"/>
      <c r="C1002" s="44"/>
      <c r="D1002" s="44"/>
      <c r="E1002" s="44"/>
    </row>
    <row r="1003" spans="2:5" x14ac:dyDescent="0.2">
      <c r="B1003" s="44"/>
      <c r="C1003" s="44"/>
      <c r="D1003" s="44"/>
      <c r="E1003" s="44"/>
    </row>
    <row r="1004" spans="2:5" x14ac:dyDescent="0.2">
      <c r="B1004" s="44"/>
      <c r="C1004" s="44"/>
      <c r="D1004" s="44"/>
      <c r="E1004" s="44"/>
    </row>
    <row r="1005" spans="2:5" x14ac:dyDescent="0.2">
      <c r="B1005" s="44"/>
      <c r="C1005" s="44"/>
      <c r="D1005" s="44"/>
      <c r="E1005" s="44"/>
    </row>
    <row r="1006" spans="2:5" x14ac:dyDescent="0.2">
      <c r="B1006" s="44"/>
      <c r="C1006" s="44"/>
      <c r="D1006" s="44"/>
      <c r="E1006" s="44"/>
    </row>
    <row r="1007" spans="2:5" x14ac:dyDescent="0.2">
      <c r="B1007" s="44"/>
      <c r="C1007" s="44"/>
      <c r="D1007" s="44"/>
      <c r="E1007" s="44"/>
    </row>
    <row r="1008" spans="2:5" x14ac:dyDescent="0.2">
      <c r="B1008" s="44"/>
      <c r="C1008" s="44"/>
      <c r="D1008" s="44"/>
      <c r="E1008" s="44"/>
    </row>
    <row r="1009" spans="2:5" x14ac:dyDescent="0.2">
      <c r="B1009" s="44"/>
      <c r="C1009" s="44"/>
      <c r="D1009" s="44"/>
      <c r="E1009" s="44"/>
    </row>
    <row r="1010" spans="2:5" x14ac:dyDescent="0.2">
      <c r="B1010" s="44"/>
      <c r="C1010" s="44"/>
      <c r="D1010" s="44"/>
      <c r="E1010" s="44"/>
    </row>
    <row r="1011" spans="2:5" x14ac:dyDescent="0.2">
      <c r="B1011" s="44"/>
      <c r="C1011" s="44"/>
      <c r="D1011" s="44"/>
      <c r="E1011" s="44"/>
    </row>
    <row r="1012" spans="2:5" x14ac:dyDescent="0.2">
      <c r="B1012" s="44"/>
      <c r="C1012" s="44"/>
      <c r="D1012" s="44"/>
      <c r="E1012" s="44"/>
    </row>
    <row r="1013" spans="2:5" x14ac:dyDescent="0.2">
      <c r="B1013" s="44"/>
      <c r="C1013" s="44"/>
      <c r="D1013" s="44"/>
      <c r="E1013" s="44"/>
    </row>
    <row r="1014" spans="2:5" x14ac:dyDescent="0.2">
      <c r="B1014" s="44"/>
      <c r="C1014" s="44"/>
      <c r="D1014" s="44"/>
      <c r="E1014" s="44"/>
    </row>
    <row r="1015" spans="2:5" x14ac:dyDescent="0.2">
      <c r="B1015" s="44"/>
      <c r="C1015" s="44"/>
      <c r="D1015" s="44"/>
      <c r="E1015" s="44"/>
    </row>
    <row r="1016" spans="2:5" x14ac:dyDescent="0.2">
      <c r="B1016" s="44"/>
      <c r="C1016" s="44"/>
      <c r="D1016" s="44"/>
      <c r="E1016" s="44"/>
    </row>
    <row r="1017" spans="2:5" x14ac:dyDescent="0.2">
      <c r="B1017" s="44"/>
      <c r="C1017" s="44"/>
      <c r="D1017" s="44"/>
      <c r="E1017" s="44"/>
    </row>
    <row r="1018" spans="2:5" x14ac:dyDescent="0.2">
      <c r="B1018" s="44"/>
      <c r="C1018" s="44"/>
      <c r="D1018" s="44"/>
      <c r="E1018" s="44"/>
    </row>
    <row r="1019" spans="2:5" x14ac:dyDescent="0.2">
      <c r="B1019" s="44"/>
      <c r="C1019" s="44"/>
      <c r="D1019" s="44"/>
      <c r="E1019" s="44"/>
    </row>
    <row r="1020" spans="2:5" x14ac:dyDescent="0.2">
      <c r="B1020" s="44"/>
      <c r="C1020" s="44"/>
      <c r="D1020" s="44"/>
      <c r="E1020" s="44"/>
    </row>
    <row r="1021" spans="2:5" x14ac:dyDescent="0.2">
      <c r="B1021" s="44"/>
      <c r="C1021" s="44"/>
      <c r="D1021" s="44"/>
      <c r="E1021" s="44"/>
    </row>
    <row r="1022" spans="2:5" x14ac:dyDescent="0.2">
      <c r="B1022" s="44"/>
      <c r="C1022" s="44"/>
      <c r="D1022" s="44"/>
      <c r="E1022" s="44"/>
    </row>
    <row r="1023" spans="2:5" x14ac:dyDescent="0.2">
      <c r="B1023" s="44"/>
      <c r="C1023" s="44"/>
      <c r="D1023" s="44"/>
      <c r="E1023" s="44"/>
    </row>
    <row r="1024" spans="2:5" x14ac:dyDescent="0.2">
      <c r="B1024" s="44"/>
      <c r="C1024" s="44"/>
      <c r="D1024" s="44"/>
      <c r="E1024" s="44"/>
    </row>
    <row r="1025" spans="2:5" x14ac:dyDescent="0.2">
      <c r="B1025" s="44"/>
      <c r="C1025" s="44"/>
      <c r="D1025" s="44"/>
      <c r="E1025" s="44"/>
    </row>
    <row r="1026" spans="2:5" x14ac:dyDescent="0.2">
      <c r="B1026" s="44"/>
      <c r="C1026" s="44"/>
      <c r="D1026" s="44"/>
      <c r="E1026" s="44"/>
    </row>
    <row r="1027" spans="2:5" x14ac:dyDescent="0.2">
      <c r="B1027" s="44"/>
      <c r="C1027" s="44"/>
      <c r="D1027" s="44"/>
      <c r="E1027" s="44"/>
    </row>
    <row r="1028" spans="2:5" x14ac:dyDescent="0.2">
      <c r="B1028" s="44"/>
      <c r="C1028" s="44"/>
      <c r="D1028" s="44"/>
      <c r="E1028" s="44"/>
    </row>
    <row r="1029" spans="2:5" x14ac:dyDescent="0.2">
      <c r="B1029" s="44"/>
      <c r="C1029" s="44"/>
      <c r="D1029" s="44"/>
      <c r="E1029" s="44"/>
    </row>
    <row r="1030" spans="2:5" x14ac:dyDescent="0.2">
      <c r="B1030" s="44"/>
      <c r="C1030" s="44"/>
      <c r="D1030" s="44"/>
      <c r="E1030" s="44"/>
    </row>
    <row r="1031" spans="2:5" x14ac:dyDescent="0.2">
      <c r="B1031" s="44"/>
      <c r="C1031" s="44"/>
      <c r="D1031" s="44"/>
      <c r="E1031" s="44"/>
    </row>
    <row r="1032" spans="2:5" x14ac:dyDescent="0.2">
      <c r="B1032" s="44"/>
      <c r="C1032" s="44"/>
      <c r="D1032" s="44"/>
      <c r="E1032" s="44"/>
    </row>
    <row r="1033" spans="2:5" x14ac:dyDescent="0.2">
      <c r="B1033" s="44"/>
      <c r="C1033" s="44"/>
      <c r="D1033" s="44"/>
      <c r="E1033" s="44"/>
    </row>
    <row r="1034" spans="2:5" x14ac:dyDescent="0.2">
      <c r="B1034" s="44"/>
      <c r="C1034" s="44"/>
      <c r="D1034" s="44"/>
      <c r="E1034" s="44"/>
    </row>
    <row r="1035" spans="2:5" x14ac:dyDescent="0.2">
      <c r="B1035" s="44"/>
      <c r="C1035" s="44"/>
      <c r="D1035" s="44"/>
      <c r="E1035" s="44"/>
    </row>
    <row r="1036" spans="2:5" x14ac:dyDescent="0.2">
      <c r="B1036" s="44"/>
      <c r="C1036" s="44"/>
      <c r="D1036" s="44"/>
      <c r="E1036" s="44"/>
    </row>
    <row r="1037" spans="2:5" x14ac:dyDescent="0.2">
      <c r="B1037" s="44"/>
      <c r="C1037" s="44"/>
      <c r="D1037" s="44"/>
      <c r="E1037" s="44"/>
    </row>
    <row r="1038" spans="2:5" x14ac:dyDescent="0.2">
      <c r="B1038" s="44"/>
      <c r="C1038" s="44"/>
      <c r="D1038" s="44"/>
      <c r="E1038" s="44"/>
    </row>
    <row r="1039" spans="2:5" x14ac:dyDescent="0.2">
      <c r="B1039" s="44"/>
      <c r="C1039" s="44"/>
      <c r="D1039" s="44"/>
      <c r="E1039" s="44"/>
    </row>
    <row r="1040" spans="2:5" x14ac:dyDescent="0.2">
      <c r="B1040" s="44"/>
      <c r="C1040" s="44"/>
      <c r="D1040" s="44"/>
      <c r="E1040" s="44"/>
    </row>
    <row r="1041" spans="2:5" x14ac:dyDescent="0.2">
      <c r="B1041" s="44"/>
      <c r="C1041" s="44"/>
      <c r="D1041" s="44"/>
      <c r="E1041" s="44"/>
    </row>
    <row r="1042" spans="2:5" x14ac:dyDescent="0.2">
      <c r="B1042" s="44"/>
      <c r="C1042" s="44"/>
      <c r="D1042" s="44"/>
      <c r="E1042" s="44"/>
    </row>
    <row r="1043" spans="2:5" x14ac:dyDescent="0.2">
      <c r="B1043" s="44"/>
      <c r="C1043" s="44"/>
      <c r="D1043" s="44"/>
      <c r="E1043" s="44"/>
    </row>
    <row r="1044" spans="2:5" x14ac:dyDescent="0.2">
      <c r="B1044" s="44"/>
      <c r="C1044" s="44"/>
      <c r="D1044" s="44"/>
      <c r="E1044" s="44"/>
    </row>
    <row r="1045" spans="2:5" x14ac:dyDescent="0.2">
      <c r="B1045" s="44"/>
      <c r="C1045" s="44"/>
      <c r="D1045" s="44"/>
      <c r="E1045" s="44"/>
    </row>
    <row r="1046" spans="2:5" x14ac:dyDescent="0.2">
      <c r="B1046" s="44"/>
      <c r="C1046" s="44"/>
      <c r="D1046" s="44"/>
      <c r="E1046" s="44"/>
    </row>
    <row r="1047" spans="2:5" x14ac:dyDescent="0.2">
      <c r="B1047" s="44"/>
      <c r="C1047" s="44"/>
      <c r="D1047" s="44"/>
      <c r="E1047" s="44"/>
    </row>
    <row r="1048" spans="2:5" x14ac:dyDescent="0.2">
      <c r="B1048" s="44"/>
      <c r="C1048" s="44"/>
      <c r="D1048" s="44"/>
      <c r="E1048" s="44"/>
    </row>
    <row r="1049" spans="2:5" x14ac:dyDescent="0.2">
      <c r="B1049" s="44"/>
      <c r="C1049" s="44"/>
      <c r="D1049" s="44"/>
      <c r="E1049" s="44"/>
    </row>
    <row r="1050" spans="2:5" x14ac:dyDescent="0.2">
      <c r="B1050" s="44"/>
      <c r="C1050" s="44"/>
      <c r="D1050" s="44"/>
      <c r="E1050" s="44"/>
    </row>
    <row r="1051" spans="2:5" x14ac:dyDescent="0.2">
      <c r="B1051" s="44"/>
      <c r="C1051" s="44"/>
      <c r="D1051" s="44"/>
      <c r="E1051" s="44"/>
    </row>
    <row r="1052" spans="2:5" x14ac:dyDescent="0.2">
      <c r="B1052" s="44"/>
      <c r="C1052" s="44"/>
      <c r="D1052" s="44"/>
      <c r="E1052" s="44"/>
    </row>
    <row r="1053" spans="2:5" x14ac:dyDescent="0.2">
      <c r="B1053" s="44"/>
      <c r="C1053" s="44"/>
      <c r="D1053" s="44"/>
      <c r="E1053" s="44"/>
    </row>
    <row r="1054" spans="2:5" x14ac:dyDescent="0.2">
      <c r="B1054" s="44"/>
      <c r="C1054" s="44"/>
      <c r="D1054" s="44"/>
      <c r="E1054" s="44"/>
    </row>
    <row r="1055" spans="2:5" x14ac:dyDescent="0.2">
      <c r="B1055" s="44"/>
      <c r="C1055" s="44"/>
      <c r="D1055" s="44"/>
      <c r="E1055" s="44"/>
    </row>
    <row r="1056" spans="2:5" x14ac:dyDescent="0.2">
      <c r="B1056" s="44"/>
      <c r="C1056" s="44"/>
      <c r="D1056" s="44"/>
      <c r="E1056" s="44"/>
    </row>
    <row r="1057" spans="2:5" x14ac:dyDescent="0.2">
      <c r="B1057" s="44"/>
      <c r="C1057" s="44"/>
      <c r="D1057" s="44"/>
      <c r="E1057" s="44"/>
    </row>
    <row r="1058" spans="2:5" x14ac:dyDescent="0.2">
      <c r="B1058" s="44"/>
      <c r="C1058" s="44"/>
      <c r="D1058" s="44"/>
      <c r="E1058" s="44"/>
    </row>
    <row r="1059" spans="2:5" x14ac:dyDescent="0.2">
      <c r="B1059" s="44"/>
      <c r="C1059" s="44"/>
      <c r="D1059" s="44"/>
      <c r="E1059" s="44"/>
    </row>
    <row r="1060" spans="2:5" x14ac:dyDescent="0.2">
      <c r="B1060" s="44"/>
      <c r="C1060" s="44"/>
      <c r="D1060" s="44"/>
      <c r="E1060" s="44"/>
    </row>
    <row r="1061" spans="2:5" x14ac:dyDescent="0.2">
      <c r="B1061" s="44"/>
      <c r="C1061" s="44"/>
      <c r="D1061" s="44"/>
      <c r="E1061" s="44"/>
    </row>
    <row r="1062" spans="2:5" x14ac:dyDescent="0.2">
      <c r="B1062" s="44"/>
      <c r="C1062" s="44"/>
      <c r="D1062" s="44"/>
      <c r="E1062" s="44"/>
    </row>
    <row r="1063" spans="2:5" x14ac:dyDescent="0.2">
      <c r="B1063" s="44"/>
      <c r="C1063" s="44"/>
      <c r="D1063" s="44"/>
      <c r="E1063" s="44"/>
    </row>
    <row r="1064" spans="2:5" x14ac:dyDescent="0.2">
      <c r="B1064" s="44"/>
      <c r="C1064" s="44"/>
      <c r="D1064" s="44"/>
      <c r="E1064" s="44"/>
    </row>
    <row r="1065" spans="2:5" x14ac:dyDescent="0.2">
      <c r="B1065" s="44"/>
      <c r="C1065" s="44"/>
      <c r="D1065" s="44"/>
      <c r="E1065" s="44"/>
    </row>
    <row r="1066" spans="2:5" x14ac:dyDescent="0.2">
      <c r="B1066" s="44"/>
      <c r="C1066" s="44"/>
      <c r="D1066" s="44"/>
      <c r="E1066" s="44"/>
    </row>
    <row r="1067" spans="2:5" x14ac:dyDescent="0.2">
      <c r="B1067" s="44"/>
      <c r="C1067" s="44"/>
      <c r="D1067" s="44"/>
      <c r="E1067" s="44"/>
    </row>
    <row r="1068" spans="2:5" x14ac:dyDescent="0.2">
      <c r="B1068" s="44"/>
      <c r="C1068" s="44"/>
      <c r="D1068" s="44"/>
      <c r="E1068" s="44"/>
    </row>
    <row r="1069" spans="2:5" x14ac:dyDescent="0.2">
      <c r="B1069" s="44"/>
      <c r="C1069" s="44"/>
      <c r="D1069" s="44"/>
      <c r="E1069" s="44"/>
    </row>
    <row r="1070" spans="2:5" x14ac:dyDescent="0.2">
      <c r="B1070" s="44"/>
      <c r="C1070" s="44"/>
      <c r="D1070" s="44"/>
      <c r="E1070" s="44"/>
    </row>
    <row r="1071" spans="2:5" x14ac:dyDescent="0.2">
      <c r="B1071" s="44"/>
      <c r="C1071" s="44"/>
      <c r="D1071" s="44"/>
      <c r="E1071" s="44"/>
    </row>
    <row r="1072" spans="2:5" x14ac:dyDescent="0.2">
      <c r="B1072" s="44"/>
      <c r="C1072" s="44"/>
      <c r="D1072" s="44"/>
      <c r="E1072" s="44"/>
    </row>
    <row r="1073" spans="2:5" x14ac:dyDescent="0.2">
      <c r="B1073" s="44"/>
      <c r="C1073" s="44"/>
      <c r="D1073" s="44"/>
      <c r="E1073" s="44"/>
    </row>
    <row r="1074" spans="2:5" x14ac:dyDescent="0.2">
      <c r="B1074" s="44"/>
      <c r="C1074" s="44"/>
      <c r="D1074" s="44"/>
      <c r="E1074" s="44"/>
    </row>
    <row r="1075" spans="2:5" x14ac:dyDescent="0.2">
      <c r="B1075" s="44"/>
      <c r="C1075" s="44"/>
      <c r="D1075" s="44"/>
      <c r="E1075" s="44"/>
    </row>
    <row r="1076" spans="2:5" x14ac:dyDescent="0.2">
      <c r="B1076" s="44"/>
      <c r="C1076" s="44"/>
      <c r="D1076" s="44"/>
      <c r="E1076" s="44"/>
    </row>
    <row r="1077" spans="2:5" x14ac:dyDescent="0.2">
      <c r="B1077" s="44"/>
      <c r="C1077" s="44"/>
      <c r="D1077" s="44"/>
      <c r="E1077" s="44"/>
    </row>
    <row r="1078" spans="2:5" x14ac:dyDescent="0.2">
      <c r="B1078" s="44"/>
      <c r="C1078" s="44"/>
      <c r="D1078" s="44"/>
      <c r="E1078" s="44"/>
    </row>
    <row r="1079" spans="2:5" x14ac:dyDescent="0.2">
      <c r="B1079" s="44"/>
      <c r="C1079" s="44"/>
      <c r="D1079" s="44"/>
      <c r="E1079" s="44"/>
    </row>
    <row r="1080" spans="2:5" x14ac:dyDescent="0.2">
      <c r="B1080" s="44"/>
      <c r="C1080" s="44"/>
      <c r="D1080" s="44"/>
      <c r="E1080" s="44"/>
    </row>
    <row r="1081" spans="2:5" x14ac:dyDescent="0.2">
      <c r="B1081" s="44"/>
      <c r="C1081" s="44"/>
      <c r="D1081" s="44"/>
      <c r="E1081" s="44"/>
    </row>
    <row r="1082" spans="2:5" x14ac:dyDescent="0.2">
      <c r="B1082" s="44"/>
      <c r="C1082" s="44"/>
      <c r="D1082" s="44"/>
      <c r="E1082" s="44"/>
    </row>
    <row r="1083" spans="2:5" x14ac:dyDescent="0.2">
      <c r="B1083" s="44"/>
      <c r="C1083" s="44"/>
      <c r="D1083" s="44"/>
      <c r="E1083" s="44"/>
    </row>
    <row r="1084" spans="2:5" x14ac:dyDescent="0.2">
      <c r="B1084" s="44"/>
      <c r="C1084" s="44"/>
      <c r="D1084" s="44"/>
      <c r="E1084" s="44"/>
    </row>
    <row r="1085" spans="2:5" x14ac:dyDescent="0.2">
      <c r="B1085" s="44"/>
      <c r="C1085" s="44"/>
      <c r="D1085" s="44"/>
      <c r="E1085" s="44"/>
    </row>
    <row r="1086" spans="2:5" x14ac:dyDescent="0.2">
      <c r="B1086" s="44"/>
      <c r="C1086" s="44"/>
      <c r="D1086" s="44"/>
      <c r="E1086" s="44"/>
    </row>
    <row r="1087" spans="2:5" x14ac:dyDescent="0.2">
      <c r="B1087" s="44"/>
      <c r="C1087" s="44"/>
      <c r="D1087" s="44"/>
      <c r="E1087" s="44"/>
    </row>
    <row r="1088" spans="2:5" x14ac:dyDescent="0.2">
      <c r="B1088" s="44"/>
      <c r="C1088" s="44"/>
      <c r="D1088" s="44"/>
      <c r="E1088" s="44"/>
    </row>
    <row r="1089" spans="2:5" x14ac:dyDescent="0.2">
      <c r="B1089" s="44"/>
      <c r="C1089" s="44"/>
      <c r="D1089" s="44"/>
      <c r="E1089" s="44"/>
    </row>
    <row r="1090" spans="2:5" x14ac:dyDescent="0.2">
      <c r="B1090" s="44"/>
      <c r="C1090" s="44"/>
      <c r="D1090" s="44"/>
      <c r="E1090" s="44"/>
    </row>
    <row r="1091" spans="2:5" x14ac:dyDescent="0.2">
      <c r="B1091" s="44"/>
      <c r="C1091" s="44"/>
      <c r="D1091" s="44"/>
      <c r="E1091" s="44"/>
    </row>
    <row r="1092" spans="2:5" x14ac:dyDescent="0.2">
      <c r="B1092" s="44"/>
      <c r="C1092" s="44"/>
      <c r="D1092" s="44"/>
      <c r="E1092" s="44"/>
    </row>
    <row r="1093" spans="2:5" x14ac:dyDescent="0.2">
      <c r="B1093" s="44"/>
      <c r="C1093" s="44"/>
      <c r="D1093" s="44"/>
      <c r="E1093" s="44"/>
    </row>
    <row r="1094" spans="2:5" x14ac:dyDescent="0.2">
      <c r="B1094" s="44"/>
      <c r="C1094" s="44"/>
      <c r="D1094" s="44"/>
      <c r="E1094" s="44"/>
    </row>
    <row r="1095" spans="2:5" x14ac:dyDescent="0.2">
      <c r="B1095" s="44"/>
      <c r="C1095" s="44"/>
      <c r="D1095" s="44"/>
      <c r="E1095" s="44"/>
    </row>
    <row r="1096" spans="2:5" x14ac:dyDescent="0.2">
      <c r="B1096" s="44"/>
      <c r="C1096" s="44"/>
      <c r="D1096" s="44"/>
      <c r="E1096" s="44"/>
    </row>
    <row r="1097" spans="2:5" x14ac:dyDescent="0.2">
      <c r="B1097" s="44"/>
      <c r="C1097" s="44"/>
      <c r="D1097" s="44"/>
      <c r="E1097" s="44"/>
    </row>
    <row r="1098" spans="2:5" x14ac:dyDescent="0.2">
      <c r="B1098" s="44"/>
      <c r="C1098" s="44"/>
      <c r="D1098" s="44"/>
      <c r="E1098" s="44"/>
    </row>
    <row r="1099" spans="2:5" x14ac:dyDescent="0.2">
      <c r="B1099" s="44"/>
      <c r="C1099" s="44"/>
      <c r="D1099" s="44"/>
      <c r="E1099" s="44"/>
    </row>
    <row r="1100" spans="2:5" x14ac:dyDescent="0.2">
      <c r="B1100" s="44"/>
      <c r="C1100" s="44"/>
      <c r="D1100" s="44"/>
      <c r="E1100" s="44"/>
    </row>
    <row r="1101" spans="2:5" x14ac:dyDescent="0.2">
      <c r="B1101" s="44"/>
      <c r="C1101" s="44"/>
      <c r="D1101" s="44"/>
      <c r="E1101" s="44"/>
    </row>
    <row r="1102" spans="2:5" x14ac:dyDescent="0.2">
      <c r="B1102" s="44"/>
      <c r="C1102" s="44"/>
      <c r="D1102" s="44"/>
      <c r="E1102" s="44"/>
    </row>
    <row r="1103" spans="2:5" x14ac:dyDescent="0.2">
      <c r="B1103" s="44"/>
      <c r="C1103" s="44"/>
      <c r="D1103" s="44"/>
      <c r="E1103" s="44"/>
    </row>
    <row r="1104" spans="2:5" x14ac:dyDescent="0.2">
      <c r="B1104" s="44"/>
      <c r="C1104" s="44"/>
      <c r="D1104" s="44"/>
      <c r="E1104" s="44"/>
    </row>
    <row r="1105" spans="2:5" x14ac:dyDescent="0.2">
      <c r="B1105" s="44"/>
      <c r="C1105" s="44"/>
      <c r="D1105" s="44"/>
      <c r="E1105" s="44"/>
    </row>
    <row r="1106" spans="2:5" x14ac:dyDescent="0.2">
      <c r="B1106" s="44"/>
      <c r="C1106" s="44"/>
      <c r="D1106" s="44"/>
      <c r="E1106" s="44"/>
    </row>
    <row r="1107" spans="2:5" x14ac:dyDescent="0.2">
      <c r="B1107" s="44"/>
      <c r="C1107" s="44"/>
      <c r="D1107" s="44"/>
      <c r="E1107" s="44"/>
    </row>
    <row r="1108" spans="2:5" x14ac:dyDescent="0.2">
      <c r="B1108" s="44"/>
      <c r="C1108" s="44"/>
      <c r="D1108" s="44"/>
      <c r="E1108" s="44"/>
    </row>
    <row r="1109" spans="2:5" x14ac:dyDescent="0.2">
      <c r="B1109" s="44"/>
      <c r="C1109" s="44"/>
      <c r="D1109" s="44"/>
      <c r="E1109" s="44"/>
    </row>
    <row r="1110" spans="2:5" x14ac:dyDescent="0.2">
      <c r="B1110" s="44"/>
      <c r="C1110" s="44"/>
      <c r="D1110" s="44"/>
      <c r="E1110" s="44"/>
    </row>
    <row r="1111" spans="2:5" x14ac:dyDescent="0.2">
      <c r="B1111" s="44"/>
      <c r="C1111" s="44"/>
      <c r="D1111" s="44"/>
      <c r="E1111" s="44"/>
    </row>
    <row r="1112" spans="2:5" x14ac:dyDescent="0.2">
      <c r="B1112" s="44"/>
      <c r="C1112" s="44"/>
      <c r="D1112" s="44"/>
      <c r="E1112" s="44"/>
    </row>
    <row r="1113" spans="2:5" x14ac:dyDescent="0.2">
      <c r="B1113" s="44"/>
      <c r="C1113" s="44"/>
      <c r="D1113" s="44"/>
      <c r="E1113" s="44"/>
    </row>
    <row r="1114" spans="2:5" x14ac:dyDescent="0.2">
      <c r="B1114" s="44"/>
      <c r="C1114" s="44"/>
      <c r="D1114" s="44"/>
      <c r="E1114" s="44"/>
    </row>
    <row r="1115" spans="2:5" x14ac:dyDescent="0.2">
      <c r="B1115" s="44"/>
      <c r="C1115" s="44"/>
      <c r="D1115" s="44"/>
      <c r="E1115" s="44"/>
    </row>
    <row r="1116" spans="2:5" x14ac:dyDescent="0.2">
      <c r="B1116" s="44"/>
      <c r="C1116" s="44"/>
      <c r="D1116" s="44"/>
      <c r="E1116" s="44"/>
    </row>
    <row r="1117" spans="2:5" x14ac:dyDescent="0.2">
      <c r="B1117" s="44"/>
      <c r="C1117" s="44"/>
      <c r="D1117" s="44"/>
      <c r="E1117" s="44"/>
    </row>
    <row r="1118" spans="2:5" x14ac:dyDescent="0.2">
      <c r="B1118" s="44"/>
      <c r="C1118" s="44"/>
      <c r="D1118" s="44"/>
      <c r="E1118" s="44"/>
    </row>
    <row r="1119" spans="2:5" x14ac:dyDescent="0.2">
      <c r="B1119" s="44"/>
      <c r="C1119" s="44"/>
      <c r="D1119" s="44"/>
      <c r="E1119" s="44"/>
    </row>
    <row r="1120" spans="2:5" x14ac:dyDescent="0.2">
      <c r="B1120" s="44"/>
      <c r="C1120" s="44"/>
      <c r="D1120" s="44"/>
      <c r="E1120" s="44"/>
    </row>
    <row r="1121" spans="2:5" x14ac:dyDescent="0.2">
      <c r="B1121" s="44"/>
      <c r="C1121" s="44"/>
      <c r="D1121" s="44"/>
      <c r="E1121" s="44"/>
    </row>
    <row r="1122" spans="2:5" x14ac:dyDescent="0.2">
      <c r="B1122" s="44"/>
      <c r="C1122" s="44"/>
      <c r="D1122" s="44"/>
      <c r="E1122" s="44"/>
    </row>
    <row r="1123" spans="2:5" x14ac:dyDescent="0.2">
      <c r="B1123" s="44"/>
      <c r="C1123" s="44"/>
      <c r="D1123" s="44"/>
      <c r="E1123" s="44"/>
    </row>
    <row r="1124" spans="2:5" x14ac:dyDescent="0.2">
      <c r="B1124" s="44"/>
      <c r="C1124" s="44"/>
      <c r="D1124" s="44"/>
      <c r="E1124" s="44"/>
    </row>
    <row r="1125" spans="2:5" x14ac:dyDescent="0.2">
      <c r="B1125" s="44"/>
      <c r="C1125" s="44"/>
      <c r="D1125" s="44"/>
      <c r="E1125" s="44"/>
    </row>
    <row r="1126" spans="2:5" x14ac:dyDescent="0.2">
      <c r="B1126" s="44"/>
      <c r="C1126" s="44"/>
      <c r="D1126" s="44"/>
      <c r="E1126" s="44"/>
    </row>
    <row r="1127" spans="2:5" x14ac:dyDescent="0.2">
      <c r="B1127" s="44"/>
      <c r="C1127" s="44"/>
      <c r="D1127" s="44"/>
      <c r="E1127" s="44"/>
    </row>
    <row r="1128" spans="2:5" x14ac:dyDescent="0.2">
      <c r="B1128" s="44"/>
      <c r="C1128" s="44"/>
      <c r="D1128" s="44"/>
      <c r="E1128" s="44"/>
    </row>
    <row r="1129" spans="2:5" x14ac:dyDescent="0.2">
      <c r="B1129" s="44"/>
      <c r="C1129" s="44"/>
      <c r="D1129" s="44"/>
      <c r="E1129" s="44"/>
    </row>
    <row r="1130" spans="2:5" x14ac:dyDescent="0.2">
      <c r="B1130" s="44"/>
      <c r="C1130" s="44"/>
      <c r="D1130" s="44"/>
      <c r="E1130" s="44"/>
    </row>
    <row r="1131" spans="2:5" x14ac:dyDescent="0.2">
      <c r="B1131" s="44"/>
      <c r="C1131" s="44"/>
      <c r="D1131" s="44"/>
      <c r="E1131" s="44"/>
    </row>
    <row r="1132" spans="2:5" x14ac:dyDescent="0.2">
      <c r="B1132" s="44"/>
      <c r="C1132" s="44"/>
      <c r="D1132" s="44"/>
      <c r="E1132" s="44"/>
    </row>
    <row r="1133" spans="2:5" x14ac:dyDescent="0.2">
      <c r="B1133" s="44"/>
      <c r="C1133" s="44"/>
      <c r="D1133" s="44"/>
      <c r="E1133" s="44"/>
    </row>
    <row r="1134" spans="2:5" x14ac:dyDescent="0.2">
      <c r="B1134" s="44"/>
      <c r="C1134" s="44"/>
      <c r="D1134" s="44"/>
      <c r="E1134" s="44"/>
    </row>
    <row r="1135" spans="2:5" x14ac:dyDescent="0.2">
      <c r="B1135" s="44"/>
      <c r="C1135" s="44"/>
      <c r="D1135" s="44"/>
      <c r="E1135" s="44"/>
    </row>
    <row r="1136" spans="2:5" x14ac:dyDescent="0.2">
      <c r="B1136" s="44"/>
      <c r="C1136" s="44"/>
      <c r="D1136" s="44"/>
      <c r="E1136" s="44"/>
    </row>
    <row r="1137" spans="2:5" x14ac:dyDescent="0.2">
      <c r="B1137" s="44"/>
      <c r="C1137" s="44"/>
      <c r="D1137" s="44"/>
      <c r="E1137" s="44"/>
    </row>
    <row r="1138" spans="2:5" x14ac:dyDescent="0.2">
      <c r="B1138" s="44"/>
      <c r="C1138" s="44"/>
      <c r="D1138" s="44"/>
      <c r="E1138" s="44"/>
    </row>
    <row r="1139" spans="2:5" x14ac:dyDescent="0.2">
      <c r="B1139" s="44"/>
      <c r="C1139" s="44"/>
      <c r="D1139" s="44"/>
      <c r="E1139" s="44"/>
    </row>
    <row r="1140" spans="2:5" x14ac:dyDescent="0.2">
      <c r="B1140" s="44"/>
      <c r="C1140" s="44"/>
      <c r="D1140" s="44"/>
      <c r="E1140" s="44"/>
    </row>
    <row r="1141" spans="2:5" x14ac:dyDescent="0.2">
      <c r="B1141" s="44"/>
      <c r="C1141" s="44"/>
      <c r="D1141" s="44"/>
      <c r="E1141" s="44"/>
    </row>
    <row r="1142" spans="2:5" x14ac:dyDescent="0.2">
      <c r="B1142" s="44"/>
      <c r="C1142" s="44"/>
      <c r="D1142" s="44"/>
      <c r="E1142" s="44"/>
    </row>
    <row r="1143" spans="2:5" x14ac:dyDescent="0.2">
      <c r="B1143" s="44"/>
      <c r="C1143" s="44"/>
      <c r="D1143" s="44"/>
      <c r="E1143" s="44"/>
    </row>
    <row r="1144" spans="2:5" x14ac:dyDescent="0.2">
      <c r="B1144" s="44"/>
      <c r="C1144" s="44"/>
      <c r="D1144" s="44"/>
      <c r="E1144" s="44"/>
    </row>
    <row r="1145" spans="2:5" x14ac:dyDescent="0.2">
      <c r="B1145" s="44"/>
      <c r="C1145" s="44"/>
      <c r="D1145" s="44"/>
      <c r="E1145" s="44"/>
    </row>
    <row r="1146" spans="2:5" x14ac:dyDescent="0.2">
      <c r="B1146" s="44"/>
      <c r="C1146" s="44"/>
      <c r="D1146" s="44"/>
      <c r="E1146" s="44"/>
    </row>
    <row r="1147" spans="2:5" x14ac:dyDescent="0.2">
      <c r="B1147" s="44"/>
      <c r="C1147" s="44"/>
      <c r="D1147" s="44"/>
      <c r="E1147" s="44"/>
    </row>
    <row r="1148" spans="2:5" x14ac:dyDescent="0.2">
      <c r="B1148" s="44"/>
      <c r="C1148" s="44"/>
      <c r="D1148" s="44"/>
      <c r="E1148" s="44"/>
    </row>
    <row r="1149" spans="2:5" x14ac:dyDescent="0.2">
      <c r="B1149" s="44"/>
      <c r="C1149" s="44"/>
      <c r="D1149" s="44"/>
      <c r="E1149" s="44"/>
    </row>
    <row r="1150" spans="2:5" x14ac:dyDescent="0.2">
      <c r="B1150" s="44"/>
      <c r="C1150" s="44"/>
      <c r="D1150" s="44"/>
      <c r="E1150" s="44"/>
    </row>
    <row r="1151" spans="2:5" x14ac:dyDescent="0.2">
      <c r="B1151" s="44"/>
      <c r="C1151" s="44"/>
      <c r="D1151" s="44"/>
      <c r="E1151" s="44"/>
    </row>
    <row r="1152" spans="2:5" x14ac:dyDescent="0.2">
      <c r="B1152" s="44"/>
      <c r="C1152" s="44"/>
      <c r="D1152" s="44"/>
      <c r="E1152" s="44"/>
    </row>
    <row r="1153" spans="2:5" x14ac:dyDescent="0.2">
      <c r="B1153" s="44"/>
      <c r="C1153" s="44"/>
      <c r="D1153" s="44"/>
      <c r="E1153" s="44"/>
    </row>
    <row r="1154" spans="2:5" x14ac:dyDescent="0.2">
      <c r="B1154" s="44"/>
      <c r="C1154" s="44"/>
      <c r="D1154" s="44"/>
      <c r="E1154" s="44"/>
    </row>
    <row r="1155" spans="2:5" x14ac:dyDescent="0.2">
      <c r="B1155" s="44"/>
      <c r="C1155" s="44"/>
      <c r="D1155" s="44"/>
      <c r="E1155" s="44"/>
    </row>
    <row r="1156" spans="2:5" x14ac:dyDescent="0.2">
      <c r="B1156" s="44"/>
      <c r="C1156" s="44"/>
      <c r="D1156" s="44"/>
      <c r="E1156" s="44"/>
    </row>
    <row r="1157" spans="2:5" x14ac:dyDescent="0.2">
      <c r="B1157" s="44"/>
      <c r="C1157" s="44"/>
      <c r="D1157" s="44"/>
      <c r="E1157" s="44"/>
    </row>
    <row r="1158" spans="2:5" x14ac:dyDescent="0.2">
      <c r="B1158" s="44"/>
      <c r="C1158" s="44"/>
      <c r="D1158" s="44"/>
      <c r="E1158" s="44"/>
    </row>
    <row r="1159" spans="2:5" x14ac:dyDescent="0.2">
      <c r="B1159" s="44"/>
      <c r="C1159" s="44"/>
      <c r="D1159" s="44"/>
      <c r="E1159" s="44"/>
    </row>
    <row r="1160" spans="2:5" x14ac:dyDescent="0.2">
      <c r="B1160" s="44"/>
      <c r="C1160" s="44"/>
      <c r="D1160" s="44"/>
      <c r="E1160" s="44"/>
    </row>
    <row r="1161" spans="2:5" x14ac:dyDescent="0.2">
      <c r="B1161" s="44"/>
      <c r="C1161" s="44"/>
      <c r="D1161" s="44"/>
      <c r="E1161" s="44"/>
    </row>
    <row r="1162" spans="2:5" x14ac:dyDescent="0.2">
      <c r="B1162" s="44"/>
      <c r="C1162" s="44"/>
      <c r="D1162" s="44"/>
      <c r="E1162" s="44"/>
    </row>
    <row r="1163" spans="2:5" x14ac:dyDescent="0.2">
      <c r="B1163" s="44"/>
      <c r="C1163" s="44"/>
      <c r="D1163" s="44"/>
      <c r="E1163" s="44"/>
    </row>
    <row r="1164" spans="2:5" x14ac:dyDescent="0.2">
      <c r="B1164" s="44"/>
      <c r="C1164" s="44"/>
      <c r="D1164" s="44"/>
      <c r="E1164" s="44"/>
    </row>
    <row r="1165" spans="2:5" x14ac:dyDescent="0.2">
      <c r="B1165" s="44"/>
      <c r="C1165" s="44"/>
      <c r="D1165" s="44"/>
      <c r="E1165" s="44"/>
    </row>
    <row r="1166" spans="2:5" x14ac:dyDescent="0.2">
      <c r="B1166" s="44"/>
      <c r="C1166" s="44"/>
      <c r="D1166" s="44"/>
      <c r="E1166" s="44"/>
    </row>
    <row r="1167" spans="2:5" x14ac:dyDescent="0.2">
      <c r="B1167" s="44"/>
      <c r="C1167" s="44"/>
      <c r="D1167" s="44"/>
      <c r="E1167" s="44"/>
    </row>
    <row r="1168" spans="2:5" x14ac:dyDescent="0.2">
      <c r="B1168" s="44"/>
      <c r="C1168" s="44"/>
      <c r="D1168" s="44"/>
      <c r="E1168" s="44"/>
    </row>
    <row r="1169" spans="2:5" x14ac:dyDescent="0.2">
      <c r="B1169" s="44"/>
      <c r="C1169" s="44"/>
      <c r="D1169" s="44"/>
      <c r="E1169" s="44"/>
    </row>
    <row r="1170" spans="2:5" x14ac:dyDescent="0.2">
      <c r="B1170" s="44"/>
      <c r="C1170" s="44"/>
      <c r="D1170" s="44"/>
      <c r="E1170" s="44"/>
    </row>
    <row r="1171" spans="2:5" x14ac:dyDescent="0.2">
      <c r="B1171" s="44"/>
      <c r="C1171" s="44"/>
      <c r="D1171" s="44"/>
      <c r="E1171" s="44"/>
    </row>
    <row r="1172" spans="2:5" x14ac:dyDescent="0.2">
      <c r="B1172" s="44"/>
      <c r="C1172" s="44"/>
      <c r="D1172" s="44"/>
      <c r="E1172" s="44"/>
    </row>
    <row r="1173" spans="2:5" x14ac:dyDescent="0.2">
      <c r="B1173" s="44"/>
      <c r="C1173" s="44"/>
      <c r="D1173" s="44"/>
      <c r="E1173" s="44"/>
    </row>
    <row r="1174" spans="2:5" x14ac:dyDescent="0.2">
      <c r="B1174" s="44"/>
      <c r="C1174" s="44"/>
      <c r="D1174" s="44"/>
      <c r="E1174" s="44"/>
    </row>
    <row r="1175" spans="2:5" x14ac:dyDescent="0.2">
      <c r="B1175" s="44"/>
      <c r="C1175" s="44"/>
      <c r="D1175" s="44"/>
      <c r="E1175" s="44"/>
    </row>
    <row r="1176" spans="2:5" x14ac:dyDescent="0.2">
      <c r="B1176" s="44"/>
      <c r="C1176" s="44"/>
      <c r="D1176" s="44"/>
      <c r="E1176" s="44"/>
    </row>
    <row r="1177" spans="2:5" x14ac:dyDescent="0.2">
      <c r="B1177" s="44"/>
      <c r="C1177" s="44"/>
      <c r="D1177" s="44"/>
      <c r="E1177" s="44"/>
    </row>
    <row r="1178" spans="2:5" x14ac:dyDescent="0.2">
      <c r="B1178" s="44"/>
      <c r="C1178" s="44"/>
      <c r="D1178" s="44"/>
      <c r="E1178" s="44"/>
    </row>
    <row r="1179" spans="2:5" x14ac:dyDescent="0.2">
      <c r="B1179" s="44"/>
      <c r="C1179" s="44"/>
      <c r="D1179" s="44"/>
      <c r="E1179" s="44"/>
    </row>
    <row r="1180" spans="2:5" x14ac:dyDescent="0.2">
      <c r="B1180" s="44"/>
      <c r="C1180" s="44"/>
      <c r="D1180" s="44"/>
      <c r="E1180" s="44"/>
    </row>
    <row r="1181" spans="2:5" x14ac:dyDescent="0.2">
      <c r="B1181" s="44"/>
      <c r="C1181" s="44"/>
      <c r="D1181" s="44"/>
      <c r="E1181" s="44"/>
    </row>
    <row r="1182" spans="2:5" x14ac:dyDescent="0.2">
      <c r="B1182" s="44"/>
      <c r="C1182" s="44"/>
      <c r="D1182" s="44"/>
      <c r="E1182" s="44"/>
    </row>
    <row r="1183" spans="2:5" x14ac:dyDescent="0.2">
      <c r="B1183" s="44"/>
      <c r="C1183" s="44"/>
      <c r="D1183" s="44"/>
      <c r="E1183" s="44"/>
    </row>
    <row r="1184" spans="2:5" x14ac:dyDescent="0.2">
      <c r="B1184" s="44"/>
      <c r="C1184" s="44"/>
      <c r="D1184" s="44"/>
      <c r="E1184" s="44"/>
    </row>
    <row r="1185" spans="2:5" x14ac:dyDescent="0.2">
      <c r="B1185" s="44"/>
      <c r="C1185" s="44"/>
      <c r="D1185" s="44"/>
      <c r="E1185" s="44"/>
    </row>
    <row r="1186" spans="2:5" x14ac:dyDescent="0.2">
      <c r="B1186" s="44"/>
      <c r="C1186" s="44"/>
      <c r="D1186" s="44"/>
      <c r="E1186" s="44"/>
    </row>
    <row r="1187" spans="2:5" x14ac:dyDescent="0.2">
      <c r="B1187" s="44"/>
      <c r="C1187" s="44"/>
      <c r="D1187" s="44"/>
      <c r="E1187" s="44"/>
    </row>
    <row r="1188" spans="2:5" x14ac:dyDescent="0.2">
      <c r="B1188" s="44"/>
      <c r="C1188" s="44"/>
      <c r="D1188" s="44"/>
      <c r="E1188" s="44"/>
    </row>
    <row r="1189" spans="2:5" x14ac:dyDescent="0.2">
      <c r="B1189" s="44"/>
      <c r="C1189" s="44"/>
      <c r="D1189" s="44"/>
      <c r="E1189" s="44"/>
    </row>
    <row r="1190" spans="2:5" x14ac:dyDescent="0.2">
      <c r="B1190" s="44"/>
      <c r="C1190" s="44"/>
      <c r="D1190" s="44"/>
      <c r="E1190" s="44"/>
    </row>
    <row r="1191" spans="2:5" x14ac:dyDescent="0.2">
      <c r="B1191" s="44"/>
      <c r="C1191" s="44"/>
      <c r="D1191" s="44"/>
      <c r="E1191" s="44"/>
    </row>
    <row r="1192" spans="2:5" x14ac:dyDescent="0.2">
      <c r="B1192" s="44"/>
      <c r="C1192" s="44"/>
      <c r="D1192" s="44"/>
      <c r="E1192" s="44"/>
    </row>
    <row r="1193" spans="2:5" x14ac:dyDescent="0.2">
      <c r="B1193" s="44"/>
      <c r="C1193" s="44"/>
      <c r="D1193" s="44"/>
      <c r="E1193" s="44"/>
    </row>
    <row r="1194" spans="2:5" x14ac:dyDescent="0.2">
      <c r="B1194" s="44"/>
      <c r="C1194" s="44"/>
      <c r="D1194" s="44"/>
      <c r="E1194" s="44"/>
    </row>
    <row r="1195" spans="2:5" x14ac:dyDescent="0.2">
      <c r="B1195" s="44"/>
      <c r="C1195" s="44"/>
      <c r="D1195" s="44"/>
      <c r="E1195" s="44"/>
    </row>
    <row r="1196" spans="2:5" x14ac:dyDescent="0.2">
      <c r="B1196" s="44"/>
      <c r="C1196" s="44"/>
      <c r="D1196" s="44"/>
      <c r="E1196" s="44"/>
    </row>
    <row r="1197" spans="2:5" x14ac:dyDescent="0.2">
      <c r="B1197" s="44"/>
      <c r="C1197" s="44"/>
      <c r="D1197" s="44"/>
      <c r="E1197" s="44"/>
    </row>
    <row r="1198" spans="2:5" x14ac:dyDescent="0.2">
      <c r="B1198" s="44"/>
      <c r="C1198" s="44"/>
      <c r="D1198" s="44"/>
      <c r="E1198" s="44"/>
    </row>
    <row r="1199" spans="2:5" x14ac:dyDescent="0.2">
      <c r="B1199" s="44"/>
      <c r="C1199" s="44"/>
      <c r="D1199" s="44"/>
      <c r="E1199" s="44"/>
    </row>
    <row r="1200" spans="2:5" x14ac:dyDescent="0.2">
      <c r="B1200" s="44"/>
      <c r="C1200" s="44"/>
      <c r="D1200" s="44"/>
      <c r="E1200" s="44"/>
    </row>
    <row r="1201" spans="2:5" x14ac:dyDescent="0.2">
      <c r="B1201" s="44"/>
      <c r="C1201" s="44"/>
      <c r="D1201" s="44"/>
      <c r="E1201" s="44"/>
    </row>
    <row r="1202" spans="2:5" x14ac:dyDescent="0.2">
      <c r="B1202" s="44"/>
      <c r="C1202" s="44"/>
      <c r="D1202" s="44"/>
      <c r="E1202" s="44"/>
    </row>
    <row r="1203" spans="2:5" x14ac:dyDescent="0.2">
      <c r="B1203" s="44"/>
      <c r="C1203" s="44"/>
      <c r="D1203" s="44"/>
      <c r="E1203" s="44"/>
    </row>
    <row r="1204" spans="2:5" x14ac:dyDescent="0.2">
      <c r="B1204" s="44"/>
      <c r="C1204" s="44"/>
      <c r="D1204" s="44"/>
      <c r="E1204" s="44"/>
    </row>
    <row r="1205" spans="2:5" x14ac:dyDescent="0.2">
      <c r="B1205" s="44"/>
      <c r="C1205" s="44"/>
      <c r="D1205" s="44"/>
      <c r="E1205" s="44"/>
    </row>
    <row r="1206" spans="2:5" x14ac:dyDescent="0.2">
      <c r="B1206" s="44"/>
      <c r="C1206" s="44"/>
      <c r="D1206" s="44"/>
      <c r="E1206" s="44"/>
    </row>
    <row r="1207" spans="2:5" x14ac:dyDescent="0.2">
      <c r="B1207" s="44"/>
      <c r="C1207" s="44"/>
      <c r="D1207" s="44"/>
      <c r="E1207" s="44"/>
    </row>
    <row r="1208" spans="2:5" x14ac:dyDescent="0.2">
      <c r="B1208" s="44"/>
      <c r="C1208" s="44"/>
      <c r="D1208" s="44"/>
      <c r="E1208" s="44"/>
    </row>
    <row r="1209" spans="2:5" x14ac:dyDescent="0.2">
      <c r="B1209" s="44"/>
      <c r="C1209" s="44"/>
      <c r="D1209" s="44"/>
      <c r="E1209" s="44"/>
    </row>
    <row r="1210" spans="2:5" x14ac:dyDescent="0.2">
      <c r="B1210" s="44"/>
      <c r="C1210" s="44"/>
      <c r="D1210" s="44"/>
      <c r="E1210" s="44"/>
    </row>
    <row r="1211" spans="2:5" x14ac:dyDescent="0.2">
      <c r="B1211" s="44"/>
      <c r="C1211" s="44"/>
      <c r="D1211" s="44"/>
      <c r="E1211" s="44"/>
    </row>
    <row r="1212" spans="2:5" x14ac:dyDescent="0.2">
      <c r="B1212" s="44"/>
      <c r="C1212" s="44"/>
      <c r="D1212" s="44"/>
      <c r="E1212" s="44"/>
    </row>
    <row r="1213" spans="2:5" x14ac:dyDescent="0.2">
      <c r="B1213" s="44"/>
      <c r="C1213" s="44"/>
      <c r="D1213" s="44"/>
      <c r="E1213" s="44"/>
    </row>
    <row r="1214" spans="2:5" x14ac:dyDescent="0.2">
      <c r="B1214" s="44"/>
      <c r="C1214" s="44"/>
      <c r="D1214" s="44"/>
      <c r="E1214" s="44"/>
    </row>
    <row r="1215" spans="2:5" x14ac:dyDescent="0.2">
      <c r="B1215" s="44"/>
      <c r="C1215" s="44"/>
      <c r="D1215" s="44"/>
      <c r="E1215" s="44"/>
    </row>
    <row r="1216" spans="2:5" x14ac:dyDescent="0.2">
      <c r="B1216" s="44"/>
      <c r="C1216" s="44"/>
      <c r="D1216" s="44"/>
      <c r="E1216" s="44"/>
    </row>
    <row r="1217" spans="2:5" x14ac:dyDescent="0.2">
      <c r="B1217" s="44"/>
      <c r="C1217" s="44"/>
      <c r="D1217" s="44"/>
      <c r="E1217" s="44"/>
    </row>
    <row r="1218" spans="2:5" x14ac:dyDescent="0.2">
      <c r="B1218" s="44"/>
      <c r="C1218" s="44"/>
      <c r="D1218" s="44"/>
      <c r="E1218" s="44"/>
    </row>
    <row r="1219" spans="2:5" x14ac:dyDescent="0.2">
      <c r="B1219" s="44"/>
      <c r="C1219" s="44"/>
      <c r="D1219" s="44"/>
      <c r="E1219" s="44"/>
    </row>
    <row r="1220" spans="2:5" x14ac:dyDescent="0.2">
      <c r="B1220" s="44"/>
      <c r="C1220" s="44"/>
      <c r="D1220" s="44"/>
      <c r="E1220" s="44"/>
    </row>
    <row r="1221" spans="2:5" x14ac:dyDescent="0.2">
      <c r="B1221" s="44"/>
      <c r="C1221" s="44"/>
      <c r="D1221" s="44"/>
      <c r="E1221" s="44"/>
    </row>
    <row r="1222" spans="2:5" x14ac:dyDescent="0.2">
      <c r="B1222" s="44"/>
      <c r="C1222" s="44"/>
      <c r="D1222" s="44"/>
      <c r="E1222" s="44"/>
    </row>
    <row r="1223" spans="2:5" x14ac:dyDescent="0.2">
      <c r="B1223" s="44"/>
      <c r="C1223" s="44"/>
      <c r="D1223" s="44"/>
      <c r="E1223" s="44"/>
    </row>
    <row r="1224" spans="2:5" x14ac:dyDescent="0.2">
      <c r="B1224" s="44"/>
      <c r="C1224" s="44"/>
      <c r="D1224" s="44"/>
      <c r="E1224" s="44"/>
    </row>
    <row r="1225" spans="2:5" x14ac:dyDescent="0.2">
      <c r="B1225" s="44"/>
      <c r="C1225" s="44"/>
      <c r="D1225" s="44"/>
      <c r="E1225" s="44"/>
    </row>
    <row r="1226" spans="2:5" x14ac:dyDescent="0.2">
      <c r="B1226" s="44"/>
      <c r="C1226" s="44"/>
      <c r="D1226" s="44"/>
      <c r="E1226" s="44"/>
    </row>
    <row r="1227" spans="2:5" x14ac:dyDescent="0.2">
      <c r="B1227" s="44"/>
      <c r="C1227" s="44"/>
      <c r="D1227" s="44"/>
      <c r="E1227" s="44"/>
    </row>
    <row r="1228" spans="2:5" x14ac:dyDescent="0.2">
      <c r="B1228" s="44"/>
      <c r="C1228" s="44"/>
      <c r="D1228" s="44"/>
      <c r="E1228" s="44"/>
    </row>
    <row r="1229" spans="2:5" x14ac:dyDescent="0.2">
      <c r="B1229" s="44"/>
      <c r="C1229" s="44"/>
      <c r="D1229" s="44"/>
      <c r="E1229" s="44"/>
    </row>
    <row r="1230" spans="2:5" x14ac:dyDescent="0.2">
      <c r="B1230" s="44"/>
      <c r="C1230" s="44"/>
      <c r="D1230" s="44"/>
      <c r="E1230" s="44"/>
    </row>
    <row r="1231" spans="2:5" x14ac:dyDescent="0.2">
      <c r="B1231" s="44"/>
      <c r="C1231" s="44"/>
      <c r="D1231" s="44"/>
      <c r="E1231" s="44"/>
    </row>
    <row r="1232" spans="2:5" x14ac:dyDescent="0.2">
      <c r="B1232" s="44"/>
      <c r="C1232" s="44"/>
      <c r="D1232" s="44"/>
      <c r="E1232" s="44"/>
    </row>
    <row r="1233" spans="2:5" x14ac:dyDescent="0.2">
      <c r="B1233" s="44"/>
      <c r="C1233" s="44"/>
      <c r="D1233" s="44"/>
      <c r="E1233" s="44"/>
    </row>
    <row r="1234" spans="2:5" x14ac:dyDescent="0.2">
      <c r="B1234" s="44"/>
      <c r="C1234" s="44"/>
      <c r="D1234" s="44"/>
      <c r="E1234" s="44"/>
    </row>
    <row r="1235" spans="2:5" x14ac:dyDescent="0.2">
      <c r="B1235" s="44"/>
      <c r="C1235" s="44"/>
      <c r="D1235" s="44"/>
      <c r="E1235" s="44"/>
    </row>
    <row r="1236" spans="2:5" x14ac:dyDescent="0.2">
      <c r="B1236" s="44"/>
      <c r="C1236" s="44"/>
      <c r="D1236" s="44"/>
      <c r="E1236" s="44"/>
    </row>
    <row r="1237" spans="2:5" x14ac:dyDescent="0.2">
      <c r="B1237" s="44"/>
      <c r="C1237" s="44"/>
      <c r="D1237" s="44"/>
      <c r="E1237" s="44"/>
    </row>
    <row r="1238" spans="2:5" x14ac:dyDescent="0.2">
      <c r="B1238" s="44"/>
      <c r="C1238" s="44"/>
      <c r="D1238" s="44"/>
      <c r="E1238" s="44"/>
    </row>
    <row r="1239" spans="2:5" x14ac:dyDescent="0.2">
      <c r="B1239" s="44"/>
      <c r="C1239" s="44"/>
      <c r="D1239" s="44"/>
      <c r="E1239" s="44"/>
    </row>
    <row r="1240" spans="2:5" x14ac:dyDescent="0.2">
      <c r="B1240" s="44"/>
      <c r="C1240" s="44"/>
      <c r="D1240" s="44"/>
      <c r="E1240" s="44"/>
    </row>
    <row r="1241" spans="2:5" x14ac:dyDescent="0.2">
      <c r="B1241" s="44"/>
      <c r="C1241" s="44"/>
      <c r="D1241" s="44"/>
      <c r="E1241" s="44"/>
    </row>
    <row r="1242" spans="2:5" x14ac:dyDescent="0.2">
      <c r="B1242" s="44"/>
      <c r="C1242" s="44"/>
      <c r="D1242" s="44"/>
      <c r="E1242" s="44"/>
    </row>
    <row r="1243" spans="2:5" x14ac:dyDescent="0.2">
      <c r="B1243" s="44"/>
      <c r="C1243" s="44"/>
      <c r="D1243" s="44"/>
      <c r="E1243" s="44"/>
    </row>
    <row r="1244" spans="2:5" x14ac:dyDescent="0.2">
      <c r="B1244" s="44"/>
      <c r="C1244" s="44"/>
      <c r="D1244" s="44"/>
      <c r="E1244" s="44"/>
    </row>
    <row r="1245" spans="2:5" x14ac:dyDescent="0.2">
      <c r="B1245" s="44"/>
      <c r="C1245" s="44"/>
      <c r="D1245" s="44"/>
      <c r="E1245" s="44"/>
    </row>
    <row r="1246" spans="2:5" x14ac:dyDescent="0.2">
      <c r="B1246" s="44"/>
      <c r="C1246" s="44"/>
      <c r="D1246" s="44"/>
      <c r="E1246" s="44"/>
    </row>
    <row r="1247" spans="2:5" x14ac:dyDescent="0.2">
      <c r="B1247" s="44"/>
      <c r="C1247" s="44"/>
      <c r="D1247" s="44"/>
      <c r="E1247" s="44"/>
    </row>
    <row r="1248" spans="2:5" x14ac:dyDescent="0.2">
      <c r="B1248" s="44"/>
      <c r="C1248" s="44"/>
      <c r="D1248" s="44"/>
      <c r="E1248" s="44"/>
    </row>
    <row r="1249" spans="2:5" x14ac:dyDescent="0.2">
      <c r="B1249" s="44"/>
      <c r="C1249" s="44"/>
      <c r="D1249" s="44"/>
      <c r="E1249" s="44"/>
    </row>
    <row r="1250" spans="2:5" x14ac:dyDescent="0.2">
      <c r="B1250" s="44"/>
      <c r="C1250" s="44"/>
      <c r="D1250" s="44"/>
      <c r="E1250" s="44"/>
    </row>
    <row r="1251" spans="2:5" x14ac:dyDescent="0.2">
      <c r="B1251" s="44"/>
      <c r="C1251" s="44"/>
      <c r="D1251" s="44"/>
      <c r="E1251" s="44"/>
    </row>
    <row r="1252" spans="2:5" x14ac:dyDescent="0.2">
      <c r="B1252" s="44"/>
      <c r="C1252" s="44"/>
      <c r="D1252" s="44"/>
      <c r="E1252" s="44"/>
    </row>
    <row r="1253" spans="2:5" x14ac:dyDescent="0.2">
      <c r="B1253" s="44"/>
      <c r="C1253" s="44"/>
      <c r="D1253" s="44"/>
      <c r="E1253" s="44"/>
    </row>
    <row r="1254" spans="2:5" x14ac:dyDescent="0.2">
      <c r="B1254" s="44"/>
      <c r="C1254" s="44"/>
      <c r="D1254" s="44"/>
      <c r="E1254" s="44"/>
    </row>
    <row r="1255" spans="2:5" x14ac:dyDescent="0.2">
      <c r="B1255" s="44"/>
      <c r="C1255" s="44"/>
      <c r="D1255" s="44"/>
      <c r="E1255" s="44"/>
    </row>
    <row r="1256" spans="2:5" x14ac:dyDescent="0.2">
      <c r="B1256" s="44"/>
      <c r="C1256" s="44"/>
      <c r="D1256" s="44"/>
      <c r="E1256" s="44"/>
    </row>
    <row r="1257" spans="2:5" x14ac:dyDescent="0.2">
      <c r="B1257" s="44"/>
      <c r="C1257" s="44"/>
      <c r="D1257" s="44"/>
      <c r="E1257" s="44"/>
    </row>
    <row r="1258" spans="2:5" x14ac:dyDescent="0.2">
      <c r="B1258" s="44"/>
      <c r="C1258" s="44"/>
      <c r="D1258" s="44"/>
      <c r="E1258" s="44"/>
    </row>
    <row r="1259" spans="2:5" x14ac:dyDescent="0.2">
      <c r="B1259" s="44"/>
      <c r="C1259" s="44"/>
      <c r="D1259" s="44"/>
      <c r="E1259" s="44"/>
    </row>
    <row r="1260" spans="2:5" x14ac:dyDescent="0.2">
      <c r="B1260" s="44"/>
      <c r="C1260" s="44"/>
      <c r="D1260" s="44"/>
      <c r="E1260" s="44"/>
    </row>
    <row r="1261" spans="2:5" x14ac:dyDescent="0.2">
      <c r="B1261" s="44"/>
      <c r="C1261" s="44"/>
      <c r="D1261" s="44"/>
      <c r="E1261" s="44"/>
    </row>
    <row r="1262" spans="2:5" x14ac:dyDescent="0.2">
      <c r="B1262" s="44"/>
      <c r="C1262" s="44"/>
      <c r="D1262" s="44"/>
      <c r="E1262" s="44"/>
    </row>
    <row r="1263" spans="2:5" x14ac:dyDescent="0.2">
      <c r="B1263" s="44"/>
      <c r="C1263" s="44"/>
      <c r="D1263" s="44"/>
      <c r="E1263" s="44"/>
    </row>
    <row r="1264" spans="2:5" x14ac:dyDescent="0.2">
      <c r="B1264" s="44"/>
      <c r="C1264" s="44"/>
      <c r="D1264" s="44"/>
      <c r="E1264" s="44"/>
    </row>
    <row r="1265" spans="2:5" x14ac:dyDescent="0.2">
      <c r="B1265" s="44"/>
      <c r="C1265" s="44"/>
      <c r="D1265" s="44"/>
      <c r="E1265" s="44"/>
    </row>
    <row r="1266" spans="2:5" x14ac:dyDescent="0.2">
      <c r="B1266" s="44"/>
      <c r="C1266" s="44"/>
      <c r="D1266" s="44"/>
      <c r="E1266" s="44"/>
    </row>
    <row r="1267" spans="2:5" x14ac:dyDescent="0.2">
      <c r="B1267" s="44"/>
      <c r="C1267" s="44"/>
      <c r="D1267" s="44"/>
      <c r="E1267" s="44"/>
    </row>
    <row r="1268" spans="2:5" x14ac:dyDescent="0.2">
      <c r="B1268" s="44"/>
      <c r="C1268" s="44"/>
      <c r="D1268" s="44"/>
      <c r="E1268" s="44"/>
    </row>
    <row r="1269" spans="2:5" x14ac:dyDescent="0.2">
      <c r="B1269" s="44"/>
      <c r="C1269" s="44"/>
      <c r="D1269" s="44"/>
      <c r="E1269" s="44"/>
    </row>
    <row r="1270" spans="2:5" x14ac:dyDescent="0.2">
      <c r="B1270" s="44"/>
      <c r="C1270" s="44"/>
      <c r="D1270" s="44"/>
      <c r="E1270" s="44"/>
    </row>
    <row r="1271" spans="2:5" x14ac:dyDescent="0.2">
      <c r="B1271" s="44"/>
      <c r="C1271" s="44"/>
      <c r="D1271" s="44"/>
      <c r="E1271" s="44"/>
    </row>
    <row r="1272" spans="2:5" x14ac:dyDescent="0.2">
      <c r="B1272" s="44"/>
      <c r="C1272" s="44"/>
      <c r="D1272" s="44"/>
      <c r="E1272" s="44"/>
    </row>
    <row r="1273" spans="2:5" x14ac:dyDescent="0.2">
      <c r="B1273" s="44"/>
      <c r="C1273" s="44"/>
      <c r="D1273" s="44"/>
      <c r="E1273" s="44"/>
    </row>
    <row r="1274" spans="2:5" x14ac:dyDescent="0.2">
      <c r="B1274" s="44"/>
      <c r="C1274" s="44"/>
      <c r="D1274" s="44"/>
      <c r="E1274" s="44"/>
    </row>
    <row r="1275" spans="2:5" x14ac:dyDescent="0.2">
      <c r="B1275" s="44"/>
      <c r="C1275" s="44"/>
      <c r="D1275" s="44"/>
      <c r="E1275" s="44"/>
    </row>
    <row r="1276" spans="2:5" x14ac:dyDescent="0.2">
      <c r="B1276" s="44"/>
      <c r="C1276" s="44"/>
      <c r="D1276" s="44"/>
      <c r="E1276" s="44"/>
    </row>
    <row r="1277" spans="2:5" x14ac:dyDescent="0.2">
      <c r="B1277" s="44"/>
      <c r="C1277" s="44"/>
      <c r="D1277" s="44"/>
      <c r="E1277" s="44"/>
    </row>
    <row r="1278" spans="2:5" x14ac:dyDescent="0.2">
      <c r="B1278" s="44"/>
      <c r="C1278" s="44"/>
      <c r="D1278" s="44"/>
      <c r="E1278" s="44"/>
    </row>
    <row r="1279" spans="2:5" x14ac:dyDescent="0.2">
      <c r="B1279" s="44"/>
      <c r="C1279" s="44"/>
      <c r="D1279" s="44"/>
      <c r="E1279" s="44"/>
    </row>
    <row r="1280" spans="2:5" x14ac:dyDescent="0.2">
      <c r="B1280" s="44"/>
      <c r="C1280" s="44"/>
      <c r="D1280" s="44"/>
      <c r="E1280" s="44"/>
    </row>
    <row r="1281" spans="2:5" x14ac:dyDescent="0.2">
      <c r="B1281" s="44"/>
      <c r="C1281" s="44"/>
      <c r="D1281" s="44"/>
      <c r="E1281" s="44"/>
    </row>
    <row r="1282" spans="2:5" x14ac:dyDescent="0.2">
      <c r="B1282" s="44"/>
      <c r="C1282" s="44"/>
      <c r="D1282" s="44"/>
      <c r="E1282" s="44"/>
    </row>
    <row r="1283" spans="2:5" x14ac:dyDescent="0.2">
      <c r="B1283" s="44"/>
      <c r="C1283" s="44"/>
      <c r="D1283" s="44"/>
      <c r="E1283" s="44"/>
    </row>
    <row r="1284" spans="2:5" x14ac:dyDescent="0.2">
      <c r="B1284" s="44"/>
      <c r="C1284" s="44"/>
      <c r="D1284" s="44"/>
      <c r="E1284" s="44"/>
    </row>
    <row r="1285" spans="2:5" x14ac:dyDescent="0.2">
      <c r="B1285" s="44"/>
      <c r="C1285" s="44"/>
      <c r="D1285" s="44"/>
      <c r="E1285" s="44"/>
    </row>
    <row r="1286" spans="2:5" x14ac:dyDescent="0.2">
      <c r="B1286" s="44"/>
      <c r="C1286" s="44"/>
      <c r="D1286" s="44"/>
      <c r="E1286" s="44"/>
    </row>
    <row r="1287" spans="2:5" x14ac:dyDescent="0.2">
      <c r="B1287" s="44"/>
      <c r="C1287" s="44"/>
      <c r="D1287" s="44"/>
      <c r="E1287" s="44"/>
    </row>
    <row r="1288" spans="2:5" x14ac:dyDescent="0.2">
      <c r="B1288" s="44"/>
      <c r="C1288" s="44"/>
      <c r="D1288" s="44"/>
      <c r="E1288" s="44"/>
    </row>
    <row r="1289" spans="2:5" x14ac:dyDescent="0.2">
      <c r="B1289" s="44"/>
      <c r="C1289" s="44"/>
      <c r="D1289" s="44"/>
      <c r="E1289" s="44"/>
    </row>
    <row r="1290" spans="2:5" x14ac:dyDescent="0.2">
      <c r="B1290" s="44"/>
      <c r="C1290" s="44"/>
      <c r="D1290" s="44"/>
      <c r="E1290" s="44"/>
    </row>
    <row r="1291" spans="2:5" x14ac:dyDescent="0.2">
      <c r="B1291" s="44"/>
      <c r="C1291" s="44"/>
      <c r="D1291" s="44"/>
      <c r="E1291" s="44"/>
    </row>
    <row r="1292" spans="2:5" x14ac:dyDescent="0.2">
      <c r="B1292" s="44"/>
      <c r="C1292" s="44"/>
      <c r="D1292" s="44"/>
      <c r="E1292" s="44"/>
    </row>
    <row r="1293" spans="2:5" x14ac:dyDescent="0.2">
      <c r="B1293" s="44"/>
      <c r="C1293" s="44"/>
      <c r="D1293" s="44"/>
      <c r="E1293" s="44"/>
    </row>
    <row r="1294" spans="2:5" x14ac:dyDescent="0.2">
      <c r="B1294" s="44"/>
      <c r="C1294" s="44"/>
      <c r="D1294" s="44"/>
      <c r="E1294" s="44"/>
    </row>
    <row r="1295" spans="2:5" x14ac:dyDescent="0.2">
      <c r="B1295" s="44"/>
      <c r="C1295" s="44"/>
      <c r="D1295" s="44"/>
      <c r="E1295" s="44"/>
    </row>
    <row r="1296" spans="2:5" x14ac:dyDescent="0.2">
      <c r="B1296" s="44"/>
      <c r="C1296" s="44"/>
      <c r="D1296" s="44"/>
      <c r="E1296" s="44"/>
    </row>
    <row r="1297" spans="2:5" x14ac:dyDescent="0.2">
      <c r="B1297" s="44"/>
      <c r="C1297" s="44"/>
      <c r="D1297" s="44"/>
      <c r="E1297" s="44"/>
    </row>
    <row r="1298" spans="2:5" x14ac:dyDescent="0.2">
      <c r="B1298" s="44"/>
      <c r="C1298" s="44"/>
      <c r="D1298" s="44"/>
      <c r="E1298" s="44"/>
    </row>
    <row r="1299" spans="2:5" x14ac:dyDescent="0.2">
      <c r="B1299" s="44"/>
      <c r="C1299" s="44"/>
      <c r="D1299" s="44"/>
      <c r="E1299" s="44"/>
    </row>
    <row r="1300" spans="2:5" x14ac:dyDescent="0.2">
      <c r="B1300" s="44"/>
      <c r="C1300" s="44"/>
      <c r="D1300" s="44"/>
      <c r="E1300" s="44"/>
    </row>
    <row r="1301" spans="2:5" x14ac:dyDescent="0.2">
      <c r="B1301" s="44"/>
      <c r="C1301" s="44"/>
      <c r="D1301" s="44"/>
      <c r="E1301" s="44"/>
    </row>
    <row r="1302" spans="2:5" x14ac:dyDescent="0.2">
      <c r="B1302" s="44"/>
      <c r="C1302" s="44"/>
      <c r="D1302" s="44"/>
      <c r="E1302" s="44"/>
    </row>
    <row r="1303" spans="2:5" x14ac:dyDescent="0.2">
      <c r="B1303" s="44"/>
      <c r="C1303" s="44"/>
      <c r="D1303" s="44"/>
      <c r="E1303" s="44"/>
    </row>
    <row r="1304" spans="2:5" x14ac:dyDescent="0.2">
      <c r="B1304" s="44"/>
      <c r="C1304" s="44"/>
      <c r="D1304" s="44"/>
      <c r="E1304" s="44"/>
    </row>
    <row r="1305" spans="2:5" x14ac:dyDescent="0.2">
      <c r="B1305" s="44"/>
      <c r="C1305" s="44"/>
      <c r="D1305" s="44"/>
      <c r="E1305" s="44"/>
    </row>
    <row r="1306" spans="2:5" x14ac:dyDescent="0.2">
      <c r="B1306" s="44"/>
      <c r="C1306" s="44"/>
      <c r="D1306" s="44"/>
      <c r="E1306" s="44"/>
    </row>
    <row r="1307" spans="2:5" x14ac:dyDescent="0.2">
      <c r="B1307" s="44"/>
      <c r="C1307" s="44"/>
      <c r="D1307" s="44"/>
      <c r="E1307" s="44"/>
    </row>
    <row r="1308" spans="2:5" x14ac:dyDescent="0.2">
      <c r="B1308" s="44"/>
      <c r="C1308" s="44"/>
      <c r="D1308" s="44"/>
      <c r="E1308" s="44"/>
    </row>
    <row r="1309" spans="2:5" x14ac:dyDescent="0.2">
      <c r="B1309" s="44"/>
      <c r="C1309" s="44"/>
      <c r="D1309" s="44"/>
      <c r="E1309" s="44"/>
    </row>
    <row r="1310" spans="2:5" x14ac:dyDescent="0.2">
      <c r="B1310" s="44"/>
      <c r="C1310" s="44"/>
      <c r="D1310" s="44"/>
      <c r="E1310" s="44"/>
    </row>
    <row r="1311" spans="2:5" x14ac:dyDescent="0.2">
      <c r="B1311" s="44"/>
      <c r="C1311" s="44"/>
      <c r="D1311" s="44"/>
      <c r="E1311" s="44"/>
    </row>
    <row r="1312" spans="2:5" x14ac:dyDescent="0.2">
      <c r="B1312" s="44"/>
      <c r="C1312" s="44"/>
      <c r="D1312" s="44"/>
      <c r="E1312" s="44"/>
    </row>
    <row r="1313" spans="2:5" x14ac:dyDescent="0.2">
      <c r="B1313" s="44"/>
      <c r="C1313" s="44"/>
      <c r="D1313" s="44"/>
      <c r="E1313" s="44"/>
    </row>
    <row r="1314" spans="2:5" x14ac:dyDescent="0.2">
      <c r="B1314" s="44"/>
      <c r="C1314" s="44"/>
      <c r="D1314" s="44"/>
      <c r="E1314" s="44"/>
    </row>
    <row r="1315" spans="2:5" x14ac:dyDescent="0.2">
      <c r="B1315" s="44"/>
      <c r="C1315" s="44"/>
      <c r="D1315" s="44"/>
      <c r="E1315" s="44"/>
    </row>
    <row r="1316" spans="2:5" x14ac:dyDescent="0.2">
      <c r="B1316" s="44"/>
      <c r="C1316" s="44"/>
      <c r="D1316" s="44"/>
      <c r="E1316" s="44"/>
    </row>
    <row r="1317" spans="2:5" x14ac:dyDescent="0.2">
      <c r="B1317" s="44"/>
      <c r="C1317" s="44"/>
      <c r="D1317" s="44"/>
      <c r="E1317" s="44"/>
    </row>
    <row r="1318" spans="2:5" x14ac:dyDescent="0.2">
      <c r="B1318" s="44"/>
      <c r="C1318" s="44"/>
      <c r="D1318" s="44"/>
      <c r="E1318" s="44"/>
    </row>
    <row r="1319" spans="2:5" x14ac:dyDescent="0.2">
      <c r="B1319" s="44"/>
      <c r="C1319" s="44"/>
      <c r="D1319" s="44"/>
      <c r="E1319" s="44"/>
    </row>
    <row r="1320" spans="2:5" x14ac:dyDescent="0.2">
      <c r="B1320" s="44"/>
      <c r="C1320" s="44"/>
      <c r="D1320" s="44"/>
      <c r="E1320" s="44"/>
    </row>
    <row r="1321" spans="2:5" x14ac:dyDescent="0.2">
      <c r="B1321" s="44"/>
      <c r="C1321" s="44"/>
      <c r="D1321" s="44"/>
      <c r="E1321" s="44"/>
    </row>
    <row r="1322" spans="2:5" x14ac:dyDescent="0.2">
      <c r="B1322" s="44"/>
      <c r="C1322" s="44"/>
      <c r="D1322" s="44"/>
      <c r="E1322" s="44"/>
    </row>
    <row r="1323" spans="2:5" x14ac:dyDescent="0.2">
      <c r="B1323" s="44"/>
      <c r="C1323" s="44"/>
      <c r="D1323" s="44"/>
      <c r="E1323" s="44"/>
    </row>
    <row r="1324" spans="2:5" x14ac:dyDescent="0.2">
      <c r="B1324" s="44"/>
      <c r="C1324" s="44"/>
      <c r="D1324" s="44"/>
      <c r="E1324" s="44"/>
    </row>
    <row r="1325" spans="2:5" x14ac:dyDescent="0.2">
      <c r="B1325" s="44"/>
      <c r="C1325" s="44"/>
      <c r="D1325" s="44"/>
      <c r="E1325" s="44"/>
    </row>
    <row r="1326" spans="2:5" x14ac:dyDescent="0.2">
      <c r="B1326" s="44"/>
      <c r="C1326" s="44"/>
      <c r="D1326" s="44"/>
      <c r="E1326" s="44"/>
    </row>
    <row r="1327" spans="2:5" x14ac:dyDescent="0.2">
      <c r="B1327" s="44"/>
      <c r="C1327" s="44"/>
      <c r="D1327" s="44"/>
      <c r="E1327" s="44"/>
    </row>
    <row r="1328" spans="2:5" x14ac:dyDescent="0.2">
      <c r="B1328" s="44"/>
      <c r="C1328" s="44"/>
      <c r="D1328" s="44"/>
      <c r="E1328" s="44"/>
    </row>
    <row r="1329" spans="2:5" x14ac:dyDescent="0.2">
      <c r="B1329" s="44"/>
      <c r="C1329" s="44"/>
      <c r="D1329" s="44"/>
      <c r="E1329" s="44"/>
    </row>
    <row r="1330" spans="2:5" x14ac:dyDescent="0.2">
      <c r="B1330" s="44"/>
      <c r="C1330" s="44"/>
      <c r="D1330" s="44"/>
      <c r="E1330" s="44"/>
    </row>
    <row r="1331" spans="2:5" x14ac:dyDescent="0.2">
      <c r="B1331" s="44"/>
      <c r="C1331" s="44"/>
      <c r="D1331" s="44"/>
      <c r="E1331" s="44"/>
    </row>
    <row r="1332" spans="2:5" x14ac:dyDescent="0.2">
      <c r="B1332" s="44"/>
      <c r="C1332" s="44"/>
      <c r="D1332" s="44"/>
      <c r="E1332" s="44"/>
    </row>
    <row r="1333" spans="2:5" x14ac:dyDescent="0.2">
      <c r="B1333" s="44"/>
      <c r="C1333" s="44"/>
      <c r="D1333" s="44"/>
      <c r="E1333" s="44"/>
    </row>
    <row r="1334" spans="2:5" x14ac:dyDescent="0.2">
      <c r="B1334" s="44"/>
      <c r="C1334" s="44"/>
      <c r="D1334" s="44"/>
      <c r="E1334" s="44"/>
    </row>
    <row r="1335" spans="2:5" x14ac:dyDescent="0.2">
      <c r="B1335" s="44"/>
      <c r="C1335" s="44"/>
      <c r="D1335" s="44"/>
      <c r="E1335" s="44"/>
    </row>
    <row r="1336" spans="2:5" x14ac:dyDescent="0.2">
      <c r="B1336" s="44"/>
      <c r="C1336" s="44"/>
      <c r="D1336" s="44"/>
      <c r="E1336" s="44"/>
    </row>
    <row r="1337" spans="2:5" x14ac:dyDescent="0.2">
      <c r="B1337" s="44"/>
      <c r="C1337" s="44"/>
      <c r="D1337" s="44"/>
      <c r="E1337" s="44"/>
    </row>
    <row r="1338" spans="2:5" x14ac:dyDescent="0.2">
      <c r="B1338" s="44"/>
      <c r="C1338" s="44"/>
      <c r="D1338" s="44"/>
      <c r="E1338" s="44"/>
    </row>
    <row r="1339" spans="2:5" x14ac:dyDescent="0.2">
      <c r="B1339" s="44"/>
      <c r="C1339" s="44"/>
      <c r="D1339" s="44"/>
      <c r="E1339" s="44"/>
    </row>
    <row r="1340" spans="2:5" x14ac:dyDescent="0.2">
      <c r="B1340" s="44"/>
      <c r="C1340" s="44"/>
      <c r="D1340" s="44"/>
      <c r="E1340" s="44"/>
    </row>
    <row r="1341" spans="2:5" x14ac:dyDescent="0.2">
      <c r="B1341" s="44"/>
      <c r="C1341" s="44"/>
      <c r="D1341" s="44"/>
      <c r="E1341" s="44"/>
    </row>
    <row r="1342" spans="2:5" x14ac:dyDescent="0.2">
      <c r="B1342" s="44"/>
      <c r="C1342" s="44"/>
      <c r="D1342" s="44"/>
      <c r="E1342" s="44"/>
    </row>
    <row r="1343" spans="2:5" x14ac:dyDescent="0.2">
      <c r="B1343" s="44"/>
      <c r="C1343" s="44"/>
      <c r="D1343" s="44"/>
      <c r="E1343" s="44"/>
    </row>
    <row r="1344" spans="2:5" x14ac:dyDescent="0.2">
      <c r="B1344" s="44"/>
      <c r="C1344" s="44"/>
      <c r="D1344" s="44"/>
      <c r="E1344" s="44"/>
    </row>
    <row r="1345" spans="2:5" x14ac:dyDescent="0.2">
      <c r="B1345" s="44"/>
      <c r="C1345" s="44"/>
      <c r="D1345" s="44"/>
      <c r="E1345" s="44"/>
    </row>
    <row r="1346" spans="2:5" x14ac:dyDescent="0.2">
      <c r="B1346" s="44"/>
      <c r="C1346" s="44"/>
      <c r="D1346" s="44"/>
      <c r="E1346" s="44"/>
    </row>
    <row r="1347" spans="2:5" x14ac:dyDescent="0.2">
      <c r="B1347" s="44"/>
      <c r="C1347" s="44"/>
      <c r="D1347" s="44"/>
      <c r="E1347" s="44"/>
    </row>
    <row r="1348" spans="2:5" x14ac:dyDescent="0.2">
      <c r="B1348" s="44"/>
      <c r="C1348" s="44"/>
      <c r="D1348" s="44"/>
      <c r="E1348" s="44"/>
    </row>
    <row r="1349" spans="2:5" x14ac:dyDescent="0.2">
      <c r="B1349" s="44"/>
      <c r="C1349" s="44"/>
      <c r="D1349" s="44"/>
      <c r="E1349" s="44"/>
    </row>
    <row r="1350" spans="2:5" x14ac:dyDescent="0.2">
      <c r="B1350" s="44"/>
      <c r="C1350" s="44"/>
      <c r="D1350" s="44"/>
      <c r="E1350" s="44"/>
    </row>
    <row r="1351" spans="2:5" x14ac:dyDescent="0.2">
      <c r="B1351" s="44"/>
      <c r="C1351" s="44"/>
      <c r="D1351" s="44"/>
      <c r="E1351" s="44"/>
    </row>
    <row r="1352" spans="2:5" x14ac:dyDescent="0.2">
      <c r="B1352" s="44"/>
      <c r="C1352" s="44"/>
      <c r="D1352" s="44"/>
      <c r="E1352" s="44"/>
    </row>
    <row r="1353" spans="2:5" x14ac:dyDescent="0.2">
      <c r="B1353" s="44"/>
      <c r="C1353" s="44"/>
      <c r="D1353" s="44"/>
      <c r="E1353" s="44"/>
    </row>
    <row r="1354" spans="2:5" x14ac:dyDescent="0.2">
      <c r="B1354" s="44"/>
      <c r="C1354" s="44"/>
      <c r="D1354" s="44"/>
      <c r="E1354" s="44"/>
    </row>
    <row r="1355" spans="2:5" x14ac:dyDescent="0.2">
      <c r="B1355" s="44"/>
      <c r="C1355" s="44"/>
      <c r="D1355" s="44"/>
      <c r="E1355" s="44"/>
    </row>
    <row r="1356" spans="2:5" x14ac:dyDescent="0.2">
      <c r="B1356" s="44"/>
      <c r="C1356" s="44"/>
      <c r="D1356" s="44"/>
      <c r="E1356" s="44"/>
    </row>
    <row r="1357" spans="2:5" x14ac:dyDescent="0.2">
      <c r="B1357" s="44"/>
      <c r="C1357" s="44"/>
      <c r="D1357" s="44"/>
      <c r="E1357" s="44"/>
    </row>
    <row r="1358" spans="2:5" x14ac:dyDescent="0.2">
      <c r="B1358" s="44"/>
      <c r="C1358" s="44"/>
      <c r="D1358" s="44"/>
      <c r="E1358" s="44"/>
    </row>
    <row r="1359" spans="2:5" x14ac:dyDescent="0.2">
      <c r="B1359" s="44"/>
      <c r="C1359" s="44"/>
      <c r="D1359" s="44"/>
      <c r="E1359" s="44"/>
    </row>
    <row r="1360" spans="2:5" x14ac:dyDescent="0.2">
      <c r="B1360" s="44"/>
      <c r="C1360" s="44"/>
      <c r="D1360" s="44"/>
      <c r="E1360" s="44"/>
    </row>
    <row r="1361" spans="2:5" x14ac:dyDescent="0.2">
      <c r="B1361" s="44"/>
      <c r="C1361" s="44"/>
      <c r="D1361" s="44"/>
      <c r="E1361" s="44"/>
    </row>
    <row r="1362" spans="2:5" x14ac:dyDescent="0.2">
      <c r="B1362" s="44"/>
      <c r="C1362" s="44"/>
      <c r="D1362" s="44"/>
      <c r="E1362" s="44"/>
    </row>
    <row r="1363" spans="2:5" x14ac:dyDescent="0.2">
      <c r="B1363" s="44"/>
      <c r="C1363" s="44"/>
      <c r="D1363" s="44"/>
      <c r="E1363" s="44"/>
    </row>
    <row r="1364" spans="2:5" x14ac:dyDescent="0.2">
      <c r="B1364" s="44"/>
      <c r="C1364" s="44"/>
      <c r="D1364" s="44"/>
      <c r="E1364" s="44"/>
    </row>
    <row r="1365" spans="2:5" x14ac:dyDescent="0.2">
      <c r="B1365" s="44"/>
      <c r="C1365" s="44"/>
      <c r="D1365" s="44"/>
      <c r="E1365" s="44"/>
    </row>
    <row r="1366" spans="2:5" x14ac:dyDescent="0.2">
      <c r="B1366" s="44"/>
      <c r="C1366" s="44"/>
      <c r="D1366" s="44"/>
      <c r="E1366" s="44"/>
    </row>
    <row r="1367" spans="2:5" x14ac:dyDescent="0.2">
      <c r="B1367" s="44"/>
      <c r="C1367" s="44"/>
      <c r="D1367" s="44"/>
      <c r="E1367" s="44"/>
    </row>
    <row r="1368" spans="2:5" x14ac:dyDescent="0.2">
      <c r="B1368" s="44"/>
      <c r="C1368" s="44"/>
      <c r="D1368" s="44"/>
      <c r="E1368" s="44"/>
    </row>
    <row r="1369" spans="2:5" x14ac:dyDescent="0.2">
      <c r="B1369" s="44"/>
      <c r="C1369" s="44"/>
      <c r="D1369" s="44"/>
      <c r="E1369" s="44"/>
    </row>
    <row r="1370" spans="2:5" x14ac:dyDescent="0.2">
      <c r="B1370" s="44"/>
      <c r="C1370" s="44"/>
      <c r="D1370" s="44"/>
      <c r="E1370" s="44"/>
    </row>
    <row r="1371" spans="2:5" x14ac:dyDescent="0.2">
      <c r="B1371" s="44"/>
      <c r="C1371" s="44"/>
      <c r="D1371" s="44"/>
      <c r="E1371" s="44"/>
    </row>
    <row r="1372" spans="2:5" x14ac:dyDescent="0.2">
      <c r="B1372" s="44"/>
      <c r="C1372" s="44"/>
      <c r="D1372" s="44"/>
      <c r="E1372" s="44"/>
    </row>
    <row r="1373" spans="2:5" x14ac:dyDescent="0.2">
      <c r="B1373" s="44"/>
      <c r="C1373" s="44"/>
      <c r="D1373" s="44"/>
      <c r="E1373" s="44"/>
    </row>
    <row r="1374" spans="2:5" x14ac:dyDescent="0.2">
      <c r="B1374" s="44"/>
      <c r="C1374" s="44"/>
      <c r="D1374" s="44"/>
      <c r="E1374" s="44"/>
    </row>
    <row r="1375" spans="2:5" x14ac:dyDescent="0.2">
      <c r="B1375" s="44"/>
      <c r="C1375" s="44"/>
      <c r="D1375" s="44"/>
      <c r="E1375" s="44"/>
    </row>
    <row r="1376" spans="2:5" x14ac:dyDescent="0.2">
      <c r="B1376" s="44"/>
      <c r="C1376" s="44"/>
      <c r="D1376" s="44"/>
      <c r="E1376" s="44"/>
    </row>
    <row r="1377" spans="2:5" x14ac:dyDescent="0.2">
      <c r="B1377" s="44"/>
      <c r="C1377" s="44"/>
      <c r="D1377" s="44"/>
      <c r="E1377" s="44"/>
    </row>
    <row r="1378" spans="2:5" x14ac:dyDescent="0.2">
      <c r="B1378" s="44"/>
      <c r="C1378" s="44"/>
      <c r="D1378" s="44"/>
      <c r="E1378" s="44"/>
    </row>
    <row r="1379" spans="2:5" x14ac:dyDescent="0.2">
      <c r="B1379" s="44"/>
      <c r="C1379" s="44"/>
      <c r="D1379" s="44"/>
      <c r="E1379" s="44"/>
    </row>
    <row r="1380" spans="2:5" x14ac:dyDescent="0.2">
      <c r="B1380" s="44"/>
      <c r="C1380" s="44"/>
      <c r="D1380" s="44"/>
      <c r="E1380" s="44"/>
    </row>
    <row r="1381" spans="2:5" x14ac:dyDescent="0.2">
      <c r="B1381" s="44"/>
      <c r="C1381" s="44"/>
      <c r="D1381" s="44"/>
      <c r="E1381" s="44"/>
    </row>
    <row r="1382" spans="2:5" x14ac:dyDescent="0.2">
      <c r="B1382" s="44"/>
      <c r="C1382" s="44"/>
      <c r="D1382" s="44"/>
      <c r="E1382" s="44"/>
    </row>
    <row r="1383" spans="2:5" x14ac:dyDescent="0.2">
      <c r="B1383" s="44"/>
      <c r="C1383" s="44"/>
      <c r="D1383" s="44"/>
      <c r="E1383" s="44"/>
    </row>
    <row r="1384" spans="2:5" x14ac:dyDescent="0.2">
      <c r="B1384" s="44"/>
      <c r="C1384" s="44"/>
      <c r="D1384" s="44"/>
      <c r="E1384" s="44"/>
    </row>
    <row r="1385" spans="2:5" x14ac:dyDescent="0.2">
      <c r="B1385" s="44"/>
      <c r="C1385" s="44"/>
      <c r="D1385" s="44"/>
      <c r="E1385" s="44"/>
    </row>
    <row r="1386" spans="2:5" x14ac:dyDescent="0.2">
      <c r="B1386" s="44"/>
      <c r="C1386" s="44"/>
      <c r="D1386" s="44"/>
      <c r="E1386" s="44"/>
    </row>
    <row r="1387" spans="2:5" x14ac:dyDescent="0.2">
      <c r="B1387" s="44"/>
      <c r="C1387" s="44"/>
      <c r="D1387" s="44"/>
      <c r="E1387" s="44"/>
    </row>
    <row r="1388" spans="2:5" x14ac:dyDescent="0.2">
      <c r="B1388" s="44"/>
      <c r="C1388" s="44"/>
      <c r="D1388" s="44"/>
      <c r="E1388" s="44"/>
    </row>
    <row r="1389" spans="2:5" x14ac:dyDescent="0.2">
      <c r="B1389" s="44"/>
      <c r="C1389" s="44"/>
      <c r="D1389" s="44"/>
      <c r="E1389" s="44"/>
    </row>
    <row r="1390" spans="2:5" x14ac:dyDescent="0.2">
      <c r="B1390" s="44"/>
      <c r="C1390" s="44"/>
      <c r="D1390" s="44"/>
      <c r="E1390" s="44"/>
    </row>
    <row r="1391" spans="2:5" x14ac:dyDescent="0.2">
      <c r="B1391" s="44"/>
      <c r="C1391" s="44"/>
      <c r="D1391" s="44"/>
      <c r="E1391" s="44"/>
    </row>
    <row r="1392" spans="2:5" x14ac:dyDescent="0.2">
      <c r="B1392" s="44"/>
      <c r="C1392" s="44"/>
      <c r="D1392" s="44"/>
      <c r="E1392" s="44"/>
    </row>
    <row r="1393" spans="2:5" x14ac:dyDescent="0.2">
      <c r="B1393" s="44"/>
      <c r="C1393" s="44"/>
      <c r="D1393" s="44"/>
      <c r="E1393" s="44"/>
    </row>
    <row r="1394" spans="2:5" x14ac:dyDescent="0.2">
      <c r="B1394" s="44"/>
      <c r="C1394" s="44"/>
      <c r="D1394" s="44"/>
      <c r="E1394" s="44"/>
    </row>
    <row r="1395" spans="2:5" x14ac:dyDescent="0.2">
      <c r="B1395" s="44"/>
      <c r="C1395" s="44"/>
      <c r="D1395" s="44"/>
      <c r="E1395" s="44"/>
    </row>
    <row r="1396" spans="2:5" x14ac:dyDescent="0.2">
      <c r="B1396" s="44"/>
      <c r="C1396" s="44"/>
      <c r="D1396" s="44"/>
      <c r="E1396" s="44"/>
    </row>
    <row r="1397" spans="2:5" x14ac:dyDescent="0.2">
      <c r="B1397" s="44"/>
      <c r="C1397" s="44"/>
      <c r="D1397" s="44"/>
      <c r="E1397" s="44"/>
    </row>
    <row r="1398" spans="2:5" x14ac:dyDescent="0.2">
      <c r="B1398" s="44"/>
      <c r="C1398" s="44"/>
      <c r="D1398" s="44"/>
      <c r="E1398" s="44"/>
    </row>
    <row r="1399" spans="2:5" x14ac:dyDescent="0.2">
      <c r="B1399" s="44"/>
      <c r="C1399" s="44"/>
      <c r="D1399" s="44"/>
      <c r="E1399" s="44"/>
    </row>
    <row r="1400" spans="2:5" x14ac:dyDescent="0.2">
      <c r="B1400" s="44"/>
      <c r="C1400" s="44"/>
      <c r="D1400" s="44"/>
      <c r="E1400" s="44"/>
    </row>
    <row r="1401" spans="2:5" x14ac:dyDescent="0.2">
      <c r="B1401" s="44"/>
      <c r="C1401" s="44"/>
      <c r="D1401" s="44"/>
      <c r="E1401" s="44"/>
    </row>
    <row r="1402" spans="2:5" x14ac:dyDescent="0.2">
      <c r="B1402" s="44"/>
      <c r="C1402" s="44"/>
      <c r="D1402" s="44"/>
      <c r="E1402" s="44"/>
    </row>
    <row r="1403" spans="2:5" x14ac:dyDescent="0.2">
      <c r="B1403" s="44"/>
      <c r="C1403" s="44"/>
      <c r="D1403" s="44"/>
      <c r="E1403" s="44"/>
    </row>
    <row r="1404" spans="2:5" x14ac:dyDescent="0.2">
      <c r="B1404" s="44"/>
      <c r="C1404" s="44"/>
      <c r="D1404" s="44"/>
      <c r="E1404" s="44"/>
    </row>
    <row r="1405" spans="2:5" x14ac:dyDescent="0.2">
      <c r="B1405" s="44"/>
      <c r="C1405" s="44"/>
      <c r="D1405" s="44"/>
      <c r="E1405" s="44"/>
    </row>
    <row r="1406" spans="2:5" x14ac:dyDescent="0.2">
      <c r="B1406" s="44"/>
      <c r="C1406" s="44"/>
      <c r="D1406" s="44"/>
      <c r="E1406" s="44"/>
    </row>
    <row r="1407" spans="2:5" x14ac:dyDescent="0.2">
      <c r="B1407" s="44"/>
      <c r="C1407" s="44"/>
      <c r="D1407" s="44"/>
      <c r="E1407" s="44"/>
    </row>
    <row r="1408" spans="2:5" x14ac:dyDescent="0.2">
      <c r="B1408" s="44"/>
      <c r="C1408" s="44"/>
      <c r="D1408" s="44"/>
      <c r="E1408" s="44"/>
    </row>
    <row r="1409" spans="2:5" x14ac:dyDescent="0.2">
      <c r="B1409" s="44"/>
      <c r="C1409" s="44"/>
      <c r="D1409" s="44"/>
      <c r="E1409" s="44"/>
    </row>
    <row r="1410" spans="2:5" x14ac:dyDescent="0.2">
      <c r="B1410" s="44"/>
      <c r="C1410" s="44"/>
      <c r="D1410" s="44"/>
      <c r="E1410" s="44"/>
    </row>
    <row r="1411" spans="2:5" x14ac:dyDescent="0.2">
      <c r="B1411" s="44"/>
      <c r="C1411" s="44"/>
      <c r="D1411" s="44"/>
      <c r="E1411" s="44"/>
    </row>
    <row r="1412" spans="2:5" x14ac:dyDescent="0.2">
      <c r="B1412" s="44"/>
      <c r="C1412" s="44"/>
      <c r="D1412" s="44"/>
      <c r="E1412" s="44"/>
    </row>
    <row r="1413" spans="2:5" x14ac:dyDescent="0.2">
      <c r="B1413" s="44"/>
      <c r="C1413" s="44"/>
      <c r="D1413" s="44"/>
      <c r="E1413" s="44"/>
    </row>
    <row r="1414" spans="2:5" x14ac:dyDescent="0.2">
      <c r="B1414" s="44"/>
      <c r="C1414" s="44"/>
      <c r="D1414" s="44"/>
      <c r="E1414" s="44"/>
    </row>
    <row r="1415" spans="2:5" x14ac:dyDescent="0.2">
      <c r="B1415" s="44"/>
      <c r="C1415" s="44"/>
      <c r="D1415" s="44"/>
      <c r="E1415" s="44"/>
    </row>
    <row r="1416" spans="2:5" x14ac:dyDescent="0.2">
      <c r="B1416" s="44"/>
      <c r="C1416" s="44"/>
      <c r="D1416" s="44"/>
      <c r="E1416" s="44"/>
    </row>
    <row r="1417" spans="2:5" x14ac:dyDescent="0.2">
      <c r="B1417" s="44"/>
      <c r="C1417" s="44"/>
      <c r="D1417" s="44"/>
      <c r="E1417" s="44"/>
    </row>
    <row r="1418" spans="2:5" x14ac:dyDescent="0.2">
      <c r="B1418" s="44"/>
      <c r="C1418" s="44"/>
      <c r="D1418" s="44"/>
      <c r="E1418" s="44"/>
    </row>
    <row r="1419" spans="2:5" x14ac:dyDescent="0.2">
      <c r="B1419" s="44"/>
      <c r="C1419" s="44"/>
      <c r="D1419" s="44"/>
      <c r="E1419" s="44"/>
    </row>
    <row r="1420" spans="2:5" x14ac:dyDescent="0.2">
      <c r="B1420" s="44"/>
      <c r="C1420" s="44"/>
      <c r="D1420" s="44"/>
      <c r="E1420" s="44"/>
    </row>
    <row r="1421" spans="2:5" x14ac:dyDescent="0.2">
      <c r="B1421" s="44"/>
      <c r="C1421" s="44"/>
      <c r="D1421" s="44"/>
      <c r="E1421" s="44"/>
    </row>
    <row r="1422" spans="2:5" x14ac:dyDescent="0.2">
      <c r="B1422" s="44"/>
      <c r="C1422" s="44"/>
      <c r="D1422" s="44"/>
      <c r="E1422" s="44"/>
    </row>
    <row r="1423" spans="2:5" x14ac:dyDescent="0.2">
      <c r="B1423" s="44"/>
      <c r="C1423" s="44"/>
      <c r="D1423" s="44"/>
      <c r="E1423" s="44"/>
    </row>
    <row r="1424" spans="2:5" x14ac:dyDescent="0.2">
      <c r="B1424" s="44"/>
      <c r="C1424" s="44"/>
      <c r="D1424" s="44"/>
      <c r="E1424" s="44"/>
    </row>
    <row r="1425" spans="2:5" x14ac:dyDescent="0.2">
      <c r="B1425" s="44"/>
      <c r="C1425" s="44"/>
      <c r="D1425" s="44"/>
      <c r="E1425" s="44"/>
    </row>
    <row r="1426" spans="2:5" x14ac:dyDescent="0.2">
      <c r="B1426" s="44"/>
      <c r="C1426" s="44"/>
      <c r="D1426" s="44"/>
      <c r="E1426" s="44"/>
    </row>
    <row r="1427" spans="2:5" x14ac:dyDescent="0.2">
      <c r="B1427" s="44"/>
      <c r="C1427" s="44"/>
      <c r="D1427" s="44"/>
      <c r="E1427" s="44"/>
    </row>
    <row r="1428" spans="2:5" x14ac:dyDescent="0.2">
      <c r="B1428" s="44"/>
      <c r="C1428" s="44"/>
      <c r="D1428" s="44"/>
      <c r="E1428" s="44"/>
    </row>
    <row r="1429" spans="2:5" x14ac:dyDescent="0.2">
      <c r="B1429" s="44"/>
      <c r="C1429" s="44"/>
      <c r="D1429" s="44"/>
      <c r="E1429" s="44"/>
    </row>
    <row r="1430" spans="2:5" x14ac:dyDescent="0.2">
      <c r="B1430" s="44"/>
      <c r="C1430" s="44"/>
      <c r="D1430" s="44"/>
      <c r="E1430" s="44"/>
    </row>
    <row r="1431" spans="2:5" x14ac:dyDescent="0.2">
      <c r="B1431" s="44"/>
      <c r="C1431" s="44"/>
      <c r="D1431" s="44"/>
      <c r="E1431" s="44"/>
    </row>
    <row r="1432" spans="2:5" x14ac:dyDescent="0.2">
      <c r="B1432" s="44"/>
      <c r="C1432" s="44"/>
      <c r="D1432" s="44"/>
      <c r="E1432" s="44"/>
    </row>
    <row r="1433" spans="2:5" x14ac:dyDescent="0.2">
      <c r="B1433" s="44"/>
      <c r="C1433" s="44"/>
      <c r="D1433" s="44"/>
      <c r="E1433" s="44"/>
    </row>
    <row r="1434" spans="2:5" x14ac:dyDescent="0.2">
      <c r="B1434" s="44"/>
      <c r="C1434" s="44"/>
      <c r="D1434" s="44"/>
      <c r="E1434" s="44"/>
    </row>
    <row r="1435" spans="2:5" x14ac:dyDescent="0.2">
      <c r="B1435" s="44"/>
      <c r="C1435" s="44"/>
      <c r="D1435" s="44"/>
      <c r="E1435" s="44"/>
    </row>
    <row r="1436" spans="2:5" x14ac:dyDescent="0.2">
      <c r="B1436" s="44"/>
      <c r="C1436" s="44"/>
      <c r="D1436" s="44"/>
      <c r="E1436" s="44"/>
    </row>
    <row r="1437" spans="2:5" x14ac:dyDescent="0.2">
      <c r="B1437" s="44"/>
      <c r="C1437" s="44"/>
      <c r="D1437" s="44"/>
      <c r="E1437" s="44"/>
    </row>
    <row r="1438" spans="2:5" x14ac:dyDescent="0.2">
      <c r="B1438" s="44"/>
      <c r="C1438" s="44"/>
      <c r="D1438" s="44"/>
      <c r="E1438" s="44"/>
    </row>
    <row r="1439" spans="2:5" x14ac:dyDescent="0.2">
      <c r="B1439" s="44"/>
      <c r="C1439" s="44"/>
      <c r="D1439" s="44"/>
      <c r="E1439" s="44"/>
    </row>
    <row r="1440" spans="2:5" x14ac:dyDescent="0.2">
      <c r="B1440" s="44"/>
      <c r="C1440" s="44"/>
      <c r="D1440" s="44"/>
      <c r="E1440" s="44"/>
    </row>
    <row r="1441" spans="2:5" x14ac:dyDescent="0.2">
      <c r="B1441" s="44"/>
      <c r="C1441" s="44"/>
      <c r="D1441" s="44"/>
      <c r="E1441" s="44"/>
    </row>
    <row r="1442" spans="2:5" x14ac:dyDescent="0.2">
      <c r="B1442" s="44"/>
      <c r="C1442" s="44"/>
      <c r="D1442" s="44"/>
      <c r="E1442" s="44"/>
    </row>
    <row r="1443" spans="2:5" x14ac:dyDescent="0.2">
      <c r="B1443" s="44"/>
      <c r="C1443" s="44"/>
      <c r="D1443" s="44"/>
      <c r="E1443" s="44"/>
    </row>
    <row r="1444" spans="2:5" x14ac:dyDescent="0.2">
      <c r="B1444" s="44"/>
      <c r="C1444" s="44"/>
      <c r="D1444" s="44"/>
      <c r="E1444" s="44"/>
    </row>
    <row r="1445" spans="2:5" x14ac:dyDescent="0.2">
      <c r="B1445" s="44"/>
      <c r="C1445" s="44"/>
      <c r="D1445" s="44"/>
      <c r="E1445" s="44"/>
    </row>
    <row r="1446" spans="2:5" x14ac:dyDescent="0.2">
      <c r="B1446" s="44"/>
      <c r="C1446" s="44"/>
      <c r="D1446" s="44"/>
      <c r="E1446" s="44"/>
    </row>
    <row r="1447" spans="2:5" x14ac:dyDescent="0.2">
      <c r="B1447" s="44"/>
      <c r="C1447" s="44"/>
      <c r="D1447" s="44"/>
      <c r="E1447" s="44"/>
    </row>
    <row r="1448" spans="2:5" x14ac:dyDescent="0.2">
      <c r="B1448" s="44"/>
      <c r="C1448" s="44"/>
      <c r="D1448" s="44"/>
      <c r="E1448" s="44"/>
    </row>
    <row r="1449" spans="2:5" x14ac:dyDescent="0.2">
      <c r="B1449" s="44"/>
      <c r="C1449" s="44"/>
      <c r="D1449" s="44"/>
      <c r="E1449" s="44"/>
    </row>
    <row r="1450" spans="2:5" x14ac:dyDescent="0.2">
      <c r="B1450" s="44"/>
      <c r="C1450" s="44"/>
      <c r="D1450" s="44"/>
      <c r="E1450" s="44"/>
    </row>
    <row r="1451" spans="2:5" x14ac:dyDescent="0.2">
      <c r="B1451" s="44"/>
      <c r="C1451" s="44"/>
      <c r="D1451" s="44"/>
      <c r="E1451" s="44"/>
    </row>
    <row r="1452" spans="2:5" x14ac:dyDescent="0.2">
      <c r="B1452" s="44"/>
      <c r="C1452" s="44"/>
      <c r="D1452" s="44"/>
      <c r="E1452" s="44"/>
    </row>
    <row r="1453" spans="2:5" x14ac:dyDescent="0.2">
      <c r="B1453" s="44"/>
      <c r="C1453" s="44"/>
      <c r="D1453" s="44"/>
      <c r="E1453" s="44"/>
    </row>
    <row r="1454" spans="2:5" x14ac:dyDescent="0.2">
      <c r="B1454" s="44"/>
      <c r="C1454" s="44"/>
      <c r="D1454" s="44"/>
      <c r="E1454" s="44"/>
    </row>
    <row r="1455" spans="2:5" x14ac:dyDescent="0.2">
      <c r="B1455" s="44"/>
      <c r="C1455" s="44"/>
      <c r="D1455" s="44"/>
      <c r="E1455" s="44"/>
    </row>
    <row r="1456" spans="2:5" x14ac:dyDescent="0.2">
      <c r="B1456" s="44"/>
      <c r="C1456" s="44"/>
      <c r="D1456" s="44"/>
      <c r="E1456" s="44"/>
    </row>
    <row r="1457" spans="2:5" x14ac:dyDescent="0.2">
      <c r="B1457" s="44"/>
      <c r="C1457" s="44"/>
      <c r="D1457" s="44"/>
      <c r="E1457" s="44"/>
    </row>
    <row r="1458" spans="2:5" x14ac:dyDescent="0.2">
      <c r="B1458" s="44"/>
      <c r="C1458" s="44"/>
      <c r="D1458" s="44"/>
      <c r="E1458" s="44"/>
    </row>
    <row r="1459" spans="2:5" x14ac:dyDescent="0.2">
      <c r="B1459" s="44"/>
      <c r="C1459" s="44"/>
      <c r="D1459" s="44"/>
      <c r="E1459" s="44"/>
    </row>
    <row r="1460" spans="2:5" x14ac:dyDescent="0.2">
      <c r="B1460" s="44"/>
      <c r="C1460" s="44"/>
      <c r="D1460" s="44"/>
      <c r="E1460" s="44"/>
    </row>
    <row r="1461" spans="2:5" x14ac:dyDescent="0.2">
      <c r="B1461" s="44"/>
      <c r="C1461" s="44"/>
      <c r="D1461" s="44"/>
      <c r="E1461" s="44"/>
    </row>
    <row r="1462" spans="2:5" x14ac:dyDescent="0.2">
      <c r="B1462" s="44"/>
      <c r="C1462" s="44"/>
      <c r="D1462" s="44"/>
      <c r="E1462" s="44"/>
    </row>
    <row r="1463" spans="2:5" x14ac:dyDescent="0.2">
      <c r="B1463" s="44"/>
      <c r="C1463" s="44"/>
      <c r="D1463" s="44"/>
      <c r="E1463" s="44"/>
    </row>
    <row r="1464" spans="2:5" x14ac:dyDescent="0.2">
      <c r="B1464" s="44"/>
      <c r="C1464" s="44"/>
      <c r="D1464" s="44"/>
      <c r="E1464" s="44"/>
    </row>
    <row r="1465" spans="2:5" x14ac:dyDescent="0.2">
      <c r="B1465" s="44"/>
      <c r="C1465" s="44"/>
      <c r="D1465" s="44"/>
      <c r="E1465" s="44"/>
    </row>
    <row r="1466" spans="2:5" x14ac:dyDescent="0.2">
      <c r="B1466" s="44"/>
      <c r="C1466" s="44"/>
      <c r="D1466" s="44"/>
      <c r="E1466" s="44"/>
    </row>
    <row r="1467" spans="2:5" x14ac:dyDescent="0.2">
      <c r="B1467" s="44"/>
      <c r="C1467" s="44"/>
      <c r="D1467" s="44"/>
      <c r="E1467" s="44"/>
    </row>
    <row r="1468" spans="2:5" x14ac:dyDescent="0.2">
      <c r="B1468" s="44"/>
      <c r="C1468" s="44"/>
      <c r="D1468" s="44"/>
      <c r="E1468" s="44"/>
    </row>
    <row r="1469" spans="2:5" x14ac:dyDescent="0.2">
      <c r="B1469" s="44"/>
      <c r="C1469" s="44"/>
      <c r="D1469" s="44"/>
      <c r="E1469" s="44"/>
    </row>
    <row r="1470" spans="2:5" x14ac:dyDescent="0.2">
      <c r="B1470" s="44"/>
      <c r="C1470" s="44"/>
      <c r="D1470" s="44"/>
      <c r="E1470" s="44"/>
    </row>
    <row r="1471" spans="2:5" x14ac:dyDescent="0.2">
      <c r="B1471" s="44"/>
      <c r="C1471" s="44"/>
      <c r="D1471" s="44"/>
      <c r="E1471" s="44"/>
    </row>
    <row r="1472" spans="2:5" x14ac:dyDescent="0.2">
      <c r="B1472" s="44"/>
      <c r="C1472" s="44"/>
      <c r="D1472" s="44"/>
      <c r="E1472" s="44"/>
    </row>
    <row r="1473" spans="2:5" x14ac:dyDescent="0.2">
      <c r="B1473" s="44"/>
      <c r="C1473" s="44"/>
      <c r="D1473" s="44"/>
      <c r="E1473" s="44"/>
    </row>
    <row r="1474" spans="2:5" x14ac:dyDescent="0.2">
      <c r="B1474" s="44"/>
      <c r="C1474" s="44"/>
      <c r="D1474" s="44"/>
      <c r="E1474" s="44"/>
    </row>
    <row r="1475" spans="2:5" x14ac:dyDescent="0.2">
      <c r="B1475" s="44"/>
      <c r="C1475" s="44"/>
      <c r="D1475" s="44"/>
      <c r="E1475" s="44"/>
    </row>
    <row r="1476" spans="2:5" x14ac:dyDescent="0.2">
      <c r="B1476" s="44"/>
      <c r="C1476" s="44"/>
      <c r="D1476" s="44"/>
      <c r="E1476" s="44"/>
    </row>
    <row r="1477" spans="2:5" x14ac:dyDescent="0.2">
      <c r="B1477" s="44"/>
      <c r="C1477" s="44"/>
      <c r="D1477" s="44"/>
      <c r="E1477" s="44"/>
    </row>
    <row r="1478" spans="2:5" x14ac:dyDescent="0.2">
      <c r="B1478" s="44"/>
      <c r="C1478" s="44"/>
      <c r="D1478" s="44"/>
      <c r="E1478" s="44"/>
    </row>
    <row r="1479" spans="2:5" x14ac:dyDescent="0.2">
      <c r="B1479" s="44"/>
      <c r="C1479" s="44"/>
      <c r="D1479" s="44"/>
      <c r="E1479" s="44"/>
    </row>
    <row r="1480" spans="2:5" x14ac:dyDescent="0.2">
      <c r="B1480" s="44"/>
      <c r="C1480" s="44"/>
      <c r="D1480" s="44"/>
      <c r="E1480" s="44"/>
    </row>
    <row r="1481" spans="2:5" x14ac:dyDescent="0.2">
      <c r="B1481" s="44"/>
      <c r="C1481" s="44"/>
      <c r="D1481" s="44"/>
      <c r="E1481" s="44"/>
    </row>
    <row r="1482" spans="2:5" x14ac:dyDescent="0.2">
      <c r="B1482" s="44"/>
      <c r="C1482" s="44"/>
      <c r="D1482" s="44"/>
      <c r="E1482" s="44"/>
    </row>
    <row r="1483" spans="2:5" x14ac:dyDescent="0.2">
      <c r="B1483" s="44"/>
      <c r="C1483" s="44"/>
      <c r="D1483" s="44"/>
      <c r="E1483" s="44"/>
    </row>
    <row r="1484" spans="2:5" x14ac:dyDescent="0.2">
      <c r="B1484" s="44"/>
      <c r="C1484" s="44"/>
      <c r="D1484" s="44"/>
      <c r="E1484" s="44"/>
    </row>
    <row r="1485" spans="2:5" x14ac:dyDescent="0.2">
      <c r="B1485" s="44"/>
      <c r="C1485" s="44"/>
      <c r="D1485" s="44"/>
      <c r="E1485" s="44"/>
    </row>
    <row r="1486" spans="2:5" x14ac:dyDescent="0.2">
      <c r="B1486" s="44"/>
      <c r="C1486" s="44"/>
      <c r="D1486" s="44"/>
      <c r="E1486" s="44"/>
    </row>
    <row r="1487" spans="2:5" x14ac:dyDescent="0.2">
      <c r="B1487" s="44"/>
      <c r="C1487" s="44"/>
      <c r="D1487" s="44"/>
      <c r="E1487" s="44"/>
    </row>
    <row r="1488" spans="2:5" x14ac:dyDescent="0.2">
      <c r="B1488" s="44"/>
      <c r="C1488" s="44"/>
      <c r="D1488" s="44"/>
      <c r="E1488" s="44"/>
    </row>
    <row r="1489" spans="2:5" x14ac:dyDescent="0.2">
      <c r="B1489" s="44"/>
      <c r="C1489" s="44"/>
      <c r="D1489" s="44"/>
      <c r="E1489" s="44"/>
    </row>
    <row r="1490" spans="2:5" x14ac:dyDescent="0.2">
      <c r="B1490" s="44"/>
      <c r="C1490" s="44"/>
      <c r="D1490" s="44"/>
      <c r="E1490" s="44"/>
    </row>
    <row r="1491" spans="2:5" x14ac:dyDescent="0.2">
      <c r="B1491" s="44"/>
      <c r="C1491" s="44"/>
      <c r="D1491" s="44"/>
      <c r="E1491" s="44"/>
    </row>
    <row r="1492" spans="2:5" x14ac:dyDescent="0.2">
      <c r="B1492" s="44"/>
      <c r="C1492" s="44"/>
      <c r="D1492" s="44"/>
      <c r="E1492" s="44"/>
    </row>
    <row r="1493" spans="2:5" x14ac:dyDescent="0.2">
      <c r="B1493" s="44"/>
      <c r="C1493" s="44"/>
      <c r="D1493" s="44"/>
      <c r="E1493" s="44"/>
    </row>
    <row r="1494" spans="2:5" x14ac:dyDescent="0.2">
      <c r="B1494" s="44"/>
      <c r="C1494" s="44"/>
      <c r="D1494" s="44"/>
      <c r="E1494" s="44"/>
    </row>
    <row r="1495" spans="2:5" x14ac:dyDescent="0.2">
      <c r="B1495" s="44"/>
      <c r="C1495" s="44"/>
      <c r="D1495" s="44"/>
      <c r="E1495" s="44"/>
    </row>
    <row r="1496" spans="2:5" x14ac:dyDescent="0.2">
      <c r="B1496" s="44"/>
      <c r="C1496" s="44"/>
      <c r="D1496" s="44"/>
      <c r="E1496" s="44"/>
    </row>
    <row r="1497" spans="2:5" x14ac:dyDescent="0.2">
      <c r="B1497" s="44"/>
      <c r="C1497" s="44"/>
      <c r="D1497" s="44"/>
      <c r="E1497" s="44"/>
    </row>
    <row r="1498" spans="2:5" x14ac:dyDescent="0.2">
      <c r="B1498" s="44"/>
      <c r="C1498" s="44"/>
      <c r="D1498" s="44"/>
      <c r="E1498" s="44"/>
    </row>
    <row r="1499" spans="2:5" x14ac:dyDescent="0.2">
      <c r="B1499" s="44"/>
      <c r="C1499" s="44"/>
      <c r="D1499" s="44"/>
      <c r="E1499" s="44"/>
    </row>
    <row r="1500" spans="2:5" x14ac:dyDescent="0.2">
      <c r="B1500" s="44"/>
      <c r="C1500" s="44"/>
      <c r="D1500" s="44"/>
      <c r="E1500" s="44"/>
    </row>
    <row r="1501" spans="2:5" x14ac:dyDescent="0.2">
      <c r="B1501" s="44"/>
      <c r="C1501" s="44"/>
      <c r="D1501" s="44"/>
      <c r="E1501" s="44"/>
    </row>
    <row r="1502" spans="2:5" x14ac:dyDescent="0.2">
      <c r="B1502" s="44"/>
      <c r="C1502" s="44"/>
      <c r="D1502" s="44"/>
      <c r="E1502" s="44"/>
    </row>
    <row r="1503" spans="2:5" x14ac:dyDescent="0.2">
      <c r="B1503" s="44"/>
      <c r="C1503" s="44"/>
      <c r="D1503" s="44"/>
      <c r="E1503" s="44"/>
    </row>
    <row r="1504" spans="2:5" x14ac:dyDescent="0.2">
      <c r="B1504" s="44"/>
      <c r="C1504" s="44"/>
      <c r="D1504" s="44"/>
      <c r="E1504" s="44"/>
    </row>
    <row r="1505" spans="2:5" x14ac:dyDescent="0.2">
      <c r="B1505" s="44"/>
      <c r="C1505" s="44"/>
      <c r="D1505" s="44"/>
      <c r="E1505" s="44"/>
    </row>
    <row r="1506" spans="2:5" x14ac:dyDescent="0.2">
      <c r="B1506" s="44"/>
      <c r="C1506" s="44"/>
      <c r="D1506" s="44"/>
      <c r="E1506" s="44"/>
    </row>
    <row r="1507" spans="2:5" x14ac:dyDescent="0.2">
      <c r="B1507" s="44"/>
      <c r="C1507" s="44"/>
      <c r="D1507" s="44"/>
      <c r="E1507" s="44"/>
    </row>
    <row r="1508" spans="2:5" x14ac:dyDescent="0.2">
      <c r="B1508" s="44"/>
      <c r="C1508" s="44"/>
      <c r="D1508" s="44"/>
      <c r="E1508" s="44"/>
    </row>
    <row r="1509" spans="2:5" x14ac:dyDescent="0.2">
      <c r="B1509" s="44"/>
      <c r="C1509" s="44"/>
      <c r="D1509" s="44"/>
      <c r="E1509" s="44"/>
    </row>
    <row r="1510" spans="2:5" x14ac:dyDescent="0.2">
      <c r="B1510" s="44"/>
      <c r="C1510" s="44"/>
      <c r="D1510" s="44"/>
      <c r="E1510" s="44"/>
    </row>
    <row r="1511" spans="2:5" x14ac:dyDescent="0.2">
      <c r="B1511" s="44"/>
      <c r="C1511" s="44"/>
      <c r="D1511" s="44"/>
      <c r="E1511" s="44"/>
    </row>
    <row r="1512" spans="2:5" x14ac:dyDescent="0.2">
      <c r="B1512" s="44"/>
      <c r="C1512" s="44"/>
      <c r="D1512" s="44"/>
      <c r="E1512" s="44"/>
    </row>
    <row r="1513" spans="2:5" x14ac:dyDescent="0.2">
      <c r="B1513" s="44"/>
      <c r="C1513" s="44"/>
      <c r="D1513" s="44"/>
      <c r="E1513" s="44"/>
    </row>
    <row r="1514" spans="2:5" x14ac:dyDescent="0.2">
      <c r="B1514" s="44"/>
      <c r="C1514" s="44"/>
      <c r="D1514" s="44"/>
      <c r="E1514" s="44"/>
    </row>
    <row r="1515" spans="2:5" x14ac:dyDescent="0.2">
      <c r="B1515" s="44"/>
      <c r="C1515" s="44"/>
      <c r="D1515" s="44"/>
      <c r="E1515" s="44"/>
    </row>
    <row r="1516" spans="2:5" x14ac:dyDescent="0.2">
      <c r="B1516" s="44"/>
      <c r="C1516" s="44"/>
      <c r="D1516" s="44"/>
      <c r="E1516" s="44"/>
    </row>
    <row r="1517" spans="2:5" x14ac:dyDescent="0.2">
      <c r="B1517" s="44"/>
      <c r="C1517" s="44"/>
      <c r="D1517" s="44"/>
      <c r="E1517" s="44"/>
    </row>
    <row r="1518" spans="2:5" x14ac:dyDescent="0.2">
      <c r="B1518" s="44"/>
      <c r="C1518" s="44"/>
      <c r="D1518" s="44"/>
      <c r="E1518" s="44"/>
    </row>
    <row r="1519" spans="2:5" x14ac:dyDescent="0.2">
      <c r="B1519" s="44"/>
      <c r="C1519" s="44"/>
      <c r="D1519" s="44"/>
      <c r="E1519" s="44"/>
    </row>
    <row r="1520" spans="2:5" x14ac:dyDescent="0.2">
      <c r="B1520" s="44"/>
      <c r="C1520" s="44"/>
      <c r="D1520" s="44"/>
      <c r="E1520" s="44"/>
    </row>
    <row r="1521" spans="2:5" x14ac:dyDescent="0.2">
      <c r="B1521" s="44"/>
      <c r="C1521" s="44"/>
      <c r="D1521" s="44"/>
      <c r="E1521" s="44"/>
    </row>
    <row r="1522" spans="2:5" x14ac:dyDescent="0.2">
      <c r="B1522" s="44"/>
      <c r="C1522" s="44"/>
      <c r="D1522" s="44"/>
      <c r="E1522" s="44"/>
    </row>
    <row r="1523" spans="2:5" x14ac:dyDescent="0.2">
      <c r="B1523" s="44"/>
      <c r="C1523" s="44"/>
      <c r="D1523" s="44"/>
      <c r="E1523" s="44"/>
    </row>
    <row r="1524" spans="2:5" x14ac:dyDescent="0.2">
      <c r="B1524" s="44"/>
      <c r="C1524" s="44"/>
      <c r="D1524" s="44"/>
      <c r="E1524" s="44"/>
    </row>
    <row r="1525" spans="2:5" x14ac:dyDescent="0.2">
      <c r="B1525" s="44"/>
      <c r="C1525" s="44"/>
      <c r="D1525" s="44"/>
      <c r="E1525" s="44"/>
    </row>
    <row r="1526" spans="2:5" x14ac:dyDescent="0.2">
      <c r="B1526" s="44"/>
      <c r="C1526" s="44"/>
      <c r="D1526" s="44"/>
      <c r="E1526" s="44"/>
    </row>
    <row r="1527" spans="2:5" x14ac:dyDescent="0.2">
      <c r="B1527" s="44"/>
      <c r="C1527" s="44"/>
      <c r="D1527" s="44"/>
      <c r="E1527" s="44"/>
    </row>
    <row r="1528" spans="2:5" x14ac:dyDescent="0.2">
      <c r="B1528" s="44"/>
      <c r="C1528" s="44"/>
      <c r="D1528" s="44"/>
      <c r="E1528" s="44"/>
    </row>
    <row r="1529" spans="2:5" x14ac:dyDescent="0.2">
      <c r="B1529" s="44"/>
      <c r="C1529" s="44"/>
      <c r="D1529" s="44"/>
      <c r="E1529" s="44"/>
    </row>
    <row r="1530" spans="2:5" x14ac:dyDescent="0.2">
      <c r="B1530" s="44"/>
      <c r="C1530" s="44"/>
      <c r="D1530" s="44"/>
      <c r="E1530" s="44"/>
    </row>
    <row r="1531" spans="2:5" x14ac:dyDescent="0.2">
      <c r="B1531" s="44"/>
      <c r="C1531" s="44"/>
      <c r="D1531" s="44"/>
      <c r="E1531" s="44"/>
    </row>
    <row r="1532" spans="2:5" x14ac:dyDescent="0.2">
      <c r="B1532" s="44"/>
      <c r="C1532" s="44"/>
      <c r="D1532" s="44"/>
      <c r="E1532" s="44"/>
    </row>
    <row r="1533" spans="2:5" x14ac:dyDescent="0.2">
      <c r="B1533" s="44"/>
      <c r="C1533" s="44"/>
      <c r="D1533" s="44"/>
      <c r="E1533" s="44"/>
    </row>
    <row r="1534" spans="2:5" x14ac:dyDescent="0.2">
      <c r="B1534" s="44"/>
      <c r="C1534" s="44"/>
      <c r="D1534" s="44"/>
      <c r="E1534" s="44"/>
    </row>
    <row r="1535" spans="2:5" x14ac:dyDescent="0.2">
      <c r="B1535" s="44"/>
      <c r="C1535" s="44"/>
      <c r="D1535" s="44"/>
      <c r="E1535" s="44"/>
    </row>
    <row r="1536" spans="2:5" x14ac:dyDescent="0.2">
      <c r="B1536" s="44"/>
      <c r="C1536" s="44"/>
      <c r="D1536" s="44"/>
      <c r="E1536" s="44"/>
    </row>
    <row r="1537" spans="2:5" x14ac:dyDescent="0.2">
      <c r="B1537" s="44"/>
      <c r="C1537" s="44"/>
      <c r="D1537" s="44"/>
      <c r="E1537" s="44"/>
    </row>
    <row r="1538" spans="2:5" x14ac:dyDescent="0.2">
      <c r="B1538" s="44"/>
      <c r="C1538" s="44"/>
      <c r="D1538" s="44"/>
      <c r="E1538" s="44"/>
    </row>
    <row r="1539" spans="2:5" x14ac:dyDescent="0.2">
      <c r="B1539" s="44"/>
      <c r="C1539" s="44"/>
      <c r="D1539" s="44"/>
      <c r="E1539" s="44"/>
    </row>
    <row r="1540" spans="2:5" x14ac:dyDescent="0.2">
      <c r="B1540" s="44"/>
      <c r="C1540" s="44"/>
      <c r="D1540" s="44"/>
      <c r="E1540" s="44"/>
    </row>
    <row r="1541" spans="2:5" x14ac:dyDescent="0.2">
      <c r="B1541" s="44"/>
      <c r="C1541" s="44"/>
      <c r="D1541" s="44"/>
      <c r="E1541" s="44"/>
    </row>
    <row r="1542" spans="2:5" x14ac:dyDescent="0.2">
      <c r="B1542" s="44"/>
      <c r="C1542" s="44"/>
      <c r="D1542" s="44"/>
      <c r="E1542" s="44"/>
    </row>
    <row r="1543" spans="2:5" x14ac:dyDescent="0.2">
      <c r="B1543" s="44"/>
      <c r="C1543" s="44"/>
      <c r="D1543" s="44"/>
      <c r="E1543" s="44"/>
    </row>
    <row r="1544" spans="2:5" x14ac:dyDescent="0.2">
      <c r="B1544" s="44"/>
      <c r="C1544" s="44"/>
      <c r="D1544" s="44"/>
      <c r="E1544" s="44"/>
    </row>
    <row r="1545" spans="2:5" x14ac:dyDescent="0.2">
      <c r="B1545" s="44"/>
      <c r="C1545" s="44"/>
      <c r="D1545" s="44"/>
      <c r="E1545" s="44"/>
    </row>
    <row r="1546" spans="2:5" x14ac:dyDescent="0.2">
      <c r="B1546" s="44"/>
      <c r="C1546" s="44"/>
      <c r="D1546" s="44"/>
      <c r="E1546" s="44"/>
    </row>
    <row r="1547" spans="2:5" x14ac:dyDescent="0.2">
      <c r="B1547" s="44"/>
      <c r="C1547" s="44"/>
      <c r="D1547" s="44"/>
      <c r="E1547" s="44"/>
    </row>
    <row r="1548" spans="2:5" x14ac:dyDescent="0.2">
      <c r="B1548" s="44"/>
      <c r="C1548" s="44"/>
      <c r="D1548" s="44"/>
      <c r="E1548" s="44"/>
    </row>
    <row r="1549" spans="2:5" x14ac:dyDescent="0.2">
      <c r="B1549" s="44"/>
      <c r="C1549" s="44"/>
      <c r="D1549" s="44"/>
      <c r="E1549" s="44"/>
    </row>
    <row r="1550" spans="2:5" x14ac:dyDescent="0.2">
      <c r="B1550" s="44"/>
      <c r="C1550" s="44"/>
      <c r="D1550" s="44"/>
      <c r="E1550" s="44"/>
    </row>
    <row r="1551" spans="2:5" x14ac:dyDescent="0.2">
      <c r="B1551" s="44"/>
      <c r="C1551" s="44"/>
      <c r="D1551" s="44"/>
      <c r="E1551" s="44"/>
    </row>
    <row r="1552" spans="2:5" x14ac:dyDescent="0.2">
      <c r="B1552" s="44"/>
      <c r="C1552" s="44"/>
      <c r="D1552" s="44"/>
      <c r="E1552" s="44"/>
    </row>
    <row r="1553" spans="2:5" x14ac:dyDescent="0.2">
      <c r="B1553" s="44"/>
      <c r="C1553" s="44"/>
      <c r="D1553" s="44"/>
      <c r="E1553" s="44"/>
    </row>
    <row r="1554" spans="2:5" x14ac:dyDescent="0.2">
      <c r="B1554" s="44"/>
      <c r="C1554" s="44"/>
      <c r="D1554" s="44"/>
      <c r="E1554" s="44"/>
    </row>
    <row r="1555" spans="2:5" x14ac:dyDescent="0.2">
      <c r="B1555" s="44"/>
      <c r="C1555" s="44"/>
      <c r="D1555" s="44"/>
      <c r="E1555" s="44"/>
    </row>
    <row r="1556" spans="2:5" x14ac:dyDescent="0.2">
      <c r="B1556" s="44"/>
      <c r="C1556" s="44"/>
      <c r="D1556" s="44"/>
      <c r="E1556" s="44"/>
    </row>
    <row r="1557" spans="2:5" x14ac:dyDescent="0.2">
      <c r="B1557" s="44"/>
      <c r="C1557" s="44"/>
      <c r="D1557" s="44"/>
      <c r="E1557" s="44"/>
    </row>
    <row r="1558" spans="2:5" x14ac:dyDescent="0.2">
      <c r="B1558" s="44"/>
      <c r="C1558" s="44"/>
      <c r="D1558" s="44"/>
      <c r="E1558" s="44"/>
    </row>
    <row r="1559" spans="2:5" x14ac:dyDescent="0.2">
      <c r="B1559" s="44"/>
      <c r="C1559" s="44"/>
      <c r="D1559" s="44"/>
      <c r="E1559" s="44"/>
    </row>
    <row r="1560" spans="2:5" x14ac:dyDescent="0.2">
      <c r="B1560" s="44"/>
      <c r="C1560" s="44"/>
      <c r="D1560" s="44"/>
      <c r="E1560" s="44"/>
    </row>
    <row r="1561" spans="2:5" x14ac:dyDescent="0.2">
      <c r="B1561" s="44"/>
      <c r="C1561" s="44"/>
      <c r="D1561" s="44"/>
      <c r="E1561" s="44"/>
    </row>
    <row r="1562" spans="2:5" x14ac:dyDescent="0.2">
      <c r="B1562" s="44"/>
      <c r="C1562" s="44"/>
      <c r="D1562" s="44"/>
      <c r="E1562" s="44"/>
    </row>
    <row r="1563" spans="2:5" x14ac:dyDescent="0.2">
      <c r="B1563" s="44"/>
      <c r="C1563" s="44"/>
      <c r="D1563" s="44"/>
      <c r="E1563" s="44"/>
    </row>
    <row r="1564" spans="2:5" x14ac:dyDescent="0.2">
      <c r="B1564" s="44"/>
      <c r="C1564" s="44"/>
      <c r="D1564" s="44"/>
      <c r="E1564" s="44"/>
    </row>
    <row r="1565" spans="2:5" x14ac:dyDescent="0.2">
      <c r="B1565" s="44"/>
      <c r="C1565" s="44"/>
      <c r="D1565" s="44"/>
      <c r="E1565" s="44"/>
    </row>
    <row r="1566" spans="2:5" x14ac:dyDescent="0.2">
      <c r="B1566" s="44"/>
      <c r="C1566" s="44"/>
      <c r="D1566" s="44"/>
      <c r="E1566" s="44"/>
    </row>
    <row r="1567" spans="2:5" x14ac:dyDescent="0.2">
      <c r="B1567" s="44"/>
      <c r="C1567" s="44"/>
      <c r="D1567" s="44"/>
      <c r="E1567" s="44"/>
    </row>
    <row r="1568" spans="2:5" x14ac:dyDescent="0.2">
      <c r="B1568" s="44"/>
      <c r="C1568" s="44"/>
      <c r="D1568" s="44"/>
      <c r="E1568" s="44"/>
    </row>
    <row r="1569" spans="2:5" x14ac:dyDescent="0.2">
      <c r="B1569" s="44"/>
      <c r="C1569" s="44"/>
      <c r="D1569" s="44"/>
      <c r="E1569" s="44"/>
    </row>
    <row r="1570" spans="2:5" x14ac:dyDescent="0.2">
      <c r="B1570" s="44"/>
      <c r="C1570" s="44"/>
      <c r="D1570" s="44"/>
      <c r="E1570" s="44"/>
    </row>
    <row r="1571" spans="2:5" x14ac:dyDescent="0.2">
      <c r="B1571" s="44"/>
      <c r="C1571" s="44"/>
      <c r="D1571" s="44"/>
      <c r="E1571" s="44"/>
    </row>
    <row r="1572" spans="2:5" x14ac:dyDescent="0.2">
      <c r="B1572" s="44"/>
      <c r="C1572" s="44"/>
      <c r="D1572" s="44"/>
      <c r="E1572" s="44"/>
    </row>
    <row r="1573" spans="2:5" x14ac:dyDescent="0.2">
      <c r="B1573" s="44"/>
      <c r="C1573" s="44"/>
      <c r="D1573" s="44"/>
      <c r="E1573" s="44"/>
    </row>
    <row r="1574" spans="2:5" x14ac:dyDescent="0.2">
      <c r="B1574" s="44"/>
      <c r="C1574" s="44"/>
      <c r="D1574" s="44"/>
      <c r="E1574" s="44"/>
    </row>
    <row r="1575" spans="2:5" x14ac:dyDescent="0.2">
      <c r="B1575" s="44"/>
      <c r="C1575" s="44"/>
      <c r="D1575" s="44"/>
      <c r="E1575" s="44"/>
    </row>
    <row r="1576" spans="2:5" x14ac:dyDescent="0.2">
      <c r="B1576" s="44"/>
      <c r="C1576" s="44"/>
      <c r="D1576" s="44"/>
      <c r="E1576" s="44"/>
    </row>
    <row r="1577" spans="2:5" x14ac:dyDescent="0.2">
      <c r="B1577" s="44"/>
      <c r="C1577" s="44"/>
      <c r="D1577" s="44"/>
      <c r="E1577" s="44"/>
    </row>
    <row r="1578" spans="2:5" x14ac:dyDescent="0.2">
      <c r="B1578" s="44"/>
      <c r="C1578" s="44"/>
      <c r="D1578" s="44"/>
      <c r="E1578" s="44"/>
    </row>
    <row r="1579" spans="2:5" x14ac:dyDescent="0.2">
      <c r="B1579" s="44"/>
      <c r="C1579" s="44"/>
      <c r="D1579" s="44"/>
      <c r="E1579" s="44"/>
    </row>
    <row r="1580" spans="2:5" x14ac:dyDescent="0.2">
      <c r="B1580" s="44"/>
      <c r="C1580" s="44"/>
      <c r="D1580" s="44"/>
      <c r="E1580" s="44"/>
    </row>
    <row r="1581" spans="2:5" x14ac:dyDescent="0.2">
      <c r="B1581" s="44"/>
      <c r="C1581" s="44"/>
      <c r="D1581" s="44"/>
      <c r="E1581" s="44"/>
    </row>
    <row r="1582" spans="2:5" x14ac:dyDescent="0.2">
      <c r="B1582" s="44"/>
      <c r="C1582" s="44"/>
      <c r="D1582" s="44"/>
      <c r="E1582" s="44"/>
    </row>
    <row r="1583" spans="2:5" x14ac:dyDescent="0.2">
      <c r="B1583" s="44"/>
      <c r="C1583" s="44"/>
      <c r="D1583" s="44"/>
      <c r="E1583" s="44"/>
    </row>
    <row r="1584" spans="2:5" x14ac:dyDescent="0.2">
      <c r="B1584" s="44"/>
      <c r="C1584" s="44"/>
      <c r="D1584" s="44"/>
      <c r="E1584" s="44"/>
    </row>
    <row r="1585" spans="2:5" x14ac:dyDescent="0.2">
      <c r="B1585" s="44"/>
      <c r="C1585" s="44"/>
      <c r="D1585" s="44"/>
      <c r="E1585" s="44"/>
    </row>
    <row r="1586" spans="2:5" x14ac:dyDescent="0.2">
      <c r="B1586" s="44"/>
      <c r="C1586" s="44"/>
      <c r="D1586" s="44"/>
      <c r="E1586" s="44"/>
    </row>
    <row r="1587" spans="2:5" x14ac:dyDescent="0.2">
      <c r="B1587" s="44"/>
      <c r="C1587" s="44"/>
      <c r="D1587" s="44"/>
      <c r="E1587" s="44"/>
    </row>
    <row r="1588" spans="2:5" x14ac:dyDescent="0.2">
      <c r="B1588" s="44"/>
      <c r="C1588" s="44"/>
      <c r="D1588" s="44"/>
      <c r="E1588" s="44"/>
    </row>
    <row r="1589" spans="2:5" x14ac:dyDescent="0.2">
      <c r="B1589" s="44"/>
      <c r="C1589" s="44"/>
      <c r="D1589" s="44"/>
      <c r="E1589" s="44"/>
    </row>
    <row r="1590" spans="2:5" x14ac:dyDescent="0.2">
      <c r="B1590" s="44"/>
      <c r="C1590" s="44"/>
      <c r="D1590" s="44"/>
      <c r="E1590" s="44"/>
    </row>
    <row r="1591" spans="2:5" x14ac:dyDescent="0.2">
      <c r="B1591" s="44"/>
      <c r="C1591" s="44"/>
      <c r="D1591" s="44"/>
      <c r="E1591" s="44"/>
    </row>
    <row r="1592" spans="2:5" x14ac:dyDescent="0.2">
      <c r="B1592" s="44"/>
      <c r="C1592" s="44"/>
      <c r="D1592" s="44"/>
      <c r="E1592" s="44"/>
    </row>
    <row r="1593" spans="2:5" x14ac:dyDescent="0.2">
      <c r="B1593" s="44"/>
      <c r="C1593" s="44"/>
      <c r="D1593" s="44"/>
      <c r="E1593" s="44"/>
    </row>
    <row r="1594" spans="2:5" x14ac:dyDescent="0.2">
      <c r="B1594" s="44"/>
      <c r="C1594" s="44"/>
      <c r="D1594" s="44"/>
      <c r="E1594" s="44"/>
    </row>
    <row r="1595" spans="2:5" x14ac:dyDescent="0.2">
      <c r="B1595" s="44"/>
      <c r="C1595" s="44"/>
      <c r="D1595" s="44"/>
      <c r="E1595" s="44"/>
    </row>
    <row r="1596" spans="2:5" x14ac:dyDescent="0.2">
      <c r="B1596" s="44"/>
      <c r="C1596" s="44"/>
      <c r="D1596" s="44"/>
      <c r="E1596" s="44"/>
    </row>
    <row r="1597" spans="2:5" x14ac:dyDescent="0.2">
      <c r="B1597" s="44"/>
      <c r="C1597" s="44"/>
      <c r="D1597" s="44"/>
      <c r="E1597" s="44"/>
    </row>
    <row r="1598" spans="2:5" x14ac:dyDescent="0.2">
      <c r="B1598" s="44"/>
      <c r="C1598" s="44"/>
      <c r="D1598" s="44"/>
      <c r="E1598" s="44"/>
    </row>
    <row r="1599" spans="2:5" x14ac:dyDescent="0.2">
      <c r="B1599" s="44"/>
      <c r="C1599" s="44"/>
      <c r="D1599" s="44"/>
      <c r="E1599" s="44"/>
    </row>
    <row r="1600" spans="2:5" x14ac:dyDescent="0.2">
      <c r="B1600" s="44"/>
      <c r="C1600" s="44"/>
      <c r="D1600" s="44"/>
      <c r="E1600" s="44"/>
    </row>
    <row r="1601" spans="2:5" x14ac:dyDescent="0.2">
      <c r="B1601" s="44"/>
      <c r="C1601" s="44"/>
      <c r="D1601" s="44"/>
      <c r="E1601" s="44"/>
    </row>
    <row r="1602" spans="2:5" x14ac:dyDescent="0.2">
      <c r="B1602" s="44"/>
      <c r="C1602" s="44"/>
      <c r="D1602" s="44"/>
      <c r="E1602" s="44"/>
    </row>
    <row r="1603" spans="2:5" x14ac:dyDescent="0.2">
      <c r="B1603" s="44"/>
      <c r="C1603" s="44"/>
      <c r="D1603" s="44"/>
      <c r="E1603" s="44"/>
    </row>
    <row r="1604" spans="2:5" x14ac:dyDescent="0.2">
      <c r="B1604" s="44"/>
      <c r="C1604" s="44"/>
      <c r="D1604" s="44"/>
      <c r="E1604" s="44"/>
    </row>
    <row r="1605" spans="2:5" x14ac:dyDescent="0.2">
      <c r="B1605" s="44"/>
      <c r="C1605" s="44"/>
      <c r="D1605" s="44"/>
      <c r="E1605" s="44"/>
    </row>
    <row r="1606" spans="2:5" x14ac:dyDescent="0.2">
      <c r="B1606" s="44"/>
      <c r="C1606" s="44"/>
      <c r="D1606" s="44"/>
      <c r="E1606" s="44"/>
    </row>
    <row r="1607" spans="2:5" x14ac:dyDescent="0.2">
      <c r="B1607" s="44"/>
      <c r="C1607" s="44"/>
      <c r="D1607" s="44"/>
      <c r="E1607" s="44"/>
    </row>
    <row r="1608" spans="2:5" x14ac:dyDescent="0.2">
      <c r="B1608" s="44"/>
      <c r="C1608" s="44"/>
      <c r="D1608" s="44"/>
      <c r="E1608" s="44"/>
    </row>
    <row r="1609" spans="2:5" x14ac:dyDescent="0.2">
      <c r="B1609" s="44"/>
      <c r="C1609" s="44"/>
      <c r="D1609" s="44"/>
      <c r="E1609" s="44"/>
    </row>
    <row r="1610" spans="2:5" x14ac:dyDescent="0.2">
      <c r="B1610" s="44"/>
      <c r="C1610" s="44"/>
      <c r="D1610" s="44"/>
      <c r="E1610" s="44"/>
    </row>
    <row r="1611" spans="2:5" x14ac:dyDescent="0.2">
      <c r="B1611" s="44"/>
      <c r="C1611" s="44"/>
      <c r="D1611" s="44"/>
      <c r="E1611" s="44"/>
    </row>
    <row r="1612" spans="2:5" x14ac:dyDescent="0.2">
      <c r="B1612" s="44"/>
      <c r="C1612" s="44"/>
      <c r="D1612" s="44"/>
      <c r="E1612" s="44"/>
    </row>
    <row r="1613" spans="2:5" x14ac:dyDescent="0.2">
      <c r="B1613" s="44"/>
      <c r="C1613" s="44"/>
      <c r="D1613" s="44"/>
      <c r="E1613" s="44"/>
    </row>
    <row r="1614" spans="2:5" x14ac:dyDescent="0.2">
      <c r="B1614" s="44"/>
      <c r="C1614" s="44"/>
      <c r="D1614" s="44"/>
      <c r="E1614" s="44"/>
    </row>
    <row r="1615" spans="2:5" x14ac:dyDescent="0.2">
      <c r="B1615" s="44"/>
      <c r="C1615" s="44"/>
      <c r="D1615" s="44"/>
      <c r="E1615" s="44"/>
    </row>
    <row r="1616" spans="2:5" x14ac:dyDescent="0.2">
      <c r="B1616" s="44"/>
      <c r="C1616" s="44"/>
      <c r="D1616" s="44"/>
      <c r="E1616" s="44"/>
    </row>
    <row r="1617" spans="2:5" x14ac:dyDescent="0.2">
      <c r="B1617" s="44"/>
      <c r="C1617" s="44"/>
      <c r="D1617" s="44"/>
      <c r="E1617" s="44"/>
    </row>
    <row r="1618" spans="2:5" x14ac:dyDescent="0.2">
      <c r="B1618" s="44"/>
      <c r="C1618" s="44"/>
      <c r="D1618" s="44"/>
      <c r="E1618" s="44"/>
    </row>
    <row r="1619" spans="2:5" x14ac:dyDescent="0.2">
      <c r="B1619" s="44"/>
      <c r="C1619" s="44"/>
      <c r="D1619" s="44"/>
      <c r="E1619" s="44"/>
    </row>
    <row r="1620" spans="2:5" x14ac:dyDescent="0.2">
      <c r="B1620" s="44"/>
      <c r="C1620" s="44"/>
      <c r="D1620" s="44"/>
      <c r="E1620" s="44"/>
    </row>
    <row r="1621" spans="2:5" x14ac:dyDescent="0.2">
      <c r="B1621" s="44"/>
      <c r="C1621" s="44"/>
      <c r="D1621" s="44"/>
      <c r="E1621" s="44"/>
    </row>
    <row r="1622" spans="2:5" x14ac:dyDescent="0.2">
      <c r="B1622" s="44"/>
      <c r="C1622" s="44"/>
      <c r="D1622" s="44"/>
      <c r="E1622" s="44"/>
    </row>
    <row r="1623" spans="2:5" x14ac:dyDescent="0.2">
      <c r="B1623" s="44"/>
      <c r="C1623" s="44"/>
      <c r="D1623" s="44"/>
      <c r="E1623" s="44"/>
    </row>
    <row r="1624" spans="2:5" x14ac:dyDescent="0.2">
      <c r="B1624" s="44"/>
      <c r="C1624" s="44"/>
      <c r="D1624" s="44"/>
      <c r="E1624" s="44"/>
    </row>
    <row r="1625" spans="2:5" x14ac:dyDescent="0.2">
      <c r="B1625" s="44"/>
      <c r="C1625" s="44"/>
      <c r="D1625" s="44"/>
      <c r="E1625" s="44"/>
    </row>
    <row r="1626" spans="2:5" x14ac:dyDescent="0.2">
      <c r="B1626" s="44"/>
      <c r="C1626" s="44"/>
      <c r="D1626" s="44"/>
      <c r="E1626" s="44"/>
    </row>
    <row r="1627" spans="2:5" x14ac:dyDescent="0.2">
      <c r="B1627" s="44"/>
      <c r="C1627" s="44"/>
      <c r="D1627" s="44"/>
      <c r="E1627" s="44"/>
    </row>
    <row r="1628" spans="2:5" x14ac:dyDescent="0.2">
      <c r="B1628" s="44"/>
      <c r="C1628" s="44"/>
      <c r="D1628" s="44"/>
      <c r="E1628" s="44"/>
    </row>
    <row r="1629" spans="2:5" x14ac:dyDescent="0.2">
      <c r="B1629" s="44"/>
      <c r="C1629" s="44"/>
      <c r="D1629" s="44"/>
      <c r="E1629" s="44"/>
    </row>
    <row r="1630" spans="2:5" x14ac:dyDescent="0.2">
      <c r="B1630" s="44"/>
      <c r="C1630" s="44"/>
      <c r="D1630" s="44"/>
      <c r="E1630" s="44"/>
    </row>
    <row r="1631" spans="2:5" x14ac:dyDescent="0.2">
      <c r="B1631" s="44"/>
      <c r="C1631" s="44"/>
      <c r="D1631" s="44"/>
      <c r="E1631" s="44"/>
    </row>
    <row r="1632" spans="2:5" x14ac:dyDescent="0.2">
      <c r="B1632" s="44"/>
      <c r="C1632" s="44"/>
      <c r="D1632" s="44"/>
      <c r="E1632" s="44"/>
    </row>
    <row r="1633" spans="2:5" x14ac:dyDescent="0.2">
      <c r="B1633" s="44"/>
      <c r="C1633" s="44"/>
      <c r="D1633" s="44"/>
      <c r="E1633" s="44"/>
    </row>
    <row r="1634" spans="2:5" x14ac:dyDescent="0.2">
      <c r="B1634" s="44"/>
      <c r="C1634" s="44"/>
      <c r="D1634" s="44"/>
      <c r="E1634" s="44"/>
    </row>
    <row r="1635" spans="2:5" x14ac:dyDescent="0.2">
      <c r="B1635" s="44"/>
      <c r="C1635" s="44"/>
      <c r="D1635" s="44"/>
      <c r="E1635" s="44"/>
    </row>
    <row r="1636" spans="2:5" x14ac:dyDescent="0.2">
      <c r="B1636" s="44"/>
      <c r="C1636" s="44"/>
      <c r="D1636" s="44"/>
      <c r="E1636" s="44"/>
    </row>
    <row r="1637" spans="2:5" x14ac:dyDescent="0.2">
      <c r="B1637" s="44"/>
      <c r="C1637" s="44"/>
      <c r="D1637" s="44"/>
      <c r="E1637" s="44"/>
    </row>
    <row r="1638" spans="2:5" x14ac:dyDescent="0.2">
      <c r="B1638" s="44"/>
      <c r="C1638" s="44"/>
      <c r="D1638" s="44"/>
      <c r="E1638" s="44"/>
    </row>
    <row r="1639" spans="2:5" x14ac:dyDescent="0.2">
      <c r="B1639" s="44"/>
      <c r="C1639" s="44"/>
      <c r="D1639" s="44"/>
      <c r="E1639" s="44"/>
    </row>
    <row r="1640" spans="2:5" x14ac:dyDescent="0.2">
      <c r="B1640" s="44"/>
      <c r="C1640" s="44"/>
      <c r="D1640" s="44"/>
      <c r="E1640" s="44"/>
    </row>
    <row r="1641" spans="2:5" x14ac:dyDescent="0.2">
      <c r="B1641" s="44"/>
      <c r="C1641" s="44"/>
      <c r="D1641" s="44"/>
      <c r="E1641" s="44"/>
    </row>
    <row r="1642" spans="2:5" x14ac:dyDescent="0.2">
      <c r="B1642" s="44"/>
      <c r="C1642" s="44"/>
      <c r="D1642" s="44"/>
      <c r="E1642" s="44"/>
    </row>
    <row r="1643" spans="2:5" x14ac:dyDescent="0.2">
      <c r="B1643" s="44"/>
      <c r="C1643" s="44"/>
      <c r="D1643" s="44"/>
      <c r="E1643" s="44"/>
    </row>
    <row r="1644" spans="2:5" x14ac:dyDescent="0.2">
      <c r="B1644" s="44"/>
      <c r="C1644" s="44"/>
      <c r="D1644" s="44"/>
      <c r="E1644" s="44"/>
    </row>
    <row r="1645" spans="2:5" x14ac:dyDescent="0.2">
      <c r="B1645" s="44"/>
      <c r="C1645" s="44"/>
      <c r="D1645" s="44"/>
      <c r="E1645" s="44"/>
    </row>
    <row r="1646" spans="2:5" x14ac:dyDescent="0.2">
      <c r="B1646" s="44"/>
      <c r="C1646" s="44"/>
      <c r="D1646" s="44"/>
      <c r="E1646" s="44"/>
    </row>
    <row r="1647" spans="2:5" x14ac:dyDescent="0.2">
      <c r="B1647" s="44"/>
      <c r="C1647" s="44"/>
      <c r="D1647" s="44"/>
      <c r="E1647" s="44"/>
    </row>
    <row r="1648" spans="2:5" x14ac:dyDescent="0.2">
      <c r="B1648" s="44"/>
      <c r="C1648" s="44"/>
      <c r="D1648" s="44"/>
      <c r="E1648" s="44"/>
    </row>
    <row r="1649" spans="2:5" x14ac:dyDescent="0.2">
      <c r="B1649" s="44"/>
      <c r="C1649" s="44"/>
      <c r="D1649" s="44"/>
      <c r="E1649" s="44"/>
    </row>
    <row r="1650" spans="2:5" x14ac:dyDescent="0.2">
      <c r="B1650" s="44"/>
      <c r="C1650" s="44"/>
      <c r="D1650" s="44"/>
      <c r="E1650" s="44"/>
    </row>
    <row r="1651" spans="2:5" x14ac:dyDescent="0.2">
      <c r="B1651" s="44"/>
      <c r="C1651" s="44"/>
      <c r="D1651" s="44"/>
      <c r="E1651" s="44"/>
    </row>
    <row r="1652" spans="2:5" x14ac:dyDescent="0.2">
      <c r="B1652" s="44"/>
      <c r="C1652" s="44"/>
      <c r="D1652" s="44"/>
      <c r="E1652" s="44"/>
    </row>
    <row r="1653" spans="2:5" x14ac:dyDescent="0.2">
      <c r="B1653" s="44"/>
      <c r="C1653" s="44"/>
      <c r="D1653" s="44"/>
      <c r="E1653" s="44"/>
    </row>
    <row r="1654" spans="2:5" x14ac:dyDescent="0.2">
      <c r="B1654" s="44"/>
      <c r="C1654" s="44"/>
      <c r="D1654" s="44"/>
      <c r="E1654" s="44"/>
    </row>
    <row r="1655" spans="2:5" x14ac:dyDescent="0.2">
      <c r="B1655" s="44"/>
      <c r="C1655" s="44"/>
      <c r="D1655" s="44"/>
      <c r="E1655" s="44"/>
    </row>
    <row r="1656" spans="2:5" x14ac:dyDescent="0.2">
      <c r="B1656" s="44"/>
      <c r="C1656" s="44"/>
      <c r="D1656" s="44"/>
      <c r="E1656" s="44"/>
    </row>
    <row r="1657" spans="2:5" x14ac:dyDescent="0.2">
      <c r="B1657" s="44"/>
      <c r="C1657" s="44"/>
      <c r="D1657" s="44"/>
      <c r="E1657" s="44"/>
    </row>
    <row r="1658" spans="2:5" x14ac:dyDescent="0.2">
      <c r="B1658" s="44"/>
      <c r="C1658" s="44"/>
      <c r="D1658" s="44"/>
      <c r="E1658" s="44"/>
    </row>
    <row r="1659" spans="2:5" x14ac:dyDescent="0.2">
      <c r="B1659" s="44"/>
      <c r="C1659" s="44"/>
      <c r="D1659" s="44"/>
      <c r="E1659" s="44"/>
    </row>
    <row r="1660" spans="2:5" x14ac:dyDescent="0.2">
      <c r="B1660" s="44"/>
      <c r="C1660" s="44"/>
      <c r="D1660" s="44"/>
      <c r="E1660" s="44"/>
    </row>
    <row r="1661" spans="2:5" x14ac:dyDescent="0.2">
      <c r="B1661" s="44"/>
      <c r="C1661" s="44"/>
      <c r="D1661" s="44"/>
      <c r="E1661" s="44"/>
    </row>
    <row r="1662" spans="2:5" x14ac:dyDescent="0.2">
      <c r="B1662" s="44"/>
      <c r="C1662" s="44"/>
      <c r="D1662" s="44"/>
      <c r="E1662" s="44"/>
    </row>
    <row r="1663" spans="2:5" x14ac:dyDescent="0.2">
      <c r="B1663" s="44"/>
      <c r="C1663" s="44"/>
      <c r="D1663" s="44"/>
      <c r="E1663" s="44"/>
    </row>
    <row r="1664" spans="2:5" x14ac:dyDescent="0.2">
      <c r="B1664" s="44"/>
      <c r="C1664" s="44"/>
      <c r="D1664" s="44"/>
      <c r="E1664" s="44"/>
    </row>
    <row r="1665" spans="2:5" x14ac:dyDescent="0.2">
      <c r="B1665" s="44"/>
      <c r="C1665" s="44"/>
      <c r="D1665" s="44"/>
      <c r="E1665" s="44"/>
    </row>
    <row r="1666" spans="2:5" x14ac:dyDescent="0.2">
      <c r="B1666" s="44"/>
      <c r="C1666" s="44"/>
      <c r="D1666" s="44"/>
      <c r="E1666" s="44"/>
    </row>
    <row r="1667" spans="2:5" x14ac:dyDescent="0.2">
      <c r="B1667" s="44"/>
      <c r="C1667" s="44"/>
      <c r="D1667" s="44"/>
      <c r="E1667" s="44"/>
    </row>
    <row r="1668" spans="2:5" x14ac:dyDescent="0.2">
      <c r="B1668" s="44"/>
      <c r="C1668" s="44"/>
      <c r="D1668" s="44"/>
      <c r="E1668" s="44"/>
    </row>
    <row r="1669" spans="2:5" x14ac:dyDescent="0.2">
      <c r="B1669" s="44"/>
      <c r="C1669" s="44"/>
      <c r="D1669" s="44"/>
      <c r="E1669" s="44"/>
    </row>
    <row r="1670" spans="2:5" x14ac:dyDescent="0.2">
      <c r="B1670" s="44"/>
      <c r="C1670" s="44"/>
      <c r="D1670" s="44"/>
      <c r="E1670" s="44"/>
    </row>
    <row r="1671" spans="2:5" x14ac:dyDescent="0.2">
      <c r="B1671" s="44"/>
      <c r="C1671" s="44"/>
      <c r="D1671" s="44"/>
      <c r="E1671" s="44"/>
    </row>
    <row r="1672" spans="2:5" x14ac:dyDescent="0.2">
      <c r="B1672" s="44"/>
      <c r="C1672" s="44"/>
      <c r="D1672" s="44"/>
      <c r="E1672" s="44"/>
    </row>
    <row r="1673" spans="2:5" x14ac:dyDescent="0.2">
      <c r="B1673" s="44"/>
      <c r="C1673" s="44"/>
      <c r="D1673" s="44"/>
      <c r="E1673" s="44"/>
    </row>
    <row r="1674" spans="2:5" x14ac:dyDescent="0.2">
      <c r="B1674" s="44"/>
      <c r="C1674" s="44"/>
      <c r="D1674" s="44"/>
      <c r="E1674" s="44"/>
    </row>
    <row r="1675" spans="2:5" x14ac:dyDescent="0.2">
      <c r="B1675" s="44"/>
      <c r="C1675" s="44"/>
      <c r="D1675" s="44"/>
      <c r="E1675" s="44"/>
    </row>
    <row r="1676" spans="2:5" x14ac:dyDescent="0.2">
      <c r="B1676" s="44"/>
      <c r="C1676" s="44"/>
      <c r="D1676" s="44"/>
      <c r="E1676" s="44"/>
    </row>
    <row r="1677" spans="2:5" x14ac:dyDescent="0.2">
      <c r="B1677" s="44"/>
      <c r="C1677" s="44"/>
      <c r="D1677" s="44"/>
      <c r="E1677" s="44"/>
    </row>
    <row r="1678" spans="2:5" x14ac:dyDescent="0.2">
      <c r="B1678" s="44"/>
      <c r="C1678" s="44"/>
      <c r="D1678" s="44"/>
      <c r="E1678" s="44"/>
    </row>
    <row r="1679" spans="2:5" x14ac:dyDescent="0.2">
      <c r="B1679" s="44"/>
      <c r="C1679" s="44"/>
      <c r="D1679" s="44"/>
      <c r="E1679" s="44"/>
    </row>
    <row r="1680" spans="2:5" x14ac:dyDescent="0.2">
      <c r="B1680" s="44"/>
      <c r="C1680" s="44"/>
      <c r="D1680" s="44"/>
      <c r="E1680" s="44"/>
    </row>
    <row r="1681" spans="2:5" x14ac:dyDescent="0.2">
      <c r="B1681" s="44"/>
      <c r="C1681" s="44"/>
      <c r="D1681" s="44"/>
      <c r="E1681" s="44"/>
    </row>
    <row r="1682" spans="2:5" x14ac:dyDescent="0.2">
      <c r="B1682" s="44"/>
      <c r="C1682" s="44"/>
      <c r="D1682" s="44"/>
      <c r="E1682" s="44"/>
    </row>
    <row r="1683" spans="2:5" x14ac:dyDescent="0.2">
      <c r="B1683" s="44"/>
      <c r="C1683" s="44"/>
      <c r="D1683" s="44"/>
      <c r="E1683" s="44"/>
    </row>
    <row r="1684" spans="2:5" x14ac:dyDescent="0.2">
      <c r="B1684" s="44"/>
      <c r="C1684" s="44"/>
      <c r="D1684" s="44"/>
      <c r="E1684" s="44"/>
    </row>
    <row r="1685" spans="2:5" x14ac:dyDescent="0.2">
      <c r="B1685" s="44"/>
      <c r="C1685" s="44"/>
      <c r="D1685" s="44"/>
      <c r="E1685" s="44"/>
    </row>
    <row r="1686" spans="2:5" x14ac:dyDescent="0.2">
      <c r="B1686" s="44"/>
      <c r="C1686" s="44"/>
      <c r="D1686" s="44"/>
      <c r="E1686" s="44"/>
    </row>
    <row r="1687" spans="2:5" x14ac:dyDescent="0.2">
      <c r="B1687" s="44"/>
      <c r="C1687" s="44"/>
      <c r="D1687" s="44"/>
      <c r="E1687" s="44"/>
    </row>
    <row r="1688" spans="2:5" x14ac:dyDescent="0.2">
      <c r="B1688" s="44"/>
      <c r="C1688" s="44"/>
      <c r="D1688" s="44"/>
      <c r="E1688" s="44"/>
    </row>
    <row r="1689" spans="2:5" x14ac:dyDescent="0.2">
      <c r="B1689" s="44"/>
      <c r="C1689" s="44"/>
      <c r="D1689" s="44"/>
      <c r="E1689" s="44"/>
    </row>
    <row r="1690" spans="2:5" x14ac:dyDescent="0.2">
      <c r="B1690" s="44"/>
      <c r="C1690" s="44"/>
      <c r="D1690" s="44"/>
      <c r="E1690" s="44"/>
    </row>
    <row r="1691" spans="2:5" x14ac:dyDescent="0.2">
      <c r="B1691" s="44"/>
      <c r="C1691" s="44"/>
      <c r="D1691" s="44"/>
      <c r="E1691" s="44"/>
    </row>
    <row r="1692" spans="2:5" x14ac:dyDescent="0.2">
      <c r="B1692" s="44"/>
      <c r="C1692" s="44"/>
      <c r="D1692" s="44"/>
      <c r="E1692" s="44"/>
    </row>
    <row r="1693" spans="2:5" x14ac:dyDescent="0.2">
      <c r="B1693" s="44"/>
      <c r="C1693" s="44"/>
      <c r="D1693" s="44"/>
      <c r="E1693" s="44"/>
    </row>
    <row r="1694" spans="2:5" x14ac:dyDescent="0.2">
      <c r="B1694" s="44"/>
      <c r="C1694" s="44"/>
      <c r="D1694" s="44"/>
      <c r="E1694" s="44"/>
    </row>
    <row r="1695" spans="2:5" x14ac:dyDescent="0.2">
      <c r="B1695" s="44"/>
      <c r="C1695" s="44"/>
      <c r="D1695" s="44"/>
      <c r="E1695" s="44"/>
    </row>
    <row r="1696" spans="2:5" x14ac:dyDescent="0.2">
      <c r="B1696" s="44"/>
      <c r="C1696" s="44"/>
      <c r="D1696" s="44"/>
      <c r="E1696" s="44"/>
    </row>
    <row r="1697" spans="2:5" x14ac:dyDescent="0.2">
      <c r="B1697" s="44"/>
      <c r="C1697" s="44"/>
      <c r="D1697" s="44"/>
      <c r="E1697" s="44"/>
    </row>
    <row r="1698" spans="2:5" x14ac:dyDescent="0.2">
      <c r="B1698" s="44"/>
      <c r="C1698" s="44"/>
      <c r="D1698" s="44"/>
      <c r="E1698" s="44"/>
    </row>
    <row r="1699" spans="2:5" x14ac:dyDescent="0.2">
      <c r="B1699" s="44"/>
      <c r="C1699" s="44"/>
      <c r="D1699" s="44"/>
      <c r="E1699" s="44"/>
    </row>
    <row r="1700" spans="2:5" x14ac:dyDescent="0.2">
      <c r="B1700" s="44"/>
      <c r="C1700" s="44"/>
      <c r="D1700" s="44"/>
      <c r="E1700" s="44"/>
    </row>
    <row r="1701" spans="2:5" x14ac:dyDescent="0.2">
      <c r="B1701" s="44"/>
      <c r="C1701" s="44"/>
      <c r="D1701" s="44"/>
      <c r="E1701" s="44"/>
    </row>
    <row r="1702" spans="2:5" x14ac:dyDescent="0.2">
      <c r="B1702" s="44"/>
      <c r="C1702" s="44"/>
      <c r="D1702" s="44"/>
      <c r="E1702" s="44"/>
    </row>
    <row r="1703" spans="2:5" x14ac:dyDescent="0.2">
      <c r="B1703" s="44"/>
      <c r="C1703" s="44"/>
      <c r="D1703" s="44"/>
      <c r="E1703" s="44"/>
    </row>
    <row r="1704" spans="2:5" x14ac:dyDescent="0.2">
      <c r="B1704" s="44"/>
      <c r="C1704" s="44"/>
      <c r="D1704" s="44"/>
      <c r="E1704" s="44"/>
    </row>
    <row r="1705" spans="2:5" x14ac:dyDescent="0.2">
      <c r="B1705" s="44"/>
      <c r="C1705" s="44"/>
      <c r="D1705" s="44"/>
      <c r="E1705" s="44"/>
    </row>
    <row r="1706" spans="2:5" x14ac:dyDescent="0.2">
      <c r="B1706" s="44"/>
      <c r="C1706" s="44"/>
      <c r="D1706" s="44"/>
      <c r="E1706" s="44"/>
    </row>
    <row r="1707" spans="2:5" x14ac:dyDescent="0.2">
      <c r="B1707" s="44"/>
      <c r="C1707" s="44"/>
      <c r="D1707" s="44"/>
      <c r="E1707" s="44"/>
    </row>
    <row r="1708" spans="2:5" x14ac:dyDescent="0.2">
      <c r="B1708" s="44"/>
      <c r="C1708" s="44"/>
      <c r="D1708" s="44"/>
      <c r="E1708" s="44"/>
    </row>
    <row r="1709" spans="2:5" x14ac:dyDescent="0.2">
      <c r="B1709" s="44"/>
      <c r="C1709" s="44"/>
      <c r="D1709" s="44"/>
      <c r="E1709" s="44"/>
    </row>
    <row r="1710" spans="2:5" x14ac:dyDescent="0.2">
      <c r="B1710" s="44"/>
      <c r="C1710" s="44"/>
      <c r="D1710" s="44"/>
      <c r="E1710" s="44"/>
    </row>
    <row r="1711" spans="2:5" x14ac:dyDescent="0.2">
      <c r="B1711" s="44"/>
      <c r="C1711" s="44"/>
      <c r="D1711" s="44"/>
      <c r="E1711" s="44"/>
    </row>
    <row r="1712" spans="2:5" x14ac:dyDescent="0.2">
      <c r="B1712" s="44"/>
      <c r="C1712" s="44"/>
      <c r="D1712" s="44"/>
      <c r="E1712" s="44"/>
    </row>
    <row r="1713" spans="2:5" x14ac:dyDescent="0.2">
      <c r="B1713" s="44"/>
      <c r="C1713" s="44"/>
      <c r="D1713" s="44"/>
      <c r="E1713" s="44"/>
    </row>
    <row r="1714" spans="2:5" x14ac:dyDescent="0.2">
      <c r="B1714" s="44"/>
      <c r="C1714" s="44"/>
      <c r="D1714" s="44"/>
      <c r="E1714" s="44"/>
    </row>
    <row r="1715" spans="2:5" x14ac:dyDescent="0.2">
      <c r="B1715" s="44"/>
      <c r="C1715" s="44"/>
      <c r="D1715" s="44"/>
      <c r="E1715" s="44"/>
    </row>
    <row r="1716" spans="2:5" x14ac:dyDescent="0.2">
      <c r="B1716" s="44"/>
      <c r="C1716" s="44"/>
      <c r="D1716" s="44"/>
      <c r="E1716" s="44"/>
    </row>
    <row r="1717" spans="2:5" x14ac:dyDescent="0.2">
      <c r="B1717" s="44"/>
      <c r="C1717" s="44"/>
      <c r="D1717" s="44"/>
      <c r="E1717" s="44"/>
    </row>
    <row r="1718" spans="2:5" x14ac:dyDescent="0.2">
      <c r="B1718" s="44"/>
      <c r="C1718" s="44"/>
      <c r="D1718" s="44"/>
      <c r="E1718" s="44"/>
    </row>
    <row r="1719" spans="2:5" x14ac:dyDescent="0.2">
      <c r="B1719" s="44"/>
      <c r="C1719" s="44"/>
      <c r="D1719" s="44"/>
      <c r="E1719" s="44"/>
    </row>
    <row r="1720" spans="2:5" x14ac:dyDescent="0.2">
      <c r="B1720" s="44"/>
      <c r="C1720" s="44"/>
      <c r="D1720" s="44"/>
      <c r="E1720" s="44"/>
    </row>
    <row r="1721" spans="2:5" x14ac:dyDescent="0.2">
      <c r="B1721" s="44"/>
      <c r="C1721" s="44"/>
      <c r="D1721" s="44"/>
      <c r="E1721" s="44"/>
    </row>
    <row r="1722" spans="2:5" x14ac:dyDescent="0.2">
      <c r="B1722" s="44"/>
      <c r="C1722" s="44"/>
      <c r="D1722" s="44"/>
      <c r="E1722" s="44"/>
    </row>
    <row r="1723" spans="2:5" x14ac:dyDescent="0.2">
      <c r="B1723" s="44"/>
      <c r="C1723" s="44"/>
      <c r="D1723" s="44"/>
      <c r="E1723" s="44"/>
    </row>
    <row r="1724" spans="2:5" x14ac:dyDescent="0.2">
      <c r="B1724" s="44"/>
      <c r="C1724" s="44"/>
      <c r="D1724" s="44"/>
      <c r="E1724" s="44"/>
    </row>
    <row r="1725" spans="2:5" x14ac:dyDescent="0.2">
      <c r="B1725" s="44"/>
      <c r="C1725" s="44"/>
      <c r="D1725" s="44"/>
      <c r="E1725" s="44"/>
    </row>
    <row r="1726" spans="2:5" x14ac:dyDescent="0.2">
      <c r="B1726" s="44"/>
      <c r="C1726" s="44"/>
      <c r="D1726" s="44"/>
      <c r="E1726" s="44"/>
    </row>
    <row r="1727" spans="2:5" x14ac:dyDescent="0.2">
      <c r="B1727" s="44"/>
      <c r="C1727" s="44"/>
      <c r="D1727" s="44"/>
      <c r="E1727" s="44"/>
    </row>
    <row r="1728" spans="2:5" x14ac:dyDescent="0.2">
      <c r="B1728" s="44"/>
      <c r="C1728" s="44"/>
      <c r="D1728" s="44"/>
      <c r="E1728" s="44"/>
    </row>
    <row r="1729" spans="2:5" x14ac:dyDescent="0.2">
      <c r="B1729" s="44"/>
      <c r="C1729" s="44"/>
      <c r="D1729" s="44"/>
      <c r="E1729" s="44"/>
    </row>
    <row r="1730" spans="2:5" x14ac:dyDescent="0.2">
      <c r="B1730" s="44"/>
      <c r="C1730" s="44"/>
      <c r="D1730" s="44"/>
      <c r="E1730" s="44"/>
    </row>
    <row r="1731" spans="2:5" x14ac:dyDescent="0.2">
      <c r="B1731" s="44"/>
      <c r="C1731" s="44"/>
      <c r="D1731" s="44"/>
      <c r="E1731" s="44"/>
    </row>
    <row r="1732" spans="2:5" x14ac:dyDescent="0.2">
      <c r="B1732" s="44"/>
      <c r="C1732" s="44"/>
      <c r="D1732" s="44"/>
      <c r="E1732" s="44"/>
    </row>
    <row r="1733" spans="2:5" x14ac:dyDescent="0.2">
      <c r="B1733" s="44"/>
      <c r="C1733" s="44"/>
      <c r="D1733" s="44"/>
      <c r="E1733" s="44"/>
    </row>
    <row r="1734" spans="2:5" x14ac:dyDescent="0.2">
      <c r="B1734" s="44"/>
      <c r="C1734" s="44"/>
      <c r="D1734" s="44"/>
      <c r="E1734" s="44"/>
    </row>
    <row r="1735" spans="2:5" x14ac:dyDescent="0.2">
      <c r="B1735" s="44"/>
      <c r="C1735" s="44"/>
      <c r="D1735" s="44"/>
      <c r="E1735" s="44"/>
    </row>
    <row r="1736" spans="2:5" x14ac:dyDescent="0.2">
      <c r="B1736" s="44"/>
      <c r="C1736" s="44"/>
      <c r="D1736" s="44"/>
      <c r="E1736" s="44"/>
    </row>
    <row r="1737" spans="2:5" x14ac:dyDescent="0.2">
      <c r="B1737" s="44"/>
      <c r="C1737" s="44"/>
      <c r="D1737" s="44"/>
      <c r="E1737" s="44"/>
    </row>
    <row r="1738" spans="2:5" x14ac:dyDescent="0.2">
      <c r="B1738" s="44"/>
      <c r="C1738" s="44"/>
      <c r="D1738" s="44"/>
      <c r="E1738" s="44"/>
    </row>
    <row r="1739" spans="2:5" x14ac:dyDescent="0.2">
      <c r="B1739" s="44"/>
      <c r="C1739" s="44"/>
      <c r="D1739" s="44"/>
      <c r="E1739" s="44"/>
    </row>
    <row r="1740" spans="2:5" x14ac:dyDescent="0.2">
      <c r="B1740" s="44"/>
      <c r="C1740" s="44"/>
      <c r="D1740" s="44"/>
      <c r="E1740" s="44"/>
    </row>
    <row r="1741" spans="2:5" x14ac:dyDescent="0.2">
      <c r="B1741" s="44"/>
      <c r="C1741" s="44"/>
      <c r="D1741" s="44"/>
      <c r="E1741" s="44"/>
    </row>
    <row r="1742" spans="2:5" x14ac:dyDescent="0.2">
      <c r="B1742" s="44"/>
      <c r="C1742" s="44"/>
      <c r="D1742" s="44"/>
      <c r="E1742" s="44"/>
    </row>
    <row r="1743" spans="2:5" x14ac:dyDescent="0.2">
      <c r="B1743" s="44"/>
      <c r="C1743" s="44"/>
      <c r="D1743" s="44"/>
      <c r="E1743" s="44"/>
    </row>
    <row r="1744" spans="2:5" x14ac:dyDescent="0.2">
      <c r="B1744" s="44"/>
      <c r="C1744" s="44"/>
      <c r="D1744" s="44"/>
      <c r="E1744" s="44"/>
    </row>
    <row r="1745" spans="2:5" x14ac:dyDescent="0.2">
      <c r="B1745" s="44"/>
      <c r="C1745" s="44"/>
      <c r="D1745" s="44"/>
      <c r="E1745" s="44"/>
    </row>
    <row r="1746" spans="2:5" x14ac:dyDescent="0.2">
      <c r="B1746" s="44"/>
      <c r="C1746" s="44"/>
      <c r="D1746" s="44"/>
      <c r="E1746" s="44"/>
    </row>
    <row r="1747" spans="2:5" x14ac:dyDescent="0.2">
      <c r="B1747" s="44"/>
      <c r="C1747" s="44"/>
      <c r="D1747" s="44"/>
      <c r="E1747" s="44"/>
    </row>
    <row r="1748" spans="2:5" x14ac:dyDescent="0.2">
      <c r="B1748" s="44"/>
      <c r="C1748" s="44"/>
      <c r="D1748" s="44"/>
      <c r="E1748" s="44"/>
    </row>
    <row r="1749" spans="2:5" x14ac:dyDescent="0.2">
      <c r="B1749" s="44"/>
      <c r="C1749" s="44"/>
      <c r="D1749" s="44"/>
      <c r="E1749" s="44"/>
    </row>
    <row r="1750" spans="2:5" x14ac:dyDescent="0.2">
      <c r="B1750" s="44"/>
      <c r="C1750" s="44"/>
      <c r="D1750" s="44"/>
      <c r="E1750" s="44"/>
    </row>
    <row r="1751" spans="2:5" x14ac:dyDescent="0.2">
      <c r="B1751" s="44"/>
      <c r="C1751" s="44"/>
      <c r="D1751" s="44"/>
      <c r="E1751" s="44"/>
    </row>
    <row r="1752" spans="2:5" x14ac:dyDescent="0.2">
      <c r="B1752" s="44"/>
      <c r="C1752" s="44"/>
      <c r="D1752" s="44"/>
      <c r="E1752" s="44"/>
    </row>
    <row r="1753" spans="2:5" x14ac:dyDescent="0.2">
      <c r="B1753" s="44"/>
      <c r="C1753" s="44"/>
      <c r="D1753" s="44"/>
      <c r="E1753" s="44"/>
    </row>
    <row r="1754" spans="2:5" x14ac:dyDescent="0.2">
      <c r="B1754" s="44"/>
      <c r="C1754" s="44"/>
      <c r="D1754" s="44"/>
      <c r="E1754" s="44"/>
    </row>
    <row r="1755" spans="2:5" x14ac:dyDescent="0.2">
      <c r="B1755" s="44"/>
      <c r="C1755" s="44"/>
      <c r="D1755" s="44"/>
      <c r="E1755" s="44"/>
    </row>
    <row r="1756" spans="2:5" x14ac:dyDescent="0.2">
      <c r="B1756" s="44"/>
      <c r="C1756" s="44"/>
      <c r="D1756" s="44"/>
      <c r="E1756" s="44"/>
    </row>
    <row r="1757" spans="2:5" x14ac:dyDescent="0.2">
      <c r="B1757" s="44"/>
      <c r="C1757" s="44"/>
      <c r="D1757" s="44"/>
      <c r="E1757" s="44"/>
    </row>
    <row r="1758" spans="2:5" x14ac:dyDescent="0.2">
      <c r="B1758" s="44"/>
      <c r="C1758" s="44"/>
      <c r="D1758" s="44"/>
      <c r="E1758" s="44"/>
    </row>
    <row r="1759" spans="2:5" x14ac:dyDescent="0.2">
      <c r="B1759" s="44"/>
      <c r="C1759" s="44"/>
      <c r="D1759" s="44"/>
      <c r="E1759" s="44"/>
    </row>
    <row r="1760" spans="2:5" x14ac:dyDescent="0.2">
      <c r="B1760" s="44"/>
      <c r="C1760" s="44"/>
      <c r="D1760" s="44"/>
      <c r="E1760" s="44"/>
    </row>
    <row r="1761" spans="2:5" x14ac:dyDescent="0.2">
      <c r="B1761" s="44"/>
      <c r="C1761" s="44"/>
      <c r="D1761" s="44"/>
      <c r="E1761" s="44"/>
    </row>
    <row r="1762" spans="2:5" x14ac:dyDescent="0.2">
      <c r="B1762" s="44"/>
      <c r="C1762" s="44"/>
      <c r="D1762" s="44"/>
      <c r="E1762" s="44"/>
    </row>
    <row r="1763" spans="2:5" x14ac:dyDescent="0.2">
      <c r="B1763" s="44"/>
      <c r="C1763" s="44"/>
      <c r="D1763" s="44"/>
      <c r="E1763" s="44"/>
    </row>
    <row r="1764" spans="2:5" x14ac:dyDescent="0.2">
      <c r="B1764" s="44"/>
      <c r="C1764" s="44"/>
      <c r="D1764" s="44"/>
      <c r="E1764" s="44"/>
    </row>
    <row r="1765" spans="2:5" x14ac:dyDescent="0.2">
      <c r="B1765" s="44"/>
      <c r="C1765" s="44"/>
      <c r="D1765" s="44"/>
      <c r="E1765" s="44"/>
    </row>
    <row r="1766" spans="2:5" x14ac:dyDescent="0.2">
      <c r="B1766" s="44"/>
      <c r="C1766" s="44"/>
      <c r="D1766" s="44"/>
      <c r="E1766" s="44"/>
    </row>
    <row r="1767" spans="2:5" x14ac:dyDescent="0.2">
      <c r="B1767" s="44"/>
      <c r="C1767" s="44"/>
      <c r="D1767" s="44"/>
      <c r="E1767" s="44"/>
    </row>
    <row r="1768" spans="2:5" x14ac:dyDescent="0.2">
      <c r="B1768" s="44"/>
      <c r="C1768" s="44"/>
      <c r="D1768" s="44"/>
      <c r="E1768" s="44"/>
    </row>
    <row r="1769" spans="2:5" x14ac:dyDescent="0.2">
      <c r="B1769" s="44"/>
      <c r="C1769" s="44"/>
      <c r="D1769" s="44"/>
      <c r="E1769" s="44"/>
    </row>
    <row r="1770" spans="2:5" x14ac:dyDescent="0.2">
      <c r="B1770" s="44"/>
      <c r="C1770" s="44"/>
      <c r="D1770" s="44"/>
      <c r="E1770" s="44"/>
    </row>
    <row r="1771" spans="2:5" x14ac:dyDescent="0.2">
      <c r="B1771" s="44"/>
      <c r="C1771" s="44"/>
      <c r="D1771" s="44"/>
      <c r="E1771" s="44"/>
    </row>
    <row r="1772" spans="2:5" x14ac:dyDescent="0.2">
      <c r="B1772" s="44"/>
      <c r="C1772" s="44"/>
      <c r="D1772" s="44"/>
      <c r="E1772" s="44"/>
    </row>
    <row r="1773" spans="2:5" x14ac:dyDescent="0.2">
      <c r="B1773" s="44"/>
      <c r="C1773" s="44"/>
      <c r="D1773" s="44"/>
      <c r="E1773" s="44"/>
    </row>
    <row r="1774" spans="2:5" x14ac:dyDescent="0.2">
      <c r="B1774" s="44"/>
      <c r="C1774" s="44"/>
      <c r="D1774" s="44"/>
      <c r="E1774" s="44"/>
    </row>
    <row r="1775" spans="2:5" x14ac:dyDescent="0.2">
      <c r="B1775" s="44"/>
      <c r="C1775" s="44"/>
      <c r="D1775" s="44"/>
      <c r="E1775" s="44"/>
    </row>
    <row r="1776" spans="2:5" x14ac:dyDescent="0.2">
      <c r="B1776" s="44"/>
      <c r="C1776" s="44"/>
      <c r="D1776" s="44"/>
      <c r="E1776" s="44"/>
    </row>
    <row r="1777" spans="2:5" x14ac:dyDescent="0.2">
      <c r="B1777" s="44"/>
      <c r="C1777" s="44"/>
      <c r="D1777" s="44"/>
      <c r="E1777" s="44"/>
    </row>
    <row r="1778" spans="2:5" x14ac:dyDescent="0.2">
      <c r="B1778" s="44"/>
      <c r="C1778" s="44"/>
      <c r="D1778" s="44"/>
      <c r="E1778" s="44"/>
    </row>
    <row r="1779" spans="2:5" x14ac:dyDescent="0.2">
      <c r="B1779" s="44"/>
      <c r="C1779" s="44"/>
      <c r="D1779" s="44"/>
      <c r="E1779" s="44"/>
    </row>
    <row r="1780" spans="2:5" x14ac:dyDescent="0.2">
      <c r="B1780" s="44"/>
      <c r="C1780" s="44"/>
      <c r="D1780" s="44"/>
      <c r="E1780" s="44"/>
    </row>
    <row r="1781" spans="2:5" x14ac:dyDescent="0.2">
      <c r="B1781" s="44"/>
      <c r="C1781" s="44"/>
      <c r="D1781" s="44"/>
      <c r="E1781" s="44"/>
    </row>
    <row r="1782" spans="2:5" x14ac:dyDescent="0.2">
      <c r="B1782" s="44"/>
      <c r="C1782" s="44"/>
      <c r="D1782" s="44"/>
      <c r="E1782" s="44"/>
    </row>
    <row r="1783" spans="2:5" x14ac:dyDescent="0.2">
      <c r="B1783" s="44"/>
      <c r="C1783" s="44"/>
      <c r="D1783" s="44"/>
      <c r="E1783" s="44"/>
    </row>
    <row r="1784" spans="2:5" x14ac:dyDescent="0.2">
      <c r="B1784" s="44"/>
      <c r="C1784" s="44"/>
      <c r="D1784" s="44"/>
      <c r="E1784" s="44"/>
    </row>
    <row r="1785" spans="2:5" x14ac:dyDescent="0.2">
      <c r="B1785" s="44"/>
      <c r="C1785" s="44"/>
      <c r="D1785" s="44"/>
      <c r="E1785" s="44"/>
    </row>
    <row r="1786" spans="2:5" x14ac:dyDescent="0.2">
      <c r="B1786" s="44"/>
      <c r="C1786" s="44"/>
      <c r="D1786" s="44"/>
      <c r="E1786" s="44"/>
    </row>
    <row r="1787" spans="2:5" x14ac:dyDescent="0.2">
      <c r="B1787" s="44"/>
      <c r="C1787" s="44"/>
      <c r="D1787" s="44"/>
      <c r="E1787" s="44"/>
    </row>
    <row r="1788" spans="2:5" x14ac:dyDescent="0.2">
      <c r="B1788" s="44"/>
      <c r="C1788" s="44"/>
      <c r="D1788" s="44"/>
      <c r="E1788" s="44"/>
    </row>
    <row r="1789" spans="2:5" x14ac:dyDescent="0.2">
      <c r="B1789" s="44"/>
      <c r="C1789" s="44"/>
      <c r="D1789" s="44"/>
      <c r="E1789" s="44"/>
    </row>
    <row r="1790" spans="2:5" x14ac:dyDescent="0.2">
      <c r="B1790" s="44"/>
      <c r="C1790" s="44"/>
      <c r="D1790" s="44"/>
      <c r="E1790" s="44"/>
    </row>
    <row r="1791" spans="2:5" x14ac:dyDescent="0.2">
      <c r="B1791" s="44"/>
      <c r="C1791" s="44"/>
      <c r="D1791" s="44"/>
      <c r="E1791" s="44"/>
    </row>
    <row r="1792" spans="2:5" x14ac:dyDescent="0.2">
      <c r="B1792" s="44"/>
      <c r="C1792" s="44"/>
      <c r="D1792" s="44"/>
      <c r="E1792" s="44"/>
    </row>
    <row r="1793" spans="2:5" x14ac:dyDescent="0.2">
      <c r="B1793" s="44"/>
      <c r="C1793" s="44"/>
      <c r="D1793" s="44"/>
      <c r="E1793" s="44"/>
    </row>
    <row r="1794" spans="2:5" x14ac:dyDescent="0.2">
      <c r="B1794" s="44"/>
      <c r="C1794" s="44"/>
      <c r="D1794" s="44"/>
      <c r="E1794" s="44"/>
    </row>
    <row r="1795" spans="2:5" x14ac:dyDescent="0.2">
      <c r="B1795" s="44"/>
      <c r="C1795" s="44"/>
      <c r="D1795" s="44"/>
      <c r="E1795" s="44"/>
    </row>
    <row r="1796" spans="2:5" x14ac:dyDescent="0.2">
      <c r="B1796" s="44"/>
      <c r="C1796" s="44"/>
      <c r="D1796" s="44"/>
      <c r="E1796" s="44"/>
    </row>
    <row r="1797" spans="2:5" x14ac:dyDescent="0.2">
      <c r="B1797" s="44"/>
      <c r="C1797" s="44"/>
      <c r="D1797" s="44"/>
      <c r="E1797" s="44"/>
    </row>
    <row r="1798" spans="2:5" x14ac:dyDescent="0.2">
      <c r="B1798" s="44"/>
      <c r="C1798" s="44"/>
      <c r="D1798" s="44"/>
      <c r="E1798" s="44"/>
    </row>
    <row r="1799" spans="2:5" x14ac:dyDescent="0.2">
      <c r="B1799" s="44"/>
      <c r="C1799" s="44"/>
      <c r="D1799" s="44"/>
      <c r="E1799" s="44"/>
    </row>
    <row r="1800" spans="2:5" x14ac:dyDescent="0.2">
      <c r="B1800" s="44"/>
      <c r="C1800" s="44"/>
      <c r="D1800" s="44"/>
      <c r="E1800" s="44"/>
    </row>
    <row r="1801" spans="2:5" x14ac:dyDescent="0.2">
      <c r="B1801" s="44"/>
      <c r="C1801" s="44"/>
      <c r="D1801" s="44"/>
      <c r="E1801" s="44"/>
    </row>
    <row r="1802" spans="2:5" x14ac:dyDescent="0.2">
      <c r="B1802" s="44"/>
      <c r="C1802" s="44"/>
      <c r="D1802" s="44"/>
      <c r="E1802" s="44"/>
    </row>
    <row r="1803" spans="2:5" x14ac:dyDescent="0.2">
      <c r="B1803" s="44"/>
      <c r="C1803" s="44"/>
      <c r="D1803" s="44"/>
      <c r="E1803" s="44"/>
    </row>
    <row r="1804" spans="2:5" x14ac:dyDescent="0.2">
      <c r="B1804" s="44"/>
      <c r="C1804" s="44"/>
      <c r="D1804" s="44"/>
      <c r="E1804" s="44"/>
    </row>
    <row r="1805" spans="2:5" x14ac:dyDescent="0.2">
      <c r="B1805" s="44"/>
      <c r="C1805" s="44"/>
      <c r="D1805" s="44"/>
      <c r="E1805" s="44"/>
    </row>
    <row r="1806" spans="2:5" x14ac:dyDescent="0.2">
      <c r="B1806" s="44"/>
      <c r="C1806" s="44"/>
      <c r="D1806" s="44"/>
      <c r="E1806" s="44"/>
    </row>
    <row r="1807" spans="2:5" x14ac:dyDescent="0.2">
      <c r="B1807" s="44"/>
      <c r="C1807" s="44"/>
      <c r="D1807" s="44"/>
      <c r="E1807" s="44"/>
    </row>
    <row r="1808" spans="2:5" x14ac:dyDescent="0.2">
      <c r="B1808" s="44"/>
      <c r="C1808" s="44"/>
      <c r="D1808" s="44"/>
      <c r="E1808" s="44"/>
    </row>
    <row r="1809" spans="2:5" x14ac:dyDescent="0.2">
      <c r="B1809" s="44"/>
      <c r="C1809" s="44"/>
      <c r="D1809" s="44"/>
      <c r="E1809" s="44"/>
    </row>
    <row r="1810" spans="2:5" x14ac:dyDescent="0.2">
      <c r="B1810" s="44"/>
      <c r="C1810" s="44"/>
      <c r="D1810" s="44"/>
      <c r="E1810" s="44"/>
    </row>
    <row r="1811" spans="2:5" x14ac:dyDescent="0.2">
      <c r="B1811" s="44"/>
      <c r="C1811" s="44"/>
      <c r="D1811" s="44"/>
      <c r="E1811" s="44"/>
    </row>
    <row r="1812" spans="2:5" x14ac:dyDescent="0.2">
      <c r="B1812" s="44"/>
      <c r="C1812" s="44"/>
      <c r="D1812" s="44"/>
      <c r="E1812" s="44"/>
    </row>
    <row r="1813" spans="2:5" x14ac:dyDescent="0.2">
      <c r="B1813" s="44"/>
      <c r="C1813" s="44"/>
      <c r="D1813" s="44"/>
      <c r="E1813" s="44"/>
    </row>
    <row r="1814" spans="2:5" x14ac:dyDescent="0.2">
      <c r="B1814" s="44"/>
      <c r="C1814" s="44"/>
      <c r="D1814" s="44"/>
      <c r="E1814" s="44"/>
    </row>
    <row r="1815" spans="2:5" x14ac:dyDescent="0.2">
      <c r="B1815" s="44"/>
      <c r="C1815" s="44"/>
      <c r="D1815" s="44"/>
      <c r="E1815" s="44"/>
    </row>
    <row r="1816" spans="2:5" x14ac:dyDescent="0.2">
      <c r="B1816" s="44"/>
      <c r="C1816" s="44"/>
      <c r="D1816" s="44"/>
      <c r="E1816" s="44"/>
    </row>
    <row r="1817" spans="2:5" x14ac:dyDescent="0.2">
      <c r="B1817" s="44"/>
      <c r="C1817" s="44"/>
      <c r="D1817" s="44"/>
      <c r="E1817" s="44"/>
    </row>
    <row r="1818" spans="2:5" x14ac:dyDescent="0.2">
      <c r="B1818" s="44"/>
      <c r="C1818" s="44"/>
      <c r="D1818" s="44"/>
      <c r="E1818" s="44"/>
    </row>
    <row r="1819" spans="2:5" x14ac:dyDescent="0.2">
      <c r="B1819" s="44"/>
      <c r="C1819" s="44"/>
      <c r="D1819" s="44"/>
      <c r="E1819" s="44"/>
    </row>
    <row r="1820" spans="2:5" x14ac:dyDescent="0.2">
      <c r="B1820" s="44"/>
      <c r="C1820" s="44"/>
      <c r="D1820" s="44"/>
      <c r="E1820" s="44"/>
    </row>
    <row r="1821" spans="2:5" x14ac:dyDescent="0.2">
      <c r="B1821" s="44"/>
      <c r="C1821" s="44"/>
      <c r="D1821" s="44"/>
      <c r="E1821" s="44"/>
    </row>
    <row r="1822" spans="2:5" x14ac:dyDescent="0.2">
      <c r="B1822" s="44"/>
      <c r="C1822" s="44"/>
      <c r="D1822" s="44"/>
      <c r="E1822" s="44"/>
    </row>
    <row r="1823" spans="2:5" x14ac:dyDescent="0.2">
      <c r="B1823" s="44"/>
      <c r="C1823" s="44"/>
      <c r="D1823" s="44"/>
      <c r="E1823" s="44"/>
    </row>
    <row r="1824" spans="2:5" x14ac:dyDescent="0.2">
      <c r="B1824" s="44"/>
      <c r="C1824" s="44"/>
      <c r="D1824" s="44"/>
      <c r="E1824" s="44"/>
    </row>
    <row r="1825" spans="2:5" x14ac:dyDescent="0.2">
      <c r="B1825" s="44"/>
      <c r="C1825" s="44"/>
      <c r="D1825" s="44"/>
      <c r="E1825" s="44"/>
    </row>
    <row r="1826" spans="2:5" x14ac:dyDescent="0.2">
      <c r="B1826" s="44"/>
      <c r="C1826" s="44"/>
      <c r="D1826" s="44"/>
      <c r="E1826" s="44"/>
    </row>
    <row r="1827" spans="2:5" x14ac:dyDescent="0.2">
      <c r="B1827" s="44"/>
      <c r="C1827" s="44"/>
      <c r="D1827" s="44"/>
      <c r="E1827" s="44"/>
    </row>
    <row r="1828" spans="2:5" x14ac:dyDescent="0.2">
      <c r="B1828" s="44"/>
      <c r="C1828" s="44"/>
      <c r="D1828" s="44"/>
      <c r="E1828" s="44"/>
    </row>
    <row r="1829" spans="2:5" x14ac:dyDescent="0.2">
      <c r="B1829" s="44"/>
      <c r="C1829" s="44"/>
      <c r="D1829" s="44"/>
      <c r="E1829" s="44"/>
    </row>
    <row r="1830" spans="2:5" x14ac:dyDescent="0.2">
      <c r="B1830" s="44"/>
      <c r="C1830" s="44"/>
      <c r="D1830" s="44"/>
      <c r="E1830" s="44"/>
    </row>
    <row r="1831" spans="2:5" x14ac:dyDescent="0.2">
      <c r="B1831" s="44"/>
      <c r="C1831" s="44"/>
      <c r="D1831" s="44"/>
      <c r="E1831" s="44"/>
    </row>
    <row r="1832" spans="2:5" x14ac:dyDescent="0.2">
      <c r="B1832" s="44"/>
      <c r="C1832" s="44"/>
      <c r="D1832" s="44"/>
      <c r="E1832" s="44"/>
    </row>
    <row r="1833" spans="2:5" x14ac:dyDescent="0.2">
      <c r="B1833" s="44"/>
      <c r="C1833" s="44"/>
      <c r="D1833" s="44"/>
      <c r="E1833" s="44"/>
    </row>
    <row r="1834" spans="2:5" x14ac:dyDescent="0.2">
      <c r="B1834" s="44"/>
      <c r="C1834" s="44"/>
      <c r="D1834" s="44"/>
      <c r="E1834" s="44"/>
    </row>
    <row r="1835" spans="2:5" x14ac:dyDescent="0.2">
      <c r="B1835" s="44"/>
      <c r="C1835" s="44"/>
      <c r="D1835" s="44"/>
      <c r="E1835" s="44"/>
    </row>
    <row r="1836" spans="2:5" x14ac:dyDescent="0.2">
      <c r="B1836" s="44"/>
      <c r="C1836" s="44"/>
      <c r="D1836" s="44"/>
      <c r="E1836" s="44"/>
    </row>
    <row r="1837" spans="2:5" x14ac:dyDescent="0.2">
      <c r="B1837" s="44"/>
      <c r="C1837" s="44"/>
      <c r="D1837" s="44"/>
      <c r="E1837" s="44"/>
    </row>
    <row r="1838" spans="2:5" x14ac:dyDescent="0.2">
      <c r="B1838" s="44"/>
      <c r="C1838" s="44"/>
      <c r="D1838" s="44"/>
      <c r="E1838" s="44"/>
    </row>
    <row r="1839" spans="2:5" x14ac:dyDescent="0.2">
      <c r="B1839" s="44"/>
      <c r="C1839" s="44"/>
      <c r="D1839" s="44"/>
      <c r="E1839" s="44"/>
    </row>
    <row r="1840" spans="2:5" x14ac:dyDescent="0.2">
      <c r="B1840" s="44"/>
      <c r="C1840" s="44"/>
      <c r="D1840" s="44"/>
      <c r="E1840" s="44"/>
    </row>
    <row r="1841" spans="2:5" x14ac:dyDescent="0.2">
      <c r="B1841" s="44"/>
      <c r="C1841" s="44"/>
      <c r="D1841" s="44"/>
      <c r="E1841" s="44"/>
    </row>
    <row r="1842" spans="2:5" x14ac:dyDescent="0.2">
      <c r="B1842" s="44"/>
      <c r="C1842" s="44"/>
      <c r="D1842" s="44"/>
      <c r="E1842" s="44"/>
    </row>
    <row r="1843" spans="2:5" x14ac:dyDescent="0.2">
      <c r="B1843" s="44"/>
      <c r="C1843" s="44"/>
      <c r="D1843" s="44"/>
      <c r="E1843" s="44"/>
    </row>
    <row r="1844" spans="2:5" x14ac:dyDescent="0.2">
      <c r="B1844" s="44"/>
      <c r="C1844" s="44"/>
      <c r="D1844" s="44"/>
      <c r="E1844" s="44"/>
    </row>
    <row r="1845" spans="2:5" x14ac:dyDescent="0.2">
      <c r="B1845" s="44"/>
      <c r="C1845" s="44"/>
      <c r="D1845" s="44"/>
      <c r="E1845" s="44"/>
    </row>
    <row r="1846" spans="2:5" x14ac:dyDescent="0.2">
      <c r="B1846" s="44"/>
      <c r="C1846" s="44"/>
      <c r="D1846" s="44"/>
      <c r="E1846" s="44"/>
    </row>
    <row r="1847" spans="2:5" x14ac:dyDescent="0.2">
      <c r="B1847" s="44"/>
      <c r="C1847" s="44"/>
      <c r="D1847" s="44"/>
      <c r="E1847" s="44"/>
    </row>
    <row r="1848" spans="2:5" x14ac:dyDescent="0.2">
      <c r="B1848" s="44"/>
      <c r="C1848" s="44"/>
      <c r="D1848" s="44"/>
      <c r="E1848" s="44"/>
    </row>
    <row r="1849" spans="2:5" x14ac:dyDescent="0.2">
      <c r="B1849" s="44"/>
      <c r="C1849" s="44"/>
      <c r="D1849" s="44"/>
      <c r="E1849" s="44"/>
    </row>
    <row r="1850" spans="2:5" x14ac:dyDescent="0.2">
      <c r="B1850" s="44"/>
      <c r="C1850" s="44"/>
      <c r="D1850" s="44"/>
      <c r="E1850" s="44"/>
    </row>
    <row r="1851" spans="2:5" x14ac:dyDescent="0.2">
      <c r="B1851" s="44"/>
      <c r="C1851" s="44"/>
      <c r="D1851" s="44"/>
      <c r="E1851" s="44"/>
    </row>
    <row r="1852" spans="2:5" x14ac:dyDescent="0.2">
      <c r="B1852" s="44"/>
      <c r="C1852" s="44"/>
      <c r="D1852" s="44"/>
      <c r="E1852" s="44"/>
    </row>
    <row r="1853" spans="2:5" x14ac:dyDescent="0.2">
      <c r="B1853" s="44"/>
      <c r="C1853" s="44"/>
      <c r="D1853" s="44"/>
      <c r="E1853" s="44"/>
    </row>
    <row r="1854" spans="2:5" x14ac:dyDescent="0.2">
      <c r="B1854" s="44"/>
      <c r="C1854" s="44"/>
      <c r="D1854" s="44"/>
      <c r="E1854" s="44"/>
    </row>
    <row r="1855" spans="2:5" x14ac:dyDescent="0.2">
      <c r="B1855" s="44"/>
      <c r="C1855" s="44"/>
      <c r="D1855" s="44"/>
      <c r="E1855" s="44"/>
    </row>
    <row r="1856" spans="2:5" x14ac:dyDescent="0.2">
      <c r="B1856" s="44"/>
      <c r="C1856" s="44"/>
      <c r="D1856" s="44"/>
      <c r="E1856" s="44"/>
    </row>
    <row r="1857" spans="2:5" x14ac:dyDescent="0.2">
      <c r="B1857" s="44"/>
      <c r="C1857" s="44"/>
      <c r="D1857" s="44"/>
      <c r="E1857" s="44"/>
    </row>
    <row r="1858" spans="2:5" x14ac:dyDescent="0.2">
      <c r="B1858" s="44"/>
      <c r="C1858" s="44"/>
      <c r="D1858" s="44"/>
      <c r="E1858" s="44"/>
    </row>
    <row r="1859" spans="2:5" x14ac:dyDescent="0.2">
      <c r="B1859" s="44"/>
      <c r="C1859" s="44"/>
      <c r="D1859" s="44"/>
      <c r="E1859" s="44"/>
    </row>
    <row r="1860" spans="2:5" x14ac:dyDescent="0.2">
      <c r="B1860" s="44"/>
      <c r="C1860" s="44"/>
      <c r="D1860" s="44"/>
      <c r="E1860" s="44"/>
    </row>
    <row r="1861" spans="2:5" x14ac:dyDescent="0.2">
      <c r="B1861" s="44"/>
      <c r="C1861" s="44"/>
      <c r="D1861" s="44"/>
      <c r="E1861" s="44"/>
    </row>
    <row r="1862" spans="2:5" x14ac:dyDescent="0.2">
      <c r="B1862" s="44"/>
      <c r="C1862" s="44"/>
      <c r="D1862" s="44"/>
      <c r="E1862" s="44"/>
    </row>
    <row r="1863" spans="2:5" x14ac:dyDescent="0.2">
      <c r="B1863" s="44"/>
      <c r="C1863" s="44"/>
      <c r="D1863" s="44"/>
      <c r="E1863" s="44"/>
    </row>
    <row r="1864" spans="2:5" x14ac:dyDescent="0.2">
      <c r="B1864" s="44"/>
      <c r="C1864" s="44"/>
      <c r="D1864" s="44"/>
      <c r="E1864" s="44"/>
    </row>
    <row r="1865" spans="2:5" x14ac:dyDescent="0.2">
      <c r="B1865" s="44"/>
      <c r="C1865" s="44"/>
      <c r="D1865" s="44"/>
      <c r="E1865" s="44"/>
    </row>
    <row r="1866" spans="2:5" x14ac:dyDescent="0.2">
      <c r="B1866" s="44"/>
      <c r="C1866" s="44"/>
      <c r="D1866" s="44"/>
      <c r="E1866" s="44"/>
    </row>
    <row r="1867" spans="2:5" x14ac:dyDescent="0.2">
      <c r="B1867" s="44"/>
      <c r="C1867" s="44"/>
      <c r="D1867" s="44"/>
      <c r="E1867" s="44"/>
    </row>
    <row r="1868" spans="2:5" x14ac:dyDescent="0.2">
      <c r="B1868" s="44"/>
      <c r="C1868" s="44"/>
      <c r="D1868" s="44"/>
      <c r="E1868" s="44"/>
    </row>
    <row r="1869" spans="2:5" x14ac:dyDescent="0.2">
      <c r="B1869" s="44"/>
      <c r="C1869" s="44"/>
      <c r="D1869" s="44"/>
      <c r="E1869" s="44"/>
    </row>
    <row r="1870" spans="2:5" x14ac:dyDescent="0.2">
      <c r="B1870" s="44"/>
      <c r="C1870" s="44"/>
      <c r="D1870" s="44"/>
      <c r="E1870" s="44"/>
    </row>
    <row r="1871" spans="2:5" x14ac:dyDescent="0.2">
      <c r="B1871" s="44"/>
      <c r="C1871" s="44"/>
      <c r="D1871" s="44"/>
      <c r="E1871" s="44"/>
    </row>
    <row r="1872" spans="2:5" x14ac:dyDescent="0.2">
      <c r="B1872" s="44"/>
      <c r="C1872" s="44"/>
      <c r="D1872" s="44"/>
      <c r="E1872" s="44"/>
    </row>
    <row r="1873" spans="2:5" x14ac:dyDescent="0.2">
      <c r="B1873" s="44"/>
      <c r="C1873" s="44"/>
      <c r="D1873" s="44"/>
      <c r="E1873" s="44"/>
    </row>
    <row r="1874" spans="2:5" x14ac:dyDescent="0.2">
      <c r="B1874" s="44"/>
      <c r="C1874" s="44"/>
      <c r="D1874" s="44"/>
      <c r="E1874" s="44"/>
    </row>
    <row r="1875" spans="2:5" x14ac:dyDescent="0.2">
      <c r="B1875" s="44"/>
      <c r="C1875" s="44"/>
      <c r="D1875" s="44"/>
      <c r="E1875" s="44"/>
    </row>
    <row r="1876" spans="2:5" x14ac:dyDescent="0.2">
      <c r="B1876" s="44"/>
      <c r="C1876" s="44"/>
      <c r="D1876" s="44"/>
      <c r="E1876" s="44"/>
    </row>
    <row r="1877" spans="2:5" x14ac:dyDescent="0.2">
      <c r="B1877" s="44"/>
      <c r="C1877" s="44"/>
      <c r="D1877" s="44"/>
      <c r="E1877" s="44"/>
    </row>
    <row r="1878" spans="2:5" x14ac:dyDescent="0.2">
      <c r="B1878" s="44"/>
      <c r="C1878" s="44"/>
      <c r="D1878" s="44"/>
      <c r="E1878" s="44"/>
    </row>
    <row r="1879" spans="2:5" x14ac:dyDescent="0.2">
      <c r="B1879" s="44"/>
      <c r="C1879" s="44"/>
      <c r="D1879" s="44"/>
      <c r="E1879" s="44"/>
    </row>
    <row r="1880" spans="2:5" x14ac:dyDescent="0.2">
      <c r="B1880" s="44"/>
      <c r="C1880" s="44"/>
      <c r="D1880" s="44"/>
      <c r="E1880" s="44"/>
    </row>
    <row r="1881" spans="2:5" x14ac:dyDescent="0.2">
      <c r="B1881" s="44"/>
      <c r="C1881" s="44"/>
      <c r="D1881" s="44"/>
      <c r="E1881" s="44"/>
    </row>
    <row r="1882" spans="2:5" x14ac:dyDescent="0.2">
      <c r="B1882" s="44"/>
      <c r="C1882" s="44"/>
      <c r="D1882" s="44"/>
      <c r="E1882" s="44"/>
    </row>
    <row r="1883" spans="2:5" x14ac:dyDescent="0.2">
      <c r="B1883" s="44"/>
      <c r="C1883" s="44"/>
      <c r="D1883" s="44"/>
      <c r="E1883" s="44"/>
    </row>
    <row r="1884" spans="2:5" x14ac:dyDescent="0.2">
      <c r="B1884" s="44"/>
      <c r="C1884" s="44"/>
      <c r="D1884" s="44"/>
      <c r="E1884" s="44"/>
    </row>
    <row r="1885" spans="2:5" x14ac:dyDescent="0.2">
      <c r="B1885" s="44"/>
      <c r="C1885" s="44"/>
      <c r="D1885" s="44"/>
      <c r="E1885" s="44"/>
    </row>
    <row r="1886" spans="2:5" x14ac:dyDescent="0.2">
      <c r="B1886" s="44"/>
      <c r="C1886" s="44"/>
      <c r="D1886" s="44"/>
      <c r="E1886" s="44"/>
    </row>
    <row r="1887" spans="2:5" x14ac:dyDescent="0.2">
      <c r="B1887" s="44"/>
      <c r="C1887" s="44"/>
      <c r="D1887" s="44"/>
      <c r="E1887" s="44"/>
    </row>
    <row r="1888" spans="2:5" x14ac:dyDescent="0.2">
      <c r="B1888" s="44"/>
      <c r="C1888" s="44"/>
      <c r="D1888" s="44"/>
      <c r="E1888" s="44"/>
    </row>
    <row r="1889" spans="2:5" x14ac:dyDescent="0.2">
      <c r="B1889" s="44"/>
      <c r="C1889" s="44"/>
      <c r="D1889" s="44"/>
      <c r="E1889" s="44"/>
    </row>
    <row r="1890" spans="2:5" x14ac:dyDescent="0.2">
      <c r="B1890" s="44"/>
      <c r="C1890" s="44"/>
      <c r="D1890" s="44"/>
      <c r="E1890" s="44"/>
    </row>
    <row r="1891" spans="2:5" x14ac:dyDescent="0.2">
      <c r="B1891" s="44"/>
      <c r="C1891" s="44"/>
      <c r="D1891" s="44"/>
      <c r="E1891" s="44"/>
    </row>
    <row r="1892" spans="2:5" x14ac:dyDescent="0.2">
      <c r="B1892" s="44"/>
      <c r="C1892" s="44"/>
      <c r="D1892" s="44"/>
      <c r="E1892" s="44"/>
    </row>
    <row r="1893" spans="2:5" x14ac:dyDescent="0.2">
      <c r="B1893" s="44"/>
      <c r="C1893" s="44"/>
      <c r="D1893" s="44"/>
      <c r="E1893" s="44"/>
    </row>
    <row r="1894" spans="2:5" x14ac:dyDescent="0.2">
      <c r="B1894" s="44"/>
      <c r="C1894" s="44"/>
      <c r="D1894" s="44"/>
      <c r="E1894" s="44"/>
    </row>
    <row r="1895" spans="2:5" x14ac:dyDescent="0.2">
      <c r="B1895" s="44"/>
      <c r="C1895" s="44"/>
      <c r="D1895" s="44"/>
      <c r="E1895" s="44"/>
    </row>
    <row r="1896" spans="2:5" x14ac:dyDescent="0.2">
      <c r="B1896" s="44"/>
      <c r="C1896" s="44"/>
      <c r="D1896" s="44"/>
      <c r="E1896" s="44"/>
    </row>
    <row r="1897" spans="2:5" x14ac:dyDescent="0.2">
      <c r="B1897" s="44"/>
      <c r="C1897" s="44"/>
      <c r="D1897" s="44"/>
      <c r="E1897" s="44"/>
    </row>
    <row r="1898" spans="2:5" x14ac:dyDescent="0.2">
      <c r="B1898" s="44"/>
      <c r="C1898" s="44"/>
      <c r="D1898" s="44"/>
      <c r="E1898" s="44"/>
    </row>
    <row r="1899" spans="2:5" x14ac:dyDescent="0.2">
      <c r="B1899" s="44"/>
      <c r="C1899" s="44"/>
      <c r="D1899" s="44"/>
      <c r="E1899" s="44"/>
    </row>
    <row r="1900" spans="2:5" x14ac:dyDescent="0.2">
      <c r="B1900" s="44"/>
      <c r="C1900" s="44"/>
      <c r="D1900" s="44"/>
      <c r="E1900" s="44"/>
    </row>
    <row r="1901" spans="2:5" x14ac:dyDescent="0.2">
      <c r="B1901" s="44"/>
      <c r="C1901" s="44"/>
      <c r="D1901" s="44"/>
      <c r="E1901" s="44"/>
    </row>
    <row r="1902" spans="2:5" x14ac:dyDescent="0.2">
      <c r="B1902" s="44"/>
      <c r="C1902" s="44"/>
      <c r="D1902" s="44"/>
      <c r="E1902" s="44"/>
    </row>
    <row r="1903" spans="2:5" x14ac:dyDescent="0.2">
      <c r="B1903" s="44"/>
      <c r="C1903" s="44"/>
      <c r="D1903" s="44"/>
      <c r="E1903" s="44"/>
    </row>
    <row r="1904" spans="2:5" x14ac:dyDescent="0.2">
      <c r="B1904" s="44"/>
      <c r="C1904" s="44"/>
      <c r="D1904" s="44"/>
      <c r="E1904" s="44"/>
    </row>
    <row r="1905" spans="2:5" x14ac:dyDescent="0.2">
      <c r="B1905" s="44"/>
      <c r="C1905" s="44"/>
      <c r="D1905" s="44"/>
      <c r="E1905" s="44"/>
    </row>
    <row r="1906" spans="2:5" x14ac:dyDescent="0.2">
      <c r="B1906" s="44"/>
      <c r="C1906" s="44"/>
      <c r="D1906" s="44"/>
      <c r="E1906" s="44"/>
    </row>
    <row r="1907" spans="2:5" x14ac:dyDescent="0.2">
      <c r="B1907" s="44"/>
      <c r="C1907" s="44"/>
      <c r="D1907" s="44"/>
      <c r="E1907" s="44"/>
    </row>
    <row r="1908" spans="2:5" x14ac:dyDescent="0.2">
      <c r="B1908" s="44"/>
      <c r="C1908" s="44"/>
      <c r="D1908" s="44"/>
      <c r="E1908" s="44"/>
    </row>
    <row r="1909" spans="2:5" x14ac:dyDescent="0.2">
      <c r="B1909" s="44"/>
      <c r="C1909" s="44"/>
      <c r="D1909" s="44"/>
      <c r="E1909" s="44"/>
    </row>
    <row r="1910" spans="2:5" x14ac:dyDescent="0.2">
      <c r="B1910" s="44"/>
      <c r="C1910" s="44"/>
      <c r="D1910" s="44"/>
      <c r="E1910" s="44"/>
    </row>
    <row r="1911" spans="2:5" x14ac:dyDescent="0.2">
      <c r="B1911" s="44"/>
      <c r="C1911" s="44"/>
      <c r="D1911" s="44"/>
      <c r="E1911" s="44"/>
    </row>
    <row r="1912" spans="2:5" x14ac:dyDescent="0.2">
      <c r="B1912" s="44"/>
      <c r="C1912" s="44"/>
      <c r="D1912" s="44"/>
      <c r="E1912" s="44"/>
    </row>
    <row r="1913" spans="2:5" x14ac:dyDescent="0.2">
      <c r="B1913" s="44"/>
      <c r="C1913" s="44"/>
      <c r="D1913" s="44"/>
      <c r="E1913" s="44"/>
    </row>
    <row r="1914" spans="2:5" x14ac:dyDescent="0.2">
      <c r="B1914" s="44"/>
      <c r="C1914" s="44"/>
      <c r="D1914" s="44"/>
      <c r="E1914" s="44"/>
    </row>
    <row r="1915" spans="2:5" x14ac:dyDescent="0.2">
      <c r="B1915" s="44"/>
      <c r="C1915" s="44"/>
      <c r="D1915" s="44"/>
      <c r="E1915" s="44"/>
    </row>
    <row r="1916" spans="2:5" x14ac:dyDescent="0.2">
      <c r="B1916" s="44"/>
      <c r="C1916" s="44"/>
      <c r="D1916" s="44"/>
      <c r="E1916" s="44"/>
    </row>
    <row r="1917" spans="2:5" x14ac:dyDescent="0.2">
      <c r="B1917" s="44"/>
      <c r="C1917" s="44"/>
      <c r="D1917" s="44"/>
      <c r="E1917" s="44"/>
    </row>
    <row r="1918" spans="2:5" x14ac:dyDescent="0.2">
      <c r="B1918" s="44"/>
      <c r="C1918" s="44"/>
      <c r="D1918" s="44"/>
      <c r="E1918" s="44"/>
    </row>
    <row r="1919" spans="2:5" x14ac:dyDescent="0.2">
      <c r="B1919" s="44"/>
      <c r="C1919" s="44"/>
      <c r="D1919" s="44"/>
      <c r="E1919" s="44"/>
    </row>
    <row r="1920" spans="2:5" x14ac:dyDescent="0.2">
      <c r="B1920" s="44"/>
      <c r="C1920" s="44"/>
      <c r="D1920" s="44"/>
      <c r="E1920" s="44"/>
    </row>
    <row r="1921" spans="2:5" x14ac:dyDescent="0.2">
      <c r="B1921" s="44"/>
      <c r="C1921" s="44"/>
      <c r="D1921" s="44"/>
      <c r="E1921" s="44"/>
    </row>
    <row r="1922" spans="2:5" x14ac:dyDescent="0.2">
      <c r="B1922" s="44"/>
      <c r="C1922" s="44"/>
      <c r="D1922" s="44"/>
      <c r="E1922" s="44"/>
    </row>
    <row r="1923" spans="2:5" x14ac:dyDescent="0.2">
      <c r="B1923" s="44"/>
      <c r="C1923" s="44"/>
      <c r="D1923" s="44"/>
      <c r="E1923" s="44"/>
    </row>
    <row r="1924" spans="2:5" x14ac:dyDescent="0.2">
      <c r="B1924" s="44"/>
      <c r="C1924" s="44"/>
      <c r="D1924" s="44"/>
      <c r="E1924" s="44"/>
    </row>
    <row r="1925" spans="2:5" x14ac:dyDescent="0.2">
      <c r="B1925" s="44"/>
      <c r="C1925" s="44"/>
      <c r="D1925" s="44"/>
      <c r="E1925" s="44"/>
    </row>
    <row r="1926" spans="2:5" x14ac:dyDescent="0.2">
      <c r="B1926" s="44"/>
      <c r="C1926" s="44"/>
      <c r="D1926" s="44"/>
      <c r="E1926" s="44"/>
    </row>
    <row r="1927" spans="2:5" x14ac:dyDescent="0.2">
      <c r="B1927" s="44"/>
      <c r="C1927" s="44"/>
      <c r="D1927" s="44"/>
      <c r="E1927" s="44"/>
    </row>
    <row r="1928" spans="2:5" x14ac:dyDescent="0.2">
      <c r="B1928" s="44"/>
      <c r="C1928" s="44"/>
      <c r="D1928" s="44"/>
      <c r="E1928" s="44"/>
    </row>
    <row r="1929" spans="2:5" x14ac:dyDescent="0.2">
      <c r="B1929" s="44"/>
      <c r="C1929" s="44"/>
      <c r="D1929" s="44"/>
      <c r="E1929" s="44"/>
    </row>
    <row r="1930" spans="2:5" x14ac:dyDescent="0.2">
      <c r="B1930" s="44"/>
      <c r="C1930" s="44"/>
      <c r="D1930" s="44"/>
      <c r="E1930" s="44"/>
    </row>
    <row r="1931" spans="2:5" x14ac:dyDescent="0.2">
      <c r="B1931" s="44"/>
      <c r="C1931" s="44"/>
      <c r="D1931" s="44"/>
      <c r="E1931" s="44"/>
    </row>
    <row r="1932" spans="2:5" x14ac:dyDescent="0.2">
      <c r="B1932" s="44"/>
      <c r="C1932" s="44"/>
      <c r="D1932" s="44"/>
      <c r="E1932" s="44"/>
    </row>
    <row r="1933" spans="2:5" x14ac:dyDescent="0.2">
      <c r="B1933" s="44"/>
      <c r="C1933" s="44"/>
      <c r="D1933" s="44"/>
      <c r="E1933" s="44"/>
    </row>
    <row r="1934" spans="2:5" x14ac:dyDescent="0.2">
      <c r="B1934" s="44"/>
      <c r="C1934" s="44"/>
      <c r="D1934" s="44"/>
      <c r="E1934" s="44"/>
    </row>
    <row r="1935" spans="2:5" x14ac:dyDescent="0.2">
      <c r="B1935" s="44"/>
      <c r="C1935" s="44"/>
      <c r="D1935" s="44"/>
      <c r="E1935" s="44"/>
    </row>
    <row r="1936" spans="2:5" x14ac:dyDescent="0.2">
      <c r="B1936" s="44"/>
      <c r="C1936" s="44"/>
      <c r="D1936" s="44"/>
      <c r="E1936" s="44"/>
    </row>
    <row r="1937" spans="2:5" x14ac:dyDescent="0.2">
      <c r="B1937" s="44"/>
      <c r="C1937" s="44"/>
      <c r="D1937" s="44"/>
      <c r="E1937" s="44"/>
    </row>
    <row r="1938" spans="2:5" x14ac:dyDescent="0.2">
      <c r="B1938" s="44"/>
      <c r="C1938" s="44"/>
      <c r="D1938" s="44"/>
      <c r="E1938" s="44"/>
    </row>
    <row r="1939" spans="2:5" x14ac:dyDescent="0.2">
      <c r="B1939" s="44"/>
      <c r="C1939" s="44"/>
      <c r="D1939" s="44"/>
      <c r="E1939" s="44"/>
    </row>
    <row r="1940" spans="2:5" x14ac:dyDescent="0.2">
      <c r="B1940" s="44"/>
      <c r="C1940" s="44"/>
      <c r="D1940" s="44"/>
      <c r="E1940" s="44"/>
    </row>
    <row r="1941" spans="2:5" x14ac:dyDescent="0.2">
      <c r="B1941" s="44"/>
      <c r="C1941" s="44"/>
      <c r="D1941" s="44"/>
      <c r="E1941" s="44"/>
    </row>
    <row r="1942" spans="2:5" x14ac:dyDescent="0.2">
      <c r="B1942" s="44"/>
      <c r="C1942" s="44"/>
      <c r="D1942" s="44"/>
      <c r="E1942" s="44"/>
    </row>
    <row r="1943" spans="2:5" x14ac:dyDescent="0.2">
      <c r="B1943" s="44"/>
      <c r="C1943" s="44"/>
      <c r="D1943" s="44"/>
      <c r="E1943" s="44"/>
    </row>
    <row r="1944" spans="2:5" x14ac:dyDescent="0.2">
      <c r="B1944" s="44"/>
      <c r="C1944" s="44"/>
      <c r="D1944" s="44"/>
      <c r="E1944" s="44"/>
    </row>
    <row r="1945" spans="2:5" x14ac:dyDescent="0.2">
      <c r="B1945" s="44"/>
      <c r="C1945" s="44"/>
      <c r="D1945" s="44"/>
      <c r="E1945" s="44"/>
    </row>
    <row r="1946" spans="2:5" x14ac:dyDescent="0.2">
      <c r="B1946" s="44"/>
      <c r="C1946" s="44"/>
      <c r="D1946" s="44"/>
      <c r="E1946" s="44"/>
    </row>
    <row r="1947" spans="2:5" x14ac:dyDescent="0.2">
      <c r="B1947" s="44"/>
      <c r="C1947" s="44"/>
      <c r="D1947" s="44"/>
      <c r="E1947" s="44"/>
    </row>
    <row r="1948" spans="2:5" x14ac:dyDescent="0.2">
      <c r="B1948" s="44"/>
      <c r="C1948" s="44"/>
      <c r="D1948" s="44"/>
      <c r="E1948" s="44"/>
    </row>
    <row r="1949" spans="2:5" x14ac:dyDescent="0.2">
      <c r="B1949" s="44"/>
      <c r="C1949" s="44"/>
      <c r="D1949" s="44"/>
      <c r="E1949" s="44"/>
    </row>
    <row r="1950" spans="2:5" x14ac:dyDescent="0.2">
      <c r="B1950" s="44"/>
      <c r="C1950" s="44"/>
      <c r="D1950" s="44"/>
      <c r="E1950" s="44"/>
    </row>
    <row r="1951" spans="2:5" x14ac:dyDescent="0.2">
      <c r="B1951" s="44"/>
      <c r="C1951" s="44"/>
      <c r="D1951" s="44"/>
      <c r="E1951" s="44"/>
    </row>
    <row r="1952" spans="2:5" x14ac:dyDescent="0.2">
      <c r="B1952" s="44"/>
      <c r="C1952" s="44"/>
      <c r="D1952" s="44"/>
      <c r="E1952" s="44"/>
    </row>
    <row r="1953" spans="2:5" x14ac:dyDescent="0.2">
      <c r="B1953" s="44"/>
      <c r="C1953" s="44"/>
      <c r="D1953" s="44"/>
      <c r="E1953" s="44"/>
    </row>
    <row r="1954" spans="2:5" x14ac:dyDescent="0.2">
      <c r="B1954" s="44"/>
      <c r="C1954" s="44"/>
      <c r="D1954" s="44"/>
      <c r="E1954" s="44"/>
    </row>
    <row r="1955" spans="2:5" x14ac:dyDescent="0.2">
      <c r="B1955" s="44"/>
      <c r="C1955" s="44"/>
      <c r="D1955" s="44"/>
      <c r="E1955" s="44"/>
    </row>
    <row r="1956" spans="2:5" x14ac:dyDescent="0.2">
      <c r="B1956" s="44"/>
      <c r="C1956" s="44"/>
      <c r="D1956" s="44"/>
      <c r="E1956" s="44"/>
    </row>
    <row r="1957" spans="2:5" x14ac:dyDescent="0.2">
      <c r="B1957" s="44"/>
      <c r="C1957" s="44"/>
      <c r="D1957" s="44"/>
      <c r="E1957" s="44"/>
    </row>
    <row r="1958" spans="2:5" x14ac:dyDescent="0.2">
      <c r="B1958" s="44"/>
      <c r="C1958" s="44"/>
      <c r="D1958" s="44"/>
      <c r="E1958" s="44"/>
    </row>
    <row r="1959" spans="2:5" x14ac:dyDescent="0.2">
      <c r="B1959" s="44"/>
      <c r="C1959" s="44"/>
      <c r="D1959" s="44"/>
      <c r="E1959" s="44"/>
    </row>
    <row r="1960" spans="2:5" x14ac:dyDescent="0.2">
      <c r="B1960" s="44"/>
      <c r="C1960" s="44"/>
      <c r="D1960" s="44"/>
      <c r="E1960" s="44"/>
    </row>
    <row r="1961" spans="2:5" x14ac:dyDescent="0.2">
      <c r="B1961" s="44"/>
      <c r="C1961" s="44"/>
      <c r="D1961" s="44"/>
      <c r="E1961" s="44"/>
    </row>
    <row r="1962" spans="2:5" x14ac:dyDescent="0.2">
      <c r="B1962" s="44"/>
      <c r="C1962" s="44"/>
      <c r="D1962" s="44"/>
      <c r="E1962" s="44"/>
    </row>
    <row r="1963" spans="2:5" x14ac:dyDescent="0.2">
      <c r="B1963" s="44"/>
      <c r="C1963" s="44"/>
      <c r="D1963" s="44"/>
      <c r="E1963" s="44"/>
    </row>
    <row r="1964" spans="2:5" x14ac:dyDescent="0.2">
      <c r="B1964" s="44"/>
      <c r="C1964" s="44"/>
      <c r="D1964" s="44"/>
      <c r="E1964" s="44"/>
    </row>
    <row r="1965" spans="2:5" x14ac:dyDescent="0.2">
      <c r="B1965" s="44"/>
      <c r="C1965" s="44"/>
      <c r="D1965" s="44"/>
      <c r="E1965" s="44"/>
    </row>
    <row r="1966" spans="2:5" x14ac:dyDescent="0.2">
      <c r="B1966" s="44"/>
      <c r="C1966" s="44"/>
      <c r="D1966" s="44"/>
      <c r="E1966" s="44"/>
    </row>
    <row r="1967" spans="2:5" x14ac:dyDescent="0.2">
      <c r="B1967" s="44"/>
      <c r="C1967" s="44"/>
      <c r="D1967" s="44"/>
      <c r="E1967" s="44"/>
    </row>
    <row r="1968" spans="2:5" x14ac:dyDescent="0.2">
      <c r="B1968" s="44"/>
      <c r="C1968" s="44"/>
      <c r="D1968" s="44"/>
      <c r="E1968" s="44"/>
    </row>
    <row r="1969" spans="2:5" x14ac:dyDescent="0.2">
      <c r="B1969" s="44"/>
      <c r="C1969" s="44"/>
      <c r="D1969" s="44"/>
      <c r="E1969" s="44"/>
    </row>
    <row r="1970" spans="2:5" x14ac:dyDescent="0.2">
      <c r="B1970" s="44"/>
      <c r="C1970" s="44"/>
      <c r="D1970" s="44"/>
      <c r="E1970" s="44"/>
    </row>
    <row r="1971" spans="2:5" x14ac:dyDescent="0.2">
      <c r="B1971" s="44"/>
      <c r="C1971" s="44"/>
      <c r="D1971" s="44"/>
      <c r="E1971" s="44"/>
    </row>
    <row r="1972" spans="2:5" x14ac:dyDescent="0.2">
      <c r="B1972" s="44"/>
      <c r="C1972" s="44"/>
      <c r="D1972" s="44"/>
      <c r="E1972" s="44"/>
    </row>
    <row r="1973" spans="2:5" x14ac:dyDescent="0.2">
      <c r="B1973" s="44"/>
      <c r="C1973" s="44"/>
      <c r="D1973" s="44"/>
      <c r="E1973" s="44"/>
    </row>
    <row r="1974" spans="2:5" x14ac:dyDescent="0.2">
      <c r="B1974" s="44"/>
      <c r="C1974" s="44"/>
      <c r="D1974" s="44"/>
      <c r="E1974" s="44"/>
    </row>
    <row r="1975" spans="2:5" x14ac:dyDescent="0.2">
      <c r="B1975" s="44"/>
      <c r="C1975" s="44"/>
      <c r="D1975" s="44"/>
      <c r="E1975" s="44"/>
    </row>
    <row r="1976" spans="2:5" x14ac:dyDescent="0.2">
      <c r="B1976" s="44"/>
      <c r="C1976" s="44"/>
      <c r="D1976" s="44"/>
      <c r="E1976" s="44"/>
    </row>
    <row r="1977" spans="2:5" x14ac:dyDescent="0.2">
      <c r="B1977" s="44"/>
      <c r="C1977" s="44"/>
      <c r="D1977" s="44"/>
      <c r="E1977" s="44"/>
    </row>
    <row r="1978" spans="2:5" x14ac:dyDescent="0.2">
      <c r="B1978" s="44"/>
      <c r="C1978" s="44"/>
      <c r="D1978" s="44"/>
      <c r="E1978" s="44"/>
    </row>
    <row r="1979" spans="2:5" x14ac:dyDescent="0.2">
      <c r="B1979" s="44"/>
      <c r="C1979" s="44"/>
      <c r="D1979" s="44"/>
      <c r="E1979" s="44"/>
    </row>
    <row r="1980" spans="2:5" x14ac:dyDescent="0.2">
      <c r="B1980" s="44"/>
      <c r="C1980" s="44"/>
      <c r="D1980" s="44"/>
      <c r="E1980" s="44"/>
    </row>
    <row r="1981" spans="2:5" x14ac:dyDescent="0.2">
      <c r="B1981" s="44"/>
      <c r="C1981" s="44"/>
      <c r="D1981" s="44"/>
      <c r="E1981" s="44"/>
    </row>
    <row r="1982" spans="2:5" x14ac:dyDescent="0.2">
      <c r="B1982" s="44"/>
      <c r="C1982" s="44"/>
      <c r="D1982" s="44"/>
      <c r="E1982" s="44"/>
    </row>
    <row r="1983" spans="2:5" x14ac:dyDescent="0.2">
      <c r="B1983" s="44"/>
      <c r="C1983" s="44"/>
      <c r="D1983" s="44"/>
      <c r="E1983" s="44"/>
    </row>
    <row r="1984" spans="2:5" x14ac:dyDescent="0.2">
      <c r="B1984" s="44"/>
      <c r="C1984" s="44"/>
      <c r="D1984" s="44"/>
      <c r="E1984" s="44"/>
    </row>
    <row r="1985" spans="2:5" x14ac:dyDescent="0.2">
      <c r="B1985" s="44"/>
      <c r="C1985" s="44"/>
      <c r="D1985" s="44"/>
      <c r="E1985" s="44"/>
    </row>
    <row r="1986" spans="2:5" x14ac:dyDescent="0.2">
      <c r="B1986" s="44"/>
      <c r="C1986" s="44"/>
      <c r="D1986" s="44"/>
      <c r="E1986" s="44"/>
    </row>
    <row r="1987" spans="2:5" x14ac:dyDescent="0.2">
      <c r="B1987" s="44"/>
      <c r="C1987" s="44"/>
      <c r="D1987" s="44"/>
      <c r="E1987" s="44"/>
    </row>
    <row r="1988" spans="2:5" x14ac:dyDescent="0.2">
      <c r="B1988" s="44"/>
      <c r="C1988" s="44"/>
      <c r="D1988" s="44"/>
      <c r="E1988" s="44"/>
    </row>
    <row r="1989" spans="2:5" x14ac:dyDescent="0.2">
      <c r="B1989" s="44"/>
      <c r="C1989" s="44"/>
      <c r="D1989" s="44"/>
      <c r="E1989" s="44"/>
    </row>
    <row r="1990" spans="2:5" x14ac:dyDescent="0.2">
      <c r="B1990" s="44"/>
      <c r="C1990" s="44"/>
      <c r="D1990" s="44"/>
      <c r="E1990" s="44"/>
    </row>
    <row r="1991" spans="2:5" x14ac:dyDescent="0.2">
      <c r="B1991" s="44"/>
      <c r="C1991" s="44"/>
      <c r="D1991" s="44"/>
      <c r="E1991" s="44"/>
    </row>
    <row r="1992" spans="2:5" x14ac:dyDescent="0.2">
      <c r="B1992" s="44"/>
      <c r="C1992" s="44"/>
      <c r="D1992" s="44"/>
      <c r="E1992" s="44"/>
    </row>
    <row r="1993" spans="2:5" x14ac:dyDescent="0.2">
      <c r="B1993" s="44"/>
      <c r="C1993" s="44"/>
      <c r="D1993" s="44"/>
      <c r="E1993" s="44"/>
    </row>
    <row r="1994" spans="2:5" x14ac:dyDescent="0.2">
      <c r="B1994" s="44"/>
      <c r="C1994" s="44"/>
      <c r="D1994" s="44"/>
      <c r="E1994" s="44"/>
    </row>
    <row r="1995" spans="2:5" x14ac:dyDescent="0.2">
      <c r="B1995" s="44"/>
      <c r="C1995" s="44"/>
      <c r="D1995" s="44"/>
      <c r="E1995" s="44"/>
    </row>
    <row r="1996" spans="2:5" x14ac:dyDescent="0.2">
      <c r="B1996" s="44"/>
      <c r="C1996" s="44"/>
      <c r="D1996" s="44"/>
      <c r="E1996" s="44"/>
    </row>
    <row r="1997" spans="2:5" x14ac:dyDescent="0.2">
      <c r="B1997" s="44"/>
      <c r="C1997" s="44"/>
      <c r="D1997" s="44"/>
      <c r="E1997" s="44"/>
    </row>
    <row r="1998" spans="2:5" x14ac:dyDescent="0.2">
      <c r="B1998" s="44"/>
      <c r="C1998" s="44"/>
      <c r="D1998" s="44"/>
      <c r="E1998" s="44"/>
    </row>
    <row r="1999" spans="2:5" x14ac:dyDescent="0.2">
      <c r="B1999" s="44"/>
      <c r="C1999" s="44"/>
      <c r="D1999" s="44"/>
      <c r="E1999" s="44"/>
    </row>
    <row r="2000" spans="2:5" x14ac:dyDescent="0.2">
      <c r="B2000" s="44"/>
      <c r="C2000" s="44"/>
      <c r="D2000" s="44"/>
      <c r="E2000" s="44"/>
    </row>
    <row r="2001" spans="2:5" x14ac:dyDescent="0.2">
      <c r="B2001" s="44"/>
      <c r="C2001" s="44"/>
      <c r="D2001" s="44"/>
      <c r="E2001" s="44"/>
    </row>
    <row r="2002" spans="2:5" x14ac:dyDescent="0.2">
      <c r="B2002" s="44"/>
      <c r="C2002" s="44"/>
      <c r="D2002" s="44"/>
      <c r="E2002" s="44"/>
    </row>
    <row r="2003" spans="2:5" x14ac:dyDescent="0.2">
      <c r="B2003" s="44"/>
      <c r="C2003" s="44"/>
      <c r="D2003" s="44"/>
      <c r="E2003" s="44"/>
    </row>
    <row r="2004" spans="2:5" x14ac:dyDescent="0.2">
      <c r="B2004" s="44"/>
      <c r="C2004" s="44"/>
      <c r="D2004" s="44"/>
      <c r="E2004" s="44"/>
    </row>
    <row r="2005" spans="2:5" x14ac:dyDescent="0.2">
      <c r="B2005" s="44"/>
      <c r="C2005" s="44"/>
      <c r="D2005" s="44"/>
      <c r="E2005" s="44"/>
    </row>
    <row r="2006" spans="2:5" x14ac:dyDescent="0.2">
      <c r="B2006" s="44"/>
      <c r="C2006" s="44"/>
      <c r="D2006" s="44"/>
      <c r="E2006" s="44"/>
    </row>
    <row r="2007" spans="2:5" x14ac:dyDescent="0.2">
      <c r="B2007" s="44"/>
      <c r="C2007" s="44"/>
      <c r="D2007" s="44"/>
      <c r="E2007" s="44"/>
    </row>
    <row r="2008" spans="2:5" x14ac:dyDescent="0.2">
      <c r="B2008" s="44"/>
      <c r="C2008" s="44"/>
      <c r="D2008" s="44"/>
      <c r="E2008" s="44"/>
    </row>
    <row r="2009" spans="2:5" x14ac:dyDescent="0.2">
      <c r="B2009" s="44"/>
      <c r="C2009" s="44"/>
      <c r="D2009" s="44"/>
      <c r="E2009" s="44"/>
    </row>
    <row r="2010" spans="2:5" x14ac:dyDescent="0.2">
      <c r="B2010" s="44"/>
      <c r="C2010" s="44"/>
      <c r="D2010" s="44"/>
      <c r="E2010" s="44"/>
    </row>
    <row r="2011" spans="2:5" x14ac:dyDescent="0.2">
      <c r="B2011" s="44"/>
      <c r="C2011" s="44"/>
      <c r="D2011" s="44"/>
      <c r="E2011" s="44"/>
    </row>
    <row r="2012" spans="2:5" x14ac:dyDescent="0.2">
      <c r="B2012" s="44"/>
      <c r="C2012" s="44"/>
      <c r="D2012" s="44"/>
      <c r="E2012" s="44"/>
    </row>
    <row r="2013" spans="2:5" x14ac:dyDescent="0.2">
      <c r="B2013" s="44"/>
      <c r="C2013" s="44"/>
      <c r="D2013" s="44"/>
      <c r="E2013" s="44"/>
    </row>
    <row r="2014" spans="2:5" x14ac:dyDescent="0.2">
      <c r="B2014" s="44"/>
      <c r="C2014" s="44"/>
      <c r="D2014" s="44"/>
      <c r="E2014" s="44"/>
    </row>
    <row r="2015" spans="2:5" x14ac:dyDescent="0.2">
      <c r="B2015" s="44"/>
      <c r="C2015" s="44"/>
      <c r="D2015" s="44"/>
      <c r="E2015" s="44"/>
    </row>
    <row r="2016" spans="2:5" x14ac:dyDescent="0.2">
      <c r="B2016" s="44"/>
      <c r="C2016" s="44"/>
      <c r="D2016" s="44"/>
      <c r="E2016" s="44"/>
    </row>
    <row r="2017" spans="2:5" x14ac:dyDescent="0.2">
      <c r="B2017" s="44"/>
      <c r="C2017" s="44"/>
      <c r="D2017" s="44"/>
      <c r="E2017" s="44"/>
    </row>
    <row r="2018" spans="2:5" x14ac:dyDescent="0.2">
      <c r="B2018" s="44"/>
      <c r="C2018" s="44"/>
      <c r="D2018" s="44"/>
      <c r="E2018" s="44"/>
    </row>
    <row r="2019" spans="2:5" x14ac:dyDescent="0.2">
      <c r="B2019" s="44"/>
      <c r="C2019" s="44"/>
      <c r="D2019" s="44"/>
      <c r="E2019" s="44"/>
    </row>
    <row r="2020" spans="2:5" x14ac:dyDescent="0.2">
      <c r="B2020" s="44"/>
      <c r="C2020" s="44"/>
      <c r="D2020" s="44"/>
      <c r="E2020" s="44"/>
    </row>
    <row r="2021" spans="2:5" x14ac:dyDescent="0.2">
      <c r="B2021" s="44"/>
      <c r="C2021" s="44"/>
      <c r="D2021" s="44"/>
      <c r="E2021" s="44"/>
    </row>
    <row r="2022" spans="2:5" x14ac:dyDescent="0.2">
      <c r="B2022" s="44"/>
      <c r="C2022" s="44"/>
      <c r="D2022" s="44"/>
      <c r="E2022" s="44"/>
    </row>
    <row r="2023" spans="2:5" x14ac:dyDescent="0.2">
      <c r="B2023" s="44"/>
      <c r="C2023" s="44"/>
      <c r="D2023" s="44"/>
      <c r="E2023" s="44"/>
    </row>
    <row r="2024" spans="2:5" x14ac:dyDescent="0.2">
      <c r="B2024" s="44"/>
      <c r="C2024" s="44"/>
      <c r="D2024" s="44"/>
      <c r="E2024" s="44"/>
    </row>
    <row r="2025" spans="2:5" x14ac:dyDescent="0.2">
      <c r="B2025" s="44"/>
      <c r="C2025" s="44"/>
      <c r="D2025" s="44"/>
      <c r="E2025" s="44"/>
    </row>
    <row r="2026" spans="2:5" x14ac:dyDescent="0.2">
      <c r="B2026" s="44"/>
      <c r="C2026" s="44"/>
      <c r="D2026" s="44"/>
      <c r="E2026" s="44"/>
    </row>
    <row r="2027" spans="2:5" x14ac:dyDescent="0.2">
      <c r="B2027" s="44"/>
      <c r="C2027" s="44"/>
      <c r="D2027" s="44"/>
      <c r="E2027" s="44"/>
    </row>
    <row r="2028" spans="2:5" x14ac:dyDescent="0.2">
      <c r="B2028" s="44"/>
      <c r="C2028" s="44"/>
      <c r="D2028" s="44"/>
      <c r="E2028" s="44"/>
    </row>
    <row r="2029" spans="2:5" x14ac:dyDescent="0.2">
      <c r="B2029" s="44"/>
      <c r="C2029" s="44"/>
      <c r="D2029" s="44"/>
      <c r="E2029" s="44"/>
    </row>
    <row r="2030" spans="2:5" x14ac:dyDescent="0.2">
      <c r="B2030" s="44"/>
      <c r="C2030" s="44"/>
      <c r="D2030" s="44"/>
      <c r="E2030" s="44"/>
    </row>
    <row r="2031" spans="2:5" x14ac:dyDescent="0.2">
      <c r="B2031" s="44"/>
      <c r="C2031" s="44"/>
      <c r="D2031" s="44"/>
      <c r="E2031" s="44"/>
    </row>
    <row r="2032" spans="2:5" x14ac:dyDescent="0.2">
      <c r="B2032" s="44"/>
      <c r="C2032" s="44"/>
      <c r="D2032" s="44"/>
      <c r="E2032" s="44"/>
    </row>
    <row r="2033" spans="2:5" x14ac:dyDescent="0.2">
      <c r="B2033" s="44"/>
      <c r="C2033" s="44"/>
      <c r="D2033" s="44"/>
      <c r="E2033" s="44"/>
    </row>
    <row r="2034" spans="2:5" x14ac:dyDescent="0.2">
      <c r="B2034" s="44"/>
      <c r="C2034" s="44"/>
      <c r="D2034" s="44"/>
      <c r="E2034" s="44"/>
    </row>
    <row r="2035" spans="2:5" x14ac:dyDescent="0.2">
      <c r="B2035" s="44"/>
      <c r="C2035" s="44"/>
      <c r="D2035" s="44"/>
      <c r="E2035" s="44"/>
    </row>
    <row r="2036" spans="2:5" x14ac:dyDescent="0.2">
      <c r="B2036" s="44"/>
      <c r="C2036" s="44"/>
      <c r="D2036" s="44"/>
      <c r="E2036" s="44"/>
    </row>
    <row r="2037" spans="2:5" x14ac:dyDescent="0.2">
      <c r="B2037" s="44"/>
      <c r="C2037" s="44"/>
      <c r="D2037" s="44"/>
      <c r="E2037" s="44"/>
    </row>
    <row r="2038" spans="2:5" x14ac:dyDescent="0.2">
      <c r="B2038" s="44"/>
      <c r="C2038" s="44"/>
      <c r="D2038" s="44"/>
      <c r="E2038" s="44"/>
    </row>
    <row r="2039" spans="2:5" x14ac:dyDescent="0.2">
      <c r="B2039" s="44"/>
      <c r="C2039" s="44"/>
      <c r="D2039" s="44"/>
      <c r="E2039" s="44"/>
    </row>
    <row r="2040" spans="2:5" x14ac:dyDescent="0.2">
      <c r="B2040" s="44"/>
      <c r="C2040" s="44"/>
      <c r="D2040" s="44"/>
      <c r="E2040" s="44"/>
    </row>
    <row r="2041" spans="2:5" x14ac:dyDescent="0.2">
      <c r="B2041" s="44"/>
      <c r="C2041" s="44"/>
      <c r="D2041" s="44"/>
      <c r="E2041" s="44"/>
    </row>
    <row r="2042" spans="2:5" x14ac:dyDescent="0.2">
      <c r="B2042" s="44"/>
      <c r="C2042" s="44"/>
      <c r="D2042" s="44"/>
      <c r="E2042" s="44"/>
    </row>
    <row r="2043" spans="2:5" x14ac:dyDescent="0.2">
      <c r="B2043" s="44"/>
      <c r="C2043" s="44"/>
      <c r="D2043" s="44"/>
      <c r="E2043" s="44"/>
    </row>
    <row r="2044" spans="2:5" x14ac:dyDescent="0.2">
      <c r="B2044" s="44"/>
      <c r="C2044" s="44"/>
      <c r="D2044" s="44"/>
      <c r="E2044" s="44"/>
    </row>
    <row r="2045" spans="2:5" x14ac:dyDescent="0.2">
      <c r="B2045" s="44"/>
      <c r="C2045" s="44"/>
      <c r="D2045" s="44"/>
      <c r="E2045" s="44"/>
    </row>
    <row r="2046" spans="2:5" x14ac:dyDescent="0.2">
      <c r="B2046" s="44"/>
      <c r="C2046" s="44"/>
      <c r="D2046" s="44"/>
      <c r="E2046" s="44"/>
    </row>
    <row r="2047" spans="2:5" x14ac:dyDescent="0.2">
      <c r="B2047" s="44"/>
      <c r="C2047" s="44"/>
      <c r="D2047" s="44"/>
      <c r="E2047" s="44"/>
    </row>
    <row r="2048" spans="2:5" x14ac:dyDescent="0.2">
      <c r="B2048" s="44"/>
      <c r="C2048" s="44"/>
      <c r="D2048" s="44"/>
      <c r="E2048" s="44"/>
    </row>
    <row r="2049" spans="2:5" x14ac:dyDescent="0.2">
      <c r="B2049" s="44"/>
      <c r="C2049" s="44"/>
      <c r="D2049" s="44"/>
      <c r="E2049" s="44"/>
    </row>
    <row r="2050" spans="2:5" x14ac:dyDescent="0.2">
      <c r="B2050" s="44"/>
      <c r="C2050" s="44"/>
      <c r="D2050" s="44"/>
      <c r="E2050" s="44"/>
    </row>
    <row r="2051" spans="2:5" x14ac:dyDescent="0.2">
      <c r="B2051" s="44"/>
      <c r="C2051" s="44"/>
      <c r="D2051" s="44"/>
      <c r="E2051" s="44"/>
    </row>
    <row r="2052" spans="2:5" x14ac:dyDescent="0.2">
      <c r="B2052" s="44"/>
      <c r="C2052" s="44"/>
      <c r="D2052" s="44"/>
      <c r="E2052" s="44"/>
    </row>
    <row r="2053" spans="2:5" x14ac:dyDescent="0.2">
      <c r="B2053" s="44"/>
      <c r="C2053" s="44"/>
      <c r="D2053" s="44"/>
      <c r="E2053" s="44"/>
    </row>
    <row r="2054" spans="2:5" x14ac:dyDescent="0.2">
      <c r="B2054" s="44"/>
      <c r="C2054" s="44"/>
      <c r="D2054" s="44"/>
      <c r="E2054" s="44"/>
    </row>
    <row r="2055" spans="2:5" x14ac:dyDescent="0.2">
      <c r="B2055" s="44"/>
      <c r="C2055" s="44"/>
      <c r="D2055" s="44"/>
      <c r="E2055" s="44"/>
    </row>
    <row r="2056" spans="2:5" x14ac:dyDescent="0.2">
      <c r="B2056" s="44"/>
      <c r="C2056" s="44"/>
      <c r="D2056" s="44"/>
      <c r="E2056" s="44"/>
    </row>
    <row r="2057" spans="2:5" x14ac:dyDescent="0.2">
      <c r="B2057" s="44"/>
      <c r="C2057" s="44"/>
      <c r="D2057" s="44"/>
      <c r="E2057" s="44"/>
    </row>
    <row r="2058" spans="2:5" x14ac:dyDescent="0.2">
      <c r="B2058" s="44"/>
      <c r="C2058" s="44"/>
      <c r="D2058" s="44"/>
      <c r="E2058" s="44"/>
    </row>
    <row r="2059" spans="2:5" x14ac:dyDescent="0.2">
      <c r="B2059" s="44"/>
      <c r="C2059" s="44"/>
      <c r="D2059" s="44"/>
      <c r="E2059" s="44"/>
    </row>
    <row r="2060" spans="2:5" x14ac:dyDescent="0.2">
      <c r="B2060" s="44"/>
      <c r="C2060" s="44"/>
      <c r="D2060" s="44"/>
      <c r="E2060" s="44"/>
    </row>
    <row r="2061" spans="2:5" x14ac:dyDescent="0.2">
      <c r="B2061" s="44"/>
      <c r="C2061" s="44"/>
      <c r="D2061" s="44"/>
      <c r="E2061" s="44"/>
    </row>
    <row r="2062" spans="2:5" x14ac:dyDescent="0.2">
      <c r="B2062" s="44"/>
      <c r="C2062" s="44"/>
      <c r="D2062" s="44"/>
      <c r="E2062" s="44"/>
    </row>
    <row r="2063" spans="2:5" x14ac:dyDescent="0.2">
      <c r="B2063" s="44"/>
      <c r="C2063" s="44"/>
      <c r="D2063" s="44"/>
      <c r="E2063" s="44"/>
    </row>
    <row r="2064" spans="2:5" x14ac:dyDescent="0.2">
      <c r="B2064" s="44"/>
      <c r="C2064" s="44"/>
      <c r="D2064" s="44"/>
      <c r="E2064" s="44"/>
    </row>
    <row r="2065" spans="2:5" x14ac:dyDescent="0.2">
      <c r="B2065" s="44"/>
      <c r="C2065" s="44"/>
      <c r="D2065" s="44"/>
      <c r="E2065" s="44"/>
    </row>
    <row r="2066" spans="2:5" x14ac:dyDescent="0.2">
      <c r="B2066" s="44"/>
      <c r="C2066" s="44"/>
      <c r="D2066" s="44"/>
      <c r="E2066" s="44"/>
    </row>
    <row r="2067" spans="2:5" x14ac:dyDescent="0.2">
      <c r="B2067" s="44"/>
      <c r="C2067" s="44"/>
      <c r="D2067" s="44"/>
      <c r="E2067" s="44"/>
    </row>
    <row r="2068" spans="2:5" x14ac:dyDescent="0.2">
      <c r="B2068" s="44"/>
      <c r="C2068" s="44"/>
      <c r="D2068" s="44"/>
      <c r="E2068" s="44"/>
    </row>
    <row r="2069" spans="2:5" x14ac:dyDescent="0.2">
      <c r="B2069" s="44"/>
      <c r="C2069" s="44"/>
      <c r="D2069" s="44"/>
      <c r="E2069" s="44"/>
    </row>
    <row r="2070" spans="2:5" x14ac:dyDescent="0.2">
      <c r="B2070" s="44"/>
      <c r="C2070" s="44"/>
      <c r="D2070" s="44"/>
      <c r="E2070" s="44"/>
    </row>
    <row r="2071" spans="2:5" x14ac:dyDescent="0.2">
      <c r="B2071" s="44"/>
      <c r="C2071" s="44"/>
      <c r="D2071" s="44"/>
      <c r="E2071" s="44"/>
    </row>
    <row r="2072" spans="2:5" x14ac:dyDescent="0.2">
      <c r="B2072" s="44"/>
      <c r="C2072" s="44"/>
      <c r="D2072" s="44"/>
      <c r="E2072" s="44"/>
    </row>
    <row r="2073" spans="2:5" x14ac:dyDescent="0.2">
      <c r="B2073" s="44"/>
      <c r="C2073" s="44"/>
      <c r="D2073" s="44"/>
      <c r="E2073" s="44"/>
    </row>
    <row r="2074" spans="2:5" x14ac:dyDescent="0.2">
      <c r="B2074" s="44"/>
      <c r="C2074" s="44"/>
      <c r="D2074" s="44"/>
      <c r="E2074" s="44"/>
    </row>
    <row r="2075" spans="2:5" x14ac:dyDescent="0.2">
      <c r="B2075" s="44"/>
      <c r="C2075" s="44"/>
      <c r="D2075" s="44"/>
      <c r="E2075" s="44"/>
    </row>
    <row r="2076" spans="2:5" x14ac:dyDescent="0.2">
      <c r="B2076" s="44"/>
      <c r="C2076" s="44"/>
      <c r="D2076" s="44"/>
      <c r="E2076" s="44"/>
    </row>
    <row r="2077" spans="2:5" x14ac:dyDescent="0.2">
      <c r="B2077" s="44"/>
      <c r="C2077" s="44"/>
      <c r="D2077" s="44"/>
      <c r="E2077" s="44"/>
    </row>
    <row r="2078" spans="2:5" x14ac:dyDescent="0.2">
      <c r="B2078" s="44"/>
      <c r="C2078" s="44"/>
      <c r="D2078" s="44"/>
      <c r="E2078" s="44"/>
    </row>
    <row r="2079" spans="2:5" x14ac:dyDescent="0.2">
      <c r="B2079" s="44"/>
      <c r="C2079" s="44"/>
      <c r="D2079" s="44"/>
      <c r="E2079" s="44"/>
    </row>
    <row r="2080" spans="2:5" x14ac:dyDescent="0.2">
      <c r="B2080" s="44"/>
      <c r="C2080" s="44"/>
      <c r="D2080" s="44"/>
      <c r="E2080" s="44"/>
    </row>
    <row r="2081" spans="2:5" x14ac:dyDescent="0.2">
      <c r="B2081" s="44"/>
      <c r="C2081" s="44"/>
      <c r="D2081" s="44"/>
      <c r="E2081" s="44"/>
    </row>
    <row r="2082" spans="2:5" x14ac:dyDescent="0.2">
      <c r="B2082" s="44"/>
      <c r="C2082" s="44"/>
      <c r="D2082" s="44"/>
      <c r="E2082" s="44"/>
    </row>
    <row r="2083" spans="2:5" x14ac:dyDescent="0.2">
      <c r="B2083" s="44"/>
      <c r="C2083" s="44"/>
      <c r="D2083" s="44"/>
      <c r="E2083" s="44"/>
    </row>
    <row r="2084" spans="2:5" x14ac:dyDescent="0.2">
      <c r="B2084" s="44"/>
      <c r="C2084" s="44"/>
      <c r="D2084" s="44"/>
      <c r="E2084" s="44"/>
    </row>
    <row r="2085" spans="2:5" x14ac:dyDescent="0.2">
      <c r="B2085" s="44"/>
      <c r="C2085" s="44"/>
      <c r="D2085" s="44"/>
      <c r="E2085" s="44"/>
    </row>
    <row r="2086" spans="2:5" x14ac:dyDescent="0.2">
      <c r="B2086" s="44"/>
      <c r="C2086" s="44"/>
      <c r="D2086" s="44"/>
      <c r="E2086" s="44"/>
    </row>
    <row r="2087" spans="2:5" x14ac:dyDescent="0.2">
      <c r="B2087" s="44"/>
      <c r="C2087" s="44"/>
      <c r="D2087" s="44"/>
      <c r="E2087" s="44"/>
    </row>
    <row r="2088" spans="2:5" x14ac:dyDescent="0.2">
      <c r="B2088" s="44"/>
      <c r="C2088" s="44"/>
      <c r="D2088" s="44"/>
      <c r="E2088" s="44"/>
    </row>
    <row r="2089" spans="2:5" x14ac:dyDescent="0.2">
      <c r="B2089" s="44"/>
      <c r="C2089" s="44"/>
      <c r="D2089" s="44"/>
      <c r="E2089" s="44"/>
    </row>
    <row r="2090" spans="2:5" x14ac:dyDescent="0.2">
      <c r="B2090" s="44"/>
      <c r="C2090" s="44"/>
      <c r="D2090" s="44"/>
      <c r="E2090" s="44"/>
    </row>
    <row r="2091" spans="2:5" x14ac:dyDescent="0.2">
      <c r="B2091" s="44"/>
      <c r="C2091" s="44"/>
      <c r="D2091" s="44"/>
      <c r="E2091" s="44"/>
    </row>
    <row r="2092" spans="2:5" x14ac:dyDescent="0.2">
      <c r="B2092" s="44"/>
      <c r="C2092" s="44"/>
      <c r="D2092" s="44"/>
      <c r="E2092" s="44"/>
    </row>
    <row r="2093" spans="2:5" x14ac:dyDescent="0.2">
      <c r="B2093" s="44"/>
      <c r="C2093" s="44"/>
      <c r="D2093" s="44"/>
      <c r="E2093" s="44"/>
    </row>
    <row r="2094" spans="2:5" x14ac:dyDescent="0.2">
      <c r="B2094" s="44"/>
      <c r="C2094" s="44"/>
      <c r="D2094" s="44"/>
      <c r="E2094" s="44"/>
    </row>
    <row r="2095" spans="2:5" x14ac:dyDescent="0.2">
      <c r="B2095" s="44"/>
      <c r="C2095" s="44"/>
      <c r="D2095" s="44"/>
      <c r="E2095" s="44"/>
    </row>
    <row r="2096" spans="2:5" x14ac:dyDescent="0.2">
      <c r="B2096" s="44"/>
      <c r="C2096" s="44"/>
      <c r="D2096" s="44"/>
      <c r="E2096" s="44"/>
    </row>
    <row r="2097" spans="2:5" x14ac:dyDescent="0.2">
      <c r="B2097" s="44"/>
      <c r="C2097" s="44"/>
      <c r="D2097" s="44"/>
      <c r="E2097" s="44"/>
    </row>
    <row r="2098" spans="2:5" x14ac:dyDescent="0.2">
      <c r="B2098" s="44"/>
      <c r="C2098" s="44"/>
      <c r="D2098" s="44"/>
      <c r="E2098" s="44"/>
    </row>
    <row r="2099" spans="2:5" x14ac:dyDescent="0.2">
      <c r="B2099" s="44"/>
      <c r="C2099" s="44"/>
      <c r="D2099" s="44"/>
      <c r="E2099" s="44"/>
    </row>
    <row r="2100" spans="2:5" x14ac:dyDescent="0.2">
      <c r="B2100" s="44"/>
      <c r="C2100" s="44"/>
      <c r="D2100" s="44"/>
      <c r="E2100" s="44"/>
    </row>
    <row r="2101" spans="2:5" x14ac:dyDescent="0.2">
      <c r="B2101" s="44"/>
      <c r="C2101" s="44"/>
      <c r="D2101" s="44"/>
      <c r="E2101" s="44"/>
    </row>
    <row r="2102" spans="2:5" x14ac:dyDescent="0.2">
      <c r="B2102" s="44"/>
      <c r="C2102" s="44"/>
      <c r="D2102" s="44"/>
      <c r="E2102" s="44"/>
    </row>
    <row r="2103" spans="2:5" x14ac:dyDescent="0.2">
      <c r="B2103" s="44"/>
      <c r="C2103" s="44"/>
      <c r="D2103" s="44"/>
      <c r="E2103" s="44"/>
    </row>
    <row r="2104" spans="2:5" x14ac:dyDescent="0.2">
      <c r="B2104" s="44"/>
      <c r="C2104" s="44"/>
      <c r="D2104" s="44"/>
      <c r="E2104" s="44"/>
    </row>
    <row r="2105" spans="2:5" x14ac:dyDescent="0.2">
      <c r="B2105" s="44"/>
      <c r="C2105" s="44"/>
      <c r="D2105" s="44"/>
      <c r="E2105" s="44"/>
    </row>
    <row r="2106" spans="2:5" x14ac:dyDescent="0.2">
      <c r="B2106" s="44"/>
      <c r="C2106" s="44"/>
      <c r="D2106" s="44"/>
      <c r="E2106" s="44"/>
    </row>
    <row r="2107" spans="2:5" x14ac:dyDescent="0.2">
      <c r="B2107" s="44"/>
      <c r="C2107" s="44"/>
      <c r="D2107" s="44"/>
      <c r="E2107" s="44"/>
    </row>
    <row r="2108" spans="2:5" x14ac:dyDescent="0.2">
      <c r="B2108" s="44"/>
      <c r="C2108" s="44"/>
      <c r="D2108" s="44"/>
      <c r="E2108" s="44"/>
    </row>
    <row r="2109" spans="2:5" x14ac:dyDescent="0.2">
      <c r="B2109" s="44"/>
      <c r="C2109" s="44"/>
      <c r="D2109" s="44"/>
      <c r="E2109" s="44"/>
    </row>
    <row r="2110" spans="2:5" x14ac:dyDescent="0.2">
      <c r="B2110" s="44"/>
      <c r="C2110" s="44"/>
      <c r="D2110" s="44"/>
      <c r="E2110" s="44"/>
    </row>
    <row r="2111" spans="2:5" x14ac:dyDescent="0.2">
      <c r="B2111" s="44"/>
      <c r="C2111" s="44"/>
      <c r="D2111" s="44"/>
      <c r="E2111" s="44"/>
    </row>
    <row r="2112" spans="2:5" x14ac:dyDescent="0.2">
      <c r="B2112" s="44"/>
      <c r="C2112" s="44"/>
      <c r="D2112" s="44"/>
      <c r="E2112" s="44"/>
    </row>
    <row r="2113" spans="2:5" x14ac:dyDescent="0.2">
      <c r="B2113" s="44"/>
      <c r="C2113" s="44"/>
      <c r="D2113" s="44"/>
      <c r="E2113" s="44"/>
    </row>
    <row r="2114" spans="2:5" x14ac:dyDescent="0.2">
      <c r="B2114" s="44"/>
      <c r="C2114" s="44"/>
      <c r="D2114" s="44"/>
      <c r="E2114" s="44"/>
    </row>
    <row r="2115" spans="2:5" x14ac:dyDescent="0.2">
      <c r="B2115" s="44"/>
      <c r="C2115" s="44"/>
      <c r="D2115" s="44"/>
      <c r="E2115" s="44"/>
    </row>
    <row r="2116" spans="2:5" x14ac:dyDescent="0.2">
      <c r="B2116" s="44"/>
      <c r="C2116" s="44"/>
      <c r="D2116" s="44"/>
      <c r="E2116" s="44"/>
    </row>
    <row r="2117" spans="2:5" x14ac:dyDescent="0.2">
      <c r="B2117" s="44"/>
      <c r="C2117" s="44"/>
      <c r="D2117" s="44"/>
      <c r="E2117" s="44"/>
    </row>
    <row r="2118" spans="2:5" x14ac:dyDescent="0.2">
      <c r="B2118" s="44"/>
      <c r="C2118" s="44"/>
      <c r="D2118" s="44"/>
      <c r="E2118" s="44"/>
    </row>
    <row r="2119" spans="2:5" x14ac:dyDescent="0.2">
      <c r="B2119" s="44"/>
      <c r="C2119" s="44"/>
      <c r="D2119" s="44"/>
      <c r="E2119" s="44"/>
    </row>
    <row r="2120" spans="2:5" x14ac:dyDescent="0.2">
      <c r="B2120" s="44"/>
      <c r="C2120" s="44"/>
      <c r="D2120" s="44"/>
      <c r="E2120" s="44"/>
    </row>
    <row r="2121" spans="2:5" x14ac:dyDescent="0.2">
      <c r="B2121" s="44"/>
      <c r="C2121" s="44"/>
      <c r="D2121" s="44"/>
      <c r="E2121" s="44"/>
    </row>
    <row r="2122" spans="2:5" x14ac:dyDescent="0.2">
      <c r="B2122" s="44"/>
      <c r="C2122" s="44"/>
      <c r="D2122" s="44"/>
      <c r="E2122" s="44"/>
    </row>
    <row r="2123" spans="2:5" x14ac:dyDescent="0.2">
      <c r="B2123" s="44"/>
      <c r="C2123" s="44"/>
      <c r="D2123" s="44"/>
      <c r="E2123" s="44"/>
    </row>
    <row r="2124" spans="2:5" x14ac:dyDescent="0.2">
      <c r="B2124" s="44"/>
      <c r="C2124" s="44"/>
      <c r="D2124" s="44"/>
      <c r="E2124" s="44"/>
    </row>
    <row r="2125" spans="2:5" x14ac:dyDescent="0.2">
      <c r="B2125" s="44"/>
      <c r="C2125" s="44"/>
      <c r="D2125" s="44"/>
      <c r="E2125" s="44"/>
    </row>
    <row r="2126" spans="2:5" x14ac:dyDescent="0.2">
      <c r="B2126" s="44"/>
      <c r="C2126" s="44"/>
      <c r="D2126" s="44"/>
      <c r="E2126" s="44"/>
    </row>
    <row r="2127" spans="2:5" x14ac:dyDescent="0.2">
      <c r="B2127" s="44"/>
      <c r="C2127" s="44"/>
      <c r="D2127" s="44"/>
      <c r="E2127" s="44"/>
    </row>
    <row r="2128" spans="2:5" x14ac:dyDescent="0.2">
      <c r="B2128" s="44"/>
      <c r="C2128" s="44"/>
      <c r="D2128" s="44"/>
      <c r="E2128" s="44"/>
    </row>
    <row r="2129" spans="2:5" x14ac:dyDescent="0.2">
      <c r="B2129" s="44"/>
      <c r="C2129" s="44"/>
      <c r="D2129" s="44"/>
      <c r="E2129" s="44"/>
    </row>
    <row r="2130" spans="2:5" x14ac:dyDescent="0.2">
      <c r="B2130" s="44"/>
      <c r="C2130" s="44"/>
      <c r="D2130" s="44"/>
      <c r="E2130" s="44"/>
    </row>
    <row r="2131" spans="2:5" x14ac:dyDescent="0.2">
      <c r="B2131" s="44"/>
      <c r="C2131" s="44"/>
      <c r="D2131" s="44"/>
      <c r="E2131" s="44"/>
    </row>
    <row r="2132" spans="2:5" x14ac:dyDescent="0.2">
      <c r="B2132" s="44"/>
      <c r="C2132" s="44"/>
      <c r="D2132" s="44"/>
      <c r="E2132" s="44"/>
    </row>
    <row r="2133" spans="2:5" x14ac:dyDescent="0.2">
      <c r="B2133" s="44"/>
      <c r="C2133" s="44"/>
      <c r="D2133" s="44"/>
      <c r="E2133" s="44"/>
    </row>
    <row r="2134" spans="2:5" x14ac:dyDescent="0.2">
      <c r="B2134" s="44"/>
      <c r="C2134" s="44"/>
      <c r="D2134" s="44"/>
      <c r="E2134" s="44"/>
    </row>
    <row r="2135" spans="2:5" x14ac:dyDescent="0.2">
      <c r="B2135" s="44"/>
      <c r="C2135" s="44"/>
      <c r="D2135" s="44"/>
      <c r="E2135" s="44"/>
    </row>
    <row r="2136" spans="2:5" x14ac:dyDescent="0.2">
      <c r="B2136" s="44"/>
      <c r="C2136" s="44"/>
      <c r="D2136" s="44"/>
      <c r="E2136" s="44"/>
    </row>
    <row r="2137" spans="2:5" x14ac:dyDescent="0.2">
      <c r="B2137" s="44"/>
      <c r="C2137" s="44"/>
      <c r="D2137" s="44"/>
      <c r="E2137" s="44"/>
    </row>
    <row r="2138" spans="2:5" x14ac:dyDescent="0.2">
      <c r="B2138" s="44"/>
      <c r="C2138" s="44"/>
      <c r="D2138" s="44"/>
      <c r="E2138" s="44"/>
    </row>
    <row r="2139" spans="2:5" x14ac:dyDescent="0.2">
      <c r="B2139" s="44"/>
      <c r="C2139" s="44"/>
      <c r="D2139" s="44"/>
      <c r="E2139" s="44"/>
    </row>
    <row r="2140" spans="2:5" x14ac:dyDescent="0.2">
      <c r="B2140" s="44"/>
      <c r="C2140" s="44"/>
      <c r="D2140" s="44"/>
      <c r="E2140" s="44"/>
    </row>
    <row r="2141" spans="2:5" x14ac:dyDescent="0.2">
      <c r="B2141" s="44"/>
      <c r="C2141" s="44"/>
      <c r="D2141" s="44"/>
      <c r="E2141" s="44"/>
    </row>
    <row r="2142" spans="2:5" x14ac:dyDescent="0.2">
      <c r="B2142" s="44"/>
      <c r="C2142" s="44"/>
      <c r="D2142" s="44"/>
      <c r="E2142" s="44"/>
    </row>
    <row r="2143" spans="2:5" x14ac:dyDescent="0.2">
      <c r="B2143" s="44"/>
      <c r="C2143" s="44"/>
      <c r="D2143" s="44"/>
      <c r="E2143" s="44"/>
    </row>
    <row r="2144" spans="2:5" x14ac:dyDescent="0.2">
      <c r="B2144" s="44"/>
      <c r="C2144" s="44"/>
      <c r="D2144" s="44"/>
      <c r="E2144" s="44"/>
    </row>
    <row r="2145" spans="2:5" x14ac:dyDescent="0.2">
      <c r="B2145" s="44"/>
      <c r="C2145" s="44"/>
      <c r="D2145" s="44"/>
      <c r="E2145" s="44"/>
    </row>
    <row r="2146" spans="2:5" x14ac:dyDescent="0.2">
      <c r="B2146" s="44"/>
      <c r="C2146" s="44"/>
      <c r="D2146" s="44"/>
      <c r="E2146" s="44"/>
    </row>
    <row r="2147" spans="2:5" x14ac:dyDescent="0.2">
      <c r="B2147" s="44"/>
      <c r="C2147" s="44"/>
      <c r="D2147" s="44"/>
      <c r="E2147" s="44"/>
    </row>
    <row r="2148" spans="2:5" x14ac:dyDescent="0.2">
      <c r="B2148" s="44"/>
      <c r="C2148" s="44"/>
      <c r="D2148" s="44"/>
      <c r="E2148" s="44"/>
    </row>
    <row r="2149" spans="2:5" x14ac:dyDescent="0.2">
      <c r="B2149" s="44"/>
      <c r="C2149" s="44"/>
      <c r="D2149" s="44"/>
      <c r="E2149" s="44"/>
    </row>
    <row r="2150" spans="2:5" x14ac:dyDescent="0.2">
      <c r="B2150" s="44"/>
      <c r="C2150" s="44"/>
      <c r="D2150" s="44"/>
      <c r="E2150" s="44"/>
    </row>
    <row r="2151" spans="2:5" x14ac:dyDescent="0.2">
      <c r="B2151" s="44"/>
      <c r="C2151" s="44"/>
      <c r="D2151" s="44"/>
      <c r="E2151" s="44"/>
    </row>
    <row r="2152" spans="2:5" x14ac:dyDescent="0.2">
      <c r="B2152" s="44"/>
      <c r="C2152" s="44"/>
      <c r="D2152" s="44"/>
      <c r="E2152" s="44"/>
    </row>
    <row r="2153" spans="2:5" x14ac:dyDescent="0.2">
      <c r="B2153" s="44"/>
      <c r="C2153" s="44"/>
      <c r="D2153" s="44"/>
      <c r="E2153" s="44"/>
    </row>
    <row r="2154" spans="2:5" x14ac:dyDescent="0.2">
      <c r="B2154" s="44"/>
      <c r="C2154" s="44"/>
      <c r="D2154" s="44"/>
      <c r="E2154" s="44"/>
    </row>
    <row r="2155" spans="2:5" x14ac:dyDescent="0.2">
      <c r="B2155" s="44"/>
      <c r="C2155" s="44"/>
      <c r="D2155" s="44"/>
      <c r="E2155" s="44"/>
    </row>
    <row r="2156" spans="2:5" x14ac:dyDescent="0.2">
      <c r="B2156" s="44"/>
      <c r="C2156" s="44"/>
      <c r="D2156" s="44"/>
      <c r="E2156" s="44"/>
    </row>
    <row r="2157" spans="2:5" x14ac:dyDescent="0.2">
      <c r="B2157" s="44"/>
      <c r="C2157" s="44"/>
      <c r="D2157" s="44"/>
      <c r="E2157" s="44"/>
    </row>
    <row r="2158" spans="2:5" x14ac:dyDescent="0.2">
      <c r="B2158" s="44"/>
      <c r="C2158" s="44"/>
      <c r="D2158" s="44"/>
      <c r="E2158" s="44"/>
    </row>
    <row r="2159" spans="2:5" x14ac:dyDescent="0.2">
      <c r="B2159" s="44"/>
      <c r="C2159" s="44"/>
      <c r="D2159" s="44"/>
      <c r="E2159" s="44"/>
    </row>
    <row r="2160" spans="2:5" x14ac:dyDescent="0.2">
      <c r="B2160" s="44"/>
      <c r="C2160" s="44"/>
      <c r="D2160" s="44"/>
      <c r="E2160" s="44"/>
    </row>
    <row r="2161" spans="2:5" x14ac:dyDescent="0.2">
      <c r="B2161" s="44"/>
      <c r="C2161" s="44"/>
      <c r="D2161" s="44"/>
      <c r="E2161" s="44"/>
    </row>
    <row r="2162" spans="2:5" x14ac:dyDescent="0.2">
      <c r="B2162" s="44"/>
      <c r="C2162" s="44"/>
      <c r="D2162" s="44"/>
      <c r="E2162" s="44"/>
    </row>
    <row r="2163" spans="2:5" x14ac:dyDescent="0.2">
      <c r="B2163" s="44"/>
      <c r="C2163" s="44"/>
      <c r="D2163" s="44"/>
      <c r="E2163" s="44"/>
    </row>
    <row r="2164" spans="2:5" x14ac:dyDescent="0.2">
      <c r="B2164" s="44"/>
      <c r="C2164" s="44"/>
      <c r="D2164" s="44"/>
      <c r="E2164" s="44"/>
    </row>
    <row r="2165" spans="2:5" x14ac:dyDescent="0.2">
      <c r="B2165" s="44"/>
      <c r="C2165" s="44"/>
      <c r="D2165" s="44"/>
      <c r="E2165" s="44"/>
    </row>
    <row r="2166" spans="2:5" x14ac:dyDescent="0.2">
      <c r="B2166" s="44"/>
      <c r="C2166" s="44"/>
      <c r="D2166" s="44"/>
      <c r="E2166" s="44"/>
    </row>
    <row r="2167" spans="2:5" x14ac:dyDescent="0.2">
      <c r="B2167" s="44"/>
      <c r="C2167" s="44"/>
      <c r="D2167" s="44"/>
      <c r="E2167" s="44"/>
    </row>
    <row r="2168" spans="2:5" x14ac:dyDescent="0.2">
      <c r="B2168" s="44"/>
      <c r="C2168" s="44"/>
      <c r="D2168" s="44"/>
      <c r="E2168" s="44"/>
    </row>
    <row r="2169" spans="2:5" x14ac:dyDescent="0.2">
      <c r="B2169" s="44"/>
      <c r="C2169" s="44"/>
      <c r="D2169" s="44"/>
      <c r="E2169" s="44"/>
    </row>
    <row r="2170" spans="2:5" x14ac:dyDescent="0.2">
      <c r="B2170" s="44"/>
      <c r="C2170" s="44"/>
      <c r="D2170" s="44"/>
      <c r="E2170" s="44"/>
    </row>
    <row r="2171" spans="2:5" x14ac:dyDescent="0.2">
      <c r="B2171" s="44"/>
      <c r="C2171" s="44"/>
      <c r="D2171" s="44"/>
      <c r="E2171" s="44"/>
    </row>
    <row r="2172" spans="2:5" x14ac:dyDescent="0.2">
      <c r="B2172" s="44"/>
      <c r="C2172" s="44"/>
      <c r="D2172" s="44"/>
      <c r="E2172" s="44"/>
    </row>
    <row r="2173" spans="2:5" x14ac:dyDescent="0.2">
      <c r="B2173" s="44"/>
      <c r="C2173" s="44"/>
      <c r="D2173" s="44"/>
      <c r="E2173" s="44"/>
    </row>
    <row r="2174" spans="2:5" x14ac:dyDescent="0.2">
      <c r="B2174" s="44"/>
      <c r="C2174" s="44"/>
      <c r="D2174" s="44"/>
      <c r="E2174" s="44"/>
    </row>
    <row r="2175" spans="2:5" x14ac:dyDescent="0.2">
      <c r="B2175" s="44"/>
      <c r="C2175" s="44"/>
      <c r="D2175" s="44"/>
      <c r="E2175" s="44"/>
    </row>
    <row r="2176" spans="2:5" x14ac:dyDescent="0.2">
      <c r="B2176" s="44"/>
      <c r="C2176" s="44"/>
      <c r="D2176" s="44"/>
      <c r="E2176" s="44"/>
    </row>
    <row r="2177" spans="2:5" x14ac:dyDescent="0.2">
      <c r="B2177" s="44"/>
      <c r="C2177" s="44"/>
      <c r="D2177" s="44"/>
      <c r="E2177" s="44"/>
    </row>
    <row r="2178" spans="2:5" x14ac:dyDescent="0.2">
      <c r="B2178" s="44"/>
      <c r="C2178" s="44"/>
      <c r="D2178" s="44"/>
      <c r="E2178" s="44"/>
    </row>
    <row r="2179" spans="2:5" x14ac:dyDescent="0.2">
      <c r="B2179" s="44"/>
      <c r="C2179" s="44"/>
      <c r="D2179" s="44"/>
      <c r="E2179" s="44"/>
    </row>
    <row r="2180" spans="2:5" x14ac:dyDescent="0.2">
      <c r="B2180" s="44"/>
      <c r="C2180" s="44"/>
      <c r="D2180" s="44"/>
      <c r="E2180" s="44"/>
    </row>
    <row r="2181" spans="2:5" x14ac:dyDescent="0.2">
      <c r="B2181" s="44"/>
      <c r="C2181" s="44"/>
      <c r="D2181" s="44"/>
      <c r="E2181" s="44"/>
    </row>
    <row r="2182" spans="2:5" x14ac:dyDescent="0.2">
      <c r="B2182" s="44"/>
      <c r="C2182" s="44"/>
      <c r="D2182" s="44"/>
      <c r="E2182" s="44"/>
    </row>
    <row r="2183" spans="2:5" x14ac:dyDescent="0.2">
      <c r="B2183" s="44"/>
      <c r="C2183" s="44"/>
      <c r="D2183" s="44"/>
      <c r="E2183" s="44"/>
    </row>
    <row r="2184" spans="2:5" x14ac:dyDescent="0.2">
      <c r="B2184" s="44"/>
      <c r="C2184" s="44"/>
      <c r="D2184" s="44"/>
      <c r="E2184" s="44"/>
    </row>
    <row r="2185" spans="2:5" x14ac:dyDescent="0.2">
      <c r="B2185" s="44"/>
      <c r="C2185" s="44"/>
      <c r="D2185" s="44"/>
      <c r="E2185" s="44"/>
    </row>
    <row r="2186" spans="2:5" x14ac:dyDescent="0.2">
      <c r="B2186" s="44"/>
      <c r="C2186" s="44"/>
      <c r="D2186" s="44"/>
      <c r="E2186" s="44"/>
    </row>
    <row r="2187" spans="2:5" x14ac:dyDescent="0.2">
      <c r="B2187" s="44"/>
      <c r="C2187" s="44"/>
      <c r="D2187" s="44"/>
      <c r="E2187" s="44"/>
    </row>
    <row r="2188" spans="2:5" x14ac:dyDescent="0.2">
      <c r="B2188" s="44"/>
      <c r="C2188" s="44"/>
      <c r="D2188" s="44"/>
      <c r="E2188" s="44"/>
    </row>
    <row r="2189" spans="2:5" x14ac:dyDescent="0.2">
      <c r="B2189" s="44"/>
      <c r="C2189" s="44"/>
      <c r="D2189" s="44"/>
      <c r="E2189" s="44"/>
    </row>
    <row r="2190" spans="2:5" x14ac:dyDescent="0.2">
      <c r="B2190" s="44"/>
      <c r="C2190" s="44"/>
      <c r="D2190" s="44"/>
      <c r="E2190" s="44"/>
    </row>
    <row r="2191" spans="2:5" x14ac:dyDescent="0.2">
      <c r="B2191" s="44"/>
      <c r="C2191" s="44"/>
      <c r="D2191" s="44"/>
      <c r="E2191" s="44"/>
    </row>
    <row r="2192" spans="2:5" x14ac:dyDescent="0.2">
      <c r="B2192" s="44"/>
      <c r="C2192" s="44"/>
      <c r="D2192" s="44"/>
      <c r="E2192" s="44"/>
    </row>
    <row r="2193" spans="2:5" x14ac:dyDescent="0.2">
      <c r="B2193" s="44"/>
      <c r="C2193" s="44"/>
      <c r="D2193" s="44"/>
      <c r="E2193" s="44"/>
    </row>
    <row r="2194" spans="2:5" x14ac:dyDescent="0.2">
      <c r="B2194" s="44"/>
      <c r="C2194" s="44"/>
      <c r="D2194" s="44"/>
      <c r="E2194" s="44"/>
    </row>
    <row r="2195" spans="2:5" x14ac:dyDescent="0.2">
      <c r="B2195" s="44"/>
      <c r="C2195" s="44"/>
      <c r="D2195" s="44"/>
      <c r="E2195" s="44"/>
    </row>
    <row r="2196" spans="2:5" x14ac:dyDescent="0.2">
      <c r="B2196" s="44"/>
      <c r="C2196" s="44"/>
      <c r="D2196" s="44"/>
      <c r="E2196" s="44"/>
    </row>
    <row r="2197" spans="2:5" x14ac:dyDescent="0.2">
      <c r="B2197" s="44"/>
      <c r="C2197" s="44"/>
      <c r="D2197" s="44"/>
      <c r="E2197" s="44"/>
    </row>
    <row r="2198" spans="2:5" x14ac:dyDescent="0.2">
      <c r="B2198" s="44"/>
      <c r="C2198" s="44"/>
      <c r="D2198" s="44"/>
      <c r="E2198" s="44"/>
    </row>
    <row r="2199" spans="2:5" x14ac:dyDescent="0.2">
      <c r="B2199" s="44"/>
      <c r="C2199" s="44"/>
      <c r="D2199" s="44"/>
      <c r="E2199" s="44"/>
    </row>
    <row r="2200" spans="2:5" x14ac:dyDescent="0.2">
      <c r="B2200" s="44"/>
      <c r="C2200" s="44"/>
      <c r="D2200" s="44"/>
      <c r="E2200" s="44"/>
    </row>
    <row r="2201" spans="2:5" x14ac:dyDescent="0.2">
      <c r="B2201" s="44"/>
      <c r="C2201" s="44"/>
      <c r="D2201" s="44"/>
      <c r="E2201" s="44"/>
    </row>
    <row r="2202" spans="2:5" x14ac:dyDescent="0.2">
      <c r="B2202" s="44"/>
      <c r="C2202" s="44"/>
      <c r="D2202" s="44"/>
      <c r="E2202" s="44"/>
    </row>
    <row r="2203" spans="2:5" x14ac:dyDescent="0.2">
      <c r="B2203" s="44"/>
      <c r="C2203" s="44"/>
      <c r="D2203" s="44"/>
      <c r="E2203" s="44"/>
    </row>
    <row r="2204" spans="2:5" x14ac:dyDescent="0.2">
      <c r="B2204" s="44"/>
      <c r="C2204" s="44"/>
      <c r="D2204" s="44"/>
      <c r="E2204" s="44"/>
    </row>
    <row r="2205" spans="2:5" x14ac:dyDescent="0.2">
      <c r="B2205" s="44"/>
      <c r="C2205" s="44"/>
      <c r="D2205" s="44"/>
      <c r="E2205" s="44"/>
    </row>
    <row r="2206" spans="2:5" x14ac:dyDescent="0.2">
      <c r="B2206" s="44"/>
      <c r="C2206" s="44"/>
      <c r="D2206" s="44"/>
      <c r="E2206" s="44"/>
    </row>
    <row r="2207" spans="2:5" x14ac:dyDescent="0.2">
      <c r="B2207" s="44"/>
      <c r="C2207" s="44"/>
      <c r="D2207" s="44"/>
      <c r="E2207" s="44"/>
    </row>
    <row r="2208" spans="2:5" x14ac:dyDescent="0.2">
      <c r="B2208" s="44"/>
      <c r="C2208" s="44"/>
      <c r="D2208" s="44"/>
      <c r="E2208" s="44"/>
    </row>
    <row r="2209" spans="2:5" x14ac:dyDescent="0.2">
      <c r="B2209" s="44"/>
      <c r="C2209" s="44"/>
      <c r="D2209" s="44"/>
      <c r="E2209" s="44"/>
    </row>
    <row r="2210" spans="2:5" x14ac:dyDescent="0.2">
      <c r="B2210" s="44"/>
      <c r="C2210" s="44"/>
      <c r="D2210" s="44"/>
      <c r="E2210" s="44"/>
    </row>
    <row r="2211" spans="2:5" x14ac:dyDescent="0.2">
      <c r="B2211" s="44"/>
      <c r="C2211" s="44"/>
      <c r="D2211" s="44"/>
      <c r="E2211" s="44"/>
    </row>
    <row r="2212" spans="2:5" x14ac:dyDescent="0.2">
      <c r="B2212" s="44"/>
      <c r="C2212" s="44"/>
      <c r="D2212" s="44"/>
      <c r="E2212" s="44"/>
    </row>
    <row r="2213" spans="2:5" x14ac:dyDescent="0.2">
      <c r="B2213" s="44"/>
      <c r="C2213" s="44"/>
      <c r="D2213" s="44"/>
      <c r="E2213" s="44"/>
    </row>
    <row r="2214" spans="2:5" x14ac:dyDescent="0.2">
      <c r="B2214" s="44"/>
      <c r="C2214" s="44"/>
      <c r="D2214" s="44"/>
      <c r="E2214" s="44"/>
    </row>
    <row r="2215" spans="2:5" x14ac:dyDescent="0.2">
      <c r="B2215" s="44"/>
      <c r="C2215" s="44"/>
      <c r="D2215" s="44"/>
      <c r="E2215" s="44"/>
    </row>
    <row r="2216" spans="2:5" x14ac:dyDescent="0.2">
      <c r="B2216" s="44"/>
      <c r="C2216" s="44"/>
      <c r="D2216" s="44"/>
      <c r="E2216" s="44"/>
    </row>
    <row r="2217" spans="2:5" x14ac:dyDescent="0.2">
      <c r="B2217" s="44"/>
      <c r="C2217" s="44"/>
      <c r="D2217" s="44"/>
      <c r="E2217" s="44"/>
    </row>
    <row r="2218" spans="2:5" x14ac:dyDescent="0.2">
      <c r="B2218" s="44"/>
      <c r="C2218" s="44"/>
      <c r="D2218" s="44"/>
      <c r="E2218" s="44"/>
    </row>
    <row r="2219" spans="2:5" x14ac:dyDescent="0.2">
      <c r="B2219" s="44"/>
      <c r="C2219" s="44"/>
      <c r="D2219" s="44"/>
      <c r="E2219" s="44"/>
    </row>
    <row r="2220" spans="2:5" x14ac:dyDescent="0.2">
      <c r="B2220" s="44"/>
      <c r="C2220" s="44"/>
      <c r="D2220" s="44"/>
      <c r="E2220" s="44"/>
    </row>
    <row r="2221" spans="2:5" x14ac:dyDescent="0.2">
      <c r="B2221" s="44"/>
      <c r="C2221" s="44"/>
      <c r="D2221" s="44"/>
      <c r="E2221" s="44"/>
    </row>
    <row r="2222" spans="2:5" x14ac:dyDescent="0.2">
      <c r="B2222" s="44"/>
      <c r="C2222" s="44"/>
      <c r="D2222" s="44"/>
      <c r="E2222" s="44"/>
    </row>
    <row r="2223" spans="2:5" x14ac:dyDescent="0.2">
      <c r="B2223" s="44"/>
      <c r="C2223" s="44"/>
      <c r="D2223" s="44"/>
      <c r="E2223" s="44"/>
    </row>
    <row r="2224" spans="2:5" x14ac:dyDescent="0.2">
      <c r="B2224" s="44"/>
      <c r="C2224" s="44"/>
      <c r="D2224" s="44"/>
      <c r="E2224" s="44"/>
    </row>
    <row r="2225" spans="2:5" x14ac:dyDescent="0.2">
      <c r="B2225" s="44"/>
      <c r="C2225" s="44"/>
      <c r="D2225" s="44"/>
      <c r="E2225" s="44"/>
    </row>
    <row r="2226" spans="2:5" x14ac:dyDescent="0.2">
      <c r="B2226" s="44"/>
      <c r="C2226" s="44"/>
      <c r="D2226" s="44"/>
      <c r="E2226" s="44"/>
    </row>
    <row r="2227" spans="2:5" x14ac:dyDescent="0.2">
      <c r="B2227" s="44"/>
      <c r="C2227" s="44"/>
      <c r="D2227" s="44"/>
      <c r="E2227" s="44"/>
    </row>
    <row r="2228" spans="2:5" x14ac:dyDescent="0.2">
      <c r="B2228" s="44"/>
      <c r="C2228" s="44"/>
      <c r="D2228" s="44"/>
      <c r="E2228" s="44"/>
    </row>
    <row r="2229" spans="2:5" x14ac:dyDescent="0.2">
      <c r="B2229" s="44"/>
      <c r="C2229" s="44"/>
      <c r="D2229" s="44"/>
      <c r="E2229" s="44"/>
    </row>
    <row r="2230" spans="2:5" x14ac:dyDescent="0.2">
      <c r="B2230" s="44"/>
      <c r="C2230" s="44"/>
      <c r="D2230" s="44"/>
      <c r="E2230" s="44"/>
    </row>
    <row r="2231" spans="2:5" x14ac:dyDescent="0.2">
      <c r="B2231" s="44"/>
      <c r="C2231" s="44"/>
      <c r="D2231" s="44"/>
      <c r="E2231" s="44"/>
    </row>
    <row r="2232" spans="2:5" x14ac:dyDescent="0.2">
      <c r="B2232" s="44"/>
      <c r="C2232" s="44"/>
      <c r="D2232" s="44"/>
      <c r="E2232" s="44"/>
    </row>
    <row r="2233" spans="2:5" x14ac:dyDescent="0.2">
      <c r="B2233" s="44"/>
      <c r="C2233" s="44"/>
      <c r="D2233" s="44"/>
      <c r="E2233" s="44"/>
    </row>
    <row r="2234" spans="2:5" x14ac:dyDescent="0.2">
      <c r="B2234" s="44"/>
      <c r="C2234" s="44"/>
      <c r="D2234" s="44"/>
      <c r="E2234" s="44"/>
    </row>
    <row r="2235" spans="2:5" x14ac:dyDescent="0.2">
      <c r="B2235" s="44"/>
      <c r="C2235" s="44"/>
      <c r="D2235" s="44"/>
      <c r="E2235" s="44"/>
    </row>
    <row r="2236" spans="2:5" x14ac:dyDescent="0.2">
      <c r="B2236" s="44"/>
      <c r="C2236" s="44"/>
      <c r="D2236" s="44"/>
      <c r="E2236" s="44"/>
    </row>
    <row r="2237" spans="2:5" x14ac:dyDescent="0.2">
      <c r="B2237" s="44"/>
      <c r="C2237" s="44"/>
      <c r="D2237" s="44"/>
      <c r="E2237" s="44"/>
    </row>
    <row r="2238" spans="2:5" x14ac:dyDescent="0.2">
      <c r="B2238" s="44"/>
      <c r="C2238" s="44"/>
      <c r="D2238" s="44"/>
      <c r="E2238" s="44"/>
    </row>
    <row r="2239" spans="2:5" x14ac:dyDescent="0.2">
      <c r="B2239" s="44"/>
      <c r="C2239" s="44"/>
      <c r="D2239" s="44"/>
      <c r="E2239" s="44"/>
    </row>
    <row r="2240" spans="2:5" x14ac:dyDescent="0.2">
      <c r="B2240" s="44"/>
      <c r="C2240" s="44"/>
      <c r="D2240" s="44"/>
      <c r="E2240" s="44"/>
    </row>
    <row r="2241" spans="2:5" x14ac:dyDescent="0.2">
      <c r="B2241" s="44"/>
      <c r="C2241" s="44"/>
      <c r="D2241" s="44"/>
      <c r="E2241" s="44"/>
    </row>
    <row r="2242" spans="2:5" x14ac:dyDescent="0.2">
      <c r="B2242" s="44"/>
      <c r="C2242" s="44"/>
      <c r="D2242" s="44"/>
      <c r="E2242" s="44"/>
    </row>
    <row r="2243" spans="2:5" x14ac:dyDescent="0.2">
      <c r="B2243" s="44"/>
      <c r="C2243" s="44"/>
      <c r="D2243" s="44"/>
      <c r="E2243" s="44"/>
    </row>
    <row r="2244" spans="2:5" x14ac:dyDescent="0.2">
      <c r="B2244" s="44"/>
      <c r="C2244" s="44"/>
      <c r="D2244" s="44"/>
      <c r="E2244" s="44"/>
    </row>
    <row r="2245" spans="2:5" x14ac:dyDescent="0.2">
      <c r="B2245" s="44"/>
      <c r="C2245" s="44"/>
      <c r="D2245" s="44"/>
      <c r="E2245" s="44"/>
    </row>
    <row r="2246" spans="2:5" x14ac:dyDescent="0.2">
      <c r="B2246" s="44"/>
      <c r="C2246" s="44"/>
      <c r="D2246" s="44"/>
      <c r="E2246" s="44"/>
    </row>
    <row r="2247" spans="2:5" x14ac:dyDescent="0.2">
      <c r="B2247" s="44"/>
      <c r="C2247" s="44"/>
      <c r="D2247" s="44"/>
      <c r="E2247" s="44"/>
    </row>
    <row r="2248" spans="2:5" x14ac:dyDescent="0.2">
      <c r="B2248" s="44"/>
      <c r="C2248" s="44"/>
      <c r="D2248" s="44"/>
      <c r="E2248" s="44"/>
    </row>
    <row r="2249" spans="2:5" x14ac:dyDescent="0.2">
      <c r="B2249" s="44"/>
      <c r="C2249" s="44"/>
      <c r="D2249" s="44"/>
      <c r="E2249" s="44"/>
    </row>
    <row r="2250" spans="2:5" x14ac:dyDescent="0.2">
      <c r="B2250" s="44"/>
      <c r="C2250" s="44"/>
      <c r="D2250" s="44"/>
      <c r="E2250" s="44"/>
    </row>
    <row r="2251" spans="2:5" x14ac:dyDescent="0.2">
      <c r="B2251" s="44"/>
      <c r="C2251" s="44"/>
      <c r="D2251" s="44"/>
      <c r="E2251" s="44"/>
    </row>
    <row r="2252" spans="2:5" x14ac:dyDescent="0.2">
      <c r="B2252" s="44"/>
      <c r="C2252" s="44"/>
      <c r="D2252" s="44"/>
      <c r="E2252" s="44"/>
    </row>
    <row r="2253" spans="2:5" x14ac:dyDescent="0.2">
      <c r="B2253" s="44"/>
      <c r="C2253" s="44"/>
      <c r="D2253" s="44"/>
      <c r="E2253" s="44"/>
    </row>
    <row r="2254" spans="2:5" x14ac:dyDescent="0.2">
      <c r="B2254" s="44"/>
      <c r="C2254" s="44"/>
      <c r="D2254" s="44"/>
      <c r="E2254" s="44"/>
    </row>
    <row r="2255" spans="2:5" x14ac:dyDescent="0.2">
      <c r="B2255" s="44"/>
      <c r="C2255" s="44"/>
      <c r="D2255" s="44"/>
      <c r="E2255" s="44"/>
    </row>
    <row r="2256" spans="2:5" x14ac:dyDescent="0.2">
      <c r="B2256" s="44"/>
      <c r="C2256" s="44"/>
      <c r="D2256" s="44"/>
      <c r="E2256" s="44"/>
    </row>
    <row r="2257" spans="2:5" x14ac:dyDescent="0.2">
      <c r="B2257" s="44"/>
      <c r="C2257" s="44"/>
      <c r="D2257" s="44"/>
      <c r="E2257" s="44"/>
    </row>
    <row r="2258" spans="2:5" x14ac:dyDescent="0.2">
      <c r="B2258" s="44"/>
      <c r="C2258" s="44"/>
      <c r="D2258" s="44"/>
      <c r="E2258" s="44"/>
    </row>
    <row r="2259" spans="2:5" x14ac:dyDescent="0.2">
      <c r="B2259" s="44"/>
      <c r="C2259" s="44"/>
      <c r="D2259" s="44"/>
      <c r="E2259" s="44"/>
    </row>
    <row r="2260" spans="2:5" x14ac:dyDescent="0.2">
      <c r="B2260" s="44"/>
      <c r="C2260" s="44"/>
      <c r="D2260" s="44"/>
      <c r="E2260" s="44"/>
    </row>
    <row r="2261" spans="2:5" x14ac:dyDescent="0.2">
      <c r="B2261" s="44"/>
      <c r="C2261" s="44"/>
      <c r="D2261" s="44"/>
      <c r="E2261" s="44"/>
    </row>
    <row r="2262" spans="2:5" x14ac:dyDescent="0.2">
      <c r="B2262" s="44"/>
      <c r="C2262" s="44"/>
      <c r="D2262" s="44"/>
      <c r="E2262" s="44"/>
    </row>
    <row r="2263" spans="2:5" x14ac:dyDescent="0.2">
      <c r="B2263" s="44"/>
      <c r="C2263" s="44"/>
      <c r="D2263" s="44"/>
      <c r="E2263" s="44"/>
    </row>
    <row r="2264" spans="2:5" x14ac:dyDescent="0.2">
      <c r="B2264" s="44"/>
      <c r="C2264" s="44"/>
      <c r="D2264" s="44"/>
      <c r="E2264" s="44"/>
    </row>
    <row r="2265" spans="2:5" x14ac:dyDescent="0.2">
      <c r="B2265" s="44"/>
      <c r="C2265" s="44"/>
      <c r="D2265" s="44"/>
      <c r="E2265" s="44"/>
    </row>
    <row r="2266" spans="2:5" x14ac:dyDescent="0.2">
      <c r="B2266" s="44"/>
      <c r="C2266" s="44"/>
      <c r="D2266" s="44"/>
      <c r="E2266" s="44"/>
    </row>
    <row r="2267" spans="2:5" x14ac:dyDescent="0.2">
      <c r="B2267" s="44"/>
      <c r="C2267" s="44"/>
      <c r="D2267" s="44"/>
      <c r="E2267" s="44"/>
    </row>
    <row r="2268" spans="2:5" x14ac:dyDescent="0.2">
      <c r="B2268" s="44"/>
      <c r="C2268" s="44"/>
      <c r="D2268" s="44"/>
      <c r="E2268" s="44"/>
    </row>
    <row r="2269" spans="2:5" x14ac:dyDescent="0.2">
      <c r="B2269" s="44"/>
      <c r="C2269" s="44"/>
      <c r="D2269" s="44"/>
      <c r="E2269" s="44"/>
    </row>
    <row r="2270" spans="2:5" x14ac:dyDescent="0.2">
      <c r="B2270" s="44"/>
      <c r="C2270" s="44"/>
      <c r="D2270" s="44"/>
      <c r="E2270" s="44"/>
    </row>
    <row r="2271" spans="2:5" x14ac:dyDescent="0.2">
      <c r="B2271" s="44"/>
      <c r="C2271" s="44"/>
      <c r="D2271" s="44"/>
      <c r="E2271" s="44"/>
    </row>
    <row r="2272" spans="2:5" x14ac:dyDescent="0.2">
      <c r="B2272" s="44"/>
      <c r="C2272" s="44"/>
      <c r="D2272" s="44"/>
      <c r="E2272" s="44"/>
    </row>
    <row r="2273" spans="2:5" x14ac:dyDescent="0.2">
      <c r="B2273" s="44"/>
      <c r="C2273" s="44"/>
      <c r="D2273" s="44"/>
      <c r="E2273" s="44"/>
    </row>
    <row r="2274" spans="2:5" x14ac:dyDescent="0.2">
      <c r="B2274" s="44"/>
      <c r="C2274" s="44"/>
      <c r="D2274" s="44"/>
      <c r="E2274" s="44"/>
    </row>
    <row r="2275" spans="2:5" x14ac:dyDescent="0.2">
      <c r="B2275" s="44"/>
      <c r="C2275" s="44"/>
      <c r="D2275" s="44"/>
      <c r="E2275" s="44"/>
    </row>
    <row r="2276" spans="2:5" x14ac:dyDescent="0.2">
      <c r="B2276" s="44"/>
      <c r="C2276" s="44"/>
      <c r="D2276" s="44"/>
      <c r="E2276" s="44"/>
    </row>
    <row r="2277" spans="2:5" x14ac:dyDescent="0.2">
      <c r="B2277" s="44"/>
      <c r="C2277" s="44"/>
      <c r="D2277" s="44"/>
      <c r="E2277" s="44"/>
    </row>
    <row r="2278" spans="2:5" x14ac:dyDescent="0.2">
      <c r="B2278" s="44"/>
      <c r="C2278" s="44"/>
      <c r="D2278" s="44"/>
      <c r="E2278" s="44"/>
    </row>
    <row r="2279" spans="2:5" x14ac:dyDescent="0.2">
      <c r="B2279" s="44"/>
      <c r="C2279" s="44"/>
      <c r="D2279" s="44"/>
      <c r="E2279" s="44"/>
    </row>
    <row r="2280" spans="2:5" x14ac:dyDescent="0.2">
      <c r="B2280" s="44"/>
      <c r="C2280" s="44"/>
      <c r="D2280" s="44"/>
      <c r="E2280" s="44"/>
    </row>
    <row r="2281" spans="2:5" x14ac:dyDescent="0.2">
      <c r="B2281" s="44"/>
      <c r="C2281" s="44"/>
      <c r="D2281" s="44"/>
      <c r="E2281" s="44"/>
    </row>
    <row r="2282" spans="2:5" x14ac:dyDescent="0.2">
      <c r="B2282" s="44"/>
      <c r="C2282" s="44"/>
      <c r="D2282" s="44"/>
      <c r="E2282" s="44"/>
    </row>
    <row r="2283" spans="2:5" x14ac:dyDescent="0.2">
      <c r="B2283" s="44"/>
      <c r="C2283" s="44"/>
      <c r="D2283" s="44"/>
      <c r="E2283" s="44"/>
    </row>
    <row r="2284" spans="2:5" x14ac:dyDescent="0.2">
      <c r="B2284" s="44"/>
      <c r="C2284" s="44"/>
      <c r="D2284" s="44"/>
      <c r="E2284" s="44"/>
    </row>
    <row r="2285" spans="2:5" x14ac:dyDescent="0.2">
      <c r="B2285" s="44"/>
      <c r="C2285" s="44"/>
      <c r="D2285" s="44"/>
      <c r="E2285" s="44"/>
    </row>
    <row r="2286" spans="2:5" x14ac:dyDescent="0.2">
      <c r="B2286" s="44"/>
      <c r="C2286" s="44"/>
      <c r="D2286" s="44"/>
      <c r="E2286" s="44"/>
    </row>
    <row r="2287" spans="2:5" x14ac:dyDescent="0.2">
      <c r="B2287" s="44"/>
      <c r="C2287" s="44"/>
      <c r="D2287" s="44"/>
      <c r="E2287" s="44"/>
    </row>
    <row r="2288" spans="2:5" x14ac:dyDescent="0.2">
      <c r="B2288" s="44"/>
      <c r="C2288" s="44"/>
      <c r="D2288" s="44"/>
      <c r="E2288" s="44"/>
    </row>
    <row r="2289" spans="2:5" x14ac:dyDescent="0.2">
      <c r="B2289" s="44"/>
      <c r="C2289" s="44"/>
      <c r="D2289" s="44"/>
      <c r="E2289" s="44"/>
    </row>
    <row r="2290" spans="2:5" x14ac:dyDescent="0.2">
      <c r="B2290" s="44"/>
      <c r="C2290" s="44"/>
      <c r="D2290" s="44"/>
      <c r="E2290" s="44"/>
    </row>
    <row r="2291" spans="2:5" x14ac:dyDescent="0.2">
      <c r="B2291" s="44"/>
      <c r="C2291" s="44"/>
      <c r="D2291" s="44"/>
      <c r="E2291" s="44"/>
    </row>
    <row r="2292" spans="2:5" x14ac:dyDescent="0.2">
      <c r="B2292" s="44"/>
      <c r="C2292" s="44"/>
      <c r="D2292" s="44"/>
      <c r="E2292" s="44"/>
    </row>
    <row r="2293" spans="2:5" x14ac:dyDescent="0.2">
      <c r="B2293" s="44"/>
      <c r="C2293" s="44"/>
      <c r="D2293" s="44"/>
      <c r="E2293" s="44"/>
    </row>
    <row r="2294" spans="2:5" x14ac:dyDescent="0.2">
      <c r="B2294" s="44"/>
      <c r="C2294" s="44"/>
      <c r="D2294" s="44"/>
      <c r="E2294" s="44"/>
    </row>
    <row r="2295" spans="2:5" x14ac:dyDescent="0.2">
      <c r="B2295" s="44"/>
      <c r="C2295" s="44"/>
      <c r="D2295" s="44"/>
      <c r="E2295" s="44"/>
    </row>
    <row r="2296" spans="2:5" x14ac:dyDescent="0.2">
      <c r="B2296" s="44"/>
      <c r="C2296" s="44"/>
      <c r="D2296" s="44"/>
      <c r="E2296" s="44"/>
    </row>
    <row r="2297" spans="2:5" x14ac:dyDescent="0.2">
      <c r="B2297" s="44"/>
      <c r="C2297" s="44"/>
      <c r="D2297" s="44"/>
      <c r="E2297" s="44"/>
    </row>
    <row r="2298" spans="2:5" x14ac:dyDescent="0.2">
      <c r="B2298" s="44"/>
      <c r="C2298" s="44"/>
      <c r="D2298" s="44"/>
      <c r="E2298" s="44"/>
    </row>
    <row r="2299" spans="2:5" x14ac:dyDescent="0.2">
      <c r="B2299" s="44"/>
      <c r="C2299" s="44"/>
      <c r="D2299" s="44"/>
      <c r="E2299" s="44"/>
    </row>
    <row r="2300" spans="2:5" x14ac:dyDescent="0.2">
      <c r="B2300" s="44"/>
      <c r="C2300" s="44"/>
      <c r="D2300" s="44"/>
      <c r="E2300" s="44"/>
    </row>
    <row r="2301" spans="2:5" x14ac:dyDescent="0.2">
      <c r="B2301" s="44"/>
      <c r="C2301" s="44"/>
      <c r="D2301" s="44"/>
      <c r="E2301" s="44"/>
    </row>
    <row r="2302" spans="2:5" x14ac:dyDescent="0.2">
      <c r="B2302" s="44"/>
      <c r="C2302" s="44"/>
      <c r="D2302" s="44"/>
      <c r="E2302" s="44"/>
    </row>
    <row r="2303" spans="2:5" x14ac:dyDescent="0.2">
      <c r="B2303" s="44"/>
      <c r="C2303" s="44"/>
      <c r="D2303" s="44"/>
      <c r="E2303" s="44"/>
    </row>
    <row r="2304" spans="2:5" x14ac:dyDescent="0.2">
      <c r="B2304" s="44"/>
      <c r="C2304" s="44"/>
      <c r="D2304" s="44"/>
      <c r="E2304" s="44"/>
    </row>
    <row r="2305" spans="2:5" x14ac:dyDescent="0.2">
      <c r="B2305" s="44"/>
      <c r="C2305" s="44"/>
      <c r="D2305" s="44"/>
      <c r="E2305" s="44"/>
    </row>
    <row r="2306" spans="2:5" x14ac:dyDescent="0.2">
      <c r="B2306" s="44"/>
      <c r="C2306" s="44"/>
      <c r="D2306" s="44"/>
      <c r="E2306" s="44"/>
    </row>
    <row r="2307" spans="2:5" x14ac:dyDescent="0.2">
      <c r="B2307" s="44"/>
      <c r="C2307" s="44"/>
      <c r="D2307" s="44"/>
      <c r="E2307" s="44"/>
    </row>
    <row r="2308" spans="2:5" x14ac:dyDescent="0.2">
      <c r="B2308" s="44"/>
      <c r="C2308" s="44"/>
      <c r="D2308" s="44"/>
      <c r="E2308" s="44"/>
    </row>
    <row r="2309" spans="2:5" x14ac:dyDescent="0.2">
      <c r="B2309" s="44"/>
      <c r="C2309" s="44"/>
      <c r="D2309" s="44"/>
      <c r="E2309" s="44"/>
    </row>
    <row r="2310" spans="2:5" x14ac:dyDescent="0.2">
      <c r="B2310" s="44"/>
      <c r="C2310" s="44"/>
      <c r="D2310" s="44"/>
      <c r="E2310" s="44"/>
    </row>
    <row r="2311" spans="2:5" x14ac:dyDescent="0.2">
      <c r="B2311" s="44"/>
      <c r="C2311" s="44"/>
      <c r="D2311" s="44"/>
      <c r="E2311" s="44"/>
    </row>
    <row r="2312" spans="2:5" x14ac:dyDescent="0.2">
      <c r="B2312" s="44"/>
      <c r="C2312" s="44"/>
      <c r="D2312" s="44"/>
      <c r="E2312" s="44"/>
    </row>
    <row r="2313" spans="2:5" x14ac:dyDescent="0.2">
      <c r="B2313" s="44"/>
      <c r="C2313" s="44"/>
      <c r="D2313" s="44"/>
      <c r="E2313" s="44"/>
    </row>
    <row r="2314" spans="2:5" x14ac:dyDescent="0.2">
      <c r="B2314" s="44"/>
      <c r="C2314" s="44"/>
      <c r="D2314" s="44"/>
      <c r="E2314" s="44"/>
    </row>
    <row r="2315" spans="2:5" x14ac:dyDescent="0.2">
      <c r="B2315" s="44"/>
      <c r="C2315" s="44"/>
      <c r="D2315" s="44"/>
      <c r="E2315" s="44"/>
    </row>
    <row r="2316" spans="2:5" x14ac:dyDescent="0.2">
      <c r="B2316" s="44"/>
      <c r="C2316" s="44"/>
      <c r="D2316" s="44"/>
      <c r="E2316" s="44"/>
    </row>
    <row r="2317" spans="2:5" x14ac:dyDescent="0.2">
      <c r="B2317" s="44"/>
      <c r="C2317" s="44"/>
      <c r="D2317" s="44"/>
      <c r="E2317" s="44"/>
    </row>
    <row r="2318" spans="2:5" x14ac:dyDescent="0.2">
      <c r="B2318" s="44"/>
      <c r="C2318" s="44"/>
      <c r="D2318" s="44"/>
      <c r="E2318" s="44"/>
    </row>
    <row r="2319" spans="2:5" x14ac:dyDescent="0.2">
      <c r="B2319" s="44"/>
      <c r="C2319" s="44"/>
      <c r="D2319" s="44"/>
      <c r="E2319" s="44"/>
    </row>
    <row r="2320" spans="2:5" x14ac:dyDescent="0.2">
      <c r="B2320" s="44"/>
      <c r="C2320" s="44"/>
      <c r="D2320" s="44"/>
      <c r="E2320" s="44"/>
    </row>
    <row r="2321" spans="2:5" x14ac:dyDescent="0.2">
      <c r="B2321" s="44"/>
      <c r="C2321" s="44"/>
      <c r="D2321" s="44"/>
      <c r="E2321" s="44"/>
    </row>
    <row r="2322" spans="2:5" x14ac:dyDescent="0.2">
      <c r="B2322" s="44"/>
      <c r="C2322" s="44"/>
      <c r="D2322" s="44"/>
      <c r="E2322" s="44"/>
    </row>
    <row r="2323" spans="2:5" x14ac:dyDescent="0.2">
      <c r="B2323" s="44"/>
      <c r="C2323" s="44"/>
      <c r="D2323" s="44"/>
      <c r="E2323" s="44"/>
    </row>
    <row r="2324" spans="2:5" x14ac:dyDescent="0.2">
      <c r="B2324" s="44"/>
      <c r="C2324" s="44"/>
      <c r="D2324" s="44"/>
      <c r="E2324" s="44"/>
    </row>
    <row r="2325" spans="2:5" x14ac:dyDescent="0.2">
      <c r="B2325" s="44"/>
      <c r="C2325" s="44"/>
      <c r="D2325" s="44"/>
      <c r="E2325" s="44"/>
    </row>
    <row r="2326" spans="2:5" x14ac:dyDescent="0.2">
      <c r="B2326" s="44"/>
      <c r="C2326" s="44"/>
      <c r="D2326" s="44"/>
      <c r="E2326" s="44"/>
    </row>
    <row r="2327" spans="2:5" x14ac:dyDescent="0.2">
      <c r="B2327" s="44"/>
      <c r="C2327" s="44"/>
      <c r="D2327" s="44"/>
      <c r="E2327" s="44"/>
    </row>
    <row r="2328" spans="2:5" x14ac:dyDescent="0.2">
      <c r="B2328" s="44"/>
      <c r="C2328" s="44"/>
      <c r="D2328" s="44"/>
      <c r="E2328" s="44"/>
    </row>
    <row r="2329" spans="2:5" x14ac:dyDescent="0.2">
      <c r="B2329" s="44"/>
      <c r="C2329" s="44"/>
      <c r="D2329" s="44"/>
      <c r="E2329" s="44"/>
    </row>
    <row r="2330" spans="2:5" x14ac:dyDescent="0.2">
      <c r="B2330" s="44"/>
      <c r="C2330" s="44"/>
      <c r="D2330" s="44"/>
      <c r="E2330" s="44"/>
    </row>
    <row r="2331" spans="2:5" x14ac:dyDescent="0.2">
      <c r="B2331" s="44"/>
      <c r="C2331" s="44"/>
      <c r="D2331" s="44"/>
      <c r="E2331" s="44"/>
    </row>
    <row r="2332" spans="2:5" x14ac:dyDescent="0.2">
      <c r="B2332" s="44"/>
      <c r="C2332" s="44"/>
      <c r="D2332" s="44"/>
      <c r="E2332" s="44"/>
    </row>
    <row r="2333" spans="2:5" x14ac:dyDescent="0.2">
      <c r="B2333" s="44"/>
      <c r="C2333" s="44"/>
      <c r="D2333" s="44"/>
      <c r="E2333" s="44"/>
    </row>
    <row r="2334" spans="2:5" x14ac:dyDescent="0.2">
      <c r="B2334" s="44"/>
      <c r="C2334" s="44"/>
      <c r="D2334" s="44"/>
      <c r="E2334" s="44"/>
    </row>
    <row r="2335" spans="2:5" x14ac:dyDescent="0.2">
      <c r="B2335" s="44"/>
      <c r="C2335" s="44"/>
      <c r="D2335" s="44"/>
      <c r="E2335" s="44"/>
    </row>
    <row r="2336" spans="2:5" x14ac:dyDescent="0.2">
      <c r="B2336" s="44"/>
      <c r="C2336" s="44"/>
      <c r="D2336" s="44"/>
      <c r="E2336" s="44"/>
    </row>
    <row r="2337" spans="2:5" x14ac:dyDescent="0.2">
      <c r="B2337" s="44"/>
      <c r="C2337" s="44"/>
      <c r="D2337" s="44"/>
      <c r="E2337" s="44"/>
    </row>
    <row r="2338" spans="2:5" x14ac:dyDescent="0.2">
      <c r="B2338" s="44"/>
      <c r="C2338" s="44"/>
      <c r="D2338" s="44"/>
      <c r="E2338" s="44"/>
    </row>
    <row r="2339" spans="2:5" x14ac:dyDescent="0.2">
      <c r="B2339" s="44"/>
      <c r="C2339" s="44"/>
      <c r="D2339" s="44"/>
      <c r="E2339" s="44"/>
    </row>
    <row r="2340" spans="2:5" x14ac:dyDescent="0.2">
      <c r="B2340" s="44"/>
      <c r="C2340" s="44"/>
      <c r="D2340" s="44"/>
      <c r="E2340" s="44"/>
    </row>
    <row r="2341" spans="2:5" x14ac:dyDescent="0.2">
      <c r="B2341" s="44"/>
      <c r="C2341" s="44"/>
      <c r="D2341" s="44"/>
      <c r="E2341" s="44"/>
    </row>
    <row r="2342" spans="2:5" x14ac:dyDescent="0.2">
      <c r="B2342" s="44"/>
      <c r="C2342" s="44"/>
      <c r="D2342" s="44"/>
      <c r="E2342" s="44"/>
    </row>
    <row r="2343" spans="2:5" x14ac:dyDescent="0.2">
      <c r="B2343" s="44"/>
      <c r="C2343" s="44"/>
      <c r="D2343" s="44"/>
      <c r="E2343" s="44"/>
    </row>
    <row r="2344" spans="2:5" x14ac:dyDescent="0.2">
      <c r="B2344" s="44"/>
      <c r="C2344" s="44"/>
      <c r="D2344" s="44"/>
      <c r="E2344" s="44"/>
    </row>
    <row r="2345" spans="2:5" x14ac:dyDescent="0.2">
      <c r="B2345" s="44"/>
      <c r="C2345" s="44"/>
      <c r="D2345" s="44"/>
      <c r="E2345" s="44"/>
    </row>
    <row r="2346" spans="2:5" x14ac:dyDescent="0.2">
      <c r="B2346" s="44"/>
      <c r="C2346" s="44"/>
      <c r="D2346" s="44"/>
      <c r="E2346" s="44"/>
    </row>
    <row r="2347" spans="2:5" x14ac:dyDescent="0.2">
      <c r="B2347" s="44"/>
      <c r="C2347" s="44"/>
      <c r="D2347" s="44"/>
      <c r="E2347" s="44"/>
    </row>
    <row r="2348" spans="2:5" x14ac:dyDescent="0.2">
      <c r="B2348" s="44"/>
      <c r="C2348" s="44"/>
      <c r="D2348" s="44"/>
      <c r="E2348" s="44"/>
    </row>
    <row r="2349" spans="2:5" x14ac:dyDescent="0.2">
      <c r="B2349" s="44"/>
      <c r="C2349" s="44"/>
      <c r="D2349" s="44"/>
      <c r="E2349" s="44"/>
    </row>
    <row r="2350" spans="2:5" x14ac:dyDescent="0.2">
      <c r="B2350" s="44"/>
      <c r="C2350" s="44"/>
      <c r="D2350" s="44"/>
      <c r="E2350" s="44"/>
    </row>
    <row r="2351" spans="2:5" x14ac:dyDescent="0.2">
      <c r="B2351" s="44"/>
      <c r="C2351" s="44"/>
      <c r="D2351" s="44"/>
      <c r="E2351" s="44"/>
    </row>
    <row r="2352" spans="2:5" x14ac:dyDescent="0.2">
      <c r="B2352" s="44"/>
      <c r="C2352" s="44"/>
      <c r="D2352" s="44"/>
      <c r="E2352" s="44"/>
    </row>
    <row r="2353" spans="2:5" x14ac:dyDescent="0.2">
      <c r="B2353" s="44"/>
      <c r="C2353" s="44"/>
      <c r="D2353" s="44"/>
      <c r="E2353" s="44"/>
    </row>
    <row r="2354" spans="2:5" x14ac:dyDescent="0.2">
      <c r="B2354" s="44"/>
      <c r="C2354" s="44"/>
      <c r="D2354" s="44"/>
      <c r="E2354" s="44"/>
    </row>
    <row r="2355" spans="2:5" x14ac:dyDescent="0.2">
      <c r="B2355" s="44"/>
      <c r="C2355" s="44"/>
      <c r="D2355" s="44"/>
      <c r="E2355" s="44"/>
    </row>
    <row r="2356" spans="2:5" x14ac:dyDescent="0.2">
      <c r="B2356" s="44"/>
      <c r="C2356" s="44"/>
      <c r="D2356" s="44"/>
      <c r="E2356" s="44"/>
    </row>
    <row r="2357" spans="2:5" x14ac:dyDescent="0.2">
      <c r="B2357" s="44"/>
      <c r="C2357" s="44"/>
      <c r="D2357" s="44"/>
      <c r="E2357" s="44"/>
    </row>
    <row r="2358" spans="2:5" x14ac:dyDescent="0.2">
      <c r="B2358" s="44"/>
      <c r="C2358" s="44"/>
      <c r="D2358" s="44"/>
      <c r="E2358" s="44"/>
    </row>
    <row r="2359" spans="2:5" x14ac:dyDescent="0.2">
      <c r="B2359" s="44"/>
      <c r="C2359" s="44"/>
      <c r="D2359" s="44"/>
      <c r="E2359" s="44"/>
    </row>
    <row r="2360" spans="2:5" x14ac:dyDescent="0.2">
      <c r="B2360" s="44"/>
      <c r="C2360" s="44"/>
      <c r="D2360" s="44"/>
      <c r="E2360" s="44"/>
    </row>
    <row r="2361" spans="2:5" x14ac:dyDescent="0.2">
      <c r="B2361" s="44"/>
      <c r="C2361" s="44"/>
      <c r="D2361" s="44"/>
      <c r="E2361" s="44"/>
    </row>
    <row r="2362" spans="2:5" x14ac:dyDescent="0.2">
      <c r="B2362" s="44"/>
      <c r="C2362" s="44"/>
      <c r="D2362" s="44"/>
      <c r="E2362" s="44"/>
    </row>
    <row r="2363" spans="2:5" x14ac:dyDescent="0.2">
      <c r="B2363" s="44"/>
      <c r="C2363" s="44"/>
      <c r="D2363" s="44"/>
      <c r="E2363" s="44"/>
    </row>
    <row r="2364" spans="2:5" x14ac:dyDescent="0.2">
      <c r="B2364" s="44"/>
      <c r="C2364" s="44"/>
      <c r="D2364" s="44"/>
      <c r="E2364" s="44"/>
    </row>
    <row r="2365" spans="2:5" x14ac:dyDescent="0.2">
      <c r="B2365" s="44"/>
      <c r="C2365" s="44"/>
      <c r="D2365" s="44"/>
      <c r="E2365" s="44"/>
    </row>
    <row r="2366" spans="2:5" x14ac:dyDescent="0.2">
      <c r="B2366" s="44"/>
      <c r="C2366" s="44"/>
      <c r="D2366" s="44"/>
      <c r="E2366" s="44"/>
    </row>
    <row r="2367" spans="2:5" x14ac:dyDescent="0.2">
      <c r="B2367" s="44"/>
      <c r="C2367" s="44"/>
      <c r="D2367" s="44"/>
      <c r="E2367" s="44"/>
    </row>
    <row r="2368" spans="2:5" x14ac:dyDescent="0.2">
      <c r="B2368" s="44"/>
      <c r="C2368" s="44"/>
      <c r="D2368" s="44"/>
      <c r="E2368" s="44"/>
    </row>
    <row r="2369" spans="2:5" x14ac:dyDescent="0.2">
      <c r="B2369" s="44"/>
      <c r="C2369" s="44"/>
      <c r="D2369" s="44"/>
      <c r="E2369" s="44"/>
    </row>
    <row r="2370" spans="2:5" x14ac:dyDescent="0.2">
      <c r="B2370" s="44"/>
      <c r="C2370" s="44"/>
      <c r="D2370" s="44"/>
      <c r="E2370" s="44"/>
    </row>
    <row r="2371" spans="2:5" x14ac:dyDescent="0.2">
      <c r="B2371" s="44"/>
      <c r="C2371" s="44"/>
      <c r="D2371" s="44"/>
      <c r="E2371" s="44"/>
    </row>
    <row r="2372" spans="2:5" x14ac:dyDescent="0.2">
      <c r="B2372" s="44"/>
      <c r="C2372" s="44"/>
      <c r="D2372" s="44"/>
      <c r="E2372" s="44"/>
    </row>
    <row r="2373" spans="2:5" x14ac:dyDescent="0.2">
      <c r="B2373" s="44"/>
      <c r="C2373" s="44"/>
      <c r="D2373" s="44"/>
      <c r="E2373" s="44"/>
    </row>
    <row r="2374" spans="2:5" x14ac:dyDescent="0.2">
      <c r="B2374" s="44"/>
      <c r="C2374" s="44"/>
      <c r="D2374" s="44"/>
      <c r="E2374" s="44"/>
    </row>
    <row r="2375" spans="2:5" x14ac:dyDescent="0.2">
      <c r="B2375" s="44"/>
      <c r="C2375" s="44"/>
      <c r="D2375" s="44"/>
      <c r="E2375" s="44"/>
    </row>
    <row r="2376" spans="2:5" x14ac:dyDescent="0.2">
      <c r="B2376" s="44"/>
      <c r="C2376" s="44"/>
      <c r="D2376" s="44"/>
      <c r="E2376" s="44"/>
    </row>
    <row r="2377" spans="2:5" x14ac:dyDescent="0.2">
      <c r="B2377" s="44"/>
      <c r="C2377" s="44"/>
      <c r="D2377" s="44"/>
      <c r="E2377" s="44"/>
    </row>
    <row r="2378" spans="2:5" x14ac:dyDescent="0.2">
      <c r="B2378" s="44"/>
      <c r="C2378" s="44"/>
      <c r="D2378" s="44"/>
      <c r="E2378" s="44"/>
    </row>
    <row r="2379" spans="2:5" x14ac:dyDescent="0.2">
      <c r="B2379" s="44"/>
      <c r="C2379" s="44"/>
      <c r="D2379" s="44"/>
      <c r="E2379" s="44"/>
    </row>
    <row r="2380" spans="2:5" x14ac:dyDescent="0.2">
      <c r="B2380" s="44"/>
      <c r="C2380" s="44"/>
      <c r="D2380" s="44"/>
      <c r="E2380" s="44"/>
    </row>
    <row r="2381" spans="2:5" x14ac:dyDescent="0.2">
      <c r="B2381" s="44"/>
      <c r="C2381" s="44"/>
      <c r="D2381" s="44"/>
      <c r="E2381" s="44"/>
    </row>
    <row r="2382" spans="2:5" x14ac:dyDescent="0.2">
      <c r="B2382" s="44"/>
      <c r="C2382" s="44"/>
      <c r="D2382" s="44"/>
      <c r="E2382" s="44"/>
    </row>
    <row r="2383" spans="2:5" x14ac:dyDescent="0.2">
      <c r="B2383" s="44"/>
      <c r="C2383" s="44"/>
      <c r="D2383" s="44"/>
      <c r="E2383" s="44"/>
    </row>
    <row r="2384" spans="2:5" x14ac:dyDescent="0.2">
      <c r="B2384" s="44"/>
      <c r="C2384" s="44"/>
      <c r="D2384" s="44"/>
      <c r="E2384" s="44"/>
    </row>
    <row r="2385" spans="2:5" x14ac:dyDescent="0.2">
      <c r="B2385" s="44"/>
      <c r="C2385" s="44"/>
      <c r="D2385" s="44"/>
      <c r="E2385" s="44"/>
    </row>
    <row r="2386" spans="2:5" x14ac:dyDescent="0.2">
      <c r="B2386" s="44"/>
      <c r="C2386" s="44"/>
      <c r="D2386" s="44"/>
      <c r="E2386" s="44"/>
    </row>
    <row r="2387" spans="2:5" x14ac:dyDescent="0.2">
      <c r="B2387" s="44"/>
      <c r="C2387" s="44"/>
      <c r="D2387" s="44"/>
      <c r="E2387" s="44"/>
    </row>
    <row r="2388" spans="2:5" x14ac:dyDescent="0.2">
      <c r="B2388" s="44"/>
      <c r="C2388" s="44"/>
      <c r="D2388" s="44"/>
      <c r="E2388" s="44"/>
    </row>
    <row r="2389" spans="2:5" x14ac:dyDescent="0.2">
      <c r="B2389" s="44"/>
      <c r="C2389" s="44"/>
      <c r="D2389" s="44"/>
      <c r="E2389" s="44"/>
    </row>
    <row r="2390" spans="2:5" x14ac:dyDescent="0.2">
      <c r="B2390" s="44"/>
      <c r="C2390" s="44"/>
      <c r="D2390" s="44"/>
      <c r="E2390" s="44"/>
    </row>
    <row r="2391" spans="2:5" x14ac:dyDescent="0.2">
      <c r="B2391" s="44"/>
      <c r="C2391" s="44"/>
      <c r="D2391" s="44"/>
      <c r="E2391" s="44"/>
    </row>
    <row r="2392" spans="2:5" x14ac:dyDescent="0.2">
      <c r="B2392" s="44"/>
      <c r="C2392" s="44"/>
      <c r="D2392" s="44"/>
      <c r="E2392" s="44"/>
    </row>
    <row r="2393" spans="2:5" x14ac:dyDescent="0.2">
      <c r="B2393" s="44"/>
      <c r="C2393" s="44"/>
      <c r="D2393" s="44"/>
      <c r="E2393" s="44"/>
    </row>
    <row r="2394" spans="2:5" x14ac:dyDescent="0.2">
      <c r="B2394" s="44"/>
      <c r="C2394" s="44"/>
      <c r="D2394" s="44"/>
      <c r="E2394" s="44"/>
    </row>
    <row r="2395" spans="2:5" x14ac:dyDescent="0.2">
      <c r="B2395" s="44"/>
      <c r="C2395" s="44"/>
      <c r="D2395" s="44"/>
      <c r="E2395" s="44"/>
    </row>
    <row r="2396" spans="2:5" x14ac:dyDescent="0.2">
      <c r="B2396" s="44"/>
      <c r="C2396" s="44"/>
      <c r="D2396" s="44"/>
      <c r="E2396" s="44"/>
    </row>
    <row r="2397" spans="2:5" x14ac:dyDescent="0.2">
      <c r="B2397" s="44"/>
      <c r="C2397" s="44"/>
      <c r="D2397" s="44"/>
      <c r="E2397" s="44"/>
    </row>
    <row r="2398" spans="2:5" x14ac:dyDescent="0.2">
      <c r="B2398" s="44"/>
      <c r="C2398" s="44"/>
      <c r="D2398" s="44"/>
      <c r="E2398" s="44"/>
    </row>
    <row r="2399" spans="2:5" x14ac:dyDescent="0.2">
      <c r="B2399" s="44"/>
      <c r="C2399" s="44"/>
      <c r="D2399" s="44"/>
      <c r="E2399" s="44"/>
    </row>
    <row r="2400" spans="2:5" x14ac:dyDescent="0.2">
      <c r="B2400" s="44"/>
      <c r="C2400" s="44"/>
      <c r="D2400" s="44"/>
      <c r="E2400" s="44"/>
    </row>
    <row r="2401" spans="2:5" x14ac:dyDescent="0.2">
      <c r="B2401" s="44"/>
      <c r="C2401" s="44"/>
      <c r="D2401" s="44"/>
      <c r="E2401" s="44"/>
    </row>
    <row r="2402" spans="2:5" x14ac:dyDescent="0.2">
      <c r="B2402" s="44"/>
      <c r="C2402" s="44"/>
      <c r="D2402" s="44"/>
      <c r="E2402" s="44"/>
    </row>
    <row r="2403" spans="2:5" x14ac:dyDescent="0.2">
      <c r="B2403" s="44"/>
      <c r="C2403" s="44"/>
      <c r="D2403" s="44"/>
      <c r="E2403" s="44"/>
    </row>
    <row r="2404" spans="2:5" x14ac:dyDescent="0.2">
      <c r="B2404" s="44"/>
      <c r="C2404" s="44"/>
      <c r="D2404" s="44"/>
      <c r="E2404" s="44"/>
    </row>
    <row r="2405" spans="2:5" x14ac:dyDescent="0.2">
      <c r="B2405" s="44"/>
      <c r="C2405" s="44"/>
      <c r="D2405" s="44"/>
      <c r="E2405" s="44"/>
    </row>
    <row r="2406" spans="2:5" x14ac:dyDescent="0.2">
      <c r="B2406" s="44"/>
      <c r="C2406" s="44"/>
      <c r="D2406" s="44"/>
      <c r="E2406" s="44"/>
    </row>
    <row r="2407" spans="2:5" x14ac:dyDescent="0.2">
      <c r="B2407" s="44"/>
      <c r="C2407" s="44"/>
      <c r="D2407" s="44"/>
      <c r="E2407" s="44"/>
    </row>
    <row r="2408" spans="2:5" x14ac:dyDescent="0.2">
      <c r="B2408" s="44"/>
      <c r="C2408" s="44"/>
      <c r="D2408" s="44"/>
      <c r="E2408" s="44"/>
    </row>
    <row r="2409" spans="2:5" x14ac:dyDescent="0.2">
      <c r="B2409" s="44"/>
      <c r="C2409" s="44"/>
      <c r="D2409" s="44"/>
      <c r="E2409" s="44"/>
    </row>
    <row r="2410" spans="2:5" x14ac:dyDescent="0.2">
      <c r="B2410" s="44"/>
      <c r="C2410" s="44"/>
      <c r="D2410" s="44"/>
      <c r="E2410" s="44"/>
    </row>
    <row r="2411" spans="2:5" x14ac:dyDescent="0.2">
      <c r="B2411" s="44"/>
      <c r="C2411" s="44"/>
      <c r="D2411" s="44"/>
      <c r="E2411" s="44"/>
    </row>
    <row r="2412" spans="2:5" x14ac:dyDescent="0.2">
      <c r="B2412" s="44"/>
      <c r="C2412" s="44"/>
      <c r="D2412" s="44"/>
      <c r="E2412" s="44"/>
    </row>
    <row r="2413" spans="2:5" x14ac:dyDescent="0.2">
      <c r="B2413" s="44"/>
      <c r="C2413" s="44"/>
      <c r="D2413" s="44"/>
      <c r="E2413" s="44"/>
    </row>
    <row r="2414" spans="2:5" x14ac:dyDescent="0.2">
      <c r="B2414" s="44"/>
      <c r="C2414" s="44"/>
      <c r="D2414" s="44"/>
      <c r="E2414" s="44"/>
    </row>
    <row r="2415" spans="2:5" x14ac:dyDescent="0.2">
      <c r="B2415" s="44"/>
      <c r="C2415" s="44"/>
      <c r="D2415" s="44"/>
      <c r="E2415" s="44"/>
    </row>
    <row r="2416" spans="2:5" x14ac:dyDescent="0.2">
      <c r="B2416" s="44"/>
      <c r="C2416" s="44"/>
      <c r="D2416" s="44"/>
      <c r="E2416" s="44"/>
    </row>
    <row r="2417" spans="2:5" x14ac:dyDescent="0.2">
      <c r="B2417" s="44"/>
      <c r="C2417" s="44"/>
      <c r="D2417" s="44"/>
      <c r="E2417" s="44"/>
    </row>
    <row r="2418" spans="2:5" x14ac:dyDescent="0.2">
      <c r="B2418" s="44"/>
      <c r="C2418" s="44"/>
      <c r="D2418" s="44"/>
      <c r="E2418" s="44"/>
    </row>
    <row r="2419" spans="2:5" x14ac:dyDescent="0.2">
      <c r="B2419" s="44"/>
      <c r="C2419" s="44"/>
      <c r="D2419" s="44"/>
      <c r="E2419" s="44"/>
    </row>
    <row r="2420" spans="2:5" x14ac:dyDescent="0.2">
      <c r="B2420" s="44"/>
      <c r="C2420" s="44"/>
      <c r="D2420" s="44"/>
      <c r="E2420" s="44"/>
    </row>
    <row r="2421" spans="2:5" x14ac:dyDescent="0.2">
      <c r="B2421" s="44"/>
      <c r="C2421" s="44"/>
      <c r="D2421" s="44"/>
      <c r="E2421" s="44"/>
    </row>
    <row r="2422" spans="2:5" x14ac:dyDescent="0.2">
      <c r="B2422" s="44"/>
      <c r="C2422" s="44"/>
      <c r="D2422" s="44"/>
      <c r="E2422" s="44"/>
    </row>
    <row r="2423" spans="2:5" x14ac:dyDescent="0.2">
      <c r="B2423" s="44"/>
      <c r="C2423" s="44"/>
      <c r="D2423" s="44"/>
      <c r="E2423" s="44"/>
    </row>
    <row r="2424" spans="2:5" x14ac:dyDescent="0.2">
      <c r="B2424" s="44"/>
      <c r="C2424" s="44"/>
      <c r="D2424" s="44"/>
      <c r="E2424" s="44"/>
    </row>
    <row r="2425" spans="2:5" x14ac:dyDescent="0.2">
      <c r="B2425" s="44"/>
      <c r="C2425" s="44"/>
      <c r="D2425" s="44"/>
      <c r="E2425" s="44"/>
    </row>
    <row r="2426" spans="2:5" x14ac:dyDescent="0.2">
      <c r="B2426" s="44"/>
      <c r="C2426" s="44"/>
      <c r="D2426" s="44"/>
      <c r="E2426" s="44"/>
    </row>
    <row r="2427" spans="2:5" x14ac:dyDescent="0.2">
      <c r="B2427" s="44"/>
      <c r="C2427" s="44"/>
      <c r="D2427" s="44"/>
      <c r="E2427" s="44"/>
    </row>
    <row r="2428" spans="2:5" x14ac:dyDescent="0.2">
      <c r="B2428" s="44"/>
      <c r="C2428" s="44"/>
      <c r="D2428" s="44"/>
      <c r="E2428" s="44"/>
    </row>
    <row r="2429" spans="2:5" x14ac:dyDescent="0.2">
      <c r="B2429" s="44"/>
      <c r="C2429" s="44"/>
      <c r="D2429" s="44"/>
      <c r="E2429" s="44"/>
    </row>
    <row r="2430" spans="2:5" x14ac:dyDescent="0.2">
      <c r="B2430" s="44"/>
      <c r="C2430" s="44"/>
      <c r="D2430" s="44"/>
      <c r="E2430" s="44"/>
    </row>
    <row r="2431" spans="2:5" x14ac:dyDescent="0.2">
      <c r="B2431" s="44"/>
      <c r="C2431" s="44"/>
      <c r="D2431" s="44"/>
      <c r="E2431" s="44"/>
    </row>
    <row r="2432" spans="2:5" x14ac:dyDescent="0.2">
      <c r="B2432" s="44"/>
      <c r="C2432" s="44"/>
      <c r="D2432" s="44"/>
      <c r="E2432" s="44"/>
    </row>
    <row r="2433" spans="2:5" x14ac:dyDescent="0.2">
      <c r="B2433" s="44"/>
      <c r="C2433" s="44"/>
      <c r="D2433" s="44"/>
      <c r="E2433" s="44"/>
    </row>
    <row r="2434" spans="2:5" x14ac:dyDescent="0.2">
      <c r="B2434" s="44"/>
      <c r="C2434" s="44"/>
      <c r="D2434" s="44"/>
      <c r="E2434" s="44"/>
    </row>
    <row r="2435" spans="2:5" x14ac:dyDescent="0.2">
      <c r="B2435" s="44"/>
      <c r="C2435" s="44"/>
      <c r="D2435" s="44"/>
      <c r="E2435" s="44"/>
    </row>
    <row r="2436" spans="2:5" x14ac:dyDescent="0.2">
      <c r="B2436" s="44"/>
      <c r="C2436" s="44"/>
      <c r="D2436" s="44"/>
      <c r="E2436" s="44"/>
    </row>
    <row r="2437" spans="2:5" x14ac:dyDescent="0.2">
      <c r="B2437" s="44"/>
      <c r="C2437" s="44"/>
      <c r="D2437" s="44"/>
      <c r="E2437" s="44"/>
    </row>
    <row r="2438" spans="2:5" x14ac:dyDescent="0.2">
      <c r="B2438" s="44"/>
      <c r="C2438" s="44"/>
      <c r="D2438" s="44"/>
      <c r="E2438" s="44"/>
    </row>
    <row r="2439" spans="2:5" x14ac:dyDescent="0.2">
      <c r="B2439" s="44"/>
      <c r="C2439" s="44"/>
      <c r="D2439" s="44"/>
      <c r="E2439" s="44"/>
    </row>
    <row r="2440" spans="2:5" x14ac:dyDescent="0.2">
      <c r="B2440" s="44"/>
      <c r="C2440" s="44"/>
      <c r="D2440" s="44"/>
      <c r="E2440" s="44"/>
    </row>
    <row r="2441" spans="2:5" x14ac:dyDescent="0.2">
      <c r="B2441" s="44"/>
      <c r="C2441" s="44"/>
      <c r="D2441" s="44"/>
      <c r="E2441" s="44"/>
    </row>
    <row r="2442" spans="2:5" x14ac:dyDescent="0.2">
      <c r="B2442" s="44"/>
      <c r="C2442" s="44"/>
      <c r="D2442" s="44"/>
      <c r="E2442" s="44"/>
    </row>
    <row r="2443" spans="2:5" x14ac:dyDescent="0.2">
      <c r="B2443" s="44"/>
      <c r="C2443" s="44"/>
      <c r="D2443" s="44"/>
      <c r="E2443" s="44"/>
    </row>
    <row r="2444" spans="2:5" x14ac:dyDescent="0.2">
      <c r="B2444" s="44"/>
      <c r="C2444" s="44"/>
      <c r="D2444" s="44"/>
      <c r="E2444" s="44"/>
    </row>
    <row r="2445" spans="2:5" x14ac:dyDescent="0.2">
      <c r="B2445" s="44"/>
      <c r="C2445" s="44"/>
      <c r="D2445" s="44"/>
      <c r="E2445" s="44"/>
    </row>
    <row r="2446" spans="2:5" x14ac:dyDescent="0.2">
      <c r="B2446" s="44"/>
      <c r="C2446" s="44"/>
      <c r="D2446" s="44"/>
      <c r="E2446" s="44"/>
    </row>
    <row r="2447" spans="2:5" x14ac:dyDescent="0.2">
      <c r="B2447" s="44"/>
      <c r="C2447" s="44"/>
      <c r="D2447" s="44"/>
      <c r="E2447" s="44"/>
    </row>
    <row r="2448" spans="2:5" x14ac:dyDescent="0.2">
      <c r="B2448" s="44"/>
      <c r="C2448" s="44"/>
      <c r="D2448" s="44"/>
      <c r="E2448" s="44"/>
    </row>
    <row r="2449" spans="2:5" x14ac:dyDescent="0.2">
      <c r="B2449" s="44"/>
      <c r="C2449" s="44"/>
      <c r="D2449" s="44"/>
      <c r="E2449" s="44"/>
    </row>
    <row r="2450" spans="2:5" x14ac:dyDescent="0.2">
      <c r="B2450" s="44"/>
      <c r="C2450" s="44"/>
      <c r="D2450" s="44"/>
      <c r="E2450" s="44"/>
    </row>
    <row r="2451" spans="2:5" x14ac:dyDescent="0.2">
      <c r="B2451" s="44"/>
      <c r="C2451" s="44"/>
      <c r="D2451" s="44"/>
      <c r="E2451" s="44"/>
    </row>
    <row r="2452" spans="2:5" x14ac:dyDescent="0.2">
      <c r="B2452" s="44"/>
      <c r="C2452" s="44"/>
      <c r="D2452" s="44"/>
      <c r="E2452" s="44"/>
    </row>
    <row r="2453" spans="2:5" x14ac:dyDescent="0.2">
      <c r="B2453" s="44"/>
      <c r="C2453" s="44"/>
      <c r="D2453" s="44"/>
      <c r="E2453" s="44"/>
    </row>
    <row r="2454" spans="2:5" x14ac:dyDescent="0.2">
      <c r="B2454" s="44"/>
      <c r="C2454" s="44"/>
      <c r="D2454" s="44"/>
      <c r="E2454" s="44"/>
    </row>
    <row r="2455" spans="2:5" x14ac:dyDescent="0.2">
      <c r="B2455" s="44"/>
      <c r="C2455" s="44"/>
      <c r="D2455" s="44"/>
      <c r="E2455" s="44"/>
    </row>
    <row r="2456" spans="2:5" x14ac:dyDescent="0.2">
      <c r="B2456" s="44"/>
      <c r="C2456" s="44"/>
      <c r="D2456" s="44"/>
      <c r="E2456" s="44"/>
    </row>
    <row r="2457" spans="2:5" x14ac:dyDescent="0.2">
      <c r="B2457" s="44"/>
      <c r="C2457" s="44"/>
      <c r="D2457" s="44"/>
      <c r="E2457" s="44"/>
    </row>
    <row r="2458" spans="2:5" x14ac:dyDescent="0.2">
      <c r="B2458" s="44"/>
      <c r="C2458" s="44"/>
      <c r="D2458" s="44"/>
      <c r="E2458" s="44"/>
    </row>
    <row r="2459" spans="2:5" x14ac:dyDescent="0.2">
      <c r="B2459" s="44"/>
      <c r="C2459" s="44"/>
      <c r="D2459" s="44"/>
      <c r="E2459" s="44"/>
    </row>
    <row r="2460" spans="2:5" x14ac:dyDescent="0.2">
      <c r="B2460" s="44"/>
      <c r="C2460" s="44"/>
      <c r="D2460" s="44"/>
      <c r="E2460" s="44"/>
    </row>
    <row r="2461" spans="2:5" x14ac:dyDescent="0.2">
      <c r="B2461" s="44"/>
      <c r="C2461" s="44"/>
      <c r="D2461" s="44"/>
      <c r="E2461" s="44"/>
    </row>
    <row r="2462" spans="2:5" x14ac:dyDescent="0.2">
      <c r="B2462" s="44"/>
      <c r="C2462" s="44"/>
      <c r="D2462" s="44"/>
      <c r="E2462" s="44"/>
    </row>
    <row r="2463" spans="2:5" x14ac:dyDescent="0.2">
      <c r="B2463" s="44"/>
      <c r="C2463" s="44"/>
      <c r="D2463" s="44"/>
      <c r="E2463" s="44"/>
    </row>
    <row r="2464" spans="2:5" x14ac:dyDescent="0.2">
      <c r="B2464" s="44"/>
      <c r="C2464" s="44"/>
      <c r="D2464" s="44"/>
      <c r="E2464" s="44"/>
    </row>
    <row r="2465" spans="2:5" x14ac:dyDescent="0.2">
      <c r="B2465" s="44"/>
      <c r="C2465" s="44"/>
      <c r="D2465" s="44"/>
      <c r="E2465" s="44"/>
    </row>
    <row r="2466" spans="2:5" x14ac:dyDescent="0.2">
      <c r="B2466" s="44"/>
      <c r="C2466" s="44"/>
      <c r="D2466" s="44"/>
      <c r="E2466" s="44"/>
    </row>
    <row r="2467" spans="2:5" x14ac:dyDescent="0.2">
      <c r="B2467" s="44"/>
      <c r="C2467" s="44"/>
      <c r="D2467" s="44"/>
      <c r="E2467" s="44"/>
    </row>
    <row r="2468" spans="2:5" x14ac:dyDescent="0.2">
      <c r="B2468" s="44"/>
      <c r="C2468" s="44"/>
      <c r="D2468" s="44"/>
      <c r="E2468" s="44"/>
    </row>
    <row r="2469" spans="2:5" x14ac:dyDescent="0.2">
      <c r="B2469" s="44"/>
      <c r="C2469" s="44"/>
      <c r="D2469" s="44"/>
      <c r="E2469" s="44"/>
    </row>
    <row r="2470" spans="2:5" x14ac:dyDescent="0.2">
      <c r="B2470" s="44"/>
      <c r="C2470" s="44"/>
      <c r="D2470" s="44"/>
      <c r="E2470" s="44"/>
    </row>
    <row r="2471" spans="2:5" x14ac:dyDescent="0.2">
      <c r="B2471" s="44"/>
      <c r="C2471" s="44"/>
      <c r="D2471" s="44"/>
      <c r="E2471" s="44"/>
    </row>
    <row r="2472" spans="2:5" x14ac:dyDescent="0.2">
      <c r="B2472" s="44"/>
      <c r="C2472" s="44"/>
      <c r="D2472" s="44"/>
      <c r="E2472" s="44"/>
    </row>
    <row r="2473" spans="2:5" x14ac:dyDescent="0.2">
      <c r="B2473" s="44"/>
      <c r="C2473" s="44"/>
      <c r="D2473" s="44"/>
      <c r="E2473" s="44"/>
    </row>
    <row r="2474" spans="2:5" x14ac:dyDescent="0.2">
      <c r="B2474" s="44"/>
      <c r="C2474" s="44"/>
      <c r="D2474" s="44"/>
      <c r="E2474" s="44"/>
    </row>
    <row r="2475" spans="2:5" x14ac:dyDescent="0.2">
      <c r="B2475" s="44"/>
      <c r="C2475" s="44"/>
      <c r="D2475" s="44"/>
      <c r="E2475" s="44"/>
    </row>
    <row r="2476" spans="2:5" x14ac:dyDescent="0.2">
      <c r="B2476" s="44"/>
      <c r="C2476" s="44"/>
      <c r="D2476" s="44"/>
      <c r="E2476" s="44"/>
    </row>
    <row r="2477" spans="2:5" x14ac:dyDescent="0.2">
      <c r="B2477" s="44"/>
      <c r="C2477" s="44"/>
      <c r="D2477" s="44"/>
      <c r="E2477" s="44"/>
    </row>
    <row r="2478" spans="2:5" x14ac:dyDescent="0.2">
      <c r="B2478" s="44"/>
      <c r="C2478" s="44"/>
      <c r="D2478" s="44"/>
      <c r="E2478" s="44"/>
    </row>
    <row r="2479" spans="2:5" x14ac:dyDescent="0.2">
      <c r="B2479" s="44"/>
      <c r="C2479" s="44"/>
      <c r="D2479" s="44"/>
      <c r="E2479" s="44"/>
    </row>
    <row r="2480" spans="2:5" x14ac:dyDescent="0.2">
      <c r="B2480" s="44"/>
      <c r="C2480" s="44"/>
      <c r="D2480" s="44"/>
      <c r="E2480" s="44"/>
    </row>
    <row r="2481" spans="2:5" x14ac:dyDescent="0.2">
      <c r="B2481" s="44"/>
      <c r="C2481" s="44"/>
      <c r="D2481" s="44"/>
      <c r="E2481" s="44"/>
    </row>
    <row r="2482" spans="2:5" x14ac:dyDescent="0.2">
      <c r="B2482" s="44"/>
      <c r="C2482" s="44"/>
      <c r="D2482" s="44"/>
      <c r="E2482" s="44"/>
    </row>
    <row r="2483" spans="2:5" x14ac:dyDescent="0.2">
      <c r="B2483" s="44"/>
      <c r="C2483" s="44"/>
      <c r="D2483" s="44"/>
      <c r="E2483" s="44"/>
    </row>
    <row r="2484" spans="2:5" x14ac:dyDescent="0.2">
      <c r="B2484" s="44"/>
      <c r="C2484" s="44"/>
      <c r="D2484" s="44"/>
      <c r="E2484" s="44"/>
    </row>
    <row r="2485" spans="2:5" x14ac:dyDescent="0.2">
      <c r="B2485" s="44"/>
      <c r="C2485" s="44"/>
      <c r="D2485" s="44"/>
      <c r="E2485" s="44"/>
    </row>
    <row r="2486" spans="2:5" x14ac:dyDescent="0.2">
      <c r="B2486" s="44"/>
      <c r="C2486" s="44"/>
      <c r="D2486" s="44"/>
      <c r="E2486" s="44"/>
    </row>
    <row r="2487" spans="2:5" x14ac:dyDescent="0.2">
      <c r="B2487" s="44"/>
      <c r="C2487" s="44"/>
      <c r="D2487" s="44"/>
      <c r="E2487" s="44"/>
    </row>
    <row r="2488" spans="2:5" x14ac:dyDescent="0.2">
      <c r="B2488" s="44"/>
      <c r="C2488" s="44"/>
      <c r="D2488" s="44"/>
      <c r="E2488" s="44"/>
    </row>
    <row r="2489" spans="2:5" x14ac:dyDescent="0.2">
      <c r="B2489" s="44"/>
      <c r="C2489" s="44"/>
      <c r="D2489" s="44"/>
      <c r="E2489" s="44"/>
    </row>
    <row r="2490" spans="2:5" x14ac:dyDescent="0.2">
      <c r="B2490" s="44"/>
      <c r="C2490" s="44"/>
      <c r="D2490" s="44"/>
      <c r="E2490" s="44"/>
    </row>
    <row r="2491" spans="2:5" x14ac:dyDescent="0.2">
      <c r="B2491" s="44"/>
      <c r="C2491" s="44"/>
      <c r="D2491" s="44"/>
      <c r="E2491" s="44"/>
    </row>
    <row r="2492" spans="2:5" x14ac:dyDescent="0.2">
      <c r="B2492" s="44"/>
      <c r="C2492" s="44"/>
      <c r="D2492" s="44"/>
      <c r="E2492" s="44"/>
    </row>
    <row r="2493" spans="2:5" x14ac:dyDescent="0.2">
      <c r="B2493" s="44"/>
      <c r="C2493" s="44"/>
      <c r="D2493" s="44"/>
      <c r="E2493" s="44"/>
    </row>
    <row r="2494" spans="2:5" x14ac:dyDescent="0.2">
      <c r="B2494" s="44"/>
      <c r="C2494" s="44"/>
      <c r="D2494" s="44"/>
      <c r="E2494" s="44"/>
    </row>
    <row r="2495" spans="2:5" x14ac:dyDescent="0.2">
      <c r="B2495" s="44"/>
      <c r="C2495" s="44"/>
      <c r="D2495" s="44"/>
      <c r="E2495" s="44"/>
    </row>
    <row r="2496" spans="2:5" x14ac:dyDescent="0.2">
      <c r="B2496" s="44"/>
      <c r="C2496" s="44"/>
      <c r="D2496" s="44"/>
      <c r="E2496" s="44"/>
    </row>
    <row r="2497" spans="2:5" x14ac:dyDescent="0.2">
      <c r="B2497" s="44"/>
      <c r="C2497" s="44"/>
      <c r="D2497" s="44"/>
      <c r="E2497" s="44"/>
    </row>
    <row r="2498" spans="2:5" x14ac:dyDescent="0.2">
      <c r="B2498" s="44"/>
      <c r="C2498" s="44"/>
      <c r="D2498" s="44"/>
      <c r="E2498" s="44"/>
    </row>
    <row r="2499" spans="2:5" x14ac:dyDescent="0.2">
      <c r="B2499" s="44"/>
      <c r="C2499" s="44"/>
      <c r="D2499" s="44"/>
      <c r="E2499" s="44"/>
    </row>
    <row r="2500" spans="2:5" x14ac:dyDescent="0.2">
      <c r="B2500" s="44"/>
      <c r="C2500" s="44"/>
      <c r="D2500" s="44"/>
      <c r="E2500" s="44"/>
    </row>
    <row r="2501" spans="2:5" x14ac:dyDescent="0.2">
      <c r="B2501" s="44"/>
      <c r="C2501" s="44"/>
      <c r="D2501" s="44"/>
      <c r="E2501" s="44"/>
    </row>
    <row r="2502" spans="2:5" x14ac:dyDescent="0.2">
      <c r="B2502" s="44"/>
      <c r="C2502" s="44"/>
      <c r="D2502" s="44"/>
      <c r="E2502" s="44"/>
    </row>
    <row r="2503" spans="2:5" x14ac:dyDescent="0.2">
      <c r="B2503" s="44"/>
      <c r="C2503" s="44"/>
      <c r="D2503" s="44"/>
      <c r="E2503" s="44"/>
    </row>
    <row r="2504" spans="2:5" x14ac:dyDescent="0.2">
      <c r="B2504" s="44"/>
      <c r="C2504" s="44"/>
      <c r="D2504" s="44"/>
      <c r="E2504" s="44"/>
    </row>
    <row r="2505" spans="2:5" x14ac:dyDescent="0.2">
      <c r="B2505" s="44"/>
      <c r="C2505" s="44"/>
      <c r="D2505" s="44"/>
      <c r="E2505" s="44"/>
    </row>
    <row r="2506" spans="2:5" x14ac:dyDescent="0.2">
      <c r="B2506" s="44"/>
      <c r="C2506" s="44"/>
      <c r="D2506" s="44"/>
      <c r="E2506" s="44"/>
    </row>
    <row r="2507" spans="2:5" x14ac:dyDescent="0.2">
      <c r="B2507" s="44"/>
      <c r="C2507" s="44"/>
      <c r="D2507" s="44"/>
      <c r="E2507" s="44"/>
    </row>
    <row r="2508" spans="2:5" x14ac:dyDescent="0.2">
      <c r="B2508" s="44"/>
      <c r="C2508" s="44"/>
      <c r="D2508" s="44"/>
      <c r="E2508" s="44"/>
    </row>
    <row r="2509" spans="2:5" x14ac:dyDescent="0.2">
      <c r="B2509" s="44"/>
      <c r="C2509" s="44"/>
      <c r="D2509" s="44"/>
      <c r="E2509" s="44"/>
    </row>
    <row r="2510" spans="2:5" x14ac:dyDescent="0.2">
      <c r="B2510" s="44"/>
      <c r="C2510" s="44"/>
      <c r="D2510" s="44"/>
      <c r="E2510" s="44"/>
    </row>
    <row r="2511" spans="2:5" x14ac:dyDescent="0.2">
      <c r="B2511" s="44"/>
      <c r="C2511" s="44"/>
      <c r="D2511" s="44"/>
      <c r="E2511" s="44"/>
    </row>
    <row r="2512" spans="2:5" x14ac:dyDescent="0.2">
      <c r="B2512" s="44"/>
      <c r="C2512" s="44"/>
      <c r="D2512" s="44"/>
      <c r="E2512" s="44"/>
    </row>
    <row r="2513" spans="2:5" x14ac:dyDescent="0.2">
      <c r="B2513" s="44"/>
      <c r="C2513" s="44"/>
      <c r="D2513" s="44"/>
      <c r="E2513" s="44"/>
    </row>
    <row r="2514" spans="2:5" x14ac:dyDescent="0.2">
      <c r="B2514" s="44"/>
      <c r="C2514" s="44"/>
      <c r="D2514" s="44"/>
      <c r="E2514" s="44"/>
    </row>
    <row r="2515" spans="2:5" x14ac:dyDescent="0.2">
      <c r="B2515" s="44"/>
      <c r="C2515" s="44"/>
      <c r="D2515" s="44"/>
      <c r="E2515" s="44"/>
    </row>
    <row r="2516" spans="2:5" x14ac:dyDescent="0.2">
      <c r="B2516" s="44"/>
      <c r="C2516" s="44"/>
      <c r="D2516" s="44"/>
      <c r="E2516" s="44"/>
    </row>
    <row r="2517" spans="2:5" x14ac:dyDescent="0.2">
      <c r="B2517" s="44"/>
      <c r="C2517" s="44"/>
      <c r="D2517" s="44"/>
      <c r="E2517" s="44"/>
    </row>
    <row r="2518" spans="2:5" x14ac:dyDescent="0.2">
      <c r="B2518" s="44"/>
      <c r="C2518" s="44"/>
      <c r="D2518" s="44"/>
      <c r="E2518" s="44"/>
    </row>
    <row r="2519" spans="2:5" x14ac:dyDescent="0.2">
      <c r="B2519" s="44"/>
      <c r="C2519" s="44"/>
      <c r="D2519" s="44"/>
      <c r="E2519" s="44"/>
    </row>
    <row r="2520" spans="2:5" x14ac:dyDescent="0.2">
      <c r="B2520" s="44"/>
      <c r="C2520" s="44"/>
      <c r="D2520" s="44"/>
      <c r="E2520" s="44"/>
    </row>
    <row r="2521" spans="2:5" x14ac:dyDescent="0.2">
      <c r="B2521" s="44"/>
      <c r="C2521" s="44"/>
      <c r="D2521" s="44"/>
      <c r="E2521" s="44"/>
    </row>
    <row r="2522" spans="2:5" x14ac:dyDescent="0.2">
      <c r="B2522" s="44"/>
      <c r="C2522" s="44"/>
      <c r="D2522" s="44"/>
      <c r="E2522" s="44"/>
    </row>
    <row r="2523" spans="2:5" x14ac:dyDescent="0.2">
      <c r="B2523" s="44"/>
      <c r="C2523" s="44"/>
      <c r="D2523" s="44"/>
      <c r="E2523" s="44"/>
    </row>
    <row r="2524" spans="2:5" x14ac:dyDescent="0.2">
      <c r="B2524" s="44"/>
      <c r="C2524" s="44"/>
      <c r="D2524" s="44"/>
      <c r="E2524" s="44"/>
    </row>
    <row r="2525" spans="2:5" x14ac:dyDescent="0.2">
      <c r="B2525" s="44"/>
      <c r="C2525" s="44"/>
      <c r="D2525" s="44"/>
      <c r="E2525" s="44"/>
    </row>
    <row r="2526" spans="2:5" x14ac:dyDescent="0.2">
      <c r="B2526" s="44"/>
      <c r="C2526" s="44"/>
      <c r="D2526" s="44"/>
      <c r="E2526" s="44"/>
    </row>
    <row r="2527" spans="2:5" x14ac:dyDescent="0.2">
      <c r="B2527" s="44"/>
      <c r="C2527" s="44"/>
      <c r="D2527" s="44"/>
      <c r="E2527" s="44"/>
    </row>
    <row r="2528" spans="2:5" x14ac:dyDescent="0.2">
      <c r="B2528" s="44"/>
      <c r="C2528" s="44"/>
      <c r="D2528" s="44"/>
      <c r="E2528" s="44"/>
    </row>
    <row r="2529" spans="2:5" x14ac:dyDescent="0.2">
      <c r="B2529" s="44"/>
      <c r="C2529" s="44"/>
      <c r="D2529" s="44"/>
      <c r="E2529" s="44"/>
    </row>
    <row r="2530" spans="2:5" x14ac:dyDescent="0.2">
      <c r="B2530" s="44"/>
      <c r="C2530" s="44"/>
      <c r="D2530" s="44"/>
      <c r="E2530" s="44"/>
    </row>
    <row r="2531" spans="2:5" x14ac:dyDescent="0.2">
      <c r="B2531" s="44"/>
      <c r="C2531" s="44"/>
      <c r="D2531" s="44"/>
      <c r="E2531" s="44"/>
    </row>
    <row r="2532" spans="2:5" x14ac:dyDescent="0.2">
      <c r="B2532" s="44"/>
      <c r="C2532" s="44"/>
      <c r="D2532" s="44"/>
      <c r="E2532" s="44"/>
    </row>
    <row r="2533" spans="2:5" x14ac:dyDescent="0.2">
      <c r="B2533" s="44"/>
      <c r="C2533" s="44"/>
      <c r="D2533" s="44"/>
      <c r="E2533" s="44"/>
    </row>
    <row r="2534" spans="2:5" x14ac:dyDescent="0.2">
      <c r="B2534" s="44"/>
      <c r="C2534" s="44"/>
      <c r="D2534" s="44"/>
      <c r="E2534" s="44"/>
    </row>
    <row r="2535" spans="2:5" x14ac:dyDescent="0.2">
      <c r="B2535" s="44"/>
      <c r="C2535" s="44"/>
      <c r="D2535" s="44"/>
      <c r="E2535" s="44"/>
    </row>
    <row r="2536" spans="2:5" x14ac:dyDescent="0.2">
      <c r="B2536" s="44"/>
      <c r="C2536" s="44"/>
      <c r="D2536" s="44"/>
      <c r="E2536" s="44"/>
    </row>
    <row r="2537" spans="2:5" x14ac:dyDescent="0.2">
      <c r="B2537" s="44"/>
      <c r="C2537" s="44"/>
      <c r="D2537" s="44"/>
      <c r="E2537" s="44"/>
    </row>
    <row r="2538" spans="2:5" x14ac:dyDescent="0.2">
      <c r="B2538" s="44"/>
      <c r="C2538" s="44"/>
      <c r="D2538" s="44"/>
      <c r="E2538" s="44"/>
    </row>
    <row r="2539" spans="2:5" x14ac:dyDescent="0.2">
      <c r="B2539" s="44"/>
      <c r="C2539" s="44"/>
      <c r="D2539" s="44"/>
      <c r="E2539" s="44"/>
    </row>
    <row r="2540" spans="2:5" x14ac:dyDescent="0.2">
      <c r="B2540" s="44"/>
      <c r="C2540" s="44"/>
      <c r="D2540" s="44"/>
      <c r="E2540" s="44"/>
    </row>
    <row r="2541" spans="2:5" x14ac:dyDescent="0.2">
      <c r="B2541" s="44"/>
      <c r="C2541" s="44"/>
      <c r="D2541" s="44"/>
      <c r="E2541" s="44"/>
    </row>
    <row r="2542" spans="2:5" x14ac:dyDescent="0.2">
      <c r="B2542" s="44"/>
      <c r="C2542" s="44"/>
      <c r="D2542" s="44"/>
      <c r="E2542" s="44"/>
    </row>
    <row r="2543" spans="2:5" x14ac:dyDescent="0.2">
      <c r="B2543" s="44"/>
      <c r="C2543" s="44"/>
      <c r="D2543" s="44"/>
      <c r="E2543" s="44"/>
    </row>
    <row r="2544" spans="2:5" x14ac:dyDescent="0.2">
      <c r="B2544" s="44"/>
      <c r="C2544" s="44"/>
      <c r="D2544" s="44"/>
      <c r="E2544" s="44"/>
    </row>
    <row r="2545" spans="2:5" x14ac:dyDescent="0.2">
      <c r="B2545" s="44"/>
      <c r="C2545" s="44"/>
      <c r="D2545" s="44"/>
      <c r="E2545" s="44"/>
    </row>
    <row r="2546" spans="2:5" x14ac:dyDescent="0.2">
      <c r="B2546" s="44"/>
      <c r="C2546" s="44"/>
      <c r="D2546" s="44"/>
      <c r="E2546" s="44"/>
    </row>
    <row r="2547" spans="2:5" x14ac:dyDescent="0.2">
      <c r="B2547" s="44"/>
      <c r="C2547" s="44"/>
      <c r="D2547" s="44"/>
      <c r="E2547" s="44"/>
    </row>
    <row r="2548" spans="2:5" x14ac:dyDescent="0.2">
      <c r="B2548" s="44"/>
      <c r="C2548" s="44"/>
      <c r="D2548" s="44"/>
      <c r="E2548" s="44"/>
    </row>
    <row r="2549" spans="2:5" x14ac:dyDescent="0.2">
      <c r="B2549" s="44"/>
      <c r="C2549" s="44"/>
      <c r="D2549" s="44"/>
      <c r="E2549" s="44"/>
    </row>
    <row r="2550" spans="2:5" x14ac:dyDescent="0.2">
      <c r="B2550" s="44"/>
      <c r="C2550" s="44"/>
      <c r="D2550" s="44"/>
      <c r="E2550" s="44"/>
    </row>
    <row r="2551" spans="2:5" x14ac:dyDescent="0.2">
      <c r="B2551" s="44"/>
      <c r="C2551" s="44"/>
      <c r="D2551" s="44"/>
      <c r="E2551" s="44"/>
    </row>
    <row r="2552" spans="2:5" x14ac:dyDescent="0.2">
      <c r="B2552" s="44"/>
      <c r="C2552" s="44"/>
      <c r="D2552" s="44"/>
      <c r="E2552" s="44"/>
    </row>
    <row r="2553" spans="2:5" x14ac:dyDescent="0.2">
      <c r="B2553" s="44"/>
      <c r="C2553" s="44"/>
      <c r="D2553" s="44"/>
      <c r="E2553" s="44"/>
    </row>
    <row r="2554" spans="2:5" x14ac:dyDescent="0.2">
      <c r="B2554" s="44"/>
      <c r="C2554" s="44"/>
      <c r="D2554" s="44"/>
      <c r="E2554" s="44"/>
    </row>
    <row r="2555" spans="2:5" x14ac:dyDescent="0.2">
      <c r="B2555" s="44"/>
      <c r="C2555" s="44"/>
      <c r="D2555" s="44"/>
      <c r="E2555" s="44"/>
    </row>
    <row r="2556" spans="2:5" x14ac:dyDescent="0.2">
      <c r="B2556" s="44"/>
      <c r="C2556" s="44"/>
      <c r="D2556" s="44"/>
      <c r="E2556" s="44"/>
    </row>
    <row r="2557" spans="2:5" x14ac:dyDescent="0.2">
      <c r="B2557" s="44"/>
      <c r="C2557" s="44"/>
      <c r="D2557" s="44"/>
      <c r="E2557" s="44"/>
    </row>
    <row r="2558" spans="2:5" x14ac:dyDescent="0.2">
      <c r="B2558" s="44"/>
      <c r="C2558" s="44"/>
      <c r="D2558" s="44"/>
      <c r="E2558" s="44"/>
    </row>
    <row r="2559" spans="2:5" x14ac:dyDescent="0.2">
      <c r="B2559" s="44"/>
      <c r="C2559" s="44"/>
      <c r="D2559" s="44"/>
      <c r="E2559" s="44"/>
    </row>
    <row r="2560" spans="2:5" x14ac:dyDescent="0.2">
      <c r="B2560" s="44"/>
      <c r="C2560" s="44"/>
      <c r="D2560" s="44"/>
      <c r="E2560" s="44"/>
    </row>
    <row r="2561" spans="2:5" x14ac:dyDescent="0.2">
      <c r="B2561" s="44"/>
      <c r="C2561" s="44"/>
      <c r="D2561" s="44"/>
      <c r="E2561" s="44"/>
    </row>
    <row r="2562" spans="2:5" x14ac:dyDescent="0.2">
      <c r="B2562" s="44"/>
      <c r="C2562" s="44"/>
      <c r="D2562" s="44"/>
      <c r="E2562" s="44"/>
    </row>
    <row r="2563" spans="2:5" x14ac:dyDescent="0.2">
      <c r="B2563" s="44"/>
      <c r="C2563" s="44"/>
      <c r="D2563" s="44"/>
      <c r="E2563" s="44"/>
    </row>
    <row r="2564" spans="2:5" x14ac:dyDescent="0.2">
      <c r="B2564" s="44"/>
      <c r="C2564" s="44"/>
      <c r="D2564" s="44"/>
      <c r="E2564" s="44"/>
    </row>
    <row r="2565" spans="2:5" x14ac:dyDescent="0.2">
      <c r="B2565" s="44"/>
      <c r="C2565" s="44"/>
      <c r="D2565" s="44"/>
      <c r="E2565" s="44"/>
    </row>
    <row r="2566" spans="2:5" x14ac:dyDescent="0.2">
      <c r="B2566" s="44"/>
      <c r="C2566" s="44"/>
      <c r="D2566" s="44"/>
      <c r="E2566" s="44"/>
    </row>
    <row r="2567" spans="2:5" x14ac:dyDescent="0.2">
      <c r="B2567" s="44"/>
      <c r="C2567" s="44"/>
      <c r="D2567" s="44"/>
      <c r="E2567" s="44"/>
    </row>
    <row r="2568" spans="2:5" x14ac:dyDescent="0.2">
      <c r="B2568" s="44"/>
      <c r="C2568" s="44"/>
      <c r="D2568" s="44"/>
      <c r="E2568" s="44"/>
    </row>
    <row r="2569" spans="2:5" x14ac:dyDescent="0.2">
      <c r="B2569" s="44"/>
      <c r="C2569" s="44"/>
      <c r="D2569" s="44"/>
      <c r="E2569" s="44"/>
    </row>
    <row r="2570" spans="2:5" x14ac:dyDescent="0.2">
      <c r="B2570" s="44"/>
      <c r="C2570" s="44"/>
      <c r="D2570" s="44"/>
      <c r="E2570" s="44"/>
    </row>
    <row r="2571" spans="2:5" x14ac:dyDescent="0.2">
      <c r="B2571" s="44"/>
      <c r="C2571" s="44"/>
      <c r="D2571" s="44"/>
      <c r="E2571" s="44"/>
    </row>
    <row r="2572" spans="2:5" x14ac:dyDescent="0.2">
      <c r="B2572" s="44"/>
      <c r="C2572" s="44"/>
      <c r="D2572" s="44"/>
      <c r="E2572" s="44"/>
    </row>
    <row r="2573" spans="2:5" x14ac:dyDescent="0.2">
      <c r="B2573" s="44"/>
      <c r="C2573" s="44"/>
      <c r="D2573" s="44"/>
      <c r="E2573" s="44"/>
    </row>
    <row r="2574" spans="2:5" x14ac:dyDescent="0.2">
      <c r="B2574" s="44"/>
      <c r="C2574" s="44"/>
      <c r="D2574" s="44"/>
      <c r="E2574" s="44"/>
    </row>
    <row r="2575" spans="2:5" x14ac:dyDescent="0.2">
      <c r="B2575" s="44"/>
      <c r="C2575" s="44"/>
      <c r="D2575" s="44"/>
      <c r="E2575" s="44"/>
    </row>
    <row r="2576" spans="2:5" x14ac:dyDescent="0.2">
      <c r="B2576" s="44"/>
      <c r="C2576" s="44"/>
      <c r="D2576" s="44"/>
      <c r="E2576" s="44"/>
    </row>
    <row r="2577" spans="2:5" x14ac:dyDescent="0.2">
      <c r="B2577" s="44"/>
      <c r="C2577" s="44"/>
      <c r="D2577" s="44"/>
      <c r="E2577" s="44"/>
    </row>
    <row r="2578" spans="2:5" x14ac:dyDescent="0.2">
      <c r="B2578" s="44"/>
      <c r="C2578" s="44"/>
      <c r="D2578" s="44"/>
      <c r="E2578" s="44"/>
    </row>
    <row r="2579" spans="2:5" x14ac:dyDescent="0.2">
      <c r="B2579" s="44"/>
      <c r="C2579" s="44"/>
      <c r="D2579" s="44"/>
      <c r="E2579" s="44"/>
    </row>
    <row r="2580" spans="2:5" x14ac:dyDescent="0.2">
      <c r="B2580" s="44"/>
      <c r="C2580" s="44"/>
      <c r="D2580" s="44"/>
      <c r="E2580" s="44"/>
    </row>
    <row r="2581" spans="2:5" x14ac:dyDescent="0.2">
      <c r="B2581" s="44"/>
      <c r="C2581" s="44"/>
      <c r="D2581" s="44"/>
      <c r="E2581" s="44"/>
    </row>
    <row r="2582" spans="2:5" x14ac:dyDescent="0.2">
      <c r="B2582" s="44"/>
      <c r="C2582" s="44"/>
      <c r="D2582" s="44"/>
      <c r="E2582" s="44"/>
    </row>
    <row r="2583" spans="2:5" x14ac:dyDescent="0.2">
      <c r="B2583" s="44"/>
      <c r="C2583" s="44"/>
      <c r="D2583" s="44"/>
      <c r="E2583" s="44"/>
    </row>
    <row r="2584" spans="2:5" x14ac:dyDescent="0.2">
      <c r="B2584" s="44"/>
      <c r="C2584" s="44"/>
      <c r="D2584" s="44"/>
      <c r="E2584" s="44"/>
    </row>
    <row r="2585" spans="2:5" x14ac:dyDescent="0.2">
      <c r="B2585" s="44"/>
      <c r="C2585" s="44"/>
      <c r="D2585" s="44"/>
      <c r="E2585" s="44"/>
    </row>
    <row r="2586" spans="2:5" x14ac:dyDescent="0.2">
      <c r="B2586" s="44"/>
      <c r="C2586" s="44"/>
      <c r="D2586" s="44"/>
      <c r="E2586" s="44"/>
    </row>
    <row r="2587" spans="2:5" x14ac:dyDescent="0.2">
      <c r="B2587" s="44"/>
      <c r="C2587" s="44"/>
      <c r="D2587" s="44"/>
      <c r="E2587" s="44"/>
    </row>
    <row r="2588" spans="2:5" x14ac:dyDescent="0.2">
      <c r="B2588" s="44"/>
      <c r="C2588" s="44"/>
      <c r="D2588" s="44"/>
      <c r="E2588" s="44"/>
    </row>
    <row r="2589" spans="2:5" x14ac:dyDescent="0.2">
      <c r="B2589" s="44"/>
      <c r="C2589" s="44"/>
      <c r="D2589" s="44"/>
      <c r="E2589" s="44"/>
    </row>
    <row r="2590" spans="2:5" x14ac:dyDescent="0.2">
      <c r="B2590" s="44"/>
      <c r="C2590" s="44"/>
      <c r="D2590" s="44"/>
      <c r="E2590" s="44"/>
    </row>
    <row r="2591" spans="2:5" x14ac:dyDescent="0.2">
      <c r="B2591" s="44"/>
      <c r="C2591" s="44"/>
      <c r="D2591" s="44"/>
      <c r="E2591" s="44"/>
    </row>
    <row r="2592" spans="2:5" x14ac:dyDescent="0.2">
      <c r="B2592" s="44"/>
      <c r="C2592" s="44"/>
      <c r="D2592" s="44"/>
      <c r="E2592" s="44"/>
    </row>
    <row r="2593" spans="2:5" x14ac:dyDescent="0.2">
      <c r="B2593" s="44"/>
      <c r="C2593" s="44"/>
      <c r="D2593" s="44"/>
      <c r="E2593" s="44"/>
    </row>
    <row r="2594" spans="2:5" x14ac:dyDescent="0.2">
      <c r="B2594" s="44"/>
      <c r="C2594" s="44"/>
      <c r="D2594" s="44"/>
      <c r="E2594" s="44"/>
    </row>
    <row r="2595" spans="2:5" x14ac:dyDescent="0.2">
      <c r="B2595" s="44"/>
      <c r="C2595" s="44"/>
      <c r="D2595" s="44"/>
      <c r="E2595" s="44"/>
    </row>
    <row r="2596" spans="2:5" x14ac:dyDescent="0.2">
      <c r="B2596" s="44"/>
      <c r="C2596" s="44"/>
      <c r="D2596" s="44"/>
      <c r="E2596" s="44"/>
    </row>
    <row r="2597" spans="2:5" x14ac:dyDescent="0.2">
      <c r="B2597" s="44"/>
      <c r="C2597" s="44"/>
      <c r="D2597" s="44"/>
      <c r="E2597" s="44"/>
    </row>
    <row r="2598" spans="2:5" x14ac:dyDescent="0.2">
      <c r="B2598" s="44"/>
      <c r="C2598" s="44"/>
      <c r="D2598" s="44"/>
      <c r="E2598" s="44"/>
    </row>
    <row r="2599" spans="2:5" x14ac:dyDescent="0.2">
      <c r="B2599" s="44"/>
      <c r="C2599" s="44"/>
      <c r="D2599" s="44"/>
      <c r="E2599" s="44"/>
    </row>
    <row r="2600" spans="2:5" x14ac:dyDescent="0.2">
      <c r="B2600" s="44"/>
      <c r="C2600" s="44"/>
      <c r="D2600" s="44"/>
      <c r="E2600" s="44"/>
    </row>
    <row r="2601" spans="2:5" x14ac:dyDescent="0.2">
      <c r="B2601" s="44"/>
      <c r="C2601" s="44"/>
      <c r="D2601" s="44"/>
      <c r="E2601" s="44"/>
    </row>
    <row r="2602" spans="2:5" x14ac:dyDescent="0.2">
      <c r="B2602" s="44"/>
      <c r="C2602" s="44"/>
      <c r="D2602" s="44"/>
      <c r="E2602" s="44"/>
    </row>
    <row r="2603" spans="2:5" x14ac:dyDescent="0.2">
      <c r="B2603" s="44"/>
      <c r="C2603" s="44"/>
      <c r="D2603" s="44"/>
      <c r="E2603" s="44"/>
    </row>
    <row r="2604" spans="2:5" x14ac:dyDescent="0.2">
      <c r="B2604" s="44"/>
      <c r="C2604" s="44"/>
      <c r="D2604" s="44"/>
      <c r="E2604" s="44"/>
    </row>
    <row r="2605" spans="2:5" x14ac:dyDescent="0.2">
      <c r="B2605" s="44"/>
      <c r="C2605" s="44"/>
      <c r="D2605" s="44"/>
      <c r="E2605" s="44"/>
    </row>
    <row r="2606" spans="2:5" x14ac:dyDescent="0.2">
      <c r="B2606" s="44"/>
      <c r="C2606" s="44"/>
      <c r="D2606" s="44"/>
      <c r="E2606" s="44"/>
    </row>
    <row r="2607" spans="2:5" x14ac:dyDescent="0.2">
      <c r="B2607" s="44"/>
      <c r="C2607" s="44"/>
      <c r="D2607" s="44"/>
      <c r="E2607" s="44"/>
    </row>
    <row r="2608" spans="2:5" x14ac:dyDescent="0.2">
      <c r="B2608" s="44"/>
      <c r="C2608" s="44"/>
      <c r="D2608" s="44"/>
      <c r="E2608" s="44"/>
    </row>
    <row r="2609" spans="2:5" x14ac:dyDescent="0.2">
      <c r="B2609" s="44"/>
      <c r="C2609" s="44"/>
      <c r="D2609" s="44"/>
      <c r="E2609" s="44"/>
    </row>
    <row r="2610" spans="2:5" x14ac:dyDescent="0.2">
      <c r="B2610" s="44"/>
      <c r="C2610" s="44"/>
      <c r="D2610" s="44"/>
      <c r="E2610" s="44"/>
    </row>
    <row r="2611" spans="2:5" x14ac:dyDescent="0.2">
      <c r="B2611" s="44"/>
      <c r="C2611" s="44"/>
      <c r="D2611" s="44"/>
      <c r="E2611" s="44"/>
    </row>
    <row r="2612" spans="2:5" x14ac:dyDescent="0.2">
      <c r="B2612" s="44"/>
      <c r="C2612" s="44"/>
      <c r="D2612" s="44"/>
      <c r="E2612" s="44"/>
    </row>
    <row r="2613" spans="2:5" x14ac:dyDescent="0.2">
      <c r="B2613" s="44"/>
      <c r="C2613" s="44"/>
      <c r="D2613" s="44"/>
      <c r="E2613" s="44"/>
    </row>
    <row r="2614" spans="2:5" x14ac:dyDescent="0.2">
      <c r="B2614" s="44"/>
      <c r="C2614" s="44"/>
      <c r="D2614" s="44"/>
      <c r="E2614" s="44"/>
    </row>
    <row r="2615" spans="2:5" x14ac:dyDescent="0.2">
      <c r="B2615" s="44"/>
      <c r="C2615" s="44"/>
      <c r="D2615" s="44"/>
      <c r="E2615" s="44"/>
    </row>
    <row r="2616" spans="2:5" x14ac:dyDescent="0.2">
      <c r="B2616" s="44"/>
      <c r="C2616" s="44"/>
      <c r="D2616" s="44"/>
      <c r="E2616" s="44"/>
    </row>
    <row r="2617" spans="2:5" x14ac:dyDescent="0.2">
      <c r="B2617" s="44"/>
      <c r="C2617" s="44"/>
      <c r="D2617" s="44"/>
      <c r="E2617" s="44"/>
    </row>
    <row r="2618" spans="2:5" x14ac:dyDescent="0.2">
      <c r="B2618" s="44"/>
      <c r="C2618" s="44"/>
      <c r="D2618" s="44"/>
      <c r="E2618" s="44"/>
    </row>
    <row r="2619" spans="2:5" x14ac:dyDescent="0.2">
      <c r="B2619" s="44"/>
      <c r="C2619" s="44"/>
      <c r="D2619" s="44"/>
      <c r="E2619" s="44"/>
    </row>
    <row r="2620" spans="2:5" x14ac:dyDescent="0.2">
      <c r="B2620" s="44"/>
      <c r="C2620" s="44"/>
      <c r="D2620" s="44"/>
      <c r="E2620" s="44"/>
    </row>
    <row r="2621" spans="2:5" x14ac:dyDescent="0.2">
      <c r="B2621" s="44"/>
      <c r="C2621" s="44"/>
      <c r="D2621" s="44"/>
      <c r="E2621" s="44"/>
    </row>
    <row r="2622" spans="2:5" x14ac:dyDescent="0.2">
      <c r="B2622" s="44"/>
      <c r="C2622" s="44"/>
      <c r="D2622" s="44"/>
      <c r="E2622" s="44"/>
    </row>
    <row r="2623" spans="2:5" x14ac:dyDescent="0.2">
      <c r="B2623" s="44"/>
      <c r="C2623" s="44"/>
      <c r="D2623" s="44"/>
      <c r="E2623" s="44"/>
    </row>
    <row r="2624" spans="2:5" x14ac:dyDescent="0.2">
      <c r="B2624" s="44"/>
      <c r="C2624" s="44"/>
      <c r="D2624" s="44"/>
      <c r="E2624" s="44"/>
    </row>
    <row r="2625" spans="2:5" x14ac:dyDescent="0.2">
      <c r="B2625" s="44"/>
      <c r="C2625" s="44"/>
      <c r="D2625" s="44"/>
      <c r="E2625" s="44"/>
    </row>
    <row r="2626" spans="2:5" x14ac:dyDescent="0.2">
      <c r="B2626" s="44"/>
      <c r="C2626" s="44"/>
      <c r="D2626" s="44"/>
      <c r="E2626" s="44"/>
    </row>
    <row r="2627" spans="2:5" x14ac:dyDescent="0.2">
      <c r="B2627" s="44"/>
      <c r="C2627" s="44"/>
      <c r="D2627" s="44"/>
      <c r="E2627" s="44"/>
    </row>
    <row r="2628" spans="2:5" x14ac:dyDescent="0.2">
      <c r="B2628" s="44"/>
      <c r="C2628" s="44"/>
      <c r="D2628" s="44"/>
      <c r="E2628" s="44"/>
    </row>
    <row r="2629" spans="2:5" x14ac:dyDescent="0.2">
      <c r="B2629" s="44"/>
      <c r="C2629" s="44"/>
      <c r="D2629" s="44"/>
      <c r="E2629" s="44"/>
    </row>
    <row r="2630" spans="2:5" x14ac:dyDescent="0.2">
      <c r="B2630" s="44"/>
      <c r="C2630" s="44"/>
      <c r="D2630" s="44"/>
      <c r="E2630" s="44"/>
    </row>
    <row r="2631" spans="2:5" x14ac:dyDescent="0.2">
      <c r="B2631" s="44"/>
      <c r="C2631" s="44"/>
      <c r="D2631" s="44"/>
      <c r="E2631" s="44"/>
    </row>
    <row r="2632" spans="2:5" x14ac:dyDescent="0.2">
      <c r="B2632" s="44"/>
      <c r="C2632" s="44"/>
      <c r="D2632" s="44"/>
      <c r="E2632" s="44"/>
    </row>
    <row r="2633" spans="2:5" x14ac:dyDescent="0.2">
      <c r="B2633" s="44"/>
      <c r="C2633" s="44"/>
      <c r="D2633" s="44"/>
      <c r="E2633" s="44"/>
    </row>
    <row r="2634" spans="2:5" x14ac:dyDescent="0.2">
      <c r="B2634" s="44"/>
      <c r="C2634" s="44"/>
      <c r="D2634" s="44"/>
      <c r="E2634" s="44"/>
    </row>
    <row r="2635" spans="2:5" x14ac:dyDescent="0.2">
      <c r="B2635" s="44"/>
      <c r="C2635" s="44"/>
      <c r="D2635" s="44"/>
      <c r="E2635" s="44"/>
    </row>
    <row r="2636" spans="2:5" x14ac:dyDescent="0.2">
      <c r="B2636" s="44"/>
      <c r="C2636" s="44"/>
      <c r="D2636" s="44"/>
      <c r="E2636" s="44"/>
    </row>
    <row r="2637" spans="2:5" x14ac:dyDescent="0.2">
      <c r="B2637" s="44"/>
      <c r="C2637" s="44"/>
      <c r="D2637" s="44"/>
      <c r="E2637" s="44"/>
    </row>
    <row r="2638" spans="2:5" x14ac:dyDescent="0.2">
      <c r="B2638" s="44"/>
      <c r="C2638" s="44"/>
      <c r="D2638" s="44"/>
      <c r="E2638" s="44"/>
    </row>
    <row r="2639" spans="2:5" x14ac:dyDescent="0.2">
      <c r="B2639" s="44"/>
      <c r="C2639" s="44"/>
      <c r="D2639" s="44"/>
      <c r="E2639" s="44"/>
    </row>
    <row r="2640" spans="2:5" x14ac:dyDescent="0.2">
      <c r="B2640" s="44"/>
      <c r="C2640" s="44"/>
      <c r="D2640" s="44"/>
      <c r="E2640" s="44"/>
    </row>
    <row r="2641" spans="2:5" x14ac:dyDescent="0.2">
      <c r="B2641" s="44"/>
      <c r="C2641" s="44"/>
      <c r="D2641" s="44"/>
      <c r="E2641" s="44"/>
    </row>
    <row r="2642" spans="2:5" x14ac:dyDescent="0.2">
      <c r="B2642" s="44"/>
      <c r="C2642" s="44"/>
      <c r="D2642" s="44"/>
      <c r="E2642" s="44"/>
    </row>
    <row r="2643" spans="2:5" x14ac:dyDescent="0.2">
      <c r="B2643" s="44"/>
      <c r="C2643" s="44"/>
      <c r="D2643" s="44"/>
      <c r="E2643" s="44"/>
    </row>
    <row r="2644" spans="2:5" x14ac:dyDescent="0.2">
      <c r="B2644" s="44"/>
      <c r="C2644" s="44"/>
      <c r="D2644" s="44"/>
      <c r="E2644" s="44"/>
    </row>
    <row r="2645" spans="2:5" x14ac:dyDescent="0.2">
      <c r="B2645" s="44"/>
      <c r="C2645" s="44"/>
      <c r="D2645" s="44"/>
      <c r="E2645" s="44"/>
    </row>
    <row r="2646" spans="2:5" x14ac:dyDescent="0.2">
      <c r="B2646" s="44"/>
      <c r="C2646" s="44"/>
      <c r="D2646" s="44"/>
      <c r="E2646" s="44"/>
    </row>
    <row r="2647" spans="2:5" x14ac:dyDescent="0.2">
      <c r="B2647" s="44"/>
      <c r="C2647" s="44"/>
      <c r="D2647" s="44"/>
      <c r="E2647" s="44"/>
    </row>
    <row r="2648" spans="2:5" x14ac:dyDescent="0.2">
      <c r="B2648" s="44"/>
      <c r="C2648" s="44"/>
      <c r="D2648" s="44"/>
      <c r="E2648" s="44"/>
    </row>
    <row r="2649" spans="2:5" x14ac:dyDescent="0.2">
      <c r="B2649" s="44"/>
      <c r="C2649" s="44"/>
      <c r="D2649" s="44"/>
      <c r="E2649" s="44"/>
    </row>
    <row r="2650" spans="2:5" x14ac:dyDescent="0.2">
      <c r="B2650" s="44"/>
      <c r="C2650" s="44"/>
      <c r="D2650" s="44"/>
      <c r="E2650" s="44"/>
    </row>
    <row r="2651" spans="2:5" x14ac:dyDescent="0.2">
      <c r="B2651" s="44"/>
      <c r="C2651" s="44"/>
      <c r="D2651" s="44"/>
      <c r="E2651" s="44"/>
    </row>
    <row r="2652" spans="2:5" x14ac:dyDescent="0.2">
      <c r="B2652" s="44"/>
      <c r="C2652" s="44"/>
      <c r="D2652" s="44"/>
      <c r="E2652" s="44"/>
    </row>
    <row r="2653" spans="2:5" x14ac:dyDescent="0.2">
      <c r="B2653" s="44"/>
      <c r="C2653" s="44"/>
      <c r="D2653" s="44"/>
      <c r="E2653" s="44"/>
    </row>
    <row r="2654" spans="2:5" x14ac:dyDescent="0.2">
      <c r="B2654" s="44"/>
      <c r="C2654" s="44"/>
      <c r="D2654" s="44"/>
      <c r="E2654" s="44"/>
    </row>
    <row r="2655" spans="2:5" x14ac:dyDescent="0.2">
      <c r="B2655" s="44"/>
      <c r="C2655" s="44"/>
      <c r="D2655" s="44"/>
      <c r="E2655" s="44"/>
    </row>
    <row r="2656" spans="2:5" x14ac:dyDescent="0.2">
      <c r="B2656" s="44"/>
      <c r="C2656" s="44"/>
      <c r="D2656" s="44"/>
      <c r="E2656" s="44"/>
    </row>
    <row r="2657" spans="2:5" x14ac:dyDescent="0.2">
      <c r="B2657" s="44"/>
      <c r="C2657" s="44"/>
      <c r="D2657" s="44"/>
      <c r="E2657" s="44"/>
    </row>
    <row r="2658" spans="2:5" x14ac:dyDescent="0.2">
      <c r="B2658" s="44"/>
      <c r="C2658" s="44"/>
      <c r="D2658" s="44"/>
      <c r="E2658" s="44"/>
    </row>
    <row r="2659" spans="2:5" x14ac:dyDescent="0.2">
      <c r="B2659" s="44"/>
      <c r="C2659" s="44"/>
      <c r="D2659" s="44"/>
      <c r="E2659" s="44"/>
    </row>
    <row r="2660" spans="2:5" x14ac:dyDescent="0.2">
      <c r="B2660" s="44"/>
      <c r="C2660" s="44"/>
      <c r="D2660" s="44"/>
      <c r="E2660" s="44"/>
    </row>
    <row r="2661" spans="2:5" x14ac:dyDescent="0.2">
      <c r="B2661" s="44"/>
      <c r="C2661" s="44"/>
      <c r="D2661" s="44"/>
      <c r="E2661" s="44"/>
    </row>
    <row r="2662" spans="2:5" x14ac:dyDescent="0.2">
      <c r="B2662" s="44"/>
      <c r="C2662" s="44"/>
      <c r="D2662" s="44"/>
      <c r="E2662" s="44"/>
    </row>
    <row r="2663" spans="2:5" x14ac:dyDescent="0.2">
      <c r="B2663" s="44"/>
      <c r="C2663" s="44"/>
      <c r="D2663" s="44"/>
      <c r="E2663" s="44"/>
    </row>
    <row r="2664" spans="2:5" x14ac:dyDescent="0.2">
      <c r="B2664" s="44"/>
      <c r="C2664" s="44"/>
      <c r="D2664" s="44"/>
      <c r="E2664" s="44"/>
    </row>
    <row r="2665" spans="2:5" x14ac:dyDescent="0.2">
      <c r="B2665" s="44"/>
      <c r="C2665" s="44"/>
      <c r="D2665" s="44"/>
      <c r="E2665" s="44"/>
    </row>
    <row r="2666" spans="2:5" x14ac:dyDescent="0.2">
      <c r="B2666" s="44"/>
      <c r="C2666" s="44"/>
      <c r="D2666" s="44"/>
      <c r="E2666" s="44"/>
    </row>
    <row r="2667" spans="2:5" x14ac:dyDescent="0.2">
      <c r="B2667" s="44"/>
      <c r="C2667" s="44"/>
      <c r="D2667" s="44"/>
      <c r="E2667" s="44"/>
    </row>
    <row r="2668" spans="2:5" x14ac:dyDescent="0.2">
      <c r="B2668" s="44"/>
      <c r="C2668" s="44"/>
      <c r="D2668" s="44"/>
      <c r="E2668" s="44"/>
    </row>
    <row r="2669" spans="2:5" x14ac:dyDescent="0.2">
      <c r="B2669" s="44"/>
      <c r="C2669" s="44"/>
      <c r="D2669" s="44"/>
      <c r="E2669" s="44"/>
    </row>
    <row r="2670" spans="2:5" x14ac:dyDescent="0.2">
      <c r="B2670" s="44"/>
      <c r="C2670" s="44"/>
      <c r="D2670" s="44"/>
      <c r="E2670" s="44"/>
    </row>
    <row r="2671" spans="2:5" x14ac:dyDescent="0.2">
      <c r="B2671" s="44"/>
      <c r="C2671" s="44"/>
      <c r="D2671" s="44"/>
      <c r="E2671" s="44"/>
    </row>
    <row r="2672" spans="2:5" x14ac:dyDescent="0.2">
      <c r="B2672" s="44"/>
      <c r="C2672" s="44"/>
      <c r="D2672" s="44"/>
      <c r="E2672" s="44"/>
    </row>
    <row r="2673" spans="2:5" x14ac:dyDescent="0.2">
      <c r="B2673" s="44"/>
      <c r="C2673" s="44"/>
      <c r="D2673" s="44"/>
      <c r="E2673" s="44"/>
    </row>
    <row r="2674" spans="2:5" x14ac:dyDescent="0.2">
      <c r="B2674" s="44"/>
      <c r="C2674" s="44"/>
      <c r="D2674" s="44"/>
      <c r="E2674" s="44"/>
    </row>
    <row r="2675" spans="2:5" x14ac:dyDescent="0.2">
      <c r="B2675" s="44"/>
      <c r="C2675" s="44"/>
      <c r="D2675" s="44"/>
      <c r="E2675" s="44"/>
    </row>
    <row r="2676" spans="2:5" x14ac:dyDescent="0.2">
      <c r="B2676" s="44"/>
      <c r="C2676" s="44"/>
      <c r="D2676" s="44"/>
      <c r="E2676" s="44"/>
    </row>
    <row r="2677" spans="2:5" x14ac:dyDescent="0.2">
      <c r="B2677" s="44"/>
      <c r="C2677" s="44"/>
      <c r="D2677" s="44"/>
      <c r="E2677" s="44"/>
    </row>
    <row r="2678" spans="2:5" x14ac:dyDescent="0.2">
      <c r="B2678" s="44"/>
      <c r="C2678" s="44"/>
      <c r="D2678" s="44"/>
      <c r="E2678" s="44"/>
    </row>
    <row r="2679" spans="2:5" x14ac:dyDescent="0.2">
      <c r="B2679" s="44"/>
      <c r="C2679" s="44"/>
      <c r="D2679" s="44"/>
      <c r="E2679" s="44"/>
    </row>
    <row r="2680" spans="2:5" x14ac:dyDescent="0.2">
      <c r="B2680" s="44"/>
      <c r="C2680" s="44"/>
      <c r="D2680" s="44"/>
      <c r="E2680" s="44"/>
    </row>
    <row r="2681" spans="2:5" x14ac:dyDescent="0.2">
      <c r="B2681" s="44"/>
      <c r="C2681" s="44"/>
      <c r="D2681" s="44"/>
      <c r="E2681" s="44"/>
    </row>
    <row r="2682" spans="2:5" x14ac:dyDescent="0.2">
      <c r="B2682" s="44"/>
      <c r="C2682" s="44"/>
      <c r="D2682" s="44"/>
      <c r="E2682" s="44"/>
    </row>
    <row r="2683" spans="2:5" x14ac:dyDescent="0.2">
      <c r="B2683" s="44"/>
      <c r="C2683" s="44"/>
      <c r="D2683" s="44"/>
      <c r="E2683" s="44"/>
    </row>
    <row r="2684" spans="2:5" x14ac:dyDescent="0.2">
      <c r="B2684" s="44"/>
      <c r="C2684" s="44"/>
      <c r="D2684" s="44"/>
      <c r="E2684" s="44"/>
    </row>
    <row r="2685" spans="2:5" x14ac:dyDescent="0.2">
      <c r="B2685" s="44"/>
      <c r="C2685" s="44"/>
      <c r="D2685" s="44"/>
      <c r="E2685" s="44"/>
    </row>
    <row r="2686" spans="2:5" x14ac:dyDescent="0.2">
      <c r="B2686" s="44"/>
      <c r="C2686" s="44"/>
      <c r="D2686" s="44"/>
      <c r="E2686" s="44"/>
    </row>
    <row r="2687" spans="2:5" x14ac:dyDescent="0.2">
      <c r="B2687" s="44"/>
      <c r="C2687" s="44"/>
      <c r="D2687" s="44"/>
      <c r="E2687" s="44"/>
    </row>
    <row r="2688" spans="2:5" x14ac:dyDescent="0.2">
      <c r="B2688" s="44"/>
      <c r="C2688" s="44"/>
      <c r="D2688" s="44"/>
      <c r="E2688" s="44"/>
    </row>
    <row r="2689" spans="2:5" x14ac:dyDescent="0.2">
      <c r="B2689" s="44"/>
      <c r="C2689" s="44"/>
      <c r="D2689" s="44"/>
      <c r="E2689" s="44"/>
    </row>
    <row r="2690" spans="2:5" x14ac:dyDescent="0.2">
      <c r="B2690" s="44"/>
      <c r="C2690" s="44"/>
      <c r="D2690" s="44"/>
      <c r="E2690" s="44"/>
    </row>
    <row r="2691" spans="2:5" x14ac:dyDescent="0.2">
      <c r="B2691" s="44"/>
      <c r="C2691" s="44"/>
      <c r="D2691" s="44"/>
      <c r="E2691" s="44"/>
    </row>
    <row r="2692" spans="2:5" x14ac:dyDescent="0.2">
      <c r="B2692" s="44"/>
      <c r="C2692" s="44"/>
      <c r="D2692" s="44"/>
      <c r="E2692" s="44"/>
    </row>
    <row r="2693" spans="2:5" x14ac:dyDescent="0.2">
      <c r="B2693" s="44"/>
      <c r="C2693" s="44"/>
      <c r="D2693" s="44"/>
      <c r="E2693" s="44"/>
    </row>
    <row r="2694" spans="2:5" x14ac:dyDescent="0.2">
      <c r="B2694" s="44"/>
      <c r="C2694" s="44"/>
      <c r="D2694" s="44"/>
      <c r="E2694" s="44"/>
    </row>
    <row r="2695" spans="2:5" x14ac:dyDescent="0.2">
      <c r="B2695" s="44"/>
      <c r="C2695" s="44"/>
      <c r="D2695" s="44"/>
      <c r="E2695" s="44"/>
    </row>
    <row r="2696" spans="2:5" x14ac:dyDescent="0.2">
      <c r="B2696" s="44"/>
      <c r="C2696" s="44"/>
      <c r="D2696" s="44"/>
      <c r="E2696" s="44"/>
    </row>
    <row r="2697" spans="2:5" x14ac:dyDescent="0.2">
      <c r="B2697" s="44"/>
      <c r="C2697" s="44"/>
      <c r="D2697" s="44"/>
      <c r="E2697" s="44"/>
    </row>
    <row r="2698" spans="2:5" x14ac:dyDescent="0.2">
      <c r="B2698" s="44"/>
      <c r="C2698" s="44"/>
      <c r="D2698" s="44"/>
      <c r="E2698" s="44"/>
    </row>
    <row r="2699" spans="2:5" x14ac:dyDescent="0.2">
      <c r="B2699" s="44"/>
      <c r="C2699" s="44"/>
      <c r="D2699" s="44"/>
      <c r="E2699" s="44"/>
    </row>
    <row r="2700" spans="2:5" x14ac:dyDescent="0.2">
      <c r="B2700" s="44"/>
      <c r="C2700" s="44"/>
      <c r="D2700" s="44"/>
      <c r="E2700" s="44"/>
    </row>
    <row r="2701" spans="2:5" x14ac:dyDescent="0.2">
      <c r="B2701" s="44"/>
      <c r="C2701" s="44"/>
      <c r="D2701" s="44"/>
      <c r="E2701" s="44"/>
    </row>
    <row r="2702" spans="2:5" x14ac:dyDescent="0.2">
      <c r="B2702" s="44"/>
      <c r="C2702" s="44"/>
      <c r="D2702" s="44"/>
      <c r="E2702" s="44"/>
    </row>
    <row r="2703" spans="2:5" x14ac:dyDescent="0.2">
      <c r="B2703" s="44"/>
      <c r="C2703" s="44"/>
      <c r="D2703" s="44"/>
      <c r="E2703" s="44"/>
    </row>
    <row r="2704" spans="2:5" x14ac:dyDescent="0.2">
      <c r="B2704" s="44"/>
      <c r="C2704" s="44"/>
      <c r="D2704" s="44"/>
      <c r="E2704" s="44"/>
    </row>
    <row r="2705" spans="2:5" x14ac:dyDescent="0.2">
      <c r="B2705" s="44"/>
      <c r="C2705" s="44"/>
      <c r="D2705" s="44"/>
      <c r="E2705" s="44"/>
    </row>
    <row r="2706" spans="2:5" x14ac:dyDescent="0.2">
      <c r="B2706" s="44"/>
      <c r="C2706" s="44"/>
      <c r="D2706" s="44"/>
      <c r="E2706" s="44"/>
    </row>
    <row r="2707" spans="2:5" x14ac:dyDescent="0.2">
      <c r="B2707" s="44"/>
      <c r="C2707" s="44"/>
      <c r="D2707" s="44"/>
      <c r="E2707" s="44"/>
    </row>
    <row r="2708" spans="2:5" x14ac:dyDescent="0.2">
      <c r="B2708" s="44"/>
      <c r="C2708" s="44"/>
      <c r="D2708" s="44"/>
      <c r="E2708" s="44"/>
    </row>
    <row r="2709" spans="2:5" x14ac:dyDescent="0.2">
      <c r="B2709" s="44"/>
      <c r="C2709" s="44"/>
      <c r="D2709" s="44"/>
      <c r="E2709" s="44"/>
    </row>
    <row r="2710" spans="2:5" x14ac:dyDescent="0.2">
      <c r="B2710" s="44"/>
      <c r="C2710" s="44"/>
      <c r="D2710" s="44"/>
      <c r="E2710" s="44"/>
    </row>
    <row r="2711" spans="2:5" x14ac:dyDescent="0.2">
      <c r="B2711" s="44"/>
      <c r="C2711" s="44"/>
      <c r="D2711" s="44"/>
      <c r="E2711" s="44"/>
    </row>
    <row r="2712" spans="2:5" x14ac:dyDescent="0.2">
      <c r="B2712" s="44"/>
      <c r="C2712" s="44"/>
      <c r="D2712" s="44"/>
      <c r="E2712" s="44"/>
    </row>
    <row r="2713" spans="2:5" x14ac:dyDescent="0.2">
      <c r="B2713" s="44"/>
      <c r="C2713" s="44"/>
      <c r="D2713" s="44"/>
      <c r="E2713" s="44"/>
    </row>
    <row r="2714" spans="2:5" x14ac:dyDescent="0.2">
      <c r="B2714" s="44"/>
      <c r="C2714" s="44"/>
      <c r="D2714" s="44"/>
      <c r="E2714" s="44"/>
    </row>
    <row r="2715" spans="2:5" x14ac:dyDescent="0.2">
      <c r="B2715" s="44"/>
      <c r="C2715" s="44"/>
      <c r="D2715" s="44"/>
      <c r="E2715" s="44"/>
    </row>
    <row r="2716" spans="2:5" x14ac:dyDescent="0.2">
      <c r="B2716" s="44"/>
      <c r="C2716" s="44"/>
      <c r="D2716" s="44"/>
      <c r="E2716" s="44"/>
    </row>
    <row r="2717" spans="2:5" x14ac:dyDescent="0.2">
      <c r="B2717" s="44"/>
      <c r="C2717" s="44"/>
      <c r="D2717" s="44"/>
      <c r="E2717" s="44"/>
    </row>
    <row r="2718" spans="2:5" x14ac:dyDescent="0.2">
      <c r="B2718" s="44"/>
      <c r="C2718" s="44"/>
      <c r="D2718" s="44"/>
      <c r="E2718" s="44"/>
    </row>
    <row r="2719" spans="2:5" x14ac:dyDescent="0.2">
      <c r="B2719" s="44"/>
      <c r="C2719" s="44"/>
      <c r="D2719" s="44"/>
      <c r="E2719" s="44"/>
    </row>
    <row r="2720" spans="2:5" x14ac:dyDescent="0.2">
      <c r="B2720" s="44"/>
      <c r="C2720" s="44"/>
      <c r="D2720" s="44"/>
      <c r="E2720" s="44"/>
    </row>
    <row r="2721" spans="2:5" x14ac:dyDescent="0.2">
      <c r="B2721" s="44"/>
      <c r="C2721" s="44"/>
      <c r="D2721" s="44"/>
      <c r="E2721" s="44"/>
    </row>
    <row r="2722" spans="2:5" x14ac:dyDescent="0.2">
      <c r="B2722" s="44"/>
      <c r="C2722" s="44"/>
      <c r="D2722" s="44"/>
      <c r="E2722" s="44"/>
    </row>
    <row r="2723" spans="2:5" x14ac:dyDescent="0.2">
      <c r="B2723" s="44"/>
      <c r="C2723" s="44"/>
      <c r="D2723" s="44"/>
      <c r="E2723" s="44"/>
    </row>
    <row r="2724" spans="2:5" x14ac:dyDescent="0.2">
      <c r="B2724" s="44"/>
      <c r="C2724" s="44"/>
      <c r="D2724" s="44"/>
      <c r="E2724" s="44"/>
    </row>
    <row r="2725" spans="2:5" x14ac:dyDescent="0.2">
      <c r="B2725" s="44"/>
      <c r="C2725" s="44"/>
      <c r="D2725" s="44"/>
      <c r="E2725" s="44"/>
    </row>
    <row r="2726" spans="2:5" x14ac:dyDescent="0.2">
      <c r="B2726" s="44"/>
      <c r="C2726" s="44"/>
      <c r="D2726" s="44"/>
      <c r="E2726" s="44"/>
    </row>
    <row r="2727" spans="2:5" x14ac:dyDescent="0.2">
      <c r="B2727" s="44"/>
      <c r="C2727" s="44"/>
      <c r="D2727" s="44"/>
      <c r="E2727" s="44"/>
    </row>
    <row r="2728" spans="2:5" x14ac:dyDescent="0.2">
      <c r="B2728" s="44"/>
      <c r="C2728" s="44"/>
      <c r="D2728" s="44"/>
      <c r="E2728" s="44"/>
    </row>
    <row r="2729" spans="2:5" x14ac:dyDescent="0.2">
      <c r="B2729" s="44"/>
      <c r="C2729" s="44"/>
      <c r="D2729" s="44"/>
      <c r="E2729" s="44"/>
    </row>
    <row r="2730" spans="2:5" x14ac:dyDescent="0.2">
      <c r="B2730" s="44"/>
      <c r="C2730" s="44"/>
      <c r="D2730" s="44"/>
      <c r="E2730" s="44"/>
    </row>
    <row r="2731" spans="2:5" x14ac:dyDescent="0.2">
      <c r="B2731" s="44"/>
      <c r="C2731" s="44"/>
      <c r="D2731" s="44"/>
      <c r="E2731" s="44"/>
    </row>
    <row r="2732" spans="2:5" x14ac:dyDescent="0.2">
      <c r="B2732" s="44"/>
      <c r="C2732" s="44"/>
      <c r="D2732" s="44"/>
      <c r="E2732" s="44"/>
    </row>
    <row r="2733" spans="2:5" x14ac:dyDescent="0.2">
      <c r="B2733" s="44"/>
      <c r="C2733" s="44"/>
      <c r="D2733" s="44"/>
      <c r="E2733" s="44"/>
    </row>
    <row r="2734" spans="2:5" x14ac:dyDescent="0.2">
      <c r="B2734" s="44"/>
      <c r="C2734" s="44"/>
      <c r="D2734" s="44"/>
      <c r="E2734" s="44"/>
    </row>
    <row r="2735" spans="2:5" x14ac:dyDescent="0.2">
      <c r="B2735" s="44"/>
      <c r="C2735" s="44"/>
      <c r="D2735" s="44"/>
      <c r="E2735" s="44"/>
    </row>
    <row r="2736" spans="2:5" x14ac:dyDescent="0.2">
      <c r="B2736" s="44"/>
      <c r="C2736" s="44"/>
      <c r="D2736" s="44"/>
      <c r="E2736" s="44"/>
    </row>
    <row r="2737" spans="2:5" x14ac:dyDescent="0.2">
      <c r="B2737" s="44"/>
      <c r="C2737" s="44"/>
      <c r="D2737" s="44"/>
      <c r="E2737" s="44"/>
    </row>
    <row r="2738" spans="2:5" x14ac:dyDescent="0.2">
      <c r="B2738" s="44"/>
      <c r="C2738" s="44"/>
      <c r="D2738" s="44"/>
      <c r="E2738" s="44"/>
    </row>
    <row r="2739" spans="2:5" x14ac:dyDescent="0.2">
      <c r="B2739" s="44"/>
      <c r="C2739" s="44"/>
      <c r="D2739" s="44"/>
      <c r="E2739" s="44"/>
    </row>
    <row r="2740" spans="2:5" x14ac:dyDescent="0.2">
      <c r="B2740" s="44"/>
      <c r="C2740" s="44"/>
      <c r="D2740" s="44"/>
      <c r="E2740" s="44"/>
    </row>
    <row r="2741" spans="2:5" x14ac:dyDescent="0.2">
      <c r="B2741" s="44"/>
      <c r="C2741" s="44"/>
      <c r="D2741" s="44"/>
      <c r="E2741" s="44"/>
    </row>
    <row r="2742" spans="2:5" x14ac:dyDescent="0.2">
      <c r="B2742" s="44"/>
      <c r="C2742" s="44"/>
      <c r="D2742" s="44"/>
      <c r="E2742" s="44"/>
    </row>
    <row r="2743" spans="2:5" x14ac:dyDescent="0.2">
      <c r="B2743" s="44"/>
      <c r="C2743" s="44"/>
      <c r="D2743" s="44"/>
      <c r="E2743" s="44"/>
    </row>
    <row r="2744" spans="2:5" x14ac:dyDescent="0.2">
      <c r="B2744" s="44"/>
      <c r="C2744" s="44"/>
      <c r="D2744" s="44"/>
      <c r="E2744" s="44"/>
    </row>
    <row r="2745" spans="2:5" x14ac:dyDescent="0.2">
      <c r="B2745" s="44"/>
      <c r="C2745" s="44"/>
      <c r="D2745" s="44"/>
      <c r="E2745" s="44"/>
    </row>
    <row r="2746" spans="2:5" x14ac:dyDescent="0.2">
      <c r="B2746" s="44"/>
      <c r="C2746" s="44"/>
      <c r="D2746" s="44"/>
      <c r="E2746" s="44"/>
    </row>
    <row r="2747" spans="2:5" x14ac:dyDescent="0.2">
      <c r="B2747" s="44"/>
      <c r="C2747" s="44"/>
      <c r="D2747" s="44"/>
      <c r="E2747" s="44"/>
    </row>
    <row r="2748" spans="2:5" x14ac:dyDescent="0.2">
      <c r="B2748" s="44"/>
      <c r="C2748" s="44"/>
      <c r="D2748" s="44"/>
      <c r="E2748" s="44"/>
    </row>
    <row r="2749" spans="2:5" x14ac:dyDescent="0.2">
      <c r="B2749" s="44"/>
      <c r="C2749" s="44"/>
      <c r="D2749" s="44"/>
      <c r="E2749" s="44"/>
    </row>
    <row r="2750" spans="2:5" x14ac:dyDescent="0.2">
      <c r="B2750" s="44"/>
      <c r="C2750" s="44"/>
      <c r="D2750" s="44"/>
      <c r="E2750" s="44"/>
    </row>
    <row r="2751" spans="2:5" x14ac:dyDescent="0.2">
      <c r="B2751" s="44"/>
      <c r="C2751" s="44"/>
      <c r="D2751" s="44"/>
      <c r="E2751" s="44"/>
    </row>
    <row r="2752" spans="2:5" x14ac:dyDescent="0.2">
      <c r="B2752" s="44"/>
      <c r="C2752" s="44"/>
      <c r="D2752" s="44"/>
      <c r="E2752" s="44"/>
    </row>
    <row r="2753" spans="2:5" x14ac:dyDescent="0.2">
      <c r="B2753" s="44"/>
      <c r="C2753" s="44"/>
      <c r="D2753" s="44"/>
      <c r="E2753" s="44"/>
    </row>
    <row r="2754" spans="2:5" x14ac:dyDescent="0.2">
      <c r="B2754" s="44"/>
      <c r="C2754" s="44"/>
      <c r="D2754" s="44"/>
      <c r="E2754" s="44"/>
    </row>
    <row r="2755" spans="2:5" x14ac:dyDescent="0.2">
      <c r="B2755" s="44"/>
      <c r="C2755" s="44"/>
      <c r="D2755" s="44"/>
      <c r="E2755" s="44"/>
    </row>
    <row r="2756" spans="2:5" x14ac:dyDescent="0.2">
      <c r="B2756" s="44"/>
      <c r="C2756" s="44"/>
      <c r="D2756" s="44"/>
      <c r="E2756" s="44"/>
    </row>
    <row r="2757" spans="2:5" x14ac:dyDescent="0.2">
      <c r="B2757" s="44"/>
      <c r="C2757" s="44"/>
      <c r="D2757" s="44"/>
      <c r="E2757" s="44"/>
    </row>
    <row r="2758" spans="2:5" x14ac:dyDescent="0.2">
      <c r="B2758" s="44"/>
      <c r="C2758" s="44"/>
      <c r="D2758" s="44"/>
      <c r="E2758" s="44"/>
    </row>
    <row r="2759" spans="2:5" x14ac:dyDescent="0.2">
      <c r="B2759" s="44"/>
      <c r="C2759" s="44"/>
      <c r="D2759" s="44"/>
      <c r="E2759" s="44"/>
    </row>
    <row r="2760" spans="2:5" x14ac:dyDescent="0.2">
      <c r="B2760" s="44"/>
      <c r="C2760" s="44"/>
      <c r="D2760" s="44"/>
      <c r="E2760" s="44"/>
    </row>
    <row r="2761" spans="2:5" x14ac:dyDescent="0.2">
      <c r="B2761" s="44"/>
      <c r="C2761" s="44"/>
      <c r="D2761" s="44"/>
      <c r="E2761" s="44"/>
    </row>
    <row r="2762" spans="2:5" x14ac:dyDescent="0.2">
      <c r="B2762" s="44"/>
      <c r="C2762" s="44"/>
      <c r="D2762" s="44"/>
      <c r="E2762" s="44"/>
    </row>
    <row r="2763" spans="2:5" x14ac:dyDescent="0.2">
      <c r="B2763" s="44"/>
      <c r="C2763" s="44"/>
      <c r="D2763" s="44"/>
      <c r="E2763" s="44"/>
    </row>
    <row r="2764" spans="2:5" x14ac:dyDescent="0.2">
      <c r="B2764" s="44"/>
      <c r="C2764" s="44"/>
      <c r="D2764" s="44"/>
      <c r="E2764" s="44"/>
    </row>
    <row r="2765" spans="2:5" x14ac:dyDescent="0.2">
      <c r="B2765" s="44"/>
      <c r="C2765" s="44"/>
      <c r="D2765" s="44"/>
      <c r="E2765" s="44"/>
    </row>
    <row r="2766" spans="2:5" x14ac:dyDescent="0.2">
      <c r="B2766" s="44"/>
      <c r="C2766" s="44"/>
      <c r="D2766" s="44"/>
      <c r="E2766" s="44"/>
    </row>
    <row r="2767" spans="2:5" x14ac:dyDescent="0.2">
      <c r="B2767" s="44"/>
      <c r="C2767" s="44"/>
      <c r="D2767" s="44"/>
      <c r="E2767" s="44"/>
    </row>
    <row r="2768" spans="2:5" x14ac:dyDescent="0.2">
      <c r="B2768" s="44"/>
      <c r="C2768" s="44"/>
      <c r="D2768" s="44"/>
      <c r="E2768" s="44"/>
    </row>
    <row r="2769" spans="2:5" x14ac:dyDescent="0.2">
      <c r="B2769" s="44"/>
      <c r="C2769" s="44"/>
      <c r="D2769" s="44"/>
      <c r="E2769" s="44"/>
    </row>
    <row r="2770" spans="2:5" x14ac:dyDescent="0.2">
      <c r="B2770" s="44"/>
      <c r="C2770" s="44"/>
      <c r="D2770" s="44"/>
      <c r="E2770" s="44"/>
    </row>
    <row r="2771" spans="2:5" x14ac:dyDescent="0.2">
      <c r="B2771" s="44"/>
      <c r="C2771" s="44"/>
      <c r="D2771" s="44"/>
      <c r="E2771" s="44"/>
    </row>
    <row r="2772" spans="2:5" x14ac:dyDescent="0.2">
      <c r="B2772" s="44"/>
      <c r="C2772" s="44"/>
      <c r="D2772" s="44"/>
      <c r="E2772" s="44"/>
    </row>
    <row r="2773" spans="2:5" x14ac:dyDescent="0.2">
      <c r="B2773" s="44"/>
      <c r="C2773" s="44"/>
      <c r="D2773" s="44"/>
      <c r="E2773" s="44"/>
    </row>
    <row r="2774" spans="2:5" x14ac:dyDescent="0.2">
      <c r="B2774" s="44"/>
      <c r="C2774" s="44"/>
      <c r="D2774" s="44"/>
      <c r="E2774" s="44"/>
    </row>
    <row r="2775" spans="2:5" x14ac:dyDescent="0.2">
      <c r="B2775" s="44"/>
      <c r="C2775" s="44"/>
      <c r="D2775" s="44"/>
      <c r="E2775" s="44"/>
    </row>
    <row r="2776" spans="2:5" x14ac:dyDescent="0.2">
      <c r="B2776" s="44"/>
      <c r="C2776" s="44"/>
      <c r="D2776" s="44"/>
      <c r="E2776" s="44"/>
    </row>
    <row r="2777" spans="2:5" x14ac:dyDescent="0.2">
      <c r="B2777" s="44"/>
      <c r="C2777" s="44"/>
      <c r="D2777" s="44"/>
      <c r="E2777" s="44"/>
    </row>
    <row r="2778" spans="2:5" x14ac:dyDescent="0.2">
      <c r="B2778" s="44"/>
      <c r="C2778" s="44"/>
      <c r="D2778" s="44"/>
      <c r="E2778" s="44"/>
    </row>
    <row r="2779" spans="2:5" x14ac:dyDescent="0.2">
      <c r="B2779" s="44"/>
      <c r="C2779" s="44"/>
      <c r="D2779" s="44"/>
      <c r="E2779" s="44"/>
    </row>
    <row r="2780" spans="2:5" x14ac:dyDescent="0.2">
      <c r="B2780" s="44"/>
      <c r="C2780" s="44"/>
      <c r="D2780" s="44"/>
      <c r="E2780" s="44"/>
    </row>
    <row r="2781" spans="2:5" x14ac:dyDescent="0.2">
      <c r="B2781" s="44"/>
      <c r="C2781" s="44"/>
      <c r="D2781" s="44"/>
      <c r="E2781" s="44"/>
    </row>
    <row r="2782" spans="2:5" x14ac:dyDescent="0.2">
      <c r="B2782" s="44"/>
      <c r="C2782" s="44"/>
      <c r="D2782" s="44"/>
      <c r="E2782" s="44"/>
    </row>
    <row r="2783" spans="2:5" x14ac:dyDescent="0.2">
      <c r="B2783" s="44"/>
      <c r="C2783" s="44"/>
      <c r="D2783" s="44"/>
      <c r="E2783" s="44"/>
    </row>
    <row r="2784" spans="2:5" x14ac:dyDescent="0.2">
      <c r="B2784" s="44"/>
      <c r="C2784" s="44"/>
      <c r="D2784" s="44"/>
      <c r="E2784" s="44"/>
    </row>
    <row r="2785" spans="2:5" x14ac:dyDescent="0.2">
      <c r="B2785" s="44"/>
      <c r="C2785" s="44"/>
      <c r="D2785" s="44"/>
      <c r="E2785" s="44"/>
    </row>
    <row r="2786" spans="2:5" x14ac:dyDescent="0.2">
      <c r="B2786" s="44"/>
      <c r="C2786" s="44"/>
      <c r="D2786" s="44"/>
      <c r="E2786" s="44"/>
    </row>
    <row r="2787" spans="2:5" x14ac:dyDescent="0.2">
      <c r="B2787" s="44"/>
      <c r="C2787" s="44"/>
      <c r="D2787" s="44"/>
      <c r="E2787" s="44"/>
    </row>
    <row r="2788" spans="2:5" x14ac:dyDescent="0.2">
      <c r="B2788" s="44"/>
      <c r="C2788" s="44"/>
      <c r="D2788" s="44"/>
      <c r="E2788" s="44"/>
    </row>
    <row r="2789" spans="2:5" x14ac:dyDescent="0.2">
      <c r="B2789" s="44"/>
      <c r="C2789" s="44"/>
      <c r="D2789" s="44"/>
      <c r="E2789" s="44"/>
    </row>
    <row r="2790" spans="2:5" x14ac:dyDescent="0.2">
      <c r="B2790" s="44"/>
      <c r="C2790" s="44"/>
      <c r="D2790" s="44"/>
      <c r="E2790" s="44"/>
    </row>
    <row r="2791" spans="2:5" x14ac:dyDescent="0.2">
      <c r="B2791" s="44"/>
      <c r="C2791" s="44"/>
      <c r="D2791" s="44"/>
      <c r="E2791" s="44"/>
    </row>
    <row r="2792" spans="2:5" x14ac:dyDescent="0.2">
      <c r="B2792" s="44"/>
      <c r="C2792" s="44"/>
      <c r="D2792" s="44"/>
      <c r="E2792" s="44"/>
    </row>
    <row r="2793" spans="2:5" x14ac:dyDescent="0.2">
      <c r="B2793" s="44"/>
      <c r="C2793" s="44"/>
      <c r="D2793" s="44"/>
      <c r="E2793" s="44"/>
    </row>
    <row r="2794" spans="2:5" x14ac:dyDescent="0.2">
      <c r="B2794" s="44"/>
      <c r="C2794" s="44"/>
      <c r="D2794" s="44"/>
      <c r="E2794" s="44"/>
    </row>
    <row r="2795" spans="2:5" x14ac:dyDescent="0.2">
      <c r="B2795" s="44"/>
      <c r="C2795" s="44"/>
      <c r="D2795" s="44"/>
      <c r="E2795" s="44"/>
    </row>
    <row r="2796" spans="2:5" x14ac:dyDescent="0.2">
      <c r="B2796" s="44"/>
      <c r="C2796" s="44"/>
      <c r="D2796" s="44"/>
      <c r="E2796" s="44"/>
    </row>
    <row r="2797" spans="2:5" x14ac:dyDescent="0.2">
      <c r="B2797" s="44"/>
      <c r="C2797" s="44"/>
      <c r="D2797" s="44"/>
      <c r="E2797" s="44"/>
    </row>
    <row r="2798" spans="2:5" x14ac:dyDescent="0.2">
      <c r="B2798" s="44"/>
      <c r="C2798" s="44"/>
      <c r="D2798" s="44"/>
      <c r="E2798" s="44"/>
    </row>
    <row r="2799" spans="2:5" x14ac:dyDescent="0.2">
      <c r="B2799" s="44"/>
      <c r="C2799" s="44"/>
      <c r="D2799" s="44"/>
      <c r="E2799" s="44"/>
    </row>
    <row r="2800" spans="2:5" x14ac:dyDescent="0.2">
      <c r="B2800" s="44"/>
      <c r="C2800" s="44"/>
      <c r="D2800" s="44"/>
      <c r="E2800" s="44"/>
    </row>
    <row r="2801" spans="2:5" x14ac:dyDescent="0.2">
      <c r="B2801" s="44"/>
      <c r="C2801" s="44"/>
      <c r="D2801" s="44"/>
      <c r="E2801" s="44"/>
    </row>
    <row r="2802" spans="2:5" x14ac:dyDescent="0.2">
      <c r="B2802" s="44"/>
      <c r="C2802" s="44"/>
      <c r="D2802" s="44"/>
      <c r="E2802" s="44"/>
    </row>
    <row r="2803" spans="2:5" x14ac:dyDescent="0.2">
      <c r="B2803" s="44"/>
      <c r="C2803" s="44"/>
      <c r="D2803" s="44"/>
      <c r="E2803" s="44"/>
    </row>
    <row r="2804" spans="2:5" x14ac:dyDescent="0.2">
      <c r="B2804" s="44"/>
      <c r="C2804" s="44"/>
      <c r="D2804" s="44"/>
      <c r="E2804" s="44"/>
    </row>
    <row r="2805" spans="2:5" x14ac:dyDescent="0.2">
      <c r="B2805" s="44"/>
      <c r="C2805" s="44"/>
      <c r="D2805" s="44"/>
      <c r="E2805" s="44"/>
    </row>
    <row r="2806" spans="2:5" x14ac:dyDescent="0.2">
      <c r="B2806" s="44"/>
      <c r="C2806" s="44"/>
      <c r="D2806" s="44"/>
      <c r="E2806" s="44"/>
    </row>
    <row r="2807" spans="2:5" x14ac:dyDescent="0.2">
      <c r="B2807" s="44"/>
      <c r="C2807" s="44"/>
      <c r="D2807" s="44"/>
      <c r="E2807" s="44"/>
    </row>
    <row r="2808" spans="2:5" x14ac:dyDescent="0.2">
      <c r="B2808" s="44"/>
      <c r="C2808" s="44"/>
      <c r="D2808" s="44"/>
      <c r="E2808" s="44"/>
    </row>
    <row r="2809" spans="2:5" x14ac:dyDescent="0.2">
      <c r="B2809" s="44"/>
      <c r="C2809" s="44"/>
      <c r="D2809" s="44"/>
      <c r="E2809" s="44"/>
    </row>
    <row r="2810" spans="2:5" x14ac:dyDescent="0.2">
      <c r="B2810" s="44"/>
      <c r="C2810" s="44"/>
      <c r="D2810" s="44"/>
      <c r="E2810" s="44"/>
    </row>
    <row r="2811" spans="2:5" x14ac:dyDescent="0.2">
      <c r="B2811" s="44"/>
      <c r="C2811" s="44"/>
      <c r="D2811" s="44"/>
      <c r="E2811" s="44"/>
    </row>
    <row r="2812" spans="2:5" x14ac:dyDescent="0.2">
      <c r="B2812" s="44"/>
      <c r="C2812" s="44"/>
      <c r="D2812" s="44"/>
      <c r="E2812" s="44"/>
    </row>
    <row r="2813" spans="2:5" x14ac:dyDescent="0.2">
      <c r="B2813" s="44"/>
      <c r="C2813" s="44"/>
      <c r="D2813" s="44"/>
      <c r="E2813" s="44"/>
    </row>
    <row r="2814" spans="2:5" x14ac:dyDescent="0.2">
      <c r="B2814" s="44"/>
      <c r="C2814" s="44"/>
      <c r="D2814" s="44"/>
      <c r="E2814" s="44"/>
    </row>
    <row r="2815" spans="2:5" x14ac:dyDescent="0.2">
      <c r="B2815" s="44"/>
      <c r="C2815" s="44"/>
      <c r="D2815" s="44"/>
      <c r="E2815" s="44"/>
    </row>
    <row r="2816" spans="2:5" x14ac:dyDescent="0.2">
      <c r="B2816" s="44"/>
      <c r="C2816" s="44"/>
      <c r="D2816" s="44"/>
      <c r="E2816" s="44"/>
    </row>
    <row r="2817" spans="2:5" x14ac:dyDescent="0.2">
      <c r="B2817" s="44"/>
      <c r="C2817" s="44"/>
      <c r="D2817" s="44"/>
      <c r="E2817" s="44"/>
    </row>
    <row r="2818" spans="2:5" x14ac:dyDescent="0.2">
      <c r="B2818" s="44"/>
      <c r="C2818" s="44"/>
      <c r="D2818" s="44"/>
      <c r="E2818" s="44"/>
    </row>
    <row r="2819" spans="2:5" x14ac:dyDescent="0.2">
      <c r="B2819" s="44"/>
      <c r="C2819" s="44"/>
      <c r="D2819" s="44"/>
      <c r="E2819" s="44"/>
    </row>
    <row r="2820" spans="2:5" x14ac:dyDescent="0.2">
      <c r="B2820" s="44"/>
      <c r="C2820" s="44"/>
      <c r="D2820" s="44"/>
      <c r="E2820" s="44"/>
    </row>
    <row r="2821" spans="2:5" x14ac:dyDescent="0.2">
      <c r="B2821" s="44"/>
      <c r="C2821" s="44"/>
      <c r="D2821" s="44"/>
      <c r="E2821" s="44"/>
    </row>
    <row r="2822" spans="2:5" x14ac:dyDescent="0.2">
      <c r="B2822" s="44"/>
      <c r="C2822" s="44"/>
      <c r="D2822" s="44"/>
      <c r="E2822" s="44"/>
    </row>
    <row r="2823" spans="2:5" x14ac:dyDescent="0.2">
      <c r="B2823" s="44"/>
      <c r="C2823" s="44"/>
      <c r="D2823" s="44"/>
      <c r="E2823" s="44"/>
    </row>
    <row r="2824" spans="2:5" x14ac:dyDescent="0.2">
      <c r="B2824" s="44"/>
      <c r="C2824" s="44"/>
      <c r="D2824" s="44"/>
      <c r="E2824" s="44"/>
    </row>
    <row r="2825" spans="2:5" x14ac:dyDescent="0.2">
      <c r="B2825" s="44"/>
      <c r="C2825" s="44"/>
      <c r="D2825" s="44"/>
      <c r="E2825" s="44"/>
    </row>
    <row r="2826" spans="2:5" x14ac:dyDescent="0.2">
      <c r="B2826" s="44"/>
      <c r="C2826" s="44"/>
      <c r="D2826" s="44"/>
      <c r="E2826" s="44"/>
    </row>
    <row r="2827" spans="2:5" x14ac:dyDescent="0.2">
      <c r="B2827" s="44"/>
      <c r="C2827" s="44"/>
      <c r="D2827" s="44"/>
      <c r="E2827" s="44"/>
    </row>
    <row r="2828" spans="2:5" x14ac:dyDescent="0.2">
      <c r="B2828" s="44"/>
      <c r="C2828" s="44"/>
      <c r="D2828" s="44"/>
      <c r="E2828" s="44"/>
    </row>
    <row r="2829" spans="2:5" x14ac:dyDescent="0.2">
      <c r="B2829" s="44"/>
      <c r="C2829" s="44"/>
      <c r="D2829" s="44"/>
      <c r="E2829" s="44"/>
    </row>
    <row r="2830" spans="2:5" x14ac:dyDescent="0.2">
      <c r="B2830" s="44"/>
      <c r="C2830" s="44"/>
      <c r="D2830" s="44"/>
      <c r="E2830" s="44"/>
    </row>
    <row r="2831" spans="2:5" x14ac:dyDescent="0.2">
      <c r="B2831" s="44"/>
      <c r="C2831" s="44"/>
      <c r="D2831" s="44"/>
      <c r="E2831" s="44"/>
    </row>
    <row r="2832" spans="2:5" x14ac:dyDescent="0.2">
      <c r="B2832" s="44"/>
      <c r="C2832" s="44"/>
      <c r="D2832" s="44"/>
      <c r="E2832" s="44"/>
    </row>
    <row r="2833" spans="2:5" x14ac:dyDescent="0.2">
      <c r="B2833" s="44"/>
      <c r="C2833" s="44"/>
      <c r="D2833" s="44"/>
      <c r="E2833" s="44"/>
    </row>
    <row r="2834" spans="2:5" x14ac:dyDescent="0.2">
      <c r="B2834" s="44"/>
      <c r="C2834" s="44"/>
      <c r="D2834" s="44"/>
      <c r="E2834" s="44"/>
    </row>
    <row r="2835" spans="2:5" x14ac:dyDescent="0.2">
      <c r="B2835" s="44"/>
      <c r="C2835" s="44"/>
      <c r="D2835" s="44"/>
      <c r="E2835" s="44"/>
    </row>
    <row r="2836" spans="2:5" x14ac:dyDescent="0.2">
      <c r="B2836" s="44"/>
      <c r="C2836" s="44"/>
      <c r="D2836" s="44"/>
      <c r="E2836" s="44"/>
    </row>
    <row r="2837" spans="2:5" x14ac:dyDescent="0.2">
      <c r="B2837" s="44"/>
      <c r="C2837" s="44"/>
      <c r="D2837" s="44"/>
      <c r="E2837" s="44"/>
    </row>
    <row r="2838" spans="2:5" x14ac:dyDescent="0.2">
      <c r="B2838" s="44"/>
      <c r="C2838" s="44"/>
      <c r="D2838" s="44"/>
      <c r="E2838" s="44"/>
    </row>
    <row r="2839" spans="2:5" x14ac:dyDescent="0.2">
      <c r="B2839" s="44"/>
      <c r="C2839" s="44"/>
      <c r="D2839" s="44"/>
      <c r="E2839" s="44"/>
    </row>
    <row r="2840" spans="2:5" x14ac:dyDescent="0.2">
      <c r="B2840" s="44"/>
      <c r="C2840" s="44"/>
      <c r="D2840" s="44"/>
      <c r="E2840" s="44"/>
    </row>
    <row r="2841" spans="2:5" x14ac:dyDescent="0.2">
      <c r="B2841" s="44"/>
      <c r="C2841" s="44"/>
      <c r="D2841" s="44"/>
      <c r="E2841" s="44"/>
    </row>
    <row r="2842" spans="2:5" x14ac:dyDescent="0.2">
      <c r="B2842" s="44"/>
      <c r="C2842" s="44"/>
      <c r="D2842" s="44"/>
      <c r="E2842" s="44"/>
    </row>
    <row r="2843" spans="2:5" x14ac:dyDescent="0.2">
      <c r="B2843" s="44"/>
      <c r="C2843" s="44"/>
      <c r="D2843" s="44"/>
      <c r="E2843" s="44"/>
    </row>
    <row r="2844" spans="2:5" x14ac:dyDescent="0.2">
      <c r="B2844" s="44"/>
      <c r="C2844" s="44"/>
      <c r="D2844" s="44"/>
      <c r="E2844" s="44"/>
    </row>
    <row r="2845" spans="2:5" x14ac:dyDescent="0.2">
      <c r="B2845" s="44"/>
      <c r="C2845" s="44"/>
      <c r="D2845" s="44"/>
      <c r="E2845" s="44"/>
    </row>
    <row r="2846" spans="2:5" x14ac:dyDescent="0.2">
      <c r="B2846" s="44"/>
      <c r="C2846" s="44"/>
      <c r="D2846" s="44"/>
      <c r="E2846" s="44"/>
    </row>
    <row r="2847" spans="2:5" x14ac:dyDescent="0.2">
      <c r="B2847" s="44"/>
      <c r="C2847" s="44"/>
      <c r="D2847" s="44"/>
      <c r="E2847" s="44"/>
    </row>
    <row r="2848" spans="2:5" x14ac:dyDescent="0.2">
      <c r="B2848" s="44"/>
      <c r="C2848" s="44"/>
      <c r="D2848" s="44"/>
      <c r="E2848" s="44"/>
    </row>
    <row r="2849" spans="2:5" x14ac:dyDescent="0.2">
      <c r="B2849" s="44"/>
      <c r="C2849" s="44"/>
      <c r="D2849" s="44"/>
      <c r="E2849" s="44"/>
    </row>
    <row r="2850" spans="2:5" x14ac:dyDescent="0.2">
      <c r="B2850" s="44"/>
      <c r="C2850" s="44"/>
      <c r="D2850" s="44"/>
      <c r="E2850" s="44"/>
    </row>
    <row r="2851" spans="2:5" x14ac:dyDescent="0.2">
      <c r="B2851" s="44"/>
      <c r="C2851" s="44"/>
      <c r="D2851" s="44"/>
      <c r="E2851" s="44"/>
    </row>
    <row r="2852" spans="2:5" x14ac:dyDescent="0.2">
      <c r="B2852" s="44"/>
      <c r="C2852" s="44"/>
      <c r="D2852" s="44"/>
      <c r="E2852" s="44"/>
    </row>
    <row r="2853" spans="2:5" x14ac:dyDescent="0.2">
      <c r="B2853" s="44"/>
      <c r="C2853" s="44"/>
      <c r="D2853" s="44"/>
      <c r="E2853" s="44"/>
    </row>
    <row r="2854" spans="2:5" x14ac:dyDescent="0.2">
      <c r="B2854" s="44"/>
      <c r="C2854" s="44"/>
      <c r="D2854" s="44"/>
      <c r="E2854" s="44"/>
    </row>
    <row r="2855" spans="2:5" x14ac:dyDescent="0.2">
      <c r="B2855" s="44"/>
      <c r="C2855" s="44"/>
      <c r="D2855" s="44"/>
      <c r="E2855" s="44"/>
    </row>
    <row r="2856" spans="2:5" x14ac:dyDescent="0.2">
      <c r="B2856" s="44"/>
      <c r="C2856" s="44"/>
      <c r="D2856" s="44"/>
      <c r="E2856" s="44"/>
    </row>
    <row r="2857" spans="2:5" x14ac:dyDescent="0.2">
      <c r="B2857" s="44"/>
      <c r="C2857" s="44"/>
      <c r="D2857" s="44"/>
      <c r="E2857" s="44"/>
    </row>
    <row r="2858" spans="2:5" x14ac:dyDescent="0.2">
      <c r="B2858" s="44"/>
      <c r="C2858" s="44"/>
      <c r="D2858" s="44"/>
      <c r="E2858" s="44"/>
    </row>
    <row r="2859" spans="2:5" x14ac:dyDescent="0.2">
      <c r="B2859" s="44"/>
      <c r="C2859" s="44"/>
      <c r="D2859" s="44"/>
      <c r="E2859" s="44"/>
    </row>
    <row r="2860" spans="2:5" x14ac:dyDescent="0.2">
      <c r="B2860" s="44"/>
      <c r="C2860" s="44"/>
      <c r="D2860" s="44"/>
      <c r="E2860" s="44"/>
    </row>
    <row r="2861" spans="2:5" x14ac:dyDescent="0.2">
      <c r="B2861" s="44"/>
      <c r="C2861" s="44"/>
      <c r="D2861" s="44"/>
      <c r="E2861" s="44"/>
    </row>
    <row r="2862" spans="2:5" x14ac:dyDescent="0.2">
      <c r="B2862" s="44"/>
      <c r="C2862" s="44"/>
      <c r="D2862" s="44"/>
      <c r="E2862" s="44"/>
    </row>
    <row r="2863" spans="2:5" x14ac:dyDescent="0.2">
      <c r="B2863" s="44"/>
      <c r="C2863" s="44"/>
      <c r="D2863" s="44"/>
      <c r="E2863" s="44"/>
    </row>
    <row r="2864" spans="2:5" x14ac:dyDescent="0.2">
      <c r="B2864" s="44"/>
      <c r="C2864" s="44"/>
      <c r="D2864" s="44"/>
      <c r="E2864" s="44"/>
    </row>
    <row r="2865" spans="2:5" x14ac:dyDescent="0.2">
      <c r="B2865" s="44"/>
      <c r="C2865" s="44"/>
      <c r="D2865" s="44"/>
      <c r="E2865" s="44"/>
    </row>
    <row r="2866" spans="2:5" x14ac:dyDescent="0.2">
      <c r="B2866" s="44"/>
      <c r="C2866" s="44"/>
      <c r="D2866" s="44"/>
      <c r="E2866" s="44"/>
    </row>
    <row r="2867" spans="2:5" x14ac:dyDescent="0.2">
      <c r="B2867" s="44"/>
      <c r="C2867" s="44"/>
      <c r="D2867" s="44"/>
      <c r="E2867" s="44"/>
    </row>
    <row r="2868" spans="2:5" x14ac:dyDescent="0.2">
      <c r="B2868" s="44"/>
      <c r="C2868" s="44"/>
      <c r="D2868" s="44"/>
      <c r="E2868" s="44"/>
    </row>
    <row r="2869" spans="2:5" x14ac:dyDescent="0.2">
      <c r="B2869" s="44"/>
      <c r="C2869" s="44"/>
      <c r="D2869" s="44"/>
      <c r="E2869" s="44"/>
    </row>
    <row r="2870" spans="2:5" x14ac:dyDescent="0.2">
      <c r="B2870" s="44"/>
      <c r="C2870" s="44"/>
      <c r="D2870" s="44"/>
      <c r="E2870" s="44"/>
    </row>
    <row r="2871" spans="2:5" x14ac:dyDescent="0.2">
      <c r="B2871" s="44"/>
      <c r="C2871" s="44"/>
      <c r="D2871" s="44"/>
      <c r="E2871" s="44"/>
    </row>
    <row r="2872" spans="2:5" x14ac:dyDescent="0.2">
      <c r="B2872" s="44"/>
      <c r="C2872" s="44"/>
      <c r="D2872" s="44"/>
      <c r="E2872" s="44"/>
    </row>
    <row r="2873" spans="2:5" x14ac:dyDescent="0.2">
      <c r="B2873" s="44"/>
      <c r="C2873" s="44"/>
      <c r="D2873" s="44"/>
      <c r="E2873" s="44"/>
    </row>
    <row r="2874" spans="2:5" x14ac:dyDescent="0.2">
      <c r="B2874" s="44"/>
      <c r="C2874" s="44"/>
      <c r="D2874" s="44"/>
      <c r="E2874" s="44"/>
    </row>
    <row r="2875" spans="2:5" x14ac:dyDescent="0.2">
      <c r="B2875" s="44"/>
      <c r="C2875" s="44"/>
      <c r="D2875" s="44"/>
      <c r="E2875" s="44"/>
    </row>
    <row r="2876" spans="2:5" x14ac:dyDescent="0.2">
      <c r="B2876" s="44"/>
      <c r="C2876" s="44"/>
      <c r="D2876" s="44"/>
      <c r="E2876" s="44"/>
    </row>
    <row r="2877" spans="2:5" x14ac:dyDescent="0.2">
      <c r="B2877" s="44"/>
      <c r="C2877" s="44"/>
      <c r="D2877" s="44"/>
      <c r="E2877" s="44"/>
    </row>
    <row r="2878" spans="2:5" x14ac:dyDescent="0.2">
      <c r="B2878" s="44"/>
      <c r="C2878" s="44"/>
      <c r="D2878" s="44"/>
      <c r="E2878" s="44"/>
    </row>
    <row r="2879" spans="2:5" x14ac:dyDescent="0.2">
      <c r="B2879" s="44"/>
      <c r="C2879" s="44"/>
      <c r="D2879" s="44"/>
      <c r="E2879" s="44"/>
    </row>
    <row r="2880" spans="2:5" x14ac:dyDescent="0.2">
      <c r="B2880" s="44"/>
      <c r="C2880" s="44"/>
      <c r="D2880" s="44"/>
      <c r="E2880" s="44"/>
    </row>
    <row r="2881" spans="2:5" x14ac:dyDescent="0.2">
      <c r="B2881" s="44"/>
      <c r="C2881" s="44"/>
      <c r="D2881" s="44"/>
      <c r="E2881" s="44"/>
    </row>
    <row r="2882" spans="2:5" x14ac:dyDescent="0.2">
      <c r="B2882" s="44"/>
      <c r="C2882" s="44"/>
      <c r="D2882" s="44"/>
      <c r="E2882" s="44"/>
    </row>
    <row r="2883" spans="2:5" x14ac:dyDescent="0.2">
      <c r="B2883" s="44"/>
      <c r="C2883" s="44"/>
      <c r="D2883" s="44"/>
      <c r="E2883" s="44"/>
    </row>
    <row r="2884" spans="2:5" x14ac:dyDescent="0.2">
      <c r="B2884" s="44"/>
      <c r="C2884" s="44"/>
      <c r="D2884" s="44"/>
      <c r="E2884" s="44"/>
    </row>
    <row r="2885" spans="2:5" x14ac:dyDescent="0.2">
      <c r="B2885" s="44"/>
      <c r="C2885" s="44"/>
      <c r="D2885" s="44"/>
      <c r="E2885" s="44"/>
    </row>
    <row r="2886" spans="2:5" x14ac:dyDescent="0.2">
      <c r="B2886" s="44"/>
      <c r="C2886" s="44"/>
      <c r="D2886" s="44"/>
      <c r="E2886" s="44"/>
    </row>
    <row r="2887" spans="2:5" x14ac:dyDescent="0.2">
      <c r="B2887" s="44"/>
      <c r="C2887" s="44"/>
      <c r="D2887" s="44"/>
      <c r="E2887" s="44"/>
    </row>
    <row r="2888" spans="2:5" x14ac:dyDescent="0.2">
      <c r="B2888" s="44"/>
      <c r="C2888" s="44"/>
      <c r="D2888" s="44"/>
      <c r="E2888" s="44"/>
    </row>
    <row r="2889" spans="2:5" x14ac:dyDescent="0.2">
      <c r="B2889" s="44"/>
      <c r="C2889" s="44"/>
      <c r="D2889" s="44"/>
      <c r="E2889" s="44"/>
    </row>
    <row r="2890" spans="2:5" x14ac:dyDescent="0.2">
      <c r="B2890" s="44"/>
      <c r="C2890" s="44"/>
      <c r="D2890" s="44"/>
      <c r="E2890" s="44"/>
    </row>
    <row r="2891" spans="2:5" x14ac:dyDescent="0.2">
      <c r="B2891" s="44"/>
      <c r="C2891" s="44"/>
      <c r="D2891" s="44"/>
      <c r="E2891" s="44"/>
    </row>
    <row r="2892" spans="2:5" x14ac:dyDescent="0.2">
      <c r="B2892" s="44"/>
      <c r="C2892" s="44"/>
      <c r="D2892" s="44"/>
      <c r="E2892" s="44"/>
    </row>
    <row r="2893" spans="2:5" x14ac:dyDescent="0.2">
      <c r="B2893" s="44"/>
      <c r="C2893" s="44"/>
      <c r="D2893" s="44"/>
      <c r="E2893" s="44"/>
    </row>
    <row r="2894" spans="2:5" x14ac:dyDescent="0.2">
      <c r="B2894" s="44"/>
      <c r="C2894" s="44"/>
      <c r="D2894" s="44"/>
      <c r="E2894" s="44"/>
    </row>
    <row r="2895" spans="2:5" x14ac:dyDescent="0.2">
      <c r="B2895" s="44"/>
      <c r="C2895" s="44"/>
      <c r="D2895" s="44"/>
      <c r="E2895" s="44"/>
    </row>
    <row r="2896" spans="2:5" x14ac:dyDescent="0.2">
      <c r="B2896" s="44"/>
      <c r="C2896" s="44"/>
      <c r="D2896" s="44"/>
      <c r="E2896" s="44"/>
    </row>
    <row r="2897" spans="2:5" x14ac:dyDescent="0.2">
      <c r="B2897" s="44"/>
      <c r="C2897" s="44"/>
      <c r="D2897" s="44"/>
      <c r="E2897" s="44"/>
    </row>
    <row r="2898" spans="2:5" x14ac:dyDescent="0.2">
      <c r="B2898" s="44"/>
      <c r="C2898" s="44"/>
      <c r="D2898" s="44"/>
      <c r="E2898" s="44"/>
    </row>
    <row r="2899" spans="2:5" x14ac:dyDescent="0.2">
      <c r="B2899" s="44"/>
      <c r="C2899" s="44"/>
      <c r="D2899" s="44"/>
      <c r="E2899" s="44"/>
    </row>
    <row r="2900" spans="2:5" x14ac:dyDescent="0.2">
      <c r="B2900" s="44"/>
      <c r="C2900" s="44"/>
      <c r="D2900" s="44"/>
      <c r="E2900" s="44"/>
    </row>
    <row r="2901" spans="2:5" x14ac:dyDescent="0.2">
      <c r="B2901" s="44"/>
      <c r="C2901" s="44"/>
      <c r="D2901" s="44"/>
      <c r="E2901" s="44"/>
    </row>
    <row r="2902" spans="2:5" x14ac:dyDescent="0.2">
      <c r="B2902" s="44"/>
      <c r="C2902" s="44"/>
      <c r="D2902" s="44"/>
      <c r="E2902" s="44"/>
    </row>
    <row r="2903" spans="2:5" x14ac:dyDescent="0.2">
      <c r="B2903" s="44"/>
      <c r="C2903" s="44"/>
      <c r="D2903" s="44"/>
      <c r="E2903" s="44"/>
    </row>
    <row r="2904" spans="2:5" x14ac:dyDescent="0.2">
      <c r="B2904" s="44"/>
      <c r="C2904" s="44"/>
      <c r="D2904" s="44"/>
      <c r="E2904" s="44"/>
    </row>
    <row r="2905" spans="2:5" x14ac:dyDescent="0.2">
      <c r="B2905" s="44"/>
      <c r="C2905" s="44"/>
      <c r="D2905" s="44"/>
      <c r="E2905" s="44"/>
    </row>
    <row r="2906" spans="2:5" x14ac:dyDescent="0.2">
      <c r="B2906" s="44"/>
      <c r="C2906" s="44"/>
      <c r="D2906" s="44"/>
      <c r="E2906" s="44"/>
    </row>
    <row r="2907" spans="2:5" x14ac:dyDescent="0.2">
      <c r="B2907" s="44"/>
      <c r="C2907" s="44"/>
      <c r="D2907" s="44"/>
      <c r="E2907" s="44"/>
    </row>
    <row r="2908" spans="2:5" x14ac:dyDescent="0.2">
      <c r="B2908" s="44"/>
      <c r="C2908" s="44"/>
      <c r="D2908" s="44"/>
      <c r="E2908" s="44"/>
    </row>
    <row r="2909" spans="2:5" x14ac:dyDescent="0.2">
      <c r="B2909" s="44"/>
      <c r="C2909" s="44"/>
      <c r="D2909" s="44"/>
      <c r="E2909" s="44"/>
    </row>
    <row r="2910" spans="2:5" x14ac:dyDescent="0.2">
      <c r="B2910" s="44"/>
      <c r="C2910" s="44"/>
      <c r="D2910" s="44"/>
      <c r="E2910" s="44"/>
    </row>
    <row r="2911" spans="2:5" x14ac:dyDescent="0.2">
      <c r="B2911" s="44"/>
      <c r="C2911" s="44"/>
      <c r="D2911" s="44"/>
      <c r="E2911" s="44"/>
    </row>
    <row r="2912" spans="2:5" x14ac:dyDescent="0.2">
      <c r="B2912" s="44"/>
      <c r="C2912" s="44"/>
      <c r="D2912" s="44"/>
      <c r="E2912" s="44"/>
    </row>
    <row r="2913" spans="2:5" x14ac:dyDescent="0.2">
      <c r="B2913" s="44"/>
      <c r="C2913" s="44"/>
      <c r="D2913" s="44"/>
      <c r="E2913" s="44"/>
    </row>
    <row r="2914" spans="2:5" x14ac:dyDescent="0.2">
      <c r="B2914" s="44"/>
      <c r="C2914" s="44"/>
      <c r="D2914" s="44"/>
      <c r="E2914" s="44"/>
    </row>
    <row r="2915" spans="2:5" x14ac:dyDescent="0.2">
      <c r="B2915" s="44"/>
      <c r="C2915" s="44"/>
      <c r="D2915" s="44"/>
      <c r="E2915" s="44"/>
    </row>
    <row r="2916" spans="2:5" x14ac:dyDescent="0.2">
      <c r="B2916" s="44"/>
      <c r="C2916" s="44"/>
      <c r="D2916" s="44"/>
      <c r="E2916" s="44"/>
    </row>
    <row r="2917" spans="2:5" x14ac:dyDescent="0.2">
      <c r="B2917" s="44"/>
      <c r="C2917" s="44"/>
      <c r="D2917" s="44"/>
      <c r="E2917" s="44"/>
    </row>
    <row r="2918" spans="2:5" x14ac:dyDescent="0.2">
      <c r="B2918" s="44"/>
      <c r="C2918" s="44"/>
      <c r="D2918" s="44"/>
      <c r="E2918" s="44"/>
    </row>
    <row r="2919" spans="2:5" x14ac:dyDescent="0.2">
      <c r="B2919" s="44"/>
      <c r="C2919" s="44"/>
      <c r="D2919" s="44"/>
      <c r="E2919" s="44"/>
    </row>
    <row r="2920" spans="2:5" x14ac:dyDescent="0.2">
      <c r="B2920" s="44"/>
      <c r="C2920" s="44"/>
      <c r="D2920" s="44"/>
      <c r="E2920" s="44"/>
    </row>
    <row r="2921" spans="2:5" x14ac:dyDescent="0.2">
      <c r="B2921" s="44"/>
      <c r="C2921" s="44"/>
      <c r="D2921" s="44"/>
      <c r="E2921" s="44"/>
    </row>
    <row r="2922" spans="2:5" x14ac:dyDescent="0.2">
      <c r="B2922" s="44"/>
      <c r="C2922" s="44"/>
      <c r="D2922" s="44"/>
      <c r="E2922" s="44"/>
    </row>
    <row r="2923" spans="2:5" x14ac:dyDescent="0.2">
      <c r="B2923" s="44"/>
      <c r="C2923" s="44"/>
      <c r="D2923" s="44"/>
      <c r="E2923" s="44"/>
    </row>
    <row r="2924" spans="2:5" x14ac:dyDescent="0.2">
      <c r="B2924" s="44"/>
      <c r="C2924" s="44"/>
      <c r="D2924" s="44"/>
      <c r="E2924" s="44"/>
    </row>
    <row r="2925" spans="2:5" x14ac:dyDescent="0.2">
      <c r="B2925" s="44"/>
      <c r="C2925" s="44"/>
      <c r="D2925" s="44"/>
      <c r="E2925" s="44"/>
    </row>
    <row r="2926" spans="2:5" x14ac:dyDescent="0.2">
      <c r="B2926" s="44"/>
      <c r="C2926" s="44"/>
      <c r="D2926" s="44"/>
      <c r="E2926" s="44"/>
    </row>
    <row r="2927" spans="2:5" x14ac:dyDescent="0.2">
      <c r="B2927" s="44"/>
      <c r="C2927" s="44"/>
      <c r="D2927" s="44"/>
      <c r="E2927" s="44"/>
    </row>
    <row r="2928" spans="2:5" x14ac:dyDescent="0.2">
      <c r="B2928" s="44"/>
      <c r="C2928" s="44"/>
      <c r="D2928" s="44"/>
      <c r="E2928" s="44"/>
    </row>
    <row r="2929" spans="2:5" x14ac:dyDescent="0.2">
      <c r="B2929" s="44"/>
      <c r="C2929" s="44"/>
      <c r="D2929" s="44"/>
      <c r="E2929" s="44"/>
    </row>
    <row r="2930" spans="2:5" x14ac:dyDescent="0.2">
      <c r="B2930" s="44"/>
      <c r="C2930" s="44"/>
      <c r="D2930" s="44"/>
      <c r="E2930" s="44"/>
    </row>
    <row r="2931" spans="2:5" x14ac:dyDescent="0.2">
      <c r="B2931" s="44"/>
      <c r="C2931" s="44"/>
      <c r="D2931" s="44"/>
      <c r="E2931" s="44"/>
    </row>
    <row r="2932" spans="2:5" x14ac:dyDescent="0.2">
      <c r="B2932" s="44"/>
      <c r="C2932" s="44"/>
      <c r="D2932" s="44"/>
      <c r="E2932" s="44"/>
    </row>
    <row r="2933" spans="2:5" x14ac:dyDescent="0.2">
      <c r="B2933" s="44"/>
      <c r="C2933" s="44"/>
      <c r="D2933" s="44"/>
      <c r="E2933" s="44"/>
    </row>
    <row r="2934" spans="2:5" x14ac:dyDescent="0.2">
      <c r="B2934" s="44"/>
      <c r="C2934" s="44"/>
      <c r="D2934" s="44"/>
      <c r="E2934" s="44"/>
    </row>
    <row r="2935" spans="2:5" x14ac:dyDescent="0.2">
      <c r="B2935" s="44"/>
      <c r="C2935" s="44"/>
      <c r="D2935" s="44"/>
      <c r="E2935" s="44"/>
    </row>
    <row r="2936" spans="2:5" x14ac:dyDescent="0.2">
      <c r="B2936" s="44"/>
      <c r="C2936" s="44"/>
      <c r="D2936" s="44"/>
      <c r="E2936" s="44"/>
    </row>
    <row r="2937" spans="2:5" x14ac:dyDescent="0.2">
      <c r="B2937" s="44"/>
      <c r="C2937" s="44"/>
      <c r="D2937" s="44"/>
      <c r="E2937" s="44"/>
    </row>
    <row r="2938" spans="2:5" x14ac:dyDescent="0.2">
      <c r="B2938" s="44"/>
      <c r="C2938" s="44"/>
      <c r="D2938" s="44"/>
      <c r="E2938" s="44"/>
    </row>
    <row r="2939" spans="2:5" x14ac:dyDescent="0.2">
      <c r="B2939" s="44"/>
      <c r="C2939" s="44"/>
      <c r="D2939" s="44"/>
      <c r="E2939" s="44"/>
    </row>
    <row r="2940" spans="2:5" x14ac:dyDescent="0.2">
      <c r="B2940" s="44"/>
      <c r="C2940" s="44"/>
      <c r="D2940" s="44"/>
      <c r="E2940" s="44"/>
    </row>
    <row r="2941" spans="2:5" x14ac:dyDescent="0.2">
      <c r="B2941" s="44"/>
      <c r="C2941" s="44"/>
      <c r="D2941" s="44"/>
      <c r="E2941" s="44"/>
    </row>
    <row r="2942" spans="2:5" x14ac:dyDescent="0.2">
      <c r="B2942" s="44"/>
      <c r="C2942" s="44"/>
      <c r="D2942" s="44"/>
      <c r="E2942" s="44"/>
    </row>
    <row r="2943" spans="2:5" x14ac:dyDescent="0.2">
      <c r="B2943" s="44"/>
      <c r="C2943" s="44"/>
      <c r="D2943" s="44"/>
      <c r="E2943" s="44"/>
    </row>
    <row r="2944" spans="2:5" x14ac:dyDescent="0.2">
      <c r="B2944" s="44"/>
      <c r="C2944" s="44"/>
      <c r="D2944" s="44"/>
      <c r="E2944" s="44"/>
    </row>
    <row r="2945" spans="2:5" x14ac:dyDescent="0.2">
      <c r="B2945" s="44"/>
      <c r="C2945" s="44"/>
      <c r="D2945" s="44"/>
      <c r="E2945" s="44"/>
    </row>
    <row r="2946" spans="2:5" x14ac:dyDescent="0.2">
      <c r="B2946" s="44"/>
      <c r="C2946" s="44"/>
      <c r="D2946" s="44"/>
      <c r="E2946" s="44"/>
    </row>
    <row r="2947" spans="2:5" x14ac:dyDescent="0.2">
      <c r="B2947" s="44"/>
      <c r="C2947" s="44"/>
      <c r="D2947" s="44"/>
      <c r="E2947" s="44"/>
    </row>
    <row r="2948" spans="2:5" x14ac:dyDescent="0.2">
      <c r="B2948" s="44"/>
      <c r="C2948" s="44"/>
      <c r="D2948" s="44"/>
      <c r="E2948" s="44"/>
    </row>
    <row r="2949" spans="2:5" x14ac:dyDescent="0.2">
      <c r="B2949" s="44"/>
      <c r="C2949" s="44"/>
      <c r="D2949" s="44"/>
      <c r="E2949" s="44"/>
    </row>
    <row r="2950" spans="2:5" x14ac:dyDescent="0.2">
      <c r="B2950" s="44"/>
      <c r="C2950" s="44"/>
      <c r="D2950" s="44"/>
      <c r="E2950" s="44"/>
    </row>
    <row r="2951" spans="2:5" x14ac:dyDescent="0.2">
      <c r="B2951" s="44"/>
      <c r="C2951" s="44"/>
      <c r="D2951" s="44"/>
      <c r="E2951" s="44"/>
    </row>
    <row r="2952" spans="2:5" x14ac:dyDescent="0.2">
      <c r="B2952" s="44"/>
      <c r="C2952" s="44"/>
      <c r="D2952" s="44"/>
      <c r="E2952" s="44"/>
    </row>
    <row r="2953" spans="2:5" x14ac:dyDescent="0.2">
      <c r="B2953" s="44"/>
      <c r="C2953" s="44"/>
      <c r="D2953" s="44"/>
      <c r="E2953" s="44"/>
    </row>
    <row r="2954" spans="2:5" x14ac:dyDescent="0.2">
      <c r="B2954" s="44"/>
      <c r="C2954" s="44"/>
      <c r="D2954" s="44"/>
      <c r="E2954" s="44"/>
    </row>
    <row r="2955" spans="2:5" x14ac:dyDescent="0.2">
      <c r="B2955" s="44"/>
      <c r="C2955" s="44"/>
      <c r="D2955" s="44"/>
      <c r="E2955" s="44"/>
    </row>
    <row r="2956" spans="2:5" x14ac:dyDescent="0.2">
      <c r="B2956" s="44"/>
      <c r="C2956" s="44"/>
      <c r="D2956" s="44"/>
      <c r="E2956" s="44"/>
    </row>
    <row r="2957" spans="2:5" x14ac:dyDescent="0.2">
      <c r="B2957" s="44"/>
      <c r="C2957" s="44"/>
      <c r="D2957" s="44"/>
      <c r="E2957" s="44"/>
    </row>
    <row r="2958" spans="2:5" x14ac:dyDescent="0.2">
      <c r="B2958" s="44"/>
      <c r="C2958" s="44"/>
      <c r="D2958" s="44"/>
      <c r="E2958" s="44"/>
    </row>
    <row r="2959" spans="2:5" x14ac:dyDescent="0.2">
      <c r="B2959" s="44"/>
      <c r="C2959" s="44"/>
      <c r="D2959" s="44"/>
      <c r="E2959" s="44"/>
    </row>
    <row r="2960" spans="2:5" x14ac:dyDescent="0.2">
      <c r="B2960" s="44"/>
      <c r="C2960" s="44"/>
      <c r="D2960" s="44"/>
      <c r="E2960" s="44"/>
    </row>
    <row r="2961" spans="2:5" x14ac:dyDescent="0.2">
      <c r="B2961" s="44"/>
      <c r="C2961" s="44"/>
      <c r="D2961" s="44"/>
      <c r="E2961" s="44"/>
    </row>
    <row r="2962" spans="2:5" x14ac:dyDescent="0.2">
      <c r="B2962" s="44"/>
      <c r="C2962" s="44"/>
      <c r="D2962" s="44"/>
      <c r="E2962" s="44"/>
    </row>
    <row r="2963" spans="2:5" x14ac:dyDescent="0.2">
      <c r="B2963" s="44"/>
      <c r="C2963" s="44"/>
      <c r="D2963" s="44"/>
      <c r="E2963" s="44"/>
    </row>
    <row r="2964" spans="2:5" x14ac:dyDescent="0.2">
      <c r="B2964" s="44"/>
      <c r="C2964" s="44"/>
      <c r="D2964" s="44"/>
      <c r="E2964" s="44"/>
    </row>
    <row r="2965" spans="2:5" x14ac:dyDescent="0.2">
      <c r="B2965" s="44"/>
      <c r="C2965" s="44"/>
      <c r="D2965" s="44"/>
      <c r="E2965" s="44"/>
    </row>
    <row r="2966" spans="2:5" x14ac:dyDescent="0.2">
      <c r="B2966" s="44"/>
      <c r="C2966" s="44"/>
      <c r="D2966" s="44"/>
      <c r="E2966" s="44"/>
    </row>
    <row r="2967" spans="2:5" x14ac:dyDescent="0.2">
      <c r="B2967" s="44"/>
      <c r="C2967" s="44"/>
      <c r="D2967" s="44"/>
      <c r="E2967" s="44"/>
    </row>
    <row r="2968" spans="2:5" x14ac:dyDescent="0.2">
      <c r="B2968" s="44"/>
      <c r="C2968" s="44"/>
      <c r="D2968" s="44"/>
      <c r="E2968" s="44"/>
    </row>
    <row r="2969" spans="2:5" x14ac:dyDescent="0.2">
      <c r="B2969" s="44"/>
      <c r="C2969" s="44"/>
      <c r="D2969" s="44"/>
      <c r="E2969" s="44"/>
    </row>
    <row r="2970" spans="2:5" x14ac:dyDescent="0.2">
      <c r="B2970" s="44"/>
      <c r="C2970" s="44"/>
      <c r="D2970" s="44"/>
      <c r="E2970" s="44"/>
    </row>
    <row r="2971" spans="2:5" x14ac:dyDescent="0.2">
      <c r="B2971" s="44"/>
      <c r="C2971" s="44"/>
      <c r="D2971" s="44"/>
      <c r="E2971" s="44"/>
    </row>
    <row r="2972" spans="2:5" x14ac:dyDescent="0.2">
      <c r="B2972" s="44"/>
      <c r="C2972" s="44"/>
      <c r="D2972" s="44"/>
      <c r="E2972" s="44"/>
    </row>
    <row r="2973" spans="2:5" x14ac:dyDescent="0.2">
      <c r="B2973" s="44"/>
      <c r="C2973" s="44"/>
      <c r="D2973" s="44"/>
      <c r="E2973" s="44"/>
    </row>
    <row r="2974" spans="2:5" x14ac:dyDescent="0.2">
      <c r="B2974" s="44"/>
      <c r="C2974" s="44"/>
      <c r="D2974" s="44"/>
      <c r="E2974" s="44"/>
    </row>
    <row r="2975" spans="2:5" x14ac:dyDescent="0.2">
      <c r="B2975" s="44"/>
      <c r="C2975" s="44"/>
      <c r="D2975" s="44"/>
      <c r="E2975" s="44"/>
    </row>
    <row r="2976" spans="2:5" x14ac:dyDescent="0.2">
      <c r="B2976" s="44"/>
      <c r="C2976" s="44"/>
      <c r="D2976" s="44"/>
      <c r="E2976" s="44"/>
    </row>
    <row r="2977" spans="2:5" x14ac:dyDescent="0.2">
      <c r="B2977" s="44"/>
      <c r="C2977" s="44"/>
      <c r="D2977" s="44"/>
      <c r="E2977" s="44"/>
    </row>
    <row r="2978" spans="2:5" x14ac:dyDescent="0.2">
      <c r="B2978" s="44"/>
      <c r="C2978" s="44"/>
      <c r="D2978" s="44"/>
      <c r="E2978" s="44"/>
    </row>
    <row r="2979" spans="2:5" x14ac:dyDescent="0.2">
      <c r="B2979" s="44"/>
      <c r="C2979" s="44"/>
      <c r="D2979" s="44"/>
      <c r="E2979" s="44"/>
    </row>
    <row r="2980" spans="2:5" x14ac:dyDescent="0.2">
      <c r="B2980" s="44"/>
      <c r="C2980" s="44"/>
      <c r="D2980" s="44"/>
      <c r="E2980" s="44"/>
    </row>
    <row r="2981" spans="2:5" x14ac:dyDescent="0.2">
      <c r="B2981" s="44"/>
      <c r="C2981" s="44"/>
      <c r="D2981" s="44"/>
      <c r="E2981" s="44"/>
    </row>
    <row r="2982" spans="2:5" x14ac:dyDescent="0.2">
      <c r="B2982" s="44"/>
      <c r="C2982" s="44"/>
      <c r="D2982" s="44"/>
      <c r="E2982" s="44"/>
    </row>
    <row r="2983" spans="2:5" x14ac:dyDescent="0.2">
      <c r="B2983" s="44"/>
      <c r="C2983" s="44"/>
      <c r="D2983" s="44"/>
      <c r="E2983" s="44"/>
    </row>
    <row r="2984" spans="2:5" x14ac:dyDescent="0.2">
      <c r="B2984" s="44"/>
      <c r="C2984" s="44"/>
      <c r="D2984" s="44"/>
      <c r="E2984" s="44"/>
    </row>
    <row r="2985" spans="2:5" x14ac:dyDescent="0.2">
      <c r="B2985" s="44"/>
      <c r="C2985" s="44"/>
      <c r="D2985" s="44"/>
      <c r="E2985" s="44"/>
    </row>
    <row r="2986" spans="2:5" x14ac:dyDescent="0.2">
      <c r="B2986" s="44"/>
      <c r="C2986" s="44"/>
      <c r="D2986" s="44"/>
      <c r="E2986" s="44"/>
    </row>
    <row r="2987" spans="2:5" x14ac:dyDescent="0.2">
      <c r="B2987" s="44"/>
      <c r="C2987" s="44"/>
      <c r="D2987" s="44"/>
      <c r="E2987" s="44"/>
    </row>
    <row r="2988" spans="2:5" x14ac:dyDescent="0.2">
      <c r="B2988" s="44"/>
      <c r="C2988" s="44"/>
      <c r="D2988" s="44"/>
      <c r="E2988" s="44"/>
    </row>
    <row r="2989" spans="2:5" x14ac:dyDescent="0.2">
      <c r="B2989" s="44"/>
      <c r="C2989" s="44"/>
      <c r="D2989" s="44"/>
      <c r="E2989" s="44"/>
    </row>
    <row r="2990" spans="2:5" x14ac:dyDescent="0.2">
      <c r="B2990" s="44"/>
      <c r="C2990" s="44"/>
      <c r="D2990" s="44"/>
      <c r="E2990" s="44"/>
    </row>
    <row r="2991" spans="2:5" x14ac:dyDescent="0.2">
      <c r="B2991" s="44"/>
      <c r="C2991" s="44"/>
      <c r="D2991" s="44"/>
      <c r="E2991" s="44"/>
    </row>
    <row r="2992" spans="2:5" x14ac:dyDescent="0.2">
      <c r="B2992" s="44"/>
      <c r="C2992" s="44"/>
      <c r="D2992" s="44"/>
      <c r="E2992" s="44"/>
    </row>
    <row r="2993" spans="2:5" x14ac:dyDescent="0.2">
      <c r="B2993" s="44"/>
      <c r="C2993" s="44"/>
      <c r="D2993" s="44"/>
      <c r="E2993" s="44"/>
    </row>
    <row r="2994" spans="2:5" x14ac:dyDescent="0.2">
      <c r="B2994" s="44"/>
      <c r="C2994" s="44"/>
      <c r="D2994" s="44"/>
      <c r="E2994" s="44"/>
    </row>
    <row r="2995" spans="2:5" x14ac:dyDescent="0.2">
      <c r="B2995" s="44"/>
      <c r="C2995" s="44"/>
      <c r="D2995" s="44"/>
      <c r="E2995" s="44"/>
    </row>
    <row r="2996" spans="2:5" x14ac:dyDescent="0.2">
      <c r="B2996" s="44"/>
      <c r="C2996" s="44"/>
      <c r="D2996" s="44"/>
      <c r="E2996" s="44"/>
    </row>
    <row r="2997" spans="2:5" x14ac:dyDescent="0.2">
      <c r="B2997" s="44"/>
      <c r="C2997" s="44"/>
      <c r="D2997" s="44"/>
      <c r="E2997" s="44"/>
    </row>
    <row r="2998" spans="2:5" x14ac:dyDescent="0.2">
      <c r="B2998" s="44"/>
      <c r="C2998" s="44"/>
      <c r="D2998" s="44"/>
      <c r="E2998" s="44"/>
    </row>
    <row r="2999" spans="2:5" x14ac:dyDescent="0.2">
      <c r="B2999" s="44"/>
      <c r="C2999" s="44"/>
      <c r="D2999" s="44"/>
      <c r="E2999" s="44"/>
    </row>
    <row r="3000" spans="2:5" x14ac:dyDescent="0.2">
      <c r="B3000" s="44"/>
      <c r="C3000" s="44"/>
      <c r="D3000" s="44"/>
      <c r="E3000" s="44"/>
    </row>
    <row r="3001" spans="2:5" x14ac:dyDescent="0.2">
      <c r="B3001" s="44"/>
      <c r="C3001" s="44"/>
      <c r="D3001" s="44"/>
      <c r="E3001" s="44"/>
    </row>
    <row r="3002" spans="2:5" x14ac:dyDescent="0.2">
      <c r="B3002" s="44"/>
      <c r="C3002" s="44"/>
      <c r="D3002" s="44"/>
      <c r="E3002" s="44"/>
    </row>
    <row r="3003" spans="2:5" x14ac:dyDescent="0.2">
      <c r="B3003" s="44"/>
      <c r="C3003" s="44"/>
      <c r="D3003" s="44"/>
      <c r="E3003" s="44"/>
    </row>
    <row r="3004" spans="2:5" x14ac:dyDescent="0.2">
      <c r="B3004" s="44"/>
      <c r="C3004" s="44"/>
      <c r="D3004" s="44"/>
      <c r="E3004" s="44"/>
    </row>
    <row r="3005" spans="2:5" x14ac:dyDescent="0.2">
      <c r="B3005" s="44"/>
      <c r="C3005" s="44"/>
      <c r="D3005" s="44"/>
      <c r="E3005" s="44"/>
    </row>
    <row r="3006" spans="2:5" x14ac:dyDescent="0.2">
      <c r="B3006" s="44"/>
      <c r="C3006" s="44"/>
      <c r="D3006" s="44"/>
      <c r="E3006" s="44"/>
    </row>
    <row r="3007" spans="2:5" x14ac:dyDescent="0.2">
      <c r="B3007" s="44"/>
      <c r="C3007" s="44"/>
      <c r="D3007" s="44"/>
      <c r="E3007" s="44"/>
    </row>
    <row r="3008" spans="2:5" x14ac:dyDescent="0.2">
      <c r="B3008" s="44"/>
      <c r="C3008" s="44"/>
      <c r="D3008" s="44"/>
      <c r="E3008" s="44"/>
    </row>
    <row r="3009" spans="2:5" x14ac:dyDescent="0.2">
      <c r="B3009" s="44"/>
      <c r="C3009" s="44"/>
      <c r="D3009" s="44"/>
      <c r="E3009" s="44"/>
    </row>
    <row r="3010" spans="2:5" x14ac:dyDescent="0.2">
      <c r="B3010" s="44"/>
      <c r="C3010" s="44"/>
      <c r="D3010" s="44"/>
      <c r="E3010" s="44"/>
    </row>
    <row r="3011" spans="2:5" x14ac:dyDescent="0.2">
      <c r="B3011" s="44"/>
      <c r="C3011" s="44"/>
      <c r="D3011" s="44"/>
      <c r="E3011" s="44"/>
    </row>
    <row r="3012" spans="2:5" x14ac:dyDescent="0.2">
      <c r="B3012" s="44"/>
      <c r="C3012" s="44"/>
      <c r="D3012" s="44"/>
      <c r="E3012" s="44"/>
    </row>
    <row r="3013" spans="2:5" x14ac:dyDescent="0.2">
      <c r="B3013" s="44"/>
      <c r="C3013" s="44"/>
      <c r="D3013" s="44"/>
      <c r="E3013" s="44"/>
    </row>
    <row r="3014" spans="2:5" x14ac:dyDescent="0.2">
      <c r="B3014" s="44"/>
      <c r="C3014" s="44"/>
      <c r="D3014" s="44"/>
      <c r="E3014" s="44"/>
    </row>
    <row r="3015" spans="2:5" x14ac:dyDescent="0.2">
      <c r="B3015" s="44"/>
      <c r="C3015" s="44"/>
      <c r="D3015" s="44"/>
      <c r="E3015" s="44"/>
    </row>
    <row r="3016" spans="2:5" x14ac:dyDescent="0.2">
      <c r="B3016" s="44"/>
      <c r="C3016" s="44"/>
      <c r="D3016" s="44"/>
      <c r="E3016" s="44"/>
    </row>
    <row r="3017" spans="2:5" x14ac:dyDescent="0.2">
      <c r="B3017" s="44"/>
      <c r="C3017" s="44"/>
      <c r="D3017" s="44"/>
      <c r="E3017" s="44"/>
    </row>
    <row r="3018" spans="2:5" x14ac:dyDescent="0.2">
      <c r="B3018" s="44"/>
      <c r="C3018" s="44"/>
      <c r="D3018" s="44"/>
      <c r="E3018" s="44"/>
    </row>
    <row r="3019" spans="2:5" x14ac:dyDescent="0.2">
      <c r="B3019" s="44"/>
      <c r="C3019" s="44"/>
      <c r="D3019" s="44"/>
      <c r="E3019" s="44"/>
    </row>
    <row r="3020" spans="2:5" x14ac:dyDescent="0.2">
      <c r="B3020" s="44"/>
      <c r="C3020" s="44"/>
      <c r="D3020" s="44"/>
      <c r="E3020" s="44"/>
    </row>
    <row r="3021" spans="2:5" x14ac:dyDescent="0.2">
      <c r="B3021" s="44"/>
      <c r="C3021" s="44"/>
      <c r="D3021" s="44"/>
      <c r="E3021" s="44"/>
    </row>
    <row r="3022" spans="2:5" x14ac:dyDescent="0.2">
      <c r="B3022" s="44"/>
      <c r="C3022" s="44"/>
      <c r="D3022" s="44"/>
      <c r="E3022" s="44"/>
    </row>
    <row r="3023" spans="2:5" x14ac:dyDescent="0.2">
      <c r="B3023" s="44"/>
      <c r="C3023" s="44"/>
      <c r="D3023" s="44"/>
      <c r="E3023" s="44"/>
    </row>
    <row r="3024" spans="2:5" x14ac:dyDescent="0.2">
      <c r="B3024" s="44"/>
      <c r="C3024" s="44"/>
      <c r="D3024" s="44"/>
      <c r="E3024" s="44"/>
    </row>
    <row r="3025" spans="2:5" x14ac:dyDescent="0.2">
      <c r="B3025" s="44"/>
      <c r="C3025" s="44"/>
      <c r="D3025" s="44"/>
      <c r="E3025" s="44"/>
    </row>
    <row r="3026" spans="2:5" x14ac:dyDescent="0.2">
      <c r="B3026" s="44"/>
      <c r="C3026" s="44"/>
      <c r="D3026" s="44"/>
      <c r="E3026" s="44"/>
    </row>
    <row r="3027" spans="2:5" x14ac:dyDescent="0.2">
      <c r="B3027" s="44"/>
      <c r="C3027" s="44"/>
      <c r="D3027" s="44"/>
      <c r="E3027" s="44"/>
    </row>
    <row r="3028" spans="2:5" x14ac:dyDescent="0.2">
      <c r="B3028" s="44"/>
      <c r="C3028" s="44"/>
      <c r="D3028" s="44"/>
      <c r="E3028" s="44"/>
    </row>
    <row r="3029" spans="2:5" x14ac:dyDescent="0.2">
      <c r="B3029" s="44"/>
      <c r="C3029" s="44"/>
      <c r="D3029" s="44"/>
      <c r="E3029" s="44"/>
    </row>
    <row r="3030" spans="2:5" x14ac:dyDescent="0.2">
      <c r="B3030" s="44"/>
      <c r="C3030" s="44"/>
      <c r="D3030" s="44"/>
      <c r="E3030" s="44"/>
    </row>
    <row r="3031" spans="2:5" x14ac:dyDescent="0.2">
      <c r="B3031" s="44"/>
      <c r="C3031" s="44"/>
      <c r="D3031" s="44"/>
      <c r="E3031" s="44"/>
    </row>
    <row r="3032" spans="2:5" x14ac:dyDescent="0.2">
      <c r="B3032" s="44"/>
      <c r="C3032" s="44"/>
      <c r="D3032" s="44"/>
      <c r="E3032" s="44"/>
    </row>
    <row r="3033" spans="2:5" x14ac:dyDescent="0.2">
      <c r="B3033" s="44"/>
      <c r="C3033" s="44"/>
      <c r="D3033" s="44"/>
      <c r="E3033" s="44"/>
    </row>
    <row r="3034" spans="2:5" x14ac:dyDescent="0.2">
      <c r="B3034" s="44"/>
      <c r="C3034" s="44"/>
      <c r="D3034" s="44"/>
      <c r="E3034" s="44"/>
    </row>
    <row r="3035" spans="2:5" x14ac:dyDescent="0.2">
      <c r="B3035" s="44"/>
      <c r="C3035" s="44"/>
      <c r="D3035" s="44"/>
      <c r="E3035" s="44"/>
    </row>
    <row r="3036" spans="2:5" x14ac:dyDescent="0.2">
      <c r="B3036" s="44"/>
      <c r="C3036" s="44"/>
      <c r="D3036" s="44"/>
      <c r="E3036" s="44"/>
    </row>
    <row r="3037" spans="2:5" x14ac:dyDescent="0.2">
      <c r="B3037" s="44"/>
      <c r="C3037" s="44"/>
      <c r="D3037" s="44"/>
      <c r="E3037" s="44"/>
    </row>
    <row r="3038" spans="2:5" x14ac:dyDescent="0.2">
      <c r="B3038" s="44"/>
      <c r="C3038" s="44"/>
      <c r="D3038" s="44"/>
      <c r="E3038" s="44"/>
    </row>
    <row r="3039" spans="2:5" x14ac:dyDescent="0.2">
      <c r="B3039" s="44"/>
      <c r="C3039" s="44"/>
      <c r="D3039" s="44"/>
      <c r="E3039" s="44"/>
    </row>
    <row r="3040" spans="2:5" x14ac:dyDescent="0.2">
      <c r="B3040" s="44"/>
      <c r="C3040" s="44"/>
      <c r="D3040" s="44"/>
      <c r="E3040" s="44"/>
    </row>
    <row r="3041" spans="2:5" x14ac:dyDescent="0.2">
      <c r="B3041" s="44"/>
      <c r="C3041" s="44"/>
      <c r="D3041" s="44"/>
      <c r="E3041" s="44"/>
    </row>
    <row r="3042" spans="2:5" x14ac:dyDescent="0.2">
      <c r="B3042" s="44"/>
      <c r="C3042" s="44"/>
      <c r="D3042" s="44"/>
      <c r="E3042" s="44"/>
    </row>
    <row r="3043" spans="2:5" x14ac:dyDescent="0.2">
      <c r="B3043" s="44"/>
      <c r="C3043" s="44"/>
      <c r="D3043" s="44"/>
      <c r="E3043" s="44"/>
    </row>
    <row r="3044" spans="2:5" x14ac:dyDescent="0.2">
      <c r="B3044" s="44"/>
      <c r="C3044" s="44"/>
      <c r="D3044" s="44"/>
      <c r="E3044" s="44"/>
    </row>
    <row r="3045" spans="2:5" x14ac:dyDescent="0.2">
      <c r="B3045" s="44"/>
      <c r="C3045" s="44"/>
      <c r="D3045" s="44"/>
      <c r="E3045" s="44"/>
    </row>
    <row r="3046" spans="2:5" x14ac:dyDescent="0.2">
      <c r="B3046" s="44"/>
      <c r="C3046" s="44"/>
      <c r="D3046" s="44"/>
      <c r="E3046" s="44"/>
    </row>
    <row r="3047" spans="2:5" x14ac:dyDescent="0.2">
      <c r="B3047" s="44"/>
      <c r="C3047" s="44"/>
      <c r="D3047" s="44"/>
      <c r="E3047" s="44"/>
    </row>
    <row r="3048" spans="2:5" x14ac:dyDescent="0.2">
      <c r="B3048" s="44"/>
      <c r="C3048" s="44"/>
      <c r="D3048" s="44"/>
      <c r="E3048" s="44"/>
    </row>
    <row r="3049" spans="2:5" x14ac:dyDescent="0.2">
      <c r="B3049" s="44"/>
      <c r="C3049" s="44"/>
      <c r="D3049" s="44"/>
      <c r="E3049" s="44"/>
    </row>
    <row r="3050" spans="2:5" x14ac:dyDescent="0.2">
      <c r="B3050" s="44"/>
      <c r="C3050" s="44"/>
      <c r="D3050" s="44"/>
      <c r="E3050" s="44"/>
    </row>
    <row r="3051" spans="2:5" x14ac:dyDescent="0.2">
      <c r="B3051" s="44"/>
      <c r="C3051" s="44"/>
      <c r="D3051" s="44"/>
      <c r="E3051" s="44"/>
    </row>
    <row r="3052" spans="2:5" x14ac:dyDescent="0.2">
      <c r="B3052" s="44"/>
      <c r="C3052" s="44"/>
      <c r="D3052" s="44"/>
      <c r="E3052" s="44"/>
    </row>
    <row r="3053" spans="2:5" x14ac:dyDescent="0.2">
      <c r="B3053" s="44"/>
      <c r="C3053" s="44"/>
      <c r="D3053" s="44"/>
      <c r="E3053" s="44"/>
    </row>
    <row r="3054" spans="2:5" x14ac:dyDescent="0.2">
      <c r="B3054" s="44"/>
      <c r="C3054" s="44"/>
      <c r="D3054" s="44"/>
      <c r="E3054" s="44"/>
    </row>
    <row r="3055" spans="2:5" x14ac:dyDescent="0.2">
      <c r="B3055" s="44"/>
      <c r="C3055" s="44"/>
      <c r="D3055" s="44"/>
      <c r="E3055" s="44"/>
    </row>
    <row r="3056" spans="2:5" x14ac:dyDescent="0.2">
      <c r="B3056" s="44"/>
      <c r="C3056" s="44"/>
      <c r="D3056" s="44"/>
      <c r="E3056" s="44"/>
    </row>
    <row r="3057" spans="2:5" x14ac:dyDescent="0.2">
      <c r="B3057" s="44"/>
      <c r="C3057" s="44"/>
      <c r="D3057" s="44"/>
      <c r="E3057" s="44"/>
    </row>
    <row r="3058" spans="2:5" x14ac:dyDescent="0.2">
      <c r="B3058" s="44"/>
      <c r="C3058" s="44"/>
      <c r="D3058" s="44"/>
      <c r="E3058" s="44"/>
    </row>
    <row r="3059" spans="2:5" x14ac:dyDescent="0.2">
      <c r="B3059" s="44"/>
      <c r="C3059" s="44"/>
      <c r="D3059" s="44"/>
      <c r="E3059" s="44"/>
    </row>
    <row r="3060" spans="2:5" x14ac:dyDescent="0.2">
      <c r="B3060" s="44"/>
      <c r="C3060" s="44"/>
      <c r="D3060" s="44"/>
      <c r="E3060" s="44"/>
    </row>
    <row r="3061" spans="2:5" x14ac:dyDescent="0.2">
      <c r="B3061" s="44"/>
      <c r="C3061" s="44"/>
      <c r="D3061" s="44"/>
      <c r="E3061" s="44"/>
    </row>
    <row r="3062" spans="2:5" x14ac:dyDescent="0.2">
      <c r="B3062" s="44"/>
      <c r="C3062" s="44"/>
      <c r="D3062" s="44"/>
      <c r="E3062" s="44"/>
    </row>
    <row r="3063" spans="2:5" x14ac:dyDescent="0.2">
      <c r="B3063" s="44"/>
      <c r="C3063" s="44"/>
      <c r="D3063" s="44"/>
      <c r="E3063" s="44"/>
    </row>
    <row r="3064" spans="2:5" x14ac:dyDescent="0.2">
      <c r="B3064" s="44"/>
      <c r="C3064" s="44"/>
      <c r="D3064" s="44"/>
      <c r="E3064" s="44"/>
    </row>
    <row r="3065" spans="2:5" x14ac:dyDescent="0.2">
      <c r="B3065" s="44"/>
      <c r="C3065" s="44"/>
      <c r="D3065" s="44"/>
      <c r="E3065" s="44"/>
    </row>
    <row r="3066" spans="2:5" x14ac:dyDescent="0.2">
      <c r="B3066" s="44"/>
      <c r="C3066" s="44"/>
      <c r="D3066" s="44"/>
      <c r="E3066" s="44"/>
    </row>
    <row r="3067" spans="2:5" x14ac:dyDescent="0.2">
      <c r="B3067" s="44"/>
      <c r="C3067" s="44"/>
      <c r="D3067" s="44"/>
      <c r="E3067" s="44"/>
    </row>
    <row r="3068" spans="2:5" x14ac:dyDescent="0.2">
      <c r="B3068" s="44"/>
      <c r="C3068" s="44"/>
      <c r="D3068" s="44"/>
      <c r="E3068" s="44"/>
    </row>
    <row r="3069" spans="2:5" x14ac:dyDescent="0.2">
      <c r="B3069" s="44"/>
      <c r="C3069" s="44"/>
      <c r="D3069" s="44"/>
      <c r="E3069" s="44"/>
    </row>
    <row r="3070" spans="2:5" x14ac:dyDescent="0.2">
      <c r="B3070" s="44"/>
      <c r="C3070" s="44"/>
      <c r="D3070" s="44"/>
      <c r="E3070" s="44"/>
    </row>
    <row r="3071" spans="2:5" x14ac:dyDescent="0.2">
      <c r="B3071" s="44"/>
      <c r="C3071" s="44"/>
      <c r="D3071" s="44"/>
      <c r="E3071" s="44"/>
    </row>
    <row r="3072" spans="2:5" x14ac:dyDescent="0.2">
      <c r="B3072" s="44"/>
      <c r="C3072" s="44"/>
      <c r="D3072" s="44"/>
      <c r="E3072" s="44"/>
    </row>
    <row r="3073" spans="2:5" x14ac:dyDescent="0.2">
      <c r="B3073" s="44"/>
      <c r="C3073" s="44"/>
      <c r="D3073" s="44"/>
      <c r="E3073" s="44"/>
    </row>
    <row r="3074" spans="2:5" x14ac:dyDescent="0.2">
      <c r="B3074" s="44"/>
      <c r="C3074" s="44"/>
      <c r="D3074" s="44"/>
      <c r="E3074" s="44"/>
    </row>
    <row r="3075" spans="2:5" x14ac:dyDescent="0.2">
      <c r="B3075" s="44"/>
      <c r="C3075" s="44"/>
      <c r="D3075" s="44"/>
      <c r="E3075" s="44"/>
    </row>
    <row r="3076" spans="2:5" x14ac:dyDescent="0.2">
      <c r="B3076" s="44"/>
      <c r="C3076" s="44"/>
      <c r="D3076" s="44"/>
      <c r="E3076" s="44"/>
    </row>
    <row r="3077" spans="2:5" x14ac:dyDescent="0.2">
      <c r="B3077" s="44"/>
      <c r="C3077" s="44"/>
      <c r="D3077" s="44"/>
      <c r="E3077" s="44"/>
    </row>
    <row r="3078" spans="2:5" x14ac:dyDescent="0.2">
      <c r="B3078" s="44"/>
      <c r="C3078" s="44"/>
      <c r="D3078" s="44"/>
      <c r="E3078" s="44"/>
    </row>
    <row r="3079" spans="2:5" x14ac:dyDescent="0.2">
      <c r="B3079" s="44"/>
      <c r="C3079" s="44"/>
      <c r="D3079" s="44"/>
      <c r="E3079" s="44"/>
    </row>
    <row r="3080" spans="2:5" x14ac:dyDescent="0.2">
      <c r="B3080" s="44"/>
      <c r="C3080" s="44"/>
      <c r="D3080" s="44"/>
      <c r="E3080" s="44"/>
    </row>
    <row r="3081" spans="2:5" x14ac:dyDescent="0.2">
      <c r="B3081" s="44"/>
      <c r="C3081" s="44"/>
      <c r="D3081" s="44"/>
      <c r="E3081" s="44"/>
    </row>
    <row r="3082" spans="2:5" x14ac:dyDescent="0.2">
      <c r="B3082" s="44"/>
      <c r="C3082" s="44"/>
      <c r="D3082" s="44"/>
      <c r="E3082" s="44"/>
    </row>
    <row r="3083" spans="2:5" x14ac:dyDescent="0.2">
      <c r="B3083" s="44"/>
      <c r="C3083" s="44"/>
      <c r="D3083" s="44"/>
      <c r="E3083" s="44"/>
    </row>
    <row r="3084" spans="2:5" x14ac:dyDescent="0.2">
      <c r="B3084" s="44"/>
      <c r="C3084" s="44"/>
      <c r="D3084" s="44"/>
      <c r="E3084" s="44"/>
    </row>
    <row r="3085" spans="2:5" x14ac:dyDescent="0.2">
      <c r="B3085" s="44"/>
      <c r="C3085" s="44"/>
      <c r="D3085" s="44"/>
      <c r="E3085" s="44"/>
    </row>
    <row r="3086" spans="2:5" x14ac:dyDescent="0.2">
      <c r="B3086" s="44"/>
      <c r="C3086" s="44"/>
      <c r="D3086" s="44"/>
      <c r="E3086" s="44"/>
    </row>
    <row r="3087" spans="2:5" x14ac:dyDescent="0.2">
      <c r="B3087" s="44"/>
      <c r="C3087" s="44"/>
      <c r="D3087" s="44"/>
      <c r="E3087" s="44"/>
    </row>
    <row r="3088" spans="2:5" x14ac:dyDescent="0.2">
      <c r="B3088" s="44"/>
      <c r="C3088" s="44"/>
      <c r="D3088" s="44"/>
      <c r="E3088" s="44"/>
    </row>
    <row r="3089" spans="2:5" x14ac:dyDescent="0.2">
      <c r="B3089" s="44"/>
      <c r="C3089" s="44"/>
      <c r="D3089" s="44"/>
      <c r="E3089" s="44"/>
    </row>
    <row r="3090" spans="2:5" x14ac:dyDescent="0.2">
      <c r="B3090" s="44"/>
      <c r="C3090" s="44"/>
      <c r="D3090" s="44"/>
      <c r="E3090" s="44"/>
    </row>
    <row r="3091" spans="2:5" x14ac:dyDescent="0.2">
      <c r="B3091" s="44"/>
      <c r="C3091" s="44"/>
      <c r="D3091" s="44"/>
      <c r="E3091" s="44"/>
    </row>
    <row r="3092" spans="2:5" x14ac:dyDescent="0.2">
      <c r="B3092" s="44"/>
      <c r="C3092" s="44"/>
      <c r="D3092" s="44"/>
      <c r="E3092" s="44"/>
    </row>
    <row r="3093" spans="2:5" x14ac:dyDescent="0.2">
      <c r="B3093" s="44"/>
      <c r="C3093" s="44"/>
      <c r="D3093" s="44"/>
      <c r="E3093" s="44"/>
    </row>
    <row r="3094" spans="2:5" x14ac:dyDescent="0.2">
      <c r="B3094" s="44"/>
      <c r="C3094" s="44"/>
      <c r="D3094" s="44"/>
      <c r="E3094" s="44"/>
    </row>
    <row r="3095" spans="2:5" x14ac:dyDescent="0.2">
      <c r="B3095" s="44"/>
      <c r="C3095" s="44"/>
      <c r="D3095" s="44"/>
      <c r="E3095" s="44"/>
    </row>
    <row r="3096" spans="2:5" x14ac:dyDescent="0.2">
      <c r="B3096" s="44"/>
      <c r="C3096" s="44"/>
      <c r="D3096" s="44"/>
      <c r="E3096" s="44"/>
    </row>
    <row r="3097" spans="2:5" x14ac:dyDescent="0.2">
      <c r="B3097" s="44"/>
      <c r="C3097" s="44"/>
      <c r="D3097" s="44"/>
      <c r="E3097" s="44"/>
    </row>
    <row r="3098" spans="2:5" x14ac:dyDescent="0.2">
      <c r="B3098" s="44"/>
      <c r="C3098" s="44"/>
      <c r="D3098" s="44"/>
      <c r="E3098" s="44"/>
    </row>
    <row r="3099" spans="2:5" x14ac:dyDescent="0.2">
      <c r="B3099" s="44"/>
      <c r="C3099" s="44"/>
      <c r="D3099" s="44"/>
      <c r="E3099" s="44"/>
    </row>
    <row r="3100" spans="2:5" x14ac:dyDescent="0.2">
      <c r="B3100" s="44"/>
      <c r="C3100" s="44"/>
      <c r="D3100" s="44"/>
      <c r="E3100" s="44"/>
    </row>
    <row r="3101" spans="2:5" x14ac:dyDescent="0.2">
      <c r="B3101" s="44"/>
      <c r="C3101" s="44"/>
      <c r="D3101" s="44"/>
      <c r="E3101" s="44"/>
    </row>
    <row r="3102" spans="2:5" x14ac:dyDescent="0.2">
      <c r="B3102" s="44"/>
      <c r="C3102" s="44"/>
      <c r="D3102" s="44"/>
      <c r="E3102" s="44"/>
    </row>
    <row r="3103" spans="2:5" x14ac:dyDescent="0.2">
      <c r="B3103" s="44"/>
      <c r="C3103" s="44"/>
      <c r="D3103" s="44"/>
      <c r="E3103" s="44"/>
    </row>
    <row r="3104" spans="2:5" x14ac:dyDescent="0.2">
      <c r="B3104" s="44"/>
      <c r="C3104" s="44"/>
      <c r="D3104" s="44"/>
      <c r="E3104" s="44"/>
    </row>
    <row r="3105" spans="2:5" x14ac:dyDescent="0.2">
      <c r="B3105" s="44"/>
      <c r="C3105" s="44"/>
      <c r="D3105" s="44"/>
      <c r="E3105" s="44"/>
    </row>
    <row r="3106" spans="2:5" x14ac:dyDescent="0.2">
      <c r="B3106" s="44"/>
      <c r="C3106" s="44"/>
      <c r="D3106" s="44"/>
      <c r="E3106" s="44"/>
    </row>
    <row r="3107" spans="2:5" x14ac:dyDescent="0.2">
      <c r="B3107" s="44"/>
      <c r="C3107" s="44"/>
      <c r="D3107" s="44"/>
      <c r="E3107" s="44"/>
    </row>
    <row r="3108" spans="2:5" x14ac:dyDescent="0.2">
      <c r="B3108" s="44"/>
      <c r="C3108" s="44"/>
      <c r="D3108" s="44"/>
      <c r="E3108" s="44"/>
    </row>
    <row r="3109" spans="2:5" x14ac:dyDescent="0.2">
      <c r="B3109" s="44"/>
      <c r="C3109" s="44"/>
      <c r="D3109" s="44"/>
      <c r="E3109" s="44"/>
    </row>
    <row r="3110" spans="2:5" x14ac:dyDescent="0.2">
      <c r="B3110" s="44"/>
      <c r="C3110" s="44"/>
      <c r="D3110" s="44"/>
      <c r="E3110" s="44"/>
    </row>
    <row r="3111" spans="2:5" x14ac:dyDescent="0.2">
      <c r="B3111" s="44"/>
      <c r="C3111" s="44"/>
      <c r="D3111" s="44"/>
      <c r="E3111" s="44"/>
    </row>
    <row r="3112" spans="2:5" x14ac:dyDescent="0.2">
      <c r="B3112" s="44"/>
      <c r="C3112" s="44"/>
      <c r="D3112" s="44"/>
      <c r="E3112" s="44"/>
    </row>
    <row r="3113" spans="2:5" x14ac:dyDescent="0.2">
      <c r="B3113" s="44"/>
      <c r="C3113" s="44"/>
      <c r="D3113" s="44"/>
      <c r="E3113" s="44"/>
    </row>
    <row r="3114" spans="2:5" x14ac:dyDescent="0.2">
      <c r="B3114" s="44"/>
      <c r="C3114" s="44"/>
      <c r="D3114" s="44"/>
      <c r="E3114" s="44"/>
    </row>
    <row r="3115" spans="2:5" x14ac:dyDescent="0.2">
      <c r="B3115" s="44"/>
      <c r="C3115" s="44"/>
      <c r="D3115" s="44"/>
      <c r="E3115" s="44"/>
    </row>
    <row r="3116" spans="2:5" x14ac:dyDescent="0.2">
      <c r="B3116" s="44"/>
      <c r="C3116" s="44"/>
      <c r="D3116" s="44"/>
      <c r="E3116" s="44"/>
    </row>
    <row r="3117" spans="2:5" x14ac:dyDescent="0.2">
      <c r="B3117" s="44"/>
      <c r="C3117" s="44"/>
      <c r="D3117" s="44"/>
      <c r="E3117" s="44"/>
    </row>
    <row r="3118" spans="2:5" x14ac:dyDescent="0.2">
      <c r="B3118" s="44"/>
      <c r="C3118" s="44"/>
      <c r="D3118" s="44"/>
      <c r="E3118" s="44"/>
    </row>
    <row r="3119" spans="2:5" x14ac:dyDescent="0.2">
      <c r="B3119" s="44"/>
      <c r="C3119" s="44"/>
      <c r="D3119" s="44"/>
      <c r="E3119" s="44"/>
    </row>
    <row r="3120" spans="2:5" x14ac:dyDescent="0.2">
      <c r="B3120" s="44"/>
      <c r="C3120" s="44"/>
      <c r="D3120" s="44"/>
      <c r="E3120" s="44"/>
    </row>
    <row r="3121" spans="2:5" x14ac:dyDescent="0.2">
      <c r="B3121" s="44"/>
      <c r="C3121" s="44"/>
      <c r="D3121" s="44"/>
      <c r="E3121" s="44"/>
    </row>
    <row r="3122" spans="2:5" x14ac:dyDescent="0.2">
      <c r="B3122" s="44"/>
      <c r="C3122" s="44"/>
      <c r="D3122" s="44"/>
      <c r="E3122" s="44"/>
    </row>
    <row r="3123" spans="2:5" x14ac:dyDescent="0.2">
      <c r="B3123" s="44"/>
      <c r="C3123" s="44"/>
      <c r="D3123" s="44"/>
      <c r="E3123" s="44"/>
    </row>
    <row r="3124" spans="2:5" x14ac:dyDescent="0.2">
      <c r="B3124" s="44"/>
      <c r="C3124" s="44"/>
      <c r="D3124" s="44"/>
      <c r="E3124" s="44"/>
    </row>
    <row r="3125" spans="2:5" x14ac:dyDescent="0.2">
      <c r="B3125" s="44"/>
      <c r="C3125" s="44"/>
      <c r="D3125" s="44"/>
      <c r="E3125" s="44"/>
    </row>
    <row r="3126" spans="2:5" x14ac:dyDescent="0.2">
      <c r="B3126" s="44"/>
      <c r="C3126" s="44"/>
      <c r="D3126" s="44"/>
      <c r="E3126" s="44"/>
    </row>
    <row r="3127" spans="2:5" x14ac:dyDescent="0.2">
      <c r="B3127" s="44"/>
      <c r="C3127" s="44"/>
      <c r="D3127" s="44"/>
      <c r="E3127" s="44"/>
    </row>
    <row r="3128" spans="2:5" x14ac:dyDescent="0.2">
      <c r="B3128" s="44"/>
      <c r="C3128" s="44"/>
      <c r="D3128" s="44"/>
      <c r="E3128" s="44"/>
    </row>
    <row r="3129" spans="2:5" x14ac:dyDescent="0.2">
      <c r="B3129" s="44"/>
      <c r="C3129" s="44"/>
      <c r="D3129" s="44"/>
      <c r="E3129" s="44"/>
    </row>
    <row r="3130" spans="2:5" x14ac:dyDescent="0.2">
      <c r="B3130" s="44"/>
      <c r="C3130" s="44"/>
      <c r="D3130" s="44"/>
      <c r="E3130" s="44"/>
    </row>
    <row r="3131" spans="2:5" x14ac:dyDescent="0.2">
      <c r="B3131" s="44"/>
      <c r="C3131" s="44"/>
      <c r="D3131" s="44"/>
      <c r="E3131" s="44"/>
    </row>
    <row r="3132" spans="2:5" x14ac:dyDescent="0.2">
      <c r="B3132" s="44"/>
      <c r="C3132" s="44"/>
      <c r="D3132" s="44"/>
      <c r="E3132" s="44"/>
    </row>
    <row r="3133" spans="2:5" x14ac:dyDescent="0.2">
      <c r="B3133" s="44"/>
      <c r="C3133" s="44"/>
      <c r="D3133" s="44"/>
      <c r="E3133" s="44"/>
    </row>
    <row r="3134" spans="2:5" x14ac:dyDescent="0.2">
      <c r="B3134" s="44"/>
      <c r="C3134" s="44"/>
      <c r="D3134" s="44"/>
      <c r="E3134" s="44"/>
    </row>
    <row r="3135" spans="2:5" x14ac:dyDescent="0.2">
      <c r="B3135" s="44"/>
      <c r="C3135" s="44"/>
      <c r="D3135" s="44"/>
      <c r="E3135" s="44"/>
    </row>
    <row r="3136" spans="2:5" x14ac:dyDescent="0.2">
      <c r="B3136" s="44"/>
      <c r="C3136" s="44"/>
      <c r="D3136" s="44"/>
      <c r="E3136" s="44"/>
    </row>
    <row r="3137" spans="2:5" x14ac:dyDescent="0.2">
      <c r="B3137" s="44"/>
      <c r="C3137" s="44"/>
      <c r="D3137" s="44"/>
      <c r="E3137" s="44"/>
    </row>
    <row r="3138" spans="2:5" x14ac:dyDescent="0.2">
      <c r="B3138" s="44"/>
      <c r="C3138" s="44"/>
      <c r="D3138" s="44"/>
      <c r="E3138" s="44"/>
    </row>
    <row r="3139" spans="2:5" x14ac:dyDescent="0.2">
      <c r="B3139" s="44"/>
      <c r="C3139" s="44"/>
      <c r="D3139" s="44"/>
      <c r="E3139" s="44"/>
    </row>
    <row r="3140" spans="2:5" x14ac:dyDescent="0.2">
      <c r="B3140" s="44"/>
      <c r="C3140" s="44"/>
      <c r="D3140" s="44"/>
      <c r="E3140" s="44"/>
    </row>
    <row r="3141" spans="2:5" x14ac:dyDescent="0.2">
      <c r="B3141" s="44"/>
      <c r="C3141" s="44"/>
      <c r="D3141" s="44"/>
      <c r="E3141" s="44"/>
    </row>
    <row r="3142" spans="2:5" x14ac:dyDescent="0.2">
      <c r="B3142" s="44"/>
      <c r="C3142" s="44"/>
      <c r="D3142" s="44"/>
      <c r="E3142" s="44"/>
    </row>
    <row r="3143" spans="2:5" x14ac:dyDescent="0.2">
      <c r="B3143" s="44"/>
      <c r="C3143" s="44"/>
      <c r="D3143" s="44"/>
      <c r="E3143" s="44"/>
    </row>
    <row r="3144" spans="2:5" x14ac:dyDescent="0.2">
      <c r="B3144" s="44"/>
      <c r="C3144" s="44"/>
      <c r="D3144" s="44"/>
      <c r="E3144" s="44"/>
    </row>
    <row r="3145" spans="2:5" x14ac:dyDescent="0.2">
      <c r="B3145" s="44"/>
      <c r="C3145" s="44"/>
      <c r="D3145" s="44"/>
      <c r="E3145" s="44"/>
    </row>
    <row r="3146" spans="2:5" x14ac:dyDescent="0.2">
      <c r="B3146" s="44"/>
      <c r="C3146" s="44"/>
      <c r="D3146" s="44"/>
      <c r="E3146" s="44"/>
    </row>
    <row r="3147" spans="2:5" x14ac:dyDescent="0.2">
      <c r="B3147" s="44"/>
      <c r="C3147" s="44"/>
      <c r="D3147" s="44"/>
      <c r="E3147" s="44"/>
    </row>
    <row r="3148" spans="2:5" x14ac:dyDescent="0.2">
      <c r="B3148" s="44"/>
      <c r="C3148" s="44"/>
      <c r="D3148" s="44"/>
      <c r="E3148" s="44"/>
    </row>
    <row r="3149" spans="2:5" x14ac:dyDescent="0.2">
      <c r="B3149" s="44"/>
      <c r="C3149" s="44"/>
      <c r="D3149" s="44"/>
      <c r="E3149" s="44"/>
    </row>
    <row r="3150" spans="2:5" x14ac:dyDescent="0.2">
      <c r="B3150" s="44"/>
      <c r="C3150" s="44"/>
      <c r="D3150" s="44"/>
      <c r="E3150" s="44"/>
    </row>
    <row r="3151" spans="2:5" x14ac:dyDescent="0.2">
      <c r="B3151" s="44"/>
      <c r="C3151" s="44"/>
      <c r="D3151" s="44"/>
      <c r="E3151" s="44"/>
    </row>
    <row r="3152" spans="2:5" x14ac:dyDescent="0.2">
      <c r="B3152" s="44"/>
      <c r="C3152" s="44"/>
      <c r="D3152" s="44"/>
      <c r="E3152" s="44"/>
    </row>
    <row r="3153" spans="2:5" x14ac:dyDescent="0.2">
      <c r="B3153" s="44"/>
      <c r="C3153" s="44"/>
      <c r="D3153" s="44"/>
      <c r="E3153" s="44"/>
    </row>
    <row r="3154" spans="2:5" x14ac:dyDescent="0.2">
      <c r="B3154" s="44"/>
      <c r="C3154" s="44"/>
      <c r="D3154" s="44"/>
      <c r="E3154" s="44"/>
    </row>
    <row r="3155" spans="2:5" x14ac:dyDescent="0.2">
      <c r="B3155" s="44"/>
      <c r="C3155" s="44"/>
      <c r="D3155" s="44"/>
      <c r="E3155" s="44"/>
    </row>
    <row r="3156" spans="2:5" x14ac:dyDescent="0.2">
      <c r="B3156" s="44"/>
      <c r="C3156" s="44"/>
      <c r="D3156" s="44"/>
      <c r="E3156" s="44"/>
    </row>
    <row r="3157" spans="2:5" x14ac:dyDescent="0.2">
      <c r="B3157" s="44"/>
      <c r="C3157" s="44"/>
      <c r="D3157" s="44"/>
      <c r="E3157" s="44"/>
    </row>
    <row r="3158" spans="2:5" x14ac:dyDescent="0.2">
      <c r="B3158" s="44"/>
      <c r="C3158" s="44"/>
      <c r="D3158" s="44"/>
      <c r="E3158" s="44"/>
    </row>
    <row r="3159" spans="2:5" x14ac:dyDescent="0.2">
      <c r="B3159" s="44"/>
      <c r="C3159" s="44"/>
      <c r="D3159" s="44"/>
      <c r="E3159" s="44"/>
    </row>
    <row r="3160" spans="2:5" x14ac:dyDescent="0.2">
      <c r="B3160" s="44"/>
      <c r="C3160" s="44"/>
      <c r="D3160" s="44"/>
      <c r="E3160" s="44"/>
    </row>
    <row r="3161" spans="2:5" x14ac:dyDescent="0.2">
      <c r="B3161" s="44"/>
      <c r="C3161" s="44"/>
      <c r="D3161" s="44"/>
      <c r="E3161" s="44"/>
    </row>
    <row r="3162" spans="2:5" x14ac:dyDescent="0.2">
      <c r="B3162" s="44"/>
      <c r="C3162" s="44"/>
      <c r="D3162" s="44"/>
      <c r="E3162" s="44"/>
    </row>
    <row r="3163" spans="2:5" x14ac:dyDescent="0.2">
      <c r="B3163" s="44"/>
      <c r="C3163" s="44"/>
      <c r="D3163" s="44"/>
      <c r="E3163" s="44"/>
    </row>
    <row r="3164" spans="2:5" x14ac:dyDescent="0.2">
      <c r="B3164" s="44"/>
      <c r="C3164" s="44"/>
      <c r="D3164" s="44"/>
      <c r="E3164" s="44"/>
    </row>
    <row r="3165" spans="2:5" x14ac:dyDescent="0.2">
      <c r="B3165" s="44"/>
      <c r="C3165" s="44"/>
      <c r="D3165" s="44"/>
      <c r="E3165" s="44"/>
    </row>
    <row r="3166" spans="2:5" x14ac:dyDescent="0.2">
      <c r="B3166" s="44"/>
      <c r="C3166" s="44"/>
      <c r="D3166" s="44"/>
      <c r="E3166" s="44"/>
    </row>
    <row r="3167" spans="2:5" x14ac:dyDescent="0.2">
      <c r="B3167" s="44"/>
      <c r="C3167" s="44"/>
      <c r="D3167" s="44"/>
      <c r="E3167" s="44"/>
    </row>
    <row r="3168" spans="2:5" x14ac:dyDescent="0.2">
      <c r="B3168" s="44"/>
      <c r="C3168" s="44"/>
      <c r="D3168" s="44"/>
      <c r="E3168" s="44"/>
    </row>
    <row r="3169" spans="2:5" x14ac:dyDescent="0.2">
      <c r="B3169" s="44"/>
      <c r="C3169" s="44"/>
      <c r="D3169" s="44"/>
      <c r="E3169" s="44"/>
    </row>
    <row r="3170" spans="2:5" x14ac:dyDescent="0.2">
      <c r="B3170" s="44"/>
      <c r="C3170" s="44"/>
      <c r="D3170" s="44"/>
      <c r="E3170" s="44"/>
    </row>
    <row r="3171" spans="2:5" x14ac:dyDescent="0.2">
      <c r="B3171" s="44"/>
      <c r="C3171" s="44"/>
      <c r="D3171" s="44"/>
      <c r="E3171" s="44"/>
    </row>
    <row r="3172" spans="2:5" x14ac:dyDescent="0.2">
      <c r="B3172" s="44"/>
      <c r="C3172" s="44"/>
      <c r="D3172" s="44"/>
      <c r="E3172" s="44"/>
    </row>
    <row r="3173" spans="2:5" x14ac:dyDescent="0.2">
      <c r="B3173" s="44"/>
      <c r="C3173" s="44"/>
      <c r="D3173" s="44"/>
      <c r="E3173" s="44"/>
    </row>
    <row r="3174" spans="2:5" x14ac:dyDescent="0.2">
      <c r="B3174" s="44"/>
      <c r="C3174" s="44"/>
      <c r="D3174" s="44"/>
      <c r="E3174" s="44"/>
    </row>
    <row r="3175" spans="2:5" x14ac:dyDescent="0.2">
      <c r="B3175" s="44"/>
      <c r="C3175" s="44"/>
      <c r="D3175" s="44"/>
      <c r="E3175" s="44"/>
    </row>
    <row r="3176" spans="2:5" x14ac:dyDescent="0.2">
      <c r="B3176" s="44"/>
      <c r="C3176" s="44"/>
      <c r="D3176" s="44"/>
      <c r="E3176" s="44"/>
    </row>
    <row r="3177" spans="2:5" x14ac:dyDescent="0.2">
      <c r="B3177" s="44"/>
      <c r="C3177" s="44"/>
      <c r="D3177" s="44"/>
      <c r="E3177" s="44"/>
    </row>
    <row r="3178" spans="2:5" x14ac:dyDescent="0.2">
      <c r="B3178" s="44"/>
      <c r="C3178" s="44"/>
      <c r="D3178" s="44"/>
      <c r="E3178" s="44"/>
    </row>
    <row r="3179" spans="2:5" x14ac:dyDescent="0.2">
      <c r="B3179" s="44"/>
      <c r="C3179" s="44"/>
      <c r="D3179" s="44"/>
      <c r="E3179" s="44"/>
    </row>
    <row r="3180" spans="2:5" x14ac:dyDescent="0.2">
      <c r="B3180" s="44"/>
      <c r="C3180" s="44"/>
      <c r="D3180" s="44"/>
      <c r="E3180" s="44"/>
    </row>
    <row r="3181" spans="2:5" x14ac:dyDescent="0.2">
      <c r="B3181" s="44"/>
      <c r="C3181" s="44"/>
      <c r="D3181" s="44"/>
      <c r="E3181" s="44"/>
    </row>
    <row r="3182" spans="2:5" x14ac:dyDescent="0.2">
      <c r="B3182" s="44"/>
      <c r="C3182" s="44"/>
      <c r="D3182" s="44"/>
      <c r="E3182" s="44"/>
    </row>
    <row r="3183" spans="2:5" x14ac:dyDescent="0.2">
      <c r="B3183" s="44"/>
      <c r="C3183" s="44"/>
      <c r="D3183" s="44"/>
      <c r="E3183" s="44"/>
    </row>
    <row r="3184" spans="2:5" x14ac:dyDescent="0.2">
      <c r="B3184" s="44"/>
      <c r="C3184" s="44"/>
      <c r="D3184" s="44"/>
      <c r="E3184" s="44"/>
    </row>
    <row r="3185" spans="2:5" x14ac:dyDescent="0.2">
      <c r="B3185" s="44"/>
      <c r="C3185" s="44"/>
      <c r="D3185" s="44"/>
      <c r="E3185" s="44"/>
    </row>
    <row r="3186" spans="2:5" x14ac:dyDescent="0.2">
      <c r="B3186" s="44"/>
      <c r="C3186" s="44"/>
      <c r="D3186" s="44"/>
      <c r="E3186" s="44"/>
    </row>
    <row r="3187" spans="2:5" x14ac:dyDescent="0.2">
      <c r="B3187" s="44"/>
      <c r="C3187" s="44"/>
      <c r="D3187" s="44"/>
      <c r="E3187" s="44"/>
    </row>
    <row r="3188" spans="2:5" x14ac:dyDescent="0.2">
      <c r="B3188" s="44"/>
      <c r="C3188" s="44"/>
      <c r="D3188" s="44"/>
      <c r="E3188" s="44"/>
    </row>
    <row r="3189" spans="2:5" x14ac:dyDescent="0.2">
      <c r="B3189" s="44"/>
      <c r="C3189" s="44"/>
      <c r="D3189" s="44"/>
      <c r="E3189" s="44"/>
    </row>
    <row r="3190" spans="2:5" x14ac:dyDescent="0.2">
      <c r="B3190" s="44"/>
      <c r="C3190" s="44"/>
      <c r="D3190" s="44"/>
      <c r="E3190" s="44"/>
    </row>
    <row r="3191" spans="2:5" x14ac:dyDescent="0.2">
      <c r="B3191" s="44"/>
      <c r="C3191" s="44"/>
      <c r="D3191" s="44"/>
      <c r="E3191" s="44"/>
    </row>
    <row r="3192" spans="2:5" x14ac:dyDescent="0.2">
      <c r="B3192" s="44"/>
      <c r="C3192" s="44"/>
      <c r="D3192" s="44"/>
      <c r="E3192" s="44"/>
    </row>
    <row r="3193" spans="2:5" x14ac:dyDescent="0.2">
      <c r="B3193" s="44"/>
      <c r="C3193" s="44"/>
      <c r="D3193" s="44"/>
      <c r="E3193" s="44"/>
    </row>
    <row r="3194" spans="2:5" x14ac:dyDescent="0.2">
      <c r="B3194" s="44"/>
      <c r="C3194" s="44"/>
      <c r="D3194" s="44"/>
      <c r="E3194" s="44"/>
    </row>
    <row r="3195" spans="2:5" x14ac:dyDescent="0.2">
      <c r="B3195" s="44"/>
      <c r="C3195" s="44"/>
      <c r="D3195" s="44"/>
      <c r="E3195" s="44"/>
    </row>
    <row r="3196" spans="2:5" x14ac:dyDescent="0.2">
      <c r="B3196" s="44"/>
      <c r="C3196" s="44"/>
      <c r="D3196" s="44"/>
      <c r="E3196" s="44"/>
    </row>
    <row r="3197" spans="2:5" x14ac:dyDescent="0.2">
      <c r="B3197" s="44"/>
      <c r="C3197" s="44"/>
      <c r="D3197" s="44"/>
      <c r="E3197" s="44"/>
    </row>
    <row r="3198" spans="2:5" x14ac:dyDescent="0.2">
      <c r="B3198" s="44"/>
      <c r="C3198" s="44"/>
      <c r="D3198" s="44"/>
      <c r="E3198" s="44"/>
    </row>
    <row r="3199" spans="2:5" x14ac:dyDescent="0.2">
      <c r="B3199" s="44"/>
      <c r="C3199" s="44"/>
      <c r="D3199" s="44"/>
      <c r="E3199" s="44"/>
    </row>
    <row r="3200" spans="2:5" x14ac:dyDescent="0.2">
      <c r="B3200" s="44"/>
      <c r="C3200" s="44"/>
      <c r="D3200" s="44"/>
      <c r="E3200" s="44"/>
    </row>
    <row r="3201" spans="2:5" x14ac:dyDescent="0.2">
      <c r="B3201" s="44"/>
      <c r="C3201" s="44"/>
      <c r="D3201" s="44"/>
      <c r="E3201" s="44"/>
    </row>
    <row r="3202" spans="2:5" x14ac:dyDescent="0.2">
      <c r="B3202" s="44"/>
      <c r="C3202" s="44"/>
      <c r="D3202" s="44"/>
      <c r="E3202" s="44"/>
    </row>
    <row r="3203" spans="2:5" x14ac:dyDescent="0.2">
      <c r="B3203" s="44"/>
      <c r="C3203" s="44"/>
      <c r="D3203" s="44"/>
      <c r="E3203" s="44"/>
    </row>
    <row r="3204" spans="2:5" x14ac:dyDescent="0.2">
      <c r="B3204" s="44"/>
      <c r="C3204" s="44"/>
      <c r="D3204" s="44"/>
      <c r="E3204" s="44"/>
    </row>
    <row r="3205" spans="2:5" x14ac:dyDescent="0.2">
      <c r="B3205" s="44"/>
      <c r="C3205" s="44"/>
      <c r="D3205" s="44"/>
      <c r="E3205" s="44"/>
    </row>
    <row r="3206" spans="2:5" x14ac:dyDescent="0.2">
      <c r="B3206" s="44"/>
      <c r="C3206" s="44"/>
      <c r="D3206" s="44"/>
      <c r="E3206" s="44"/>
    </row>
    <row r="3207" spans="2:5" x14ac:dyDescent="0.2">
      <c r="B3207" s="44"/>
      <c r="C3207" s="44"/>
      <c r="D3207" s="44"/>
      <c r="E3207" s="44"/>
    </row>
    <row r="3208" spans="2:5" x14ac:dyDescent="0.2">
      <c r="B3208" s="44"/>
      <c r="C3208" s="44"/>
      <c r="D3208" s="44"/>
      <c r="E3208" s="44"/>
    </row>
    <row r="3209" spans="2:5" x14ac:dyDescent="0.2">
      <c r="B3209" s="44"/>
      <c r="C3209" s="44"/>
      <c r="D3209" s="44"/>
      <c r="E3209" s="44"/>
    </row>
    <row r="3210" spans="2:5" x14ac:dyDescent="0.2">
      <c r="B3210" s="44"/>
      <c r="C3210" s="44"/>
      <c r="D3210" s="44"/>
      <c r="E3210" s="44"/>
    </row>
    <row r="3211" spans="2:5" x14ac:dyDescent="0.2">
      <c r="B3211" s="44"/>
      <c r="C3211" s="44"/>
      <c r="D3211" s="44"/>
      <c r="E3211" s="44"/>
    </row>
    <row r="3212" spans="2:5" x14ac:dyDescent="0.2">
      <c r="B3212" s="44"/>
      <c r="C3212" s="44"/>
      <c r="D3212" s="44"/>
      <c r="E3212" s="44"/>
    </row>
    <row r="3213" spans="2:5" x14ac:dyDescent="0.2">
      <c r="B3213" s="44"/>
      <c r="C3213" s="44"/>
      <c r="D3213" s="44"/>
      <c r="E3213" s="44"/>
    </row>
    <row r="3214" spans="2:5" x14ac:dyDescent="0.2">
      <c r="B3214" s="44"/>
      <c r="C3214" s="44"/>
      <c r="D3214" s="44"/>
      <c r="E3214" s="44"/>
    </row>
    <row r="3215" spans="2:5" x14ac:dyDescent="0.2">
      <c r="B3215" s="44"/>
      <c r="C3215" s="44"/>
      <c r="D3215" s="44"/>
      <c r="E3215" s="44"/>
    </row>
    <row r="3216" spans="2:5" x14ac:dyDescent="0.2">
      <c r="B3216" s="44"/>
      <c r="C3216" s="44"/>
      <c r="D3216" s="44"/>
      <c r="E3216" s="44"/>
    </row>
    <row r="3217" spans="2:5" x14ac:dyDescent="0.2">
      <c r="B3217" s="44"/>
      <c r="C3217" s="44"/>
      <c r="D3217" s="44"/>
      <c r="E3217" s="44"/>
    </row>
    <row r="3218" spans="2:5" x14ac:dyDescent="0.2">
      <c r="B3218" s="44"/>
      <c r="C3218" s="44"/>
      <c r="D3218" s="44"/>
      <c r="E3218" s="44"/>
    </row>
    <row r="3219" spans="2:5" x14ac:dyDescent="0.2">
      <c r="B3219" s="44"/>
      <c r="C3219" s="44"/>
      <c r="D3219" s="44"/>
      <c r="E3219" s="44"/>
    </row>
    <row r="3220" spans="2:5" x14ac:dyDescent="0.2">
      <c r="B3220" s="44"/>
      <c r="C3220" s="44"/>
      <c r="D3220" s="44"/>
      <c r="E3220" s="44"/>
    </row>
    <row r="3221" spans="2:5" x14ac:dyDescent="0.2">
      <c r="B3221" s="44"/>
      <c r="C3221" s="44"/>
      <c r="D3221" s="44"/>
      <c r="E3221" s="44"/>
    </row>
    <row r="3222" spans="2:5" x14ac:dyDescent="0.2">
      <c r="B3222" s="44"/>
      <c r="C3222" s="44"/>
      <c r="D3222" s="44"/>
      <c r="E3222" s="44"/>
    </row>
    <row r="3223" spans="2:5" x14ac:dyDescent="0.2">
      <c r="B3223" s="44"/>
      <c r="C3223" s="44"/>
      <c r="D3223" s="44"/>
      <c r="E3223" s="44"/>
    </row>
    <row r="3224" spans="2:5" x14ac:dyDescent="0.2">
      <c r="B3224" s="44"/>
      <c r="C3224" s="44"/>
      <c r="D3224" s="44"/>
      <c r="E3224" s="44"/>
    </row>
    <row r="3225" spans="2:5" x14ac:dyDescent="0.2">
      <c r="B3225" s="44"/>
      <c r="C3225" s="44"/>
      <c r="D3225" s="44"/>
      <c r="E3225" s="44"/>
    </row>
    <row r="3226" spans="2:5" x14ac:dyDescent="0.2">
      <c r="B3226" s="44"/>
      <c r="C3226" s="44"/>
      <c r="D3226" s="44"/>
      <c r="E3226" s="44"/>
    </row>
    <row r="3227" spans="2:5" x14ac:dyDescent="0.2">
      <c r="B3227" s="44"/>
      <c r="C3227" s="44"/>
      <c r="D3227" s="44"/>
      <c r="E3227" s="44"/>
    </row>
    <row r="3228" spans="2:5" x14ac:dyDescent="0.2">
      <c r="B3228" s="44"/>
      <c r="C3228" s="44"/>
      <c r="D3228" s="44"/>
      <c r="E3228" s="44"/>
    </row>
    <row r="3229" spans="2:5" x14ac:dyDescent="0.2">
      <c r="B3229" s="44"/>
      <c r="C3229" s="44"/>
      <c r="D3229" s="44"/>
      <c r="E3229" s="44"/>
    </row>
    <row r="3230" spans="2:5" x14ac:dyDescent="0.2">
      <c r="B3230" s="44"/>
      <c r="C3230" s="44"/>
      <c r="D3230" s="44"/>
      <c r="E3230" s="44"/>
    </row>
    <row r="3231" spans="2:5" x14ac:dyDescent="0.2">
      <c r="B3231" s="44"/>
      <c r="C3231" s="44"/>
      <c r="D3231" s="44"/>
      <c r="E3231" s="44"/>
    </row>
    <row r="3232" spans="2:5" x14ac:dyDescent="0.2">
      <c r="B3232" s="44"/>
      <c r="C3232" s="44"/>
      <c r="D3232" s="44"/>
      <c r="E3232" s="44"/>
    </row>
    <row r="3233" spans="2:5" x14ac:dyDescent="0.2">
      <c r="B3233" s="44"/>
      <c r="C3233" s="44"/>
      <c r="D3233" s="44"/>
      <c r="E3233" s="44"/>
    </row>
    <row r="3234" spans="2:5" x14ac:dyDescent="0.2">
      <c r="B3234" s="44"/>
      <c r="C3234" s="44"/>
      <c r="D3234" s="44"/>
      <c r="E3234" s="44"/>
    </row>
    <row r="3235" spans="2:5" x14ac:dyDescent="0.2">
      <c r="B3235" s="44"/>
      <c r="C3235" s="44"/>
      <c r="D3235" s="44"/>
      <c r="E3235" s="44"/>
    </row>
    <row r="3236" spans="2:5" x14ac:dyDescent="0.2">
      <c r="B3236" s="44"/>
      <c r="C3236" s="44"/>
      <c r="D3236" s="44"/>
      <c r="E3236" s="44"/>
    </row>
    <row r="3237" spans="2:5" x14ac:dyDescent="0.2">
      <c r="B3237" s="44"/>
      <c r="C3237" s="44"/>
      <c r="D3237" s="44"/>
      <c r="E3237" s="44"/>
    </row>
    <row r="3238" spans="2:5" x14ac:dyDescent="0.2">
      <c r="B3238" s="44"/>
      <c r="C3238" s="44"/>
      <c r="D3238" s="44"/>
      <c r="E3238" s="44"/>
    </row>
    <row r="3239" spans="2:5" x14ac:dyDescent="0.2">
      <c r="B3239" s="44"/>
      <c r="C3239" s="44"/>
      <c r="D3239" s="44"/>
      <c r="E3239" s="44"/>
    </row>
    <row r="3240" spans="2:5" x14ac:dyDescent="0.2">
      <c r="B3240" s="44"/>
      <c r="C3240" s="44"/>
      <c r="D3240" s="44"/>
      <c r="E3240" s="44"/>
    </row>
    <row r="3241" spans="2:5" x14ac:dyDescent="0.2">
      <c r="B3241" s="44"/>
      <c r="C3241" s="44"/>
      <c r="D3241" s="44"/>
      <c r="E3241" s="44"/>
    </row>
    <row r="3242" spans="2:5" x14ac:dyDescent="0.2">
      <c r="B3242" s="44"/>
      <c r="C3242" s="44"/>
      <c r="D3242" s="44"/>
      <c r="E3242" s="44"/>
    </row>
    <row r="3243" spans="2:5" x14ac:dyDescent="0.2">
      <c r="B3243" s="44"/>
      <c r="C3243" s="44"/>
      <c r="D3243" s="44"/>
      <c r="E3243" s="44"/>
    </row>
    <row r="3244" spans="2:5" x14ac:dyDescent="0.2">
      <c r="B3244" s="44"/>
      <c r="C3244" s="44"/>
      <c r="D3244" s="44"/>
      <c r="E3244" s="44"/>
    </row>
    <row r="3245" spans="2:5" x14ac:dyDescent="0.2">
      <c r="B3245" s="44"/>
      <c r="C3245" s="44"/>
      <c r="D3245" s="44"/>
      <c r="E3245" s="44"/>
    </row>
    <row r="3246" spans="2:5" x14ac:dyDescent="0.2">
      <c r="B3246" s="44"/>
      <c r="C3246" s="44"/>
      <c r="D3246" s="44"/>
      <c r="E3246" s="44"/>
    </row>
    <row r="3247" spans="2:5" x14ac:dyDescent="0.2">
      <c r="B3247" s="44"/>
      <c r="C3247" s="44"/>
      <c r="D3247" s="44"/>
      <c r="E3247" s="44"/>
    </row>
    <row r="3248" spans="2:5" x14ac:dyDescent="0.2">
      <c r="B3248" s="44"/>
      <c r="C3248" s="44"/>
      <c r="D3248" s="44"/>
      <c r="E3248" s="44"/>
    </row>
    <row r="3249" spans="2:5" x14ac:dyDescent="0.2">
      <c r="B3249" s="44"/>
      <c r="C3249" s="44"/>
      <c r="D3249" s="44"/>
      <c r="E3249" s="44"/>
    </row>
    <row r="3250" spans="2:5" x14ac:dyDescent="0.2">
      <c r="B3250" s="44"/>
      <c r="C3250" s="44"/>
      <c r="D3250" s="44"/>
      <c r="E3250" s="44"/>
    </row>
    <row r="3251" spans="2:5" x14ac:dyDescent="0.2">
      <c r="B3251" s="44"/>
      <c r="C3251" s="44"/>
      <c r="D3251" s="44"/>
      <c r="E3251" s="44"/>
    </row>
    <row r="3252" spans="2:5" x14ac:dyDescent="0.2">
      <c r="B3252" s="44"/>
      <c r="C3252" s="44"/>
      <c r="D3252" s="44"/>
      <c r="E3252" s="44"/>
    </row>
    <row r="3253" spans="2:5" x14ac:dyDescent="0.2">
      <c r="B3253" s="44"/>
      <c r="C3253" s="44"/>
      <c r="D3253" s="44"/>
      <c r="E3253" s="44"/>
    </row>
    <row r="3254" spans="2:5" x14ac:dyDescent="0.2">
      <c r="B3254" s="44"/>
      <c r="C3254" s="44"/>
      <c r="D3254" s="44"/>
      <c r="E3254" s="44"/>
    </row>
    <row r="3255" spans="2:5" x14ac:dyDescent="0.2">
      <c r="B3255" s="44"/>
      <c r="C3255" s="44"/>
      <c r="D3255" s="44"/>
      <c r="E3255" s="44"/>
    </row>
    <row r="3256" spans="2:5" x14ac:dyDescent="0.2">
      <c r="B3256" s="44"/>
      <c r="C3256" s="44"/>
      <c r="D3256" s="44"/>
      <c r="E3256" s="44"/>
    </row>
    <row r="3257" spans="2:5" x14ac:dyDescent="0.2">
      <c r="B3257" s="44"/>
      <c r="C3257" s="44"/>
      <c r="D3257" s="44"/>
      <c r="E3257" s="44"/>
    </row>
    <row r="3258" spans="2:5" x14ac:dyDescent="0.2">
      <c r="B3258" s="44"/>
      <c r="C3258" s="44"/>
      <c r="D3258" s="44"/>
      <c r="E3258" s="44"/>
    </row>
    <row r="3259" spans="2:5" x14ac:dyDescent="0.2">
      <c r="B3259" s="44"/>
      <c r="C3259" s="44"/>
      <c r="D3259" s="44"/>
      <c r="E3259" s="44"/>
    </row>
    <row r="3260" spans="2:5" x14ac:dyDescent="0.2">
      <c r="B3260" s="44"/>
      <c r="C3260" s="44"/>
      <c r="D3260" s="44"/>
      <c r="E3260" s="44"/>
    </row>
    <row r="3261" spans="2:5" x14ac:dyDescent="0.2">
      <c r="B3261" s="44"/>
      <c r="C3261" s="44"/>
      <c r="D3261" s="44"/>
      <c r="E3261" s="44"/>
    </row>
    <row r="3262" spans="2:5" x14ac:dyDescent="0.2">
      <c r="B3262" s="44"/>
      <c r="C3262" s="44"/>
      <c r="D3262" s="44"/>
      <c r="E3262" s="44"/>
    </row>
    <row r="3263" spans="2:5" x14ac:dyDescent="0.2">
      <c r="B3263" s="44"/>
      <c r="C3263" s="44"/>
      <c r="D3263" s="44"/>
      <c r="E3263" s="44"/>
    </row>
    <row r="3264" spans="2:5" x14ac:dyDescent="0.2">
      <c r="B3264" s="44"/>
      <c r="C3264" s="44"/>
      <c r="D3264" s="44"/>
      <c r="E3264" s="44"/>
    </row>
    <row r="3265" spans="2:5" x14ac:dyDescent="0.2">
      <c r="B3265" s="44"/>
      <c r="C3265" s="44"/>
      <c r="D3265" s="44"/>
      <c r="E3265" s="44"/>
    </row>
    <row r="3266" spans="2:5" x14ac:dyDescent="0.2">
      <c r="B3266" s="44"/>
      <c r="C3266" s="44"/>
      <c r="D3266" s="44"/>
      <c r="E3266" s="44"/>
    </row>
    <row r="3267" spans="2:5" x14ac:dyDescent="0.2">
      <c r="B3267" s="44"/>
      <c r="C3267" s="44"/>
      <c r="D3267" s="44"/>
      <c r="E3267" s="44"/>
    </row>
    <row r="3268" spans="2:5" x14ac:dyDescent="0.2">
      <c r="B3268" s="44"/>
      <c r="C3268" s="44"/>
      <c r="D3268" s="44"/>
      <c r="E3268" s="44"/>
    </row>
    <row r="3269" spans="2:5" x14ac:dyDescent="0.2">
      <c r="B3269" s="44"/>
      <c r="C3269" s="44"/>
      <c r="D3269" s="44"/>
      <c r="E3269" s="44"/>
    </row>
    <row r="3270" spans="2:5" x14ac:dyDescent="0.2">
      <c r="B3270" s="44"/>
      <c r="C3270" s="44"/>
      <c r="D3270" s="44"/>
      <c r="E3270" s="44"/>
    </row>
    <row r="3271" spans="2:5" x14ac:dyDescent="0.2">
      <c r="B3271" s="44"/>
      <c r="C3271" s="44"/>
      <c r="D3271" s="44"/>
      <c r="E3271" s="44"/>
    </row>
    <row r="3272" spans="2:5" x14ac:dyDescent="0.2">
      <c r="B3272" s="44"/>
      <c r="C3272" s="44"/>
      <c r="D3272" s="44"/>
      <c r="E3272" s="44"/>
    </row>
    <row r="3273" spans="2:5" x14ac:dyDescent="0.2">
      <c r="B3273" s="44"/>
      <c r="C3273" s="44"/>
      <c r="D3273" s="44"/>
      <c r="E3273" s="44"/>
    </row>
    <row r="3274" spans="2:5" x14ac:dyDescent="0.2">
      <c r="B3274" s="44"/>
      <c r="C3274" s="44"/>
      <c r="D3274" s="44"/>
      <c r="E3274" s="44"/>
    </row>
    <row r="3275" spans="2:5" x14ac:dyDescent="0.2">
      <c r="B3275" s="44"/>
      <c r="C3275" s="44"/>
      <c r="D3275" s="44"/>
      <c r="E3275" s="44"/>
    </row>
    <row r="3276" spans="2:5" x14ac:dyDescent="0.2">
      <c r="B3276" s="44"/>
      <c r="C3276" s="44"/>
      <c r="D3276" s="44"/>
      <c r="E3276" s="44"/>
    </row>
    <row r="3277" spans="2:5" x14ac:dyDescent="0.2">
      <c r="B3277" s="44"/>
      <c r="C3277" s="44"/>
      <c r="D3277" s="44"/>
      <c r="E3277" s="44"/>
    </row>
    <row r="3278" spans="2:5" x14ac:dyDescent="0.2">
      <c r="B3278" s="44"/>
      <c r="C3278" s="44"/>
      <c r="D3278" s="44"/>
      <c r="E3278" s="44"/>
    </row>
    <row r="3279" spans="2:5" x14ac:dyDescent="0.2">
      <c r="B3279" s="44"/>
      <c r="C3279" s="44"/>
      <c r="D3279" s="44"/>
      <c r="E3279" s="44"/>
    </row>
    <row r="3280" spans="2:5" x14ac:dyDescent="0.2">
      <c r="B3280" s="44"/>
      <c r="C3280" s="44"/>
      <c r="D3280" s="44"/>
      <c r="E3280" s="44"/>
    </row>
    <row r="3281" spans="2:5" x14ac:dyDescent="0.2">
      <c r="B3281" s="44"/>
      <c r="C3281" s="44"/>
      <c r="D3281" s="44"/>
      <c r="E3281" s="44"/>
    </row>
    <row r="3282" spans="2:5" x14ac:dyDescent="0.2">
      <c r="B3282" s="44"/>
      <c r="C3282" s="44"/>
      <c r="D3282" s="44"/>
      <c r="E3282" s="44"/>
    </row>
    <row r="3283" spans="2:5" x14ac:dyDescent="0.2">
      <c r="B3283" s="44"/>
      <c r="C3283" s="44"/>
      <c r="D3283" s="44"/>
      <c r="E3283" s="44"/>
    </row>
    <row r="3284" spans="2:5" x14ac:dyDescent="0.2">
      <c r="B3284" s="44"/>
      <c r="C3284" s="44"/>
      <c r="D3284" s="44"/>
      <c r="E3284" s="44"/>
    </row>
    <row r="3285" spans="2:5" x14ac:dyDescent="0.2">
      <c r="B3285" s="44"/>
      <c r="C3285" s="44"/>
      <c r="D3285" s="44"/>
      <c r="E3285" s="44"/>
    </row>
    <row r="3286" spans="2:5" x14ac:dyDescent="0.2">
      <c r="B3286" s="44"/>
      <c r="C3286" s="44"/>
      <c r="D3286" s="44"/>
      <c r="E3286" s="44"/>
    </row>
    <row r="3287" spans="2:5" x14ac:dyDescent="0.2">
      <c r="B3287" s="44"/>
      <c r="C3287" s="44"/>
      <c r="D3287" s="44"/>
      <c r="E3287" s="44"/>
    </row>
    <row r="3288" spans="2:5" x14ac:dyDescent="0.2">
      <c r="B3288" s="44"/>
      <c r="C3288" s="44"/>
      <c r="D3288" s="44"/>
      <c r="E3288" s="44"/>
    </row>
    <row r="3289" spans="2:5" x14ac:dyDescent="0.2">
      <c r="B3289" s="44"/>
      <c r="C3289" s="44"/>
      <c r="D3289" s="44"/>
      <c r="E3289" s="44"/>
    </row>
    <row r="3290" spans="2:5" x14ac:dyDescent="0.2">
      <c r="B3290" s="44"/>
      <c r="C3290" s="44"/>
      <c r="D3290" s="44"/>
      <c r="E3290" s="44"/>
    </row>
    <row r="3291" spans="2:5" x14ac:dyDescent="0.2">
      <c r="B3291" s="44"/>
      <c r="C3291" s="44"/>
      <c r="D3291" s="44"/>
      <c r="E3291" s="44"/>
    </row>
    <row r="3292" spans="2:5" x14ac:dyDescent="0.2">
      <c r="B3292" s="44"/>
      <c r="C3292" s="44"/>
      <c r="D3292" s="44"/>
      <c r="E3292" s="44"/>
    </row>
    <row r="3293" spans="2:5" x14ac:dyDescent="0.2">
      <c r="B3293" s="44"/>
      <c r="C3293" s="44"/>
      <c r="D3293" s="44"/>
      <c r="E3293" s="44"/>
    </row>
    <row r="3294" spans="2:5" x14ac:dyDescent="0.2">
      <c r="B3294" s="44"/>
      <c r="C3294" s="44"/>
      <c r="D3294" s="44"/>
      <c r="E3294" s="44"/>
    </row>
    <row r="3295" spans="2:5" x14ac:dyDescent="0.2">
      <c r="B3295" s="44"/>
      <c r="C3295" s="44"/>
      <c r="D3295" s="44"/>
      <c r="E3295" s="44"/>
    </row>
    <row r="3296" spans="2:5" x14ac:dyDescent="0.2">
      <c r="B3296" s="44"/>
      <c r="C3296" s="44"/>
      <c r="D3296" s="44"/>
      <c r="E3296" s="44"/>
    </row>
    <row r="3297" spans="2:5" x14ac:dyDescent="0.2">
      <c r="B3297" s="44"/>
      <c r="C3297" s="44"/>
      <c r="D3297" s="44"/>
      <c r="E3297" s="44"/>
    </row>
    <row r="3298" spans="2:5" x14ac:dyDescent="0.2">
      <c r="B3298" s="44"/>
      <c r="C3298" s="44"/>
      <c r="D3298" s="44"/>
      <c r="E3298" s="44"/>
    </row>
    <row r="3299" spans="2:5" x14ac:dyDescent="0.2">
      <c r="B3299" s="44"/>
      <c r="C3299" s="44"/>
      <c r="D3299" s="44"/>
      <c r="E3299" s="44"/>
    </row>
    <row r="3300" spans="2:5" x14ac:dyDescent="0.2">
      <c r="B3300" s="44"/>
      <c r="C3300" s="44"/>
      <c r="D3300" s="44"/>
      <c r="E3300" s="44"/>
    </row>
    <row r="3301" spans="2:5" x14ac:dyDescent="0.2">
      <c r="B3301" s="44"/>
      <c r="C3301" s="44"/>
      <c r="D3301" s="44"/>
      <c r="E3301" s="44"/>
    </row>
    <row r="3302" spans="2:5" x14ac:dyDescent="0.2">
      <c r="B3302" s="44"/>
      <c r="C3302" s="44"/>
      <c r="D3302" s="44"/>
      <c r="E3302" s="44"/>
    </row>
    <row r="3303" spans="2:5" x14ac:dyDescent="0.2">
      <c r="B3303" s="44"/>
      <c r="C3303" s="44"/>
      <c r="D3303" s="44"/>
      <c r="E3303" s="44"/>
    </row>
    <row r="3304" spans="2:5" x14ac:dyDescent="0.2">
      <c r="B3304" s="44"/>
      <c r="C3304" s="44"/>
      <c r="D3304" s="44"/>
      <c r="E3304" s="44"/>
    </row>
    <row r="3305" spans="2:5" x14ac:dyDescent="0.2">
      <c r="B3305" s="44"/>
      <c r="C3305" s="44"/>
      <c r="D3305" s="44"/>
      <c r="E3305" s="44"/>
    </row>
    <row r="3306" spans="2:5" x14ac:dyDescent="0.2">
      <c r="B3306" s="44"/>
      <c r="C3306" s="44"/>
      <c r="D3306" s="44"/>
      <c r="E3306" s="44"/>
    </row>
    <row r="3307" spans="2:5" x14ac:dyDescent="0.2">
      <c r="B3307" s="44"/>
      <c r="C3307" s="44"/>
      <c r="D3307" s="44"/>
      <c r="E3307" s="44"/>
    </row>
    <row r="3308" spans="2:5" x14ac:dyDescent="0.2">
      <c r="B3308" s="44"/>
      <c r="C3308" s="44"/>
      <c r="D3308" s="44"/>
      <c r="E3308" s="44"/>
    </row>
    <row r="3309" spans="2:5" x14ac:dyDescent="0.2">
      <c r="B3309" s="44"/>
      <c r="C3309" s="44"/>
      <c r="D3309" s="44"/>
      <c r="E3309" s="44"/>
    </row>
    <row r="3310" spans="2:5" x14ac:dyDescent="0.2">
      <c r="B3310" s="44"/>
      <c r="C3310" s="44"/>
      <c r="D3310" s="44"/>
      <c r="E3310" s="44"/>
    </row>
    <row r="3311" spans="2:5" x14ac:dyDescent="0.2">
      <c r="B3311" s="44"/>
      <c r="C3311" s="44"/>
      <c r="D3311" s="44"/>
      <c r="E3311" s="44"/>
    </row>
    <row r="3312" spans="2:5" x14ac:dyDescent="0.2">
      <c r="B3312" s="44"/>
      <c r="C3312" s="44"/>
      <c r="D3312" s="44"/>
      <c r="E3312" s="44"/>
    </row>
    <row r="3313" spans="2:5" x14ac:dyDescent="0.2">
      <c r="B3313" s="44"/>
      <c r="C3313" s="44"/>
      <c r="D3313" s="44"/>
      <c r="E3313" s="44"/>
    </row>
    <row r="3314" spans="2:5" x14ac:dyDescent="0.2">
      <c r="B3314" s="44"/>
      <c r="C3314" s="44"/>
      <c r="D3314" s="44"/>
      <c r="E3314" s="44"/>
    </row>
    <row r="3315" spans="2:5" x14ac:dyDescent="0.2">
      <c r="B3315" s="44"/>
      <c r="C3315" s="44"/>
      <c r="D3315" s="44"/>
      <c r="E3315" s="44"/>
    </row>
    <row r="3316" spans="2:5" x14ac:dyDescent="0.2">
      <c r="B3316" s="44"/>
      <c r="C3316" s="44"/>
      <c r="D3316" s="44"/>
      <c r="E3316" s="44"/>
    </row>
    <row r="3317" spans="2:5" x14ac:dyDescent="0.2">
      <c r="B3317" s="44"/>
      <c r="C3317" s="44"/>
      <c r="D3317" s="44"/>
      <c r="E3317" s="44"/>
    </row>
    <row r="3318" spans="2:5" x14ac:dyDescent="0.2">
      <c r="B3318" s="44"/>
      <c r="C3318" s="44"/>
      <c r="D3318" s="44"/>
      <c r="E3318" s="44"/>
    </row>
    <row r="3319" spans="2:5" x14ac:dyDescent="0.2">
      <c r="B3319" s="44"/>
      <c r="C3319" s="44"/>
      <c r="D3319" s="44"/>
      <c r="E3319" s="44"/>
    </row>
    <row r="3320" spans="2:5" x14ac:dyDescent="0.2">
      <c r="B3320" s="44"/>
      <c r="C3320" s="44"/>
      <c r="D3320" s="44"/>
      <c r="E3320" s="44"/>
    </row>
    <row r="3321" spans="2:5" x14ac:dyDescent="0.2">
      <c r="B3321" s="44"/>
      <c r="C3321" s="44"/>
      <c r="D3321" s="44"/>
      <c r="E3321" s="44"/>
    </row>
    <row r="3322" spans="2:5" x14ac:dyDescent="0.2">
      <c r="B3322" s="44"/>
      <c r="C3322" s="44"/>
      <c r="D3322" s="44"/>
      <c r="E3322" s="44"/>
    </row>
    <row r="3323" spans="2:5" x14ac:dyDescent="0.2">
      <c r="B3323" s="44"/>
      <c r="C3323" s="44"/>
      <c r="D3323" s="44"/>
      <c r="E3323" s="44"/>
    </row>
    <row r="3324" spans="2:5" x14ac:dyDescent="0.2">
      <c r="B3324" s="44"/>
      <c r="C3324" s="44"/>
      <c r="D3324" s="44"/>
      <c r="E3324" s="44"/>
    </row>
    <row r="3325" spans="2:5" x14ac:dyDescent="0.2">
      <c r="B3325" s="44"/>
      <c r="C3325" s="44"/>
      <c r="D3325" s="44"/>
      <c r="E3325" s="44"/>
    </row>
    <row r="3326" spans="2:5" x14ac:dyDescent="0.2">
      <c r="B3326" s="44"/>
      <c r="C3326" s="44"/>
      <c r="D3326" s="44"/>
      <c r="E3326" s="44"/>
    </row>
    <row r="3327" spans="2:5" x14ac:dyDescent="0.2">
      <c r="B3327" s="44"/>
      <c r="C3327" s="44"/>
      <c r="D3327" s="44"/>
      <c r="E3327" s="44"/>
    </row>
    <row r="3328" spans="2:5" x14ac:dyDescent="0.2">
      <c r="B3328" s="44"/>
      <c r="C3328" s="44"/>
      <c r="D3328" s="44"/>
      <c r="E3328" s="44"/>
    </row>
    <row r="3329" spans="2:5" x14ac:dyDescent="0.2">
      <c r="B3329" s="44"/>
      <c r="C3329" s="44"/>
      <c r="D3329" s="44"/>
      <c r="E3329" s="44"/>
    </row>
    <row r="3330" spans="2:5" x14ac:dyDescent="0.2">
      <c r="B3330" s="44"/>
      <c r="C3330" s="44"/>
      <c r="D3330" s="44"/>
      <c r="E3330" s="44"/>
    </row>
    <row r="3331" spans="2:5" x14ac:dyDescent="0.2">
      <c r="B3331" s="44"/>
      <c r="C3331" s="44"/>
      <c r="D3331" s="44"/>
      <c r="E3331" s="44"/>
    </row>
    <row r="3332" spans="2:5" x14ac:dyDescent="0.2">
      <c r="B3332" s="44"/>
      <c r="C3332" s="44"/>
      <c r="D3332" s="44"/>
      <c r="E3332" s="44"/>
    </row>
    <row r="3333" spans="2:5" x14ac:dyDescent="0.2">
      <c r="B3333" s="44"/>
      <c r="C3333" s="44"/>
      <c r="D3333" s="44"/>
      <c r="E3333" s="44"/>
    </row>
    <row r="3334" spans="2:5" x14ac:dyDescent="0.2">
      <c r="B3334" s="44"/>
      <c r="C3334" s="44"/>
      <c r="D3334" s="44"/>
      <c r="E3334" s="44"/>
    </row>
    <row r="3335" spans="2:5" x14ac:dyDescent="0.2">
      <c r="B3335" s="44"/>
      <c r="C3335" s="44"/>
      <c r="D3335" s="44"/>
      <c r="E3335" s="44"/>
    </row>
    <row r="3336" spans="2:5" x14ac:dyDescent="0.2">
      <c r="B3336" s="44"/>
      <c r="C3336" s="44"/>
      <c r="D3336" s="44"/>
      <c r="E3336" s="44"/>
    </row>
    <row r="3337" spans="2:5" x14ac:dyDescent="0.2">
      <c r="B3337" s="44"/>
      <c r="C3337" s="44"/>
      <c r="D3337" s="44"/>
      <c r="E3337" s="44"/>
    </row>
    <row r="3338" spans="2:5" x14ac:dyDescent="0.2">
      <c r="B3338" s="44"/>
      <c r="C3338" s="44"/>
      <c r="D3338" s="44"/>
      <c r="E3338" s="44"/>
    </row>
    <row r="3339" spans="2:5" x14ac:dyDescent="0.2">
      <c r="B3339" s="44"/>
      <c r="C3339" s="44"/>
      <c r="D3339" s="44"/>
      <c r="E3339" s="44"/>
    </row>
    <row r="3340" spans="2:5" x14ac:dyDescent="0.2">
      <c r="B3340" s="44"/>
      <c r="C3340" s="44"/>
      <c r="D3340" s="44"/>
      <c r="E3340" s="44"/>
    </row>
    <row r="3341" spans="2:5" x14ac:dyDescent="0.2">
      <c r="B3341" s="44"/>
      <c r="C3341" s="44"/>
      <c r="D3341" s="44"/>
      <c r="E3341" s="44"/>
    </row>
    <row r="3342" spans="2:5" x14ac:dyDescent="0.2">
      <c r="B3342" s="44"/>
      <c r="C3342" s="44"/>
      <c r="D3342" s="44"/>
      <c r="E3342" s="44"/>
    </row>
    <row r="3343" spans="2:5" x14ac:dyDescent="0.2">
      <c r="B3343" s="44"/>
      <c r="C3343" s="44"/>
      <c r="D3343" s="44"/>
      <c r="E3343" s="44"/>
    </row>
    <row r="3344" spans="2:5" x14ac:dyDescent="0.2">
      <c r="B3344" s="44"/>
      <c r="C3344" s="44"/>
      <c r="D3344" s="44"/>
      <c r="E3344" s="44"/>
    </row>
    <row r="3345" spans="2:5" x14ac:dyDescent="0.2">
      <c r="B3345" s="44"/>
      <c r="C3345" s="44"/>
      <c r="D3345" s="44"/>
      <c r="E3345" s="44"/>
    </row>
    <row r="3346" spans="2:5" x14ac:dyDescent="0.2">
      <c r="B3346" s="44"/>
      <c r="C3346" s="44"/>
      <c r="D3346" s="44"/>
      <c r="E3346" s="44"/>
    </row>
    <row r="3347" spans="2:5" x14ac:dyDescent="0.2">
      <c r="B3347" s="44"/>
      <c r="C3347" s="44"/>
      <c r="D3347" s="44"/>
      <c r="E3347" s="44"/>
    </row>
    <row r="3348" spans="2:5" x14ac:dyDescent="0.2">
      <c r="B3348" s="44"/>
      <c r="C3348" s="44"/>
      <c r="D3348" s="44"/>
      <c r="E3348" s="44"/>
    </row>
    <row r="3349" spans="2:5" x14ac:dyDescent="0.2">
      <c r="B3349" s="44"/>
      <c r="C3349" s="44"/>
      <c r="D3349" s="44"/>
      <c r="E3349" s="44"/>
    </row>
    <row r="3350" spans="2:5" x14ac:dyDescent="0.2">
      <c r="B3350" s="44"/>
      <c r="C3350" s="44"/>
      <c r="D3350" s="44"/>
      <c r="E3350" s="44"/>
    </row>
    <row r="3351" spans="2:5" x14ac:dyDescent="0.2">
      <c r="B3351" s="44"/>
      <c r="C3351" s="44"/>
      <c r="D3351" s="44"/>
      <c r="E3351" s="44"/>
    </row>
    <row r="3352" spans="2:5" x14ac:dyDescent="0.2">
      <c r="B3352" s="44"/>
      <c r="C3352" s="44"/>
      <c r="D3352" s="44"/>
      <c r="E3352" s="44"/>
    </row>
    <row r="3353" spans="2:5" x14ac:dyDescent="0.2">
      <c r="B3353" s="44"/>
      <c r="C3353" s="44"/>
      <c r="D3353" s="44"/>
      <c r="E3353" s="44"/>
    </row>
    <row r="3354" spans="2:5" x14ac:dyDescent="0.2">
      <c r="B3354" s="44"/>
      <c r="C3354" s="44"/>
      <c r="D3354" s="44"/>
      <c r="E3354" s="44"/>
    </row>
    <row r="3355" spans="2:5" x14ac:dyDescent="0.2">
      <c r="B3355" s="44"/>
      <c r="C3355" s="44"/>
      <c r="D3355" s="44"/>
      <c r="E3355" s="44"/>
    </row>
    <row r="3356" spans="2:5" x14ac:dyDescent="0.2">
      <c r="B3356" s="44"/>
      <c r="C3356" s="44"/>
      <c r="D3356" s="44"/>
      <c r="E3356" s="44"/>
    </row>
    <row r="3357" spans="2:5" x14ac:dyDescent="0.2">
      <c r="B3357" s="44"/>
      <c r="C3357" s="44"/>
      <c r="D3357" s="44"/>
      <c r="E3357" s="44"/>
    </row>
    <row r="3358" spans="2:5" x14ac:dyDescent="0.2">
      <c r="B3358" s="44"/>
      <c r="C3358" s="44"/>
      <c r="D3358" s="44"/>
      <c r="E3358" s="44"/>
    </row>
    <row r="3359" spans="2:5" x14ac:dyDescent="0.2">
      <c r="B3359" s="44"/>
      <c r="C3359" s="44"/>
      <c r="D3359" s="44"/>
      <c r="E3359" s="44"/>
    </row>
    <row r="3360" spans="2:5" x14ac:dyDescent="0.2">
      <c r="B3360" s="44"/>
      <c r="C3360" s="44"/>
      <c r="D3360" s="44"/>
      <c r="E3360" s="44"/>
    </row>
    <row r="3361" spans="2:5" x14ac:dyDescent="0.2">
      <c r="B3361" s="44"/>
      <c r="C3361" s="44"/>
      <c r="D3361" s="44"/>
      <c r="E3361" s="44"/>
    </row>
    <row r="3362" spans="2:5" x14ac:dyDescent="0.2">
      <c r="B3362" s="44"/>
      <c r="C3362" s="44"/>
      <c r="D3362" s="44"/>
      <c r="E3362" s="44"/>
    </row>
    <row r="3363" spans="2:5" x14ac:dyDescent="0.2">
      <c r="B3363" s="44"/>
      <c r="C3363" s="44"/>
      <c r="D3363" s="44"/>
      <c r="E3363" s="44"/>
    </row>
    <row r="3364" spans="2:5" x14ac:dyDescent="0.2">
      <c r="B3364" s="44"/>
      <c r="C3364" s="44"/>
      <c r="D3364" s="44"/>
      <c r="E3364" s="44"/>
    </row>
    <row r="3365" spans="2:5" x14ac:dyDescent="0.2">
      <c r="B3365" s="44"/>
      <c r="C3365" s="44"/>
      <c r="D3365" s="44"/>
      <c r="E3365" s="44"/>
    </row>
    <row r="3366" spans="2:5" x14ac:dyDescent="0.2">
      <c r="B3366" s="44"/>
      <c r="C3366" s="44"/>
      <c r="D3366" s="44"/>
      <c r="E3366" s="44"/>
    </row>
    <row r="3367" spans="2:5" x14ac:dyDescent="0.2">
      <c r="B3367" s="44"/>
      <c r="C3367" s="44"/>
      <c r="D3367" s="44"/>
      <c r="E3367" s="44"/>
    </row>
    <row r="3368" spans="2:5" x14ac:dyDescent="0.2">
      <c r="B3368" s="44"/>
      <c r="C3368" s="44"/>
      <c r="D3368" s="44"/>
      <c r="E3368" s="44"/>
    </row>
    <row r="3369" spans="2:5" x14ac:dyDescent="0.2">
      <c r="B3369" s="44"/>
      <c r="C3369" s="44"/>
      <c r="D3369" s="44"/>
      <c r="E3369" s="44"/>
    </row>
    <row r="3370" spans="2:5" x14ac:dyDescent="0.2">
      <c r="B3370" s="44"/>
      <c r="C3370" s="44"/>
      <c r="D3370" s="44"/>
      <c r="E3370" s="44"/>
    </row>
    <row r="3371" spans="2:5" x14ac:dyDescent="0.2">
      <c r="B3371" s="44"/>
      <c r="C3371" s="44"/>
      <c r="D3371" s="44"/>
      <c r="E3371" s="44"/>
    </row>
    <row r="3372" spans="2:5" x14ac:dyDescent="0.2">
      <c r="B3372" s="44"/>
      <c r="C3372" s="44"/>
      <c r="D3372" s="44"/>
      <c r="E3372" s="44"/>
    </row>
    <row r="3373" spans="2:5" x14ac:dyDescent="0.2">
      <c r="B3373" s="44"/>
      <c r="C3373" s="44"/>
      <c r="D3373" s="44"/>
      <c r="E3373" s="44"/>
    </row>
    <row r="3374" spans="2:5" x14ac:dyDescent="0.2">
      <c r="B3374" s="44"/>
      <c r="C3374" s="44"/>
      <c r="D3374" s="44"/>
      <c r="E3374" s="44"/>
    </row>
    <row r="3375" spans="2:5" x14ac:dyDescent="0.2">
      <c r="B3375" s="44"/>
      <c r="C3375" s="44"/>
      <c r="D3375" s="44"/>
      <c r="E3375" s="44"/>
    </row>
    <row r="3376" spans="2:5" x14ac:dyDescent="0.2">
      <c r="B3376" s="44"/>
      <c r="C3376" s="44"/>
      <c r="D3376" s="44"/>
      <c r="E3376" s="44"/>
    </row>
    <row r="3377" spans="2:5" x14ac:dyDescent="0.2">
      <c r="B3377" s="44"/>
      <c r="C3377" s="44"/>
      <c r="D3377" s="44"/>
      <c r="E3377" s="44"/>
    </row>
    <row r="3378" spans="2:5" x14ac:dyDescent="0.2">
      <c r="B3378" s="44"/>
      <c r="C3378" s="44"/>
      <c r="D3378" s="44"/>
      <c r="E3378" s="44"/>
    </row>
    <row r="3379" spans="2:5" x14ac:dyDescent="0.2">
      <c r="B3379" s="44"/>
      <c r="C3379" s="44"/>
      <c r="D3379" s="44"/>
      <c r="E3379" s="44"/>
    </row>
    <row r="3380" spans="2:5" x14ac:dyDescent="0.2">
      <c r="B3380" s="44"/>
      <c r="C3380" s="44"/>
      <c r="D3380" s="44"/>
      <c r="E3380" s="44"/>
    </row>
    <row r="3381" spans="2:5" x14ac:dyDescent="0.2">
      <c r="B3381" s="44"/>
      <c r="C3381" s="44"/>
      <c r="D3381" s="44"/>
      <c r="E3381" s="44"/>
    </row>
    <row r="3382" spans="2:5" x14ac:dyDescent="0.2">
      <c r="B3382" s="44"/>
      <c r="C3382" s="44"/>
      <c r="D3382" s="44"/>
      <c r="E3382" s="44"/>
    </row>
    <row r="3383" spans="2:5" x14ac:dyDescent="0.2">
      <c r="B3383" s="44"/>
      <c r="C3383" s="44"/>
      <c r="D3383" s="44"/>
      <c r="E3383" s="44"/>
    </row>
    <row r="3384" spans="2:5" x14ac:dyDescent="0.2">
      <c r="B3384" s="44"/>
      <c r="C3384" s="44"/>
      <c r="D3384" s="44"/>
      <c r="E3384" s="44"/>
    </row>
    <row r="3385" spans="2:5" x14ac:dyDescent="0.2">
      <c r="B3385" s="44"/>
      <c r="C3385" s="44"/>
      <c r="D3385" s="44"/>
      <c r="E3385" s="44"/>
    </row>
    <row r="3386" spans="2:5" x14ac:dyDescent="0.2">
      <c r="B3386" s="44"/>
      <c r="C3386" s="44"/>
      <c r="D3386" s="44"/>
      <c r="E3386" s="44"/>
    </row>
    <row r="3387" spans="2:5" x14ac:dyDescent="0.2">
      <c r="B3387" s="44"/>
      <c r="C3387" s="44"/>
      <c r="D3387" s="44"/>
      <c r="E3387" s="44"/>
    </row>
    <row r="3388" spans="2:5" x14ac:dyDescent="0.2">
      <c r="B3388" s="44"/>
      <c r="C3388" s="44"/>
      <c r="D3388" s="44"/>
      <c r="E3388" s="44"/>
    </row>
    <row r="3389" spans="2:5" x14ac:dyDescent="0.2">
      <c r="B3389" s="44"/>
      <c r="C3389" s="44"/>
      <c r="D3389" s="44"/>
      <c r="E3389" s="44"/>
    </row>
    <row r="3390" spans="2:5" x14ac:dyDescent="0.2">
      <c r="B3390" s="44"/>
      <c r="C3390" s="44"/>
      <c r="D3390" s="44"/>
      <c r="E3390" s="44"/>
    </row>
    <row r="3391" spans="2:5" x14ac:dyDescent="0.2">
      <c r="B3391" s="44"/>
      <c r="C3391" s="44"/>
      <c r="D3391" s="44"/>
      <c r="E3391" s="44"/>
    </row>
    <row r="3392" spans="2:5" x14ac:dyDescent="0.2">
      <c r="B3392" s="44"/>
      <c r="C3392" s="44"/>
      <c r="D3392" s="44"/>
      <c r="E3392" s="44"/>
    </row>
    <row r="3393" spans="2:5" x14ac:dyDescent="0.2">
      <c r="B3393" s="44"/>
      <c r="C3393" s="44"/>
      <c r="D3393" s="44"/>
      <c r="E3393" s="44"/>
    </row>
    <row r="3394" spans="2:5" x14ac:dyDescent="0.2">
      <c r="B3394" s="44"/>
      <c r="C3394" s="44"/>
      <c r="D3394" s="44"/>
      <c r="E3394" s="44"/>
    </row>
    <row r="3395" spans="2:5" x14ac:dyDescent="0.2">
      <c r="B3395" s="44"/>
      <c r="C3395" s="44"/>
      <c r="D3395" s="44"/>
      <c r="E3395" s="44"/>
    </row>
    <row r="3396" spans="2:5" x14ac:dyDescent="0.2">
      <c r="B3396" s="44"/>
      <c r="C3396" s="44"/>
      <c r="D3396" s="44"/>
      <c r="E3396" s="44"/>
    </row>
    <row r="3397" spans="2:5" x14ac:dyDescent="0.2">
      <c r="B3397" s="44"/>
      <c r="C3397" s="44"/>
      <c r="D3397" s="44"/>
      <c r="E3397" s="44"/>
    </row>
    <row r="3398" spans="2:5" x14ac:dyDescent="0.2">
      <c r="B3398" s="44"/>
      <c r="C3398" s="44"/>
      <c r="D3398" s="44"/>
      <c r="E3398" s="44"/>
    </row>
    <row r="3399" spans="2:5" x14ac:dyDescent="0.2">
      <c r="B3399" s="44"/>
      <c r="C3399" s="44"/>
      <c r="D3399" s="44"/>
      <c r="E3399" s="44"/>
    </row>
    <row r="3400" spans="2:5" x14ac:dyDescent="0.2">
      <c r="B3400" s="44"/>
      <c r="C3400" s="44"/>
      <c r="D3400" s="44"/>
      <c r="E3400" s="44"/>
    </row>
    <row r="3401" spans="2:5" x14ac:dyDescent="0.2">
      <c r="B3401" s="44"/>
      <c r="C3401" s="44"/>
      <c r="D3401" s="44"/>
      <c r="E3401" s="44"/>
    </row>
    <row r="3402" spans="2:5" x14ac:dyDescent="0.2">
      <c r="B3402" s="44"/>
      <c r="C3402" s="44"/>
      <c r="D3402" s="44"/>
      <c r="E3402" s="44"/>
    </row>
    <row r="3403" spans="2:5" x14ac:dyDescent="0.2">
      <c r="B3403" s="44"/>
      <c r="C3403" s="44"/>
      <c r="D3403" s="44"/>
      <c r="E3403" s="44"/>
    </row>
    <row r="3404" spans="2:5" x14ac:dyDescent="0.2">
      <c r="B3404" s="44"/>
      <c r="C3404" s="44"/>
      <c r="D3404" s="44"/>
      <c r="E3404" s="44"/>
    </row>
    <row r="3405" spans="2:5" x14ac:dyDescent="0.2">
      <c r="B3405" s="44"/>
      <c r="C3405" s="44"/>
      <c r="D3405" s="44"/>
      <c r="E3405" s="44"/>
    </row>
    <row r="3406" spans="2:5" x14ac:dyDescent="0.2">
      <c r="B3406" s="44"/>
      <c r="C3406" s="44"/>
      <c r="D3406" s="44"/>
      <c r="E3406" s="44"/>
    </row>
    <row r="3407" spans="2:5" x14ac:dyDescent="0.2">
      <c r="B3407" s="44"/>
      <c r="C3407" s="44"/>
      <c r="D3407" s="44"/>
      <c r="E3407" s="44"/>
    </row>
    <row r="3408" spans="2:5" x14ac:dyDescent="0.2">
      <c r="B3408" s="44"/>
      <c r="C3408" s="44"/>
      <c r="D3408" s="44"/>
      <c r="E3408" s="44"/>
    </row>
    <row r="3409" spans="2:5" x14ac:dyDescent="0.2">
      <c r="B3409" s="44"/>
      <c r="C3409" s="44"/>
      <c r="D3409" s="44"/>
      <c r="E3409" s="44"/>
    </row>
    <row r="3410" spans="2:5" x14ac:dyDescent="0.2">
      <c r="B3410" s="44"/>
      <c r="C3410" s="44"/>
      <c r="D3410" s="44"/>
      <c r="E3410" s="44"/>
    </row>
    <row r="3411" spans="2:5" x14ac:dyDescent="0.2">
      <c r="B3411" s="44"/>
      <c r="C3411" s="44"/>
      <c r="D3411" s="44"/>
      <c r="E3411" s="44"/>
    </row>
    <row r="3412" spans="2:5" x14ac:dyDescent="0.2">
      <c r="B3412" s="44"/>
      <c r="C3412" s="44"/>
      <c r="D3412" s="44"/>
      <c r="E3412" s="44"/>
    </row>
    <row r="3413" spans="2:5" x14ac:dyDescent="0.2">
      <c r="B3413" s="44"/>
      <c r="C3413" s="44"/>
      <c r="D3413" s="44"/>
      <c r="E3413" s="44"/>
    </row>
    <row r="3414" spans="2:5" x14ac:dyDescent="0.2">
      <c r="B3414" s="44"/>
      <c r="C3414" s="44"/>
      <c r="D3414" s="44"/>
      <c r="E3414" s="44"/>
    </row>
    <row r="3415" spans="2:5" x14ac:dyDescent="0.2">
      <c r="B3415" s="44"/>
      <c r="C3415" s="44"/>
      <c r="D3415" s="44"/>
      <c r="E3415" s="44"/>
    </row>
    <row r="3416" spans="2:5" x14ac:dyDescent="0.2">
      <c r="B3416" s="44"/>
      <c r="C3416" s="44"/>
      <c r="D3416" s="44"/>
      <c r="E3416" s="44"/>
    </row>
    <row r="3417" spans="2:5" x14ac:dyDescent="0.2">
      <c r="B3417" s="44"/>
      <c r="C3417" s="44"/>
      <c r="D3417" s="44"/>
      <c r="E3417" s="44"/>
    </row>
    <row r="3418" spans="2:5" x14ac:dyDescent="0.2">
      <c r="B3418" s="44"/>
      <c r="C3418" s="44"/>
      <c r="D3418" s="44"/>
      <c r="E3418" s="44"/>
    </row>
    <row r="3419" spans="2:5" x14ac:dyDescent="0.2">
      <c r="B3419" s="44"/>
      <c r="C3419" s="44"/>
      <c r="D3419" s="44"/>
      <c r="E3419" s="44"/>
    </row>
    <row r="3420" spans="2:5" x14ac:dyDescent="0.2">
      <c r="B3420" s="44"/>
      <c r="C3420" s="44"/>
      <c r="D3420" s="44"/>
      <c r="E3420" s="44"/>
    </row>
    <row r="3421" spans="2:5" x14ac:dyDescent="0.2">
      <c r="B3421" s="44"/>
      <c r="C3421" s="44"/>
      <c r="D3421" s="44"/>
      <c r="E3421" s="44"/>
    </row>
    <row r="3422" spans="2:5" x14ac:dyDescent="0.2">
      <c r="B3422" s="44"/>
      <c r="C3422" s="44"/>
      <c r="D3422" s="44"/>
      <c r="E3422" s="44"/>
    </row>
    <row r="3423" spans="2:5" x14ac:dyDescent="0.2">
      <c r="B3423" s="44"/>
      <c r="C3423" s="44"/>
      <c r="D3423" s="44"/>
      <c r="E3423" s="44"/>
    </row>
    <row r="3424" spans="2:5" x14ac:dyDescent="0.2">
      <c r="B3424" s="44"/>
      <c r="C3424" s="44"/>
      <c r="D3424" s="44"/>
      <c r="E3424" s="44"/>
    </row>
    <row r="3425" spans="2:5" x14ac:dyDescent="0.2">
      <c r="B3425" s="44"/>
      <c r="C3425" s="44"/>
      <c r="D3425" s="44"/>
      <c r="E3425" s="44"/>
    </row>
    <row r="3426" spans="2:5" x14ac:dyDescent="0.2">
      <c r="B3426" s="44"/>
      <c r="C3426" s="44"/>
      <c r="D3426" s="44"/>
      <c r="E3426" s="44"/>
    </row>
    <row r="3427" spans="2:5" x14ac:dyDescent="0.2">
      <c r="B3427" s="44"/>
      <c r="C3427" s="44"/>
      <c r="D3427" s="44"/>
      <c r="E3427" s="44"/>
    </row>
    <row r="3428" spans="2:5" x14ac:dyDescent="0.2">
      <c r="B3428" s="44"/>
      <c r="C3428" s="44"/>
      <c r="D3428" s="44"/>
      <c r="E3428" s="44"/>
    </row>
    <row r="3429" spans="2:5" x14ac:dyDescent="0.2">
      <c r="B3429" s="44"/>
      <c r="C3429" s="44"/>
      <c r="D3429" s="44"/>
      <c r="E3429" s="44"/>
    </row>
    <row r="3430" spans="2:5" x14ac:dyDescent="0.2">
      <c r="B3430" s="44"/>
      <c r="C3430" s="44"/>
      <c r="D3430" s="44"/>
      <c r="E3430" s="44"/>
    </row>
    <row r="3431" spans="2:5" x14ac:dyDescent="0.2">
      <c r="B3431" s="44"/>
      <c r="C3431" s="44"/>
      <c r="D3431" s="44"/>
      <c r="E3431" s="44"/>
    </row>
    <row r="3432" spans="2:5" x14ac:dyDescent="0.2">
      <c r="B3432" s="44"/>
      <c r="C3432" s="44"/>
      <c r="D3432" s="44"/>
      <c r="E3432" s="44"/>
    </row>
    <row r="3433" spans="2:5" x14ac:dyDescent="0.2">
      <c r="B3433" s="44"/>
      <c r="C3433" s="44"/>
      <c r="D3433" s="44"/>
      <c r="E3433" s="44"/>
    </row>
    <row r="3434" spans="2:5" x14ac:dyDescent="0.2">
      <c r="B3434" s="44"/>
      <c r="C3434" s="44"/>
      <c r="D3434" s="44"/>
      <c r="E3434" s="44"/>
    </row>
    <row r="3435" spans="2:5" x14ac:dyDescent="0.2">
      <c r="B3435" s="44"/>
      <c r="C3435" s="44"/>
      <c r="D3435" s="44"/>
      <c r="E3435" s="44"/>
    </row>
    <row r="3436" spans="2:5" x14ac:dyDescent="0.2">
      <c r="B3436" s="44"/>
      <c r="C3436" s="44"/>
      <c r="D3436" s="44"/>
      <c r="E3436" s="44"/>
    </row>
    <row r="3437" spans="2:5" x14ac:dyDescent="0.2">
      <c r="B3437" s="44"/>
      <c r="C3437" s="44"/>
      <c r="D3437" s="44"/>
      <c r="E3437" s="44"/>
    </row>
    <row r="3438" spans="2:5" x14ac:dyDescent="0.2">
      <c r="B3438" s="44"/>
      <c r="C3438" s="44"/>
      <c r="D3438" s="44"/>
      <c r="E3438" s="44"/>
    </row>
    <row r="3439" spans="2:5" x14ac:dyDescent="0.2">
      <c r="B3439" s="44"/>
      <c r="C3439" s="44"/>
      <c r="D3439" s="44"/>
      <c r="E3439" s="44"/>
    </row>
    <row r="3440" spans="2:5" x14ac:dyDescent="0.2">
      <c r="B3440" s="44"/>
      <c r="C3440" s="44"/>
      <c r="D3440" s="44"/>
      <c r="E3440" s="44"/>
    </row>
    <row r="3441" spans="2:5" x14ac:dyDescent="0.2">
      <c r="B3441" s="44"/>
      <c r="C3441" s="44"/>
      <c r="D3441" s="44"/>
      <c r="E3441" s="44"/>
    </row>
    <row r="3442" spans="2:5" x14ac:dyDescent="0.2">
      <c r="B3442" s="44"/>
      <c r="C3442" s="44"/>
      <c r="D3442" s="44"/>
      <c r="E3442" s="44"/>
    </row>
    <row r="3443" spans="2:5" x14ac:dyDescent="0.2">
      <c r="B3443" s="44"/>
      <c r="C3443" s="44"/>
      <c r="D3443" s="44"/>
      <c r="E3443" s="44"/>
    </row>
    <row r="3444" spans="2:5" x14ac:dyDescent="0.2">
      <c r="B3444" s="44"/>
      <c r="C3444" s="44"/>
      <c r="D3444" s="44"/>
      <c r="E3444" s="44"/>
    </row>
    <row r="3445" spans="2:5" x14ac:dyDescent="0.2">
      <c r="B3445" s="44"/>
      <c r="C3445" s="44"/>
      <c r="D3445" s="44"/>
      <c r="E3445" s="44"/>
    </row>
    <row r="3446" spans="2:5" x14ac:dyDescent="0.2">
      <c r="B3446" s="44"/>
      <c r="C3446" s="44"/>
      <c r="D3446" s="44"/>
      <c r="E3446" s="44"/>
    </row>
    <row r="3447" spans="2:5" x14ac:dyDescent="0.2">
      <c r="B3447" s="44"/>
      <c r="C3447" s="44"/>
      <c r="D3447" s="44"/>
      <c r="E3447" s="44"/>
    </row>
    <row r="3448" spans="2:5" x14ac:dyDescent="0.2">
      <c r="B3448" s="44"/>
      <c r="C3448" s="44"/>
      <c r="D3448" s="44"/>
      <c r="E3448" s="44"/>
    </row>
    <row r="3449" spans="2:5" x14ac:dyDescent="0.2">
      <c r="B3449" s="44"/>
      <c r="C3449" s="44"/>
      <c r="D3449" s="44"/>
      <c r="E3449" s="44"/>
    </row>
    <row r="3450" spans="2:5" x14ac:dyDescent="0.2">
      <c r="B3450" s="44"/>
      <c r="C3450" s="44"/>
      <c r="D3450" s="44"/>
      <c r="E3450" s="44"/>
    </row>
    <row r="3451" spans="2:5" x14ac:dyDescent="0.2">
      <c r="B3451" s="44"/>
      <c r="C3451" s="44"/>
      <c r="D3451" s="44"/>
      <c r="E3451" s="44"/>
    </row>
    <row r="3452" spans="2:5" x14ac:dyDescent="0.2">
      <c r="B3452" s="44"/>
      <c r="C3452" s="44"/>
      <c r="D3452" s="44"/>
      <c r="E3452" s="44"/>
    </row>
    <row r="3453" spans="2:5" x14ac:dyDescent="0.2">
      <c r="B3453" s="44"/>
      <c r="C3453" s="44"/>
      <c r="D3453" s="44"/>
      <c r="E3453" s="44"/>
    </row>
    <row r="3454" spans="2:5" x14ac:dyDescent="0.2">
      <c r="B3454" s="44"/>
      <c r="C3454" s="44"/>
      <c r="D3454" s="44"/>
      <c r="E3454" s="44"/>
    </row>
    <row r="3455" spans="2:5" x14ac:dyDescent="0.2">
      <c r="B3455" s="44"/>
      <c r="C3455" s="44"/>
      <c r="D3455" s="44"/>
      <c r="E3455" s="44"/>
    </row>
    <row r="3456" spans="2:5" x14ac:dyDescent="0.2">
      <c r="B3456" s="44"/>
      <c r="C3456" s="44"/>
      <c r="D3456" s="44"/>
      <c r="E3456" s="44"/>
    </row>
    <row r="3457" spans="2:5" x14ac:dyDescent="0.2">
      <c r="B3457" s="44"/>
      <c r="C3457" s="44"/>
      <c r="D3457" s="44"/>
      <c r="E3457" s="44"/>
    </row>
    <row r="3458" spans="2:5" x14ac:dyDescent="0.2">
      <c r="B3458" s="44"/>
      <c r="C3458" s="44"/>
      <c r="D3458" s="44"/>
      <c r="E3458" s="44"/>
    </row>
    <row r="3459" spans="2:5" x14ac:dyDescent="0.2">
      <c r="B3459" s="44"/>
      <c r="C3459" s="44"/>
      <c r="D3459" s="44"/>
      <c r="E3459" s="44"/>
    </row>
    <row r="3460" spans="2:5" x14ac:dyDescent="0.2">
      <c r="B3460" s="44"/>
      <c r="C3460" s="44"/>
      <c r="D3460" s="44"/>
      <c r="E3460" s="44"/>
    </row>
    <row r="3461" spans="2:5" x14ac:dyDescent="0.2">
      <c r="B3461" s="44"/>
      <c r="C3461" s="44"/>
      <c r="D3461" s="44"/>
      <c r="E3461" s="44"/>
    </row>
    <row r="3462" spans="2:5" x14ac:dyDescent="0.2">
      <c r="B3462" s="44"/>
      <c r="C3462" s="44"/>
      <c r="D3462" s="44"/>
      <c r="E3462" s="44"/>
    </row>
    <row r="3463" spans="2:5" x14ac:dyDescent="0.2">
      <c r="B3463" s="44"/>
      <c r="C3463" s="44"/>
      <c r="D3463" s="44"/>
      <c r="E3463" s="44"/>
    </row>
    <row r="3464" spans="2:5" x14ac:dyDescent="0.2">
      <c r="B3464" s="44"/>
      <c r="C3464" s="44"/>
      <c r="D3464" s="44"/>
      <c r="E3464" s="44"/>
    </row>
    <row r="3465" spans="2:5" x14ac:dyDescent="0.2">
      <c r="B3465" s="44"/>
      <c r="C3465" s="44"/>
      <c r="D3465" s="44"/>
      <c r="E3465" s="44"/>
    </row>
    <row r="3466" spans="2:5" x14ac:dyDescent="0.2">
      <c r="B3466" s="44"/>
      <c r="C3466" s="44"/>
      <c r="D3466" s="44"/>
      <c r="E3466" s="44"/>
    </row>
    <row r="3467" spans="2:5" x14ac:dyDescent="0.2">
      <c r="B3467" s="44"/>
      <c r="C3467" s="44"/>
      <c r="D3467" s="44"/>
      <c r="E3467" s="44"/>
    </row>
    <row r="3468" spans="2:5" x14ac:dyDescent="0.2">
      <c r="B3468" s="44"/>
      <c r="C3468" s="44"/>
      <c r="D3468" s="44"/>
      <c r="E3468" s="44"/>
    </row>
    <row r="3469" spans="2:5" x14ac:dyDescent="0.2">
      <c r="B3469" s="44"/>
      <c r="C3469" s="44"/>
      <c r="D3469" s="44"/>
      <c r="E3469" s="44"/>
    </row>
    <row r="3470" spans="2:5" x14ac:dyDescent="0.2">
      <c r="B3470" s="44"/>
      <c r="C3470" s="44"/>
      <c r="D3470" s="44"/>
      <c r="E3470" s="44"/>
    </row>
    <row r="3471" spans="2:5" x14ac:dyDescent="0.2">
      <c r="B3471" s="44"/>
      <c r="C3471" s="44"/>
      <c r="D3471" s="44"/>
      <c r="E3471" s="44"/>
    </row>
    <row r="3472" spans="2:5" x14ac:dyDescent="0.2">
      <c r="B3472" s="44"/>
      <c r="C3472" s="44"/>
      <c r="D3472" s="44"/>
      <c r="E3472" s="44"/>
    </row>
    <row r="3473" spans="2:5" x14ac:dyDescent="0.2">
      <c r="B3473" s="44"/>
      <c r="C3473" s="44"/>
      <c r="D3473" s="44"/>
      <c r="E3473" s="44"/>
    </row>
    <row r="3474" spans="2:5" x14ac:dyDescent="0.2">
      <c r="B3474" s="44"/>
      <c r="C3474" s="44"/>
      <c r="D3474" s="44"/>
      <c r="E3474" s="44"/>
    </row>
    <row r="3475" spans="2:5" x14ac:dyDescent="0.2">
      <c r="B3475" s="44"/>
      <c r="C3475" s="44"/>
      <c r="D3475" s="44"/>
      <c r="E3475" s="44"/>
    </row>
    <row r="3476" spans="2:5" x14ac:dyDescent="0.2">
      <c r="B3476" s="44"/>
      <c r="C3476" s="44"/>
      <c r="D3476" s="44"/>
      <c r="E3476" s="44"/>
    </row>
    <row r="3477" spans="2:5" x14ac:dyDescent="0.2">
      <c r="B3477" s="44"/>
      <c r="C3477" s="44"/>
      <c r="D3477" s="44"/>
      <c r="E3477" s="44"/>
    </row>
    <row r="3478" spans="2:5" x14ac:dyDescent="0.2">
      <c r="B3478" s="44"/>
      <c r="C3478" s="44"/>
      <c r="D3478" s="44"/>
      <c r="E3478" s="44"/>
    </row>
    <row r="3479" spans="2:5" x14ac:dyDescent="0.2">
      <c r="B3479" s="44"/>
      <c r="C3479" s="44"/>
      <c r="D3479" s="44"/>
      <c r="E3479" s="44"/>
    </row>
    <row r="3480" spans="2:5" x14ac:dyDescent="0.2">
      <c r="B3480" s="44"/>
      <c r="C3480" s="44"/>
      <c r="D3480" s="44"/>
      <c r="E3480" s="44"/>
    </row>
    <row r="3481" spans="2:5" x14ac:dyDescent="0.2">
      <c r="B3481" s="44"/>
      <c r="C3481" s="44"/>
      <c r="D3481" s="44"/>
      <c r="E3481" s="44"/>
    </row>
    <row r="3482" spans="2:5" x14ac:dyDescent="0.2">
      <c r="B3482" s="44"/>
      <c r="C3482" s="44"/>
      <c r="D3482" s="44"/>
      <c r="E3482" s="44"/>
    </row>
    <row r="3483" spans="2:5" x14ac:dyDescent="0.2">
      <c r="B3483" s="44"/>
      <c r="C3483" s="44"/>
      <c r="D3483" s="44"/>
      <c r="E3483" s="44"/>
    </row>
    <row r="3484" spans="2:5" x14ac:dyDescent="0.2">
      <c r="B3484" s="44"/>
      <c r="C3484" s="44"/>
      <c r="D3484" s="44"/>
      <c r="E3484" s="44"/>
    </row>
    <row r="3485" spans="2:5" x14ac:dyDescent="0.2">
      <c r="B3485" s="44"/>
      <c r="C3485" s="44"/>
      <c r="D3485" s="44"/>
      <c r="E3485" s="44"/>
    </row>
    <row r="3486" spans="2:5" x14ac:dyDescent="0.2">
      <c r="B3486" s="44"/>
      <c r="C3486" s="44"/>
      <c r="D3486" s="44"/>
      <c r="E3486" s="44"/>
    </row>
    <row r="3487" spans="2:5" x14ac:dyDescent="0.2">
      <c r="B3487" s="44"/>
      <c r="C3487" s="44"/>
      <c r="D3487" s="44"/>
      <c r="E3487" s="44"/>
    </row>
    <row r="3488" spans="2:5" x14ac:dyDescent="0.2">
      <c r="B3488" s="44"/>
      <c r="C3488" s="44"/>
      <c r="D3488" s="44"/>
      <c r="E3488" s="44"/>
    </row>
    <row r="3489" spans="2:5" x14ac:dyDescent="0.2">
      <c r="B3489" s="44"/>
      <c r="C3489" s="44"/>
      <c r="D3489" s="44"/>
      <c r="E3489" s="44"/>
    </row>
    <row r="3490" spans="2:5" x14ac:dyDescent="0.2">
      <c r="B3490" s="44"/>
      <c r="C3490" s="44"/>
      <c r="D3490" s="44"/>
      <c r="E3490" s="44"/>
    </row>
    <row r="3491" spans="2:5" x14ac:dyDescent="0.2">
      <c r="B3491" s="44"/>
      <c r="C3491" s="44"/>
      <c r="D3491" s="44"/>
      <c r="E3491" s="44"/>
    </row>
    <row r="3492" spans="2:5" x14ac:dyDescent="0.2">
      <c r="B3492" s="44"/>
      <c r="C3492" s="44"/>
      <c r="D3492" s="44"/>
      <c r="E3492" s="44"/>
    </row>
    <row r="3493" spans="2:5" x14ac:dyDescent="0.2">
      <c r="B3493" s="44"/>
      <c r="C3493" s="44"/>
      <c r="D3493" s="44"/>
      <c r="E3493" s="44"/>
    </row>
    <row r="3494" spans="2:5" x14ac:dyDescent="0.2">
      <c r="B3494" s="44"/>
      <c r="C3494" s="44"/>
      <c r="D3494" s="44"/>
      <c r="E3494" s="44"/>
    </row>
    <row r="3495" spans="2:5" x14ac:dyDescent="0.2">
      <c r="B3495" s="44"/>
      <c r="C3495" s="44"/>
      <c r="D3495" s="44"/>
      <c r="E3495" s="44"/>
    </row>
    <row r="3496" spans="2:5" x14ac:dyDescent="0.2">
      <c r="B3496" s="44"/>
      <c r="C3496" s="44"/>
      <c r="D3496" s="44"/>
      <c r="E3496" s="44"/>
    </row>
    <row r="3497" spans="2:5" x14ac:dyDescent="0.2">
      <c r="B3497" s="44"/>
      <c r="C3497" s="44"/>
      <c r="D3497" s="44"/>
      <c r="E3497" s="44"/>
    </row>
    <row r="3498" spans="2:5" x14ac:dyDescent="0.2">
      <c r="B3498" s="44"/>
      <c r="C3498" s="44"/>
      <c r="D3498" s="44"/>
      <c r="E3498" s="44"/>
    </row>
    <row r="3499" spans="2:5" x14ac:dyDescent="0.2">
      <c r="B3499" s="44"/>
      <c r="C3499" s="44"/>
      <c r="D3499" s="44"/>
      <c r="E3499" s="44"/>
    </row>
  </sheetData>
  <mergeCells count="6">
    <mergeCell ref="G2:S2"/>
    <mergeCell ref="U2:AG2"/>
    <mergeCell ref="G27:S27"/>
    <mergeCell ref="U27:AG27"/>
    <mergeCell ref="G52:S52"/>
    <mergeCell ref="U52:AG52"/>
  </mergeCells>
  <pageMargins left="0.7" right="0.7" top="0.75" bottom="0.75" header="0.3" footer="0.3"/>
  <pageSetup paperSize="9" orientation="portrait" horizontalDpi="1200" verticalDpi="1200" r:id="rId1"/>
  <ignoredErrors>
    <ignoredError sqref="C4:C421" formulaRange="1"/>
  </ignoredErrors>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1C498-E0D1-402D-9628-6C6FEB27737E}">
  <sheetPr>
    <tabColor theme="7" tint="0.59999389629810485"/>
  </sheetPr>
  <dimension ref="A1:AG3499"/>
  <sheetViews>
    <sheetView showGridLines="0" workbookViewId="0"/>
  </sheetViews>
  <sheetFormatPr defaultColWidth="9.14453125" defaultRowHeight="15" x14ac:dyDescent="0.2"/>
  <cols>
    <col min="1" max="1" width="10.76171875" style="50" bestFit="1" customWidth="1"/>
    <col min="2" max="3" width="20.4453125" style="45" customWidth="1"/>
    <col min="4" max="4" width="16.27734375" style="45" customWidth="1"/>
    <col min="5" max="5" width="17.62109375" style="45" customWidth="1"/>
    <col min="6" max="16384" width="9.14453125" style="2"/>
  </cols>
  <sheetData>
    <row r="1" spans="1:33" ht="45.75" customHeight="1" x14ac:dyDescent="0.2">
      <c r="A1" s="51"/>
      <c r="B1" s="49" t="s">
        <v>33</v>
      </c>
      <c r="C1" s="49" t="str">
        <f>B1&amp;" - 3mma"</f>
        <v>Expect Economy to Improve - 3mma</v>
      </c>
      <c r="D1" s="49" t="str">
        <f>B1&amp;" YoY"</f>
        <v>Expect Economy to Improve YoY</v>
      </c>
      <c r="E1" s="49" t="str">
        <f>C1&amp;" YoY"</f>
        <v>Expect Economy to Improve - 3mma YoY</v>
      </c>
    </row>
    <row r="2" spans="1:33" x14ac:dyDescent="0.2">
      <c r="A2" s="50">
        <v>31443</v>
      </c>
      <c r="B2" s="48">
        <v>12</v>
      </c>
      <c r="C2" s="44"/>
      <c r="D2" s="44"/>
      <c r="E2" s="44"/>
      <c r="G2" s="56" t="str">
        <f>B1&amp;" - NFIB"</f>
        <v>Expect Economy to Improve - NFIB</v>
      </c>
      <c r="H2" s="56"/>
      <c r="I2" s="56"/>
      <c r="J2" s="56"/>
      <c r="K2" s="56"/>
      <c r="L2" s="56"/>
      <c r="M2" s="56"/>
      <c r="N2" s="56"/>
      <c r="O2" s="56"/>
      <c r="P2" s="56"/>
      <c r="Q2" s="56"/>
      <c r="R2" s="56"/>
      <c r="S2" s="56"/>
      <c r="U2" s="56" t="str">
        <f>D1&amp;" - NFIB"</f>
        <v>Expect Economy to Improve YoY - NFIB</v>
      </c>
      <c r="V2" s="56"/>
      <c r="W2" s="56"/>
      <c r="X2" s="56"/>
      <c r="Y2" s="56"/>
      <c r="Z2" s="56"/>
      <c r="AA2" s="56"/>
      <c r="AB2" s="56"/>
      <c r="AC2" s="56"/>
      <c r="AD2" s="56"/>
      <c r="AE2" s="56"/>
      <c r="AF2" s="56"/>
      <c r="AG2" s="56"/>
    </row>
    <row r="3" spans="1:33" x14ac:dyDescent="0.2">
      <c r="A3" s="50">
        <v>31471</v>
      </c>
      <c r="B3" s="48">
        <v>13</v>
      </c>
      <c r="C3" s="44"/>
      <c r="D3" s="44"/>
      <c r="E3" s="44"/>
    </row>
    <row r="4" spans="1:33" x14ac:dyDescent="0.2">
      <c r="A4" s="50">
        <v>31502</v>
      </c>
      <c r="B4" s="48">
        <v>18</v>
      </c>
      <c r="C4" s="44">
        <f>AVERAGE(B2:B4)</f>
        <v>14.333333333333334</v>
      </c>
      <c r="D4" s="44"/>
      <c r="E4" s="44"/>
    </row>
    <row r="5" spans="1:33" x14ac:dyDescent="0.2">
      <c r="A5" s="50">
        <v>31532</v>
      </c>
      <c r="B5" s="48">
        <v>16</v>
      </c>
      <c r="C5" s="44">
        <f t="shared" ref="C5:C68" si="0">AVERAGE(B3:B5)</f>
        <v>15.666666666666666</v>
      </c>
      <c r="D5" s="44"/>
      <c r="E5" s="44"/>
    </row>
    <row r="6" spans="1:33" x14ac:dyDescent="0.2">
      <c r="A6" s="50">
        <v>31563</v>
      </c>
      <c r="B6" s="48">
        <v>13</v>
      </c>
      <c r="C6" s="44">
        <f t="shared" si="0"/>
        <v>15.666666666666666</v>
      </c>
      <c r="D6" s="44"/>
      <c r="E6" s="44"/>
    </row>
    <row r="7" spans="1:33" x14ac:dyDescent="0.2">
      <c r="A7" s="50">
        <v>31593</v>
      </c>
      <c r="B7" s="48">
        <v>17</v>
      </c>
      <c r="C7" s="44">
        <f t="shared" si="0"/>
        <v>15.333333333333334</v>
      </c>
      <c r="D7" s="44"/>
      <c r="E7" s="44"/>
    </row>
    <row r="8" spans="1:33" x14ac:dyDescent="0.2">
      <c r="A8" s="50">
        <v>31624</v>
      </c>
      <c r="B8" s="48">
        <v>9</v>
      </c>
      <c r="C8" s="44">
        <f t="shared" si="0"/>
        <v>13</v>
      </c>
      <c r="D8" s="44"/>
      <c r="E8" s="44"/>
    </row>
    <row r="9" spans="1:33" x14ac:dyDescent="0.2">
      <c r="A9" s="50">
        <v>31655</v>
      </c>
      <c r="B9" s="48">
        <v>10</v>
      </c>
      <c r="C9" s="44">
        <f t="shared" si="0"/>
        <v>12</v>
      </c>
      <c r="D9" s="44"/>
      <c r="E9" s="44"/>
    </row>
    <row r="10" spans="1:33" x14ac:dyDescent="0.2">
      <c r="A10" s="50">
        <v>31685</v>
      </c>
      <c r="B10" s="48">
        <v>6</v>
      </c>
      <c r="C10" s="44">
        <f t="shared" si="0"/>
        <v>8.3333333333333339</v>
      </c>
      <c r="D10" s="44"/>
      <c r="E10" s="44"/>
    </row>
    <row r="11" spans="1:33" x14ac:dyDescent="0.2">
      <c r="A11" s="50">
        <v>31716</v>
      </c>
      <c r="B11" s="48">
        <v>7</v>
      </c>
      <c r="C11" s="44">
        <f t="shared" si="0"/>
        <v>7.666666666666667</v>
      </c>
      <c r="D11" s="44"/>
      <c r="E11" s="44"/>
    </row>
    <row r="12" spans="1:33" x14ac:dyDescent="0.2">
      <c r="A12" s="50">
        <v>31746</v>
      </c>
      <c r="B12" s="48">
        <v>5</v>
      </c>
      <c r="C12" s="44">
        <f t="shared" si="0"/>
        <v>6</v>
      </c>
      <c r="D12" s="44"/>
      <c r="E12" s="44"/>
    </row>
    <row r="13" spans="1:33" x14ac:dyDescent="0.2">
      <c r="A13" s="50">
        <v>31777</v>
      </c>
      <c r="B13" s="48">
        <v>5</v>
      </c>
      <c r="C13" s="44">
        <f t="shared" si="0"/>
        <v>5.666666666666667</v>
      </c>
      <c r="D13" s="44"/>
      <c r="E13" s="44"/>
    </row>
    <row r="14" spans="1:33" x14ac:dyDescent="0.2">
      <c r="A14" s="50">
        <v>31808</v>
      </c>
      <c r="B14" s="48">
        <v>8</v>
      </c>
      <c r="C14" s="44">
        <f t="shared" si="0"/>
        <v>6</v>
      </c>
      <c r="D14" s="44">
        <f>B14-B2</f>
        <v>-4</v>
      </c>
      <c r="E14" s="44"/>
    </row>
    <row r="15" spans="1:33" x14ac:dyDescent="0.2">
      <c r="A15" s="50">
        <v>31836</v>
      </c>
      <c r="B15" s="48">
        <v>12</v>
      </c>
      <c r="C15" s="44">
        <f t="shared" si="0"/>
        <v>8.3333333333333339</v>
      </c>
      <c r="D15" s="44">
        <f t="shared" ref="D15:D78" si="1">B15-B3</f>
        <v>-1</v>
      </c>
      <c r="E15" s="44"/>
    </row>
    <row r="16" spans="1:33" x14ac:dyDescent="0.2">
      <c r="A16" s="50">
        <v>31867</v>
      </c>
      <c r="B16" s="48">
        <v>10</v>
      </c>
      <c r="C16" s="44">
        <f t="shared" si="0"/>
        <v>10</v>
      </c>
      <c r="D16" s="44">
        <f t="shared" si="1"/>
        <v>-8</v>
      </c>
      <c r="E16" s="44">
        <f>C16-C4</f>
        <v>-4.3333333333333339</v>
      </c>
    </row>
    <row r="17" spans="1:33" x14ac:dyDescent="0.2">
      <c r="A17" s="50">
        <v>31897</v>
      </c>
      <c r="B17" s="48">
        <v>6</v>
      </c>
      <c r="C17" s="44">
        <f t="shared" si="0"/>
        <v>9.3333333333333339</v>
      </c>
      <c r="D17" s="44">
        <f t="shared" si="1"/>
        <v>-10</v>
      </c>
      <c r="E17" s="44">
        <f t="shared" ref="E17:E80" si="2">C17-C5</f>
        <v>-6.3333333333333321</v>
      </c>
    </row>
    <row r="18" spans="1:33" x14ac:dyDescent="0.2">
      <c r="A18" s="50">
        <v>31928</v>
      </c>
      <c r="B18" s="48">
        <v>1</v>
      </c>
      <c r="C18" s="44">
        <f t="shared" si="0"/>
        <v>5.666666666666667</v>
      </c>
      <c r="D18" s="44">
        <f t="shared" si="1"/>
        <v>-12</v>
      </c>
      <c r="E18" s="44">
        <f t="shared" si="2"/>
        <v>-10</v>
      </c>
    </row>
    <row r="19" spans="1:33" x14ac:dyDescent="0.2">
      <c r="A19" s="50">
        <v>31958</v>
      </c>
      <c r="B19" s="48">
        <v>9</v>
      </c>
      <c r="C19" s="44">
        <f t="shared" si="0"/>
        <v>5.333333333333333</v>
      </c>
      <c r="D19" s="44">
        <f t="shared" si="1"/>
        <v>-8</v>
      </c>
      <c r="E19" s="44">
        <f t="shared" si="2"/>
        <v>-10</v>
      </c>
    </row>
    <row r="20" spans="1:33" x14ac:dyDescent="0.2">
      <c r="A20" s="50">
        <v>31989</v>
      </c>
      <c r="B20" s="48">
        <v>10</v>
      </c>
      <c r="C20" s="44">
        <f t="shared" si="0"/>
        <v>6.666666666666667</v>
      </c>
      <c r="D20" s="44">
        <f t="shared" si="1"/>
        <v>1</v>
      </c>
      <c r="E20" s="44">
        <f t="shared" si="2"/>
        <v>-6.333333333333333</v>
      </c>
    </row>
    <row r="21" spans="1:33" x14ac:dyDescent="0.2">
      <c r="A21" s="50">
        <v>32020</v>
      </c>
      <c r="B21" s="48">
        <v>16</v>
      </c>
      <c r="C21" s="44">
        <f t="shared" si="0"/>
        <v>11.666666666666666</v>
      </c>
      <c r="D21" s="44">
        <f t="shared" si="1"/>
        <v>6</v>
      </c>
      <c r="E21" s="44">
        <f t="shared" si="2"/>
        <v>-0.33333333333333393</v>
      </c>
    </row>
    <row r="22" spans="1:33" x14ac:dyDescent="0.2">
      <c r="A22" s="50">
        <v>32050</v>
      </c>
      <c r="B22" s="48">
        <v>9</v>
      </c>
      <c r="C22" s="44">
        <f t="shared" si="0"/>
        <v>11.666666666666666</v>
      </c>
      <c r="D22" s="44">
        <f t="shared" si="1"/>
        <v>3</v>
      </c>
      <c r="E22" s="44">
        <f t="shared" si="2"/>
        <v>3.3333333333333321</v>
      </c>
    </row>
    <row r="23" spans="1:33" x14ac:dyDescent="0.2">
      <c r="A23" s="50">
        <v>32081</v>
      </c>
      <c r="B23" s="48">
        <v>9</v>
      </c>
      <c r="C23" s="44">
        <f t="shared" si="0"/>
        <v>11.333333333333334</v>
      </c>
      <c r="D23" s="44">
        <f t="shared" si="1"/>
        <v>2</v>
      </c>
      <c r="E23" s="44">
        <f t="shared" si="2"/>
        <v>3.666666666666667</v>
      </c>
    </row>
    <row r="24" spans="1:33" x14ac:dyDescent="0.2">
      <c r="A24" s="50">
        <v>32111</v>
      </c>
      <c r="B24" s="48">
        <v>1</v>
      </c>
      <c r="C24" s="44">
        <f t="shared" si="0"/>
        <v>6.333333333333333</v>
      </c>
      <c r="D24" s="44">
        <f t="shared" si="1"/>
        <v>-4</v>
      </c>
      <c r="E24" s="44">
        <f t="shared" si="2"/>
        <v>0.33333333333333304</v>
      </c>
    </row>
    <row r="25" spans="1:33" x14ac:dyDescent="0.2">
      <c r="A25" s="50">
        <v>32142</v>
      </c>
      <c r="B25" s="48">
        <v>-4</v>
      </c>
      <c r="C25" s="44">
        <f t="shared" si="0"/>
        <v>2</v>
      </c>
      <c r="D25" s="44">
        <f t="shared" si="1"/>
        <v>-9</v>
      </c>
      <c r="E25" s="44">
        <f t="shared" si="2"/>
        <v>-3.666666666666667</v>
      </c>
    </row>
    <row r="26" spans="1:33" x14ac:dyDescent="0.2">
      <c r="A26" s="50">
        <v>32173</v>
      </c>
      <c r="B26" s="48">
        <v>1</v>
      </c>
      <c r="C26" s="44">
        <f t="shared" si="0"/>
        <v>-0.66666666666666663</v>
      </c>
      <c r="D26" s="44">
        <f t="shared" si="1"/>
        <v>-7</v>
      </c>
      <c r="E26" s="44">
        <f t="shared" si="2"/>
        <v>-6.666666666666667</v>
      </c>
    </row>
    <row r="27" spans="1:33" x14ac:dyDescent="0.2">
      <c r="A27" s="50">
        <v>32202</v>
      </c>
      <c r="B27" s="48">
        <v>0</v>
      </c>
      <c r="C27" s="44">
        <f t="shared" si="0"/>
        <v>-1</v>
      </c>
      <c r="D27" s="44">
        <f t="shared" si="1"/>
        <v>-12</v>
      </c>
      <c r="E27" s="44">
        <f t="shared" si="2"/>
        <v>-9.3333333333333339</v>
      </c>
      <c r="G27" s="56" t="str">
        <f>B1&amp;" - NFIB - 2000-"</f>
        <v>Expect Economy to Improve - NFIB - 2000-</v>
      </c>
      <c r="H27" s="56"/>
      <c r="I27" s="56"/>
      <c r="J27" s="56"/>
      <c r="K27" s="56"/>
      <c r="L27" s="56"/>
      <c r="M27" s="56"/>
      <c r="N27" s="56"/>
      <c r="O27" s="56"/>
      <c r="P27" s="56"/>
      <c r="Q27" s="56"/>
      <c r="R27" s="56"/>
      <c r="S27" s="56"/>
      <c r="U27" s="56" t="str">
        <f>D1&amp;" - NFIB - 2000-"</f>
        <v>Expect Economy to Improve YoY - NFIB - 2000-</v>
      </c>
      <c r="V27" s="56"/>
      <c r="W27" s="56"/>
      <c r="X27" s="56"/>
      <c r="Y27" s="56"/>
      <c r="Z27" s="56"/>
      <c r="AA27" s="56"/>
      <c r="AB27" s="56"/>
      <c r="AC27" s="56"/>
      <c r="AD27" s="56"/>
      <c r="AE27" s="56"/>
      <c r="AF27" s="56"/>
      <c r="AG27" s="56"/>
    </row>
    <row r="28" spans="1:33" x14ac:dyDescent="0.2">
      <c r="A28" s="50">
        <v>32233</v>
      </c>
      <c r="B28" s="48">
        <v>6</v>
      </c>
      <c r="C28" s="44">
        <f t="shared" si="0"/>
        <v>2.3333333333333335</v>
      </c>
      <c r="D28" s="44">
        <f t="shared" si="1"/>
        <v>-4</v>
      </c>
      <c r="E28" s="44">
        <f t="shared" si="2"/>
        <v>-7.6666666666666661</v>
      </c>
    </row>
    <row r="29" spans="1:33" x14ac:dyDescent="0.2">
      <c r="A29" s="50">
        <v>32263</v>
      </c>
      <c r="B29" s="48">
        <v>5</v>
      </c>
      <c r="C29" s="44">
        <f t="shared" si="0"/>
        <v>3.6666666666666665</v>
      </c>
      <c r="D29" s="44">
        <f t="shared" si="1"/>
        <v>-1</v>
      </c>
      <c r="E29" s="44">
        <f t="shared" si="2"/>
        <v>-5.6666666666666679</v>
      </c>
    </row>
    <row r="30" spans="1:33" x14ac:dyDescent="0.2">
      <c r="A30" s="50">
        <v>32294</v>
      </c>
      <c r="B30" s="48">
        <v>0</v>
      </c>
      <c r="C30" s="44">
        <f t="shared" si="0"/>
        <v>3.6666666666666665</v>
      </c>
      <c r="D30" s="44">
        <f t="shared" si="1"/>
        <v>-1</v>
      </c>
      <c r="E30" s="44">
        <f t="shared" si="2"/>
        <v>-2.0000000000000004</v>
      </c>
    </row>
    <row r="31" spans="1:33" x14ac:dyDescent="0.2">
      <c r="A31" s="50">
        <v>32324</v>
      </c>
      <c r="B31" s="48">
        <v>4</v>
      </c>
      <c r="C31" s="44">
        <f t="shared" si="0"/>
        <v>3</v>
      </c>
      <c r="D31" s="44">
        <f t="shared" si="1"/>
        <v>-5</v>
      </c>
      <c r="E31" s="44">
        <f t="shared" si="2"/>
        <v>-2.333333333333333</v>
      </c>
    </row>
    <row r="32" spans="1:33" x14ac:dyDescent="0.2">
      <c r="A32" s="50">
        <v>32355</v>
      </c>
      <c r="B32" s="48">
        <v>1</v>
      </c>
      <c r="C32" s="44">
        <f t="shared" si="0"/>
        <v>1.6666666666666667</v>
      </c>
      <c r="D32" s="44">
        <f t="shared" si="1"/>
        <v>-9</v>
      </c>
      <c r="E32" s="44">
        <f t="shared" si="2"/>
        <v>-5</v>
      </c>
    </row>
    <row r="33" spans="1:5" x14ac:dyDescent="0.2">
      <c r="A33" s="50">
        <v>32386</v>
      </c>
      <c r="B33" s="48">
        <v>5</v>
      </c>
      <c r="C33" s="44">
        <f t="shared" si="0"/>
        <v>3.3333333333333335</v>
      </c>
      <c r="D33" s="44">
        <f t="shared" si="1"/>
        <v>-11</v>
      </c>
      <c r="E33" s="44">
        <f t="shared" si="2"/>
        <v>-8.3333333333333321</v>
      </c>
    </row>
    <row r="34" spans="1:5" x14ac:dyDescent="0.2">
      <c r="A34" s="50">
        <v>32416</v>
      </c>
      <c r="B34" s="48">
        <v>2</v>
      </c>
      <c r="C34" s="44">
        <f t="shared" si="0"/>
        <v>2.6666666666666665</v>
      </c>
      <c r="D34" s="44">
        <f t="shared" si="1"/>
        <v>-7</v>
      </c>
      <c r="E34" s="44">
        <f t="shared" si="2"/>
        <v>-9</v>
      </c>
    </row>
    <row r="35" spans="1:5" x14ac:dyDescent="0.2">
      <c r="A35" s="50">
        <v>32447</v>
      </c>
      <c r="B35" s="48">
        <v>9</v>
      </c>
      <c r="C35" s="44">
        <f t="shared" si="0"/>
        <v>5.333333333333333</v>
      </c>
      <c r="D35" s="44">
        <f t="shared" si="1"/>
        <v>0</v>
      </c>
      <c r="E35" s="44">
        <f t="shared" si="2"/>
        <v>-6.0000000000000009</v>
      </c>
    </row>
    <row r="36" spans="1:5" x14ac:dyDescent="0.2">
      <c r="A36" s="50">
        <v>32477</v>
      </c>
      <c r="B36" s="48">
        <v>8</v>
      </c>
      <c r="C36" s="44">
        <f t="shared" si="0"/>
        <v>6.333333333333333</v>
      </c>
      <c r="D36" s="44">
        <f t="shared" si="1"/>
        <v>7</v>
      </c>
      <c r="E36" s="44">
        <f t="shared" si="2"/>
        <v>0</v>
      </c>
    </row>
    <row r="37" spans="1:5" x14ac:dyDescent="0.2">
      <c r="A37" s="50">
        <v>32508</v>
      </c>
      <c r="B37" s="48">
        <v>4</v>
      </c>
      <c r="C37" s="44">
        <f t="shared" si="0"/>
        <v>7</v>
      </c>
      <c r="D37" s="44">
        <f t="shared" si="1"/>
        <v>8</v>
      </c>
      <c r="E37" s="44">
        <f t="shared" si="2"/>
        <v>5</v>
      </c>
    </row>
    <row r="38" spans="1:5" x14ac:dyDescent="0.2">
      <c r="A38" s="50">
        <v>32539</v>
      </c>
      <c r="B38" s="48">
        <v>4</v>
      </c>
      <c r="C38" s="44">
        <f t="shared" si="0"/>
        <v>5.333333333333333</v>
      </c>
      <c r="D38" s="44">
        <f t="shared" si="1"/>
        <v>3</v>
      </c>
      <c r="E38" s="44">
        <f t="shared" si="2"/>
        <v>6</v>
      </c>
    </row>
    <row r="39" spans="1:5" x14ac:dyDescent="0.2">
      <c r="A39" s="50">
        <v>32567</v>
      </c>
      <c r="B39" s="48">
        <v>5</v>
      </c>
      <c r="C39" s="44">
        <f t="shared" si="0"/>
        <v>4.333333333333333</v>
      </c>
      <c r="D39" s="44">
        <f t="shared" si="1"/>
        <v>5</v>
      </c>
      <c r="E39" s="44">
        <f t="shared" si="2"/>
        <v>5.333333333333333</v>
      </c>
    </row>
    <row r="40" spans="1:5" x14ac:dyDescent="0.2">
      <c r="A40" s="50">
        <v>32598</v>
      </c>
      <c r="B40" s="48">
        <v>0</v>
      </c>
      <c r="C40" s="44">
        <f t="shared" si="0"/>
        <v>3</v>
      </c>
      <c r="D40" s="44">
        <f t="shared" si="1"/>
        <v>-6</v>
      </c>
      <c r="E40" s="44">
        <f t="shared" si="2"/>
        <v>0.66666666666666652</v>
      </c>
    </row>
    <row r="41" spans="1:5" x14ac:dyDescent="0.2">
      <c r="A41" s="50">
        <v>32628</v>
      </c>
      <c r="B41" s="48">
        <v>-6</v>
      </c>
      <c r="C41" s="44">
        <f t="shared" si="0"/>
        <v>-0.33333333333333331</v>
      </c>
      <c r="D41" s="44">
        <f t="shared" si="1"/>
        <v>-11</v>
      </c>
      <c r="E41" s="44">
        <f t="shared" si="2"/>
        <v>-4</v>
      </c>
    </row>
    <row r="42" spans="1:5" x14ac:dyDescent="0.2">
      <c r="A42" s="50">
        <v>32659</v>
      </c>
      <c r="B42" s="48">
        <v>-6</v>
      </c>
      <c r="C42" s="44">
        <f t="shared" si="0"/>
        <v>-4</v>
      </c>
      <c r="D42" s="44">
        <f t="shared" si="1"/>
        <v>-6</v>
      </c>
      <c r="E42" s="44">
        <f t="shared" si="2"/>
        <v>-7.6666666666666661</v>
      </c>
    </row>
    <row r="43" spans="1:5" x14ac:dyDescent="0.2">
      <c r="A43" s="50">
        <v>32689</v>
      </c>
      <c r="B43" s="48">
        <v>1</v>
      </c>
      <c r="C43" s="44">
        <f t="shared" si="0"/>
        <v>-3.6666666666666665</v>
      </c>
      <c r="D43" s="44">
        <f t="shared" si="1"/>
        <v>-3</v>
      </c>
      <c r="E43" s="44">
        <f t="shared" si="2"/>
        <v>-6.6666666666666661</v>
      </c>
    </row>
    <row r="44" spans="1:5" x14ac:dyDescent="0.2">
      <c r="A44" s="50">
        <v>32720</v>
      </c>
      <c r="B44" s="48">
        <v>-1</v>
      </c>
      <c r="C44" s="44">
        <f t="shared" si="0"/>
        <v>-2</v>
      </c>
      <c r="D44" s="44">
        <f t="shared" si="1"/>
        <v>-2</v>
      </c>
      <c r="E44" s="44">
        <f t="shared" si="2"/>
        <v>-3.666666666666667</v>
      </c>
    </row>
    <row r="45" spans="1:5" x14ac:dyDescent="0.2">
      <c r="A45" s="50">
        <v>32751</v>
      </c>
      <c r="B45" s="48">
        <v>8</v>
      </c>
      <c r="C45" s="44">
        <f t="shared" si="0"/>
        <v>2.6666666666666665</v>
      </c>
      <c r="D45" s="44">
        <f t="shared" si="1"/>
        <v>3</v>
      </c>
      <c r="E45" s="44">
        <f t="shared" si="2"/>
        <v>-0.66666666666666696</v>
      </c>
    </row>
    <row r="46" spans="1:5" x14ac:dyDescent="0.2">
      <c r="A46" s="50">
        <v>32781</v>
      </c>
      <c r="B46" s="48">
        <v>13</v>
      </c>
      <c r="C46" s="44">
        <f t="shared" si="0"/>
        <v>6.666666666666667</v>
      </c>
      <c r="D46" s="44">
        <f t="shared" si="1"/>
        <v>11</v>
      </c>
      <c r="E46" s="44">
        <f t="shared" si="2"/>
        <v>4</v>
      </c>
    </row>
    <row r="47" spans="1:5" x14ac:dyDescent="0.2">
      <c r="A47" s="50">
        <v>32812</v>
      </c>
      <c r="B47" s="48">
        <v>12</v>
      </c>
      <c r="C47" s="44">
        <f t="shared" si="0"/>
        <v>11</v>
      </c>
      <c r="D47" s="44">
        <f t="shared" si="1"/>
        <v>3</v>
      </c>
      <c r="E47" s="44">
        <f t="shared" si="2"/>
        <v>5.666666666666667</v>
      </c>
    </row>
    <row r="48" spans="1:5" x14ac:dyDescent="0.2">
      <c r="A48" s="50">
        <v>32842</v>
      </c>
      <c r="B48" s="48">
        <v>2</v>
      </c>
      <c r="C48" s="44">
        <f t="shared" si="0"/>
        <v>9</v>
      </c>
      <c r="D48" s="44">
        <f t="shared" si="1"/>
        <v>-6</v>
      </c>
      <c r="E48" s="44">
        <f t="shared" si="2"/>
        <v>2.666666666666667</v>
      </c>
    </row>
    <row r="49" spans="1:33" x14ac:dyDescent="0.2">
      <c r="A49" s="50">
        <v>32873</v>
      </c>
      <c r="B49" s="48">
        <v>7</v>
      </c>
      <c r="C49" s="44">
        <f t="shared" si="0"/>
        <v>7</v>
      </c>
      <c r="D49" s="44">
        <f t="shared" si="1"/>
        <v>3</v>
      </c>
      <c r="E49" s="44">
        <f t="shared" si="2"/>
        <v>0</v>
      </c>
    </row>
    <row r="50" spans="1:33" x14ac:dyDescent="0.2">
      <c r="A50" s="50">
        <v>32904</v>
      </c>
      <c r="B50" s="48">
        <v>3</v>
      </c>
      <c r="C50" s="44">
        <f t="shared" si="0"/>
        <v>4</v>
      </c>
      <c r="D50" s="44">
        <f t="shared" si="1"/>
        <v>-1</v>
      </c>
      <c r="E50" s="44">
        <f t="shared" si="2"/>
        <v>-1.333333333333333</v>
      </c>
    </row>
    <row r="51" spans="1:33" x14ac:dyDescent="0.2">
      <c r="A51" s="50">
        <v>32932</v>
      </c>
      <c r="B51" s="48">
        <v>3</v>
      </c>
      <c r="C51" s="44">
        <f t="shared" si="0"/>
        <v>4.333333333333333</v>
      </c>
      <c r="D51" s="44">
        <f t="shared" si="1"/>
        <v>-2</v>
      </c>
      <c r="E51" s="44">
        <f t="shared" si="2"/>
        <v>0</v>
      </c>
    </row>
    <row r="52" spans="1:33" x14ac:dyDescent="0.2">
      <c r="A52" s="50">
        <v>32963</v>
      </c>
      <c r="B52" s="48">
        <v>5</v>
      </c>
      <c r="C52" s="44">
        <f t="shared" si="0"/>
        <v>3.6666666666666665</v>
      </c>
      <c r="D52" s="44">
        <f t="shared" si="1"/>
        <v>5</v>
      </c>
      <c r="E52" s="44">
        <f t="shared" si="2"/>
        <v>0.66666666666666652</v>
      </c>
      <c r="G52" s="56" t="str">
        <f>C1&amp;" - NFIB"</f>
        <v>Expect Economy to Improve - 3mma - NFIB</v>
      </c>
      <c r="H52" s="56"/>
      <c r="I52" s="56"/>
      <c r="J52" s="56"/>
      <c r="K52" s="56"/>
      <c r="L52" s="56"/>
      <c r="M52" s="56"/>
      <c r="N52" s="56"/>
      <c r="O52" s="56"/>
      <c r="P52" s="56"/>
      <c r="Q52" s="56"/>
      <c r="R52" s="56"/>
      <c r="S52" s="56"/>
      <c r="U52" s="56" t="str">
        <f>E1&amp;" - NFIB"</f>
        <v>Expect Economy to Improve - 3mma YoY - NFIB</v>
      </c>
      <c r="V52" s="56"/>
      <c r="W52" s="56"/>
      <c r="X52" s="56"/>
      <c r="Y52" s="56"/>
      <c r="Z52" s="56"/>
      <c r="AA52" s="56"/>
      <c r="AB52" s="56"/>
      <c r="AC52" s="56"/>
      <c r="AD52" s="56"/>
      <c r="AE52" s="56"/>
      <c r="AF52" s="56"/>
      <c r="AG52" s="56"/>
    </row>
    <row r="53" spans="1:33" x14ac:dyDescent="0.2">
      <c r="A53" s="50">
        <v>32993</v>
      </c>
      <c r="B53" s="48">
        <v>4</v>
      </c>
      <c r="C53" s="44">
        <f t="shared" si="0"/>
        <v>4</v>
      </c>
      <c r="D53" s="44">
        <f t="shared" si="1"/>
        <v>10</v>
      </c>
      <c r="E53" s="44">
        <f t="shared" si="2"/>
        <v>4.333333333333333</v>
      </c>
    </row>
    <row r="54" spans="1:33" x14ac:dyDescent="0.2">
      <c r="A54" s="50">
        <v>33024</v>
      </c>
      <c r="B54" s="48">
        <v>1</v>
      </c>
      <c r="C54" s="44">
        <f t="shared" si="0"/>
        <v>3.3333333333333335</v>
      </c>
      <c r="D54" s="44">
        <f t="shared" si="1"/>
        <v>7</v>
      </c>
      <c r="E54" s="44">
        <f t="shared" si="2"/>
        <v>7.3333333333333339</v>
      </c>
    </row>
    <row r="55" spans="1:33" x14ac:dyDescent="0.2">
      <c r="A55" s="50">
        <v>33054</v>
      </c>
      <c r="B55" s="48">
        <v>2</v>
      </c>
      <c r="C55" s="44">
        <f t="shared" si="0"/>
        <v>2.3333333333333335</v>
      </c>
      <c r="D55" s="44">
        <f t="shared" si="1"/>
        <v>1</v>
      </c>
      <c r="E55" s="44">
        <f t="shared" si="2"/>
        <v>6</v>
      </c>
    </row>
    <row r="56" spans="1:33" x14ac:dyDescent="0.2">
      <c r="A56" s="50">
        <v>33085</v>
      </c>
      <c r="B56" s="48">
        <v>0</v>
      </c>
      <c r="C56" s="44">
        <f t="shared" si="0"/>
        <v>1</v>
      </c>
      <c r="D56" s="44">
        <f t="shared" si="1"/>
        <v>1</v>
      </c>
      <c r="E56" s="44">
        <f t="shared" si="2"/>
        <v>3</v>
      </c>
    </row>
    <row r="57" spans="1:33" x14ac:dyDescent="0.2">
      <c r="A57" s="50">
        <v>33116</v>
      </c>
      <c r="B57" s="48">
        <v>-15</v>
      </c>
      <c r="C57" s="44">
        <f t="shared" si="0"/>
        <v>-4.333333333333333</v>
      </c>
      <c r="D57" s="44">
        <f t="shared" si="1"/>
        <v>-23</v>
      </c>
      <c r="E57" s="44">
        <f t="shared" si="2"/>
        <v>-7</v>
      </c>
    </row>
    <row r="58" spans="1:33" x14ac:dyDescent="0.2">
      <c r="A58" s="50">
        <v>33146</v>
      </c>
      <c r="B58" s="48">
        <v>-16</v>
      </c>
      <c r="C58" s="44">
        <f t="shared" si="0"/>
        <v>-10.333333333333334</v>
      </c>
      <c r="D58" s="44">
        <f t="shared" si="1"/>
        <v>-29</v>
      </c>
      <c r="E58" s="44">
        <f t="shared" si="2"/>
        <v>-17</v>
      </c>
    </row>
    <row r="59" spans="1:33" x14ac:dyDescent="0.2">
      <c r="A59" s="50">
        <v>33177</v>
      </c>
      <c r="B59" s="48">
        <v>-26</v>
      </c>
      <c r="C59" s="44">
        <f t="shared" si="0"/>
        <v>-19</v>
      </c>
      <c r="D59" s="44">
        <f t="shared" si="1"/>
        <v>-38</v>
      </c>
      <c r="E59" s="44">
        <f t="shared" si="2"/>
        <v>-30</v>
      </c>
    </row>
    <row r="60" spans="1:33" x14ac:dyDescent="0.2">
      <c r="A60" s="50">
        <v>33207</v>
      </c>
      <c r="B60" s="48">
        <v>-20</v>
      </c>
      <c r="C60" s="44">
        <f t="shared" si="0"/>
        <v>-20.666666666666668</v>
      </c>
      <c r="D60" s="44">
        <f t="shared" si="1"/>
        <v>-22</v>
      </c>
      <c r="E60" s="44">
        <f t="shared" si="2"/>
        <v>-29.666666666666668</v>
      </c>
    </row>
    <row r="61" spans="1:33" x14ac:dyDescent="0.2">
      <c r="A61" s="50">
        <v>33238</v>
      </c>
      <c r="B61" s="48">
        <v>-8</v>
      </c>
      <c r="C61" s="44">
        <f t="shared" si="0"/>
        <v>-18</v>
      </c>
      <c r="D61" s="44">
        <f t="shared" si="1"/>
        <v>-15</v>
      </c>
      <c r="E61" s="44">
        <f t="shared" si="2"/>
        <v>-25</v>
      </c>
    </row>
    <row r="62" spans="1:33" x14ac:dyDescent="0.2">
      <c r="A62" s="50">
        <v>33269</v>
      </c>
      <c r="B62" s="48">
        <v>-4</v>
      </c>
      <c r="C62" s="44">
        <f t="shared" si="0"/>
        <v>-10.666666666666666</v>
      </c>
      <c r="D62" s="44">
        <f t="shared" si="1"/>
        <v>-7</v>
      </c>
      <c r="E62" s="44">
        <f t="shared" si="2"/>
        <v>-14.666666666666666</v>
      </c>
    </row>
    <row r="63" spans="1:33" x14ac:dyDescent="0.2">
      <c r="A63" s="50">
        <v>33297</v>
      </c>
      <c r="B63" s="48">
        <v>22</v>
      </c>
      <c r="C63" s="44">
        <f t="shared" si="0"/>
        <v>3.3333333333333335</v>
      </c>
      <c r="D63" s="44">
        <f t="shared" si="1"/>
        <v>19</v>
      </c>
      <c r="E63" s="44">
        <f t="shared" si="2"/>
        <v>-0.99999999999999956</v>
      </c>
    </row>
    <row r="64" spans="1:33" x14ac:dyDescent="0.2">
      <c r="A64" s="50">
        <v>33328</v>
      </c>
      <c r="B64" s="48">
        <v>38</v>
      </c>
      <c r="C64" s="44">
        <f t="shared" si="0"/>
        <v>18.666666666666668</v>
      </c>
      <c r="D64" s="44">
        <f t="shared" si="1"/>
        <v>33</v>
      </c>
      <c r="E64" s="44">
        <f t="shared" si="2"/>
        <v>15.000000000000002</v>
      </c>
    </row>
    <row r="65" spans="1:5" x14ac:dyDescent="0.2">
      <c r="A65" s="50">
        <v>33358</v>
      </c>
      <c r="B65" s="48">
        <v>39</v>
      </c>
      <c r="C65" s="44">
        <f t="shared" si="0"/>
        <v>33</v>
      </c>
      <c r="D65" s="44">
        <f t="shared" si="1"/>
        <v>35</v>
      </c>
      <c r="E65" s="44">
        <f t="shared" si="2"/>
        <v>29</v>
      </c>
    </row>
    <row r="66" spans="1:5" x14ac:dyDescent="0.2">
      <c r="A66" s="50">
        <v>33389</v>
      </c>
      <c r="B66" s="48">
        <v>37</v>
      </c>
      <c r="C66" s="44">
        <f t="shared" si="0"/>
        <v>38</v>
      </c>
      <c r="D66" s="44">
        <f t="shared" si="1"/>
        <v>36</v>
      </c>
      <c r="E66" s="44">
        <f t="shared" si="2"/>
        <v>34.666666666666664</v>
      </c>
    </row>
    <row r="67" spans="1:5" x14ac:dyDescent="0.2">
      <c r="A67" s="50">
        <v>33419</v>
      </c>
      <c r="B67" s="48">
        <v>38</v>
      </c>
      <c r="C67" s="44">
        <f t="shared" si="0"/>
        <v>38</v>
      </c>
      <c r="D67" s="44">
        <f t="shared" si="1"/>
        <v>36</v>
      </c>
      <c r="E67" s="44">
        <f t="shared" si="2"/>
        <v>35.666666666666664</v>
      </c>
    </row>
    <row r="68" spans="1:5" x14ac:dyDescent="0.2">
      <c r="A68" s="50">
        <v>33450</v>
      </c>
      <c r="B68" s="48">
        <v>37</v>
      </c>
      <c r="C68" s="44">
        <f t="shared" si="0"/>
        <v>37.333333333333336</v>
      </c>
      <c r="D68" s="44">
        <f t="shared" si="1"/>
        <v>37</v>
      </c>
      <c r="E68" s="44">
        <f t="shared" si="2"/>
        <v>36.333333333333336</v>
      </c>
    </row>
    <row r="69" spans="1:5" x14ac:dyDescent="0.2">
      <c r="A69" s="50">
        <v>33481</v>
      </c>
      <c r="B69" s="48">
        <v>34</v>
      </c>
      <c r="C69" s="44">
        <f t="shared" ref="C69:C132" si="3">AVERAGE(B67:B69)</f>
        <v>36.333333333333336</v>
      </c>
      <c r="D69" s="44">
        <f t="shared" si="1"/>
        <v>49</v>
      </c>
      <c r="E69" s="44">
        <f t="shared" si="2"/>
        <v>40.666666666666671</v>
      </c>
    </row>
    <row r="70" spans="1:5" x14ac:dyDescent="0.2">
      <c r="A70" s="50">
        <v>33511</v>
      </c>
      <c r="B70" s="48">
        <v>31</v>
      </c>
      <c r="C70" s="44">
        <f t="shared" si="3"/>
        <v>34</v>
      </c>
      <c r="D70" s="44">
        <f t="shared" si="1"/>
        <v>47</v>
      </c>
      <c r="E70" s="44">
        <f t="shared" si="2"/>
        <v>44.333333333333336</v>
      </c>
    </row>
    <row r="71" spans="1:5" x14ac:dyDescent="0.2">
      <c r="A71" s="50">
        <v>33542</v>
      </c>
      <c r="B71" s="48">
        <v>28</v>
      </c>
      <c r="C71" s="44">
        <f t="shared" si="3"/>
        <v>31</v>
      </c>
      <c r="D71" s="44">
        <f t="shared" si="1"/>
        <v>54</v>
      </c>
      <c r="E71" s="44">
        <f t="shared" si="2"/>
        <v>50</v>
      </c>
    </row>
    <row r="72" spans="1:5" x14ac:dyDescent="0.2">
      <c r="A72" s="50">
        <v>33572</v>
      </c>
      <c r="B72" s="48">
        <v>19</v>
      </c>
      <c r="C72" s="44">
        <f t="shared" si="3"/>
        <v>26</v>
      </c>
      <c r="D72" s="44">
        <f t="shared" si="1"/>
        <v>39</v>
      </c>
      <c r="E72" s="44">
        <f t="shared" si="2"/>
        <v>46.666666666666671</v>
      </c>
    </row>
    <row r="73" spans="1:5" x14ac:dyDescent="0.2">
      <c r="A73" s="50">
        <v>33603</v>
      </c>
      <c r="B73" s="48">
        <v>19</v>
      </c>
      <c r="C73" s="44">
        <f t="shared" si="3"/>
        <v>22</v>
      </c>
      <c r="D73" s="44">
        <f t="shared" si="1"/>
        <v>27</v>
      </c>
      <c r="E73" s="44">
        <f t="shared" si="2"/>
        <v>40</v>
      </c>
    </row>
    <row r="74" spans="1:5" x14ac:dyDescent="0.2">
      <c r="A74" s="50">
        <v>33634</v>
      </c>
      <c r="B74" s="48">
        <v>26</v>
      </c>
      <c r="C74" s="44">
        <f t="shared" si="3"/>
        <v>21.333333333333332</v>
      </c>
      <c r="D74" s="44">
        <f t="shared" si="1"/>
        <v>30</v>
      </c>
      <c r="E74" s="44">
        <f t="shared" si="2"/>
        <v>32</v>
      </c>
    </row>
    <row r="75" spans="1:5" x14ac:dyDescent="0.2">
      <c r="A75" s="50">
        <v>33663</v>
      </c>
      <c r="B75" s="48">
        <v>28</v>
      </c>
      <c r="C75" s="44">
        <f t="shared" si="3"/>
        <v>24.333333333333332</v>
      </c>
      <c r="D75" s="44">
        <f t="shared" si="1"/>
        <v>6</v>
      </c>
      <c r="E75" s="44">
        <f t="shared" si="2"/>
        <v>21</v>
      </c>
    </row>
    <row r="76" spans="1:5" x14ac:dyDescent="0.2">
      <c r="A76" s="50">
        <v>33694</v>
      </c>
      <c r="B76" s="48">
        <v>39</v>
      </c>
      <c r="C76" s="44">
        <f t="shared" si="3"/>
        <v>31</v>
      </c>
      <c r="D76" s="44">
        <f t="shared" si="1"/>
        <v>1</v>
      </c>
      <c r="E76" s="44">
        <f t="shared" si="2"/>
        <v>12.333333333333332</v>
      </c>
    </row>
    <row r="77" spans="1:5" x14ac:dyDescent="0.2">
      <c r="A77" s="50">
        <v>33724</v>
      </c>
      <c r="B77" s="48">
        <v>37</v>
      </c>
      <c r="C77" s="44">
        <f t="shared" si="3"/>
        <v>34.666666666666664</v>
      </c>
      <c r="D77" s="44">
        <f t="shared" si="1"/>
        <v>-2</v>
      </c>
      <c r="E77" s="44">
        <f t="shared" si="2"/>
        <v>1.6666666666666643</v>
      </c>
    </row>
    <row r="78" spans="1:5" x14ac:dyDescent="0.2">
      <c r="A78" s="50">
        <v>33755</v>
      </c>
      <c r="B78" s="48">
        <v>35</v>
      </c>
      <c r="C78" s="44">
        <f t="shared" si="3"/>
        <v>37</v>
      </c>
      <c r="D78" s="44">
        <f t="shared" si="1"/>
        <v>-2</v>
      </c>
      <c r="E78" s="44">
        <f t="shared" si="2"/>
        <v>-1</v>
      </c>
    </row>
    <row r="79" spans="1:5" x14ac:dyDescent="0.2">
      <c r="A79" s="50">
        <v>33785</v>
      </c>
      <c r="B79" s="48">
        <v>32</v>
      </c>
      <c r="C79" s="44">
        <f t="shared" si="3"/>
        <v>34.666666666666664</v>
      </c>
      <c r="D79" s="44">
        <f t="shared" ref="D79:D142" si="4">B79-B67</f>
        <v>-6</v>
      </c>
      <c r="E79" s="44">
        <f t="shared" si="2"/>
        <v>-3.3333333333333357</v>
      </c>
    </row>
    <row r="80" spans="1:5" x14ac:dyDescent="0.2">
      <c r="A80" s="50">
        <v>33816</v>
      </c>
      <c r="B80" s="48">
        <v>22</v>
      </c>
      <c r="C80" s="44">
        <f t="shared" si="3"/>
        <v>29.666666666666668</v>
      </c>
      <c r="D80" s="44">
        <f t="shared" si="4"/>
        <v>-15</v>
      </c>
      <c r="E80" s="44">
        <f t="shared" si="2"/>
        <v>-7.6666666666666679</v>
      </c>
    </row>
    <row r="81" spans="1:5" x14ac:dyDescent="0.2">
      <c r="A81" s="50">
        <v>33847</v>
      </c>
      <c r="B81" s="48">
        <v>21</v>
      </c>
      <c r="C81" s="44">
        <f t="shared" si="3"/>
        <v>25</v>
      </c>
      <c r="D81" s="44">
        <f t="shared" si="4"/>
        <v>-13</v>
      </c>
      <c r="E81" s="44">
        <f t="shared" ref="E81:E144" si="5">C81-C69</f>
        <v>-11.333333333333336</v>
      </c>
    </row>
    <row r="82" spans="1:5" x14ac:dyDescent="0.2">
      <c r="A82" s="50">
        <v>33877</v>
      </c>
      <c r="B82" s="48">
        <v>19</v>
      </c>
      <c r="C82" s="44">
        <f t="shared" si="3"/>
        <v>20.666666666666668</v>
      </c>
      <c r="D82" s="44">
        <f t="shared" si="4"/>
        <v>-12</v>
      </c>
      <c r="E82" s="44">
        <f t="shared" si="5"/>
        <v>-13.333333333333332</v>
      </c>
    </row>
    <row r="83" spans="1:5" x14ac:dyDescent="0.2">
      <c r="A83" s="50">
        <v>33908</v>
      </c>
      <c r="B83" s="48">
        <v>16</v>
      </c>
      <c r="C83" s="44">
        <f t="shared" si="3"/>
        <v>18.666666666666668</v>
      </c>
      <c r="D83" s="44">
        <f t="shared" si="4"/>
        <v>-12</v>
      </c>
      <c r="E83" s="44">
        <f t="shared" si="5"/>
        <v>-12.333333333333332</v>
      </c>
    </row>
    <row r="84" spans="1:5" x14ac:dyDescent="0.2">
      <c r="A84" s="50">
        <v>33938</v>
      </c>
      <c r="B84" s="48">
        <v>18</v>
      </c>
      <c r="C84" s="44">
        <f t="shared" si="3"/>
        <v>17.666666666666668</v>
      </c>
      <c r="D84" s="44">
        <f t="shared" si="4"/>
        <v>-1</v>
      </c>
      <c r="E84" s="44">
        <f t="shared" si="5"/>
        <v>-8.3333333333333321</v>
      </c>
    </row>
    <row r="85" spans="1:5" x14ac:dyDescent="0.2">
      <c r="A85" s="50">
        <v>33969</v>
      </c>
      <c r="B85" s="48">
        <v>23</v>
      </c>
      <c r="C85" s="44">
        <f t="shared" si="3"/>
        <v>19</v>
      </c>
      <c r="D85" s="44">
        <f t="shared" si="4"/>
        <v>4</v>
      </c>
      <c r="E85" s="44">
        <f t="shared" si="5"/>
        <v>-3</v>
      </c>
    </row>
    <row r="86" spans="1:5" x14ac:dyDescent="0.2">
      <c r="A86" s="50">
        <v>34000</v>
      </c>
      <c r="B86" s="48">
        <v>21</v>
      </c>
      <c r="C86" s="44">
        <f t="shared" si="3"/>
        <v>20.666666666666668</v>
      </c>
      <c r="D86" s="44">
        <f t="shared" si="4"/>
        <v>-5</v>
      </c>
      <c r="E86" s="44">
        <f t="shared" si="5"/>
        <v>-0.6666666666666643</v>
      </c>
    </row>
    <row r="87" spans="1:5" x14ac:dyDescent="0.2">
      <c r="A87" s="50">
        <v>34028</v>
      </c>
      <c r="B87" s="48">
        <v>8</v>
      </c>
      <c r="C87" s="44">
        <f t="shared" si="3"/>
        <v>17.333333333333332</v>
      </c>
      <c r="D87" s="44">
        <f t="shared" si="4"/>
        <v>-20</v>
      </c>
      <c r="E87" s="44">
        <f t="shared" si="5"/>
        <v>-7</v>
      </c>
    </row>
    <row r="88" spans="1:5" x14ac:dyDescent="0.2">
      <c r="A88" s="50">
        <v>34059</v>
      </c>
      <c r="B88" s="48">
        <v>-4</v>
      </c>
      <c r="C88" s="44">
        <f t="shared" si="3"/>
        <v>8.3333333333333339</v>
      </c>
      <c r="D88" s="44">
        <f t="shared" si="4"/>
        <v>-43</v>
      </c>
      <c r="E88" s="44">
        <f t="shared" si="5"/>
        <v>-22.666666666666664</v>
      </c>
    </row>
    <row r="89" spans="1:5" x14ac:dyDescent="0.2">
      <c r="A89" s="50">
        <v>34089</v>
      </c>
      <c r="B89" s="48">
        <v>-8</v>
      </c>
      <c r="C89" s="44">
        <f t="shared" si="3"/>
        <v>-1.3333333333333333</v>
      </c>
      <c r="D89" s="44">
        <f t="shared" si="4"/>
        <v>-45</v>
      </c>
      <c r="E89" s="44">
        <f t="shared" si="5"/>
        <v>-36</v>
      </c>
    </row>
    <row r="90" spans="1:5" x14ac:dyDescent="0.2">
      <c r="A90" s="50">
        <v>34120</v>
      </c>
      <c r="B90" s="48">
        <v>-21</v>
      </c>
      <c r="C90" s="44">
        <f t="shared" si="3"/>
        <v>-11</v>
      </c>
      <c r="D90" s="44">
        <f t="shared" si="4"/>
        <v>-56</v>
      </c>
      <c r="E90" s="44">
        <f t="shared" si="5"/>
        <v>-48</v>
      </c>
    </row>
    <row r="91" spans="1:5" x14ac:dyDescent="0.2">
      <c r="A91" s="50">
        <v>34150</v>
      </c>
      <c r="B91" s="48">
        <v>-22</v>
      </c>
      <c r="C91" s="44">
        <f t="shared" si="3"/>
        <v>-17</v>
      </c>
      <c r="D91" s="44">
        <f t="shared" si="4"/>
        <v>-54</v>
      </c>
      <c r="E91" s="44">
        <f t="shared" si="5"/>
        <v>-51.666666666666664</v>
      </c>
    </row>
    <row r="92" spans="1:5" x14ac:dyDescent="0.2">
      <c r="A92" s="50">
        <v>34181</v>
      </c>
      <c r="B92" s="48">
        <v>-16</v>
      </c>
      <c r="C92" s="44">
        <f t="shared" si="3"/>
        <v>-19.666666666666668</v>
      </c>
      <c r="D92" s="44">
        <f t="shared" si="4"/>
        <v>-38</v>
      </c>
      <c r="E92" s="44">
        <f t="shared" si="5"/>
        <v>-49.333333333333336</v>
      </c>
    </row>
    <row r="93" spans="1:5" x14ac:dyDescent="0.2">
      <c r="A93" s="50">
        <v>34212</v>
      </c>
      <c r="B93" s="48">
        <v>-25</v>
      </c>
      <c r="C93" s="44">
        <f t="shared" si="3"/>
        <v>-21</v>
      </c>
      <c r="D93" s="44">
        <f t="shared" si="4"/>
        <v>-46</v>
      </c>
      <c r="E93" s="44">
        <f t="shared" si="5"/>
        <v>-46</v>
      </c>
    </row>
    <row r="94" spans="1:5" x14ac:dyDescent="0.2">
      <c r="A94" s="50">
        <v>34242</v>
      </c>
      <c r="B94" s="48">
        <v>-18</v>
      </c>
      <c r="C94" s="44">
        <f t="shared" si="3"/>
        <v>-19.666666666666668</v>
      </c>
      <c r="D94" s="44">
        <f t="shared" si="4"/>
        <v>-37</v>
      </c>
      <c r="E94" s="44">
        <f t="shared" si="5"/>
        <v>-40.333333333333336</v>
      </c>
    </row>
    <row r="95" spans="1:5" x14ac:dyDescent="0.2">
      <c r="A95" s="50">
        <v>34273</v>
      </c>
      <c r="B95" s="48">
        <v>-14</v>
      </c>
      <c r="C95" s="44">
        <f t="shared" si="3"/>
        <v>-19</v>
      </c>
      <c r="D95" s="44">
        <f t="shared" si="4"/>
        <v>-30</v>
      </c>
      <c r="E95" s="44">
        <f t="shared" si="5"/>
        <v>-37.666666666666671</v>
      </c>
    </row>
    <row r="96" spans="1:5" x14ac:dyDescent="0.2">
      <c r="A96" s="50">
        <v>34303</v>
      </c>
      <c r="B96" s="48">
        <v>-9</v>
      </c>
      <c r="C96" s="44">
        <f t="shared" si="3"/>
        <v>-13.666666666666666</v>
      </c>
      <c r="D96" s="44">
        <f t="shared" si="4"/>
        <v>-27</v>
      </c>
      <c r="E96" s="44">
        <f t="shared" si="5"/>
        <v>-31.333333333333336</v>
      </c>
    </row>
    <row r="97" spans="1:5" x14ac:dyDescent="0.2">
      <c r="A97" s="50">
        <v>34334</v>
      </c>
      <c r="B97" s="48">
        <v>-3</v>
      </c>
      <c r="C97" s="44">
        <f t="shared" si="3"/>
        <v>-8.6666666666666661</v>
      </c>
      <c r="D97" s="44">
        <f t="shared" si="4"/>
        <v>-26</v>
      </c>
      <c r="E97" s="44">
        <f t="shared" si="5"/>
        <v>-27.666666666666664</v>
      </c>
    </row>
    <row r="98" spans="1:5" x14ac:dyDescent="0.2">
      <c r="A98" s="50">
        <v>34365</v>
      </c>
      <c r="B98" s="48">
        <v>5</v>
      </c>
      <c r="C98" s="44">
        <f t="shared" si="3"/>
        <v>-2.3333333333333335</v>
      </c>
      <c r="D98" s="44">
        <f t="shared" si="4"/>
        <v>-16</v>
      </c>
      <c r="E98" s="44">
        <f t="shared" si="5"/>
        <v>-23</v>
      </c>
    </row>
    <row r="99" spans="1:5" x14ac:dyDescent="0.2">
      <c r="A99" s="50">
        <v>34393</v>
      </c>
      <c r="B99" s="48">
        <v>4</v>
      </c>
      <c r="C99" s="44">
        <f t="shared" si="3"/>
        <v>2</v>
      </c>
      <c r="D99" s="44">
        <f t="shared" si="4"/>
        <v>-4</v>
      </c>
      <c r="E99" s="44">
        <f t="shared" si="5"/>
        <v>-15.333333333333332</v>
      </c>
    </row>
    <row r="100" spans="1:5" x14ac:dyDescent="0.2">
      <c r="A100" s="50">
        <v>34424</v>
      </c>
      <c r="B100" s="48">
        <v>3</v>
      </c>
      <c r="C100" s="44">
        <f t="shared" si="3"/>
        <v>4</v>
      </c>
      <c r="D100" s="44">
        <f t="shared" si="4"/>
        <v>7</v>
      </c>
      <c r="E100" s="44">
        <f t="shared" si="5"/>
        <v>-4.3333333333333339</v>
      </c>
    </row>
    <row r="101" spans="1:5" x14ac:dyDescent="0.2">
      <c r="A101" s="50">
        <v>34454</v>
      </c>
      <c r="B101" s="48">
        <v>-4</v>
      </c>
      <c r="C101" s="44">
        <f t="shared" si="3"/>
        <v>1</v>
      </c>
      <c r="D101" s="44">
        <f t="shared" si="4"/>
        <v>4</v>
      </c>
      <c r="E101" s="44">
        <f t="shared" si="5"/>
        <v>2.333333333333333</v>
      </c>
    </row>
    <row r="102" spans="1:5" x14ac:dyDescent="0.2">
      <c r="A102" s="50">
        <v>34485</v>
      </c>
      <c r="B102" s="48">
        <v>-4</v>
      </c>
      <c r="C102" s="44">
        <f t="shared" si="3"/>
        <v>-1.6666666666666667</v>
      </c>
      <c r="D102" s="44">
        <f t="shared" si="4"/>
        <v>17</v>
      </c>
      <c r="E102" s="44">
        <f t="shared" si="5"/>
        <v>9.3333333333333339</v>
      </c>
    </row>
    <row r="103" spans="1:5" x14ac:dyDescent="0.2">
      <c r="A103" s="50">
        <v>34515</v>
      </c>
      <c r="B103" s="48">
        <v>-1</v>
      </c>
      <c r="C103" s="44">
        <f t="shared" si="3"/>
        <v>-3</v>
      </c>
      <c r="D103" s="44">
        <f t="shared" si="4"/>
        <v>21</v>
      </c>
      <c r="E103" s="44">
        <f t="shared" si="5"/>
        <v>14</v>
      </c>
    </row>
    <row r="104" spans="1:5" x14ac:dyDescent="0.2">
      <c r="A104" s="50">
        <v>34546</v>
      </c>
      <c r="B104" s="48">
        <v>-6</v>
      </c>
      <c r="C104" s="44">
        <f t="shared" si="3"/>
        <v>-3.6666666666666665</v>
      </c>
      <c r="D104" s="44">
        <f t="shared" si="4"/>
        <v>10</v>
      </c>
      <c r="E104" s="44">
        <f t="shared" si="5"/>
        <v>16</v>
      </c>
    </row>
    <row r="105" spans="1:5" x14ac:dyDescent="0.2">
      <c r="A105" s="50">
        <v>34577</v>
      </c>
      <c r="B105" s="48">
        <v>-1</v>
      </c>
      <c r="C105" s="44">
        <f t="shared" si="3"/>
        <v>-2.6666666666666665</v>
      </c>
      <c r="D105" s="44">
        <f t="shared" si="4"/>
        <v>24</v>
      </c>
      <c r="E105" s="44">
        <f t="shared" si="5"/>
        <v>18.333333333333332</v>
      </c>
    </row>
    <row r="106" spans="1:5" x14ac:dyDescent="0.2">
      <c r="A106" s="50">
        <v>34607</v>
      </c>
      <c r="B106" s="48">
        <v>-2</v>
      </c>
      <c r="C106" s="44">
        <f t="shared" si="3"/>
        <v>-3</v>
      </c>
      <c r="D106" s="44">
        <f t="shared" si="4"/>
        <v>16</v>
      </c>
      <c r="E106" s="44">
        <f t="shared" si="5"/>
        <v>16.666666666666668</v>
      </c>
    </row>
    <row r="107" spans="1:5" x14ac:dyDescent="0.2">
      <c r="A107" s="50">
        <v>34638</v>
      </c>
      <c r="B107" s="48">
        <v>0</v>
      </c>
      <c r="C107" s="44">
        <f t="shared" si="3"/>
        <v>-1</v>
      </c>
      <c r="D107" s="44">
        <f t="shared" si="4"/>
        <v>14</v>
      </c>
      <c r="E107" s="44">
        <f t="shared" si="5"/>
        <v>18</v>
      </c>
    </row>
    <row r="108" spans="1:5" x14ac:dyDescent="0.2">
      <c r="A108" s="50">
        <v>34668</v>
      </c>
      <c r="B108" s="48">
        <v>10</v>
      </c>
      <c r="C108" s="44">
        <f t="shared" si="3"/>
        <v>2.6666666666666665</v>
      </c>
      <c r="D108" s="44">
        <f t="shared" si="4"/>
        <v>19</v>
      </c>
      <c r="E108" s="44">
        <f t="shared" si="5"/>
        <v>16.333333333333332</v>
      </c>
    </row>
    <row r="109" spans="1:5" x14ac:dyDescent="0.2">
      <c r="A109" s="50">
        <v>34699</v>
      </c>
      <c r="B109" s="48">
        <v>14</v>
      </c>
      <c r="C109" s="44">
        <f t="shared" si="3"/>
        <v>8</v>
      </c>
      <c r="D109" s="44">
        <f t="shared" si="4"/>
        <v>17</v>
      </c>
      <c r="E109" s="44">
        <f t="shared" si="5"/>
        <v>16.666666666666664</v>
      </c>
    </row>
    <row r="110" spans="1:5" x14ac:dyDescent="0.2">
      <c r="A110" s="50">
        <v>34730</v>
      </c>
      <c r="B110" s="48">
        <v>12</v>
      </c>
      <c r="C110" s="44">
        <f t="shared" si="3"/>
        <v>12</v>
      </c>
      <c r="D110" s="44">
        <f t="shared" si="4"/>
        <v>7</v>
      </c>
      <c r="E110" s="44">
        <f t="shared" si="5"/>
        <v>14.333333333333334</v>
      </c>
    </row>
    <row r="111" spans="1:5" x14ac:dyDescent="0.2">
      <c r="A111" s="50">
        <v>34758</v>
      </c>
      <c r="B111" s="48">
        <v>2</v>
      </c>
      <c r="C111" s="44">
        <f t="shared" si="3"/>
        <v>9.3333333333333339</v>
      </c>
      <c r="D111" s="44">
        <f t="shared" si="4"/>
        <v>-2</v>
      </c>
      <c r="E111" s="44">
        <f t="shared" si="5"/>
        <v>7.3333333333333339</v>
      </c>
    </row>
    <row r="112" spans="1:5" x14ac:dyDescent="0.2">
      <c r="A112" s="50">
        <v>34789</v>
      </c>
      <c r="B112" s="48">
        <v>5</v>
      </c>
      <c r="C112" s="44">
        <f t="shared" si="3"/>
        <v>6.333333333333333</v>
      </c>
      <c r="D112" s="44">
        <f t="shared" si="4"/>
        <v>2</v>
      </c>
      <c r="E112" s="44">
        <f t="shared" si="5"/>
        <v>2.333333333333333</v>
      </c>
    </row>
    <row r="113" spans="1:5" x14ac:dyDescent="0.2">
      <c r="A113" s="50">
        <v>34819</v>
      </c>
      <c r="B113" s="48">
        <v>2</v>
      </c>
      <c r="C113" s="44">
        <f t="shared" si="3"/>
        <v>3</v>
      </c>
      <c r="D113" s="44">
        <f t="shared" si="4"/>
        <v>6</v>
      </c>
      <c r="E113" s="44">
        <f t="shared" si="5"/>
        <v>2</v>
      </c>
    </row>
    <row r="114" spans="1:5" x14ac:dyDescent="0.2">
      <c r="A114" s="50">
        <v>34850</v>
      </c>
      <c r="B114" s="48">
        <v>-1</v>
      </c>
      <c r="C114" s="44">
        <f t="shared" si="3"/>
        <v>2</v>
      </c>
      <c r="D114" s="44">
        <f t="shared" si="4"/>
        <v>3</v>
      </c>
      <c r="E114" s="44">
        <f t="shared" si="5"/>
        <v>3.666666666666667</v>
      </c>
    </row>
    <row r="115" spans="1:5" x14ac:dyDescent="0.2">
      <c r="A115" s="50">
        <v>34880</v>
      </c>
      <c r="B115" s="48">
        <v>-2</v>
      </c>
      <c r="C115" s="44">
        <f t="shared" si="3"/>
        <v>-0.33333333333333331</v>
      </c>
      <c r="D115" s="44">
        <f t="shared" si="4"/>
        <v>-1</v>
      </c>
      <c r="E115" s="44">
        <f t="shared" si="5"/>
        <v>2.6666666666666665</v>
      </c>
    </row>
    <row r="116" spans="1:5" x14ac:dyDescent="0.2">
      <c r="A116" s="50">
        <v>34911</v>
      </c>
      <c r="B116" s="48">
        <v>2</v>
      </c>
      <c r="C116" s="44">
        <f t="shared" si="3"/>
        <v>-0.33333333333333331</v>
      </c>
      <c r="D116" s="44">
        <f t="shared" si="4"/>
        <v>8</v>
      </c>
      <c r="E116" s="44">
        <f t="shared" si="5"/>
        <v>3.333333333333333</v>
      </c>
    </row>
    <row r="117" spans="1:5" x14ac:dyDescent="0.2">
      <c r="A117" s="50">
        <v>34942</v>
      </c>
      <c r="B117" s="48">
        <v>5</v>
      </c>
      <c r="C117" s="44">
        <f t="shared" si="3"/>
        <v>1.6666666666666667</v>
      </c>
      <c r="D117" s="44">
        <f t="shared" si="4"/>
        <v>6</v>
      </c>
      <c r="E117" s="44">
        <f t="shared" si="5"/>
        <v>4.333333333333333</v>
      </c>
    </row>
    <row r="118" spans="1:5" x14ac:dyDescent="0.2">
      <c r="A118" s="50">
        <v>34972</v>
      </c>
      <c r="B118" s="48">
        <v>7</v>
      </c>
      <c r="C118" s="44">
        <f t="shared" si="3"/>
        <v>4.666666666666667</v>
      </c>
      <c r="D118" s="44">
        <f t="shared" si="4"/>
        <v>9</v>
      </c>
      <c r="E118" s="44">
        <f t="shared" si="5"/>
        <v>7.666666666666667</v>
      </c>
    </row>
    <row r="119" spans="1:5" x14ac:dyDescent="0.2">
      <c r="A119" s="50">
        <v>35003</v>
      </c>
      <c r="B119" s="48">
        <v>10</v>
      </c>
      <c r="C119" s="44">
        <f t="shared" si="3"/>
        <v>7.333333333333333</v>
      </c>
      <c r="D119" s="44">
        <f t="shared" si="4"/>
        <v>10</v>
      </c>
      <c r="E119" s="44">
        <f t="shared" si="5"/>
        <v>8.3333333333333321</v>
      </c>
    </row>
    <row r="120" spans="1:5" x14ac:dyDescent="0.2">
      <c r="A120" s="50">
        <v>35033</v>
      </c>
      <c r="B120" s="48">
        <v>10</v>
      </c>
      <c r="C120" s="44">
        <f t="shared" si="3"/>
        <v>9</v>
      </c>
      <c r="D120" s="44">
        <f t="shared" si="4"/>
        <v>0</v>
      </c>
      <c r="E120" s="44">
        <f t="shared" si="5"/>
        <v>6.3333333333333339</v>
      </c>
    </row>
    <row r="121" spans="1:5" x14ac:dyDescent="0.2">
      <c r="A121" s="50">
        <v>35064</v>
      </c>
      <c r="B121" s="48">
        <v>4</v>
      </c>
      <c r="C121" s="44">
        <f t="shared" si="3"/>
        <v>8</v>
      </c>
      <c r="D121" s="44">
        <f t="shared" si="4"/>
        <v>-10</v>
      </c>
      <c r="E121" s="44">
        <f t="shared" si="5"/>
        <v>0</v>
      </c>
    </row>
    <row r="122" spans="1:5" x14ac:dyDescent="0.2">
      <c r="A122" s="50">
        <v>35095</v>
      </c>
      <c r="B122" s="48">
        <v>0</v>
      </c>
      <c r="C122" s="44">
        <f t="shared" si="3"/>
        <v>4.666666666666667</v>
      </c>
      <c r="D122" s="44">
        <f t="shared" si="4"/>
        <v>-12</v>
      </c>
      <c r="E122" s="44">
        <f t="shared" si="5"/>
        <v>-7.333333333333333</v>
      </c>
    </row>
    <row r="123" spans="1:5" x14ac:dyDescent="0.2">
      <c r="A123" s="50">
        <v>35124</v>
      </c>
      <c r="B123" s="48">
        <v>-2</v>
      </c>
      <c r="C123" s="44">
        <f t="shared" si="3"/>
        <v>0.66666666666666663</v>
      </c>
      <c r="D123" s="44">
        <f t="shared" si="4"/>
        <v>-4</v>
      </c>
      <c r="E123" s="44">
        <f t="shared" si="5"/>
        <v>-8.6666666666666679</v>
      </c>
    </row>
    <row r="124" spans="1:5" x14ac:dyDescent="0.2">
      <c r="A124" s="50">
        <v>35155</v>
      </c>
      <c r="B124" s="48">
        <v>0</v>
      </c>
      <c r="C124" s="44">
        <f t="shared" si="3"/>
        <v>-0.66666666666666663</v>
      </c>
      <c r="D124" s="44">
        <f t="shared" si="4"/>
        <v>-5</v>
      </c>
      <c r="E124" s="44">
        <f t="shared" si="5"/>
        <v>-7</v>
      </c>
    </row>
    <row r="125" spans="1:5" x14ac:dyDescent="0.2">
      <c r="A125" s="50">
        <v>35185</v>
      </c>
      <c r="B125" s="48">
        <v>-1</v>
      </c>
      <c r="C125" s="44">
        <f t="shared" si="3"/>
        <v>-1</v>
      </c>
      <c r="D125" s="44">
        <f t="shared" si="4"/>
        <v>-3</v>
      </c>
      <c r="E125" s="44">
        <f t="shared" si="5"/>
        <v>-4</v>
      </c>
    </row>
    <row r="126" spans="1:5" x14ac:dyDescent="0.2">
      <c r="A126" s="50">
        <v>35216</v>
      </c>
      <c r="B126" s="48">
        <v>-5</v>
      </c>
      <c r="C126" s="44">
        <f t="shared" si="3"/>
        <v>-2</v>
      </c>
      <c r="D126" s="44">
        <f t="shared" si="4"/>
        <v>-4</v>
      </c>
      <c r="E126" s="44">
        <f t="shared" si="5"/>
        <v>-4</v>
      </c>
    </row>
    <row r="127" spans="1:5" x14ac:dyDescent="0.2">
      <c r="A127" s="50">
        <v>35246</v>
      </c>
      <c r="B127" s="48">
        <v>3</v>
      </c>
      <c r="C127" s="44">
        <f t="shared" si="3"/>
        <v>-1</v>
      </c>
      <c r="D127" s="44">
        <f t="shared" si="4"/>
        <v>5</v>
      </c>
      <c r="E127" s="44">
        <f t="shared" si="5"/>
        <v>-0.66666666666666674</v>
      </c>
    </row>
    <row r="128" spans="1:5" x14ac:dyDescent="0.2">
      <c r="A128" s="50">
        <v>35277</v>
      </c>
      <c r="B128" s="48">
        <v>0</v>
      </c>
      <c r="C128" s="44">
        <f t="shared" si="3"/>
        <v>-0.66666666666666663</v>
      </c>
      <c r="D128" s="44">
        <f t="shared" si="4"/>
        <v>-2</v>
      </c>
      <c r="E128" s="44">
        <f t="shared" si="5"/>
        <v>-0.33333333333333331</v>
      </c>
    </row>
    <row r="129" spans="1:5" x14ac:dyDescent="0.2">
      <c r="A129" s="50">
        <v>35308</v>
      </c>
      <c r="B129" s="48">
        <v>1</v>
      </c>
      <c r="C129" s="44">
        <f t="shared" si="3"/>
        <v>1.3333333333333333</v>
      </c>
      <c r="D129" s="44">
        <f t="shared" si="4"/>
        <v>-4</v>
      </c>
      <c r="E129" s="44">
        <f t="shared" si="5"/>
        <v>-0.33333333333333348</v>
      </c>
    </row>
    <row r="130" spans="1:5" x14ac:dyDescent="0.2">
      <c r="A130" s="50">
        <v>35338</v>
      </c>
      <c r="B130" s="48">
        <v>-4</v>
      </c>
      <c r="C130" s="44">
        <f t="shared" si="3"/>
        <v>-1</v>
      </c>
      <c r="D130" s="44">
        <f t="shared" si="4"/>
        <v>-11</v>
      </c>
      <c r="E130" s="44">
        <f t="shared" si="5"/>
        <v>-5.666666666666667</v>
      </c>
    </row>
    <row r="131" spans="1:5" x14ac:dyDescent="0.2">
      <c r="A131" s="50">
        <v>35369</v>
      </c>
      <c r="B131" s="48">
        <v>0</v>
      </c>
      <c r="C131" s="44">
        <f t="shared" si="3"/>
        <v>-1</v>
      </c>
      <c r="D131" s="44">
        <f t="shared" si="4"/>
        <v>-10</v>
      </c>
      <c r="E131" s="44">
        <f t="shared" si="5"/>
        <v>-8.3333333333333321</v>
      </c>
    </row>
    <row r="132" spans="1:5" x14ac:dyDescent="0.2">
      <c r="A132" s="50">
        <v>35399</v>
      </c>
      <c r="B132" s="48">
        <v>-8</v>
      </c>
      <c r="C132" s="44">
        <f t="shared" si="3"/>
        <v>-4</v>
      </c>
      <c r="D132" s="44">
        <f t="shared" si="4"/>
        <v>-18</v>
      </c>
      <c r="E132" s="44">
        <f t="shared" si="5"/>
        <v>-13</v>
      </c>
    </row>
    <row r="133" spans="1:5" x14ac:dyDescent="0.2">
      <c r="A133" s="50">
        <v>35430</v>
      </c>
      <c r="B133" s="48">
        <v>-4</v>
      </c>
      <c r="C133" s="44">
        <f t="shared" ref="C133:C196" si="6">AVERAGE(B131:B133)</f>
        <v>-4</v>
      </c>
      <c r="D133" s="44">
        <f t="shared" si="4"/>
        <v>-8</v>
      </c>
      <c r="E133" s="44">
        <f t="shared" si="5"/>
        <v>-12</v>
      </c>
    </row>
    <row r="134" spans="1:5" x14ac:dyDescent="0.2">
      <c r="A134" s="50">
        <v>35461</v>
      </c>
      <c r="B134" s="48">
        <v>0</v>
      </c>
      <c r="C134" s="44">
        <f t="shared" si="6"/>
        <v>-4</v>
      </c>
      <c r="D134" s="44">
        <f t="shared" si="4"/>
        <v>0</v>
      </c>
      <c r="E134" s="44">
        <f t="shared" si="5"/>
        <v>-8.6666666666666679</v>
      </c>
    </row>
    <row r="135" spans="1:5" x14ac:dyDescent="0.2">
      <c r="A135" s="50">
        <v>35489</v>
      </c>
      <c r="B135" s="48">
        <v>-1</v>
      </c>
      <c r="C135" s="44">
        <f t="shared" si="6"/>
        <v>-1.6666666666666667</v>
      </c>
      <c r="D135" s="44">
        <f t="shared" si="4"/>
        <v>1</v>
      </c>
      <c r="E135" s="44">
        <f t="shared" si="5"/>
        <v>-2.3333333333333335</v>
      </c>
    </row>
    <row r="136" spans="1:5" x14ac:dyDescent="0.2">
      <c r="A136" s="50">
        <v>35520</v>
      </c>
      <c r="B136" s="48">
        <v>0</v>
      </c>
      <c r="C136" s="44">
        <f t="shared" si="6"/>
        <v>-0.33333333333333331</v>
      </c>
      <c r="D136" s="44">
        <f t="shared" si="4"/>
        <v>0</v>
      </c>
      <c r="E136" s="44">
        <f t="shared" si="5"/>
        <v>0.33333333333333331</v>
      </c>
    </row>
    <row r="137" spans="1:5" x14ac:dyDescent="0.2">
      <c r="A137" s="50">
        <v>35550</v>
      </c>
      <c r="B137" s="48">
        <v>-6</v>
      </c>
      <c r="C137" s="44">
        <f t="shared" si="6"/>
        <v>-2.3333333333333335</v>
      </c>
      <c r="D137" s="44">
        <f t="shared" si="4"/>
        <v>-5</v>
      </c>
      <c r="E137" s="44">
        <f t="shared" si="5"/>
        <v>-1.3333333333333335</v>
      </c>
    </row>
    <row r="138" spans="1:5" x14ac:dyDescent="0.2">
      <c r="A138" s="50">
        <v>35581</v>
      </c>
      <c r="B138" s="48">
        <v>1</v>
      </c>
      <c r="C138" s="44">
        <f t="shared" si="6"/>
        <v>-1.6666666666666667</v>
      </c>
      <c r="D138" s="44">
        <f t="shared" si="4"/>
        <v>6</v>
      </c>
      <c r="E138" s="44">
        <f t="shared" si="5"/>
        <v>0.33333333333333326</v>
      </c>
    </row>
    <row r="139" spans="1:5" x14ac:dyDescent="0.2">
      <c r="A139" s="50">
        <v>35611</v>
      </c>
      <c r="B139" s="48">
        <v>3</v>
      </c>
      <c r="C139" s="44">
        <f t="shared" si="6"/>
        <v>-0.66666666666666663</v>
      </c>
      <c r="D139" s="44">
        <f t="shared" si="4"/>
        <v>0</v>
      </c>
      <c r="E139" s="44">
        <f t="shared" si="5"/>
        <v>0.33333333333333337</v>
      </c>
    </row>
    <row r="140" spans="1:5" x14ac:dyDescent="0.2">
      <c r="A140" s="50">
        <v>35642</v>
      </c>
      <c r="B140" s="48">
        <v>5</v>
      </c>
      <c r="C140" s="44">
        <f t="shared" si="6"/>
        <v>3</v>
      </c>
      <c r="D140" s="44">
        <f t="shared" si="4"/>
        <v>5</v>
      </c>
      <c r="E140" s="44">
        <f t="shared" si="5"/>
        <v>3.6666666666666665</v>
      </c>
    </row>
    <row r="141" spans="1:5" x14ac:dyDescent="0.2">
      <c r="A141" s="50">
        <v>35673</v>
      </c>
      <c r="B141" s="48">
        <v>7</v>
      </c>
      <c r="C141" s="44">
        <f t="shared" si="6"/>
        <v>5</v>
      </c>
      <c r="D141" s="44">
        <f t="shared" si="4"/>
        <v>6</v>
      </c>
      <c r="E141" s="44">
        <f t="shared" si="5"/>
        <v>3.666666666666667</v>
      </c>
    </row>
    <row r="142" spans="1:5" x14ac:dyDescent="0.2">
      <c r="A142" s="50">
        <v>35703</v>
      </c>
      <c r="B142" s="48">
        <v>7</v>
      </c>
      <c r="C142" s="44">
        <f t="shared" si="6"/>
        <v>6.333333333333333</v>
      </c>
      <c r="D142" s="44">
        <f t="shared" si="4"/>
        <v>11</v>
      </c>
      <c r="E142" s="44">
        <f t="shared" si="5"/>
        <v>7.333333333333333</v>
      </c>
    </row>
    <row r="143" spans="1:5" x14ac:dyDescent="0.2">
      <c r="A143" s="50">
        <v>35734</v>
      </c>
      <c r="B143" s="48">
        <v>9</v>
      </c>
      <c r="C143" s="44">
        <f t="shared" si="6"/>
        <v>7.666666666666667</v>
      </c>
      <c r="D143" s="44">
        <f t="shared" ref="D143:D206" si="7">B143-B131</f>
        <v>9</v>
      </c>
      <c r="E143" s="44">
        <f t="shared" si="5"/>
        <v>8.6666666666666679</v>
      </c>
    </row>
    <row r="144" spans="1:5" x14ac:dyDescent="0.2">
      <c r="A144" s="50">
        <v>35764</v>
      </c>
      <c r="B144" s="48">
        <v>8</v>
      </c>
      <c r="C144" s="44">
        <f t="shared" si="6"/>
        <v>8</v>
      </c>
      <c r="D144" s="44">
        <f t="shared" si="7"/>
        <v>16</v>
      </c>
      <c r="E144" s="44">
        <f t="shared" si="5"/>
        <v>12</v>
      </c>
    </row>
    <row r="145" spans="1:5" x14ac:dyDescent="0.2">
      <c r="A145" s="50">
        <v>35795</v>
      </c>
      <c r="B145" s="48">
        <v>4</v>
      </c>
      <c r="C145" s="44">
        <f t="shared" si="6"/>
        <v>7</v>
      </c>
      <c r="D145" s="44">
        <f t="shared" si="7"/>
        <v>8</v>
      </c>
      <c r="E145" s="44">
        <f t="shared" ref="E145:E208" si="8">C145-C133</f>
        <v>11</v>
      </c>
    </row>
    <row r="146" spans="1:5" x14ac:dyDescent="0.2">
      <c r="A146" s="50">
        <v>35826</v>
      </c>
      <c r="B146" s="48">
        <v>-1</v>
      </c>
      <c r="C146" s="44">
        <f t="shared" si="6"/>
        <v>3.6666666666666665</v>
      </c>
      <c r="D146" s="44">
        <f t="shared" si="7"/>
        <v>-1</v>
      </c>
      <c r="E146" s="44">
        <f t="shared" si="8"/>
        <v>7.6666666666666661</v>
      </c>
    </row>
    <row r="147" spans="1:5" x14ac:dyDescent="0.2">
      <c r="A147" s="50">
        <v>35854</v>
      </c>
      <c r="B147" s="48">
        <v>-1</v>
      </c>
      <c r="C147" s="44">
        <f t="shared" si="6"/>
        <v>0.66666666666666663</v>
      </c>
      <c r="D147" s="44">
        <f t="shared" si="7"/>
        <v>0</v>
      </c>
      <c r="E147" s="44">
        <f t="shared" si="8"/>
        <v>2.3333333333333335</v>
      </c>
    </row>
    <row r="148" spans="1:5" x14ac:dyDescent="0.2">
      <c r="A148" s="50">
        <v>35885</v>
      </c>
      <c r="B148" s="48">
        <v>-4</v>
      </c>
      <c r="C148" s="44">
        <f t="shared" si="6"/>
        <v>-2</v>
      </c>
      <c r="D148" s="44">
        <f t="shared" si="7"/>
        <v>-4</v>
      </c>
      <c r="E148" s="44">
        <f t="shared" si="8"/>
        <v>-1.6666666666666667</v>
      </c>
    </row>
    <row r="149" spans="1:5" x14ac:dyDescent="0.2">
      <c r="A149" s="50">
        <v>35915</v>
      </c>
      <c r="B149" s="48">
        <v>0</v>
      </c>
      <c r="C149" s="44">
        <f t="shared" si="6"/>
        <v>-1.6666666666666667</v>
      </c>
      <c r="D149" s="44">
        <f t="shared" si="7"/>
        <v>6</v>
      </c>
      <c r="E149" s="44">
        <f t="shared" si="8"/>
        <v>0.66666666666666674</v>
      </c>
    </row>
    <row r="150" spans="1:5" x14ac:dyDescent="0.2">
      <c r="A150" s="50">
        <v>35946</v>
      </c>
      <c r="B150" s="48">
        <v>1</v>
      </c>
      <c r="C150" s="44">
        <f t="shared" si="6"/>
        <v>-1</v>
      </c>
      <c r="D150" s="44">
        <f t="shared" si="7"/>
        <v>0</v>
      </c>
      <c r="E150" s="44">
        <f t="shared" si="8"/>
        <v>0.66666666666666674</v>
      </c>
    </row>
    <row r="151" spans="1:5" x14ac:dyDescent="0.2">
      <c r="A151" s="50">
        <v>35976</v>
      </c>
      <c r="B151" s="48">
        <v>-6</v>
      </c>
      <c r="C151" s="44">
        <f t="shared" si="6"/>
        <v>-1.6666666666666667</v>
      </c>
      <c r="D151" s="44">
        <f t="shared" si="7"/>
        <v>-9</v>
      </c>
      <c r="E151" s="44">
        <f t="shared" si="8"/>
        <v>-1</v>
      </c>
    </row>
    <row r="152" spans="1:5" x14ac:dyDescent="0.2">
      <c r="A152" s="50">
        <v>36007</v>
      </c>
      <c r="B152" s="48">
        <v>-2</v>
      </c>
      <c r="C152" s="44">
        <f t="shared" si="6"/>
        <v>-2.3333333333333335</v>
      </c>
      <c r="D152" s="44">
        <f t="shared" si="7"/>
        <v>-7</v>
      </c>
      <c r="E152" s="44">
        <f t="shared" si="8"/>
        <v>-5.3333333333333339</v>
      </c>
    </row>
    <row r="153" spans="1:5" x14ac:dyDescent="0.2">
      <c r="A153" s="50">
        <v>36038</v>
      </c>
      <c r="B153" s="48">
        <v>-11</v>
      </c>
      <c r="C153" s="44">
        <f t="shared" si="6"/>
        <v>-6.333333333333333</v>
      </c>
      <c r="D153" s="44">
        <f t="shared" si="7"/>
        <v>-18</v>
      </c>
      <c r="E153" s="44">
        <f t="shared" si="8"/>
        <v>-11.333333333333332</v>
      </c>
    </row>
    <row r="154" spans="1:5" x14ac:dyDescent="0.2">
      <c r="A154" s="50">
        <v>36068</v>
      </c>
      <c r="B154" s="48">
        <v>-13</v>
      </c>
      <c r="C154" s="44">
        <f t="shared" si="6"/>
        <v>-8.6666666666666661</v>
      </c>
      <c r="D154" s="44">
        <f t="shared" si="7"/>
        <v>-20</v>
      </c>
      <c r="E154" s="44">
        <f t="shared" si="8"/>
        <v>-15</v>
      </c>
    </row>
    <row r="155" spans="1:5" x14ac:dyDescent="0.2">
      <c r="A155" s="50">
        <v>36099</v>
      </c>
      <c r="B155" s="48">
        <v>-17</v>
      </c>
      <c r="C155" s="44">
        <f t="shared" si="6"/>
        <v>-13.666666666666666</v>
      </c>
      <c r="D155" s="44">
        <f t="shared" si="7"/>
        <v>-26</v>
      </c>
      <c r="E155" s="44">
        <f t="shared" si="8"/>
        <v>-21.333333333333332</v>
      </c>
    </row>
    <row r="156" spans="1:5" x14ac:dyDescent="0.2">
      <c r="A156" s="50">
        <v>36129</v>
      </c>
      <c r="B156" s="48">
        <v>-9</v>
      </c>
      <c r="C156" s="44">
        <f t="shared" si="6"/>
        <v>-13</v>
      </c>
      <c r="D156" s="44">
        <f t="shared" si="7"/>
        <v>-17</v>
      </c>
      <c r="E156" s="44">
        <f t="shared" si="8"/>
        <v>-21</v>
      </c>
    </row>
    <row r="157" spans="1:5" x14ac:dyDescent="0.2">
      <c r="A157" s="50">
        <v>36160</v>
      </c>
      <c r="B157" s="48">
        <v>-8</v>
      </c>
      <c r="C157" s="44">
        <f t="shared" si="6"/>
        <v>-11.333333333333334</v>
      </c>
      <c r="D157" s="44">
        <f t="shared" si="7"/>
        <v>-12</v>
      </c>
      <c r="E157" s="44">
        <f t="shared" si="8"/>
        <v>-18.333333333333336</v>
      </c>
    </row>
    <row r="158" spans="1:5" x14ac:dyDescent="0.2">
      <c r="A158" s="50">
        <v>36191</v>
      </c>
      <c r="B158" s="48">
        <v>-8</v>
      </c>
      <c r="C158" s="44">
        <f t="shared" si="6"/>
        <v>-8.3333333333333339</v>
      </c>
      <c r="D158" s="44">
        <f t="shared" si="7"/>
        <v>-7</v>
      </c>
      <c r="E158" s="44">
        <f t="shared" si="8"/>
        <v>-12</v>
      </c>
    </row>
    <row r="159" spans="1:5" x14ac:dyDescent="0.2">
      <c r="A159" s="50">
        <v>36219</v>
      </c>
      <c r="B159" s="48">
        <v>-9</v>
      </c>
      <c r="C159" s="44">
        <f t="shared" si="6"/>
        <v>-8.3333333333333339</v>
      </c>
      <c r="D159" s="44">
        <f t="shared" si="7"/>
        <v>-8</v>
      </c>
      <c r="E159" s="44">
        <f t="shared" si="8"/>
        <v>-9</v>
      </c>
    </row>
    <row r="160" spans="1:5" x14ac:dyDescent="0.2">
      <c r="A160" s="50">
        <v>36250</v>
      </c>
      <c r="B160" s="48">
        <v>-11</v>
      </c>
      <c r="C160" s="44">
        <f t="shared" si="6"/>
        <v>-9.3333333333333339</v>
      </c>
      <c r="D160" s="44">
        <f t="shared" si="7"/>
        <v>-7</v>
      </c>
      <c r="E160" s="44">
        <f t="shared" si="8"/>
        <v>-7.3333333333333339</v>
      </c>
    </row>
    <row r="161" spans="1:5" x14ac:dyDescent="0.2">
      <c r="A161" s="50">
        <v>36280</v>
      </c>
      <c r="B161" s="48">
        <v>-12</v>
      </c>
      <c r="C161" s="44">
        <f t="shared" si="6"/>
        <v>-10.666666666666666</v>
      </c>
      <c r="D161" s="44">
        <f t="shared" si="7"/>
        <v>-12</v>
      </c>
      <c r="E161" s="44">
        <f t="shared" si="8"/>
        <v>-9</v>
      </c>
    </row>
    <row r="162" spans="1:5" x14ac:dyDescent="0.2">
      <c r="A162" s="50">
        <v>36311</v>
      </c>
      <c r="B162" s="48">
        <v>-11</v>
      </c>
      <c r="C162" s="44">
        <f t="shared" si="6"/>
        <v>-11.333333333333334</v>
      </c>
      <c r="D162" s="44">
        <f t="shared" si="7"/>
        <v>-12</v>
      </c>
      <c r="E162" s="44">
        <f t="shared" si="8"/>
        <v>-10.333333333333334</v>
      </c>
    </row>
    <row r="163" spans="1:5" x14ac:dyDescent="0.2">
      <c r="A163" s="50">
        <v>36341</v>
      </c>
      <c r="B163" s="48">
        <v>-10</v>
      </c>
      <c r="C163" s="44">
        <f t="shared" si="6"/>
        <v>-11</v>
      </c>
      <c r="D163" s="44">
        <f t="shared" si="7"/>
        <v>-4</v>
      </c>
      <c r="E163" s="44">
        <f t="shared" si="8"/>
        <v>-9.3333333333333339</v>
      </c>
    </row>
    <row r="164" spans="1:5" x14ac:dyDescent="0.2">
      <c r="A164" s="50">
        <v>36372</v>
      </c>
      <c r="B164" s="48">
        <v>-4</v>
      </c>
      <c r="C164" s="44">
        <f t="shared" si="6"/>
        <v>-8.3333333333333339</v>
      </c>
      <c r="D164" s="44">
        <f t="shared" si="7"/>
        <v>-2</v>
      </c>
      <c r="E164" s="44">
        <f t="shared" si="8"/>
        <v>-6</v>
      </c>
    </row>
    <row r="165" spans="1:5" x14ac:dyDescent="0.2">
      <c r="A165" s="50">
        <v>36403</v>
      </c>
      <c r="B165" s="48">
        <v>-4</v>
      </c>
      <c r="C165" s="44">
        <f t="shared" si="6"/>
        <v>-6</v>
      </c>
      <c r="D165" s="44">
        <f t="shared" si="7"/>
        <v>7</v>
      </c>
      <c r="E165" s="44">
        <f t="shared" si="8"/>
        <v>0.33333333333333304</v>
      </c>
    </row>
    <row r="166" spans="1:5" x14ac:dyDescent="0.2">
      <c r="A166" s="50">
        <v>36433</v>
      </c>
      <c r="B166" s="48">
        <v>-5</v>
      </c>
      <c r="C166" s="44">
        <f t="shared" si="6"/>
        <v>-4.333333333333333</v>
      </c>
      <c r="D166" s="44">
        <f t="shared" si="7"/>
        <v>8</v>
      </c>
      <c r="E166" s="44">
        <f t="shared" si="8"/>
        <v>4.333333333333333</v>
      </c>
    </row>
    <row r="167" spans="1:5" x14ac:dyDescent="0.2">
      <c r="A167" s="50">
        <v>36464</v>
      </c>
      <c r="B167" s="48">
        <v>-2</v>
      </c>
      <c r="C167" s="44">
        <f t="shared" si="6"/>
        <v>-3.6666666666666665</v>
      </c>
      <c r="D167" s="44">
        <f t="shared" si="7"/>
        <v>15</v>
      </c>
      <c r="E167" s="44">
        <f t="shared" si="8"/>
        <v>10</v>
      </c>
    </row>
    <row r="168" spans="1:5" x14ac:dyDescent="0.2">
      <c r="A168" s="50">
        <v>36494</v>
      </c>
      <c r="B168" s="48">
        <v>2</v>
      </c>
      <c r="C168" s="44">
        <f t="shared" si="6"/>
        <v>-1.6666666666666667</v>
      </c>
      <c r="D168" s="44">
        <f t="shared" si="7"/>
        <v>11</v>
      </c>
      <c r="E168" s="44">
        <f t="shared" si="8"/>
        <v>11.333333333333334</v>
      </c>
    </row>
    <row r="169" spans="1:5" x14ac:dyDescent="0.2">
      <c r="A169" s="50">
        <v>36525</v>
      </c>
      <c r="B169" s="48">
        <v>-2</v>
      </c>
      <c r="C169" s="44">
        <f t="shared" si="6"/>
        <v>-0.66666666666666663</v>
      </c>
      <c r="D169" s="44">
        <f t="shared" si="7"/>
        <v>6</v>
      </c>
      <c r="E169" s="44">
        <f t="shared" si="8"/>
        <v>10.666666666666668</v>
      </c>
    </row>
    <row r="170" spans="1:5" x14ac:dyDescent="0.2">
      <c r="A170" s="50">
        <v>36556</v>
      </c>
      <c r="B170" s="48">
        <v>1</v>
      </c>
      <c r="C170" s="44">
        <f t="shared" si="6"/>
        <v>0.33333333333333331</v>
      </c>
      <c r="D170" s="44">
        <f t="shared" si="7"/>
        <v>9</v>
      </c>
      <c r="E170" s="44">
        <f t="shared" si="8"/>
        <v>8.6666666666666679</v>
      </c>
    </row>
    <row r="171" spans="1:5" x14ac:dyDescent="0.2">
      <c r="A171" s="50">
        <v>36585</v>
      </c>
      <c r="B171" s="48">
        <v>-9</v>
      </c>
      <c r="C171" s="44">
        <f t="shared" si="6"/>
        <v>-3.3333333333333335</v>
      </c>
      <c r="D171" s="44">
        <f t="shared" si="7"/>
        <v>0</v>
      </c>
      <c r="E171" s="44">
        <f t="shared" si="8"/>
        <v>5</v>
      </c>
    </row>
    <row r="172" spans="1:5" x14ac:dyDescent="0.2">
      <c r="A172" s="50">
        <v>36616</v>
      </c>
      <c r="B172" s="48">
        <v>-12</v>
      </c>
      <c r="C172" s="44">
        <f t="shared" si="6"/>
        <v>-6.666666666666667</v>
      </c>
      <c r="D172" s="44">
        <f t="shared" si="7"/>
        <v>-1</v>
      </c>
      <c r="E172" s="44">
        <f t="shared" si="8"/>
        <v>2.666666666666667</v>
      </c>
    </row>
    <row r="173" spans="1:5" x14ac:dyDescent="0.2">
      <c r="A173" s="50">
        <v>36646</v>
      </c>
      <c r="B173" s="48">
        <v>-11</v>
      </c>
      <c r="C173" s="44">
        <f t="shared" si="6"/>
        <v>-10.666666666666666</v>
      </c>
      <c r="D173" s="44">
        <f t="shared" si="7"/>
        <v>1</v>
      </c>
      <c r="E173" s="44">
        <f t="shared" si="8"/>
        <v>0</v>
      </c>
    </row>
    <row r="174" spans="1:5" x14ac:dyDescent="0.2">
      <c r="A174" s="50">
        <v>36677</v>
      </c>
      <c r="B174" s="48">
        <v>-10</v>
      </c>
      <c r="C174" s="44">
        <f t="shared" si="6"/>
        <v>-11</v>
      </c>
      <c r="D174" s="44">
        <f t="shared" si="7"/>
        <v>1</v>
      </c>
      <c r="E174" s="44">
        <f t="shared" si="8"/>
        <v>0.33333333333333393</v>
      </c>
    </row>
    <row r="175" spans="1:5" x14ac:dyDescent="0.2">
      <c r="A175" s="50">
        <v>36707</v>
      </c>
      <c r="B175" s="48">
        <v>-15</v>
      </c>
      <c r="C175" s="44">
        <f t="shared" si="6"/>
        <v>-12</v>
      </c>
      <c r="D175" s="44">
        <f t="shared" si="7"/>
        <v>-5</v>
      </c>
      <c r="E175" s="44">
        <f t="shared" si="8"/>
        <v>-1</v>
      </c>
    </row>
    <row r="176" spans="1:5" x14ac:dyDescent="0.2">
      <c r="A176" s="50">
        <v>36738</v>
      </c>
      <c r="B176" s="48">
        <v>-5</v>
      </c>
      <c r="C176" s="44">
        <f t="shared" si="6"/>
        <v>-10</v>
      </c>
      <c r="D176" s="44">
        <f t="shared" si="7"/>
        <v>-1</v>
      </c>
      <c r="E176" s="44">
        <f t="shared" si="8"/>
        <v>-1.6666666666666661</v>
      </c>
    </row>
    <row r="177" spans="1:5" x14ac:dyDescent="0.2">
      <c r="A177" s="50">
        <v>36769</v>
      </c>
      <c r="B177" s="48">
        <v>2</v>
      </c>
      <c r="C177" s="44">
        <f t="shared" si="6"/>
        <v>-6</v>
      </c>
      <c r="D177" s="44">
        <f t="shared" si="7"/>
        <v>6</v>
      </c>
      <c r="E177" s="44">
        <f t="shared" si="8"/>
        <v>0</v>
      </c>
    </row>
    <row r="178" spans="1:5" x14ac:dyDescent="0.2">
      <c r="A178" s="50">
        <v>36799</v>
      </c>
      <c r="B178" s="48">
        <v>-3</v>
      </c>
      <c r="C178" s="44">
        <f t="shared" si="6"/>
        <v>-2</v>
      </c>
      <c r="D178" s="44">
        <f t="shared" si="7"/>
        <v>2</v>
      </c>
      <c r="E178" s="44">
        <f t="shared" si="8"/>
        <v>2.333333333333333</v>
      </c>
    </row>
    <row r="179" spans="1:5" x14ac:dyDescent="0.2">
      <c r="A179" s="50">
        <v>36830</v>
      </c>
      <c r="B179" s="48">
        <v>-5</v>
      </c>
      <c r="C179" s="44">
        <f t="shared" si="6"/>
        <v>-2</v>
      </c>
      <c r="D179" s="44">
        <f t="shared" si="7"/>
        <v>-3</v>
      </c>
      <c r="E179" s="44">
        <f t="shared" si="8"/>
        <v>1.6666666666666665</v>
      </c>
    </row>
    <row r="180" spans="1:5" x14ac:dyDescent="0.2">
      <c r="A180" s="50">
        <v>36860</v>
      </c>
      <c r="B180" s="48">
        <v>-5</v>
      </c>
      <c r="C180" s="44">
        <f t="shared" si="6"/>
        <v>-4.333333333333333</v>
      </c>
      <c r="D180" s="44">
        <f t="shared" si="7"/>
        <v>-7</v>
      </c>
      <c r="E180" s="44">
        <f t="shared" si="8"/>
        <v>-2.6666666666666661</v>
      </c>
    </row>
    <row r="181" spans="1:5" x14ac:dyDescent="0.2">
      <c r="A181" s="50">
        <v>36891</v>
      </c>
      <c r="B181" s="48">
        <v>-17</v>
      </c>
      <c r="C181" s="44">
        <f t="shared" si="6"/>
        <v>-9</v>
      </c>
      <c r="D181" s="44">
        <f t="shared" si="7"/>
        <v>-15</v>
      </c>
      <c r="E181" s="44">
        <f t="shared" si="8"/>
        <v>-8.3333333333333339</v>
      </c>
    </row>
    <row r="182" spans="1:5" x14ac:dyDescent="0.2">
      <c r="A182" s="50">
        <v>36922</v>
      </c>
      <c r="B182" s="48">
        <v>-10</v>
      </c>
      <c r="C182" s="44">
        <f t="shared" si="6"/>
        <v>-10.666666666666666</v>
      </c>
      <c r="D182" s="44">
        <f t="shared" si="7"/>
        <v>-11</v>
      </c>
      <c r="E182" s="44">
        <f t="shared" si="8"/>
        <v>-11</v>
      </c>
    </row>
    <row r="183" spans="1:5" x14ac:dyDescent="0.2">
      <c r="A183" s="50">
        <v>36950</v>
      </c>
      <c r="B183" s="48">
        <v>0</v>
      </c>
      <c r="C183" s="44">
        <f t="shared" si="6"/>
        <v>-9</v>
      </c>
      <c r="D183" s="44">
        <f t="shared" si="7"/>
        <v>9</v>
      </c>
      <c r="E183" s="44">
        <f t="shared" si="8"/>
        <v>-5.6666666666666661</v>
      </c>
    </row>
    <row r="184" spans="1:5" x14ac:dyDescent="0.2">
      <c r="A184" s="50">
        <v>36981</v>
      </c>
      <c r="B184" s="48">
        <v>9</v>
      </c>
      <c r="C184" s="44">
        <f t="shared" si="6"/>
        <v>-0.33333333333333331</v>
      </c>
      <c r="D184" s="44">
        <f t="shared" si="7"/>
        <v>21</v>
      </c>
      <c r="E184" s="44">
        <f t="shared" si="8"/>
        <v>6.3333333333333339</v>
      </c>
    </row>
    <row r="185" spans="1:5" x14ac:dyDescent="0.2">
      <c r="A185" s="50">
        <v>37011</v>
      </c>
      <c r="B185" s="48">
        <v>11</v>
      </c>
      <c r="C185" s="44">
        <f t="shared" si="6"/>
        <v>6.666666666666667</v>
      </c>
      <c r="D185" s="44">
        <f t="shared" si="7"/>
        <v>22</v>
      </c>
      <c r="E185" s="44">
        <f t="shared" si="8"/>
        <v>17.333333333333332</v>
      </c>
    </row>
    <row r="186" spans="1:5" x14ac:dyDescent="0.2">
      <c r="A186" s="50">
        <v>37042</v>
      </c>
      <c r="B186" s="48">
        <v>16</v>
      </c>
      <c r="C186" s="44">
        <f t="shared" si="6"/>
        <v>12</v>
      </c>
      <c r="D186" s="44">
        <f t="shared" si="7"/>
        <v>26</v>
      </c>
      <c r="E186" s="44">
        <f t="shared" si="8"/>
        <v>23</v>
      </c>
    </row>
    <row r="187" spans="1:5" x14ac:dyDescent="0.2">
      <c r="A187" s="50">
        <v>37072</v>
      </c>
      <c r="B187" s="48">
        <v>11</v>
      </c>
      <c r="C187" s="44">
        <f t="shared" si="6"/>
        <v>12.666666666666666</v>
      </c>
      <c r="D187" s="44">
        <f t="shared" si="7"/>
        <v>26</v>
      </c>
      <c r="E187" s="44">
        <f t="shared" si="8"/>
        <v>24.666666666666664</v>
      </c>
    </row>
    <row r="188" spans="1:5" x14ac:dyDescent="0.2">
      <c r="A188" s="50">
        <v>37103</v>
      </c>
      <c r="B188" s="48">
        <v>21</v>
      </c>
      <c r="C188" s="44">
        <f t="shared" si="6"/>
        <v>16</v>
      </c>
      <c r="D188" s="44">
        <f t="shared" si="7"/>
        <v>26</v>
      </c>
      <c r="E188" s="44">
        <f t="shared" si="8"/>
        <v>26</v>
      </c>
    </row>
    <row r="189" spans="1:5" x14ac:dyDescent="0.2">
      <c r="A189" s="50">
        <v>37134</v>
      </c>
      <c r="B189" s="48">
        <v>24</v>
      </c>
      <c r="C189" s="44">
        <f t="shared" si="6"/>
        <v>18.666666666666668</v>
      </c>
      <c r="D189" s="44">
        <f t="shared" si="7"/>
        <v>22</v>
      </c>
      <c r="E189" s="44">
        <f t="shared" si="8"/>
        <v>24.666666666666668</v>
      </c>
    </row>
    <row r="190" spans="1:5" x14ac:dyDescent="0.2">
      <c r="A190" s="50">
        <v>37164</v>
      </c>
      <c r="B190" s="48">
        <v>14</v>
      </c>
      <c r="C190" s="44">
        <f t="shared" si="6"/>
        <v>19.666666666666668</v>
      </c>
      <c r="D190" s="44">
        <f t="shared" si="7"/>
        <v>17</v>
      </c>
      <c r="E190" s="44">
        <f t="shared" si="8"/>
        <v>21.666666666666668</v>
      </c>
    </row>
    <row r="191" spans="1:5" x14ac:dyDescent="0.2">
      <c r="A191" s="50">
        <v>37195</v>
      </c>
      <c r="B191" s="48">
        <v>22</v>
      </c>
      <c r="C191" s="44">
        <f t="shared" si="6"/>
        <v>20</v>
      </c>
      <c r="D191" s="44">
        <f t="shared" si="7"/>
        <v>27</v>
      </c>
      <c r="E191" s="44">
        <f t="shared" si="8"/>
        <v>22</v>
      </c>
    </row>
    <row r="192" spans="1:5" x14ac:dyDescent="0.2">
      <c r="A192" s="50">
        <v>37225</v>
      </c>
      <c r="B192" s="48">
        <v>27</v>
      </c>
      <c r="C192" s="44">
        <f t="shared" si="6"/>
        <v>21</v>
      </c>
      <c r="D192" s="44">
        <f t="shared" si="7"/>
        <v>32</v>
      </c>
      <c r="E192" s="44">
        <f t="shared" si="8"/>
        <v>25.333333333333332</v>
      </c>
    </row>
    <row r="193" spans="1:5" x14ac:dyDescent="0.2">
      <c r="A193" s="50">
        <v>37256</v>
      </c>
      <c r="B193" s="48">
        <v>41</v>
      </c>
      <c r="C193" s="44">
        <f t="shared" si="6"/>
        <v>30</v>
      </c>
      <c r="D193" s="44">
        <f t="shared" si="7"/>
        <v>58</v>
      </c>
      <c r="E193" s="44">
        <f t="shared" si="8"/>
        <v>39</v>
      </c>
    </row>
    <row r="194" spans="1:5" x14ac:dyDescent="0.2">
      <c r="A194" s="50">
        <v>37287</v>
      </c>
      <c r="B194" s="48">
        <v>38</v>
      </c>
      <c r="C194" s="44">
        <f t="shared" si="6"/>
        <v>35.333333333333336</v>
      </c>
      <c r="D194" s="44">
        <f t="shared" si="7"/>
        <v>48</v>
      </c>
      <c r="E194" s="44">
        <f t="shared" si="8"/>
        <v>46</v>
      </c>
    </row>
    <row r="195" spans="1:5" x14ac:dyDescent="0.2">
      <c r="A195" s="50">
        <v>37315</v>
      </c>
      <c r="B195" s="48">
        <v>41</v>
      </c>
      <c r="C195" s="44">
        <f t="shared" si="6"/>
        <v>40</v>
      </c>
      <c r="D195" s="44">
        <f t="shared" si="7"/>
        <v>41</v>
      </c>
      <c r="E195" s="44">
        <f t="shared" si="8"/>
        <v>49</v>
      </c>
    </row>
    <row r="196" spans="1:5" x14ac:dyDescent="0.2">
      <c r="A196" s="50">
        <v>37346</v>
      </c>
      <c r="B196" s="48">
        <v>53</v>
      </c>
      <c r="C196" s="44">
        <f t="shared" si="6"/>
        <v>44</v>
      </c>
      <c r="D196" s="44">
        <f t="shared" si="7"/>
        <v>44</v>
      </c>
      <c r="E196" s="44">
        <f t="shared" si="8"/>
        <v>44.333333333333336</v>
      </c>
    </row>
    <row r="197" spans="1:5" x14ac:dyDescent="0.2">
      <c r="A197" s="50">
        <v>37376</v>
      </c>
      <c r="B197" s="48">
        <v>38</v>
      </c>
      <c r="C197" s="44">
        <f t="shared" ref="C197:C260" si="9">AVERAGE(B195:B197)</f>
        <v>44</v>
      </c>
      <c r="D197" s="44">
        <f t="shared" si="7"/>
        <v>27</v>
      </c>
      <c r="E197" s="44">
        <f t="shared" si="8"/>
        <v>37.333333333333336</v>
      </c>
    </row>
    <row r="198" spans="1:5" x14ac:dyDescent="0.2">
      <c r="A198" s="50">
        <v>37407</v>
      </c>
      <c r="B198" s="48">
        <v>36</v>
      </c>
      <c r="C198" s="44">
        <f t="shared" si="9"/>
        <v>42.333333333333336</v>
      </c>
      <c r="D198" s="44">
        <f t="shared" si="7"/>
        <v>20</v>
      </c>
      <c r="E198" s="44">
        <f t="shared" si="8"/>
        <v>30.333333333333336</v>
      </c>
    </row>
    <row r="199" spans="1:5" x14ac:dyDescent="0.2">
      <c r="A199" s="50">
        <v>37437</v>
      </c>
      <c r="B199" s="48">
        <v>34</v>
      </c>
      <c r="C199" s="44">
        <f t="shared" si="9"/>
        <v>36</v>
      </c>
      <c r="D199" s="44">
        <f t="shared" si="7"/>
        <v>23</v>
      </c>
      <c r="E199" s="44">
        <f t="shared" si="8"/>
        <v>23.333333333333336</v>
      </c>
    </row>
    <row r="200" spans="1:5" x14ac:dyDescent="0.2">
      <c r="A200" s="50">
        <v>37468</v>
      </c>
      <c r="B200" s="48">
        <v>30</v>
      </c>
      <c r="C200" s="44">
        <f t="shared" si="9"/>
        <v>33.333333333333336</v>
      </c>
      <c r="D200" s="44">
        <f t="shared" si="7"/>
        <v>9</v>
      </c>
      <c r="E200" s="44">
        <f t="shared" si="8"/>
        <v>17.333333333333336</v>
      </c>
    </row>
    <row r="201" spans="1:5" x14ac:dyDescent="0.2">
      <c r="A201" s="50">
        <v>37499</v>
      </c>
      <c r="B201" s="48">
        <v>39</v>
      </c>
      <c r="C201" s="44">
        <f t="shared" si="9"/>
        <v>34.333333333333336</v>
      </c>
      <c r="D201" s="44">
        <f t="shared" si="7"/>
        <v>15</v>
      </c>
      <c r="E201" s="44">
        <f t="shared" si="8"/>
        <v>15.666666666666668</v>
      </c>
    </row>
    <row r="202" spans="1:5" x14ac:dyDescent="0.2">
      <c r="A202" s="50">
        <v>37529</v>
      </c>
      <c r="B202" s="48">
        <v>35</v>
      </c>
      <c r="C202" s="44">
        <f t="shared" si="9"/>
        <v>34.666666666666664</v>
      </c>
      <c r="D202" s="44">
        <f t="shared" si="7"/>
        <v>21</v>
      </c>
      <c r="E202" s="44">
        <f t="shared" si="8"/>
        <v>14.999999999999996</v>
      </c>
    </row>
    <row r="203" spans="1:5" x14ac:dyDescent="0.2">
      <c r="A203" s="50">
        <v>37560</v>
      </c>
      <c r="B203" s="48">
        <v>29</v>
      </c>
      <c r="C203" s="44">
        <f t="shared" si="9"/>
        <v>34.333333333333336</v>
      </c>
      <c r="D203" s="44">
        <f t="shared" si="7"/>
        <v>7</v>
      </c>
      <c r="E203" s="44">
        <f t="shared" si="8"/>
        <v>14.333333333333336</v>
      </c>
    </row>
    <row r="204" spans="1:5" x14ac:dyDescent="0.2">
      <c r="A204" s="50">
        <v>37590</v>
      </c>
      <c r="B204" s="48">
        <v>39</v>
      </c>
      <c r="C204" s="44">
        <f t="shared" si="9"/>
        <v>34.333333333333336</v>
      </c>
      <c r="D204" s="44">
        <f t="shared" si="7"/>
        <v>12</v>
      </c>
      <c r="E204" s="44">
        <f t="shared" si="8"/>
        <v>13.333333333333336</v>
      </c>
    </row>
    <row r="205" spans="1:5" x14ac:dyDescent="0.2">
      <c r="A205" s="50">
        <v>37621</v>
      </c>
      <c r="B205" s="48">
        <v>26</v>
      </c>
      <c r="C205" s="44">
        <f t="shared" si="9"/>
        <v>31.333333333333332</v>
      </c>
      <c r="D205" s="44">
        <f t="shared" si="7"/>
        <v>-15</v>
      </c>
      <c r="E205" s="44">
        <f t="shared" si="8"/>
        <v>1.3333333333333321</v>
      </c>
    </row>
    <row r="206" spans="1:5" x14ac:dyDescent="0.2">
      <c r="A206" s="50">
        <v>37652</v>
      </c>
      <c r="B206" s="48">
        <v>24</v>
      </c>
      <c r="C206" s="44">
        <f t="shared" si="9"/>
        <v>29.666666666666668</v>
      </c>
      <c r="D206" s="44">
        <f t="shared" si="7"/>
        <v>-14</v>
      </c>
      <c r="E206" s="44">
        <f t="shared" si="8"/>
        <v>-5.6666666666666679</v>
      </c>
    </row>
    <row r="207" spans="1:5" x14ac:dyDescent="0.2">
      <c r="A207" s="50">
        <v>37680</v>
      </c>
      <c r="B207" s="48">
        <v>16</v>
      </c>
      <c r="C207" s="44">
        <f t="shared" si="9"/>
        <v>22</v>
      </c>
      <c r="D207" s="44">
        <f t="shared" ref="D207:D270" si="10">B207-B195</f>
        <v>-25</v>
      </c>
      <c r="E207" s="44">
        <f t="shared" si="8"/>
        <v>-18</v>
      </c>
    </row>
    <row r="208" spans="1:5" x14ac:dyDescent="0.2">
      <c r="A208" s="50">
        <v>37711</v>
      </c>
      <c r="B208" s="48">
        <v>12</v>
      </c>
      <c r="C208" s="44">
        <f t="shared" si="9"/>
        <v>17.333333333333332</v>
      </c>
      <c r="D208" s="44">
        <f t="shared" si="10"/>
        <v>-41</v>
      </c>
      <c r="E208" s="44">
        <f t="shared" si="8"/>
        <v>-26.666666666666668</v>
      </c>
    </row>
    <row r="209" spans="1:5" x14ac:dyDescent="0.2">
      <c r="A209" s="50">
        <v>37741</v>
      </c>
      <c r="B209" s="48">
        <v>37</v>
      </c>
      <c r="C209" s="44">
        <f t="shared" si="9"/>
        <v>21.666666666666668</v>
      </c>
      <c r="D209" s="44">
        <f t="shared" si="10"/>
        <v>-1</v>
      </c>
      <c r="E209" s="44">
        <f t="shared" ref="E209:E272" si="11">C209-C197</f>
        <v>-22.333333333333332</v>
      </c>
    </row>
    <row r="210" spans="1:5" x14ac:dyDescent="0.2">
      <c r="A210" s="50">
        <v>37772</v>
      </c>
      <c r="B210" s="48">
        <v>37</v>
      </c>
      <c r="C210" s="44">
        <f t="shared" si="9"/>
        <v>28.666666666666668</v>
      </c>
      <c r="D210" s="44">
        <f t="shared" si="10"/>
        <v>1</v>
      </c>
      <c r="E210" s="44">
        <f t="shared" si="11"/>
        <v>-13.666666666666668</v>
      </c>
    </row>
    <row r="211" spans="1:5" x14ac:dyDescent="0.2">
      <c r="A211" s="50">
        <v>37802</v>
      </c>
      <c r="B211" s="48">
        <v>49</v>
      </c>
      <c r="C211" s="44">
        <f t="shared" si="9"/>
        <v>41</v>
      </c>
      <c r="D211" s="44">
        <f t="shared" si="10"/>
        <v>15</v>
      </c>
      <c r="E211" s="44">
        <f t="shared" si="11"/>
        <v>5</v>
      </c>
    </row>
    <row r="212" spans="1:5" x14ac:dyDescent="0.2">
      <c r="A212" s="50">
        <v>37833</v>
      </c>
      <c r="B212" s="48">
        <v>38</v>
      </c>
      <c r="C212" s="44">
        <f t="shared" si="9"/>
        <v>41.333333333333336</v>
      </c>
      <c r="D212" s="44">
        <f t="shared" si="10"/>
        <v>8</v>
      </c>
      <c r="E212" s="44">
        <f t="shared" si="11"/>
        <v>8</v>
      </c>
    </row>
    <row r="213" spans="1:5" x14ac:dyDescent="0.2">
      <c r="A213" s="50">
        <v>37864</v>
      </c>
      <c r="B213" s="48">
        <v>41</v>
      </c>
      <c r="C213" s="44">
        <f t="shared" si="9"/>
        <v>42.666666666666664</v>
      </c>
      <c r="D213" s="44">
        <f t="shared" si="10"/>
        <v>2</v>
      </c>
      <c r="E213" s="44">
        <f t="shared" si="11"/>
        <v>8.3333333333333286</v>
      </c>
    </row>
    <row r="214" spans="1:5" x14ac:dyDescent="0.2">
      <c r="A214" s="50">
        <v>37894</v>
      </c>
      <c r="B214" s="48">
        <v>41</v>
      </c>
      <c r="C214" s="44">
        <f t="shared" si="9"/>
        <v>40</v>
      </c>
      <c r="D214" s="44">
        <f t="shared" si="10"/>
        <v>6</v>
      </c>
      <c r="E214" s="44">
        <f t="shared" si="11"/>
        <v>5.3333333333333357</v>
      </c>
    </row>
    <row r="215" spans="1:5" x14ac:dyDescent="0.2">
      <c r="A215" s="50">
        <v>37925</v>
      </c>
      <c r="B215" s="48">
        <v>44</v>
      </c>
      <c r="C215" s="44">
        <f t="shared" si="9"/>
        <v>42</v>
      </c>
      <c r="D215" s="44">
        <f t="shared" si="10"/>
        <v>15</v>
      </c>
      <c r="E215" s="44">
        <f t="shared" si="11"/>
        <v>7.6666666666666643</v>
      </c>
    </row>
    <row r="216" spans="1:5" x14ac:dyDescent="0.2">
      <c r="A216" s="50">
        <v>37955</v>
      </c>
      <c r="B216" s="48">
        <v>48</v>
      </c>
      <c r="C216" s="44">
        <f t="shared" si="9"/>
        <v>44.333333333333336</v>
      </c>
      <c r="D216" s="44">
        <f t="shared" si="10"/>
        <v>9</v>
      </c>
      <c r="E216" s="44">
        <f t="shared" si="11"/>
        <v>10</v>
      </c>
    </row>
    <row r="217" spans="1:5" x14ac:dyDescent="0.2">
      <c r="A217" s="50">
        <v>37986</v>
      </c>
      <c r="B217" s="48">
        <v>48</v>
      </c>
      <c r="C217" s="44">
        <f t="shared" si="9"/>
        <v>46.666666666666664</v>
      </c>
      <c r="D217" s="44">
        <f t="shared" si="10"/>
        <v>22</v>
      </c>
      <c r="E217" s="44">
        <f t="shared" si="11"/>
        <v>15.333333333333332</v>
      </c>
    </row>
    <row r="218" spans="1:5" x14ac:dyDescent="0.2">
      <c r="A218" s="50">
        <v>38017</v>
      </c>
      <c r="B218" s="48">
        <v>42</v>
      </c>
      <c r="C218" s="44">
        <f t="shared" si="9"/>
        <v>46</v>
      </c>
      <c r="D218" s="44">
        <f t="shared" si="10"/>
        <v>18</v>
      </c>
      <c r="E218" s="44">
        <f t="shared" si="11"/>
        <v>16.333333333333332</v>
      </c>
    </row>
    <row r="219" spans="1:5" x14ac:dyDescent="0.2">
      <c r="A219" s="50">
        <v>38046</v>
      </c>
      <c r="B219" s="48">
        <v>36</v>
      </c>
      <c r="C219" s="44">
        <f t="shared" si="9"/>
        <v>42</v>
      </c>
      <c r="D219" s="44">
        <f t="shared" si="10"/>
        <v>20</v>
      </c>
      <c r="E219" s="44">
        <f t="shared" si="11"/>
        <v>20</v>
      </c>
    </row>
    <row r="220" spans="1:5" x14ac:dyDescent="0.2">
      <c r="A220" s="50">
        <v>38077</v>
      </c>
      <c r="B220" s="48">
        <v>27</v>
      </c>
      <c r="C220" s="44">
        <f t="shared" si="9"/>
        <v>35</v>
      </c>
      <c r="D220" s="44">
        <f t="shared" si="10"/>
        <v>15</v>
      </c>
      <c r="E220" s="44">
        <f t="shared" si="11"/>
        <v>17.666666666666668</v>
      </c>
    </row>
    <row r="221" spans="1:5" x14ac:dyDescent="0.2">
      <c r="A221" s="50">
        <v>38107</v>
      </c>
      <c r="B221" s="48">
        <v>35</v>
      </c>
      <c r="C221" s="44">
        <f t="shared" si="9"/>
        <v>32.666666666666664</v>
      </c>
      <c r="D221" s="44">
        <f t="shared" si="10"/>
        <v>-2</v>
      </c>
      <c r="E221" s="44">
        <f t="shared" si="11"/>
        <v>10.999999999999996</v>
      </c>
    </row>
    <row r="222" spans="1:5" x14ac:dyDescent="0.2">
      <c r="A222" s="50">
        <v>38138</v>
      </c>
      <c r="B222" s="48">
        <v>27</v>
      </c>
      <c r="C222" s="44">
        <f t="shared" si="9"/>
        <v>29.666666666666668</v>
      </c>
      <c r="D222" s="44">
        <f t="shared" si="10"/>
        <v>-10</v>
      </c>
      <c r="E222" s="44">
        <f t="shared" si="11"/>
        <v>1</v>
      </c>
    </row>
    <row r="223" spans="1:5" x14ac:dyDescent="0.2">
      <c r="A223" s="50">
        <v>38168</v>
      </c>
      <c r="B223" s="48">
        <v>27</v>
      </c>
      <c r="C223" s="44">
        <f t="shared" si="9"/>
        <v>29.666666666666668</v>
      </c>
      <c r="D223" s="44">
        <f t="shared" si="10"/>
        <v>-22</v>
      </c>
      <c r="E223" s="44">
        <f t="shared" si="11"/>
        <v>-11.333333333333332</v>
      </c>
    </row>
    <row r="224" spans="1:5" x14ac:dyDescent="0.2">
      <c r="A224" s="50">
        <v>38199</v>
      </c>
      <c r="B224" s="48">
        <v>37</v>
      </c>
      <c r="C224" s="44">
        <f t="shared" si="9"/>
        <v>30.333333333333332</v>
      </c>
      <c r="D224" s="44">
        <f t="shared" si="10"/>
        <v>-1</v>
      </c>
      <c r="E224" s="44">
        <f t="shared" si="11"/>
        <v>-11.000000000000004</v>
      </c>
    </row>
    <row r="225" spans="1:5" x14ac:dyDescent="0.2">
      <c r="A225" s="50">
        <v>38230</v>
      </c>
      <c r="B225" s="48">
        <v>31</v>
      </c>
      <c r="C225" s="44">
        <f t="shared" si="9"/>
        <v>31.666666666666668</v>
      </c>
      <c r="D225" s="44">
        <f t="shared" si="10"/>
        <v>-10</v>
      </c>
      <c r="E225" s="44">
        <f t="shared" si="11"/>
        <v>-10.999999999999996</v>
      </c>
    </row>
    <row r="226" spans="1:5" x14ac:dyDescent="0.2">
      <c r="A226" s="50">
        <v>38260</v>
      </c>
      <c r="B226" s="48">
        <v>34</v>
      </c>
      <c r="C226" s="44">
        <f t="shared" si="9"/>
        <v>34</v>
      </c>
      <c r="D226" s="44">
        <f t="shared" si="10"/>
        <v>-7</v>
      </c>
      <c r="E226" s="44">
        <f t="shared" si="11"/>
        <v>-6</v>
      </c>
    </row>
    <row r="227" spans="1:5" x14ac:dyDescent="0.2">
      <c r="A227" s="50">
        <v>38291</v>
      </c>
      <c r="B227" s="48">
        <v>28</v>
      </c>
      <c r="C227" s="44">
        <f t="shared" si="9"/>
        <v>31</v>
      </c>
      <c r="D227" s="44">
        <f t="shared" si="10"/>
        <v>-16</v>
      </c>
      <c r="E227" s="44">
        <f t="shared" si="11"/>
        <v>-11</v>
      </c>
    </row>
    <row r="228" spans="1:5" x14ac:dyDescent="0.2">
      <c r="A228" s="50">
        <v>38321</v>
      </c>
      <c r="B228" s="48">
        <v>44</v>
      </c>
      <c r="C228" s="44">
        <f t="shared" si="9"/>
        <v>35.333333333333336</v>
      </c>
      <c r="D228" s="44">
        <f t="shared" si="10"/>
        <v>-4</v>
      </c>
      <c r="E228" s="44">
        <f t="shared" si="11"/>
        <v>-9</v>
      </c>
    </row>
    <row r="229" spans="1:5" x14ac:dyDescent="0.2">
      <c r="A229" s="50">
        <v>38352</v>
      </c>
      <c r="B229" s="48">
        <v>36</v>
      </c>
      <c r="C229" s="44">
        <f t="shared" si="9"/>
        <v>36</v>
      </c>
      <c r="D229" s="44">
        <f t="shared" si="10"/>
        <v>-12</v>
      </c>
      <c r="E229" s="44">
        <f t="shared" si="11"/>
        <v>-10.666666666666664</v>
      </c>
    </row>
    <row r="230" spans="1:5" x14ac:dyDescent="0.2">
      <c r="A230" s="50">
        <v>38383</v>
      </c>
      <c r="B230" s="48">
        <v>26</v>
      </c>
      <c r="C230" s="44">
        <f t="shared" si="9"/>
        <v>35.333333333333336</v>
      </c>
      <c r="D230" s="44">
        <f t="shared" si="10"/>
        <v>-16</v>
      </c>
      <c r="E230" s="44">
        <f t="shared" si="11"/>
        <v>-10.666666666666664</v>
      </c>
    </row>
    <row r="231" spans="1:5" x14ac:dyDescent="0.2">
      <c r="A231" s="50">
        <v>38411</v>
      </c>
      <c r="B231" s="48">
        <v>23</v>
      </c>
      <c r="C231" s="44">
        <f t="shared" si="9"/>
        <v>28.333333333333332</v>
      </c>
      <c r="D231" s="44">
        <f t="shared" si="10"/>
        <v>-13</v>
      </c>
      <c r="E231" s="44">
        <f t="shared" si="11"/>
        <v>-13.666666666666668</v>
      </c>
    </row>
    <row r="232" spans="1:5" x14ac:dyDescent="0.2">
      <c r="A232" s="50">
        <v>38442</v>
      </c>
      <c r="B232" s="48">
        <v>21</v>
      </c>
      <c r="C232" s="44">
        <f t="shared" si="9"/>
        <v>23.333333333333332</v>
      </c>
      <c r="D232" s="44">
        <f t="shared" si="10"/>
        <v>-6</v>
      </c>
      <c r="E232" s="44">
        <f t="shared" si="11"/>
        <v>-11.666666666666668</v>
      </c>
    </row>
    <row r="233" spans="1:5" x14ac:dyDescent="0.2">
      <c r="A233" s="50">
        <v>38472</v>
      </c>
      <c r="B233" s="48">
        <v>6</v>
      </c>
      <c r="C233" s="44">
        <f t="shared" si="9"/>
        <v>16.666666666666668</v>
      </c>
      <c r="D233" s="44">
        <f t="shared" si="10"/>
        <v>-29</v>
      </c>
      <c r="E233" s="44">
        <f t="shared" si="11"/>
        <v>-15.999999999999996</v>
      </c>
    </row>
    <row r="234" spans="1:5" x14ac:dyDescent="0.2">
      <c r="A234" s="50">
        <v>38503</v>
      </c>
      <c r="B234" s="48">
        <v>3</v>
      </c>
      <c r="C234" s="44">
        <f t="shared" si="9"/>
        <v>10</v>
      </c>
      <c r="D234" s="44">
        <f t="shared" si="10"/>
        <v>-24</v>
      </c>
      <c r="E234" s="44">
        <f t="shared" si="11"/>
        <v>-19.666666666666668</v>
      </c>
    </row>
    <row r="235" spans="1:5" x14ac:dyDescent="0.2">
      <c r="A235" s="50">
        <v>38533</v>
      </c>
      <c r="B235" s="48">
        <v>17</v>
      </c>
      <c r="C235" s="44">
        <f t="shared" si="9"/>
        <v>8.6666666666666661</v>
      </c>
      <c r="D235" s="44">
        <f t="shared" si="10"/>
        <v>-10</v>
      </c>
      <c r="E235" s="44">
        <f t="shared" si="11"/>
        <v>-21</v>
      </c>
    </row>
    <row r="236" spans="1:5" x14ac:dyDescent="0.2">
      <c r="A236" s="50">
        <v>38564</v>
      </c>
      <c r="B236" s="48">
        <v>12</v>
      </c>
      <c r="C236" s="44">
        <f t="shared" si="9"/>
        <v>10.666666666666666</v>
      </c>
      <c r="D236" s="44">
        <f t="shared" si="10"/>
        <v>-25</v>
      </c>
      <c r="E236" s="44">
        <f t="shared" si="11"/>
        <v>-19.666666666666664</v>
      </c>
    </row>
    <row r="237" spans="1:5" x14ac:dyDescent="0.2">
      <c r="A237" s="50">
        <v>38595</v>
      </c>
      <c r="B237" s="48">
        <v>6</v>
      </c>
      <c r="C237" s="44">
        <f t="shared" si="9"/>
        <v>11.666666666666666</v>
      </c>
      <c r="D237" s="44">
        <f t="shared" si="10"/>
        <v>-25</v>
      </c>
      <c r="E237" s="44">
        <f t="shared" si="11"/>
        <v>-20</v>
      </c>
    </row>
    <row r="238" spans="1:5" x14ac:dyDescent="0.2">
      <c r="A238" s="50">
        <v>38625</v>
      </c>
      <c r="B238" s="48">
        <v>1</v>
      </c>
      <c r="C238" s="44">
        <f t="shared" si="9"/>
        <v>6.333333333333333</v>
      </c>
      <c r="D238" s="44">
        <f t="shared" si="10"/>
        <v>-33</v>
      </c>
      <c r="E238" s="44">
        <f t="shared" si="11"/>
        <v>-27.666666666666668</v>
      </c>
    </row>
    <row r="239" spans="1:5" x14ac:dyDescent="0.2">
      <c r="A239" s="50">
        <v>38656</v>
      </c>
      <c r="B239" s="48">
        <v>12</v>
      </c>
      <c r="C239" s="44">
        <f t="shared" si="9"/>
        <v>6.333333333333333</v>
      </c>
      <c r="D239" s="44">
        <f t="shared" si="10"/>
        <v>-16</v>
      </c>
      <c r="E239" s="44">
        <f t="shared" si="11"/>
        <v>-24.666666666666668</v>
      </c>
    </row>
    <row r="240" spans="1:5" x14ac:dyDescent="0.2">
      <c r="A240" s="50">
        <v>38686</v>
      </c>
      <c r="B240" s="48">
        <v>8</v>
      </c>
      <c r="C240" s="44">
        <f t="shared" si="9"/>
        <v>7</v>
      </c>
      <c r="D240" s="44">
        <f t="shared" si="10"/>
        <v>-36</v>
      </c>
      <c r="E240" s="44">
        <f t="shared" si="11"/>
        <v>-28.333333333333336</v>
      </c>
    </row>
    <row r="241" spans="1:5" x14ac:dyDescent="0.2">
      <c r="A241" s="50">
        <v>38717</v>
      </c>
      <c r="B241" s="48">
        <v>11</v>
      </c>
      <c r="C241" s="44">
        <f t="shared" si="9"/>
        <v>10.333333333333334</v>
      </c>
      <c r="D241" s="44">
        <f t="shared" si="10"/>
        <v>-25</v>
      </c>
      <c r="E241" s="44">
        <f t="shared" si="11"/>
        <v>-25.666666666666664</v>
      </c>
    </row>
    <row r="242" spans="1:5" x14ac:dyDescent="0.2">
      <c r="A242" s="50">
        <v>38748</v>
      </c>
      <c r="B242" s="48">
        <v>7</v>
      </c>
      <c r="C242" s="44">
        <f t="shared" si="9"/>
        <v>8.6666666666666661</v>
      </c>
      <c r="D242" s="44">
        <f t="shared" si="10"/>
        <v>-19</v>
      </c>
      <c r="E242" s="44">
        <f t="shared" si="11"/>
        <v>-26.666666666666671</v>
      </c>
    </row>
    <row r="243" spans="1:5" x14ac:dyDescent="0.2">
      <c r="A243" s="50">
        <v>38776</v>
      </c>
      <c r="B243" s="48">
        <v>6</v>
      </c>
      <c r="C243" s="44">
        <f t="shared" si="9"/>
        <v>8</v>
      </c>
      <c r="D243" s="44">
        <f t="shared" si="10"/>
        <v>-17</v>
      </c>
      <c r="E243" s="44">
        <f t="shared" si="11"/>
        <v>-20.333333333333332</v>
      </c>
    </row>
    <row r="244" spans="1:5" x14ac:dyDescent="0.2">
      <c r="A244" s="50">
        <v>38807</v>
      </c>
      <c r="B244" s="48">
        <v>0</v>
      </c>
      <c r="C244" s="44">
        <f t="shared" si="9"/>
        <v>4.333333333333333</v>
      </c>
      <c r="D244" s="44">
        <f t="shared" si="10"/>
        <v>-21</v>
      </c>
      <c r="E244" s="44">
        <f t="shared" si="11"/>
        <v>-19</v>
      </c>
    </row>
    <row r="245" spans="1:5" x14ac:dyDescent="0.2">
      <c r="A245" s="50">
        <v>38837</v>
      </c>
      <c r="B245" s="48">
        <v>-2</v>
      </c>
      <c r="C245" s="44">
        <f t="shared" si="9"/>
        <v>1.3333333333333333</v>
      </c>
      <c r="D245" s="44">
        <f t="shared" si="10"/>
        <v>-8</v>
      </c>
      <c r="E245" s="44">
        <f t="shared" si="11"/>
        <v>-15.333333333333334</v>
      </c>
    </row>
    <row r="246" spans="1:5" x14ac:dyDescent="0.2">
      <c r="A246" s="50">
        <v>38868</v>
      </c>
      <c r="B246" s="48">
        <v>-12</v>
      </c>
      <c r="C246" s="44">
        <f t="shared" si="9"/>
        <v>-4.666666666666667</v>
      </c>
      <c r="D246" s="44">
        <f t="shared" si="10"/>
        <v>-15</v>
      </c>
      <c r="E246" s="44">
        <f t="shared" si="11"/>
        <v>-14.666666666666668</v>
      </c>
    </row>
    <row r="247" spans="1:5" x14ac:dyDescent="0.2">
      <c r="A247" s="50">
        <v>38898</v>
      </c>
      <c r="B247" s="48">
        <v>-7</v>
      </c>
      <c r="C247" s="44">
        <f t="shared" si="9"/>
        <v>-7</v>
      </c>
      <c r="D247" s="44">
        <f t="shared" si="10"/>
        <v>-24</v>
      </c>
      <c r="E247" s="44">
        <f t="shared" si="11"/>
        <v>-15.666666666666666</v>
      </c>
    </row>
    <row r="248" spans="1:5" x14ac:dyDescent="0.2">
      <c r="A248" s="50">
        <v>38929</v>
      </c>
      <c r="B248" s="48">
        <v>-6</v>
      </c>
      <c r="C248" s="44">
        <f t="shared" si="9"/>
        <v>-8.3333333333333339</v>
      </c>
      <c r="D248" s="44">
        <f t="shared" si="10"/>
        <v>-18</v>
      </c>
      <c r="E248" s="44">
        <f t="shared" si="11"/>
        <v>-19</v>
      </c>
    </row>
    <row r="249" spans="1:5" x14ac:dyDescent="0.2">
      <c r="A249" s="50">
        <v>38960</v>
      </c>
      <c r="B249" s="48">
        <v>-9</v>
      </c>
      <c r="C249" s="44">
        <f t="shared" si="9"/>
        <v>-7.333333333333333</v>
      </c>
      <c r="D249" s="44">
        <f t="shared" si="10"/>
        <v>-15</v>
      </c>
      <c r="E249" s="44">
        <f t="shared" si="11"/>
        <v>-19</v>
      </c>
    </row>
    <row r="250" spans="1:5" x14ac:dyDescent="0.2">
      <c r="A250" s="50">
        <v>38990</v>
      </c>
      <c r="B250" s="48">
        <v>0</v>
      </c>
      <c r="C250" s="44">
        <f t="shared" si="9"/>
        <v>-5</v>
      </c>
      <c r="D250" s="44">
        <f t="shared" si="10"/>
        <v>-1</v>
      </c>
      <c r="E250" s="44">
        <f t="shared" si="11"/>
        <v>-11.333333333333332</v>
      </c>
    </row>
    <row r="251" spans="1:5" x14ac:dyDescent="0.2">
      <c r="A251" s="50">
        <v>39021</v>
      </c>
      <c r="B251" s="48">
        <v>9</v>
      </c>
      <c r="C251" s="44">
        <f t="shared" si="9"/>
        <v>0</v>
      </c>
      <c r="D251" s="44">
        <f t="shared" si="10"/>
        <v>-3</v>
      </c>
      <c r="E251" s="44">
        <f t="shared" si="11"/>
        <v>-6.333333333333333</v>
      </c>
    </row>
    <row r="252" spans="1:5" x14ac:dyDescent="0.2">
      <c r="A252" s="50">
        <v>39051</v>
      </c>
      <c r="B252" s="48">
        <v>8</v>
      </c>
      <c r="C252" s="44">
        <f t="shared" si="9"/>
        <v>5.666666666666667</v>
      </c>
      <c r="D252" s="44">
        <f t="shared" si="10"/>
        <v>0</v>
      </c>
      <c r="E252" s="44">
        <f t="shared" si="11"/>
        <v>-1.333333333333333</v>
      </c>
    </row>
    <row r="253" spans="1:5" x14ac:dyDescent="0.2">
      <c r="A253" s="50">
        <v>39082</v>
      </c>
      <c r="B253" s="48">
        <v>-5</v>
      </c>
      <c r="C253" s="44">
        <f t="shared" si="9"/>
        <v>4</v>
      </c>
      <c r="D253" s="44">
        <f t="shared" si="10"/>
        <v>-16</v>
      </c>
      <c r="E253" s="44">
        <f t="shared" si="11"/>
        <v>-6.3333333333333339</v>
      </c>
    </row>
    <row r="254" spans="1:5" x14ac:dyDescent="0.2">
      <c r="A254" s="50">
        <v>39113</v>
      </c>
      <c r="B254" s="48">
        <v>0</v>
      </c>
      <c r="C254" s="44">
        <f t="shared" si="9"/>
        <v>1</v>
      </c>
      <c r="D254" s="44">
        <f t="shared" si="10"/>
        <v>-7</v>
      </c>
      <c r="E254" s="44">
        <f t="shared" si="11"/>
        <v>-7.6666666666666661</v>
      </c>
    </row>
    <row r="255" spans="1:5" x14ac:dyDescent="0.2">
      <c r="A255" s="50">
        <v>39141</v>
      </c>
      <c r="B255" s="48">
        <v>1</v>
      </c>
      <c r="C255" s="44">
        <f t="shared" si="9"/>
        <v>-1.3333333333333333</v>
      </c>
      <c r="D255" s="44">
        <f t="shared" si="10"/>
        <v>-5</v>
      </c>
      <c r="E255" s="44">
        <f t="shared" si="11"/>
        <v>-9.3333333333333339</v>
      </c>
    </row>
    <row r="256" spans="1:5" x14ac:dyDescent="0.2">
      <c r="A256" s="50">
        <v>39172</v>
      </c>
      <c r="B256" s="48">
        <v>-2</v>
      </c>
      <c r="C256" s="44">
        <f t="shared" si="9"/>
        <v>-0.33333333333333331</v>
      </c>
      <c r="D256" s="44">
        <f t="shared" si="10"/>
        <v>-2</v>
      </c>
      <c r="E256" s="44">
        <f t="shared" si="11"/>
        <v>-4.6666666666666661</v>
      </c>
    </row>
    <row r="257" spans="1:5" x14ac:dyDescent="0.2">
      <c r="A257" s="50">
        <v>39202</v>
      </c>
      <c r="B257" s="48">
        <v>-7</v>
      </c>
      <c r="C257" s="44">
        <f t="shared" si="9"/>
        <v>-2.6666666666666665</v>
      </c>
      <c r="D257" s="44">
        <f t="shared" si="10"/>
        <v>-5</v>
      </c>
      <c r="E257" s="44">
        <f t="shared" si="11"/>
        <v>-4</v>
      </c>
    </row>
    <row r="258" spans="1:5" x14ac:dyDescent="0.2">
      <c r="A258" s="50">
        <v>39233</v>
      </c>
      <c r="B258" s="48">
        <v>-5</v>
      </c>
      <c r="C258" s="44">
        <f t="shared" si="9"/>
        <v>-4.666666666666667</v>
      </c>
      <c r="D258" s="44">
        <f t="shared" si="10"/>
        <v>7</v>
      </c>
      <c r="E258" s="44">
        <f t="shared" si="11"/>
        <v>0</v>
      </c>
    </row>
    <row r="259" spans="1:5" x14ac:dyDescent="0.2">
      <c r="A259" s="50">
        <v>39263</v>
      </c>
      <c r="B259" s="48">
        <v>-4</v>
      </c>
      <c r="C259" s="44">
        <f t="shared" si="9"/>
        <v>-5.333333333333333</v>
      </c>
      <c r="D259" s="44">
        <f t="shared" si="10"/>
        <v>3</v>
      </c>
      <c r="E259" s="44">
        <f t="shared" si="11"/>
        <v>1.666666666666667</v>
      </c>
    </row>
    <row r="260" spans="1:5" x14ac:dyDescent="0.2">
      <c r="A260" s="50">
        <v>39294</v>
      </c>
      <c r="B260" s="48">
        <v>-1</v>
      </c>
      <c r="C260" s="44">
        <f t="shared" si="9"/>
        <v>-3.3333333333333335</v>
      </c>
      <c r="D260" s="44">
        <f t="shared" si="10"/>
        <v>5</v>
      </c>
      <c r="E260" s="44">
        <f t="shared" si="11"/>
        <v>5</v>
      </c>
    </row>
    <row r="261" spans="1:5" x14ac:dyDescent="0.2">
      <c r="A261" s="50">
        <v>39325</v>
      </c>
      <c r="B261" s="48">
        <v>-1</v>
      </c>
      <c r="C261" s="44">
        <f t="shared" ref="C261:C324" si="12">AVERAGE(B259:B261)</f>
        <v>-2</v>
      </c>
      <c r="D261" s="44">
        <f t="shared" si="10"/>
        <v>8</v>
      </c>
      <c r="E261" s="44">
        <f t="shared" si="11"/>
        <v>5.333333333333333</v>
      </c>
    </row>
    <row r="262" spans="1:5" x14ac:dyDescent="0.2">
      <c r="A262" s="50">
        <v>39355</v>
      </c>
      <c r="B262" s="48">
        <v>0</v>
      </c>
      <c r="C262" s="44">
        <f t="shared" si="12"/>
        <v>-0.66666666666666663</v>
      </c>
      <c r="D262" s="44">
        <f t="shared" si="10"/>
        <v>0</v>
      </c>
      <c r="E262" s="44">
        <f t="shared" si="11"/>
        <v>4.333333333333333</v>
      </c>
    </row>
    <row r="263" spans="1:5" x14ac:dyDescent="0.2">
      <c r="A263" s="50">
        <v>39386</v>
      </c>
      <c r="B263" s="48">
        <v>-4</v>
      </c>
      <c r="C263" s="44">
        <f t="shared" si="12"/>
        <v>-1.6666666666666667</v>
      </c>
      <c r="D263" s="44">
        <f t="shared" si="10"/>
        <v>-13</v>
      </c>
      <c r="E263" s="44">
        <f t="shared" si="11"/>
        <v>-1.6666666666666667</v>
      </c>
    </row>
    <row r="264" spans="1:5" x14ac:dyDescent="0.2">
      <c r="A264" s="50">
        <v>39416</v>
      </c>
      <c r="B264" s="48">
        <v>-13</v>
      </c>
      <c r="C264" s="44">
        <f t="shared" si="12"/>
        <v>-5.666666666666667</v>
      </c>
      <c r="D264" s="44">
        <f t="shared" si="10"/>
        <v>-21</v>
      </c>
      <c r="E264" s="44">
        <f t="shared" si="11"/>
        <v>-11.333333333333334</v>
      </c>
    </row>
    <row r="265" spans="1:5" x14ac:dyDescent="0.2">
      <c r="A265" s="50">
        <v>39447</v>
      </c>
      <c r="B265" s="48">
        <v>-11</v>
      </c>
      <c r="C265" s="44">
        <f t="shared" si="12"/>
        <v>-9.3333333333333339</v>
      </c>
      <c r="D265" s="44">
        <f t="shared" si="10"/>
        <v>-6</v>
      </c>
      <c r="E265" s="44">
        <f t="shared" si="11"/>
        <v>-13.333333333333334</v>
      </c>
    </row>
    <row r="266" spans="1:5" x14ac:dyDescent="0.2">
      <c r="A266" s="50">
        <v>39478</v>
      </c>
      <c r="B266" s="48">
        <v>-21</v>
      </c>
      <c r="C266" s="44">
        <f t="shared" si="12"/>
        <v>-15</v>
      </c>
      <c r="D266" s="44">
        <f t="shared" si="10"/>
        <v>-21</v>
      </c>
      <c r="E266" s="44">
        <f t="shared" si="11"/>
        <v>-16</v>
      </c>
    </row>
    <row r="267" spans="1:5" x14ac:dyDescent="0.2">
      <c r="A267" s="50">
        <v>39507</v>
      </c>
      <c r="B267" s="48">
        <v>-6</v>
      </c>
      <c r="C267" s="44">
        <f t="shared" si="12"/>
        <v>-12.666666666666666</v>
      </c>
      <c r="D267" s="44">
        <f t="shared" si="10"/>
        <v>-7</v>
      </c>
      <c r="E267" s="44">
        <f t="shared" si="11"/>
        <v>-11.333333333333332</v>
      </c>
    </row>
    <row r="268" spans="1:5" x14ac:dyDescent="0.2">
      <c r="A268" s="50">
        <v>39538</v>
      </c>
      <c r="B268" s="48">
        <v>-18</v>
      </c>
      <c r="C268" s="44">
        <f t="shared" si="12"/>
        <v>-15</v>
      </c>
      <c r="D268" s="44">
        <f t="shared" si="10"/>
        <v>-16</v>
      </c>
      <c r="E268" s="44">
        <f t="shared" si="11"/>
        <v>-14.666666666666666</v>
      </c>
    </row>
    <row r="269" spans="1:5" x14ac:dyDescent="0.2">
      <c r="A269" s="50">
        <v>39568</v>
      </c>
      <c r="B269" s="48">
        <v>-11</v>
      </c>
      <c r="C269" s="44">
        <f t="shared" si="12"/>
        <v>-11.666666666666666</v>
      </c>
      <c r="D269" s="44">
        <f t="shared" si="10"/>
        <v>-4</v>
      </c>
      <c r="E269" s="44">
        <f t="shared" si="11"/>
        <v>-9</v>
      </c>
    </row>
    <row r="270" spans="1:5" x14ac:dyDescent="0.2">
      <c r="A270" s="50">
        <v>39599</v>
      </c>
      <c r="B270" s="48">
        <v>-14</v>
      </c>
      <c r="C270" s="44">
        <f t="shared" si="12"/>
        <v>-14.333333333333334</v>
      </c>
      <c r="D270" s="44">
        <f t="shared" si="10"/>
        <v>-9</v>
      </c>
      <c r="E270" s="44">
        <f t="shared" si="11"/>
        <v>-9.6666666666666679</v>
      </c>
    </row>
    <row r="271" spans="1:5" x14ac:dyDescent="0.2">
      <c r="A271" s="50">
        <v>39629</v>
      </c>
      <c r="B271" s="48">
        <v>-18</v>
      </c>
      <c r="C271" s="44">
        <f t="shared" si="12"/>
        <v>-14.333333333333334</v>
      </c>
      <c r="D271" s="44">
        <f t="shared" ref="D271:D334" si="13">B271-B259</f>
        <v>-14</v>
      </c>
      <c r="E271" s="44">
        <f t="shared" si="11"/>
        <v>-9</v>
      </c>
    </row>
    <row r="272" spans="1:5" x14ac:dyDescent="0.2">
      <c r="A272" s="50">
        <v>39660</v>
      </c>
      <c r="B272" s="48">
        <v>-17</v>
      </c>
      <c r="C272" s="44">
        <f t="shared" si="12"/>
        <v>-16.333333333333332</v>
      </c>
      <c r="D272" s="44">
        <f t="shared" si="13"/>
        <v>-16</v>
      </c>
      <c r="E272" s="44">
        <f t="shared" si="11"/>
        <v>-12.999999999999998</v>
      </c>
    </row>
    <row r="273" spans="1:5" x14ac:dyDescent="0.2">
      <c r="A273" s="50">
        <v>39691</v>
      </c>
      <c r="B273" s="48">
        <v>3</v>
      </c>
      <c r="C273" s="44">
        <f t="shared" si="12"/>
        <v>-10.666666666666666</v>
      </c>
      <c r="D273" s="44">
        <f t="shared" si="13"/>
        <v>4</v>
      </c>
      <c r="E273" s="44">
        <f t="shared" ref="E273:E336" si="14">C273-C261</f>
        <v>-8.6666666666666661</v>
      </c>
    </row>
    <row r="274" spans="1:5" x14ac:dyDescent="0.2">
      <c r="A274" s="50">
        <v>39721</v>
      </c>
      <c r="B274" s="48">
        <v>12</v>
      </c>
      <c r="C274" s="44">
        <f t="shared" si="12"/>
        <v>-0.66666666666666663</v>
      </c>
      <c r="D274" s="44">
        <f t="shared" si="13"/>
        <v>12</v>
      </c>
      <c r="E274" s="44">
        <f t="shared" si="14"/>
        <v>0</v>
      </c>
    </row>
    <row r="275" spans="1:5" x14ac:dyDescent="0.2">
      <c r="A275" s="50">
        <v>39752</v>
      </c>
      <c r="B275" s="48">
        <v>-6</v>
      </c>
      <c r="C275" s="44">
        <f t="shared" si="12"/>
        <v>3</v>
      </c>
      <c r="D275" s="44">
        <f t="shared" si="13"/>
        <v>-2</v>
      </c>
      <c r="E275" s="44">
        <f t="shared" si="14"/>
        <v>4.666666666666667</v>
      </c>
    </row>
    <row r="276" spans="1:5" x14ac:dyDescent="0.2">
      <c r="A276" s="50">
        <v>39782</v>
      </c>
      <c r="B276" s="48">
        <v>-5</v>
      </c>
      <c r="C276" s="44">
        <f t="shared" si="12"/>
        <v>0.33333333333333331</v>
      </c>
      <c r="D276" s="44">
        <f t="shared" si="13"/>
        <v>8</v>
      </c>
      <c r="E276" s="44">
        <f t="shared" si="14"/>
        <v>6</v>
      </c>
    </row>
    <row r="277" spans="1:5" x14ac:dyDescent="0.2">
      <c r="A277" s="50">
        <v>39813</v>
      </c>
      <c r="B277" s="48">
        <v>-14</v>
      </c>
      <c r="C277" s="44">
        <f t="shared" si="12"/>
        <v>-8.3333333333333339</v>
      </c>
      <c r="D277" s="44">
        <f t="shared" si="13"/>
        <v>-3</v>
      </c>
      <c r="E277" s="44">
        <f t="shared" si="14"/>
        <v>1</v>
      </c>
    </row>
    <row r="278" spans="1:5" x14ac:dyDescent="0.2">
      <c r="A278" s="50">
        <v>39844</v>
      </c>
      <c r="B278" s="48">
        <v>-11</v>
      </c>
      <c r="C278" s="44">
        <f t="shared" si="12"/>
        <v>-10</v>
      </c>
      <c r="D278" s="44">
        <f t="shared" si="13"/>
        <v>10</v>
      </c>
      <c r="E278" s="44">
        <f t="shared" si="14"/>
        <v>5</v>
      </c>
    </row>
    <row r="279" spans="1:5" x14ac:dyDescent="0.2">
      <c r="A279" s="50">
        <v>39872</v>
      </c>
      <c r="B279" s="48">
        <v>-18</v>
      </c>
      <c r="C279" s="44">
        <f t="shared" si="12"/>
        <v>-14.333333333333334</v>
      </c>
      <c r="D279" s="44">
        <f t="shared" si="13"/>
        <v>-12</v>
      </c>
      <c r="E279" s="44">
        <f t="shared" si="14"/>
        <v>-1.6666666666666679</v>
      </c>
    </row>
    <row r="280" spans="1:5" x14ac:dyDescent="0.2">
      <c r="A280" s="50">
        <v>39903</v>
      </c>
      <c r="B280" s="48">
        <v>-17</v>
      </c>
      <c r="C280" s="44">
        <f t="shared" si="12"/>
        <v>-15.333333333333334</v>
      </c>
      <c r="D280" s="44">
        <f t="shared" si="13"/>
        <v>1</v>
      </c>
      <c r="E280" s="44">
        <f t="shared" si="14"/>
        <v>-0.33333333333333393</v>
      </c>
    </row>
    <row r="281" spans="1:5" x14ac:dyDescent="0.2">
      <c r="A281" s="50">
        <v>39933</v>
      </c>
      <c r="B281" s="48">
        <v>3</v>
      </c>
      <c r="C281" s="44">
        <f t="shared" si="12"/>
        <v>-10.666666666666666</v>
      </c>
      <c r="D281" s="44">
        <f t="shared" si="13"/>
        <v>14</v>
      </c>
      <c r="E281" s="44">
        <f t="shared" si="14"/>
        <v>1</v>
      </c>
    </row>
    <row r="282" spans="1:5" x14ac:dyDescent="0.2">
      <c r="A282" s="50">
        <v>39964</v>
      </c>
      <c r="B282" s="48">
        <v>10</v>
      </c>
      <c r="C282" s="44">
        <f t="shared" si="12"/>
        <v>-1.3333333333333333</v>
      </c>
      <c r="D282" s="44">
        <f t="shared" si="13"/>
        <v>24</v>
      </c>
      <c r="E282" s="44">
        <f t="shared" si="14"/>
        <v>13</v>
      </c>
    </row>
    <row r="283" spans="1:5" x14ac:dyDescent="0.2">
      <c r="A283" s="50">
        <v>39994</v>
      </c>
      <c r="B283" s="48">
        <v>8</v>
      </c>
      <c r="C283" s="44">
        <f t="shared" si="12"/>
        <v>7</v>
      </c>
      <c r="D283" s="44">
        <f t="shared" si="13"/>
        <v>26</v>
      </c>
      <c r="E283" s="44">
        <f t="shared" si="14"/>
        <v>21.333333333333336</v>
      </c>
    </row>
    <row r="284" spans="1:5" x14ac:dyDescent="0.2">
      <c r="A284" s="50">
        <v>40025</v>
      </c>
      <c r="B284" s="48">
        <v>-3</v>
      </c>
      <c r="C284" s="44">
        <f t="shared" si="12"/>
        <v>5</v>
      </c>
      <c r="D284" s="44">
        <f t="shared" si="13"/>
        <v>14</v>
      </c>
      <c r="E284" s="44">
        <f t="shared" si="14"/>
        <v>21.333333333333332</v>
      </c>
    </row>
    <row r="285" spans="1:5" x14ac:dyDescent="0.2">
      <c r="A285" s="50">
        <v>40056</v>
      </c>
      <c r="B285" s="48">
        <v>9</v>
      </c>
      <c r="C285" s="44">
        <f t="shared" si="12"/>
        <v>4.666666666666667</v>
      </c>
      <c r="D285" s="44">
        <f t="shared" si="13"/>
        <v>6</v>
      </c>
      <c r="E285" s="44">
        <f t="shared" si="14"/>
        <v>15.333333333333332</v>
      </c>
    </row>
    <row r="286" spans="1:5" x14ac:dyDescent="0.2">
      <c r="A286" s="50">
        <v>40086</v>
      </c>
      <c r="B286" s="48">
        <v>6</v>
      </c>
      <c r="C286" s="44">
        <f t="shared" si="12"/>
        <v>4</v>
      </c>
      <c r="D286" s="44">
        <f t="shared" si="13"/>
        <v>-6</v>
      </c>
      <c r="E286" s="44">
        <f t="shared" si="14"/>
        <v>4.666666666666667</v>
      </c>
    </row>
    <row r="287" spans="1:5" x14ac:dyDescent="0.2">
      <c r="A287" s="50">
        <v>40117</v>
      </c>
      <c r="B287" s="48">
        <v>9</v>
      </c>
      <c r="C287" s="44">
        <f t="shared" si="12"/>
        <v>8</v>
      </c>
      <c r="D287" s="44">
        <f t="shared" si="13"/>
        <v>15</v>
      </c>
      <c r="E287" s="44">
        <f t="shared" si="14"/>
        <v>5</v>
      </c>
    </row>
    <row r="288" spans="1:5" x14ac:dyDescent="0.2">
      <c r="A288" s="50">
        <v>40147</v>
      </c>
      <c r="B288" s="48">
        <v>0</v>
      </c>
      <c r="C288" s="44">
        <f t="shared" si="12"/>
        <v>5</v>
      </c>
      <c r="D288" s="44">
        <f t="shared" si="13"/>
        <v>5</v>
      </c>
      <c r="E288" s="44">
        <f t="shared" si="14"/>
        <v>4.666666666666667</v>
      </c>
    </row>
    <row r="289" spans="1:5" x14ac:dyDescent="0.2">
      <c r="A289" s="50">
        <v>40178</v>
      </c>
      <c r="B289" s="48">
        <v>0</v>
      </c>
      <c r="C289" s="44">
        <f t="shared" si="12"/>
        <v>3</v>
      </c>
      <c r="D289" s="44">
        <f t="shared" si="13"/>
        <v>14</v>
      </c>
      <c r="E289" s="44">
        <f t="shared" si="14"/>
        <v>11.333333333333334</v>
      </c>
    </row>
    <row r="290" spans="1:5" x14ac:dyDescent="0.2">
      <c r="A290" s="50">
        <v>40209</v>
      </c>
      <c r="B290" s="48">
        <v>2</v>
      </c>
      <c r="C290" s="44">
        <f t="shared" si="12"/>
        <v>0.66666666666666663</v>
      </c>
      <c r="D290" s="44">
        <f t="shared" si="13"/>
        <v>13</v>
      </c>
      <c r="E290" s="44">
        <f t="shared" si="14"/>
        <v>10.666666666666666</v>
      </c>
    </row>
    <row r="291" spans="1:5" x14ac:dyDescent="0.2">
      <c r="A291" s="50">
        <v>40237</v>
      </c>
      <c r="B291" s="48">
        <v>-6</v>
      </c>
      <c r="C291" s="44">
        <f t="shared" si="12"/>
        <v>-1.3333333333333333</v>
      </c>
      <c r="D291" s="44">
        <f t="shared" si="13"/>
        <v>12</v>
      </c>
      <c r="E291" s="44">
        <f t="shared" si="14"/>
        <v>13</v>
      </c>
    </row>
    <row r="292" spans="1:5" x14ac:dyDescent="0.2">
      <c r="A292" s="50">
        <v>40268</v>
      </c>
      <c r="B292" s="48">
        <v>-3</v>
      </c>
      <c r="C292" s="44">
        <f t="shared" si="12"/>
        <v>-2.3333333333333335</v>
      </c>
      <c r="D292" s="44">
        <f t="shared" si="13"/>
        <v>14</v>
      </c>
      <c r="E292" s="44">
        <f t="shared" si="14"/>
        <v>13</v>
      </c>
    </row>
    <row r="293" spans="1:5" x14ac:dyDescent="0.2">
      <c r="A293" s="50">
        <v>40298</v>
      </c>
      <c r="B293" s="48">
        <v>1</v>
      </c>
      <c r="C293" s="44">
        <f t="shared" si="12"/>
        <v>-2.6666666666666665</v>
      </c>
      <c r="D293" s="44">
        <f t="shared" si="13"/>
        <v>-2</v>
      </c>
      <c r="E293" s="44">
        <f t="shared" si="14"/>
        <v>8</v>
      </c>
    </row>
    <row r="294" spans="1:5" x14ac:dyDescent="0.2">
      <c r="A294" s="50">
        <v>40329</v>
      </c>
      <c r="B294" s="48">
        <v>6</v>
      </c>
      <c r="C294" s="44">
        <f t="shared" si="12"/>
        <v>1.3333333333333333</v>
      </c>
      <c r="D294" s="44">
        <f t="shared" si="13"/>
        <v>-4</v>
      </c>
      <c r="E294" s="44">
        <f t="shared" si="14"/>
        <v>2.6666666666666665</v>
      </c>
    </row>
    <row r="295" spans="1:5" x14ac:dyDescent="0.2">
      <c r="A295" s="50">
        <v>40359</v>
      </c>
      <c r="B295" s="48">
        <v>-5</v>
      </c>
      <c r="C295" s="44">
        <f t="shared" si="12"/>
        <v>0.66666666666666663</v>
      </c>
      <c r="D295" s="44">
        <f t="shared" si="13"/>
        <v>-13</v>
      </c>
      <c r="E295" s="44">
        <f t="shared" si="14"/>
        <v>-6.333333333333333</v>
      </c>
    </row>
    <row r="296" spans="1:5" x14ac:dyDescent="0.2">
      <c r="A296" s="50">
        <v>40390</v>
      </c>
      <c r="B296" s="48">
        <v>-15</v>
      </c>
      <c r="C296" s="44">
        <f t="shared" si="12"/>
        <v>-4.666666666666667</v>
      </c>
      <c r="D296" s="44">
        <f t="shared" si="13"/>
        <v>-12</v>
      </c>
      <c r="E296" s="44">
        <f t="shared" si="14"/>
        <v>-9.6666666666666679</v>
      </c>
    </row>
    <row r="297" spans="1:5" x14ac:dyDescent="0.2">
      <c r="A297" s="50">
        <v>40421</v>
      </c>
      <c r="B297" s="48">
        <v>-9</v>
      </c>
      <c r="C297" s="44">
        <f t="shared" si="12"/>
        <v>-9.6666666666666661</v>
      </c>
      <c r="D297" s="44">
        <f t="shared" si="13"/>
        <v>-18</v>
      </c>
      <c r="E297" s="44">
        <f t="shared" si="14"/>
        <v>-14.333333333333332</v>
      </c>
    </row>
    <row r="298" spans="1:5" x14ac:dyDescent="0.2">
      <c r="A298" s="50">
        <v>40451</v>
      </c>
      <c r="B298" s="48">
        <v>-5</v>
      </c>
      <c r="C298" s="44">
        <f t="shared" si="12"/>
        <v>-9.6666666666666661</v>
      </c>
      <c r="D298" s="44">
        <f t="shared" si="13"/>
        <v>-11</v>
      </c>
      <c r="E298" s="44">
        <f t="shared" si="14"/>
        <v>-13.666666666666666</v>
      </c>
    </row>
    <row r="299" spans="1:5" x14ac:dyDescent="0.2">
      <c r="A299" s="50">
        <v>40482</v>
      </c>
      <c r="B299" s="48">
        <v>6</v>
      </c>
      <c r="C299" s="44">
        <f t="shared" si="12"/>
        <v>-2.6666666666666665</v>
      </c>
      <c r="D299" s="44">
        <f t="shared" si="13"/>
        <v>-3</v>
      </c>
      <c r="E299" s="44">
        <f t="shared" si="14"/>
        <v>-10.666666666666666</v>
      </c>
    </row>
    <row r="300" spans="1:5" x14ac:dyDescent="0.2">
      <c r="A300" s="50">
        <v>40512</v>
      </c>
      <c r="B300" s="48">
        <v>13</v>
      </c>
      <c r="C300" s="44">
        <f t="shared" si="12"/>
        <v>4.666666666666667</v>
      </c>
      <c r="D300" s="44">
        <f t="shared" si="13"/>
        <v>13</v>
      </c>
      <c r="E300" s="44">
        <f t="shared" si="14"/>
        <v>-0.33333333333333304</v>
      </c>
    </row>
    <row r="301" spans="1:5" x14ac:dyDescent="0.2">
      <c r="A301" s="50">
        <v>40543</v>
      </c>
      <c r="B301" s="48">
        <v>8</v>
      </c>
      <c r="C301" s="44">
        <f t="shared" si="12"/>
        <v>9</v>
      </c>
      <c r="D301" s="44">
        <f t="shared" si="13"/>
        <v>8</v>
      </c>
      <c r="E301" s="44">
        <f t="shared" si="14"/>
        <v>6</v>
      </c>
    </row>
    <row r="302" spans="1:5" x14ac:dyDescent="0.2">
      <c r="A302" s="50">
        <v>40574</v>
      </c>
      <c r="B302" s="48">
        <v>11</v>
      </c>
      <c r="C302" s="44">
        <f t="shared" si="12"/>
        <v>10.666666666666666</v>
      </c>
      <c r="D302" s="44">
        <f t="shared" si="13"/>
        <v>9</v>
      </c>
      <c r="E302" s="44">
        <f t="shared" si="14"/>
        <v>10</v>
      </c>
    </row>
    <row r="303" spans="1:5" x14ac:dyDescent="0.2">
      <c r="A303" s="50">
        <v>40602</v>
      </c>
      <c r="B303" s="48">
        <v>12</v>
      </c>
      <c r="C303" s="44">
        <f t="shared" si="12"/>
        <v>10.333333333333334</v>
      </c>
      <c r="D303" s="44">
        <f t="shared" si="13"/>
        <v>18</v>
      </c>
      <c r="E303" s="44">
        <f t="shared" si="14"/>
        <v>11.666666666666668</v>
      </c>
    </row>
    <row r="304" spans="1:5" x14ac:dyDescent="0.2">
      <c r="A304" s="50">
        <v>40633</v>
      </c>
      <c r="B304" s="48">
        <v>0</v>
      </c>
      <c r="C304" s="44">
        <f t="shared" si="12"/>
        <v>7.666666666666667</v>
      </c>
      <c r="D304" s="44">
        <f t="shared" si="13"/>
        <v>3</v>
      </c>
      <c r="E304" s="44">
        <f t="shared" si="14"/>
        <v>10</v>
      </c>
    </row>
    <row r="305" spans="1:5" x14ac:dyDescent="0.2">
      <c r="A305" s="50">
        <v>40663</v>
      </c>
      <c r="B305" s="48">
        <v>-7</v>
      </c>
      <c r="C305" s="44">
        <f t="shared" si="12"/>
        <v>1.6666666666666667</v>
      </c>
      <c r="D305" s="44">
        <f t="shared" si="13"/>
        <v>-8</v>
      </c>
      <c r="E305" s="44">
        <f t="shared" si="14"/>
        <v>4.333333333333333</v>
      </c>
    </row>
    <row r="306" spans="1:5" x14ac:dyDescent="0.2">
      <c r="A306" s="50">
        <v>40694</v>
      </c>
      <c r="B306" s="48">
        <v>-7</v>
      </c>
      <c r="C306" s="44">
        <f t="shared" si="12"/>
        <v>-4.666666666666667</v>
      </c>
      <c r="D306" s="44">
        <f t="shared" si="13"/>
        <v>-13</v>
      </c>
      <c r="E306" s="44">
        <f t="shared" si="14"/>
        <v>-6</v>
      </c>
    </row>
    <row r="307" spans="1:5" x14ac:dyDescent="0.2">
      <c r="A307" s="50">
        <v>40724</v>
      </c>
      <c r="B307" s="48">
        <v>-10</v>
      </c>
      <c r="C307" s="44">
        <f t="shared" si="12"/>
        <v>-8</v>
      </c>
      <c r="D307" s="44">
        <f t="shared" si="13"/>
        <v>-5</v>
      </c>
      <c r="E307" s="44">
        <f t="shared" si="14"/>
        <v>-8.6666666666666661</v>
      </c>
    </row>
    <row r="308" spans="1:5" x14ac:dyDescent="0.2">
      <c r="A308" s="50">
        <v>40755</v>
      </c>
      <c r="B308" s="48">
        <v>-15</v>
      </c>
      <c r="C308" s="44">
        <f t="shared" si="12"/>
        <v>-10.666666666666666</v>
      </c>
      <c r="D308" s="44">
        <f t="shared" si="13"/>
        <v>0</v>
      </c>
      <c r="E308" s="44">
        <f t="shared" si="14"/>
        <v>-5.9999999999999991</v>
      </c>
    </row>
    <row r="309" spans="1:5" x14ac:dyDescent="0.2">
      <c r="A309" s="50">
        <v>40786</v>
      </c>
      <c r="B309" s="48">
        <v>-27</v>
      </c>
      <c r="C309" s="44">
        <f t="shared" si="12"/>
        <v>-17.333333333333332</v>
      </c>
      <c r="D309" s="44">
        <f t="shared" si="13"/>
        <v>-18</v>
      </c>
      <c r="E309" s="44">
        <f t="shared" si="14"/>
        <v>-7.6666666666666661</v>
      </c>
    </row>
    <row r="310" spans="1:5" x14ac:dyDescent="0.2">
      <c r="A310" s="50">
        <v>40816</v>
      </c>
      <c r="B310" s="48">
        <v>-24</v>
      </c>
      <c r="C310" s="44">
        <f t="shared" si="12"/>
        <v>-22</v>
      </c>
      <c r="D310" s="44">
        <f t="shared" si="13"/>
        <v>-19</v>
      </c>
      <c r="E310" s="44">
        <f t="shared" si="14"/>
        <v>-12.333333333333334</v>
      </c>
    </row>
    <row r="311" spans="1:5" x14ac:dyDescent="0.2">
      <c r="A311" s="50">
        <v>40847</v>
      </c>
      <c r="B311" s="48">
        <v>-18</v>
      </c>
      <c r="C311" s="44">
        <f t="shared" si="12"/>
        <v>-23</v>
      </c>
      <c r="D311" s="44">
        <f t="shared" si="13"/>
        <v>-24</v>
      </c>
      <c r="E311" s="44">
        <f t="shared" si="14"/>
        <v>-20.333333333333332</v>
      </c>
    </row>
    <row r="312" spans="1:5" x14ac:dyDescent="0.2">
      <c r="A312" s="50">
        <v>40877</v>
      </c>
      <c r="B312" s="48">
        <v>-15</v>
      </c>
      <c r="C312" s="44">
        <f t="shared" si="12"/>
        <v>-19</v>
      </c>
      <c r="D312" s="44">
        <f t="shared" si="13"/>
        <v>-28</v>
      </c>
      <c r="E312" s="44">
        <f t="shared" si="14"/>
        <v>-23.666666666666668</v>
      </c>
    </row>
    <row r="313" spans="1:5" x14ac:dyDescent="0.2">
      <c r="A313" s="50">
        <v>40908</v>
      </c>
      <c r="B313" s="48">
        <v>-9</v>
      </c>
      <c r="C313" s="44">
        <f t="shared" si="12"/>
        <v>-14</v>
      </c>
      <c r="D313" s="44">
        <f t="shared" si="13"/>
        <v>-17</v>
      </c>
      <c r="E313" s="44">
        <f t="shared" si="14"/>
        <v>-23</v>
      </c>
    </row>
    <row r="314" spans="1:5" x14ac:dyDescent="0.2">
      <c r="A314" s="50">
        <v>40939</v>
      </c>
      <c r="B314" s="48">
        <v>-2</v>
      </c>
      <c r="C314" s="44">
        <f t="shared" si="12"/>
        <v>-8.6666666666666661</v>
      </c>
      <c r="D314" s="44">
        <f t="shared" si="13"/>
        <v>-13</v>
      </c>
      <c r="E314" s="44">
        <f t="shared" si="14"/>
        <v>-19.333333333333332</v>
      </c>
    </row>
    <row r="315" spans="1:5" x14ac:dyDescent="0.2">
      <c r="A315" s="50">
        <v>40968</v>
      </c>
      <c r="B315" s="48">
        <v>-3</v>
      </c>
      <c r="C315" s="44">
        <f t="shared" si="12"/>
        <v>-4.666666666666667</v>
      </c>
      <c r="D315" s="44">
        <f t="shared" si="13"/>
        <v>-15</v>
      </c>
      <c r="E315" s="44">
        <f t="shared" si="14"/>
        <v>-15</v>
      </c>
    </row>
    <row r="316" spans="1:5" x14ac:dyDescent="0.2">
      <c r="A316" s="50">
        <v>40999</v>
      </c>
      <c r="B316" s="48">
        <v>-3</v>
      </c>
      <c r="C316" s="44">
        <f t="shared" si="12"/>
        <v>-2.6666666666666665</v>
      </c>
      <c r="D316" s="44">
        <f t="shared" si="13"/>
        <v>-3</v>
      </c>
      <c r="E316" s="44">
        <f t="shared" si="14"/>
        <v>-10.333333333333334</v>
      </c>
    </row>
    <row r="317" spans="1:5" x14ac:dyDescent="0.2">
      <c r="A317" s="50">
        <v>41029</v>
      </c>
      <c r="B317" s="48">
        <v>-4</v>
      </c>
      <c r="C317" s="44">
        <f t="shared" si="12"/>
        <v>-3.3333333333333335</v>
      </c>
      <c r="D317" s="44">
        <f t="shared" si="13"/>
        <v>3</v>
      </c>
      <c r="E317" s="44">
        <f t="shared" si="14"/>
        <v>-5</v>
      </c>
    </row>
    <row r="318" spans="1:5" x14ac:dyDescent="0.2">
      <c r="A318" s="50">
        <v>41060</v>
      </c>
      <c r="B318" s="48">
        <v>-4</v>
      </c>
      <c r="C318" s="44">
        <f t="shared" si="12"/>
        <v>-3.6666666666666665</v>
      </c>
      <c r="D318" s="44">
        <f t="shared" si="13"/>
        <v>3</v>
      </c>
      <c r="E318" s="44">
        <f t="shared" si="14"/>
        <v>1.0000000000000004</v>
      </c>
    </row>
    <row r="319" spans="1:5" x14ac:dyDescent="0.2">
      <c r="A319" s="50">
        <v>41090</v>
      </c>
      <c r="B319" s="48">
        <v>-9</v>
      </c>
      <c r="C319" s="44">
        <f t="shared" si="12"/>
        <v>-5.666666666666667</v>
      </c>
      <c r="D319" s="44">
        <f t="shared" si="13"/>
        <v>1</v>
      </c>
      <c r="E319" s="44">
        <f t="shared" si="14"/>
        <v>2.333333333333333</v>
      </c>
    </row>
    <row r="320" spans="1:5" x14ac:dyDescent="0.2">
      <c r="A320" s="50">
        <v>41121</v>
      </c>
      <c r="B320" s="48">
        <v>-8</v>
      </c>
      <c r="C320" s="44">
        <f t="shared" si="12"/>
        <v>-7</v>
      </c>
      <c r="D320" s="44">
        <f t="shared" si="13"/>
        <v>7</v>
      </c>
      <c r="E320" s="44">
        <f t="shared" si="14"/>
        <v>3.6666666666666661</v>
      </c>
    </row>
    <row r="321" spans="1:5" x14ac:dyDescent="0.2">
      <c r="A321" s="50">
        <v>41152</v>
      </c>
      <c r="B321" s="48">
        <v>-3</v>
      </c>
      <c r="C321" s="44">
        <f t="shared" si="12"/>
        <v>-6.666666666666667</v>
      </c>
      <c r="D321" s="44">
        <f t="shared" si="13"/>
        <v>24</v>
      </c>
      <c r="E321" s="44">
        <f t="shared" si="14"/>
        <v>10.666666666666664</v>
      </c>
    </row>
    <row r="322" spans="1:5" x14ac:dyDescent="0.2">
      <c r="A322" s="50">
        <v>41182</v>
      </c>
      <c r="B322" s="48">
        <v>0</v>
      </c>
      <c r="C322" s="44">
        <f t="shared" si="12"/>
        <v>-3.6666666666666665</v>
      </c>
      <c r="D322" s="44">
        <f t="shared" si="13"/>
        <v>24</v>
      </c>
      <c r="E322" s="44">
        <f t="shared" si="14"/>
        <v>18.333333333333332</v>
      </c>
    </row>
    <row r="323" spans="1:5" x14ac:dyDescent="0.2">
      <c r="A323" s="50">
        <v>41213</v>
      </c>
      <c r="B323" s="48">
        <v>0</v>
      </c>
      <c r="C323" s="44">
        <f t="shared" si="12"/>
        <v>-1</v>
      </c>
      <c r="D323" s="44">
        <f t="shared" si="13"/>
        <v>18</v>
      </c>
      <c r="E323" s="44">
        <f t="shared" si="14"/>
        <v>22</v>
      </c>
    </row>
    <row r="324" spans="1:5" x14ac:dyDescent="0.2">
      <c r="A324" s="50">
        <v>41243</v>
      </c>
      <c r="B324" s="48">
        <v>-38</v>
      </c>
      <c r="C324" s="44">
        <f t="shared" si="12"/>
        <v>-12.666666666666666</v>
      </c>
      <c r="D324" s="44">
        <f t="shared" si="13"/>
        <v>-23</v>
      </c>
      <c r="E324" s="44">
        <f t="shared" si="14"/>
        <v>6.3333333333333339</v>
      </c>
    </row>
    <row r="325" spans="1:5" x14ac:dyDescent="0.2">
      <c r="A325" s="50">
        <v>41274</v>
      </c>
      <c r="B325" s="48">
        <v>-36</v>
      </c>
      <c r="C325" s="44">
        <f t="shared" ref="C325:C388" si="15">AVERAGE(B323:B325)</f>
        <v>-24.666666666666668</v>
      </c>
      <c r="D325" s="44">
        <f t="shared" si="13"/>
        <v>-27</v>
      </c>
      <c r="E325" s="44">
        <f t="shared" si="14"/>
        <v>-10.666666666666668</v>
      </c>
    </row>
    <row r="326" spans="1:5" x14ac:dyDescent="0.2">
      <c r="A326" s="50">
        <v>41305</v>
      </c>
      <c r="B326" s="48">
        <v>-29</v>
      </c>
      <c r="C326" s="44">
        <f t="shared" si="15"/>
        <v>-34.333333333333336</v>
      </c>
      <c r="D326" s="44">
        <f t="shared" si="13"/>
        <v>-27</v>
      </c>
      <c r="E326" s="44">
        <f t="shared" si="14"/>
        <v>-25.666666666666671</v>
      </c>
    </row>
    <row r="327" spans="1:5" x14ac:dyDescent="0.2">
      <c r="A327" s="50">
        <v>41333</v>
      </c>
      <c r="B327" s="48">
        <v>-25</v>
      </c>
      <c r="C327" s="44">
        <f t="shared" si="15"/>
        <v>-30</v>
      </c>
      <c r="D327" s="44">
        <f t="shared" si="13"/>
        <v>-22</v>
      </c>
      <c r="E327" s="44">
        <f t="shared" si="14"/>
        <v>-25.333333333333332</v>
      </c>
    </row>
    <row r="328" spans="1:5" x14ac:dyDescent="0.2">
      <c r="A328" s="50">
        <v>41364</v>
      </c>
      <c r="B328" s="48">
        <v>-23</v>
      </c>
      <c r="C328" s="44">
        <f t="shared" si="15"/>
        <v>-25.666666666666668</v>
      </c>
      <c r="D328" s="44">
        <f t="shared" si="13"/>
        <v>-20</v>
      </c>
      <c r="E328" s="44">
        <f t="shared" si="14"/>
        <v>-23</v>
      </c>
    </row>
    <row r="329" spans="1:5" x14ac:dyDescent="0.2">
      <c r="A329" s="50">
        <v>41394</v>
      </c>
      <c r="B329" s="48">
        <v>-14</v>
      </c>
      <c r="C329" s="44">
        <f t="shared" si="15"/>
        <v>-20.666666666666668</v>
      </c>
      <c r="D329" s="44">
        <f t="shared" si="13"/>
        <v>-10</v>
      </c>
      <c r="E329" s="44">
        <f t="shared" si="14"/>
        <v>-17.333333333333336</v>
      </c>
    </row>
    <row r="330" spans="1:5" x14ac:dyDescent="0.2">
      <c r="A330" s="50">
        <v>41425</v>
      </c>
      <c r="B330" s="48">
        <v>-7</v>
      </c>
      <c r="C330" s="44">
        <f t="shared" si="15"/>
        <v>-14.666666666666666</v>
      </c>
      <c r="D330" s="44">
        <f t="shared" si="13"/>
        <v>-3</v>
      </c>
      <c r="E330" s="44">
        <f t="shared" si="14"/>
        <v>-11</v>
      </c>
    </row>
    <row r="331" spans="1:5" x14ac:dyDescent="0.2">
      <c r="A331" s="50">
        <v>41455</v>
      </c>
      <c r="B331" s="48">
        <v>-3</v>
      </c>
      <c r="C331" s="44">
        <f t="shared" si="15"/>
        <v>-8</v>
      </c>
      <c r="D331" s="44">
        <f t="shared" si="13"/>
        <v>6</v>
      </c>
      <c r="E331" s="44">
        <f t="shared" si="14"/>
        <v>-2.333333333333333</v>
      </c>
    </row>
    <row r="332" spans="1:5" x14ac:dyDescent="0.2">
      <c r="A332" s="50">
        <v>41486</v>
      </c>
      <c r="B332" s="48">
        <v>-6</v>
      </c>
      <c r="C332" s="44">
        <f t="shared" si="15"/>
        <v>-5.333333333333333</v>
      </c>
      <c r="D332" s="44">
        <f t="shared" si="13"/>
        <v>2</v>
      </c>
      <c r="E332" s="44">
        <f t="shared" si="14"/>
        <v>1.666666666666667</v>
      </c>
    </row>
    <row r="333" spans="1:5" x14ac:dyDescent="0.2">
      <c r="A333" s="50">
        <v>41517</v>
      </c>
      <c r="B333" s="48">
        <v>-3</v>
      </c>
      <c r="C333" s="44">
        <f t="shared" si="15"/>
        <v>-4</v>
      </c>
      <c r="D333" s="44">
        <f t="shared" si="13"/>
        <v>0</v>
      </c>
      <c r="E333" s="44">
        <f t="shared" si="14"/>
        <v>2.666666666666667</v>
      </c>
    </row>
    <row r="334" spans="1:5" x14ac:dyDescent="0.2">
      <c r="A334" s="50">
        <v>41547</v>
      </c>
      <c r="B334" s="48">
        <v>-12</v>
      </c>
      <c r="C334" s="44">
        <f t="shared" si="15"/>
        <v>-7</v>
      </c>
      <c r="D334" s="44">
        <f t="shared" si="13"/>
        <v>-12</v>
      </c>
      <c r="E334" s="44">
        <f t="shared" si="14"/>
        <v>-3.3333333333333335</v>
      </c>
    </row>
    <row r="335" spans="1:5" x14ac:dyDescent="0.2">
      <c r="A335" s="50">
        <v>41578</v>
      </c>
      <c r="B335" s="48">
        <v>-19</v>
      </c>
      <c r="C335" s="44">
        <f t="shared" si="15"/>
        <v>-11.333333333333334</v>
      </c>
      <c r="D335" s="44">
        <f t="shared" ref="D335:D398" si="16">B335-B323</f>
        <v>-19</v>
      </c>
      <c r="E335" s="44">
        <f t="shared" si="14"/>
        <v>-10.333333333333334</v>
      </c>
    </row>
    <row r="336" spans="1:5" x14ac:dyDescent="0.2">
      <c r="A336" s="50">
        <v>41608</v>
      </c>
      <c r="B336" s="48">
        <v>-23</v>
      </c>
      <c r="C336" s="44">
        <f t="shared" si="15"/>
        <v>-18</v>
      </c>
      <c r="D336" s="44">
        <f t="shared" si="16"/>
        <v>15</v>
      </c>
      <c r="E336" s="44">
        <f t="shared" si="14"/>
        <v>-5.3333333333333339</v>
      </c>
    </row>
    <row r="337" spans="1:5" x14ac:dyDescent="0.2">
      <c r="A337" s="50">
        <v>41639</v>
      </c>
      <c r="B337" s="48">
        <v>-12</v>
      </c>
      <c r="C337" s="44">
        <f t="shared" si="15"/>
        <v>-18</v>
      </c>
      <c r="D337" s="44">
        <f t="shared" si="16"/>
        <v>24</v>
      </c>
      <c r="E337" s="44">
        <f t="shared" ref="E337:E400" si="17">C337-C325</f>
        <v>6.6666666666666679</v>
      </c>
    </row>
    <row r="338" spans="1:5" x14ac:dyDescent="0.2">
      <c r="A338" s="50">
        <v>41670</v>
      </c>
      <c r="B338" s="48">
        <v>-10</v>
      </c>
      <c r="C338" s="44">
        <f t="shared" si="15"/>
        <v>-15</v>
      </c>
      <c r="D338" s="44">
        <f t="shared" si="16"/>
        <v>19</v>
      </c>
      <c r="E338" s="44">
        <f t="shared" si="17"/>
        <v>19.333333333333336</v>
      </c>
    </row>
    <row r="339" spans="1:5" x14ac:dyDescent="0.2">
      <c r="A339" s="50">
        <v>41698</v>
      </c>
      <c r="B339" s="48">
        <v>-16</v>
      </c>
      <c r="C339" s="44">
        <f t="shared" si="15"/>
        <v>-12.666666666666666</v>
      </c>
      <c r="D339" s="44">
        <f t="shared" si="16"/>
        <v>9</v>
      </c>
      <c r="E339" s="44">
        <f t="shared" si="17"/>
        <v>17.333333333333336</v>
      </c>
    </row>
    <row r="340" spans="1:5" x14ac:dyDescent="0.2">
      <c r="A340" s="50">
        <v>41729</v>
      </c>
      <c r="B340" s="48">
        <v>-13</v>
      </c>
      <c r="C340" s="44">
        <f t="shared" si="15"/>
        <v>-13</v>
      </c>
      <c r="D340" s="44">
        <f t="shared" si="16"/>
        <v>10</v>
      </c>
      <c r="E340" s="44">
        <f t="shared" si="17"/>
        <v>12.666666666666668</v>
      </c>
    </row>
    <row r="341" spans="1:5" x14ac:dyDescent="0.2">
      <c r="A341" s="50">
        <v>41759</v>
      </c>
      <c r="B341" s="48">
        <v>-8</v>
      </c>
      <c r="C341" s="44">
        <f t="shared" si="15"/>
        <v>-12.333333333333334</v>
      </c>
      <c r="D341" s="44">
        <f t="shared" si="16"/>
        <v>6</v>
      </c>
      <c r="E341" s="44">
        <f t="shared" si="17"/>
        <v>8.3333333333333339</v>
      </c>
    </row>
    <row r="342" spans="1:5" x14ac:dyDescent="0.2">
      <c r="A342" s="50">
        <v>41790</v>
      </c>
      <c r="B342" s="48">
        <v>-2</v>
      </c>
      <c r="C342" s="44">
        <f t="shared" si="15"/>
        <v>-7.666666666666667</v>
      </c>
      <c r="D342" s="44">
        <f t="shared" si="16"/>
        <v>5</v>
      </c>
      <c r="E342" s="44">
        <f t="shared" si="17"/>
        <v>6.9999999999999991</v>
      </c>
    </row>
    <row r="343" spans="1:5" x14ac:dyDescent="0.2">
      <c r="A343" s="50">
        <v>41820</v>
      </c>
      <c r="B343" s="48">
        <v>-9</v>
      </c>
      <c r="C343" s="44">
        <f t="shared" si="15"/>
        <v>-6.333333333333333</v>
      </c>
      <c r="D343" s="44">
        <f t="shared" si="16"/>
        <v>-6</v>
      </c>
      <c r="E343" s="44">
        <f t="shared" si="17"/>
        <v>1.666666666666667</v>
      </c>
    </row>
    <row r="344" spans="1:5" x14ac:dyDescent="0.2">
      <c r="A344" s="50">
        <v>41851</v>
      </c>
      <c r="B344" s="48">
        <v>-6</v>
      </c>
      <c r="C344" s="44">
        <f t="shared" si="15"/>
        <v>-5.666666666666667</v>
      </c>
      <c r="D344" s="44">
        <f t="shared" si="16"/>
        <v>0</v>
      </c>
      <c r="E344" s="44">
        <f t="shared" si="17"/>
        <v>-0.33333333333333393</v>
      </c>
    </row>
    <row r="345" spans="1:5" x14ac:dyDescent="0.2">
      <c r="A345" s="50">
        <v>41882</v>
      </c>
      <c r="B345" s="48">
        <v>-4</v>
      </c>
      <c r="C345" s="44">
        <f t="shared" si="15"/>
        <v>-6.333333333333333</v>
      </c>
      <c r="D345" s="44">
        <f t="shared" si="16"/>
        <v>-1</v>
      </c>
      <c r="E345" s="44">
        <f t="shared" si="17"/>
        <v>-2.333333333333333</v>
      </c>
    </row>
    <row r="346" spans="1:5" x14ac:dyDescent="0.2">
      <c r="A346" s="50">
        <v>41912</v>
      </c>
      <c r="B346" s="48">
        <v>-4</v>
      </c>
      <c r="C346" s="44">
        <f t="shared" si="15"/>
        <v>-4.666666666666667</v>
      </c>
      <c r="D346" s="44">
        <f t="shared" si="16"/>
        <v>8</v>
      </c>
      <c r="E346" s="44">
        <f t="shared" si="17"/>
        <v>2.333333333333333</v>
      </c>
    </row>
    <row r="347" spans="1:5" x14ac:dyDescent="0.2">
      <c r="A347" s="50">
        <v>41943</v>
      </c>
      <c r="B347" s="48">
        <v>-5</v>
      </c>
      <c r="C347" s="44">
        <f t="shared" si="15"/>
        <v>-4.333333333333333</v>
      </c>
      <c r="D347" s="44">
        <f t="shared" si="16"/>
        <v>14</v>
      </c>
      <c r="E347" s="44">
        <f t="shared" si="17"/>
        <v>7.0000000000000009</v>
      </c>
    </row>
    <row r="348" spans="1:5" x14ac:dyDescent="0.2">
      <c r="A348" s="50">
        <v>41973</v>
      </c>
      <c r="B348" s="48">
        <v>10</v>
      </c>
      <c r="C348" s="44">
        <f t="shared" si="15"/>
        <v>0.33333333333333331</v>
      </c>
      <c r="D348" s="44">
        <f t="shared" si="16"/>
        <v>33</v>
      </c>
      <c r="E348" s="44">
        <f t="shared" si="17"/>
        <v>18.333333333333332</v>
      </c>
    </row>
    <row r="349" spans="1:5" x14ac:dyDescent="0.2">
      <c r="A349" s="50">
        <v>42004</v>
      </c>
      <c r="B349" s="48">
        <v>11</v>
      </c>
      <c r="C349" s="44">
        <f t="shared" si="15"/>
        <v>5.333333333333333</v>
      </c>
      <c r="D349" s="44">
        <f t="shared" si="16"/>
        <v>23</v>
      </c>
      <c r="E349" s="44">
        <f t="shared" si="17"/>
        <v>23.333333333333332</v>
      </c>
    </row>
    <row r="350" spans="1:5" x14ac:dyDescent="0.2">
      <c r="A350" s="50">
        <v>42035</v>
      </c>
      <c r="B350" s="48">
        <v>1</v>
      </c>
      <c r="C350" s="44">
        <f t="shared" si="15"/>
        <v>7.333333333333333</v>
      </c>
      <c r="D350" s="44">
        <f t="shared" si="16"/>
        <v>11</v>
      </c>
      <c r="E350" s="44">
        <f t="shared" si="17"/>
        <v>22.333333333333332</v>
      </c>
    </row>
    <row r="351" spans="1:5" x14ac:dyDescent="0.2">
      <c r="A351" s="50">
        <v>42063</v>
      </c>
      <c r="B351" s="48">
        <v>2</v>
      </c>
      <c r="C351" s="44">
        <f t="shared" si="15"/>
        <v>4.666666666666667</v>
      </c>
      <c r="D351" s="44">
        <f t="shared" si="16"/>
        <v>18</v>
      </c>
      <c r="E351" s="44">
        <f t="shared" si="17"/>
        <v>17.333333333333332</v>
      </c>
    </row>
    <row r="352" spans="1:5" x14ac:dyDescent="0.2">
      <c r="A352" s="50">
        <v>42094</v>
      </c>
      <c r="B352" s="48">
        <v>-2</v>
      </c>
      <c r="C352" s="44">
        <f t="shared" si="15"/>
        <v>0.33333333333333331</v>
      </c>
      <c r="D352" s="44">
        <f t="shared" si="16"/>
        <v>11</v>
      </c>
      <c r="E352" s="44">
        <f t="shared" si="17"/>
        <v>13.333333333333334</v>
      </c>
    </row>
    <row r="353" spans="1:5" x14ac:dyDescent="0.2">
      <c r="A353" s="50">
        <v>42124</v>
      </c>
      <c r="B353" s="48">
        <v>-5</v>
      </c>
      <c r="C353" s="44">
        <f t="shared" si="15"/>
        <v>-1.6666666666666667</v>
      </c>
      <c r="D353" s="44">
        <f t="shared" si="16"/>
        <v>3</v>
      </c>
      <c r="E353" s="44">
        <f t="shared" si="17"/>
        <v>10.666666666666668</v>
      </c>
    </row>
    <row r="354" spans="1:5" x14ac:dyDescent="0.2">
      <c r="A354" s="50">
        <v>42155</v>
      </c>
      <c r="B354" s="48">
        <v>-5</v>
      </c>
      <c r="C354" s="44">
        <f t="shared" si="15"/>
        <v>-4</v>
      </c>
      <c r="D354" s="44">
        <f t="shared" si="16"/>
        <v>-3</v>
      </c>
      <c r="E354" s="44">
        <f t="shared" si="17"/>
        <v>3.666666666666667</v>
      </c>
    </row>
    <row r="355" spans="1:5" x14ac:dyDescent="0.2">
      <c r="A355" s="50">
        <v>42185</v>
      </c>
      <c r="B355" s="48">
        <v>-8</v>
      </c>
      <c r="C355" s="44">
        <f t="shared" si="15"/>
        <v>-6</v>
      </c>
      <c r="D355" s="44">
        <f t="shared" si="16"/>
        <v>1</v>
      </c>
      <c r="E355" s="44">
        <f t="shared" si="17"/>
        <v>0.33333333333333304</v>
      </c>
    </row>
    <row r="356" spans="1:5" x14ac:dyDescent="0.2">
      <c r="A356" s="50">
        <v>42216</v>
      </c>
      <c r="B356" s="48">
        <v>-4</v>
      </c>
      <c r="C356" s="44">
        <f t="shared" si="15"/>
        <v>-5.666666666666667</v>
      </c>
      <c r="D356" s="44">
        <f t="shared" si="16"/>
        <v>2</v>
      </c>
      <c r="E356" s="44">
        <f t="shared" si="17"/>
        <v>0</v>
      </c>
    </row>
    <row r="357" spans="1:5" x14ac:dyDescent="0.2">
      <c r="A357" s="50">
        <v>42247</v>
      </c>
      <c r="B357" s="48">
        <v>-7</v>
      </c>
      <c r="C357" s="44">
        <f t="shared" si="15"/>
        <v>-6.333333333333333</v>
      </c>
      <c r="D357" s="44">
        <f t="shared" si="16"/>
        <v>-3</v>
      </c>
      <c r="E357" s="44">
        <f t="shared" si="17"/>
        <v>0</v>
      </c>
    </row>
    <row r="358" spans="1:5" x14ac:dyDescent="0.2">
      <c r="A358" s="50">
        <v>42277</v>
      </c>
      <c r="B358" s="48">
        <v>-6</v>
      </c>
      <c r="C358" s="44">
        <f t="shared" si="15"/>
        <v>-5.666666666666667</v>
      </c>
      <c r="D358" s="44">
        <f t="shared" si="16"/>
        <v>-2</v>
      </c>
      <c r="E358" s="44">
        <f t="shared" si="17"/>
        <v>-1</v>
      </c>
    </row>
    <row r="359" spans="1:5" x14ac:dyDescent="0.2">
      <c r="A359" s="50">
        <v>42308</v>
      </c>
      <c r="B359" s="48">
        <v>-6</v>
      </c>
      <c r="C359" s="44">
        <f t="shared" si="15"/>
        <v>-6.333333333333333</v>
      </c>
      <c r="D359" s="44">
        <f t="shared" si="16"/>
        <v>-1</v>
      </c>
      <c r="E359" s="44">
        <f t="shared" si="17"/>
        <v>-2</v>
      </c>
    </row>
    <row r="360" spans="1:5" x14ac:dyDescent="0.2">
      <c r="A360" s="50">
        <v>42338</v>
      </c>
      <c r="B360" s="48">
        <v>-10</v>
      </c>
      <c r="C360" s="44">
        <f t="shared" si="15"/>
        <v>-7.333333333333333</v>
      </c>
      <c r="D360" s="44">
        <f t="shared" si="16"/>
        <v>-20</v>
      </c>
      <c r="E360" s="44">
        <f t="shared" si="17"/>
        <v>-7.6666666666666661</v>
      </c>
    </row>
    <row r="361" spans="1:5" x14ac:dyDescent="0.2">
      <c r="A361" s="50">
        <v>42369</v>
      </c>
      <c r="B361" s="48">
        <v>-15</v>
      </c>
      <c r="C361" s="44">
        <f t="shared" si="15"/>
        <v>-10.333333333333334</v>
      </c>
      <c r="D361" s="44">
        <f t="shared" si="16"/>
        <v>-26</v>
      </c>
      <c r="E361" s="44">
        <f t="shared" si="17"/>
        <v>-15.666666666666668</v>
      </c>
    </row>
    <row r="362" spans="1:5" x14ac:dyDescent="0.2">
      <c r="A362" s="50">
        <v>42400</v>
      </c>
      <c r="B362" s="48">
        <v>-20</v>
      </c>
      <c r="C362" s="44">
        <f t="shared" si="15"/>
        <v>-15</v>
      </c>
      <c r="D362" s="44">
        <f t="shared" si="16"/>
        <v>-21</v>
      </c>
      <c r="E362" s="44">
        <f t="shared" si="17"/>
        <v>-22.333333333333332</v>
      </c>
    </row>
    <row r="363" spans="1:5" x14ac:dyDescent="0.2">
      <c r="A363" s="50">
        <v>42429</v>
      </c>
      <c r="B363" s="48">
        <v>-21</v>
      </c>
      <c r="C363" s="44">
        <f t="shared" si="15"/>
        <v>-18.666666666666668</v>
      </c>
      <c r="D363" s="44">
        <f t="shared" si="16"/>
        <v>-23</v>
      </c>
      <c r="E363" s="44">
        <f t="shared" si="17"/>
        <v>-23.333333333333336</v>
      </c>
    </row>
    <row r="364" spans="1:5" x14ac:dyDescent="0.2">
      <c r="A364" s="50">
        <v>42460</v>
      </c>
      <c r="B364" s="48">
        <v>-17</v>
      </c>
      <c r="C364" s="44">
        <f t="shared" si="15"/>
        <v>-19.333333333333332</v>
      </c>
      <c r="D364" s="44">
        <f t="shared" si="16"/>
        <v>-15</v>
      </c>
      <c r="E364" s="44">
        <f t="shared" si="17"/>
        <v>-19.666666666666664</v>
      </c>
    </row>
    <row r="365" spans="1:5" x14ac:dyDescent="0.2">
      <c r="A365" s="50">
        <v>42490</v>
      </c>
      <c r="B365" s="48">
        <v>-18</v>
      </c>
      <c r="C365" s="44">
        <f t="shared" si="15"/>
        <v>-18.666666666666668</v>
      </c>
      <c r="D365" s="44">
        <f t="shared" si="16"/>
        <v>-13</v>
      </c>
      <c r="E365" s="44">
        <f t="shared" si="17"/>
        <v>-17</v>
      </c>
    </row>
    <row r="366" spans="1:5" x14ac:dyDescent="0.2">
      <c r="A366" s="50">
        <v>42521</v>
      </c>
      <c r="B366" s="48">
        <v>-14</v>
      </c>
      <c r="C366" s="44">
        <f t="shared" si="15"/>
        <v>-16.333333333333332</v>
      </c>
      <c r="D366" s="44">
        <f t="shared" si="16"/>
        <v>-9</v>
      </c>
      <c r="E366" s="44">
        <f t="shared" si="17"/>
        <v>-12.333333333333332</v>
      </c>
    </row>
    <row r="367" spans="1:5" x14ac:dyDescent="0.2">
      <c r="A367" s="50">
        <v>42551</v>
      </c>
      <c r="B367" s="48">
        <v>-9</v>
      </c>
      <c r="C367" s="44">
        <f t="shared" si="15"/>
        <v>-13.666666666666666</v>
      </c>
      <c r="D367" s="44">
        <f t="shared" si="16"/>
        <v>-1</v>
      </c>
      <c r="E367" s="44">
        <f t="shared" si="17"/>
        <v>-7.6666666666666661</v>
      </c>
    </row>
    <row r="368" spans="1:5" x14ac:dyDescent="0.2">
      <c r="A368" s="50">
        <v>42582</v>
      </c>
      <c r="B368" s="48">
        <v>-6</v>
      </c>
      <c r="C368" s="44">
        <f t="shared" si="15"/>
        <v>-9.6666666666666661</v>
      </c>
      <c r="D368" s="44">
        <f t="shared" si="16"/>
        <v>-2</v>
      </c>
      <c r="E368" s="44">
        <f t="shared" si="17"/>
        <v>-3.9999999999999991</v>
      </c>
    </row>
    <row r="369" spans="1:5" x14ac:dyDescent="0.2">
      <c r="A369" s="50">
        <v>42613</v>
      </c>
      <c r="B369" s="48">
        <v>-11</v>
      </c>
      <c r="C369" s="44">
        <f t="shared" si="15"/>
        <v>-8.6666666666666661</v>
      </c>
      <c r="D369" s="44">
        <f t="shared" si="16"/>
        <v>-4</v>
      </c>
      <c r="E369" s="44">
        <f t="shared" si="17"/>
        <v>-2.333333333333333</v>
      </c>
    </row>
    <row r="370" spans="1:5" x14ac:dyDescent="0.2">
      <c r="A370" s="50">
        <v>42643</v>
      </c>
      <c r="B370" s="48">
        <v>0</v>
      </c>
      <c r="C370" s="44">
        <f t="shared" si="15"/>
        <v>-5.666666666666667</v>
      </c>
      <c r="D370" s="44">
        <f t="shared" si="16"/>
        <v>6</v>
      </c>
      <c r="E370" s="44">
        <f t="shared" si="17"/>
        <v>0</v>
      </c>
    </row>
    <row r="371" spans="1:5" x14ac:dyDescent="0.2">
      <c r="A371" s="50">
        <v>42674</v>
      </c>
      <c r="B371" s="48">
        <v>-7</v>
      </c>
      <c r="C371" s="44">
        <f t="shared" si="15"/>
        <v>-6</v>
      </c>
      <c r="D371" s="44">
        <f t="shared" si="16"/>
        <v>-1</v>
      </c>
      <c r="E371" s="44">
        <f t="shared" si="17"/>
        <v>0.33333333333333304</v>
      </c>
    </row>
    <row r="372" spans="1:5" x14ac:dyDescent="0.2">
      <c r="A372" s="50">
        <v>42704</v>
      </c>
      <c r="B372" s="48">
        <v>12</v>
      </c>
      <c r="C372" s="44">
        <f t="shared" si="15"/>
        <v>1.6666666666666667</v>
      </c>
      <c r="D372" s="44">
        <f t="shared" si="16"/>
        <v>22</v>
      </c>
      <c r="E372" s="44">
        <f t="shared" si="17"/>
        <v>9</v>
      </c>
    </row>
    <row r="373" spans="1:5" x14ac:dyDescent="0.2">
      <c r="A373" s="50">
        <v>42735</v>
      </c>
      <c r="B373" s="48">
        <v>49</v>
      </c>
      <c r="C373" s="44">
        <f t="shared" si="15"/>
        <v>18</v>
      </c>
      <c r="D373" s="44">
        <f t="shared" si="16"/>
        <v>64</v>
      </c>
      <c r="E373" s="44">
        <f t="shared" si="17"/>
        <v>28.333333333333336</v>
      </c>
    </row>
    <row r="374" spans="1:5" x14ac:dyDescent="0.2">
      <c r="A374" s="50">
        <v>42766</v>
      </c>
      <c r="B374" s="48">
        <v>49</v>
      </c>
      <c r="C374" s="44">
        <f t="shared" si="15"/>
        <v>36.666666666666664</v>
      </c>
      <c r="D374" s="44">
        <f t="shared" si="16"/>
        <v>69</v>
      </c>
      <c r="E374" s="44">
        <f t="shared" si="17"/>
        <v>51.666666666666664</v>
      </c>
    </row>
    <row r="375" spans="1:5" x14ac:dyDescent="0.2">
      <c r="A375" s="50">
        <v>42794</v>
      </c>
      <c r="B375" s="48">
        <v>47</v>
      </c>
      <c r="C375" s="44">
        <f t="shared" si="15"/>
        <v>48.333333333333336</v>
      </c>
      <c r="D375" s="44">
        <f t="shared" si="16"/>
        <v>68</v>
      </c>
      <c r="E375" s="44">
        <f t="shared" si="17"/>
        <v>67</v>
      </c>
    </row>
    <row r="376" spans="1:5" x14ac:dyDescent="0.2">
      <c r="A376" s="50">
        <v>42825</v>
      </c>
      <c r="B376" s="48">
        <v>46</v>
      </c>
      <c r="C376" s="44">
        <f t="shared" si="15"/>
        <v>47.333333333333336</v>
      </c>
      <c r="D376" s="44">
        <f t="shared" si="16"/>
        <v>63</v>
      </c>
      <c r="E376" s="44">
        <f t="shared" si="17"/>
        <v>66.666666666666671</v>
      </c>
    </row>
    <row r="377" spans="1:5" x14ac:dyDescent="0.2">
      <c r="A377" s="50">
        <v>42855</v>
      </c>
      <c r="B377" s="48">
        <v>38</v>
      </c>
      <c r="C377" s="44">
        <f t="shared" si="15"/>
        <v>43.666666666666664</v>
      </c>
      <c r="D377" s="44">
        <f t="shared" si="16"/>
        <v>56</v>
      </c>
      <c r="E377" s="44">
        <f t="shared" si="17"/>
        <v>62.333333333333329</v>
      </c>
    </row>
    <row r="378" spans="1:5" x14ac:dyDescent="0.2">
      <c r="A378" s="50">
        <v>42886</v>
      </c>
      <c r="B378" s="48">
        <v>38</v>
      </c>
      <c r="C378" s="44">
        <f t="shared" si="15"/>
        <v>40.666666666666664</v>
      </c>
      <c r="D378" s="44">
        <f t="shared" si="16"/>
        <v>52</v>
      </c>
      <c r="E378" s="44">
        <f t="shared" si="17"/>
        <v>57</v>
      </c>
    </row>
    <row r="379" spans="1:5" x14ac:dyDescent="0.2">
      <c r="A379" s="50">
        <v>42916</v>
      </c>
      <c r="B379" s="48">
        <v>33</v>
      </c>
      <c r="C379" s="44">
        <f t="shared" si="15"/>
        <v>36.333333333333336</v>
      </c>
      <c r="D379" s="44">
        <f t="shared" si="16"/>
        <v>42</v>
      </c>
      <c r="E379" s="44">
        <f t="shared" si="17"/>
        <v>50</v>
      </c>
    </row>
    <row r="380" spans="1:5" x14ac:dyDescent="0.2">
      <c r="A380" s="50">
        <v>42947</v>
      </c>
      <c r="B380" s="48">
        <v>36</v>
      </c>
      <c r="C380" s="44">
        <f t="shared" si="15"/>
        <v>35.666666666666664</v>
      </c>
      <c r="D380" s="44">
        <f t="shared" si="16"/>
        <v>42</v>
      </c>
      <c r="E380" s="44">
        <f t="shared" si="17"/>
        <v>45.333333333333329</v>
      </c>
    </row>
    <row r="381" spans="1:5" x14ac:dyDescent="0.2">
      <c r="A381" s="50">
        <v>42978</v>
      </c>
      <c r="B381" s="48">
        <v>37</v>
      </c>
      <c r="C381" s="44">
        <f t="shared" si="15"/>
        <v>35.333333333333336</v>
      </c>
      <c r="D381" s="44">
        <f t="shared" si="16"/>
        <v>48</v>
      </c>
      <c r="E381" s="44">
        <f t="shared" si="17"/>
        <v>44</v>
      </c>
    </row>
    <row r="382" spans="1:5" x14ac:dyDescent="0.2">
      <c r="A382" s="50">
        <v>43008</v>
      </c>
      <c r="B382" s="48">
        <v>31</v>
      </c>
      <c r="C382" s="44">
        <f t="shared" si="15"/>
        <v>34.666666666666664</v>
      </c>
      <c r="D382" s="44">
        <f t="shared" si="16"/>
        <v>31</v>
      </c>
      <c r="E382" s="44">
        <f t="shared" si="17"/>
        <v>40.333333333333329</v>
      </c>
    </row>
    <row r="383" spans="1:5" x14ac:dyDescent="0.2">
      <c r="A383" s="50">
        <v>43039</v>
      </c>
      <c r="B383" s="48">
        <v>32</v>
      </c>
      <c r="C383" s="44">
        <f t="shared" si="15"/>
        <v>33.333333333333336</v>
      </c>
      <c r="D383" s="44">
        <f t="shared" si="16"/>
        <v>39</v>
      </c>
      <c r="E383" s="44">
        <f t="shared" si="17"/>
        <v>39.333333333333336</v>
      </c>
    </row>
    <row r="384" spans="1:5" x14ac:dyDescent="0.2">
      <c r="A384" s="50">
        <v>43069</v>
      </c>
      <c r="B384" s="48">
        <v>48</v>
      </c>
      <c r="C384" s="44">
        <f t="shared" si="15"/>
        <v>37</v>
      </c>
      <c r="D384" s="44">
        <f t="shared" si="16"/>
        <v>36</v>
      </c>
      <c r="E384" s="44">
        <f t="shared" si="17"/>
        <v>35.333333333333336</v>
      </c>
    </row>
    <row r="385" spans="1:5" x14ac:dyDescent="0.2">
      <c r="A385" s="50">
        <v>43100</v>
      </c>
      <c r="B385" s="48">
        <v>36</v>
      </c>
      <c r="C385" s="44">
        <f t="shared" si="15"/>
        <v>38.666666666666664</v>
      </c>
      <c r="D385" s="44">
        <f t="shared" si="16"/>
        <v>-13</v>
      </c>
      <c r="E385" s="44">
        <f t="shared" si="17"/>
        <v>20.666666666666664</v>
      </c>
    </row>
    <row r="386" spans="1:5" x14ac:dyDescent="0.2">
      <c r="A386" s="50">
        <v>43131</v>
      </c>
      <c r="B386" s="48">
        <v>42</v>
      </c>
      <c r="C386" s="44">
        <f t="shared" si="15"/>
        <v>42</v>
      </c>
      <c r="D386" s="44">
        <f t="shared" si="16"/>
        <v>-7</v>
      </c>
      <c r="E386" s="44">
        <f t="shared" si="17"/>
        <v>5.3333333333333357</v>
      </c>
    </row>
    <row r="387" spans="1:5" x14ac:dyDescent="0.2">
      <c r="A387" s="50">
        <v>43159</v>
      </c>
      <c r="B387" s="48">
        <v>43</v>
      </c>
      <c r="C387" s="44">
        <f t="shared" si="15"/>
        <v>40.333333333333336</v>
      </c>
      <c r="D387" s="44">
        <f t="shared" si="16"/>
        <v>-4</v>
      </c>
      <c r="E387" s="44">
        <f t="shared" si="17"/>
        <v>-8</v>
      </c>
    </row>
    <row r="388" spans="1:5" x14ac:dyDescent="0.2">
      <c r="A388" s="50">
        <v>43190</v>
      </c>
      <c r="B388" s="48">
        <v>31</v>
      </c>
      <c r="C388" s="44">
        <f t="shared" si="15"/>
        <v>38.666666666666664</v>
      </c>
      <c r="D388" s="44">
        <f t="shared" si="16"/>
        <v>-15</v>
      </c>
      <c r="E388" s="44">
        <f t="shared" si="17"/>
        <v>-8.6666666666666714</v>
      </c>
    </row>
    <row r="389" spans="1:5" x14ac:dyDescent="0.2">
      <c r="A389" s="50">
        <v>43220</v>
      </c>
      <c r="B389" s="48">
        <v>30</v>
      </c>
      <c r="C389" s="44">
        <f t="shared" ref="C389:C421" si="18">AVERAGE(B387:B389)</f>
        <v>34.666666666666664</v>
      </c>
      <c r="D389" s="44">
        <f t="shared" si="16"/>
        <v>-8</v>
      </c>
      <c r="E389" s="44">
        <f t="shared" si="17"/>
        <v>-9</v>
      </c>
    </row>
    <row r="390" spans="1:5" x14ac:dyDescent="0.2">
      <c r="A390" s="50">
        <v>43251</v>
      </c>
      <c r="B390" s="48">
        <v>36</v>
      </c>
      <c r="C390" s="44">
        <f t="shared" si="18"/>
        <v>32.333333333333336</v>
      </c>
      <c r="D390" s="44">
        <f t="shared" si="16"/>
        <v>-2</v>
      </c>
      <c r="E390" s="44">
        <f t="shared" si="17"/>
        <v>-8.3333333333333286</v>
      </c>
    </row>
    <row r="391" spans="1:5" x14ac:dyDescent="0.2">
      <c r="A391" s="50">
        <v>43281</v>
      </c>
      <c r="B391" s="48">
        <v>33</v>
      </c>
      <c r="C391" s="44">
        <f t="shared" si="18"/>
        <v>33</v>
      </c>
      <c r="D391" s="44">
        <f t="shared" si="16"/>
        <v>0</v>
      </c>
      <c r="E391" s="44">
        <f t="shared" si="17"/>
        <v>-3.3333333333333357</v>
      </c>
    </row>
    <row r="392" spans="1:5" x14ac:dyDescent="0.2">
      <c r="A392" s="50">
        <v>43312</v>
      </c>
      <c r="B392" s="48">
        <v>34</v>
      </c>
      <c r="C392" s="44">
        <f t="shared" si="18"/>
        <v>34.333333333333336</v>
      </c>
      <c r="D392" s="44">
        <f t="shared" si="16"/>
        <v>-2</v>
      </c>
      <c r="E392" s="44">
        <f t="shared" si="17"/>
        <v>-1.3333333333333286</v>
      </c>
    </row>
    <row r="393" spans="1:5" x14ac:dyDescent="0.2">
      <c r="A393" s="50">
        <v>43343</v>
      </c>
      <c r="B393" s="48">
        <v>33</v>
      </c>
      <c r="C393" s="44">
        <f t="shared" si="18"/>
        <v>33.333333333333336</v>
      </c>
      <c r="D393" s="44">
        <f t="shared" si="16"/>
        <v>-4</v>
      </c>
      <c r="E393" s="44">
        <f t="shared" si="17"/>
        <v>-2</v>
      </c>
    </row>
    <row r="394" spans="1:5" x14ac:dyDescent="0.2">
      <c r="A394" s="50">
        <v>43373</v>
      </c>
      <c r="B394" s="48">
        <v>33</v>
      </c>
      <c r="C394" s="44">
        <f t="shared" si="18"/>
        <v>33.333333333333336</v>
      </c>
      <c r="D394" s="44">
        <f t="shared" si="16"/>
        <v>2</v>
      </c>
      <c r="E394" s="44">
        <f t="shared" si="17"/>
        <v>-1.3333333333333286</v>
      </c>
    </row>
    <row r="395" spans="1:5" x14ac:dyDescent="0.2">
      <c r="A395" s="50">
        <v>43404</v>
      </c>
      <c r="B395" s="48">
        <v>33</v>
      </c>
      <c r="C395" s="44">
        <f t="shared" si="18"/>
        <v>33</v>
      </c>
      <c r="D395" s="44">
        <f t="shared" si="16"/>
        <v>1</v>
      </c>
      <c r="E395" s="44">
        <f t="shared" si="17"/>
        <v>-0.3333333333333357</v>
      </c>
    </row>
    <row r="396" spans="1:5" x14ac:dyDescent="0.2">
      <c r="A396" s="50">
        <v>43434</v>
      </c>
      <c r="B396" s="48">
        <v>22</v>
      </c>
      <c r="C396" s="44">
        <f t="shared" si="18"/>
        <v>29.333333333333332</v>
      </c>
      <c r="D396" s="44">
        <f t="shared" si="16"/>
        <v>-26</v>
      </c>
      <c r="E396" s="44">
        <f t="shared" si="17"/>
        <v>-7.6666666666666679</v>
      </c>
    </row>
    <row r="397" spans="1:5" x14ac:dyDescent="0.2">
      <c r="A397" s="50">
        <v>43465</v>
      </c>
      <c r="B397" s="48">
        <v>15</v>
      </c>
      <c r="C397" s="44">
        <f t="shared" si="18"/>
        <v>23.333333333333332</v>
      </c>
      <c r="D397" s="44">
        <f t="shared" si="16"/>
        <v>-21</v>
      </c>
      <c r="E397" s="44">
        <f t="shared" si="17"/>
        <v>-15.333333333333332</v>
      </c>
    </row>
    <row r="398" spans="1:5" x14ac:dyDescent="0.2">
      <c r="A398" s="50">
        <v>43496</v>
      </c>
      <c r="B398" s="48">
        <v>7</v>
      </c>
      <c r="C398" s="44">
        <f t="shared" si="18"/>
        <v>14.666666666666666</v>
      </c>
      <c r="D398" s="44">
        <f t="shared" si="16"/>
        <v>-35</v>
      </c>
      <c r="E398" s="44">
        <f t="shared" si="17"/>
        <v>-27.333333333333336</v>
      </c>
    </row>
    <row r="399" spans="1:5" x14ac:dyDescent="0.2">
      <c r="A399" s="50">
        <v>43524</v>
      </c>
      <c r="B399" s="48">
        <v>11</v>
      </c>
      <c r="C399" s="44">
        <f t="shared" si="18"/>
        <v>11</v>
      </c>
      <c r="D399" s="44">
        <f t="shared" ref="D399:D421" si="19">B399-B387</f>
        <v>-32</v>
      </c>
      <c r="E399" s="44">
        <f t="shared" si="17"/>
        <v>-29.333333333333336</v>
      </c>
    </row>
    <row r="400" spans="1:5" x14ac:dyDescent="0.2">
      <c r="A400" s="50">
        <v>43555</v>
      </c>
      <c r="B400" s="48">
        <v>11</v>
      </c>
      <c r="C400" s="44">
        <f t="shared" si="18"/>
        <v>9.6666666666666661</v>
      </c>
      <c r="D400" s="44">
        <f t="shared" si="19"/>
        <v>-20</v>
      </c>
      <c r="E400" s="44">
        <f t="shared" si="17"/>
        <v>-29</v>
      </c>
    </row>
    <row r="401" spans="1:5" x14ac:dyDescent="0.2">
      <c r="A401" s="50">
        <v>43585</v>
      </c>
      <c r="B401" s="48">
        <v>13</v>
      </c>
      <c r="C401" s="44">
        <f t="shared" si="18"/>
        <v>11.666666666666666</v>
      </c>
      <c r="D401" s="44">
        <f t="shared" si="19"/>
        <v>-17</v>
      </c>
      <c r="E401" s="44">
        <f t="shared" ref="E401:E421" si="20">C401-C389</f>
        <v>-23</v>
      </c>
    </row>
    <row r="402" spans="1:5" x14ac:dyDescent="0.2">
      <c r="A402" s="50">
        <v>43616</v>
      </c>
      <c r="B402" s="48">
        <v>15</v>
      </c>
      <c r="C402" s="44">
        <f t="shared" si="18"/>
        <v>13</v>
      </c>
      <c r="D402" s="44">
        <f t="shared" si="19"/>
        <v>-21</v>
      </c>
      <c r="E402" s="44">
        <f t="shared" si="20"/>
        <v>-19.333333333333336</v>
      </c>
    </row>
    <row r="403" spans="1:5" x14ac:dyDescent="0.2">
      <c r="A403" s="50">
        <v>43646</v>
      </c>
      <c r="B403" s="48">
        <v>16</v>
      </c>
      <c r="C403" s="44">
        <f t="shared" si="18"/>
        <v>14.666666666666666</v>
      </c>
      <c r="D403" s="44">
        <f t="shared" si="19"/>
        <v>-17</v>
      </c>
      <c r="E403" s="44">
        <f t="shared" si="20"/>
        <v>-18.333333333333336</v>
      </c>
    </row>
    <row r="404" spans="1:5" x14ac:dyDescent="0.2">
      <c r="A404" s="50">
        <v>43677</v>
      </c>
      <c r="B404" s="48">
        <v>19</v>
      </c>
      <c r="C404" s="44">
        <f t="shared" si="18"/>
        <v>16.666666666666668</v>
      </c>
      <c r="D404" s="44">
        <f t="shared" si="19"/>
        <v>-15</v>
      </c>
      <c r="E404" s="44">
        <f t="shared" si="20"/>
        <v>-17.666666666666668</v>
      </c>
    </row>
    <row r="405" spans="1:5" x14ac:dyDescent="0.2">
      <c r="A405" s="50">
        <v>43708</v>
      </c>
      <c r="B405" s="48">
        <v>12</v>
      </c>
      <c r="C405" s="44">
        <f t="shared" si="18"/>
        <v>15.666666666666666</v>
      </c>
      <c r="D405" s="44">
        <f t="shared" si="19"/>
        <v>-21</v>
      </c>
      <c r="E405" s="44">
        <f t="shared" si="20"/>
        <v>-17.666666666666671</v>
      </c>
    </row>
    <row r="406" spans="1:5" x14ac:dyDescent="0.2">
      <c r="A406" s="50">
        <v>43738</v>
      </c>
      <c r="B406" s="48">
        <v>9</v>
      </c>
      <c r="C406" s="44">
        <f t="shared" si="18"/>
        <v>13.333333333333334</v>
      </c>
      <c r="D406" s="44">
        <f t="shared" si="19"/>
        <v>-24</v>
      </c>
      <c r="E406" s="44">
        <f t="shared" si="20"/>
        <v>-20</v>
      </c>
    </row>
    <row r="407" spans="1:5" x14ac:dyDescent="0.2">
      <c r="A407" s="50">
        <v>43769</v>
      </c>
      <c r="B407" s="48">
        <v>10</v>
      </c>
      <c r="C407" s="44">
        <f t="shared" si="18"/>
        <v>10.333333333333334</v>
      </c>
      <c r="D407" s="44">
        <f t="shared" si="19"/>
        <v>-23</v>
      </c>
      <c r="E407" s="44">
        <f t="shared" si="20"/>
        <v>-22.666666666666664</v>
      </c>
    </row>
    <row r="408" spans="1:5" x14ac:dyDescent="0.2">
      <c r="A408" s="50">
        <v>43799</v>
      </c>
      <c r="B408" s="48">
        <v>13</v>
      </c>
      <c r="C408" s="44">
        <f t="shared" si="18"/>
        <v>10.666666666666666</v>
      </c>
      <c r="D408" s="44">
        <f t="shared" si="19"/>
        <v>-9</v>
      </c>
      <c r="E408" s="44">
        <f t="shared" si="20"/>
        <v>-18.666666666666664</v>
      </c>
    </row>
    <row r="409" spans="1:5" x14ac:dyDescent="0.2">
      <c r="A409" s="50">
        <v>43830</v>
      </c>
      <c r="B409" s="48">
        <v>15</v>
      </c>
      <c r="C409" s="44">
        <f t="shared" si="18"/>
        <v>12.666666666666666</v>
      </c>
      <c r="D409" s="44">
        <f t="shared" si="19"/>
        <v>0</v>
      </c>
      <c r="E409" s="44">
        <f t="shared" si="20"/>
        <v>-10.666666666666666</v>
      </c>
    </row>
    <row r="410" spans="1:5" x14ac:dyDescent="0.2">
      <c r="A410" s="50">
        <v>43861</v>
      </c>
      <c r="B410" s="48">
        <v>14</v>
      </c>
      <c r="C410" s="44">
        <f t="shared" si="18"/>
        <v>14</v>
      </c>
      <c r="D410" s="44">
        <f t="shared" si="19"/>
        <v>7</v>
      </c>
      <c r="E410" s="44">
        <f t="shared" si="20"/>
        <v>-0.66666666666666607</v>
      </c>
    </row>
    <row r="411" spans="1:5" x14ac:dyDescent="0.2">
      <c r="A411" s="50">
        <v>43890</v>
      </c>
      <c r="B411" s="48">
        <v>22</v>
      </c>
      <c r="C411" s="44">
        <f t="shared" si="18"/>
        <v>17</v>
      </c>
      <c r="D411" s="44">
        <f t="shared" si="19"/>
        <v>11</v>
      </c>
      <c r="E411" s="44">
        <f t="shared" si="20"/>
        <v>6</v>
      </c>
    </row>
    <row r="412" spans="1:5" x14ac:dyDescent="0.2">
      <c r="A412" s="50">
        <v>43921</v>
      </c>
      <c r="B412" s="48">
        <v>5</v>
      </c>
      <c r="C412" s="44">
        <f t="shared" si="18"/>
        <v>13.666666666666666</v>
      </c>
      <c r="D412" s="44">
        <f t="shared" si="19"/>
        <v>-6</v>
      </c>
      <c r="E412" s="44">
        <f t="shared" si="20"/>
        <v>4</v>
      </c>
    </row>
    <row r="413" spans="1:5" x14ac:dyDescent="0.2">
      <c r="A413" s="50">
        <v>43951</v>
      </c>
      <c r="B413" s="48">
        <v>29</v>
      </c>
      <c r="C413" s="44">
        <f t="shared" si="18"/>
        <v>18.666666666666668</v>
      </c>
      <c r="D413" s="44">
        <f t="shared" si="19"/>
        <v>16</v>
      </c>
      <c r="E413" s="44">
        <f t="shared" si="20"/>
        <v>7.0000000000000018</v>
      </c>
    </row>
    <row r="414" spans="1:5" x14ac:dyDescent="0.2">
      <c r="A414" s="50">
        <v>43982</v>
      </c>
      <c r="B414" s="48">
        <v>33</v>
      </c>
      <c r="C414" s="44">
        <f t="shared" si="18"/>
        <v>22.333333333333332</v>
      </c>
      <c r="D414" s="44">
        <f t="shared" si="19"/>
        <v>18</v>
      </c>
      <c r="E414" s="44">
        <f t="shared" si="20"/>
        <v>9.3333333333333321</v>
      </c>
    </row>
    <row r="415" spans="1:5" x14ac:dyDescent="0.2">
      <c r="A415" s="50">
        <v>44012</v>
      </c>
      <c r="B415" s="48">
        <v>39</v>
      </c>
      <c r="C415" s="44">
        <f t="shared" si="18"/>
        <v>33.666666666666664</v>
      </c>
      <c r="D415" s="44">
        <f t="shared" si="19"/>
        <v>23</v>
      </c>
      <c r="E415" s="44">
        <f t="shared" si="20"/>
        <v>19</v>
      </c>
    </row>
    <row r="416" spans="1:5" x14ac:dyDescent="0.2">
      <c r="A416" s="50">
        <v>44043</v>
      </c>
      <c r="B416" s="48">
        <v>24</v>
      </c>
      <c r="C416" s="44">
        <f t="shared" si="18"/>
        <v>32</v>
      </c>
      <c r="D416" s="44">
        <f t="shared" si="19"/>
        <v>5</v>
      </c>
      <c r="E416" s="44">
        <f t="shared" si="20"/>
        <v>15.333333333333332</v>
      </c>
    </row>
    <row r="417" spans="1:5" x14ac:dyDescent="0.2">
      <c r="A417" s="50">
        <v>44074</v>
      </c>
      <c r="B417" s="48">
        <v>24</v>
      </c>
      <c r="C417" s="44">
        <f t="shared" si="18"/>
        <v>29</v>
      </c>
      <c r="D417" s="44">
        <f t="shared" si="19"/>
        <v>12</v>
      </c>
      <c r="E417" s="44">
        <f t="shared" si="20"/>
        <v>13.333333333333334</v>
      </c>
    </row>
    <row r="418" spans="1:5" x14ac:dyDescent="0.2">
      <c r="A418" s="50">
        <v>44104</v>
      </c>
      <c r="B418" s="48">
        <v>32</v>
      </c>
      <c r="C418" s="44">
        <f t="shared" si="18"/>
        <v>26.666666666666668</v>
      </c>
      <c r="D418" s="44">
        <f t="shared" si="19"/>
        <v>23</v>
      </c>
      <c r="E418" s="44">
        <f t="shared" si="20"/>
        <v>13.333333333333334</v>
      </c>
    </row>
    <row r="419" spans="1:5" x14ac:dyDescent="0.2">
      <c r="A419" s="50">
        <v>44135</v>
      </c>
      <c r="B419" s="48">
        <v>27</v>
      </c>
      <c r="C419" s="44">
        <f t="shared" si="18"/>
        <v>27.666666666666668</v>
      </c>
      <c r="D419" s="44">
        <f t="shared" si="19"/>
        <v>17</v>
      </c>
      <c r="E419" s="44">
        <f t="shared" si="20"/>
        <v>17.333333333333336</v>
      </c>
    </row>
    <row r="420" spans="1:5" x14ac:dyDescent="0.2">
      <c r="A420" s="50">
        <v>44165</v>
      </c>
      <c r="B420" s="48">
        <v>8</v>
      </c>
      <c r="C420" s="44">
        <f t="shared" si="18"/>
        <v>22.333333333333332</v>
      </c>
      <c r="D420" s="44">
        <f t="shared" si="19"/>
        <v>-5</v>
      </c>
      <c r="E420" s="44">
        <f t="shared" si="20"/>
        <v>11.666666666666666</v>
      </c>
    </row>
    <row r="421" spans="1:5" x14ac:dyDescent="0.2">
      <c r="A421" s="50">
        <v>44196</v>
      </c>
      <c r="B421" s="48">
        <v>-16</v>
      </c>
      <c r="C421" s="44">
        <f t="shared" si="18"/>
        <v>6.333333333333333</v>
      </c>
      <c r="D421" s="44">
        <f t="shared" si="19"/>
        <v>-31</v>
      </c>
      <c r="E421" s="44">
        <f t="shared" si="20"/>
        <v>-6.333333333333333</v>
      </c>
    </row>
    <row r="422" spans="1:5" x14ac:dyDescent="0.2">
      <c r="B422" s="44"/>
      <c r="C422" s="44"/>
      <c r="D422" s="44"/>
      <c r="E422" s="44"/>
    </row>
    <row r="423" spans="1:5" x14ac:dyDescent="0.2">
      <c r="B423" s="44"/>
      <c r="C423" s="44"/>
      <c r="D423" s="44"/>
      <c r="E423" s="44"/>
    </row>
    <row r="424" spans="1:5" x14ac:dyDescent="0.2">
      <c r="B424" s="44"/>
      <c r="C424" s="44"/>
      <c r="D424" s="44"/>
      <c r="E424" s="44"/>
    </row>
    <row r="425" spans="1:5" x14ac:dyDescent="0.2">
      <c r="B425" s="44"/>
      <c r="C425" s="44"/>
      <c r="D425" s="44"/>
      <c r="E425" s="44"/>
    </row>
    <row r="426" spans="1:5" x14ac:dyDescent="0.2">
      <c r="B426" s="44"/>
      <c r="C426" s="44"/>
      <c r="D426" s="44"/>
      <c r="E426" s="44"/>
    </row>
    <row r="427" spans="1:5" x14ac:dyDescent="0.2">
      <c r="B427" s="44"/>
      <c r="C427" s="44"/>
      <c r="D427" s="44"/>
      <c r="E427" s="44"/>
    </row>
    <row r="428" spans="1:5" x14ac:dyDescent="0.2">
      <c r="B428" s="44"/>
      <c r="C428" s="44"/>
      <c r="D428" s="44"/>
      <c r="E428" s="44"/>
    </row>
    <row r="429" spans="1:5" x14ac:dyDescent="0.2">
      <c r="B429" s="44"/>
      <c r="C429" s="44"/>
      <c r="D429" s="44"/>
      <c r="E429" s="44"/>
    </row>
    <row r="430" spans="1:5" x14ac:dyDescent="0.2">
      <c r="B430" s="44"/>
      <c r="C430" s="44"/>
      <c r="D430" s="44"/>
      <c r="E430" s="44"/>
    </row>
    <row r="431" spans="1:5" x14ac:dyDescent="0.2">
      <c r="B431" s="44"/>
      <c r="C431" s="44"/>
      <c r="D431" s="44"/>
      <c r="E431" s="44"/>
    </row>
    <row r="432" spans="1:5" x14ac:dyDescent="0.2">
      <c r="B432" s="44"/>
      <c r="C432" s="44"/>
      <c r="D432" s="44"/>
      <c r="E432" s="44"/>
    </row>
    <row r="433" spans="2:5" x14ac:dyDescent="0.2">
      <c r="B433" s="44"/>
      <c r="C433" s="44"/>
      <c r="D433" s="44"/>
      <c r="E433" s="44"/>
    </row>
    <row r="434" spans="2:5" x14ac:dyDescent="0.2">
      <c r="B434" s="44"/>
      <c r="C434" s="44"/>
      <c r="D434" s="44"/>
      <c r="E434" s="44"/>
    </row>
    <row r="435" spans="2:5" x14ac:dyDescent="0.2">
      <c r="B435" s="44"/>
      <c r="C435" s="44"/>
      <c r="D435" s="44"/>
      <c r="E435" s="44"/>
    </row>
    <row r="436" spans="2:5" x14ac:dyDescent="0.2">
      <c r="B436" s="44"/>
      <c r="C436" s="44"/>
      <c r="D436" s="44"/>
      <c r="E436" s="44"/>
    </row>
    <row r="437" spans="2:5" x14ac:dyDescent="0.2">
      <c r="B437" s="44"/>
      <c r="C437" s="44"/>
      <c r="D437" s="44"/>
      <c r="E437" s="44"/>
    </row>
    <row r="438" spans="2:5" x14ac:dyDescent="0.2">
      <c r="B438" s="44"/>
      <c r="C438" s="44"/>
      <c r="D438" s="44"/>
      <c r="E438" s="44"/>
    </row>
    <row r="439" spans="2:5" x14ac:dyDescent="0.2">
      <c r="B439" s="44"/>
      <c r="C439" s="44"/>
      <c r="D439" s="44"/>
      <c r="E439" s="44"/>
    </row>
    <row r="440" spans="2:5" x14ac:dyDescent="0.2">
      <c r="B440" s="44"/>
      <c r="C440" s="44"/>
      <c r="D440" s="44"/>
      <c r="E440" s="44"/>
    </row>
    <row r="441" spans="2:5" x14ac:dyDescent="0.2">
      <c r="B441" s="44"/>
      <c r="C441" s="44"/>
      <c r="D441" s="44"/>
      <c r="E441" s="44"/>
    </row>
    <row r="442" spans="2:5" x14ac:dyDescent="0.2">
      <c r="B442" s="44"/>
      <c r="C442" s="44"/>
      <c r="D442" s="44"/>
      <c r="E442" s="44"/>
    </row>
    <row r="443" spans="2:5" x14ac:dyDescent="0.2">
      <c r="B443" s="44"/>
      <c r="C443" s="44"/>
      <c r="D443" s="44"/>
      <c r="E443" s="44"/>
    </row>
    <row r="444" spans="2:5" x14ac:dyDescent="0.2">
      <c r="B444" s="44"/>
      <c r="C444" s="44"/>
      <c r="D444" s="44"/>
      <c r="E444" s="44"/>
    </row>
    <row r="445" spans="2:5" x14ac:dyDescent="0.2">
      <c r="B445" s="44"/>
      <c r="C445" s="44"/>
      <c r="D445" s="44"/>
      <c r="E445" s="44"/>
    </row>
    <row r="446" spans="2:5" x14ac:dyDescent="0.2">
      <c r="B446" s="44"/>
      <c r="C446" s="44"/>
      <c r="D446" s="44"/>
      <c r="E446" s="44"/>
    </row>
    <row r="447" spans="2:5" x14ac:dyDescent="0.2">
      <c r="B447" s="44"/>
      <c r="C447" s="44"/>
      <c r="D447" s="44"/>
      <c r="E447" s="44"/>
    </row>
    <row r="448" spans="2:5" x14ac:dyDescent="0.2">
      <c r="B448" s="44"/>
      <c r="C448" s="44"/>
      <c r="D448" s="44"/>
      <c r="E448" s="44"/>
    </row>
    <row r="449" spans="2:5" x14ac:dyDescent="0.2">
      <c r="B449" s="44"/>
      <c r="C449" s="44"/>
      <c r="D449" s="44"/>
      <c r="E449" s="44"/>
    </row>
    <row r="450" spans="2:5" x14ac:dyDescent="0.2">
      <c r="B450" s="44"/>
      <c r="C450" s="44"/>
      <c r="D450" s="44"/>
      <c r="E450" s="44"/>
    </row>
    <row r="451" spans="2:5" x14ac:dyDescent="0.2">
      <c r="B451" s="44"/>
      <c r="C451" s="44"/>
      <c r="D451" s="44"/>
      <c r="E451" s="44"/>
    </row>
    <row r="452" spans="2:5" x14ac:dyDescent="0.2">
      <c r="B452" s="44"/>
      <c r="C452" s="44"/>
      <c r="D452" s="44"/>
      <c r="E452" s="44"/>
    </row>
    <row r="453" spans="2:5" x14ac:dyDescent="0.2">
      <c r="B453" s="44"/>
      <c r="C453" s="44"/>
      <c r="D453" s="44"/>
      <c r="E453" s="44"/>
    </row>
    <row r="454" spans="2:5" x14ac:dyDescent="0.2">
      <c r="B454" s="44"/>
      <c r="C454" s="44"/>
      <c r="D454" s="44"/>
      <c r="E454" s="44"/>
    </row>
    <row r="455" spans="2:5" x14ac:dyDescent="0.2">
      <c r="B455" s="44"/>
      <c r="C455" s="44"/>
      <c r="D455" s="44"/>
      <c r="E455" s="44"/>
    </row>
    <row r="456" spans="2:5" x14ac:dyDescent="0.2">
      <c r="B456" s="44"/>
      <c r="C456" s="44"/>
      <c r="D456" s="44"/>
      <c r="E456" s="44"/>
    </row>
    <row r="457" spans="2:5" x14ac:dyDescent="0.2">
      <c r="B457" s="44"/>
      <c r="C457" s="44"/>
      <c r="D457" s="44"/>
      <c r="E457" s="44"/>
    </row>
    <row r="458" spans="2:5" x14ac:dyDescent="0.2">
      <c r="B458" s="44"/>
      <c r="C458" s="44"/>
      <c r="D458" s="44"/>
      <c r="E458" s="44"/>
    </row>
    <row r="459" spans="2:5" x14ac:dyDescent="0.2">
      <c r="B459" s="44"/>
      <c r="C459" s="44"/>
      <c r="D459" s="44"/>
      <c r="E459" s="44"/>
    </row>
    <row r="460" spans="2:5" x14ac:dyDescent="0.2">
      <c r="B460" s="44"/>
      <c r="C460" s="44"/>
      <c r="D460" s="44"/>
      <c r="E460" s="44"/>
    </row>
    <row r="461" spans="2:5" x14ac:dyDescent="0.2">
      <c r="B461" s="44"/>
      <c r="C461" s="44"/>
      <c r="D461" s="44"/>
      <c r="E461" s="44"/>
    </row>
    <row r="462" spans="2:5" x14ac:dyDescent="0.2">
      <c r="B462" s="44"/>
      <c r="C462" s="44"/>
      <c r="D462" s="44"/>
      <c r="E462" s="44"/>
    </row>
    <row r="463" spans="2:5" x14ac:dyDescent="0.2">
      <c r="B463" s="44"/>
      <c r="C463" s="44"/>
      <c r="D463" s="44"/>
      <c r="E463" s="44"/>
    </row>
    <row r="464" spans="2:5" x14ac:dyDescent="0.2">
      <c r="B464" s="44"/>
      <c r="C464" s="44"/>
      <c r="D464" s="44"/>
      <c r="E464" s="44"/>
    </row>
    <row r="465" spans="2:5" x14ac:dyDescent="0.2">
      <c r="B465" s="44"/>
      <c r="C465" s="44"/>
      <c r="D465" s="44"/>
      <c r="E465" s="44"/>
    </row>
    <row r="466" spans="2:5" x14ac:dyDescent="0.2">
      <c r="B466" s="44"/>
      <c r="C466" s="44"/>
      <c r="D466" s="44"/>
      <c r="E466" s="44"/>
    </row>
    <row r="467" spans="2:5" x14ac:dyDescent="0.2">
      <c r="B467" s="44"/>
      <c r="C467" s="44"/>
      <c r="D467" s="44"/>
      <c r="E467" s="44"/>
    </row>
    <row r="468" spans="2:5" x14ac:dyDescent="0.2">
      <c r="B468" s="44"/>
      <c r="C468" s="44"/>
      <c r="D468" s="44"/>
      <c r="E468" s="44"/>
    </row>
    <row r="469" spans="2:5" x14ac:dyDescent="0.2">
      <c r="B469" s="44"/>
      <c r="C469" s="44"/>
      <c r="D469" s="44"/>
      <c r="E469" s="44"/>
    </row>
    <row r="470" spans="2:5" x14ac:dyDescent="0.2">
      <c r="B470" s="44"/>
      <c r="C470" s="44"/>
      <c r="D470" s="44"/>
      <c r="E470" s="44"/>
    </row>
    <row r="471" spans="2:5" x14ac:dyDescent="0.2">
      <c r="B471" s="44"/>
      <c r="C471" s="44"/>
      <c r="D471" s="44"/>
      <c r="E471" s="44"/>
    </row>
    <row r="472" spans="2:5" x14ac:dyDescent="0.2">
      <c r="B472" s="44"/>
      <c r="C472" s="44"/>
      <c r="D472" s="44"/>
      <c r="E472" s="44"/>
    </row>
    <row r="473" spans="2:5" x14ac:dyDescent="0.2">
      <c r="B473" s="44"/>
      <c r="C473" s="44"/>
      <c r="D473" s="44"/>
      <c r="E473" s="44"/>
    </row>
    <row r="474" spans="2:5" x14ac:dyDescent="0.2">
      <c r="B474" s="44"/>
      <c r="C474" s="44"/>
      <c r="D474" s="44"/>
      <c r="E474" s="44"/>
    </row>
    <row r="475" spans="2:5" x14ac:dyDescent="0.2">
      <c r="B475" s="44"/>
      <c r="C475" s="44"/>
      <c r="D475" s="44"/>
      <c r="E475" s="44"/>
    </row>
    <row r="476" spans="2:5" x14ac:dyDescent="0.2">
      <c r="B476" s="44"/>
      <c r="C476" s="44"/>
      <c r="D476" s="44"/>
      <c r="E476" s="44"/>
    </row>
    <row r="477" spans="2:5" x14ac:dyDescent="0.2">
      <c r="B477" s="44"/>
      <c r="C477" s="44"/>
      <c r="D477" s="44"/>
      <c r="E477" s="44"/>
    </row>
    <row r="478" spans="2:5" x14ac:dyDescent="0.2">
      <c r="B478" s="44"/>
      <c r="C478" s="44"/>
      <c r="D478" s="44"/>
      <c r="E478" s="44"/>
    </row>
    <row r="479" spans="2:5" x14ac:dyDescent="0.2">
      <c r="B479" s="44"/>
      <c r="C479" s="44"/>
      <c r="D479" s="44"/>
      <c r="E479" s="44"/>
    </row>
    <row r="480" spans="2:5" x14ac:dyDescent="0.2">
      <c r="B480" s="44"/>
      <c r="C480" s="44"/>
      <c r="D480" s="44"/>
      <c r="E480" s="44"/>
    </row>
    <row r="481" spans="2:5" x14ac:dyDescent="0.2">
      <c r="B481" s="44"/>
      <c r="C481" s="44"/>
      <c r="D481" s="44"/>
      <c r="E481" s="44"/>
    </row>
    <row r="482" spans="2:5" x14ac:dyDescent="0.2">
      <c r="B482" s="44"/>
      <c r="C482" s="44"/>
      <c r="D482" s="44"/>
      <c r="E482" s="44"/>
    </row>
    <row r="483" spans="2:5" x14ac:dyDescent="0.2">
      <c r="B483" s="44"/>
      <c r="C483" s="44"/>
      <c r="D483" s="44"/>
      <c r="E483" s="44"/>
    </row>
    <row r="484" spans="2:5" x14ac:dyDescent="0.2">
      <c r="B484" s="44"/>
      <c r="C484" s="44"/>
      <c r="D484" s="44"/>
      <c r="E484" s="44"/>
    </row>
    <row r="485" spans="2:5" x14ac:dyDescent="0.2">
      <c r="B485" s="44"/>
      <c r="C485" s="44"/>
      <c r="D485" s="44"/>
      <c r="E485" s="44"/>
    </row>
    <row r="486" spans="2:5" x14ac:dyDescent="0.2">
      <c r="B486" s="44"/>
      <c r="C486" s="44"/>
      <c r="D486" s="44"/>
      <c r="E486" s="44"/>
    </row>
    <row r="487" spans="2:5" x14ac:dyDescent="0.2">
      <c r="B487" s="44"/>
      <c r="C487" s="44"/>
      <c r="D487" s="44"/>
      <c r="E487" s="44"/>
    </row>
    <row r="488" spans="2:5" x14ac:dyDescent="0.2">
      <c r="B488" s="44"/>
      <c r="C488" s="44"/>
      <c r="D488" s="44"/>
      <c r="E488" s="44"/>
    </row>
    <row r="489" spans="2:5" x14ac:dyDescent="0.2">
      <c r="B489" s="44"/>
      <c r="C489" s="44"/>
      <c r="D489" s="44"/>
      <c r="E489" s="44"/>
    </row>
    <row r="490" spans="2:5" x14ac:dyDescent="0.2">
      <c r="B490" s="44"/>
      <c r="C490" s="44"/>
      <c r="D490" s="44"/>
      <c r="E490" s="44"/>
    </row>
    <row r="491" spans="2:5" x14ac:dyDescent="0.2">
      <c r="B491" s="44"/>
      <c r="C491" s="44"/>
      <c r="D491" s="44"/>
      <c r="E491" s="44"/>
    </row>
    <row r="492" spans="2:5" x14ac:dyDescent="0.2">
      <c r="B492" s="44"/>
      <c r="C492" s="44"/>
      <c r="D492" s="44"/>
      <c r="E492" s="44"/>
    </row>
    <row r="493" spans="2:5" x14ac:dyDescent="0.2">
      <c r="B493" s="44"/>
      <c r="C493" s="44"/>
      <c r="D493" s="44"/>
      <c r="E493" s="44"/>
    </row>
    <row r="494" spans="2:5" x14ac:dyDescent="0.2">
      <c r="B494" s="44"/>
      <c r="C494" s="44"/>
      <c r="D494" s="44"/>
      <c r="E494" s="44"/>
    </row>
    <row r="495" spans="2:5" x14ac:dyDescent="0.2">
      <c r="B495" s="44"/>
      <c r="C495" s="44"/>
      <c r="D495" s="44"/>
      <c r="E495" s="44"/>
    </row>
    <row r="496" spans="2:5" x14ac:dyDescent="0.2">
      <c r="B496" s="44"/>
      <c r="C496" s="44"/>
      <c r="D496" s="44"/>
      <c r="E496" s="44"/>
    </row>
    <row r="497" spans="2:5" x14ac:dyDescent="0.2">
      <c r="B497" s="44"/>
      <c r="C497" s="44"/>
      <c r="D497" s="44"/>
      <c r="E497" s="44"/>
    </row>
    <row r="498" spans="2:5" x14ac:dyDescent="0.2">
      <c r="B498" s="44"/>
      <c r="C498" s="44"/>
      <c r="D498" s="44"/>
      <c r="E498" s="44"/>
    </row>
    <row r="499" spans="2:5" x14ac:dyDescent="0.2">
      <c r="B499" s="44"/>
      <c r="C499" s="44"/>
      <c r="D499" s="44"/>
      <c r="E499" s="44"/>
    </row>
    <row r="500" spans="2:5" x14ac:dyDescent="0.2">
      <c r="B500" s="44"/>
      <c r="C500" s="44"/>
      <c r="D500" s="44"/>
      <c r="E500" s="44"/>
    </row>
    <row r="501" spans="2:5" x14ac:dyDescent="0.2">
      <c r="B501" s="44"/>
      <c r="C501" s="44"/>
      <c r="D501" s="44"/>
      <c r="E501" s="44"/>
    </row>
    <row r="502" spans="2:5" x14ac:dyDescent="0.2">
      <c r="B502" s="44"/>
      <c r="C502" s="44"/>
      <c r="D502" s="44"/>
      <c r="E502" s="44"/>
    </row>
    <row r="503" spans="2:5" x14ac:dyDescent="0.2">
      <c r="B503" s="44"/>
      <c r="C503" s="44"/>
      <c r="D503" s="44"/>
      <c r="E503" s="44"/>
    </row>
    <row r="504" spans="2:5" x14ac:dyDescent="0.2">
      <c r="B504" s="44"/>
      <c r="C504" s="44"/>
      <c r="D504" s="44"/>
      <c r="E504" s="44"/>
    </row>
    <row r="505" spans="2:5" x14ac:dyDescent="0.2">
      <c r="B505" s="44"/>
      <c r="C505" s="44"/>
      <c r="D505" s="44"/>
      <c r="E505" s="44"/>
    </row>
    <row r="506" spans="2:5" x14ac:dyDescent="0.2">
      <c r="B506" s="44"/>
      <c r="C506" s="44"/>
      <c r="D506" s="44"/>
      <c r="E506" s="44"/>
    </row>
    <row r="507" spans="2:5" x14ac:dyDescent="0.2">
      <c r="B507" s="44"/>
      <c r="C507" s="44"/>
      <c r="D507" s="44"/>
      <c r="E507" s="44"/>
    </row>
    <row r="508" spans="2:5" x14ac:dyDescent="0.2">
      <c r="B508" s="44"/>
      <c r="C508" s="44"/>
      <c r="D508" s="44"/>
      <c r="E508" s="44"/>
    </row>
    <row r="509" spans="2:5" x14ac:dyDescent="0.2">
      <c r="B509" s="44"/>
      <c r="C509" s="44"/>
      <c r="D509" s="44"/>
      <c r="E509" s="44"/>
    </row>
    <row r="510" spans="2:5" x14ac:dyDescent="0.2">
      <c r="B510" s="44"/>
      <c r="C510" s="44"/>
      <c r="D510" s="44"/>
      <c r="E510" s="44"/>
    </row>
    <row r="511" spans="2:5" x14ac:dyDescent="0.2">
      <c r="B511" s="44"/>
      <c r="C511" s="44"/>
      <c r="D511" s="44"/>
      <c r="E511" s="44"/>
    </row>
    <row r="512" spans="2:5" x14ac:dyDescent="0.2">
      <c r="B512" s="44"/>
      <c r="C512" s="44"/>
      <c r="D512" s="44"/>
      <c r="E512" s="44"/>
    </row>
    <row r="513" spans="2:5" x14ac:dyDescent="0.2">
      <c r="B513" s="44"/>
      <c r="C513" s="44"/>
      <c r="D513" s="44"/>
      <c r="E513" s="44"/>
    </row>
    <row r="514" spans="2:5" x14ac:dyDescent="0.2">
      <c r="B514" s="44"/>
      <c r="C514" s="44"/>
      <c r="D514" s="44"/>
      <c r="E514" s="44"/>
    </row>
    <row r="515" spans="2:5" x14ac:dyDescent="0.2">
      <c r="B515" s="44"/>
      <c r="C515" s="44"/>
      <c r="D515" s="44"/>
      <c r="E515" s="44"/>
    </row>
    <row r="516" spans="2:5" x14ac:dyDescent="0.2">
      <c r="B516" s="44"/>
      <c r="C516" s="44"/>
      <c r="D516" s="44"/>
      <c r="E516" s="44"/>
    </row>
    <row r="517" spans="2:5" x14ac:dyDescent="0.2">
      <c r="B517" s="44"/>
      <c r="C517" s="44"/>
      <c r="D517" s="44"/>
      <c r="E517" s="44"/>
    </row>
    <row r="518" spans="2:5" x14ac:dyDescent="0.2">
      <c r="B518" s="44"/>
      <c r="C518" s="44"/>
      <c r="D518" s="44"/>
      <c r="E518" s="44"/>
    </row>
    <row r="519" spans="2:5" x14ac:dyDescent="0.2">
      <c r="B519" s="44"/>
      <c r="C519" s="44"/>
      <c r="D519" s="44"/>
      <c r="E519" s="44"/>
    </row>
    <row r="520" spans="2:5" x14ac:dyDescent="0.2">
      <c r="B520" s="44"/>
      <c r="C520" s="44"/>
      <c r="D520" s="44"/>
      <c r="E520" s="44"/>
    </row>
    <row r="521" spans="2:5" x14ac:dyDescent="0.2">
      <c r="B521" s="44"/>
      <c r="C521" s="44"/>
      <c r="D521" s="44"/>
      <c r="E521" s="44"/>
    </row>
    <row r="522" spans="2:5" x14ac:dyDescent="0.2">
      <c r="B522" s="44"/>
      <c r="C522" s="44"/>
      <c r="D522" s="44"/>
      <c r="E522" s="44"/>
    </row>
    <row r="523" spans="2:5" x14ac:dyDescent="0.2">
      <c r="B523" s="44"/>
      <c r="C523" s="44"/>
      <c r="D523" s="44"/>
      <c r="E523" s="44"/>
    </row>
    <row r="524" spans="2:5" x14ac:dyDescent="0.2">
      <c r="B524" s="44"/>
      <c r="C524" s="44"/>
      <c r="D524" s="44"/>
      <c r="E524" s="44"/>
    </row>
    <row r="525" spans="2:5" x14ac:dyDescent="0.2">
      <c r="B525" s="44"/>
      <c r="C525" s="44"/>
      <c r="D525" s="44"/>
      <c r="E525" s="44"/>
    </row>
    <row r="526" spans="2:5" x14ac:dyDescent="0.2">
      <c r="B526" s="44"/>
      <c r="C526" s="44"/>
      <c r="D526" s="44"/>
      <c r="E526" s="44"/>
    </row>
    <row r="527" spans="2:5" x14ac:dyDescent="0.2">
      <c r="B527" s="44"/>
      <c r="C527" s="44"/>
      <c r="D527" s="44"/>
      <c r="E527" s="44"/>
    </row>
    <row r="528" spans="2:5" x14ac:dyDescent="0.2">
      <c r="B528" s="44"/>
      <c r="C528" s="44"/>
      <c r="D528" s="44"/>
      <c r="E528" s="44"/>
    </row>
    <row r="529" spans="2:5" x14ac:dyDescent="0.2">
      <c r="B529" s="44"/>
      <c r="C529" s="44"/>
      <c r="D529" s="44"/>
      <c r="E529" s="44"/>
    </row>
    <row r="530" spans="2:5" x14ac:dyDescent="0.2">
      <c r="B530" s="44"/>
      <c r="C530" s="44"/>
      <c r="D530" s="44"/>
      <c r="E530" s="44"/>
    </row>
    <row r="531" spans="2:5" x14ac:dyDescent="0.2">
      <c r="B531" s="44"/>
      <c r="C531" s="44"/>
      <c r="D531" s="44"/>
      <c r="E531" s="44"/>
    </row>
    <row r="532" spans="2:5" x14ac:dyDescent="0.2">
      <c r="B532" s="44"/>
      <c r="C532" s="44"/>
      <c r="D532" s="44"/>
      <c r="E532" s="44"/>
    </row>
    <row r="533" spans="2:5" x14ac:dyDescent="0.2">
      <c r="B533" s="44"/>
      <c r="C533" s="44"/>
      <c r="D533" s="44"/>
      <c r="E533" s="44"/>
    </row>
    <row r="534" spans="2:5" x14ac:dyDescent="0.2">
      <c r="B534" s="44"/>
      <c r="C534" s="44"/>
      <c r="D534" s="44"/>
      <c r="E534" s="44"/>
    </row>
    <row r="535" spans="2:5" x14ac:dyDescent="0.2">
      <c r="B535" s="44"/>
      <c r="C535" s="44"/>
      <c r="D535" s="44"/>
      <c r="E535" s="44"/>
    </row>
    <row r="536" spans="2:5" x14ac:dyDescent="0.2">
      <c r="B536" s="44"/>
      <c r="C536" s="44"/>
      <c r="D536" s="44"/>
      <c r="E536" s="44"/>
    </row>
    <row r="537" spans="2:5" x14ac:dyDescent="0.2">
      <c r="B537" s="44"/>
      <c r="C537" s="44"/>
      <c r="D537" s="44"/>
      <c r="E537" s="44"/>
    </row>
    <row r="538" spans="2:5" x14ac:dyDescent="0.2">
      <c r="B538" s="44"/>
      <c r="C538" s="44"/>
      <c r="D538" s="44"/>
      <c r="E538" s="44"/>
    </row>
    <row r="539" spans="2:5" x14ac:dyDescent="0.2">
      <c r="B539" s="44"/>
      <c r="C539" s="44"/>
      <c r="D539" s="44"/>
      <c r="E539" s="44"/>
    </row>
    <row r="540" spans="2:5" x14ac:dyDescent="0.2">
      <c r="B540" s="44"/>
      <c r="C540" s="44"/>
      <c r="D540" s="44"/>
      <c r="E540" s="44"/>
    </row>
    <row r="541" spans="2:5" x14ac:dyDescent="0.2">
      <c r="B541" s="44"/>
      <c r="C541" s="44"/>
      <c r="D541" s="44"/>
      <c r="E541" s="44"/>
    </row>
    <row r="542" spans="2:5" x14ac:dyDescent="0.2">
      <c r="B542" s="44"/>
      <c r="C542" s="44"/>
      <c r="D542" s="44"/>
      <c r="E542" s="44"/>
    </row>
    <row r="543" spans="2:5" x14ac:dyDescent="0.2">
      <c r="B543" s="44"/>
      <c r="C543" s="44"/>
      <c r="D543" s="44"/>
      <c r="E543" s="44"/>
    </row>
    <row r="544" spans="2:5" x14ac:dyDescent="0.2">
      <c r="B544" s="44"/>
      <c r="C544" s="44"/>
      <c r="D544" s="44"/>
      <c r="E544" s="44"/>
    </row>
    <row r="545" spans="2:5" x14ac:dyDescent="0.2">
      <c r="B545" s="44"/>
      <c r="C545" s="44"/>
      <c r="D545" s="44"/>
      <c r="E545" s="44"/>
    </row>
    <row r="546" spans="2:5" x14ac:dyDescent="0.2">
      <c r="B546" s="44"/>
      <c r="C546" s="44"/>
      <c r="D546" s="44"/>
      <c r="E546" s="44"/>
    </row>
    <row r="547" spans="2:5" x14ac:dyDescent="0.2">
      <c r="B547" s="44"/>
      <c r="C547" s="44"/>
      <c r="D547" s="44"/>
      <c r="E547" s="44"/>
    </row>
    <row r="548" spans="2:5" x14ac:dyDescent="0.2">
      <c r="B548" s="44"/>
      <c r="C548" s="44"/>
      <c r="D548" s="44"/>
      <c r="E548" s="44"/>
    </row>
    <row r="549" spans="2:5" x14ac:dyDescent="0.2">
      <c r="B549" s="44"/>
      <c r="C549" s="44"/>
      <c r="D549" s="44"/>
      <c r="E549" s="44"/>
    </row>
    <row r="550" spans="2:5" x14ac:dyDescent="0.2">
      <c r="B550" s="44"/>
      <c r="C550" s="44"/>
      <c r="D550" s="44"/>
      <c r="E550" s="44"/>
    </row>
    <row r="551" spans="2:5" x14ac:dyDescent="0.2">
      <c r="B551" s="44"/>
      <c r="C551" s="44"/>
      <c r="D551" s="44"/>
      <c r="E551" s="44"/>
    </row>
    <row r="552" spans="2:5" x14ac:dyDescent="0.2">
      <c r="B552" s="44"/>
      <c r="C552" s="44"/>
      <c r="D552" s="44"/>
      <c r="E552" s="44"/>
    </row>
    <row r="553" spans="2:5" x14ac:dyDescent="0.2">
      <c r="B553" s="44"/>
      <c r="C553" s="44"/>
      <c r="D553" s="44"/>
      <c r="E553" s="44"/>
    </row>
    <row r="554" spans="2:5" x14ac:dyDescent="0.2">
      <c r="B554" s="44"/>
      <c r="C554" s="44"/>
      <c r="D554" s="44"/>
      <c r="E554" s="44"/>
    </row>
    <row r="555" spans="2:5" x14ac:dyDescent="0.2">
      <c r="B555" s="44"/>
      <c r="C555" s="44"/>
      <c r="D555" s="44"/>
      <c r="E555" s="44"/>
    </row>
    <row r="556" spans="2:5" x14ac:dyDescent="0.2">
      <c r="B556" s="44"/>
      <c r="C556" s="44"/>
      <c r="D556" s="44"/>
      <c r="E556" s="44"/>
    </row>
    <row r="557" spans="2:5" x14ac:dyDescent="0.2">
      <c r="B557" s="44"/>
      <c r="C557" s="44"/>
      <c r="D557" s="44"/>
      <c r="E557" s="44"/>
    </row>
    <row r="558" spans="2:5" x14ac:dyDescent="0.2">
      <c r="B558" s="44"/>
      <c r="C558" s="44"/>
      <c r="D558" s="44"/>
      <c r="E558" s="44"/>
    </row>
    <row r="559" spans="2:5" x14ac:dyDescent="0.2">
      <c r="B559" s="44"/>
      <c r="C559" s="44"/>
      <c r="D559" s="44"/>
      <c r="E559" s="44"/>
    </row>
    <row r="560" spans="2:5" x14ac:dyDescent="0.2">
      <c r="B560" s="44"/>
      <c r="C560" s="44"/>
      <c r="D560" s="44"/>
      <c r="E560" s="44"/>
    </row>
    <row r="561" spans="2:5" x14ac:dyDescent="0.2">
      <c r="B561" s="44"/>
      <c r="C561" s="44"/>
      <c r="D561" s="44"/>
      <c r="E561" s="44"/>
    </row>
    <row r="562" spans="2:5" x14ac:dyDescent="0.2">
      <c r="B562" s="44"/>
      <c r="C562" s="44"/>
      <c r="D562" s="44"/>
      <c r="E562" s="44"/>
    </row>
    <row r="563" spans="2:5" x14ac:dyDescent="0.2">
      <c r="B563" s="44"/>
      <c r="C563" s="44"/>
      <c r="D563" s="44"/>
      <c r="E563" s="44"/>
    </row>
    <row r="564" spans="2:5" x14ac:dyDescent="0.2">
      <c r="B564" s="44"/>
      <c r="C564" s="44"/>
      <c r="D564" s="44"/>
      <c r="E564" s="44"/>
    </row>
    <row r="565" spans="2:5" x14ac:dyDescent="0.2">
      <c r="B565" s="44"/>
      <c r="C565" s="44"/>
      <c r="D565" s="44"/>
      <c r="E565" s="44"/>
    </row>
    <row r="566" spans="2:5" x14ac:dyDescent="0.2">
      <c r="B566" s="44"/>
      <c r="C566" s="44"/>
      <c r="D566" s="44"/>
      <c r="E566" s="44"/>
    </row>
    <row r="567" spans="2:5" x14ac:dyDescent="0.2">
      <c r="B567" s="44"/>
      <c r="C567" s="44"/>
      <c r="D567" s="44"/>
      <c r="E567" s="44"/>
    </row>
    <row r="568" spans="2:5" x14ac:dyDescent="0.2">
      <c r="B568" s="44"/>
      <c r="C568" s="44"/>
      <c r="D568" s="44"/>
      <c r="E568" s="44"/>
    </row>
    <row r="569" spans="2:5" x14ac:dyDescent="0.2">
      <c r="B569" s="44"/>
      <c r="C569" s="44"/>
      <c r="D569" s="44"/>
      <c r="E569" s="44"/>
    </row>
    <row r="570" spans="2:5" x14ac:dyDescent="0.2">
      <c r="B570" s="44"/>
      <c r="C570" s="44"/>
      <c r="D570" s="44"/>
      <c r="E570" s="44"/>
    </row>
    <row r="571" spans="2:5" x14ac:dyDescent="0.2">
      <c r="B571" s="44"/>
      <c r="C571" s="44"/>
      <c r="D571" s="44"/>
      <c r="E571" s="44"/>
    </row>
    <row r="572" spans="2:5" x14ac:dyDescent="0.2">
      <c r="B572" s="44"/>
      <c r="C572" s="44"/>
      <c r="D572" s="44"/>
      <c r="E572" s="44"/>
    </row>
    <row r="573" spans="2:5" x14ac:dyDescent="0.2">
      <c r="B573" s="44"/>
      <c r="C573" s="44"/>
      <c r="D573" s="44"/>
      <c r="E573" s="44"/>
    </row>
    <row r="574" spans="2:5" x14ac:dyDescent="0.2">
      <c r="B574" s="44"/>
      <c r="C574" s="44"/>
      <c r="D574" s="44"/>
      <c r="E574" s="44"/>
    </row>
    <row r="575" spans="2:5" x14ac:dyDescent="0.2">
      <c r="B575" s="44"/>
      <c r="C575" s="44"/>
      <c r="D575" s="44"/>
      <c r="E575" s="44"/>
    </row>
    <row r="576" spans="2:5" x14ac:dyDescent="0.2">
      <c r="B576" s="44"/>
      <c r="C576" s="44"/>
      <c r="D576" s="44"/>
      <c r="E576" s="44"/>
    </row>
    <row r="577" spans="2:5" x14ac:dyDescent="0.2">
      <c r="B577" s="44"/>
      <c r="C577" s="44"/>
      <c r="D577" s="44"/>
      <c r="E577" s="44"/>
    </row>
    <row r="578" spans="2:5" x14ac:dyDescent="0.2">
      <c r="B578" s="44"/>
      <c r="C578" s="44"/>
      <c r="D578" s="44"/>
      <c r="E578" s="44"/>
    </row>
    <row r="579" spans="2:5" x14ac:dyDescent="0.2">
      <c r="B579" s="44"/>
      <c r="C579" s="44"/>
      <c r="D579" s="44"/>
      <c r="E579" s="44"/>
    </row>
    <row r="580" spans="2:5" x14ac:dyDescent="0.2">
      <c r="B580" s="44"/>
      <c r="C580" s="44"/>
      <c r="D580" s="44"/>
      <c r="E580" s="44"/>
    </row>
    <row r="581" spans="2:5" x14ac:dyDescent="0.2">
      <c r="B581" s="44"/>
      <c r="C581" s="44"/>
      <c r="D581" s="44"/>
      <c r="E581" s="44"/>
    </row>
    <row r="582" spans="2:5" x14ac:dyDescent="0.2">
      <c r="B582" s="44"/>
      <c r="C582" s="44"/>
      <c r="D582" s="44"/>
      <c r="E582" s="44"/>
    </row>
    <row r="583" spans="2:5" x14ac:dyDescent="0.2">
      <c r="B583" s="44"/>
      <c r="C583" s="44"/>
      <c r="D583" s="44"/>
      <c r="E583" s="44"/>
    </row>
    <row r="584" spans="2:5" x14ac:dyDescent="0.2">
      <c r="B584" s="44"/>
      <c r="C584" s="44"/>
      <c r="D584" s="44"/>
      <c r="E584" s="44"/>
    </row>
    <row r="585" spans="2:5" x14ac:dyDescent="0.2">
      <c r="B585" s="44"/>
      <c r="C585" s="44"/>
      <c r="D585" s="44"/>
      <c r="E585" s="44"/>
    </row>
    <row r="586" spans="2:5" x14ac:dyDescent="0.2">
      <c r="B586" s="44"/>
      <c r="C586" s="44"/>
      <c r="D586" s="44"/>
      <c r="E586" s="44"/>
    </row>
    <row r="587" spans="2:5" x14ac:dyDescent="0.2">
      <c r="B587" s="44"/>
      <c r="C587" s="44"/>
      <c r="D587" s="44"/>
      <c r="E587" s="44"/>
    </row>
    <row r="588" spans="2:5" x14ac:dyDescent="0.2">
      <c r="B588" s="44"/>
      <c r="C588" s="44"/>
      <c r="D588" s="44"/>
      <c r="E588" s="44"/>
    </row>
    <row r="589" spans="2:5" x14ac:dyDescent="0.2">
      <c r="B589" s="44"/>
      <c r="C589" s="44"/>
      <c r="D589" s="44"/>
      <c r="E589" s="44"/>
    </row>
    <row r="590" spans="2:5" x14ac:dyDescent="0.2">
      <c r="B590" s="44"/>
      <c r="C590" s="44"/>
      <c r="D590" s="44"/>
      <c r="E590" s="44"/>
    </row>
    <row r="591" spans="2:5" x14ac:dyDescent="0.2">
      <c r="B591" s="44"/>
      <c r="C591" s="44"/>
      <c r="D591" s="44"/>
      <c r="E591" s="44"/>
    </row>
    <row r="592" spans="2:5" x14ac:dyDescent="0.2">
      <c r="B592" s="44"/>
      <c r="C592" s="44"/>
      <c r="D592" s="44"/>
      <c r="E592" s="44"/>
    </row>
    <row r="593" spans="2:5" x14ac:dyDescent="0.2">
      <c r="B593" s="44"/>
      <c r="C593" s="44"/>
      <c r="D593" s="44"/>
      <c r="E593" s="44"/>
    </row>
    <row r="594" spans="2:5" x14ac:dyDescent="0.2">
      <c r="B594" s="44"/>
      <c r="C594" s="44"/>
      <c r="D594" s="44"/>
      <c r="E594" s="44"/>
    </row>
    <row r="595" spans="2:5" x14ac:dyDescent="0.2">
      <c r="B595" s="44"/>
      <c r="C595" s="44"/>
      <c r="D595" s="44"/>
      <c r="E595" s="44"/>
    </row>
    <row r="596" spans="2:5" x14ac:dyDescent="0.2">
      <c r="B596" s="44"/>
      <c r="C596" s="44"/>
      <c r="D596" s="44"/>
      <c r="E596" s="44"/>
    </row>
    <row r="597" spans="2:5" x14ac:dyDescent="0.2">
      <c r="B597" s="44"/>
      <c r="C597" s="44"/>
      <c r="D597" s="44"/>
      <c r="E597" s="44"/>
    </row>
    <row r="598" spans="2:5" x14ac:dyDescent="0.2">
      <c r="B598" s="44"/>
      <c r="C598" s="44"/>
      <c r="D598" s="44"/>
      <c r="E598" s="44"/>
    </row>
    <row r="599" spans="2:5" x14ac:dyDescent="0.2">
      <c r="B599" s="44"/>
      <c r="C599" s="44"/>
      <c r="D599" s="44"/>
      <c r="E599" s="44"/>
    </row>
    <row r="600" spans="2:5" x14ac:dyDescent="0.2">
      <c r="B600" s="44"/>
      <c r="C600" s="44"/>
      <c r="D600" s="44"/>
      <c r="E600" s="44"/>
    </row>
    <row r="601" spans="2:5" x14ac:dyDescent="0.2">
      <c r="B601" s="44"/>
      <c r="C601" s="44"/>
      <c r="D601" s="44"/>
      <c r="E601" s="44"/>
    </row>
    <row r="602" spans="2:5" x14ac:dyDescent="0.2">
      <c r="B602" s="44"/>
      <c r="C602" s="44"/>
      <c r="D602" s="44"/>
      <c r="E602" s="44"/>
    </row>
    <row r="603" spans="2:5" x14ac:dyDescent="0.2">
      <c r="B603" s="44"/>
      <c r="C603" s="44"/>
      <c r="D603" s="44"/>
      <c r="E603" s="44"/>
    </row>
    <row r="604" spans="2:5" x14ac:dyDescent="0.2">
      <c r="B604" s="44"/>
      <c r="C604" s="44"/>
      <c r="D604" s="44"/>
      <c r="E604" s="44"/>
    </row>
    <row r="605" spans="2:5" x14ac:dyDescent="0.2">
      <c r="B605" s="44"/>
      <c r="C605" s="44"/>
      <c r="D605" s="44"/>
      <c r="E605" s="44"/>
    </row>
    <row r="606" spans="2:5" x14ac:dyDescent="0.2">
      <c r="B606" s="44"/>
      <c r="C606" s="44"/>
      <c r="D606" s="44"/>
      <c r="E606" s="44"/>
    </row>
    <row r="607" spans="2:5" x14ac:dyDescent="0.2">
      <c r="B607" s="44"/>
      <c r="C607" s="44"/>
      <c r="D607" s="44"/>
      <c r="E607" s="44"/>
    </row>
    <row r="608" spans="2:5" x14ac:dyDescent="0.2">
      <c r="B608" s="44"/>
      <c r="C608" s="44"/>
      <c r="D608" s="44"/>
      <c r="E608" s="44"/>
    </row>
    <row r="609" spans="2:5" x14ac:dyDescent="0.2">
      <c r="B609" s="44"/>
      <c r="C609" s="44"/>
      <c r="D609" s="44"/>
      <c r="E609" s="44"/>
    </row>
    <row r="610" spans="2:5" x14ac:dyDescent="0.2">
      <c r="B610" s="44"/>
      <c r="C610" s="44"/>
      <c r="D610" s="44"/>
      <c r="E610" s="44"/>
    </row>
    <row r="611" spans="2:5" x14ac:dyDescent="0.2">
      <c r="B611" s="44"/>
      <c r="C611" s="44"/>
      <c r="D611" s="44"/>
      <c r="E611" s="44"/>
    </row>
    <row r="612" spans="2:5" x14ac:dyDescent="0.2">
      <c r="B612" s="44"/>
      <c r="C612" s="44"/>
      <c r="D612" s="44"/>
      <c r="E612" s="44"/>
    </row>
    <row r="613" spans="2:5" x14ac:dyDescent="0.2">
      <c r="B613" s="44"/>
      <c r="C613" s="44"/>
      <c r="D613" s="44"/>
      <c r="E613" s="44"/>
    </row>
    <row r="614" spans="2:5" x14ac:dyDescent="0.2">
      <c r="B614" s="44"/>
      <c r="C614" s="44"/>
      <c r="D614" s="44"/>
      <c r="E614" s="44"/>
    </row>
    <row r="615" spans="2:5" x14ac:dyDescent="0.2">
      <c r="B615" s="44"/>
      <c r="C615" s="44"/>
      <c r="D615" s="44"/>
      <c r="E615" s="44"/>
    </row>
    <row r="616" spans="2:5" x14ac:dyDescent="0.2">
      <c r="B616" s="44"/>
      <c r="C616" s="44"/>
      <c r="D616" s="44"/>
      <c r="E616" s="44"/>
    </row>
    <row r="617" spans="2:5" x14ac:dyDescent="0.2">
      <c r="B617" s="44"/>
      <c r="C617" s="44"/>
      <c r="D617" s="44"/>
      <c r="E617" s="44"/>
    </row>
    <row r="618" spans="2:5" x14ac:dyDescent="0.2">
      <c r="B618" s="44"/>
      <c r="C618" s="44"/>
      <c r="D618" s="44"/>
      <c r="E618" s="44"/>
    </row>
    <row r="619" spans="2:5" x14ac:dyDescent="0.2">
      <c r="B619" s="44"/>
      <c r="C619" s="44"/>
      <c r="D619" s="44"/>
      <c r="E619" s="44"/>
    </row>
    <row r="620" spans="2:5" x14ac:dyDescent="0.2">
      <c r="B620" s="44"/>
      <c r="C620" s="44"/>
      <c r="D620" s="44"/>
      <c r="E620" s="44"/>
    </row>
    <row r="621" spans="2:5" x14ac:dyDescent="0.2">
      <c r="B621" s="44"/>
      <c r="C621" s="44"/>
      <c r="D621" s="44"/>
      <c r="E621" s="44"/>
    </row>
    <row r="622" spans="2:5" x14ac:dyDescent="0.2">
      <c r="B622" s="44"/>
      <c r="C622" s="44"/>
      <c r="D622" s="44"/>
      <c r="E622" s="44"/>
    </row>
    <row r="623" spans="2:5" x14ac:dyDescent="0.2">
      <c r="B623" s="44"/>
      <c r="C623" s="44"/>
      <c r="D623" s="44"/>
      <c r="E623" s="44"/>
    </row>
    <row r="624" spans="2:5" x14ac:dyDescent="0.2">
      <c r="B624" s="44"/>
      <c r="C624" s="44"/>
      <c r="D624" s="44"/>
      <c r="E624" s="44"/>
    </row>
    <row r="625" spans="2:5" x14ac:dyDescent="0.2">
      <c r="B625" s="44"/>
      <c r="C625" s="44"/>
      <c r="D625" s="44"/>
      <c r="E625" s="44"/>
    </row>
    <row r="626" spans="2:5" x14ac:dyDescent="0.2">
      <c r="B626" s="44"/>
      <c r="C626" s="44"/>
      <c r="D626" s="44"/>
      <c r="E626" s="44"/>
    </row>
    <row r="627" spans="2:5" x14ac:dyDescent="0.2">
      <c r="B627" s="44"/>
      <c r="C627" s="44"/>
      <c r="D627" s="44"/>
      <c r="E627" s="44"/>
    </row>
    <row r="628" spans="2:5" x14ac:dyDescent="0.2">
      <c r="B628" s="44"/>
      <c r="C628" s="44"/>
      <c r="D628" s="44"/>
      <c r="E628" s="44"/>
    </row>
    <row r="629" spans="2:5" x14ac:dyDescent="0.2">
      <c r="B629" s="44"/>
      <c r="C629" s="44"/>
      <c r="D629" s="44"/>
      <c r="E629" s="44"/>
    </row>
    <row r="630" spans="2:5" x14ac:dyDescent="0.2">
      <c r="B630" s="44"/>
      <c r="C630" s="44"/>
      <c r="D630" s="44"/>
      <c r="E630" s="44"/>
    </row>
    <row r="631" spans="2:5" x14ac:dyDescent="0.2">
      <c r="B631" s="44"/>
      <c r="C631" s="44"/>
      <c r="D631" s="44"/>
      <c r="E631" s="44"/>
    </row>
    <row r="632" spans="2:5" x14ac:dyDescent="0.2">
      <c r="B632" s="44"/>
      <c r="C632" s="44"/>
      <c r="D632" s="44"/>
      <c r="E632" s="44"/>
    </row>
    <row r="633" spans="2:5" x14ac:dyDescent="0.2">
      <c r="B633" s="44"/>
      <c r="C633" s="44"/>
      <c r="D633" s="44"/>
      <c r="E633" s="44"/>
    </row>
    <row r="634" spans="2:5" x14ac:dyDescent="0.2">
      <c r="B634" s="44"/>
      <c r="C634" s="44"/>
      <c r="D634" s="44"/>
      <c r="E634" s="44"/>
    </row>
    <row r="635" spans="2:5" x14ac:dyDescent="0.2">
      <c r="B635" s="44"/>
      <c r="C635" s="44"/>
      <c r="D635" s="44"/>
      <c r="E635" s="44"/>
    </row>
    <row r="636" spans="2:5" x14ac:dyDescent="0.2">
      <c r="B636" s="44"/>
      <c r="C636" s="44"/>
      <c r="D636" s="44"/>
      <c r="E636" s="44"/>
    </row>
    <row r="637" spans="2:5" x14ac:dyDescent="0.2">
      <c r="B637" s="44"/>
      <c r="C637" s="44"/>
      <c r="D637" s="44"/>
      <c r="E637" s="44"/>
    </row>
    <row r="638" spans="2:5" x14ac:dyDescent="0.2">
      <c r="B638" s="44"/>
      <c r="C638" s="44"/>
      <c r="D638" s="44"/>
      <c r="E638" s="44"/>
    </row>
    <row r="639" spans="2:5" x14ac:dyDescent="0.2">
      <c r="B639" s="44"/>
      <c r="C639" s="44"/>
      <c r="D639" s="44"/>
      <c r="E639" s="44"/>
    </row>
    <row r="640" spans="2:5" x14ac:dyDescent="0.2">
      <c r="B640" s="44"/>
      <c r="C640" s="44"/>
      <c r="D640" s="44"/>
      <c r="E640" s="44"/>
    </row>
    <row r="641" spans="2:5" x14ac:dyDescent="0.2">
      <c r="B641" s="44"/>
      <c r="C641" s="44"/>
      <c r="D641" s="44"/>
      <c r="E641" s="44"/>
    </row>
    <row r="642" spans="2:5" x14ac:dyDescent="0.2">
      <c r="B642" s="44"/>
      <c r="C642" s="44"/>
      <c r="D642" s="44"/>
      <c r="E642" s="44"/>
    </row>
    <row r="643" spans="2:5" x14ac:dyDescent="0.2">
      <c r="B643" s="44"/>
      <c r="C643" s="44"/>
      <c r="D643" s="44"/>
      <c r="E643" s="44"/>
    </row>
    <row r="644" spans="2:5" x14ac:dyDescent="0.2">
      <c r="B644" s="44"/>
      <c r="C644" s="44"/>
      <c r="D644" s="44"/>
      <c r="E644" s="44"/>
    </row>
    <row r="645" spans="2:5" x14ac:dyDescent="0.2">
      <c r="B645" s="44"/>
      <c r="C645" s="44"/>
      <c r="D645" s="44"/>
      <c r="E645" s="44"/>
    </row>
    <row r="646" spans="2:5" x14ac:dyDescent="0.2">
      <c r="B646" s="44"/>
      <c r="C646" s="44"/>
      <c r="D646" s="44"/>
      <c r="E646" s="44"/>
    </row>
    <row r="647" spans="2:5" x14ac:dyDescent="0.2">
      <c r="B647" s="44"/>
      <c r="C647" s="44"/>
      <c r="D647" s="44"/>
      <c r="E647" s="44"/>
    </row>
    <row r="648" spans="2:5" x14ac:dyDescent="0.2">
      <c r="B648" s="44"/>
      <c r="C648" s="44"/>
      <c r="D648" s="44"/>
      <c r="E648" s="44"/>
    </row>
    <row r="649" spans="2:5" x14ac:dyDescent="0.2">
      <c r="B649" s="44"/>
      <c r="C649" s="44"/>
      <c r="D649" s="44"/>
      <c r="E649" s="44"/>
    </row>
    <row r="650" spans="2:5" x14ac:dyDescent="0.2">
      <c r="B650" s="44"/>
      <c r="C650" s="44"/>
      <c r="D650" s="44"/>
      <c r="E650" s="44"/>
    </row>
    <row r="651" spans="2:5" x14ac:dyDescent="0.2">
      <c r="B651" s="44"/>
      <c r="C651" s="44"/>
      <c r="D651" s="44"/>
      <c r="E651" s="44"/>
    </row>
    <row r="652" spans="2:5" x14ac:dyDescent="0.2">
      <c r="B652" s="44"/>
      <c r="C652" s="44"/>
      <c r="D652" s="44"/>
      <c r="E652" s="44"/>
    </row>
    <row r="653" spans="2:5" x14ac:dyDescent="0.2">
      <c r="B653" s="44"/>
      <c r="C653" s="44"/>
      <c r="D653" s="44"/>
      <c r="E653" s="44"/>
    </row>
    <row r="654" spans="2:5" x14ac:dyDescent="0.2">
      <c r="B654" s="44"/>
      <c r="C654" s="44"/>
      <c r="D654" s="44"/>
      <c r="E654" s="44"/>
    </row>
    <row r="655" spans="2:5" x14ac:dyDescent="0.2">
      <c r="B655" s="44"/>
      <c r="C655" s="44"/>
      <c r="D655" s="44"/>
      <c r="E655" s="44"/>
    </row>
    <row r="656" spans="2:5" x14ac:dyDescent="0.2">
      <c r="B656" s="44"/>
      <c r="C656" s="44"/>
      <c r="D656" s="44"/>
      <c r="E656" s="44"/>
    </row>
    <row r="657" spans="2:5" x14ac:dyDescent="0.2">
      <c r="B657" s="44"/>
      <c r="C657" s="44"/>
      <c r="D657" s="44"/>
      <c r="E657" s="44"/>
    </row>
    <row r="658" spans="2:5" x14ac:dyDescent="0.2">
      <c r="B658" s="44"/>
      <c r="C658" s="44"/>
      <c r="D658" s="44"/>
      <c r="E658" s="44"/>
    </row>
    <row r="659" spans="2:5" x14ac:dyDescent="0.2">
      <c r="B659" s="44"/>
      <c r="C659" s="44"/>
      <c r="D659" s="44"/>
      <c r="E659" s="44"/>
    </row>
    <row r="660" spans="2:5" x14ac:dyDescent="0.2">
      <c r="B660" s="44"/>
      <c r="C660" s="44"/>
      <c r="D660" s="44"/>
      <c r="E660" s="44"/>
    </row>
    <row r="661" spans="2:5" x14ac:dyDescent="0.2">
      <c r="B661" s="44"/>
      <c r="C661" s="44"/>
      <c r="D661" s="44"/>
      <c r="E661" s="44"/>
    </row>
    <row r="662" spans="2:5" x14ac:dyDescent="0.2">
      <c r="B662" s="44"/>
      <c r="C662" s="44"/>
      <c r="D662" s="44"/>
      <c r="E662" s="44"/>
    </row>
    <row r="663" spans="2:5" x14ac:dyDescent="0.2">
      <c r="B663" s="44"/>
      <c r="C663" s="44"/>
      <c r="D663" s="44"/>
      <c r="E663" s="44"/>
    </row>
    <row r="664" spans="2:5" x14ac:dyDescent="0.2">
      <c r="B664" s="44"/>
      <c r="C664" s="44"/>
      <c r="D664" s="44"/>
      <c r="E664" s="44"/>
    </row>
    <row r="665" spans="2:5" x14ac:dyDescent="0.2">
      <c r="B665" s="44"/>
      <c r="C665" s="44"/>
      <c r="D665" s="44"/>
      <c r="E665" s="44"/>
    </row>
    <row r="666" spans="2:5" x14ac:dyDescent="0.2">
      <c r="B666" s="44"/>
      <c r="C666" s="44"/>
      <c r="D666" s="44"/>
      <c r="E666" s="44"/>
    </row>
    <row r="667" spans="2:5" x14ac:dyDescent="0.2">
      <c r="B667" s="44"/>
      <c r="C667" s="44"/>
      <c r="D667" s="44"/>
      <c r="E667" s="44"/>
    </row>
    <row r="668" spans="2:5" x14ac:dyDescent="0.2">
      <c r="B668" s="44"/>
      <c r="C668" s="44"/>
      <c r="D668" s="44"/>
      <c r="E668" s="44"/>
    </row>
    <row r="669" spans="2:5" x14ac:dyDescent="0.2">
      <c r="B669" s="44"/>
      <c r="C669" s="44"/>
      <c r="D669" s="44"/>
      <c r="E669" s="44"/>
    </row>
    <row r="670" spans="2:5" x14ac:dyDescent="0.2">
      <c r="B670" s="44"/>
      <c r="C670" s="44"/>
      <c r="D670" s="44"/>
      <c r="E670" s="44"/>
    </row>
    <row r="671" spans="2:5" x14ac:dyDescent="0.2">
      <c r="B671" s="44"/>
      <c r="C671" s="44"/>
      <c r="D671" s="44"/>
      <c r="E671" s="44"/>
    </row>
    <row r="672" spans="2:5" x14ac:dyDescent="0.2">
      <c r="B672" s="44"/>
      <c r="C672" s="44"/>
      <c r="D672" s="44"/>
      <c r="E672" s="44"/>
    </row>
    <row r="673" spans="2:5" x14ac:dyDescent="0.2">
      <c r="B673" s="44"/>
      <c r="C673" s="44"/>
      <c r="D673" s="44"/>
      <c r="E673" s="44"/>
    </row>
    <row r="674" spans="2:5" x14ac:dyDescent="0.2">
      <c r="B674" s="44"/>
      <c r="C674" s="44"/>
      <c r="D674" s="44"/>
      <c r="E674" s="44"/>
    </row>
    <row r="675" spans="2:5" x14ac:dyDescent="0.2">
      <c r="B675" s="44"/>
      <c r="C675" s="44"/>
      <c r="D675" s="44"/>
      <c r="E675" s="44"/>
    </row>
    <row r="676" spans="2:5" x14ac:dyDescent="0.2">
      <c r="B676" s="44"/>
      <c r="C676" s="44"/>
      <c r="D676" s="44"/>
      <c r="E676" s="44"/>
    </row>
    <row r="677" spans="2:5" x14ac:dyDescent="0.2">
      <c r="B677" s="44"/>
      <c r="C677" s="44"/>
      <c r="D677" s="44"/>
      <c r="E677" s="44"/>
    </row>
    <row r="678" spans="2:5" x14ac:dyDescent="0.2">
      <c r="B678" s="44"/>
      <c r="C678" s="44"/>
      <c r="D678" s="44"/>
      <c r="E678" s="44"/>
    </row>
    <row r="679" spans="2:5" x14ac:dyDescent="0.2">
      <c r="B679" s="44"/>
      <c r="C679" s="44"/>
      <c r="D679" s="44"/>
      <c r="E679" s="44"/>
    </row>
    <row r="680" spans="2:5" x14ac:dyDescent="0.2">
      <c r="B680" s="44"/>
      <c r="C680" s="44"/>
      <c r="D680" s="44"/>
      <c r="E680" s="44"/>
    </row>
    <row r="681" spans="2:5" x14ac:dyDescent="0.2">
      <c r="B681" s="44"/>
      <c r="C681" s="44"/>
      <c r="D681" s="44"/>
      <c r="E681" s="44"/>
    </row>
    <row r="682" spans="2:5" x14ac:dyDescent="0.2">
      <c r="B682" s="44"/>
      <c r="C682" s="44"/>
      <c r="D682" s="44"/>
      <c r="E682" s="44"/>
    </row>
    <row r="683" spans="2:5" x14ac:dyDescent="0.2">
      <c r="B683" s="44"/>
      <c r="C683" s="44"/>
      <c r="D683" s="44"/>
      <c r="E683" s="44"/>
    </row>
    <row r="684" spans="2:5" x14ac:dyDescent="0.2">
      <c r="B684" s="44"/>
      <c r="C684" s="44"/>
      <c r="D684" s="44"/>
      <c r="E684" s="44"/>
    </row>
    <row r="685" spans="2:5" x14ac:dyDescent="0.2">
      <c r="B685" s="44"/>
      <c r="C685" s="44"/>
      <c r="D685" s="44"/>
      <c r="E685" s="44"/>
    </row>
    <row r="686" spans="2:5" x14ac:dyDescent="0.2">
      <c r="B686" s="44"/>
      <c r="C686" s="44"/>
      <c r="D686" s="44"/>
      <c r="E686" s="44"/>
    </row>
    <row r="687" spans="2:5" x14ac:dyDescent="0.2">
      <c r="B687" s="44"/>
      <c r="C687" s="44"/>
      <c r="D687" s="44"/>
      <c r="E687" s="44"/>
    </row>
    <row r="688" spans="2:5" x14ac:dyDescent="0.2">
      <c r="B688" s="44"/>
      <c r="C688" s="44"/>
      <c r="D688" s="44"/>
      <c r="E688" s="44"/>
    </row>
    <row r="689" spans="2:5" x14ac:dyDescent="0.2">
      <c r="B689" s="44"/>
      <c r="C689" s="44"/>
      <c r="D689" s="44"/>
      <c r="E689" s="44"/>
    </row>
    <row r="690" spans="2:5" x14ac:dyDescent="0.2">
      <c r="B690" s="44"/>
      <c r="C690" s="44"/>
      <c r="D690" s="44"/>
      <c r="E690" s="44"/>
    </row>
    <row r="691" spans="2:5" x14ac:dyDescent="0.2">
      <c r="B691" s="44"/>
      <c r="C691" s="44"/>
      <c r="D691" s="44"/>
      <c r="E691" s="44"/>
    </row>
    <row r="692" spans="2:5" x14ac:dyDescent="0.2">
      <c r="B692" s="44"/>
      <c r="C692" s="44"/>
      <c r="D692" s="44"/>
      <c r="E692" s="44"/>
    </row>
    <row r="693" spans="2:5" x14ac:dyDescent="0.2">
      <c r="B693" s="44"/>
      <c r="C693" s="44"/>
      <c r="D693" s="44"/>
      <c r="E693" s="44"/>
    </row>
    <row r="694" spans="2:5" x14ac:dyDescent="0.2">
      <c r="B694" s="44"/>
      <c r="C694" s="44"/>
      <c r="D694" s="44"/>
      <c r="E694" s="44"/>
    </row>
    <row r="695" spans="2:5" x14ac:dyDescent="0.2">
      <c r="B695" s="44"/>
      <c r="C695" s="44"/>
      <c r="D695" s="44"/>
      <c r="E695" s="44"/>
    </row>
    <row r="696" spans="2:5" x14ac:dyDescent="0.2">
      <c r="B696" s="44"/>
      <c r="C696" s="44"/>
      <c r="D696" s="44"/>
      <c r="E696" s="44"/>
    </row>
    <row r="697" spans="2:5" x14ac:dyDescent="0.2">
      <c r="B697" s="44"/>
      <c r="C697" s="44"/>
      <c r="D697" s="44"/>
      <c r="E697" s="44"/>
    </row>
    <row r="698" spans="2:5" x14ac:dyDescent="0.2">
      <c r="B698" s="44"/>
      <c r="C698" s="44"/>
      <c r="D698" s="44"/>
      <c r="E698" s="44"/>
    </row>
    <row r="699" spans="2:5" x14ac:dyDescent="0.2">
      <c r="B699" s="44"/>
      <c r="C699" s="44"/>
      <c r="D699" s="44"/>
      <c r="E699" s="44"/>
    </row>
    <row r="700" spans="2:5" x14ac:dyDescent="0.2">
      <c r="B700" s="44"/>
      <c r="C700" s="44"/>
      <c r="D700" s="44"/>
      <c r="E700" s="44"/>
    </row>
    <row r="701" spans="2:5" x14ac:dyDescent="0.2">
      <c r="B701" s="44"/>
      <c r="C701" s="44"/>
      <c r="D701" s="44"/>
      <c r="E701" s="44"/>
    </row>
    <row r="702" spans="2:5" x14ac:dyDescent="0.2">
      <c r="B702" s="44"/>
      <c r="C702" s="44"/>
      <c r="D702" s="44"/>
      <c r="E702" s="44"/>
    </row>
    <row r="703" spans="2:5" x14ac:dyDescent="0.2">
      <c r="B703" s="44"/>
      <c r="C703" s="44"/>
      <c r="D703" s="44"/>
      <c r="E703" s="44"/>
    </row>
    <row r="704" spans="2:5" x14ac:dyDescent="0.2">
      <c r="B704" s="44"/>
      <c r="C704" s="44"/>
      <c r="D704" s="44"/>
      <c r="E704" s="44"/>
    </row>
    <row r="705" spans="2:5" x14ac:dyDescent="0.2">
      <c r="B705" s="44"/>
      <c r="C705" s="44"/>
      <c r="D705" s="44"/>
      <c r="E705" s="44"/>
    </row>
    <row r="706" spans="2:5" x14ac:dyDescent="0.2">
      <c r="B706" s="44"/>
      <c r="C706" s="44"/>
      <c r="D706" s="44"/>
      <c r="E706" s="44"/>
    </row>
    <row r="707" spans="2:5" x14ac:dyDescent="0.2">
      <c r="B707" s="44"/>
      <c r="C707" s="44"/>
      <c r="D707" s="44"/>
      <c r="E707" s="44"/>
    </row>
    <row r="708" spans="2:5" x14ac:dyDescent="0.2">
      <c r="B708" s="44"/>
      <c r="C708" s="44"/>
      <c r="D708" s="44"/>
      <c r="E708" s="44"/>
    </row>
    <row r="709" spans="2:5" x14ac:dyDescent="0.2">
      <c r="B709" s="44"/>
      <c r="C709" s="44"/>
      <c r="D709" s="44"/>
      <c r="E709" s="44"/>
    </row>
    <row r="710" spans="2:5" x14ac:dyDescent="0.2">
      <c r="B710" s="44"/>
      <c r="C710" s="44"/>
      <c r="D710" s="44"/>
      <c r="E710" s="44"/>
    </row>
    <row r="711" spans="2:5" x14ac:dyDescent="0.2">
      <c r="B711" s="44"/>
      <c r="C711" s="44"/>
      <c r="D711" s="44"/>
      <c r="E711" s="44"/>
    </row>
    <row r="712" spans="2:5" x14ac:dyDescent="0.2">
      <c r="B712" s="44"/>
      <c r="C712" s="44"/>
      <c r="D712" s="44"/>
      <c r="E712" s="44"/>
    </row>
    <row r="713" spans="2:5" x14ac:dyDescent="0.2">
      <c r="B713" s="44"/>
      <c r="C713" s="44"/>
      <c r="D713" s="44"/>
      <c r="E713" s="44"/>
    </row>
    <row r="714" spans="2:5" x14ac:dyDescent="0.2">
      <c r="B714" s="44"/>
      <c r="C714" s="44"/>
      <c r="D714" s="44"/>
      <c r="E714" s="44"/>
    </row>
    <row r="715" spans="2:5" x14ac:dyDescent="0.2">
      <c r="B715" s="44"/>
      <c r="C715" s="44"/>
      <c r="D715" s="44"/>
      <c r="E715" s="44"/>
    </row>
    <row r="716" spans="2:5" x14ac:dyDescent="0.2">
      <c r="B716" s="44"/>
      <c r="C716" s="44"/>
      <c r="D716" s="44"/>
      <c r="E716" s="44"/>
    </row>
    <row r="717" spans="2:5" x14ac:dyDescent="0.2">
      <c r="B717" s="44"/>
      <c r="C717" s="44"/>
      <c r="D717" s="44"/>
      <c r="E717" s="44"/>
    </row>
    <row r="718" spans="2:5" x14ac:dyDescent="0.2">
      <c r="B718" s="44"/>
      <c r="C718" s="44"/>
      <c r="D718" s="44"/>
      <c r="E718" s="44"/>
    </row>
    <row r="719" spans="2:5" x14ac:dyDescent="0.2">
      <c r="B719" s="44"/>
      <c r="C719" s="44"/>
      <c r="D719" s="44"/>
      <c r="E719" s="44"/>
    </row>
    <row r="720" spans="2:5" x14ac:dyDescent="0.2">
      <c r="B720" s="44"/>
      <c r="C720" s="44"/>
      <c r="D720" s="44"/>
      <c r="E720" s="44"/>
    </row>
    <row r="721" spans="2:5" x14ac:dyDescent="0.2">
      <c r="B721" s="44"/>
      <c r="C721" s="44"/>
      <c r="D721" s="44"/>
      <c r="E721" s="44"/>
    </row>
    <row r="722" spans="2:5" x14ac:dyDescent="0.2">
      <c r="B722" s="44"/>
      <c r="C722" s="44"/>
      <c r="D722" s="44"/>
      <c r="E722" s="44"/>
    </row>
    <row r="723" spans="2:5" x14ac:dyDescent="0.2">
      <c r="B723" s="44"/>
      <c r="C723" s="44"/>
      <c r="D723" s="44"/>
      <c r="E723" s="44"/>
    </row>
    <row r="724" spans="2:5" x14ac:dyDescent="0.2">
      <c r="B724" s="44"/>
      <c r="C724" s="44"/>
      <c r="D724" s="44"/>
      <c r="E724" s="44"/>
    </row>
    <row r="725" spans="2:5" x14ac:dyDescent="0.2">
      <c r="B725" s="44"/>
      <c r="C725" s="44"/>
      <c r="D725" s="44"/>
      <c r="E725" s="44"/>
    </row>
    <row r="726" spans="2:5" x14ac:dyDescent="0.2">
      <c r="B726" s="44"/>
      <c r="C726" s="44"/>
      <c r="D726" s="44"/>
      <c r="E726" s="44"/>
    </row>
    <row r="727" spans="2:5" x14ac:dyDescent="0.2">
      <c r="B727" s="44"/>
      <c r="C727" s="44"/>
      <c r="D727" s="44"/>
      <c r="E727" s="44"/>
    </row>
    <row r="728" spans="2:5" x14ac:dyDescent="0.2">
      <c r="B728" s="44"/>
      <c r="C728" s="44"/>
      <c r="D728" s="44"/>
      <c r="E728" s="44"/>
    </row>
    <row r="729" spans="2:5" x14ac:dyDescent="0.2">
      <c r="B729" s="44"/>
      <c r="C729" s="44"/>
      <c r="D729" s="44"/>
      <c r="E729" s="44"/>
    </row>
    <row r="730" spans="2:5" x14ac:dyDescent="0.2">
      <c r="B730" s="44"/>
      <c r="C730" s="44"/>
      <c r="D730" s="44"/>
      <c r="E730" s="44"/>
    </row>
    <row r="731" spans="2:5" x14ac:dyDescent="0.2">
      <c r="B731" s="44"/>
      <c r="C731" s="44"/>
      <c r="D731" s="44"/>
      <c r="E731" s="44"/>
    </row>
    <row r="732" spans="2:5" x14ac:dyDescent="0.2">
      <c r="B732" s="44"/>
      <c r="C732" s="44"/>
      <c r="D732" s="44"/>
      <c r="E732" s="44"/>
    </row>
    <row r="733" spans="2:5" x14ac:dyDescent="0.2">
      <c r="B733" s="44"/>
      <c r="C733" s="44"/>
      <c r="D733" s="44"/>
      <c r="E733" s="44"/>
    </row>
    <row r="734" spans="2:5" x14ac:dyDescent="0.2">
      <c r="B734" s="44"/>
      <c r="C734" s="44"/>
      <c r="D734" s="44"/>
      <c r="E734" s="44"/>
    </row>
    <row r="735" spans="2:5" x14ac:dyDescent="0.2">
      <c r="B735" s="44"/>
      <c r="C735" s="44"/>
      <c r="D735" s="44"/>
      <c r="E735" s="44"/>
    </row>
    <row r="736" spans="2:5" x14ac:dyDescent="0.2">
      <c r="B736" s="44"/>
      <c r="C736" s="44"/>
      <c r="D736" s="44"/>
      <c r="E736" s="44"/>
    </row>
    <row r="737" spans="2:5" x14ac:dyDescent="0.2">
      <c r="B737" s="44"/>
      <c r="C737" s="44"/>
      <c r="D737" s="44"/>
      <c r="E737" s="44"/>
    </row>
    <row r="738" spans="2:5" x14ac:dyDescent="0.2">
      <c r="B738" s="44"/>
      <c r="C738" s="44"/>
      <c r="D738" s="44"/>
      <c r="E738" s="44"/>
    </row>
    <row r="739" spans="2:5" x14ac:dyDescent="0.2">
      <c r="B739" s="44"/>
      <c r="C739" s="44"/>
      <c r="D739" s="44"/>
      <c r="E739" s="44"/>
    </row>
    <row r="740" spans="2:5" x14ac:dyDescent="0.2">
      <c r="B740" s="44"/>
      <c r="C740" s="44"/>
      <c r="D740" s="44"/>
      <c r="E740" s="44"/>
    </row>
    <row r="741" spans="2:5" x14ac:dyDescent="0.2">
      <c r="B741" s="44"/>
      <c r="C741" s="44"/>
      <c r="D741" s="44"/>
      <c r="E741" s="44"/>
    </row>
    <row r="742" spans="2:5" x14ac:dyDescent="0.2">
      <c r="B742" s="44"/>
      <c r="C742" s="44"/>
      <c r="D742" s="44"/>
      <c r="E742" s="44"/>
    </row>
    <row r="743" spans="2:5" x14ac:dyDescent="0.2">
      <c r="B743" s="44"/>
      <c r="C743" s="44"/>
      <c r="D743" s="44"/>
      <c r="E743" s="44"/>
    </row>
    <row r="744" spans="2:5" x14ac:dyDescent="0.2">
      <c r="B744" s="44"/>
      <c r="C744" s="44"/>
      <c r="D744" s="44"/>
      <c r="E744" s="44"/>
    </row>
    <row r="745" spans="2:5" x14ac:dyDescent="0.2">
      <c r="B745" s="44"/>
      <c r="C745" s="44"/>
      <c r="D745" s="44"/>
      <c r="E745" s="44"/>
    </row>
    <row r="746" spans="2:5" x14ac:dyDescent="0.2">
      <c r="B746" s="44"/>
      <c r="C746" s="44"/>
      <c r="D746" s="44"/>
      <c r="E746" s="44"/>
    </row>
    <row r="747" spans="2:5" x14ac:dyDescent="0.2">
      <c r="B747" s="44"/>
      <c r="C747" s="44"/>
      <c r="D747" s="44"/>
      <c r="E747" s="44"/>
    </row>
    <row r="748" spans="2:5" x14ac:dyDescent="0.2">
      <c r="B748" s="44"/>
      <c r="C748" s="44"/>
      <c r="D748" s="44"/>
      <c r="E748" s="44"/>
    </row>
    <row r="749" spans="2:5" x14ac:dyDescent="0.2">
      <c r="B749" s="44"/>
      <c r="C749" s="44"/>
      <c r="D749" s="44"/>
      <c r="E749" s="44"/>
    </row>
    <row r="750" spans="2:5" x14ac:dyDescent="0.2">
      <c r="B750" s="44"/>
      <c r="C750" s="44"/>
      <c r="D750" s="44"/>
      <c r="E750" s="44"/>
    </row>
    <row r="751" spans="2:5" x14ac:dyDescent="0.2">
      <c r="B751" s="44"/>
      <c r="C751" s="44"/>
      <c r="D751" s="44"/>
      <c r="E751" s="44"/>
    </row>
    <row r="752" spans="2:5" x14ac:dyDescent="0.2">
      <c r="B752" s="44"/>
      <c r="C752" s="44"/>
      <c r="D752" s="44"/>
      <c r="E752" s="44"/>
    </row>
    <row r="753" spans="2:5" x14ac:dyDescent="0.2">
      <c r="B753" s="44"/>
      <c r="C753" s="44"/>
      <c r="D753" s="44"/>
      <c r="E753" s="44"/>
    </row>
    <row r="754" spans="2:5" x14ac:dyDescent="0.2">
      <c r="B754" s="44"/>
      <c r="C754" s="44"/>
      <c r="D754" s="44"/>
      <c r="E754" s="44"/>
    </row>
    <row r="755" spans="2:5" x14ac:dyDescent="0.2">
      <c r="B755" s="44"/>
      <c r="C755" s="44"/>
      <c r="D755" s="44"/>
      <c r="E755" s="44"/>
    </row>
    <row r="756" spans="2:5" x14ac:dyDescent="0.2">
      <c r="B756" s="44"/>
      <c r="C756" s="44"/>
      <c r="D756" s="44"/>
      <c r="E756" s="44"/>
    </row>
    <row r="757" spans="2:5" x14ac:dyDescent="0.2">
      <c r="B757" s="44"/>
      <c r="C757" s="44"/>
      <c r="D757" s="44"/>
      <c r="E757" s="44"/>
    </row>
    <row r="758" spans="2:5" x14ac:dyDescent="0.2">
      <c r="B758" s="44"/>
      <c r="C758" s="44"/>
      <c r="D758" s="44"/>
      <c r="E758" s="44"/>
    </row>
    <row r="759" spans="2:5" x14ac:dyDescent="0.2">
      <c r="B759" s="44"/>
      <c r="C759" s="44"/>
      <c r="D759" s="44"/>
      <c r="E759" s="44"/>
    </row>
    <row r="760" spans="2:5" x14ac:dyDescent="0.2">
      <c r="B760" s="44"/>
      <c r="C760" s="44"/>
      <c r="D760" s="44"/>
      <c r="E760" s="44"/>
    </row>
    <row r="761" spans="2:5" x14ac:dyDescent="0.2">
      <c r="B761" s="44"/>
      <c r="C761" s="44"/>
      <c r="D761" s="44"/>
      <c r="E761" s="44"/>
    </row>
    <row r="762" spans="2:5" x14ac:dyDescent="0.2">
      <c r="B762" s="44"/>
      <c r="C762" s="44"/>
      <c r="D762" s="44"/>
      <c r="E762" s="44"/>
    </row>
    <row r="763" spans="2:5" x14ac:dyDescent="0.2">
      <c r="B763" s="44"/>
      <c r="C763" s="44"/>
      <c r="D763" s="44"/>
      <c r="E763" s="44"/>
    </row>
    <row r="764" spans="2:5" x14ac:dyDescent="0.2">
      <c r="B764" s="44"/>
      <c r="C764" s="44"/>
      <c r="D764" s="44"/>
      <c r="E764" s="44"/>
    </row>
    <row r="765" spans="2:5" x14ac:dyDescent="0.2">
      <c r="B765" s="44"/>
      <c r="C765" s="44"/>
      <c r="D765" s="44"/>
      <c r="E765" s="44"/>
    </row>
    <row r="766" spans="2:5" x14ac:dyDescent="0.2">
      <c r="B766" s="44"/>
      <c r="C766" s="44"/>
      <c r="D766" s="44"/>
      <c r="E766" s="44"/>
    </row>
    <row r="767" spans="2:5" x14ac:dyDescent="0.2">
      <c r="B767" s="44"/>
      <c r="C767" s="44"/>
      <c r="D767" s="44"/>
      <c r="E767" s="44"/>
    </row>
    <row r="768" spans="2:5" x14ac:dyDescent="0.2">
      <c r="B768" s="44"/>
      <c r="C768" s="44"/>
      <c r="D768" s="44"/>
      <c r="E768" s="44"/>
    </row>
    <row r="769" spans="2:5" x14ac:dyDescent="0.2">
      <c r="B769" s="44"/>
      <c r="C769" s="44"/>
      <c r="D769" s="44"/>
      <c r="E769" s="44"/>
    </row>
    <row r="770" spans="2:5" x14ac:dyDescent="0.2">
      <c r="B770" s="44"/>
      <c r="C770" s="44"/>
      <c r="D770" s="44"/>
      <c r="E770" s="44"/>
    </row>
    <row r="771" spans="2:5" x14ac:dyDescent="0.2">
      <c r="B771" s="44"/>
      <c r="C771" s="44"/>
      <c r="D771" s="44"/>
      <c r="E771" s="44"/>
    </row>
    <row r="772" spans="2:5" x14ac:dyDescent="0.2">
      <c r="B772" s="44"/>
      <c r="C772" s="44"/>
      <c r="D772" s="44"/>
      <c r="E772" s="44"/>
    </row>
    <row r="773" spans="2:5" x14ac:dyDescent="0.2">
      <c r="B773" s="44"/>
      <c r="C773" s="44"/>
      <c r="D773" s="44"/>
      <c r="E773" s="44"/>
    </row>
    <row r="774" spans="2:5" x14ac:dyDescent="0.2">
      <c r="B774" s="44"/>
      <c r="C774" s="44"/>
      <c r="D774" s="44"/>
      <c r="E774" s="44"/>
    </row>
    <row r="775" spans="2:5" x14ac:dyDescent="0.2">
      <c r="B775" s="44"/>
      <c r="C775" s="44"/>
      <c r="D775" s="44"/>
      <c r="E775" s="44"/>
    </row>
    <row r="776" spans="2:5" x14ac:dyDescent="0.2">
      <c r="B776" s="44"/>
      <c r="C776" s="44"/>
      <c r="D776" s="44"/>
      <c r="E776" s="44"/>
    </row>
    <row r="777" spans="2:5" x14ac:dyDescent="0.2">
      <c r="B777" s="44"/>
      <c r="C777" s="44"/>
      <c r="D777" s="44"/>
      <c r="E777" s="44"/>
    </row>
    <row r="778" spans="2:5" x14ac:dyDescent="0.2">
      <c r="B778" s="44"/>
      <c r="C778" s="44"/>
      <c r="D778" s="44"/>
      <c r="E778" s="44"/>
    </row>
    <row r="779" spans="2:5" x14ac:dyDescent="0.2">
      <c r="B779" s="44"/>
      <c r="C779" s="44"/>
      <c r="D779" s="44"/>
      <c r="E779" s="44"/>
    </row>
    <row r="780" spans="2:5" x14ac:dyDescent="0.2">
      <c r="B780" s="44"/>
      <c r="C780" s="44"/>
      <c r="D780" s="44"/>
      <c r="E780" s="44"/>
    </row>
    <row r="781" spans="2:5" x14ac:dyDescent="0.2">
      <c r="B781" s="44"/>
      <c r="C781" s="44"/>
      <c r="D781" s="44"/>
      <c r="E781" s="44"/>
    </row>
    <row r="782" spans="2:5" x14ac:dyDescent="0.2">
      <c r="B782" s="44"/>
      <c r="C782" s="44"/>
      <c r="D782" s="44"/>
      <c r="E782" s="44"/>
    </row>
    <row r="783" spans="2:5" x14ac:dyDescent="0.2">
      <c r="B783" s="44"/>
      <c r="C783" s="44"/>
      <c r="D783" s="44"/>
      <c r="E783" s="44"/>
    </row>
    <row r="784" spans="2:5" x14ac:dyDescent="0.2">
      <c r="B784" s="44"/>
      <c r="C784" s="44"/>
      <c r="D784" s="44"/>
      <c r="E784" s="44"/>
    </row>
    <row r="785" spans="2:5" x14ac:dyDescent="0.2">
      <c r="B785" s="44"/>
      <c r="C785" s="44"/>
      <c r="D785" s="44"/>
      <c r="E785" s="44"/>
    </row>
    <row r="786" spans="2:5" x14ac:dyDescent="0.2">
      <c r="B786" s="44"/>
      <c r="C786" s="44"/>
      <c r="D786" s="44"/>
      <c r="E786" s="44"/>
    </row>
    <row r="787" spans="2:5" x14ac:dyDescent="0.2">
      <c r="B787" s="44"/>
      <c r="C787" s="44"/>
      <c r="D787" s="44"/>
      <c r="E787" s="44"/>
    </row>
    <row r="788" spans="2:5" x14ac:dyDescent="0.2">
      <c r="B788" s="44"/>
      <c r="C788" s="44"/>
      <c r="D788" s="44"/>
      <c r="E788" s="44"/>
    </row>
    <row r="789" spans="2:5" x14ac:dyDescent="0.2">
      <c r="B789" s="44"/>
      <c r="C789" s="44"/>
      <c r="D789" s="44"/>
      <c r="E789" s="44"/>
    </row>
    <row r="790" spans="2:5" x14ac:dyDescent="0.2">
      <c r="B790" s="44"/>
      <c r="C790" s="44"/>
      <c r="D790" s="44"/>
      <c r="E790" s="44"/>
    </row>
    <row r="791" spans="2:5" x14ac:dyDescent="0.2">
      <c r="B791" s="44"/>
      <c r="C791" s="44"/>
      <c r="D791" s="44"/>
      <c r="E791" s="44"/>
    </row>
    <row r="792" spans="2:5" x14ac:dyDescent="0.2">
      <c r="B792" s="44"/>
      <c r="C792" s="44"/>
      <c r="D792" s="44"/>
      <c r="E792" s="44"/>
    </row>
    <row r="793" spans="2:5" x14ac:dyDescent="0.2">
      <c r="B793" s="44"/>
      <c r="C793" s="44"/>
      <c r="D793" s="44"/>
      <c r="E793" s="44"/>
    </row>
    <row r="794" spans="2:5" x14ac:dyDescent="0.2">
      <c r="B794" s="44"/>
      <c r="C794" s="44"/>
      <c r="D794" s="44"/>
      <c r="E794" s="44"/>
    </row>
    <row r="795" spans="2:5" x14ac:dyDescent="0.2">
      <c r="B795" s="44"/>
      <c r="C795" s="44"/>
      <c r="D795" s="44"/>
      <c r="E795" s="44"/>
    </row>
    <row r="796" spans="2:5" x14ac:dyDescent="0.2">
      <c r="B796" s="44"/>
      <c r="C796" s="44"/>
      <c r="D796" s="44"/>
      <c r="E796" s="44"/>
    </row>
    <row r="797" spans="2:5" x14ac:dyDescent="0.2">
      <c r="B797" s="44"/>
      <c r="C797" s="44"/>
      <c r="D797" s="44"/>
      <c r="E797" s="44"/>
    </row>
    <row r="798" spans="2:5" x14ac:dyDescent="0.2">
      <c r="B798" s="44"/>
      <c r="C798" s="44"/>
      <c r="D798" s="44"/>
      <c r="E798" s="44"/>
    </row>
    <row r="799" spans="2:5" x14ac:dyDescent="0.2">
      <c r="B799" s="44"/>
      <c r="C799" s="44"/>
      <c r="D799" s="44"/>
      <c r="E799" s="44"/>
    </row>
    <row r="800" spans="2:5" x14ac:dyDescent="0.2">
      <c r="B800" s="44"/>
      <c r="C800" s="44"/>
      <c r="D800" s="44"/>
      <c r="E800" s="44"/>
    </row>
    <row r="801" spans="2:5" x14ac:dyDescent="0.2">
      <c r="B801" s="44"/>
      <c r="C801" s="44"/>
      <c r="D801" s="44"/>
      <c r="E801" s="44"/>
    </row>
    <row r="802" spans="2:5" x14ac:dyDescent="0.2">
      <c r="B802" s="44"/>
      <c r="C802" s="44"/>
      <c r="D802" s="44"/>
      <c r="E802" s="44"/>
    </row>
    <row r="803" spans="2:5" x14ac:dyDescent="0.2">
      <c r="B803" s="44"/>
      <c r="C803" s="44"/>
      <c r="D803" s="44"/>
      <c r="E803" s="44"/>
    </row>
    <row r="804" spans="2:5" x14ac:dyDescent="0.2">
      <c r="B804" s="44"/>
      <c r="C804" s="44"/>
      <c r="D804" s="44"/>
      <c r="E804" s="44"/>
    </row>
    <row r="805" spans="2:5" x14ac:dyDescent="0.2">
      <c r="B805" s="44"/>
      <c r="C805" s="44"/>
      <c r="D805" s="44"/>
      <c r="E805" s="44"/>
    </row>
    <row r="806" spans="2:5" x14ac:dyDescent="0.2">
      <c r="B806" s="44"/>
      <c r="C806" s="44"/>
      <c r="D806" s="44"/>
      <c r="E806" s="44"/>
    </row>
    <row r="807" spans="2:5" x14ac:dyDescent="0.2">
      <c r="B807" s="44"/>
      <c r="C807" s="44"/>
      <c r="D807" s="44"/>
      <c r="E807" s="44"/>
    </row>
    <row r="808" spans="2:5" x14ac:dyDescent="0.2">
      <c r="B808" s="44"/>
      <c r="C808" s="44"/>
      <c r="D808" s="44"/>
      <c r="E808" s="44"/>
    </row>
    <row r="809" spans="2:5" x14ac:dyDescent="0.2">
      <c r="B809" s="44"/>
      <c r="C809" s="44"/>
      <c r="D809" s="44"/>
      <c r="E809" s="44"/>
    </row>
    <row r="810" spans="2:5" x14ac:dyDescent="0.2">
      <c r="B810" s="44"/>
      <c r="C810" s="44"/>
      <c r="D810" s="44"/>
      <c r="E810" s="44"/>
    </row>
    <row r="811" spans="2:5" x14ac:dyDescent="0.2">
      <c r="B811" s="44"/>
      <c r="C811" s="44"/>
      <c r="D811" s="44"/>
      <c r="E811" s="44"/>
    </row>
    <row r="812" spans="2:5" x14ac:dyDescent="0.2">
      <c r="B812" s="44"/>
      <c r="C812" s="44"/>
      <c r="D812" s="44"/>
      <c r="E812" s="44"/>
    </row>
    <row r="813" spans="2:5" x14ac:dyDescent="0.2">
      <c r="B813" s="44"/>
      <c r="C813" s="44"/>
      <c r="D813" s="44"/>
      <c r="E813" s="44"/>
    </row>
    <row r="814" spans="2:5" x14ac:dyDescent="0.2">
      <c r="B814" s="44"/>
      <c r="C814" s="44"/>
      <c r="D814" s="44"/>
      <c r="E814" s="44"/>
    </row>
    <row r="815" spans="2:5" x14ac:dyDescent="0.2">
      <c r="B815" s="44"/>
      <c r="C815" s="44"/>
      <c r="D815" s="44"/>
      <c r="E815" s="44"/>
    </row>
    <row r="816" spans="2:5" x14ac:dyDescent="0.2">
      <c r="B816" s="44"/>
      <c r="C816" s="44"/>
      <c r="D816" s="44"/>
      <c r="E816" s="44"/>
    </row>
    <row r="817" spans="2:5" x14ac:dyDescent="0.2">
      <c r="B817" s="44"/>
      <c r="C817" s="44"/>
      <c r="D817" s="44"/>
      <c r="E817" s="44"/>
    </row>
    <row r="818" spans="2:5" x14ac:dyDescent="0.2">
      <c r="B818" s="44"/>
      <c r="C818" s="44"/>
      <c r="D818" s="44"/>
      <c r="E818" s="44"/>
    </row>
    <row r="819" spans="2:5" x14ac:dyDescent="0.2">
      <c r="B819" s="44"/>
      <c r="C819" s="44"/>
      <c r="D819" s="44"/>
      <c r="E819" s="44"/>
    </row>
    <row r="820" spans="2:5" x14ac:dyDescent="0.2">
      <c r="B820" s="44"/>
      <c r="C820" s="44"/>
      <c r="D820" s="44"/>
      <c r="E820" s="44"/>
    </row>
    <row r="821" spans="2:5" x14ac:dyDescent="0.2">
      <c r="B821" s="44"/>
      <c r="C821" s="44"/>
      <c r="D821" s="44"/>
      <c r="E821" s="44"/>
    </row>
    <row r="822" spans="2:5" x14ac:dyDescent="0.2">
      <c r="B822" s="44"/>
      <c r="C822" s="44"/>
      <c r="D822" s="44"/>
      <c r="E822" s="44"/>
    </row>
    <row r="823" spans="2:5" x14ac:dyDescent="0.2">
      <c r="B823" s="44"/>
      <c r="C823" s="44"/>
      <c r="D823" s="44"/>
      <c r="E823" s="44"/>
    </row>
    <row r="824" spans="2:5" x14ac:dyDescent="0.2">
      <c r="B824" s="44"/>
      <c r="C824" s="44"/>
      <c r="D824" s="44"/>
      <c r="E824" s="44"/>
    </row>
    <row r="825" spans="2:5" x14ac:dyDescent="0.2">
      <c r="B825" s="44"/>
      <c r="C825" s="44"/>
      <c r="D825" s="44"/>
      <c r="E825" s="44"/>
    </row>
    <row r="826" spans="2:5" x14ac:dyDescent="0.2">
      <c r="B826" s="44"/>
      <c r="C826" s="44"/>
      <c r="D826" s="44"/>
      <c r="E826" s="44"/>
    </row>
    <row r="827" spans="2:5" x14ac:dyDescent="0.2">
      <c r="B827" s="44"/>
      <c r="C827" s="44"/>
      <c r="D827" s="44"/>
      <c r="E827" s="44"/>
    </row>
    <row r="828" spans="2:5" x14ac:dyDescent="0.2">
      <c r="B828" s="44"/>
      <c r="C828" s="44"/>
      <c r="D828" s="44"/>
      <c r="E828" s="44"/>
    </row>
    <row r="829" spans="2:5" x14ac:dyDescent="0.2">
      <c r="B829" s="44"/>
      <c r="C829" s="44"/>
      <c r="D829" s="44"/>
      <c r="E829" s="44"/>
    </row>
    <row r="830" spans="2:5" x14ac:dyDescent="0.2">
      <c r="B830" s="44"/>
      <c r="C830" s="44"/>
      <c r="D830" s="44"/>
      <c r="E830" s="44"/>
    </row>
    <row r="831" spans="2:5" x14ac:dyDescent="0.2">
      <c r="B831" s="44"/>
      <c r="C831" s="44"/>
      <c r="D831" s="44"/>
      <c r="E831" s="44"/>
    </row>
    <row r="832" spans="2:5" x14ac:dyDescent="0.2">
      <c r="B832" s="44"/>
      <c r="C832" s="44"/>
      <c r="D832" s="44"/>
      <c r="E832" s="44"/>
    </row>
    <row r="833" spans="2:5" x14ac:dyDescent="0.2">
      <c r="B833" s="44"/>
      <c r="C833" s="44"/>
      <c r="D833" s="44"/>
      <c r="E833" s="44"/>
    </row>
    <row r="834" spans="2:5" x14ac:dyDescent="0.2">
      <c r="B834" s="44"/>
      <c r="C834" s="44"/>
      <c r="D834" s="44"/>
      <c r="E834" s="44"/>
    </row>
    <row r="835" spans="2:5" x14ac:dyDescent="0.2">
      <c r="B835" s="44"/>
      <c r="C835" s="44"/>
      <c r="D835" s="44"/>
      <c r="E835" s="44"/>
    </row>
    <row r="836" spans="2:5" x14ac:dyDescent="0.2">
      <c r="B836" s="44"/>
      <c r="C836" s="44"/>
      <c r="D836" s="44"/>
      <c r="E836" s="44"/>
    </row>
    <row r="837" spans="2:5" x14ac:dyDescent="0.2">
      <c r="B837" s="44"/>
      <c r="C837" s="44"/>
      <c r="D837" s="44"/>
      <c r="E837" s="44"/>
    </row>
    <row r="838" spans="2:5" x14ac:dyDescent="0.2">
      <c r="B838" s="44"/>
      <c r="C838" s="44"/>
      <c r="D838" s="44"/>
      <c r="E838" s="44"/>
    </row>
    <row r="839" spans="2:5" x14ac:dyDescent="0.2">
      <c r="B839" s="44"/>
      <c r="C839" s="44"/>
      <c r="D839" s="44"/>
      <c r="E839" s="44"/>
    </row>
    <row r="840" spans="2:5" x14ac:dyDescent="0.2">
      <c r="B840" s="44"/>
      <c r="C840" s="44"/>
      <c r="D840" s="44"/>
      <c r="E840" s="44"/>
    </row>
    <row r="841" spans="2:5" x14ac:dyDescent="0.2">
      <c r="B841" s="44"/>
      <c r="C841" s="44"/>
      <c r="D841" s="44"/>
      <c r="E841" s="44"/>
    </row>
    <row r="842" spans="2:5" x14ac:dyDescent="0.2">
      <c r="B842" s="44"/>
      <c r="C842" s="44"/>
      <c r="D842" s="44"/>
      <c r="E842" s="44"/>
    </row>
    <row r="843" spans="2:5" x14ac:dyDescent="0.2">
      <c r="B843" s="44"/>
      <c r="C843" s="44"/>
      <c r="D843" s="44"/>
      <c r="E843" s="44"/>
    </row>
    <row r="844" spans="2:5" x14ac:dyDescent="0.2">
      <c r="B844" s="44"/>
      <c r="C844" s="44"/>
      <c r="D844" s="44"/>
      <c r="E844" s="44"/>
    </row>
    <row r="845" spans="2:5" x14ac:dyDescent="0.2">
      <c r="B845" s="44"/>
      <c r="C845" s="44"/>
      <c r="D845" s="44"/>
      <c r="E845" s="44"/>
    </row>
    <row r="846" spans="2:5" x14ac:dyDescent="0.2">
      <c r="B846" s="44"/>
      <c r="C846" s="44"/>
      <c r="D846" s="44"/>
      <c r="E846" s="44"/>
    </row>
    <row r="847" spans="2:5" x14ac:dyDescent="0.2">
      <c r="B847" s="44"/>
      <c r="C847" s="44"/>
      <c r="D847" s="44"/>
      <c r="E847" s="44"/>
    </row>
    <row r="848" spans="2:5" x14ac:dyDescent="0.2">
      <c r="B848" s="44"/>
      <c r="C848" s="44"/>
      <c r="D848" s="44"/>
      <c r="E848" s="44"/>
    </row>
    <row r="849" spans="2:5" x14ac:dyDescent="0.2">
      <c r="B849" s="44"/>
      <c r="C849" s="44"/>
      <c r="D849" s="44"/>
      <c r="E849" s="44"/>
    </row>
    <row r="850" spans="2:5" x14ac:dyDescent="0.2">
      <c r="B850" s="44"/>
      <c r="C850" s="44"/>
      <c r="D850" s="44"/>
      <c r="E850" s="44"/>
    </row>
    <row r="851" spans="2:5" x14ac:dyDescent="0.2">
      <c r="B851" s="44"/>
      <c r="C851" s="44"/>
      <c r="D851" s="44"/>
      <c r="E851" s="44"/>
    </row>
    <row r="852" spans="2:5" x14ac:dyDescent="0.2">
      <c r="B852" s="44"/>
      <c r="C852" s="44"/>
      <c r="D852" s="44"/>
      <c r="E852" s="44"/>
    </row>
    <row r="853" spans="2:5" x14ac:dyDescent="0.2">
      <c r="B853" s="44"/>
      <c r="C853" s="44"/>
      <c r="D853" s="44"/>
      <c r="E853" s="44"/>
    </row>
    <row r="854" spans="2:5" x14ac:dyDescent="0.2">
      <c r="B854" s="44"/>
      <c r="C854" s="44"/>
      <c r="D854" s="44"/>
      <c r="E854" s="44"/>
    </row>
    <row r="855" spans="2:5" x14ac:dyDescent="0.2">
      <c r="B855" s="44"/>
      <c r="C855" s="44"/>
      <c r="D855" s="44"/>
      <c r="E855" s="44"/>
    </row>
    <row r="856" spans="2:5" x14ac:dyDescent="0.2">
      <c r="B856" s="44"/>
      <c r="C856" s="44"/>
      <c r="D856" s="44"/>
      <c r="E856" s="44"/>
    </row>
    <row r="857" spans="2:5" x14ac:dyDescent="0.2">
      <c r="B857" s="44"/>
      <c r="C857" s="44"/>
      <c r="D857" s="44"/>
      <c r="E857" s="44"/>
    </row>
    <row r="858" spans="2:5" x14ac:dyDescent="0.2">
      <c r="B858" s="44"/>
      <c r="C858" s="44"/>
      <c r="D858" s="44"/>
      <c r="E858" s="44"/>
    </row>
    <row r="859" spans="2:5" x14ac:dyDescent="0.2">
      <c r="B859" s="44"/>
      <c r="C859" s="44"/>
      <c r="D859" s="44"/>
      <c r="E859" s="44"/>
    </row>
    <row r="860" spans="2:5" x14ac:dyDescent="0.2">
      <c r="B860" s="44"/>
      <c r="C860" s="44"/>
      <c r="D860" s="44"/>
      <c r="E860" s="44"/>
    </row>
    <row r="861" spans="2:5" x14ac:dyDescent="0.2">
      <c r="B861" s="44"/>
      <c r="C861" s="44"/>
      <c r="D861" s="44"/>
      <c r="E861" s="44"/>
    </row>
    <row r="862" spans="2:5" x14ac:dyDescent="0.2">
      <c r="B862" s="44"/>
      <c r="C862" s="44"/>
      <c r="D862" s="44"/>
      <c r="E862" s="44"/>
    </row>
    <row r="863" spans="2:5" x14ac:dyDescent="0.2">
      <c r="B863" s="44"/>
      <c r="C863" s="44"/>
      <c r="D863" s="44"/>
      <c r="E863" s="44"/>
    </row>
    <row r="864" spans="2:5" x14ac:dyDescent="0.2">
      <c r="B864" s="44"/>
      <c r="C864" s="44"/>
      <c r="D864" s="44"/>
      <c r="E864" s="44"/>
    </row>
    <row r="865" spans="2:5" x14ac:dyDescent="0.2">
      <c r="B865" s="44"/>
      <c r="C865" s="44"/>
      <c r="D865" s="44"/>
      <c r="E865" s="44"/>
    </row>
    <row r="866" spans="2:5" x14ac:dyDescent="0.2">
      <c r="B866" s="44"/>
      <c r="C866" s="44"/>
      <c r="D866" s="44"/>
      <c r="E866" s="44"/>
    </row>
    <row r="867" spans="2:5" x14ac:dyDescent="0.2">
      <c r="B867" s="44"/>
      <c r="C867" s="44"/>
      <c r="D867" s="44"/>
      <c r="E867" s="44"/>
    </row>
    <row r="868" spans="2:5" x14ac:dyDescent="0.2">
      <c r="B868" s="44"/>
      <c r="C868" s="44"/>
      <c r="D868" s="44"/>
      <c r="E868" s="44"/>
    </row>
    <row r="869" spans="2:5" x14ac:dyDescent="0.2">
      <c r="B869" s="44"/>
      <c r="C869" s="44"/>
      <c r="D869" s="44"/>
      <c r="E869" s="44"/>
    </row>
    <row r="870" spans="2:5" x14ac:dyDescent="0.2">
      <c r="B870" s="44"/>
      <c r="C870" s="44"/>
      <c r="D870" s="44"/>
      <c r="E870" s="44"/>
    </row>
    <row r="871" spans="2:5" x14ac:dyDescent="0.2">
      <c r="B871" s="44"/>
      <c r="C871" s="44"/>
      <c r="D871" s="44"/>
      <c r="E871" s="44"/>
    </row>
    <row r="872" spans="2:5" x14ac:dyDescent="0.2">
      <c r="B872" s="44"/>
      <c r="C872" s="44"/>
      <c r="D872" s="44"/>
      <c r="E872" s="44"/>
    </row>
    <row r="873" spans="2:5" x14ac:dyDescent="0.2">
      <c r="B873" s="44"/>
      <c r="C873" s="44"/>
      <c r="D873" s="44"/>
      <c r="E873" s="44"/>
    </row>
    <row r="874" spans="2:5" x14ac:dyDescent="0.2">
      <c r="B874" s="44"/>
      <c r="C874" s="44"/>
      <c r="D874" s="44"/>
      <c r="E874" s="44"/>
    </row>
    <row r="875" spans="2:5" x14ac:dyDescent="0.2">
      <c r="B875" s="44"/>
      <c r="C875" s="44"/>
      <c r="D875" s="44"/>
      <c r="E875" s="44"/>
    </row>
    <row r="876" spans="2:5" x14ac:dyDescent="0.2">
      <c r="B876" s="44"/>
      <c r="C876" s="44"/>
      <c r="D876" s="44"/>
      <c r="E876" s="44"/>
    </row>
    <row r="877" spans="2:5" x14ac:dyDescent="0.2">
      <c r="B877" s="44"/>
      <c r="C877" s="44"/>
      <c r="D877" s="44"/>
      <c r="E877" s="44"/>
    </row>
    <row r="878" spans="2:5" x14ac:dyDescent="0.2">
      <c r="B878" s="44"/>
      <c r="C878" s="44"/>
      <c r="D878" s="44"/>
      <c r="E878" s="44"/>
    </row>
    <row r="879" spans="2:5" x14ac:dyDescent="0.2">
      <c r="B879" s="44"/>
      <c r="C879" s="44"/>
      <c r="D879" s="44"/>
      <c r="E879" s="44"/>
    </row>
    <row r="880" spans="2:5" x14ac:dyDescent="0.2">
      <c r="B880" s="44"/>
      <c r="C880" s="44"/>
      <c r="D880" s="44"/>
      <c r="E880" s="44"/>
    </row>
    <row r="881" spans="2:5" x14ac:dyDescent="0.2">
      <c r="B881" s="44"/>
      <c r="C881" s="44"/>
      <c r="D881" s="44"/>
      <c r="E881" s="44"/>
    </row>
    <row r="882" spans="2:5" x14ac:dyDescent="0.2">
      <c r="B882" s="44"/>
      <c r="C882" s="44"/>
      <c r="D882" s="44"/>
      <c r="E882" s="44"/>
    </row>
    <row r="883" spans="2:5" x14ac:dyDescent="0.2">
      <c r="B883" s="44"/>
      <c r="C883" s="44"/>
      <c r="D883" s="44"/>
      <c r="E883" s="44"/>
    </row>
    <row r="884" spans="2:5" x14ac:dyDescent="0.2">
      <c r="B884" s="44"/>
      <c r="C884" s="44"/>
      <c r="D884" s="44"/>
      <c r="E884" s="44"/>
    </row>
    <row r="885" spans="2:5" x14ac:dyDescent="0.2">
      <c r="B885" s="44"/>
      <c r="C885" s="44"/>
      <c r="D885" s="44"/>
      <c r="E885" s="44"/>
    </row>
    <row r="886" spans="2:5" x14ac:dyDescent="0.2">
      <c r="B886" s="44"/>
      <c r="C886" s="44"/>
      <c r="D886" s="44"/>
      <c r="E886" s="44"/>
    </row>
    <row r="887" spans="2:5" x14ac:dyDescent="0.2">
      <c r="B887" s="44"/>
      <c r="C887" s="44"/>
      <c r="D887" s="44"/>
      <c r="E887" s="44"/>
    </row>
    <row r="888" spans="2:5" x14ac:dyDescent="0.2">
      <c r="B888" s="44"/>
      <c r="C888" s="44"/>
      <c r="D888" s="44"/>
      <c r="E888" s="44"/>
    </row>
    <row r="889" spans="2:5" x14ac:dyDescent="0.2">
      <c r="B889" s="44"/>
      <c r="C889" s="44"/>
      <c r="D889" s="44"/>
      <c r="E889" s="44"/>
    </row>
    <row r="890" spans="2:5" x14ac:dyDescent="0.2">
      <c r="B890" s="44"/>
      <c r="C890" s="44"/>
      <c r="D890" s="44"/>
      <c r="E890" s="44"/>
    </row>
    <row r="891" spans="2:5" x14ac:dyDescent="0.2">
      <c r="B891" s="44"/>
      <c r="C891" s="44"/>
      <c r="D891" s="44"/>
      <c r="E891" s="44"/>
    </row>
    <row r="892" spans="2:5" x14ac:dyDescent="0.2">
      <c r="B892" s="44"/>
      <c r="C892" s="44"/>
      <c r="D892" s="44"/>
      <c r="E892" s="44"/>
    </row>
    <row r="893" spans="2:5" x14ac:dyDescent="0.2">
      <c r="B893" s="44"/>
      <c r="C893" s="44"/>
      <c r="D893" s="44"/>
      <c r="E893" s="44"/>
    </row>
    <row r="894" spans="2:5" x14ac:dyDescent="0.2">
      <c r="B894" s="44"/>
      <c r="C894" s="44"/>
      <c r="D894" s="44"/>
      <c r="E894" s="44"/>
    </row>
    <row r="895" spans="2:5" x14ac:dyDescent="0.2">
      <c r="B895" s="44"/>
      <c r="C895" s="44"/>
      <c r="D895" s="44"/>
      <c r="E895" s="44"/>
    </row>
    <row r="896" spans="2:5" x14ac:dyDescent="0.2">
      <c r="B896" s="44"/>
      <c r="C896" s="44"/>
      <c r="D896" s="44"/>
      <c r="E896" s="44"/>
    </row>
    <row r="897" spans="2:5" x14ac:dyDescent="0.2">
      <c r="B897" s="44"/>
      <c r="C897" s="44"/>
      <c r="D897" s="44"/>
      <c r="E897" s="44"/>
    </row>
    <row r="898" spans="2:5" x14ac:dyDescent="0.2">
      <c r="B898" s="44"/>
      <c r="C898" s="44"/>
      <c r="D898" s="44"/>
      <c r="E898" s="44"/>
    </row>
    <row r="899" spans="2:5" x14ac:dyDescent="0.2">
      <c r="B899" s="44"/>
      <c r="C899" s="44"/>
      <c r="D899" s="44"/>
      <c r="E899" s="44"/>
    </row>
    <row r="900" spans="2:5" x14ac:dyDescent="0.2">
      <c r="B900" s="44"/>
      <c r="C900" s="44"/>
      <c r="D900" s="44"/>
      <c r="E900" s="44"/>
    </row>
    <row r="901" spans="2:5" x14ac:dyDescent="0.2">
      <c r="B901" s="44"/>
      <c r="C901" s="44"/>
      <c r="D901" s="44"/>
      <c r="E901" s="44"/>
    </row>
    <row r="902" spans="2:5" x14ac:dyDescent="0.2">
      <c r="B902" s="44"/>
      <c r="C902" s="44"/>
      <c r="D902" s="44"/>
      <c r="E902" s="44"/>
    </row>
    <row r="903" spans="2:5" x14ac:dyDescent="0.2">
      <c r="B903" s="44"/>
      <c r="C903" s="44"/>
      <c r="D903" s="44"/>
      <c r="E903" s="44"/>
    </row>
    <row r="904" spans="2:5" x14ac:dyDescent="0.2">
      <c r="B904" s="44"/>
      <c r="C904" s="44"/>
      <c r="D904" s="44"/>
      <c r="E904" s="44"/>
    </row>
    <row r="905" spans="2:5" x14ac:dyDescent="0.2">
      <c r="B905" s="44"/>
      <c r="C905" s="44"/>
      <c r="D905" s="44"/>
      <c r="E905" s="44"/>
    </row>
    <row r="906" spans="2:5" x14ac:dyDescent="0.2">
      <c r="B906" s="44"/>
      <c r="C906" s="44"/>
      <c r="D906" s="44"/>
      <c r="E906" s="44"/>
    </row>
    <row r="907" spans="2:5" x14ac:dyDescent="0.2">
      <c r="B907" s="44"/>
      <c r="C907" s="44"/>
      <c r="D907" s="44"/>
      <c r="E907" s="44"/>
    </row>
    <row r="908" spans="2:5" x14ac:dyDescent="0.2">
      <c r="B908" s="44"/>
      <c r="C908" s="44"/>
      <c r="D908" s="44"/>
      <c r="E908" s="44"/>
    </row>
    <row r="909" spans="2:5" x14ac:dyDescent="0.2">
      <c r="B909" s="44"/>
      <c r="C909" s="44"/>
      <c r="D909" s="44"/>
      <c r="E909" s="44"/>
    </row>
    <row r="910" spans="2:5" x14ac:dyDescent="0.2">
      <c r="B910" s="44"/>
      <c r="C910" s="44"/>
      <c r="D910" s="44"/>
      <c r="E910" s="44"/>
    </row>
    <row r="911" spans="2:5" x14ac:dyDescent="0.2">
      <c r="B911" s="44"/>
      <c r="C911" s="44"/>
      <c r="D911" s="44"/>
      <c r="E911" s="44"/>
    </row>
    <row r="912" spans="2:5" x14ac:dyDescent="0.2">
      <c r="B912" s="44"/>
      <c r="C912" s="44"/>
      <c r="D912" s="44"/>
      <c r="E912" s="44"/>
    </row>
    <row r="913" spans="2:5" x14ac:dyDescent="0.2">
      <c r="B913" s="44"/>
      <c r="C913" s="44"/>
      <c r="D913" s="44"/>
      <c r="E913" s="44"/>
    </row>
    <row r="914" spans="2:5" x14ac:dyDescent="0.2">
      <c r="B914" s="44"/>
      <c r="C914" s="44"/>
      <c r="D914" s="44"/>
      <c r="E914" s="44"/>
    </row>
    <row r="915" spans="2:5" x14ac:dyDescent="0.2">
      <c r="B915" s="44"/>
      <c r="C915" s="44"/>
      <c r="D915" s="44"/>
      <c r="E915" s="44"/>
    </row>
    <row r="916" spans="2:5" x14ac:dyDescent="0.2">
      <c r="B916" s="44"/>
      <c r="C916" s="44"/>
      <c r="D916" s="44"/>
      <c r="E916" s="44"/>
    </row>
    <row r="917" spans="2:5" x14ac:dyDescent="0.2">
      <c r="B917" s="44"/>
      <c r="C917" s="44"/>
      <c r="D917" s="44"/>
      <c r="E917" s="44"/>
    </row>
    <row r="918" spans="2:5" x14ac:dyDescent="0.2">
      <c r="B918" s="44"/>
      <c r="C918" s="44"/>
      <c r="D918" s="44"/>
      <c r="E918" s="44"/>
    </row>
    <row r="919" spans="2:5" x14ac:dyDescent="0.2">
      <c r="B919" s="44"/>
      <c r="C919" s="44"/>
      <c r="D919" s="44"/>
      <c r="E919" s="44"/>
    </row>
    <row r="920" spans="2:5" x14ac:dyDescent="0.2">
      <c r="B920" s="44"/>
      <c r="C920" s="44"/>
      <c r="D920" s="44"/>
      <c r="E920" s="44"/>
    </row>
    <row r="921" spans="2:5" x14ac:dyDescent="0.2">
      <c r="B921" s="44"/>
      <c r="C921" s="44"/>
      <c r="D921" s="44"/>
      <c r="E921" s="44"/>
    </row>
    <row r="922" spans="2:5" x14ac:dyDescent="0.2">
      <c r="B922" s="44"/>
      <c r="C922" s="44"/>
      <c r="D922" s="44"/>
      <c r="E922" s="44"/>
    </row>
    <row r="923" spans="2:5" x14ac:dyDescent="0.2">
      <c r="B923" s="44"/>
      <c r="C923" s="44"/>
      <c r="D923" s="44"/>
      <c r="E923" s="44"/>
    </row>
    <row r="924" spans="2:5" x14ac:dyDescent="0.2">
      <c r="B924" s="44"/>
      <c r="C924" s="44"/>
      <c r="D924" s="44"/>
      <c r="E924" s="44"/>
    </row>
    <row r="925" spans="2:5" x14ac:dyDescent="0.2">
      <c r="B925" s="44"/>
      <c r="C925" s="44"/>
      <c r="D925" s="44"/>
      <c r="E925" s="44"/>
    </row>
    <row r="926" spans="2:5" x14ac:dyDescent="0.2">
      <c r="B926" s="44"/>
      <c r="C926" s="44"/>
      <c r="D926" s="44"/>
      <c r="E926" s="44"/>
    </row>
    <row r="927" spans="2:5" x14ac:dyDescent="0.2">
      <c r="B927" s="44"/>
      <c r="C927" s="44"/>
      <c r="D927" s="44"/>
      <c r="E927" s="44"/>
    </row>
    <row r="928" spans="2:5" x14ac:dyDescent="0.2">
      <c r="B928" s="44"/>
      <c r="C928" s="44"/>
      <c r="D928" s="44"/>
      <c r="E928" s="44"/>
    </row>
    <row r="929" spans="2:5" x14ac:dyDescent="0.2">
      <c r="B929" s="44"/>
      <c r="C929" s="44"/>
      <c r="D929" s="44"/>
      <c r="E929" s="44"/>
    </row>
    <row r="930" spans="2:5" x14ac:dyDescent="0.2">
      <c r="B930" s="44"/>
      <c r="C930" s="44"/>
      <c r="D930" s="44"/>
      <c r="E930" s="44"/>
    </row>
    <row r="931" spans="2:5" x14ac:dyDescent="0.2">
      <c r="B931" s="44"/>
      <c r="C931" s="44"/>
      <c r="D931" s="44"/>
      <c r="E931" s="44"/>
    </row>
    <row r="932" spans="2:5" x14ac:dyDescent="0.2">
      <c r="B932" s="44"/>
      <c r="C932" s="44"/>
      <c r="D932" s="44"/>
      <c r="E932" s="44"/>
    </row>
    <row r="933" spans="2:5" x14ac:dyDescent="0.2">
      <c r="B933" s="44"/>
      <c r="C933" s="44"/>
      <c r="D933" s="44"/>
      <c r="E933" s="44"/>
    </row>
    <row r="934" spans="2:5" x14ac:dyDescent="0.2">
      <c r="B934" s="44"/>
      <c r="C934" s="44"/>
      <c r="D934" s="44"/>
      <c r="E934" s="44"/>
    </row>
    <row r="935" spans="2:5" x14ac:dyDescent="0.2">
      <c r="B935" s="44"/>
      <c r="C935" s="44"/>
      <c r="D935" s="44"/>
      <c r="E935" s="44"/>
    </row>
    <row r="936" spans="2:5" x14ac:dyDescent="0.2">
      <c r="B936" s="44"/>
      <c r="C936" s="44"/>
      <c r="D936" s="44"/>
      <c r="E936" s="44"/>
    </row>
    <row r="937" spans="2:5" x14ac:dyDescent="0.2">
      <c r="B937" s="44"/>
      <c r="C937" s="44"/>
      <c r="D937" s="44"/>
      <c r="E937" s="44"/>
    </row>
    <row r="938" spans="2:5" x14ac:dyDescent="0.2">
      <c r="B938" s="44"/>
      <c r="C938" s="44"/>
      <c r="D938" s="44"/>
      <c r="E938" s="44"/>
    </row>
    <row r="939" spans="2:5" x14ac:dyDescent="0.2">
      <c r="B939" s="44"/>
      <c r="C939" s="44"/>
      <c r="D939" s="44"/>
      <c r="E939" s="44"/>
    </row>
    <row r="940" spans="2:5" x14ac:dyDescent="0.2">
      <c r="B940" s="44"/>
      <c r="C940" s="44"/>
      <c r="D940" s="44"/>
      <c r="E940" s="44"/>
    </row>
    <row r="941" spans="2:5" x14ac:dyDescent="0.2">
      <c r="B941" s="44"/>
      <c r="C941" s="44"/>
      <c r="D941" s="44"/>
      <c r="E941" s="44"/>
    </row>
    <row r="942" spans="2:5" x14ac:dyDescent="0.2">
      <c r="B942" s="44"/>
      <c r="C942" s="44"/>
      <c r="D942" s="44"/>
      <c r="E942" s="44"/>
    </row>
    <row r="943" spans="2:5" x14ac:dyDescent="0.2">
      <c r="B943" s="44"/>
      <c r="C943" s="44"/>
      <c r="D943" s="44"/>
      <c r="E943" s="44"/>
    </row>
    <row r="944" spans="2:5" x14ac:dyDescent="0.2">
      <c r="B944" s="44"/>
      <c r="C944" s="44"/>
      <c r="D944" s="44"/>
      <c r="E944" s="44"/>
    </row>
    <row r="945" spans="2:5" x14ac:dyDescent="0.2">
      <c r="B945" s="44"/>
      <c r="C945" s="44"/>
      <c r="D945" s="44"/>
      <c r="E945" s="44"/>
    </row>
    <row r="946" spans="2:5" x14ac:dyDescent="0.2">
      <c r="B946" s="44"/>
      <c r="C946" s="44"/>
      <c r="D946" s="44"/>
      <c r="E946" s="44"/>
    </row>
    <row r="947" spans="2:5" x14ac:dyDescent="0.2">
      <c r="B947" s="44"/>
      <c r="C947" s="44"/>
      <c r="D947" s="44"/>
      <c r="E947" s="44"/>
    </row>
    <row r="948" spans="2:5" x14ac:dyDescent="0.2">
      <c r="B948" s="44"/>
      <c r="C948" s="44"/>
      <c r="D948" s="44"/>
      <c r="E948" s="44"/>
    </row>
    <row r="949" spans="2:5" x14ac:dyDescent="0.2">
      <c r="B949" s="44"/>
      <c r="C949" s="44"/>
      <c r="D949" s="44"/>
      <c r="E949" s="44"/>
    </row>
    <row r="950" spans="2:5" x14ac:dyDescent="0.2">
      <c r="B950" s="44"/>
      <c r="C950" s="44"/>
      <c r="D950" s="44"/>
      <c r="E950" s="44"/>
    </row>
    <row r="951" spans="2:5" x14ac:dyDescent="0.2">
      <c r="B951" s="44"/>
      <c r="C951" s="44"/>
      <c r="D951" s="44"/>
      <c r="E951" s="44"/>
    </row>
    <row r="952" spans="2:5" x14ac:dyDescent="0.2">
      <c r="B952" s="44"/>
      <c r="C952" s="44"/>
      <c r="D952" s="44"/>
      <c r="E952" s="44"/>
    </row>
    <row r="953" spans="2:5" x14ac:dyDescent="0.2">
      <c r="B953" s="44"/>
      <c r="C953" s="44"/>
      <c r="D953" s="44"/>
      <c r="E953" s="44"/>
    </row>
    <row r="954" spans="2:5" x14ac:dyDescent="0.2">
      <c r="B954" s="44"/>
      <c r="C954" s="44"/>
      <c r="D954" s="44"/>
      <c r="E954" s="44"/>
    </row>
    <row r="955" spans="2:5" x14ac:dyDescent="0.2">
      <c r="B955" s="44"/>
      <c r="C955" s="44"/>
      <c r="D955" s="44"/>
      <c r="E955" s="44"/>
    </row>
    <row r="956" spans="2:5" x14ac:dyDescent="0.2">
      <c r="B956" s="44"/>
      <c r="C956" s="44"/>
      <c r="D956" s="44"/>
      <c r="E956" s="44"/>
    </row>
    <row r="957" spans="2:5" x14ac:dyDescent="0.2">
      <c r="B957" s="44"/>
      <c r="C957" s="44"/>
      <c r="D957" s="44"/>
      <c r="E957" s="44"/>
    </row>
    <row r="958" spans="2:5" x14ac:dyDescent="0.2">
      <c r="B958" s="44"/>
      <c r="C958" s="44"/>
      <c r="D958" s="44"/>
      <c r="E958" s="44"/>
    </row>
    <row r="959" spans="2:5" x14ac:dyDescent="0.2">
      <c r="B959" s="44"/>
      <c r="C959" s="44"/>
      <c r="D959" s="44"/>
      <c r="E959" s="44"/>
    </row>
    <row r="960" spans="2:5" x14ac:dyDescent="0.2">
      <c r="B960" s="44"/>
      <c r="C960" s="44"/>
      <c r="D960" s="44"/>
      <c r="E960" s="44"/>
    </row>
    <row r="961" spans="2:5" x14ac:dyDescent="0.2">
      <c r="B961" s="44"/>
      <c r="C961" s="44"/>
      <c r="D961" s="44"/>
      <c r="E961" s="44"/>
    </row>
    <row r="962" spans="2:5" x14ac:dyDescent="0.2">
      <c r="B962" s="44"/>
      <c r="C962" s="44"/>
      <c r="D962" s="44"/>
      <c r="E962" s="44"/>
    </row>
    <row r="963" spans="2:5" x14ac:dyDescent="0.2">
      <c r="B963" s="44"/>
      <c r="C963" s="44"/>
      <c r="D963" s="44"/>
      <c r="E963" s="44"/>
    </row>
    <row r="964" spans="2:5" x14ac:dyDescent="0.2">
      <c r="B964" s="44"/>
      <c r="C964" s="44"/>
      <c r="D964" s="44"/>
      <c r="E964" s="44"/>
    </row>
    <row r="965" spans="2:5" x14ac:dyDescent="0.2">
      <c r="B965" s="44"/>
      <c r="C965" s="44"/>
      <c r="D965" s="44"/>
      <c r="E965" s="44"/>
    </row>
    <row r="966" spans="2:5" x14ac:dyDescent="0.2">
      <c r="B966" s="44"/>
      <c r="C966" s="44"/>
      <c r="D966" s="44"/>
      <c r="E966" s="44"/>
    </row>
    <row r="967" spans="2:5" x14ac:dyDescent="0.2">
      <c r="B967" s="44"/>
      <c r="C967" s="44"/>
      <c r="D967" s="44"/>
      <c r="E967" s="44"/>
    </row>
    <row r="968" spans="2:5" x14ac:dyDescent="0.2">
      <c r="B968" s="44"/>
      <c r="C968" s="44"/>
      <c r="D968" s="44"/>
      <c r="E968" s="44"/>
    </row>
    <row r="969" spans="2:5" x14ac:dyDescent="0.2">
      <c r="B969" s="44"/>
      <c r="C969" s="44"/>
      <c r="D969" s="44"/>
      <c r="E969" s="44"/>
    </row>
    <row r="970" spans="2:5" x14ac:dyDescent="0.2">
      <c r="B970" s="44"/>
      <c r="C970" s="44"/>
      <c r="D970" s="44"/>
      <c r="E970" s="44"/>
    </row>
    <row r="971" spans="2:5" x14ac:dyDescent="0.2">
      <c r="B971" s="44"/>
      <c r="C971" s="44"/>
      <c r="D971" s="44"/>
      <c r="E971" s="44"/>
    </row>
    <row r="972" spans="2:5" x14ac:dyDescent="0.2">
      <c r="B972" s="44"/>
      <c r="C972" s="44"/>
      <c r="D972" s="44"/>
      <c r="E972" s="44"/>
    </row>
    <row r="973" spans="2:5" x14ac:dyDescent="0.2">
      <c r="B973" s="44"/>
      <c r="C973" s="44"/>
      <c r="D973" s="44"/>
      <c r="E973" s="44"/>
    </row>
    <row r="974" spans="2:5" x14ac:dyDescent="0.2">
      <c r="B974" s="44"/>
      <c r="C974" s="44"/>
      <c r="D974" s="44"/>
      <c r="E974" s="44"/>
    </row>
    <row r="975" spans="2:5" x14ac:dyDescent="0.2">
      <c r="B975" s="44"/>
      <c r="C975" s="44"/>
      <c r="D975" s="44"/>
      <c r="E975" s="44"/>
    </row>
    <row r="976" spans="2:5" x14ac:dyDescent="0.2">
      <c r="B976" s="44"/>
      <c r="C976" s="44"/>
      <c r="D976" s="44"/>
      <c r="E976" s="44"/>
    </row>
    <row r="977" spans="2:5" x14ac:dyDescent="0.2">
      <c r="B977" s="44"/>
      <c r="C977" s="44"/>
      <c r="D977" s="44"/>
      <c r="E977" s="44"/>
    </row>
    <row r="978" spans="2:5" x14ac:dyDescent="0.2">
      <c r="B978" s="44"/>
      <c r="C978" s="44"/>
      <c r="D978" s="44"/>
      <c r="E978" s="44"/>
    </row>
    <row r="979" spans="2:5" x14ac:dyDescent="0.2">
      <c r="B979" s="44"/>
      <c r="C979" s="44"/>
      <c r="D979" s="44"/>
      <c r="E979" s="44"/>
    </row>
    <row r="980" spans="2:5" x14ac:dyDescent="0.2">
      <c r="B980" s="44"/>
      <c r="C980" s="44"/>
      <c r="D980" s="44"/>
      <c r="E980" s="44"/>
    </row>
    <row r="981" spans="2:5" x14ac:dyDescent="0.2">
      <c r="B981" s="44"/>
      <c r="C981" s="44"/>
      <c r="D981" s="44"/>
      <c r="E981" s="44"/>
    </row>
    <row r="982" spans="2:5" x14ac:dyDescent="0.2">
      <c r="B982" s="44"/>
      <c r="C982" s="44"/>
      <c r="D982" s="44"/>
      <c r="E982" s="44"/>
    </row>
    <row r="983" spans="2:5" x14ac:dyDescent="0.2">
      <c r="B983" s="44"/>
      <c r="C983" s="44"/>
      <c r="D983" s="44"/>
      <c r="E983" s="44"/>
    </row>
    <row r="984" spans="2:5" x14ac:dyDescent="0.2">
      <c r="B984" s="44"/>
      <c r="C984" s="44"/>
      <c r="D984" s="44"/>
      <c r="E984" s="44"/>
    </row>
    <row r="985" spans="2:5" x14ac:dyDescent="0.2">
      <c r="B985" s="44"/>
      <c r="C985" s="44"/>
      <c r="D985" s="44"/>
      <c r="E985" s="44"/>
    </row>
    <row r="986" spans="2:5" x14ac:dyDescent="0.2">
      <c r="B986" s="44"/>
      <c r="C986" s="44"/>
      <c r="D986" s="44"/>
      <c r="E986" s="44"/>
    </row>
    <row r="987" spans="2:5" x14ac:dyDescent="0.2">
      <c r="B987" s="44"/>
      <c r="C987" s="44"/>
      <c r="D987" s="44"/>
      <c r="E987" s="44"/>
    </row>
    <row r="988" spans="2:5" x14ac:dyDescent="0.2">
      <c r="B988" s="44"/>
      <c r="C988" s="44"/>
      <c r="D988" s="44"/>
      <c r="E988" s="44"/>
    </row>
    <row r="989" spans="2:5" x14ac:dyDescent="0.2">
      <c r="B989" s="44"/>
      <c r="C989" s="44"/>
      <c r="D989" s="44"/>
      <c r="E989" s="44"/>
    </row>
    <row r="990" spans="2:5" x14ac:dyDescent="0.2">
      <c r="B990" s="44"/>
      <c r="C990" s="44"/>
      <c r="D990" s="44"/>
      <c r="E990" s="44"/>
    </row>
    <row r="991" spans="2:5" x14ac:dyDescent="0.2">
      <c r="B991" s="44"/>
      <c r="C991" s="44"/>
      <c r="D991" s="44"/>
      <c r="E991" s="44"/>
    </row>
    <row r="992" spans="2:5" x14ac:dyDescent="0.2">
      <c r="B992" s="44"/>
      <c r="C992" s="44"/>
      <c r="D992" s="44"/>
      <c r="E992" s="44"/>
    </row>
    <row r="993" spans="2:5" x14ac:dyDescent="0.2">
      <c r="B993" s="44"/>
      <c r="C993" s="44"/>
      <c r="D993" s="44"/>
      <c r="E993" s="44"/>
    </row>
    <row r="994" spans="2:5" x14ac:dyDescent="0.2">
      <c r="B994" s="44"/>
      <c r="C994" s="44"/>
      <c r="D994" s="44"/>
      <c r="E994" s="44"/>
    </row>
    <row r="995" spans="2:5" x14ac:dyDescent="0.2">
      <c r="B995" s="44"/>
      <c r="C995" s="44"/>
      <c r="D995" s="44"/>
      <c r="E995" s="44"/>
    </row>
    <row r="996" spans="2:5" x14ac:dyDescent="0.2">
      <c r="B996" s="44"/>
      <c r="C996" s="44"/>
      <c r="D996" s="44"/>
      <c r="E996" s="44"/>
    </row>
    <row r="997" spans="2:5" x14ac:dyDescent="0.2">
      <c r="B997" s="44"/>
      <c r="C997" s="44"/>
      <c r="D997" s="44"/>
      <c r="E997" s="44"/>
    </row>
    <row r="998" spans="2:5" x14ac:dyDescent="0.2">
      <c r="B998" s="44"/>
      <c r="C998" s="44"/>
      <c r="D998" s="44"/>
      <c r="E998" s="44"/>
    </row>
    <row r="999" spans="2:5" x14ac:dyDescent="0.2">
      <c r="B999" s="44"/>
      <c r="C999" s="44"/>
      <c r="D999" s="44"/>
      <c r="E999" s="44"/>
    </row>
    <row r="1000" spans="2:5" x14ac:dyDescent="0.2">
      <c r="B1000" s="44"/>
      <c r="C1000" s="44"/>
      <c r="D1000" s="44"/>
      <c r="E1000" s="44"/>
    </row>
    <row r="1001" spans="2:5" x14ac:dyDescent="0.2">
      <c r="B1001" s="44"/>
      <c r="C1001" s="44"/>
      <c r="D1001" s="44"/>
      <c r="E1001" s="44"/>
    </row>
    <row r="1002" spans="2:5" x14ac:dyDescent="0.2">
      <c r="B1002" s="44"/>
      <c r="C1002" s="44"/>
      <c r="D1002" s="44"/>
      <c r="E1002" s="44"/>
    </row>
    <row r="1003" spans="2:5" x14ac:dyDescent="0.2">
      <c r="B1003" s="44"/>
      <c r="C1003" s="44"/>
      <c r="D1003" s="44"/>
      <c r="E1003" s="44"/>
    </row>
    <row r="1004" spans="2:5" x14ac:dyDescent="0.2">
      <c r="B1004" s="44"/>
      <c r="C1004" s="44"/>
      <c r="D1004" s="44"/>
      <c r="E1004" s="44"/>
    </row>
    <row r="1005" spans="2:5" x14ac:dyDescent="0.2">
      <c r="B1005" s="44"/>
      <c r="C1005" s="44"/>
      <c r="D1005" s="44"/>
      <c r="E1005" s="44"/>
    </row>
    <row r="1006" spans="2:5" x14ac:dyDescent="0.2">
      <c r="B1006" s="44"/>
      <c r="C1006" s="44"/>
      <c r="D1006" s="44"/>
      <c r="E1006" s="44"/>
    </row>
    <row r="1007" spans="2:5" x14ac:dyDescent="0.2">
      <c r="B1007" s="44"/>
      <c r="C1007" s="44"/>
      <c r="D1007" s="44"/>
      <c r="E1007" s="44"/>
    </row>
    <row r="1008" spans="2:5" x14ac:dyDescent="0.2">
      <c r="B1008" s="44"/>
      <c r="C1008" s="44"/>
      <c r="D1008" s="44"/>
      <c r="E1008" s="44"/>
    </row>
    <row r="1009" spans="2:5" x14ac:dyDescent="0.2">
      <c r="B1009" s="44"/>
      <c r="C1009" s="44"/>
      <c r="D1009" s="44"/>
      <c r="E1009" s="44"/>
    </row>
    <row r="1010" spans="2:5" x14ac:dyDescent="0.2">
      <c r="B1010" s="44"/>
      <c r="C1010" s="44"/>
      <c r="D1010" s="44"/>
      <c r="E1010" s="44"/>
    </row>
    <row r="1011" spans="2:5" x14ac:dyDescent="0.2">
      <c r="B1011" s="44"/>
      <c r="C1011" s="44"/>
      <c r="D1011" s="44"/>
      <c r="E1011" s="44"/>
    </row>
    <row r="1012" spans="2:5" x14ac:dyDescent="0.2">
      <c r="B1012" s="44"/>
      <c r="C1012" s="44"/>
      <c r="D1012" s="44"/>
      <c r="E1012" s="44"/>
    </row>
    <row r="1013" spans="2:5" x14ac:dyDescent="0.2">
      <c r="B1013" s="44"/>
      <c r="C1013" s="44"/>
      <c r="D1013" s="44"/>
      <c r="E1013" s="44"/>
    </row>
    <row r="1014" spans="2:5" x14ac:dyDescent="0.2">
      <c r="B1014" s="44"/>
      <c r="C1014" s="44"/>
      <c r="D1014" s="44"/>
      <c r="E1014" s="44"/>
    </row>
    <row r="1015" spans="2:5" x14ac:dyDescent="0.2">
      <c r="B1015" s="44"/>
      <c r="C1015" s="44"/>
      <c r="D1015" s="44"/>
      <c r="E1015" s="44"/>
    </row>
    <row r="1016" spans="2:5" x14ac:dyDescent="0.2">
      <c r="B1016" s="44"/>
      <c r="C1016" s="44"/>
      <c r="D1016" s="44"/>
      <c r="E1016" s="44"/>
    </row>
    <row r="1017" spans="2:5" x14ac:dyDescent="0.2">
      <c r="B1017" s="44"/>
      <c r="C1017" s="44"/>
      <c r="D1017" s="44"/>
      <c r="E1017" s="44"/>
    </row>
    <row r="1018" spans="2:5" x14ac:dyDescent="0.2">
      <c r="B1018" s="44"/>
      <c r="C1018" s="44"/>
      <c r="D1018" s="44"/>
      <c r="E1018" s="44"/>
    </row>
    <row r="1019" spans="2:5" x14ac:dyDescent="0.2">
      <c r="B1019" s="44"/>
      <c r="C1019" s="44"/>
      <c r="D1019" s="44"/>
      <c r="E1019" s="44"/>
    </row>
    <row r="1020" spans="2:5" x14ac:dyDescent="0.2">
      <c r="B1020" s="44"/>
      <c r="C1020" s="44"/>
      <c r="D1020" s="44"/>
      <c r="E1020" s="44"/>
    </row>
    <row r="1021" spans="2:5" x14ac:dyDescent="0.2">
      <c r="B1021" s="44"/>
      <c r="C1021" s="44"/>
      <c r="D1021" s="44"/>
      <c r="E1021" s="44"/>
    </row>
    <row r="1022" spans="2:5" x14ac:dyDescent="0.2">
      <c r="B1022" s="44"/>
      <c r="C1022" s="44"/>
      <c r="D1022" s="44"/>
      <c r="E1022" s="44"/>
    </row>
    <row r="1023" spans="2:5" x14ac:dyDescent="0.2">
      <c r="B1023" s="44"/>
      <c r="C1023" s="44"/>
      <c r="D1023" s="44"/>
      <c r="E1023" s="44"/>
    </row>
    <row r="1024" spans="2:5" x14ac:dyDescent="0.2">
      <c r="B1024" s="44"/>
      <c r="C1024" s="44"/>
      <c r="D1024" s="44"/>
      <c r="E1024" s="44"/>
    </row>
    <row r="1025" spans="2:5" x14ac:dyDescent="0.2">
      <c r="B1025" s="44"/>
      <c r="C1025" s="44"/>
      <c r="D1025" s="44"/>
      <c r="E1025" s="44"/>
    </row>
    <row r="1026" spans="2:5" x14ac:dyDescent="0.2">
      <c r="B1026" s="44"/>
      <c r="C1026" s="44"/>
      <c r="D1026" s="44"/>
      <c r="E1026" s="44"/>
    </row>
    <row r="1027" spans="2:5" x14ac:dyDescent="0.2">
      <c r="B1027" s="44"/>
      <c r="C1027" s="44"/>
      <c r="D1027" s="44"/>
      <c r="E1027" s="44"/>
    </row>
    <row r="1028" spans="2:5" x14ac:dyDescent="0.2">
      <c r="B1028" s="44"/>
      <c r="C1028" s="44"/>
      <c r="D1028" s="44"/>
      <c r="E1028" s="44"/>
    </row>
    <row r="1029" spans="2:5" x14ac:dyDescent="0.2">
      <c r="B1029" s="44"/>
      <c r="C1029" s="44"/>
      <c r="D1029" s="44"/>
      <c r="E1029" s="44"/>
    </row>
    <row r="1030" spans="2:5" x14ac:dyDescent="0.2">
      <c r="B1030" s="44"/>
      <c r="C1030" s="44"/>
      <c r="D1030" s="44"/>
      <c r="E1030" s="44"/>
    </row>
    <row r="1031" spans="2:5" x14ac:dyDescent="0.2">
      <c r="B1031" s="44"/>
      <c r="C1031" s="44"/>
      <c r="D1031" s="44"/>
      <c r="E1031" s="44"/>
    </row>
    <row r="1032" spans="2:5" x14ac:dyDescent="0.2">
      <c r="B1032" s="44"/>
      <c r="C1032" s="44"/>
      <c r="D1032" s="44"/>
      <c r="E1032" s="44"/>
    </row>
    <row r="1033" spans="2:5" x14ac:dyDescent="0.2">
      <c r="B1033" s="44"/>
      <c r="C1033" s="44"/>
      <c r="D1033" s="44"/>
      <c r="E1033" s="44"/>
    </row>
    <row r="1034" spans="2:5" x14ac:dyDescent="0.2">
      <c r="B1034" s="44"/>
      <c r="C1034" s="44"/>
      <c r="D1034" s="44"/>
      <c r="E1034" s="44"/>
    </row>
    <row r="1035" spans="2:5" x14ac:dyDescent="0.2">
      <c r="B1035" s="44"/>
      <c r="C1035" s="44"/>
      <c r="D1035" s="44"/>
      <c r="E1035" s="44"/>
    </row>
    <row r="1036" spans="2:5" x14ac:dyDescent="0.2">
      <c r="B1036" s="44"/>
      <c r="C1036" s="44"/>
      <c r="D1036" s="44"/>
      <c r="E1036" s="44"/>
    </row>
    <row r="1037" spans="2:5" x14ac:dyDescent="0.2">
      <c r="B1037" s="44"/>
      <c r="C1037" s="44"/>
      <c r="D1037" s="44"/>
      <c r="E1037" s="44"/>
    </row>
    <row r="1038" spans="2:5" x14ac:dyDescent="0.2">
      <c r="B1038" s="44"/>
      <c r="C1038" s="44"/>
      <c r="D1038" s="44"/>
      <c r="E1038" s="44"/>
    </row>
    <row r="1039" spans="2:5" x14ac:dyDescent="0.2">
      <c r="B1039" s="44"/>
      <c r="C1039" s="44"/>
      <c r="D1039" s="44"/>
      <c r="E1039" s="44"/>
    </row>
    <row r="1040" spans="2:5" x14ac:dyDescent="0.2">
      <c r="B1040" s="44"/>
      <c r="C1040" s="44"/>
      <c r="D1040" s="44"/>
      <c r="E1040" s="44"/>
    </row>
    <row r="1041" spans="2:5" x14ac:dyDescent="0.2">
      <c r="B1041" s="44"/>
      <c r="C1041" s="44"/>
      <c r="D1041" s="44"/>
      <c r="E1041" s="44"/>
    </row>
    <row r="1042" spans="2:5" x14ac:dyDescent="0.2">
      <c r="B1042" s="44"/>
      <c r="C1042" s="44"/>
      <c r="D1042" s="44"/>
      <c r="E1042" s="44"/>
    </row>
    <row r="1043" spans="2:5" x14ac:dyDescent="0.2">
      <c r="B1043" s="44"/>
      <c r="C1043" s="44"/>
      <c r="D1043" s="44"/>
      <c r="E1043" s="44"/>
    </row>
    <row r="1044" spans="2:5" x14ac:dyDescent="0.2">
      <c r="B1044" s="44"/>
      <c r="C1044" s="44"/>
      <c r="D1044" s="44"/>
      <c r="E1044" s="44"/>
    </row>
    <row r="1045" spans="2:5" x14ac:dyDescent="0.2">
      <c r="B1045" s="44"/>
      <c r="C1045" s="44"/>
      <c r="D1045" s="44"/>
      <c r="E1045" s="44"/>
    </row>
    <row r="1046" spans="2:5" x14ac:dyDescent="0.2">
      <c r="B1046" s="44"/>
      <c r="C1046" s="44"/>
      <c r="D1046" s="44"/>
      <c r="E1046" s="44"/>
    </row>
    <row r="1047" spans="2:5" x14ac:dyDescent="0.2">
      <c r="B1047" s="44"/>
      <c r="C1047" s="44"/>
      <c r="D1047" s="44"/>
      <c r="E1047" s="44"/>
    </row>
    <row r="1048" spans="2:5" x14ac:dyDescent="0.2">
      <c r="B1048" s="44"/>
      <c r="C1048" s="44"/>
      <c r="D1048" s="44"/>
      <c r="E1048" s="44"/>
    </row>
    <row r="1049" spans="2:5" x14ac:dyDescent="0.2">
      <c r="B1049" s="44"/>
      <c r="C1049" s="44"/>
      <c r="D1049" s="44"/>
      <c r="E1049" s="44"/>
    </row>
    <row r="1050" spans="2:5" x14ac:dyDescent="0.2">
      <c r="B1050" s="44"/>
      <c r="C1050" s="44"/>
      <c r="D1050" s="44"/>
      <c r="E1050" s="44"/>
    </row>
    <row r="1051" spans="2:5" x14ac:dyDescent="0.2">
      <c r="B1051" s="44"/>
      <c r="C1051" s="44"/>
      <c r="D1051" s="44"/>
      <c r="E1051" s="44"/>
    </row>
    <row r="1052" spans="2:5" x14ac:dyDescent="0.2">
      <c r="B1052" s="44"/>
      <c r="C1052" s="44"/>
      <c r="D1052" s="44"/>
      <c r="E1052" s="44"/>
    </row>
    <row r="1053" spans="2:5" x14ac:dyDescent="0.2">
      <c r="B1053" s="44"/>
      <c r="C1053" s="44"/>
      <c r="D1053" s="44"/>
      <c r="E1053" s="44"/>
    </row>
    <row r="1054" spans="2:5" x14ac:dyDescent="0.2">
      <c r="B1054" s="44"/>
      <c r="C1054" s="44"/>
      <c r="D1054" s="44"/>
      <c r="E1054" s="44"/>
    </row>
    <row r="1055" spans="2:5" x14ac:dyDescent="0.2">
      <c r="B1055" s="44"/>
      <c r="C1055" s="44"/>
      <c r="D1055" s="44"/>
      <c r="E1055" s="44"/>
    </row>
    <row r="1056" spans="2:5" x14ac:dyDescent="0.2">
      <c r="B1056" s="44"/>
      <c r="C1056" s="44"/>
      <c r="D1056" s="44"/>
      <c r="E1056" s="44"/>
    </row>
    <row r="1057" spans="2:5" x14ac:dyDescent="0.2">
      <c r="B1057" s="44"/>
      <c r="C1057" s="44"/>
      <c r="D1057" s="44"/>
      <c r="E1057" s="44"/>
    </row>
    <row r="1058" spans="2:5" x14ac:dyDescent="0.2">
      <c r="B1058" s="44"/>
      <c r="C1058" s="44"/>
      <c r="D1058" s="44"/>
      <c r="E1058" s="44"/>
    </row>
    <row r="1059" spans="2:5" x14ac:dyDescent="0.2">
      <c r="B1059" s="44"/>
      <c r="C1059" s="44"/>
      <c r="D1059" s="44"/>
      <c r="E1059" s="44"/>
    </row>
    <row r="1060" spans="2:5" x14ac:dyDescent="0.2">
      <c r="B1060" s="44"/>
      <c r="C1060" s="44"/>
      <c r="D1060" s="44"/>
      <c r="E1060" s="44"/>
    </row>
    <row r="1061" spans="2:5" x14ac:dyDescent="0.2">
      <c r="B1061" s="44"/>
      <c r="C1061" s="44"/>
      <c r="D1061" s="44"/>
      <c r="E1061" s="44"/>
    </row>
    <row r="1062" spans="2:5" x14ac:dyDescent="0.2">
      <c r="B1062" s="44"/>
      <c r="C1062" s="44"/>
      <c r="D1062" s="44"/>
      <c r="E1062" s="44"/>
    </row>
    <row r="1063" spans="2:5" x14ac:dyDescent="0.2">
      <c r="B1063" s="44"/>
      <c r="C1063" s="44"/>
      <c r="D1063" s="44"/>
      <c r="E1063" s="44"/>
    </row>
    <row r="1064" spans="2:5" x14ac:dyDescent="0.2">
      <c r="B1064" s="44"/>
      <c r="C1064" s="44"/>
      <c r="D1064" s="44"/>
      <c r="E1064" s="44"/>
    </row>
    <row r="1065" spans="2:5" x14ac:dyDescent="0.2">
      <c r="B1065" s="44"/>
      <c r="C1065" s="44"/>
      <c r="D1065" s="44"/>
      <c r="E1065" s="44"/>
    </row>
    <row r="1066" spans="2:5" x14ac:dyDescent="0.2">
      <c r="B1066" s="44"/>
      <c r="C1066" s="44"/>
      <c r="D1066" s="44"/>
      <c r="E1066" s="44"/>
    </row>
    <row r="1067" spans="2:5" x14ac:dyDescent="0.2">
      <c r="B1067" s="44"/>
      <c r="C1067" s="44"/>
      <c r="D1067" s="44"/>
      <c r="E1067" s="44"/>
    </row>
    <row r="1068" spans="2:5" x14ac:dyDescent="0.2">
      <c r="B1068" s="44"/>
      <c r="C1068" s="44"/>
      <c r="D1068" s="44"/>
      <c r="E1068" s="44"/>
    </row>
    <row r="1069" spans="2:5" x14ac:dyDescent="0.2">
      <c r="B1069" s="44"/>
      <c r="C1069" s="44"/>
      <c r="D1069" s="44"/>
      <c r="E1069" s="44"/>
    </row>
    <row r="1070" spans="2:5" x14ac:dyDescent="0.2">
      <c r="B1070" s="44"/>
      <c r="C1070" s="44"/>
      <c r="D1070" s="44"/>
      <c r="E1070" s="44"/>
    </row>
    <row r="1071" spans="2:5" x14ac:dyDescent="0.2">
      <c r="B1071" s="44"/>
      <c r="C1071" s="44"/>
      <c r="D1071" s="44"/>
      <c r="E1071" s="44"/>
    </row>
    <row r="1072" spans="2:5" x14ac:dyDescent="0.2">
      <c r="B1072" s="44"/>
      <c r="C1072" s="44"/>
      <c r="D1072" s="44"/>
      <c r="E1072" s="44"/>
    </row>
    <row r="1073" spans="2:5" x14ac:dyDescent="0.2">
      <c r="B1073" s="44"/>
      <c r="C1073" s="44"/>
      <c r="D1073" s="44"/>
      <c r="E1073" s="44"/>
    </row>
    <row r="1074" spans="2:5" x14ac:dyDescent="0.2">
      <c r="B1074" s="44"/>
      <c r="C1074" s="44"/>
      <c r="D1074" s="44"/>
      <c r="E1074" s="44"/>
    </row>
    <row r="1075" spans="2:5" x14ac:dyDescent="0.2">
      <c r="B1075" s="44"/>
      <c r="C1075" s="44"/>
      <c r="D1075" s="44"/>
      <c r="E1075" s="44"/>
    </row>
    <row r="1076" spans="2:5" x14ac:dyDescent="0.2">
      <c r="B1076" s="44"/>
      <c r="C1076" s="44"/>
      <c r="D1076" s="44"/>
      <c r="E1076" s="44"/>
    </row>
    <row r="1077" spans="2:5" x14ac:dyDescent="0.2">
      <c r="B1077" s="44"/>
      <c r="C1077" s="44"/>
      <c r="D1077" s="44"/>
      <c r="E1077" s="44"/>
    </row>
    <row r="1078" spans="2:5" x14ac:dyDescent="0.2">
      <c r="B1078" s="44"/>
      <c r="C1078" s="44"/>
      <c r="D1078" s="44"/>
      <c r="E1078" s="44"/>
    </row>
    <row r="1079" spans="2:5" x14ac:dyDescent="0.2">
      <c r="B1079" s="44"/>
      <c r="C1079" s="44"/>
      <c r="D1079" s="44"/>
      <c r="E1079" s="44"/>
    </row>
    <row r="1080" spans="2:5" x14ac:dyDescent="0.2">
      <c r="B1080" s="44"/>
      <c r="C1080" s="44"/>
      <c r="D1080" s="44"/>
      <c r="E1080" s="44"/>
    </row>
    <row r="1081" spans="2:5" x14ac:dyDescent="0.2">
      <c r="B1081" s="44"/>
      <c r="C1081" s="44"/>
      <c r="D1081" s="44"/>
      <c r="E1081" s="44"/>
    </row>
    <row r="1082" spans="2:5" x14ac:dyDescent="0.2">
      <c r="B1082" s="44"/>
      <c r="C1082" s="44"/>
      <c r="D1082" s="44"/>
      <c r="E1082" s="44"/>
    </row>
    <row r="1083" spans="2:5" x14ac:dyDescent="0.2">
      <c r="B1083" s="44"/>
      <c r="C1083" s="44"/>
      <c r="D1083" s="44"/>
      <c r="E1083" s="44"/>
    </row>
    <row r="1084" spans="2:5" x14ac:dyDescent="0.2">
      <c r="B1084" s="44"/>
      <c r="C1084" s="44"/>
      <c r="D1084" s="44"/>
      <c r="E1084" s="44"/>
    </row>
    <row r="1085" spans="2:5" x14ac:dyDescent="0.2">
      <c r="B1085" s="44"/>
      <c r="C1085" s="44"/>
      <c r="D1085" s="44"/>
      <c r="E1085" s="44"/>
    </row>
    <row r="1086" spans="2:5" x14ac:dyDescent="0.2">
      <c r="B1086" s="44"/>
      <c r="C1086" s="44"/>
      <c r="D1086" s="44"/>
      <c r="E1086" s="44"/>
    </row>
    <row r="1087" spans="2:5" x14ac:dyDescent="0.2">
      <c r="B1087" s="44"/>
      <c r="C1087" s="44"/>
      <c r="D1087" s="44"/>
      <c r="E1087" s="44"/>
    </row>
    <row r="1088" spans="2:5" x14ac:dyDescent="0.2">
      <c r="B1088" s="44"/>
      <c r="C1088" s="44"/>
      <c r="D1088" s="44"/>
      <c r="E1088" s="44"/>
    </row>
    <row r="1089" spans="2:5" x14ac:dyDescent="0.2">
      <c r="B1089" s="44"/>
      <c r="C1089" s="44"/>
      <c r="D1089" s="44"/>
      <c r="E1089" s="44"/>
    </row>
    <row r="1090" spans="2:5" x14ac:dyDescent="0.2">
      <c r="B1090" s="44"/>
      <c r="C1090" s="44"/>
      <c r="D1090" s="44"/>
      <c r="E1090" s="44"/>
    </row>
    <row r="1091" spans="2:5" x14ac:dyDescent="0.2">
      <c r="B1091" s="44"/>
      <c r="C1091" s="44"/>
      <c r="D1091" s="44"/>
      <c r="E1091" s="44"/>
    </row>
    <row r="1092" spans="2:5" x14ac:dyDescent="0.2">
      <c r="B1092" s="44"/>
      <c r="C1092" s="44"/>
      <c r="D1092" s="44"/>
      <c r="E1092" s="44"/>
    </row>
    <row r="1093" spans="2:5" x14ac:dyDescent="0.2">
      <c r="B1093" s="44"/>
      <c r="C1093" s="44"/>
      <c r="D1093" s="44"/>
      <c r="E1093" s="44"/>
    </row>
    <row r="1094" spans="2:5" x14ac:dyDescent="0.2">
      <c r="B1094" s="44"/>
      <c r="C1094" s="44"/>
      <c r="D1094" s="44"/>
      <c r="E1094" s="44"/>
    </row>
    <row r="1095" spans="2:5" x14ac:dyDescent="0.2">
      <c r="B1095" s="44"/>
      <c r="C1095" s="44"/>
      <c r="D1095" s="44"/>
      <c r="E1095" s="44"/>
    </row>
    <row r="1096" spans="2:5" x14ac:dyDescent="0.2">
      <c r="B1096" s="44"/>
      <c r="C1096" s="44"/>
      <c r="D1096" s="44"/>
      <c r="E1096" s="44"/>
    </row>
    <row r="1097" spans="2:5" x14ac:dyDescent="0.2">
      <c r="B1097" s="44"/>
      <c r="C1097" s="44"/>
      <c r="D1097" s="44"/>
      <c r="E1097" s="44"/>
    </row>
    <row r="1098" spans="2:5" x14ac:dyDescent="0.2">
      <c r="B1098" s="44"/>
      <c r="C1098" s="44"/>
      <c r="D1098" s="44"/>
      <c r="E1098" s="44"/>
    </row>
    <row r="1099" spans="2:5" x14ac:dyDescent="0.2">
      <c r="B1099" s="44"/>
      <c r="C1099" s="44"/>
      <c r="D1099" s="44"/>
      <c r="E1099" s="44"/>
    </row>
    <row r="1100" spans="2:5" x14ac:dyDescent="0.2">
      <c r="B1100" s="44"/>
      <c r="C1100" s="44"/>
      <c r="D1100" s="44"/>
      <c r="E1100" s="44"/>
    </row>
    <row r="1101" spans="2:5" x14ac:dyDescent="0.2">
      <c r="B1101" s="44"/>
      <c r="C1101" s="44"/>
      <c r="D1101" s="44"/>
      <c r="E1101" s="44"/>
    </row>
    <row r="1102" spans="2:5" x14ac:dyDescent="0.2">
      <c r="B1102" s="44"/>
      <c r="C1102" s="44"/>
      <c r="D1102" s="44"/>
      <c r="E1102" s="44"/>
    </row>
    <row r="1103" spans="2:5" x14ac:dyDescent="0.2">
      <c r="B1103" s="44"/>
      <c r="C1103" s="44"/>
      <c r="D1103" s="44"/>
      <c r="E1103" s="44"/>
    </row>
    <row r="1104" spans="2:5" x14ac:dyDescent="0.2">
      <c r="B1104" s="44"/>
      <c r="C1104" s="44"/>
      <c r="D1104" s="44"/>
      <c r="E1104" s="44"/>
    </row>
    <row r="1105" spans="2:5" x14ac:dyDescent="0.2">
      <c r="B1105" s="44"/>
      <c r="C1105" s="44"/>
      <c r="D1105" s="44"/>
      <c r="E1105" s="44"/>
    </row>
    <row r="1106" spans="2:5" x14ac:dyDescent="0.2">
      <c r="B1106" s="44"/>
      <c r="C1106" s="44"/>
      <c r="D1106" s="44"/>
      <c r="E1106" s="44"/>
    </row>
    <row r="1107" spans="2:5" x14ac:dyDescent="0.2">
      <c r="B1107" s="44"/>
      <c r="C1107" s="44"/>
      <c r="D1107" s="44"/>
      <c r="E1107" s="44"/>
    </row>
    <row r="1108" spans="2:5" x14ac:dyDescent="0.2">
      <c r="B1108" s="44"/>
      <c r="C1108" s="44"/>
      <c r="D1108" s="44"/>
      <c r="E1108" s="44"/>
    </row>
    <row r="1109" spans="2:5" x14ac:dyDescent="0.2">
      <c r="B1109" s="44"/>
      <c r="C1109" s="44"/>
      <c r="D1109" s="44"/>
      <c r="E1109" s="44"/>
    </row>
    <row r="1110" spans="2:5" x14ac:dyDescent="0.2">
      <c r="B1110" s="44"/>
      <c r="C1110" s="44"/>
      <c r="D1110" s="44"/>
      <c r="E1110" s="44"/>
    </row>
    <row r="1111" spans="2:5" x14ac:dyDescent="0.2">
      <c r="B1111" s="44"/>
      <c r="C1111" s="44"/>
      <c r="D1111" s="44"/>
      <c r="E1111" s="44"/>
    </row>
    <row r="1112" spans="2:5" x14ac:dyDescent="0.2">
      <c r="B1112" s="44"/>
      <c r="C1112" s="44"/>
      <c r="D1112" s="44"/>
      <c r="E1112" s="44"/>
    </row>
    <row r="1113" spans="2:5" x14ac:dyDescent="0.2">
      <c r="B1113" s="44"/>
      <c r="C1113" s="44"/>
      <c r="D1113" s="44"/>
      <c r="E1113" s="44"/>
    </row>
    <row r="1114" spans="2:5" x14ac:dyDescent="0.2">
      <c r="B1114" s="44"/>
      <c r="C1114" s="44"/>
      <c r="D1114" s="44"/>
      <c r="E1114" s="44"/>
    </row>
    <row r="1115" spans="2:5" x14ac:dyDescent="0.2">
      <c r="B1115" s="44"/>
      <c r="C1115" s="44"/>
      <c r="D1115" s="44"/>
      <c r="E1115" s="44"/>
    </row>
    <row r="1116" spans="2:5" x14ac:dyDescent="0.2">
      <c r="B1116" s="44"/>
      <c r="C1116" s="44"/>
      <c r="D1116" s="44"/>
      <c r="E1116" s="44"/>
    </row>
    <row r="1117" spans="2:5" x14ac:dyDescent="0.2">
      <c r="B1117" s="44"/>
      <c r="C1117" s="44"/>
      <c r="D1117" s="44"/>
      <c r="E1117" s="44"/>
    </row>
    <row r="1118" spans="2:5" x14ac:dyDescent="0.2">
      <c r="B1118" s="44"/>
      <c r="C1118" s="44"/>
      <c r="D1118" s="44"/>
      <c r="E1118" s="44"/>
    </row>
    <row r="1119" spans="2:5" x14ac:dyDescent="0.2">
      <c r="B1119" s="44"/>
      <c r="C1119" s="44"/>
      <c r="D1119" s="44"/>
      <c r="E1119" s="44"/>
    </row>
    <row r="1120" spans="2:5" x14ac:dyDescent="0.2">
      <c r="B1120" s="44"/>
      <c r="C1120" s="44"/>
      <c r="D1120" s="44"/>
      <c r="E1120" s="44"/>
    </row>
    <row r="1121" spans="2:5" x14ac:dyDescent="0.2">
      <c r="B1121" s="44"/>
      <c r="C1121" s="44"/>
      <c r="D1121" s="44"/>
      <c r="E1121" s="44"/>
    </row>
    <row r="1122" spans="2:5" x14ac:dyDescent="0.2">
      <c r="B1122" s="44"/>
      <c r="C1122" s="44"/>
      <c r="D1122" s="44"/>
      <c r="E1122" s="44"/>
    </row>
    <row r="1123" spans="2:5" x14ac:dyDescent="0.2">
      <c r="B1123" s="44"/>
      <c r="C1123" s="44"/>
      <c r="D1123" s="44"/>
      <c r="E1123" s="44"/>
    </row>
    <row r="1124" spans="2:5" x14ac:dyDescent="0.2">
      <c r="B1124" s="44"/>
      <c r="C1124" s="44"/>
      <c r="D1124" s="44"/>
      <c r="E1124" s="44"/>
    </row>
    <row r="1125" spans="2:5" x14ac:dyDescent="0.2">
      <c r="B1125" s="44"/>
      <c r="C1125" s="44"/>
      <c r="D1125" s="44"/>
      <c r="E1125" s="44"/>
    </row>
    <row r="1126" spans="2:5" x14ac:dyDescent="0.2">
      <c r="B1126" s="44"/>
      <c r="C1126" s="44"/>
      <c r="D1126" s="44"/>
      <c r="E1126" s="44"/>
    </row>
    <row r="1127" spans="2:5" x14ac:dyDescent="0.2">
      <c r="B1127" s="44"/>
      <c r="C1127" s="44"/>
      <c r="D1127" s="44"/>
      <c r="E1127" s="44"/>
    </row>
    <row r="1128" spans="2:5" x14ac:dyDescent="0.2">
      <c r="B1128" s="44"/>
      <c r="C1128" s="44"/>
      <c r="D1128" s="44"/>
      <c r="E1128" s="44"/>
    </row>
    <row r="1129" spans="2:5" x14ac:dyDescent="0.2">
      <c r="B1129" s="44"/>
      <c r="C1129" s="44"/>
      <c r="D1129" s="44"/>
      <c r="E1129" s="44"/>
    </row>
    <row r="1130" spans="2:5" x14ac:dyDescent="0.2">
      <c r="B1130" s="44"/>
      <c r="C1130" s="44"/>
      <c r="D1130" s="44"/>
      <c r="E1130" s="44"/>
    </row>
    <row r="1131" spans="2:5" x14ac:dyDescent="0.2">
      <c r="B1131" s="44"/>
      <c r="C1131" s="44"/>
      <c r="D1131" s="44"/>
      <c r="E1131" s="44"/>
    </row>
    <row r="1132" spans="2:5" x14ac:dyDescent="0.2">
      <c r="B1132" s="44"/>
      <c r="C1132" s="44"/>
      <c r="D1132" s="44"/>
      <c r="E1132" s="44"/>
    </row>
    <row r="1133" spans="2:5" x14ac:dyDescent="0.2">
      <c r="B1133" s="44"/>
      <c r="C1133" s="44"/>
      <c r="D1133" s="44"/>
      <c r="E1133" s="44"/>
    </row>
    <row r="1134" spans="2:5" x14ac:dyDescent="0.2">
      <c r="B1134" s="44"/>
      <c r="C1134" s="44"/>
      <c r="D1134" s="44"/>
      <c r="E1134" s="44"/>
    </row>
    <row r="1135" spans="2:5" x14ac:dyDescent="0.2">
      <c r="B1135" s="44"/>
      <c r="C1135" s="44"/>
      <c r="D1135" s="44"/>
      <c r="E1135" s="44"/>
    </row>
    <row r="1136" spans="2:5" x14ac:dyDescent="0.2">
      <c r="B1136" s="44"/>
      <c r="C1136" s="44"/>
      <c r="D1136" s="44"/>
      <c r="E1136" s="44"/>
    </row>
    <row r="1137" spans="2:5" x14ac:dyDescent="0.2">
      <c r="B1137" s="44"/>
      <c r="C1137" s="44"/>
      <c r="D1137" s="44"/>
      <c r="E1137" s="44"/>
    </row>
    <row r="1138" spans="2:5" x14ac:dyDescent="0.2">
      <c r="B1138" s="44"/>
      <c r="C1138" s="44"/>
      <c r="D1138" s="44"/>
      <c r="E1138" s="44"/>
    </row>
    <row r="1139" spans="2:5" x14ac:dyDescent="0.2">
      <c r="B1139" s="44"/>
      <c r="C1139" s="44"/>
      <c r="D1139" s="44"/>
      <c r="E1139" s="44"/>
    </row>
    <row r="1140" spans="2:5" x14ac:dyDescent="0.2">
      <c r="B1140" s="44"/>
      <c r="C1140" s="44"/>
      <c r="D1140" s="44"/>
      <c r="E1140" s="44"/>
    </row>
    <row r="1141" spans="2:5" x14ac:dyDescent="0.2">
      <c r="B1141" s="44"/>
      <c r="C1141" s="44"/>
      <c r="D1141" s="44"/>
      <c r="E1141" s="44"/>
    </row>
    <row r="1142" spans="2:5" x14ac:dyDescent="0.2">
      <c r="B1142" s="44"/>
      <c r="C1142" s="44"/>
      <c r="D1142" s="44"/>
      <c r="E1142" s="44"/>
    </row>
    <row r="1143" spans="2:5" x14ac:dyDescent="0.2">
      <c r="B1143" s="44"/>
      <c r="C1143" s="44"/>
      <c r="D1143" s="44"/>
      <c r="E1143" s="44"/>
    </row>
    <row r="1144" spans="2:5" x14ac:dyDescent="0.2">
      <c r="B1144" s="44"/>
      <c r="C1144" s="44"/>
      <c r="D1144" s="44"/>
      <c r="E1144" s="44"/>
    </row>
    <row r="1145" spans="2:5" x14ac:dyDescent="0.2">
      <c r="B1145" s="44"/>
      <c r="C1145" s="44"/>
      <c r="D1145" s="44"/>
      <c r="E1145" s="44"/>
    </row>
    <row r="1146" spans="2:5" x14ac:dyDescent="0.2">
      <c r="B1146" s="44"/>
      <c r="C1146" s="44"/>
      <c r="D1146" s="44"/>
      <c r="E1146" s="44"/>
    </row>
    <row r="1147" spans="2:5" x14ac:dyDescent="0.2">
      <c r="B1147" s="44"/>
      <c r="C1147" s="44"/>
      <c r="D1147" s="44"/>
      <c r="E1147" s="44"/>
    </row>
    <row r="1148" spans="2:5" x14ac:dyDescent="0.2">
      <c r="B1148" s="44"/>
      <c r="C1148" s="44"/>
      <c r="D1148" s="44"/>
      <c r="E1148" s="44"/>
    </row>
    <row r="1149" spans="2:5" x14ac:dyDescent="0.2">
      <c r="B1149" s="44"/>
      <c r="C1149" s="44"/>
      <c r="D1149" s="44"/>
      <c r="E1149" s="44"/>
    </row>
    <row r="1150" spans="2:5" x14ac:dyDescent="0.2">
      <c r="B1150" s="44"/>
      <c r="C1150" s="44"/>
      <c r="D1150" s="44"/>
      <c r="E1150" s="44"/>
    </row>
    <row r="1151" spans="2:5" x14ac:dyDescent="0.2">
      <c r="B1151" s="44"/>
      <c r="C1151" s="44"/>
      <c r="D1151" s="44"/>
      <c r="E1151" s="44"/>
    </row>
    <row r="1152" spans="2:5" x14ac:dyDescent="0.2">
      <c r="B1152" s="44"/>
      <c r="C1152" s="44"/>
      <c r="D1152" s="44"/>
      <c r="E1152" s="44"/>
    </row>
    <row r="1153" spans="2:5" x14ac:dyDescent="0.2">
      <c r="B1153" s="44"/>
      <c r="C1153" s="44"/>
      <c r="D1153" s="44"/>
      <c r="E1153" s="44"/>
    </row>
    <row r="1154" spans="2:5" x14ac:dyDescent="0.2">
      <c r="B1154" s="44"/>
      <c r="C1154" s="44"/>
      <c r="D1154" s="44"/>
      <c r="E1154" s="44"/>
    </row>
    <row r="1155" spans="2:5" x14ac:dyDescent="0.2">
      <c r="B1155" s="44"/>
      <c r="C1155" s="44"/>
      <c r="D1155" s="44"/>
      <c r="E1155" s="44"/>
    </row>
    <row r="1156" spans="2:5" x14ac:dyDescent="0.2">
      <c r="B1156" s="44"/>
      <c r="C1156" s="44"/>
      <c r="D1156" s="44"/>
      <c r="E1156" s="44"/>
    </row>
    <row r="1157" spans="2:5" x14ac:dyDescent="0.2">
      <c r="B1157" s="44"/>
      <c r="C1157" s="44"/>
      <c r="D1157" s="44"/>
      <c r="E1157" s="44"/>
    </row>
    <row r="1158" spans="2:5" x14ac:dyDescent="0.2">
      <c r="B1158" s="44"/>
      <c r="C1158" s="44"/>
      <c r="D1158" s="44"/>
      <c r="E1158" s="44"/>
    </row>
    <row r="1159" spans="2:5" x14ac:dyDescent="0.2">
      <c r="B1159" s="44"/>
      <c r="C1159" s="44"/>
      <c r="D1159" s="44"/>
      <c r="E1159" s="44"/>
    </row>
    <row r="1160" spans="2:5" x14ac:dyDescent="0.2">
      <c r="B1160" s="44"/>
      <c r="C1160" s="44"/>
      <c r="D1160" s="44"/>
      <c r="E1160" s="44"/>
    </row>
    <row r="1161" spans="2:5" x14ac:dyDescent="0.2">
      <c r="B1161" s="44"/>
      <c r="C1161" s="44"/>
      <c r="D1161" s="44"/>
      <c r="E1161" s="44"/>
    </row>
    <row r="1162" spans="2:5" x14ac:dyDescent="0.2">
      <c r="B1162" s="44"/>
      <c r="C1162" s="44"/>
      <c r="D1162" s="44"/>
      <c r="E1162" s="44"/>
    </row>
    <row r="1163" spans="2:5" x14ac:dyDescent="0.2">
      <c r="B1163" s="44"/>
      <c r="C1163" s="44"/>
      <c r="D1163" s="44"/>
      <c r="E1163" s="44"/>
    </row>
    <row r="1164" spans="2:5" x14ac:dyDescent="0.2">
      <c r="B1164" s="44"/>
      <c r="C1164" s="44"/>
      <c r="D1164" s="44"/>
      <c r="E1164" s="44"/>
    </row>
    <row r="1165" spans="2:5" x14ac:dyDescent="0.2">
      <c r="B1165" s="44"/>
      <c r="C1165" s="44"/>
      <c r="D1165" s="44"/>
      <c r="E1165" s="44"/>
    </row>
    <row r="1166" spans="2:5" x14ac:dyDescent="0.2">
      <c r="B1166" s="44"/>
      <c r="C1166" s="44"/>
      <c r="D1166" s="44"/>
      <c r="E1166" s="44"/>
    </row>
    <row r="1167" spans="2:5" x14ac:dyDescent="0.2">
      <c r="B1167" s="44"/>
      <c r="C1167" s="44"/>
      <c r="D1167" s="44"/>
      <c r="E1167" s="44"/>
    </row>
    <row r="1168" spans="2:5" x14ac:dyDescent="0.2">
      <c r="B1168" s="44"/>
      <c r="C1168" s="44"/>
      <c r="D1168" s="44"/>
      <c r="E1168" s="44"/>
    </row>
    <row r="1169" spans="2:5" x14ac:dyDescent="0.2">
      <c r="B1169" s="44"/>
      <c r="C1169" s="44"/>
      <c r="D1169" s="44"/>
      <c r="E1169" s="44"/>
    </row>
    <row r="1170" spans="2:5" x14ac:dyDescent="0.2">
      <c r="B1170" s="44"/>
      <c r="C1170" s="44"/>
      <c r="D1170" s="44"/>
      <c r="E1170" s="44"/>
    </row>
    <row r="1171" spans="2:5" x14ac:dyDescent="0.2">
      <c r="B1171" s="44"/>
      <c r="C1171" s="44"/>
      <c r="D1171" s="44"/>
      <c r="E1171" s="44"/>
    </row>
    <row r="1172" spans="2:5" x14ac:dyDescent="0.2">
      <c r="B1172" s="44"/>
      <c r="C1172" s="44"/>
      <c r="D1172" s="44"/>
      <c r="E1172" s="44"/>
    </row>
    <row r="1173" spans="2:5" x14ac:dyDescent="0.2">
      <c r="B1173" s="44"/>
      <c r="C1173" s="44"/>
      <c r="D1173" s="44"/>
      <c r="E1173" s="44"/>
    </row>
    <row r="1174" spans="2:5" x14ac:dyDescent="0.2">
      <c r="B1174" s="44"/>
      <c r="C1174" s="44"/>
      <c r="D1174" s="44"/>
      <c r="E1174" s="44"/>
    </row>
    <row r="1175" spans="2:5" x14ac:dyDescent="0.2">
      <c r="B1175" s="44"/>
      <c r="C1175" s="44"/>
      <c r="D1175" s="44"/>
      <c r="E1175" s="44"/>
    </row>
    <row r="1176" spans="2:5" x14ac:dyDescent="0.2">
      <c r="B1176" s="44"/>
      <c r="C1176" s="44"/>
      <c r="D1176" s="44"/>
      <c r="E1176" s="44"/>
    </row>
    <row r="1177" spans="2:5" x14ac:dyDescent="0.2">
      <c r="B1177" s="44"/>
      <c r="C1177" s="44"/>
      <c r="D1177" s="44"/>
      <c r="E1177" s="44"/>
    </row>
    <row r="1178" spans="2:5" x14ac:dyDescent="0.2">
      <c r="B1178" s="44"/>
      <c r="C1178" s="44"/>
      <c r="D1178" s="44"/>
      <c r="E1178" s="44"/>
    </row>
    <row r="1179" spans="2:5" x14ac:dyDescent="0.2">
      <c r="B1179" s="44"/>
      <c r="C1179" s="44"/>
      <c r="D1179" s="44"/>
      <c r="E1179" s="44"/>
    </row>
    <row r="1180" spans="2:5" x14ac:dyDescent="0.2">
      <c r="B1180" s="44"/>
      <c r="C1180" s="44"/>
      <c r="D1180" s="44"/>
      <c r="E1180" s="44"/>
    </row>
    <row r="1181" spans="2:5" x14ac:dyDescent="0.2">
      <c r="B1181" s="44"/>
      <c r="C1181" s="44"/>
      <c r="D1181" s="44"/>
      <c r="E1181" s="44"/>
    </row>
    <row r="1182" spans="2:5" x14ac:dyDescent="0.2">
      <c r="B1182" s="44"/>
      <c r="C1182" s="44"/>
      <c r="D1182" s="44"/>
      <c r="E1182" s="44"/>
    </row>
    <row r="1183" spans="2:5" x14ac:dyDescent="0.2">
      <c r="B1183" s="44"/>
      <c r="C1183" s="44"/>
      <c r="D1183" s="44"/>
      <c r="E1183" s="44"/>
    </row>
    <row r="1184" spans="2:5" x14ac:dyDescent="0.2">
      <c r="B1184" s="44"/>
      <c r="C1184" s="44"/>
      <c r="D1184" s="44"/>
      <c r="E1184" s="44"/>
    </row>
    <row r="1185" spans="2:5" x14ac:dyDescent="0.2">
      <c r="B1185" s="44"/>
      <c r="C1185" s="44"/>
      <c r="D1185" s="44"/>
      <c r="E1185" s="44"/>
    </row>
    <row r="1186" spans="2:5" x14ac:dyDescent="0.2">
      <c r="B1186" s="44"/>
      <c r="C1186" s="44"/>
      <c r="D1186" s="44"/>
      <c r="E1186" s="44"/>
    </row>
    <row r="1187" spans="2:5" x14ac:dyDescent="0.2">
      <c r="B1187" s="44"/>
      <c r="C1187" s="44"/>
      <c r="D1187" s="44"/>
      <c r="E1187" s="44"/>
    </row>
    <row r="1188" spans="2:5" x14ac:dyDescent="0.2">
      <c r="B1188" s="44"/>
      <c r="C1188" s="44"/>
      <c r="D1188" s="44"/>
      <c r="E1188" s="44"/>
    </row>
    <row r="1189" spans="2:5" x14ac:dyDescent="0.2">
      <c r="B1189" s="44"/>
      <c r="C1189" s="44"/>
      <c r="D1189" s="44"/>
      <c r="E1189" s="44"/>
    </row>
    <row r="1190" spans="2:5" x14ac:dyDescent="0.2">
      <c r="B1190" s="44"/>
      <c r="C1190" s="44"/>
      <c r="D1190" s="44"/>
      <c r="E1190" s="44"/>
    </row>
    <row r="1191" spans="2:5" x14ac:dyDescent="0.2">
      <c r="B1191" s="44"/>
      <c r="C1191" s="44"/>
      <c r="D1191" s="44"/>
      <c r="E1191" s="44"/>
    </row>
    <row r="1192" spans="2:5" x14ac:dyDescent="0.2">
      <c r="B1192" s="44"/>
      <c r="C1192" s="44"/>
      <c r="D1192" s="44"/>
      <c r="E1192" s="44"/>
    </row>
    <row r="1193" spans="2:5" x14ac:dyDescent="0.2">
      <c r="B1193" s="44"/>
      <c r="C1193" s="44"/>
      <c r="D1193" s="44"/>
      <c r="E1193" s="44"/>
    </row>
    <row r="1194" spans="2:5" x14ac:dyDescent="0.2">
      <c r="B1194" s="44"/>
      <c r="C1194" s="44"/>
      <c r="D1194" s="44"/>
      <c r="E1194" s="44"/>
    </row>
    <row r="1195" spans="2:5" x14ac:dyDescent="0.2">
      <c r="B1195" s="44"/>
      <c r="C1195" s="44"/>
      <c r="D1195" s="44"/>
      <c r="E1195" s="44"/>
    </row>
    <row r="1196" spans="2:5" x14ac:dyDescent="0.2">
      <c r="B1196" s="44"/>
      <c r="C1196" s="44"/>
      <c r="D1196" s="44"/>
      <c r="E1196" s="44"/>
    </row>
    <row r="1197" spans="2:5" x14ac:dyDescent="0.2">
      <c r="B1197" s="44"/>
      <c r="C1197" s="44"/>
      <c r="D1197" s="44"/>
      <c r="E1197" s="44"/>
    </row>
    <row r="1198" spans="2:5" x14ac:dyDescent="0.2">
      <c r="B1198" s="44"/>
      <c r="C1198" s="44"/>
      <c r="D1198" s="44"/>
      <c r="E1198" s="44"/>
    </row>
    <row r="1199" spans="2:5" x14ac:dyDescent="0.2">
      <c r="B1199" s="44"/>
      <c r="C1199" s="44"/>
      <c r="D1199" s="44"/>
      <c r="E1199" s="44"/>
    </row>
    <row r="1200" spans="2:5" x14ac:dyDescent="0.2">
      <c r="B1200" s="44"/>
      <c r="C1200" s="44"/>
      <c r="D1200" s="44"/>
      <c r="E1200" s="44"/>
    </row>
    <row r="1201" spans="2:5" x14ac:dyDescent="0.2">
      <c r="B1201" s="44"/>
      <c r="C1201" s="44"/>
      <c r="D1201" s="44"/>
      <c r="E1201" s="44"/>
    </row>
    <row r="1202" spans="2:5" x14ac:dyDescent="0.2">
      <c r="B1202" s="44"/>
      <c r="C1202" s="44"/>
      <c r="D1202" s="44"/>
      <c r="E1202" s="44"/>
    </row>
    <row r="1203" spans="2:5" x14ac:dyDescent="0.2">
      <c r="B1203" s="44"/>
      <c r="C1203" s="44"/>
      <c r="D1203" s="44"/>
      <c r="E1203" s="44"/>
    </row>
    <row r="1204" spans="2:5" x14ac:dyDescent="0.2">
      <c r="B1204" s="44"/>
      <c r="C1204" s="44"/>
      <c r="D1204" s="44"/>
      <c r="E1204" s="44"/>
    </row>
    <row r="1205" spans="2:5" x14ac:dyDescent="0.2">
      <c r="B1205" s="44"/>
      <c r="C1205" s="44"/>
      <c r="D1205" s="44"/>
      <c r="E1205" s="44"/>
    </row>
    <row r="1206" spans="2:5" x14ac:dyDescent="0.2">
      <c r="B1206" s="44"/>
      <c r="C1206" s="44"/>
      <c r="D1206" s="44"/>
      <c r="E1206" s="44"/>
    </row>
    <row r="1207" spans="2:5" x14ac:dyDescent="0.2">
      <c r="B1207" s="44"/>
      <c r="C1207" s="44"/>
      <c r="D1207" s="44"/>
      <c r="E1207" s="44"/>
    </row>
    <row r="1208" spans="2:5" x14ac:dyDescent="0.2">
      <c r="B1208" s="44"/>
      <c r="C1208" s="44"/>
      <c r="D1208" s="44"/>
      <c r="E1208" s="44"/>
    </row>
    <row r="1209" spans="2:5" x14ac:dyDescent="0.2">
      <c r="B1209" s="44"/>
      <c r="C1209" s="44"/>
      <c r="D1209" s="44"/>
      <c r="E1209" s="44"/>
    </row>
    <row r="1210" spans="2:5" x14ac:dyDescent="0.2">
      <c r="B1210" s="44"/>
      <c r="C1210" s="44"/>
      <c r="D1210" s="44"/>
      <c r="E1210" s="44"/>
    </row>
    <row r="1211" spans="2:5" x14ac:dyDescent="0.2">
      <c r="B1211" s="44"/>
      <c r="C1211" s="44"/>
      <c r="D1211" s="44"/>
      <c r="E1211" s="44"/>
    </row>
    <row r="1212" spans="2:5" x14ac:dyDescent="0.2">
      <c r="B1212" s="44"/>
      <c r="C1212" s="44"/>
      <c r="D1212" s="44"/>
      <c r="E1212" s="44"/>
    </row>
    <row r="1213" spans="2:5" x14ac:dyDescent="0.2">
      <c r="B1213" s="44"/>
      <c r="C1213" s="44"/>
      <c r="D1213" s="44"/>
      <c r="E1213" s="44"/>
    </row>
    <row r="1214" spans="2:5" x14ac:dyDescent="0.2">
      <c r="B1214" s="44"/>
      <c r="C1214" s="44"/>
      <c r="D1214" s="44"/>
      <c r="E1214" s="44"/>
    </row>
    <row r="1215" spans="2:5" x14ac:dyDescent="0.2">
      <c r="B1215" s="44"/>
      <c r="C1215" s="44"/>
      <c r="D1215" s="44"/>
      <c r="E1215" s="44"/>
    </row>
    <row r="1216" spans="2:5" x14ac:dyDescent="0.2">
      <c r="B1216" s="44"/>
      <c r="C1216" s="44"/>
      <c r="D1216" s="44"/>
      <c r="E1216" s="44"/>
    </row>
    <row r="1217" spans="2:5" x14ac:dyDescent="0.2">
      <c r="B1217" s="44"/>
      <c r="C1217" s="44"/>
      <c r="D1217" s="44"/>
      <c r="E1217" s="44"/>
    </row>
    <row r="1218" spans="2:5" x14ac:dyDescent="0.2">
      <c r="B1218" s="44"/>
      <c r="C1218" s="44"/>
      <c r="D1218" s="44"/>
      <c r="E1218" s="44"/>
    </row>
    <row r="1219" spans="2:5" x14ac:dyDescent="0.2">
      <c r="B1219" s="44"/>
      <c r="C1219" s="44"/>
      <c r="D1219" s="44"/>
      <c r="E1219" s="44"/>
    </row>
    <row r="1220" spans="2:5" x14ac:dyDescent="0.2">
      <c r="B1220" s="44"/>
      <c r="C1220" s="44"/>
      <c r="D1220" s="44"/>
      <c r="E1220" s="44"/>
    </row>
    <row r="1221" spans="2:5" x14ac:dyDescent="0.2">
      <c r="B1221" s="44"/>
      <c r="C1221" s="44"/>
      <c r="D1221" s="44"/>
      <c r="E1221" s="44"/>
    </row>
    <row r="1222" spans="2:5" x14ac:dyDescent="0.2">
      <c r="B1222" s="44"/>
      <c r="C1222" s="44"/>
      <c r="D1222" s="44"/>
      <c r="E1222" s="44"/>
    </row>
    <row r="1223" spans="2:5" x14ac:dyDescent="0.2">
      <c r="B1223" s="44"/>
      <c r="C1223" s="44"/>
      <c r="D1223" s="44"/>
      <c r="E1223" s="44"/>
    </row>
    <row r="1224" spans="2:5" x14ac:dyDescent="0.2">
      <c r="B1224" s="44"/>
      <c r="C1224" s="44"/>
      <c r="D1224" s="44"/>
      <c r="E1224" s="44"/>
    </row>
    <row r="1225" spans="2:5" x14ac:dyDescent="0.2">
      <c r="B1225" s="44"/>
      <c r="C1225" s="44"/>
      <c r="D1225" s="44"/>
      <c r="E1225" s="44"/>
    </row>
    <row r="1226" spans="2:5" x14ac:dyDescent="0.2">
      <c r="B1226" s="44"/>
      <c r="C1226" s="44"/>
      <c r="D1226" s="44"/>
      <c r="E1226" s="44"/>
    </row>
    <row r="1227" spans="2:5" x14ac:dyDescent="0.2">
      <c r="B1227" s="44"/>
      <c r="C1227" s="44"/>
      <c r="D1227" s="44"/>
      <c r="E1227" s="44"/>
    </row>
    <row r="1228" spans="2:5" x14ac:dyDescent="0.2">
      <c r="B1228" s="44"/>
      <c r="C1228" s="44"/>
      <c r="D1228" s="44"/>
      <c r="E1228" s="44"/>
    </row>
    <row r="1229" spans="2:5" x14ac:dyDescent="0.2">
      <c r="B1229" s="44"/>
      <c r="C1229" s="44"/>
      <c r="D1229" s="44"/>
      <c r="E1229" s="44"/>
    </row>
    <row r="1230" spans="2:5" x14ac:dyDescent="0.2">
      <c r="B1230" s="44"/>
      <c r="C1230" s="44"/>
      <c r="D1230" s="44"/>
      <c r="E1230" s="44"/>
    </row>
    <row r="1231" spans="2:5" x14ac:dyDescent="0.2">
      <c r="B1231" s="44"/>
      <c r="C1231" s="44"/>
      <c r="D1231" s="44"/>
      <c r="E1231" s="44"/>
    </row>
    <row r="1232" spans="2:5" x14ac:dyDescent="0.2">
      <c r="B1232" s="44"/>
      <c r="C1232" s="44"/>
      <c r="D1232" s="44"/>
      <c r="E1232" s="44"/>
    </row>
    <row r="1233" spans="2:5" x14ac:dyDescent="0.2">
      <c r="B1233" s="44"/>
      <c r="C1233" s="44"/>
      <c r="D1233" s="44"/>
      <c r="E1233" s="44"/>
    </row>
    <row r="1234" spans="2:5" x14ac:dyDescent="0.2">
      <c r="B1234" s="44"/>
      <c r="C1234" s="44"/>
      <c r="D1234" s="44"/>
      <c r="E1234" s="44"/>
    </row>
    <row r="1235" spans="2:5" x14ac:dyDescent="0.2">
      <c r="B1235" s="44"/>
      <c r="C1235" s="44"/>
      <c r="D1235" s="44"/>
      <c r="E1235" s="44"/>
    </row>
    <row r="1236" spans="2:5" x14ac:dyDescent="0.2">
      <c r="B1236" s="44"/>
      <c r="C1236" s="44"/>
      <c r="D1236" s="44"/>
      <c r="E1236" s="44"/>
    </row>
    <row r="1237" spans="2:5" x14ac:dyDescent="0.2">
      <c r="B1237" s="44"/>
      <c r="C1237" s="44"/>
      <c r="D1237" s="44"/>
      <c r="E1237" s="44"/>
    </row>
    <row r="1238" spans="2:5" x14ac:dyDescent="0.2">
      <c r="B1238" s="44"/>
      <c r="C1238" s="44"/>
      <c r="D1238" s="44"/>
      <c r="E1238" s="44"/>
    </row>
    <row r="1239" spans="2:5" x14ac:dyDescent="0.2">
      <c r="B1239" s="44"/>
      <c r="C1239" s="44"/>
      <c r="D1239" s="44"/>
      <c r="E1239" s="44"/>
    </row>
    <row r="1240" spans="2:5" x14ac:dyDescent="0.2">
      <c r="B1240" s="44"/>
      <c r="C1240" s="44"/>
      <c r="D1240" s="44"/>
      <c r="E1240" s="44"/>
    </row>
    <row r="1241" spans="2:5" x14ac:dyDescent="0.2">
      <c r="B1241" s="44"/>
      <c r="C1241" s="44"/>
      <c r="D1241" s="44"/>
      <c r="E1241" s="44"/>
    </row>
    <row r="1242" spans="2:5" x14ac:dyDescent="0.2">
      <c r="B1242" s="44"/>
      <c r="C1242" s="44"/>
      <c r="D1242" s="44"/>
      <c r="E1242" s="44"/>
    </row>
    <row r="1243" spans="2:5" x14ac:dyDescent="0.2">
      <c r="B1243" s="44"/>
      <c r="C1243" s="44"/>
      <c r="D1243" s="44"/>
      <c r="E1243" s="44"/>
    </row>
    <row r="1244" spans="2:5" x14ac:dyDescent="0.2">
      <c r="B1244" s="44"/>
      <c r="C1244" s="44"/>
      <c r="D1244" s="44"/>
      <c r="E1244" s="44"/>
    </row>
    <row r="1245" spans="2:5" x14ac:dyDescent="0.2">
      <c r="B1245" s="44"/>
      <c r="C1245" s="44"/>
      <c r="D1245" s="44"/>
      <c r="E1245" s="44"/>
    </row>
    <row r="1246" spans="2:5" x14ac:dyDescent="0.2">
      <c r="B1246" s="44"/>
      <c r="C1246" s="44"/>
      <c r="D1246" s="44"/>
      <c r="E1246" s="44"/>
    </row>
    <row r="1247" spans="2:5" x14ac:dyDescent="0.2">
      <c r="B1247" s="44"/>
      <c r="C1247" s="44"/>
      <c r="D1247" s="44"/>
      <c r="E1247" s="44"/>
    </row>
    <row r="1248" spans="2:5" x14ac:dyDescent="0.2">
      <c r="B1248" s="44"/>
      <c r="C1248" s="44"/>
      <c r="D1248" s="44"/>
      <c r="E1248" s="44"/>
    </row>
    <row r="1249" spans="2:5" x14ac:dyDescent="0.2">
      <c r="B1249" s="44"/>
      <c r="C1249" s="44"/>
      <c r="D1249" s="44"/>
      <c r="E1249" s="44"/>
    </row>
    <row r="1250" spans="2:5" x14ac:dyDescent="0.2">
      <c r="B1250" s="44"/>
      <c r="C1250" s="44"/>
      <c r="D1250" s="44"/>
      <c r="E1250" s="44"/>
    </row>
    <row r="1251" spans="2:5" x14ac:dyDescent="0.2">
      <c r="B1251" s="44"/>
      <c r="C1251" s="44"/>
      <c r="D1251" s="44"/>
      <c r="E1251" s="44"/>
    </row>
    <row r="1252" spans="2:5" x14ac:dyDescent="0.2">
      <c r="B1252" s="44"/>
      <c r="C1252" s="44"/>
      <c r="D1252" s="44"/>
      <c r="E1252" s="44"/>
    </row>
    <row r="1253" spans="2:5" x14ac:dyDescent="0.2">
      <c r="B1253" s="44"/>
      <c r="C1253" s="44"/>
      <c r="D1253" s="44"/>
      <c r="E1253" s="44"/>
    </row>
    <row r="1254" spans="2:5" x14ac:dyDescent="0.2">
      <c r="B1254" s="44"/>
      <c r="C1254" s="44"/>
      <c r="D1254" s="44"/>
      <c r="E1254" s="44"/>
    </row>
    <row r="1255" spans="2:5" x14ac:dyDescent="0.2">
      <c r="B1255" s="44"/>
      <c r="C1255" s="44"/>
      <c r="D1255" s="44"/>
      <c r="E1255" s="44"/>
    </row>
    <row r="1256" spans="2:5" x14ac:dyDescent="0.2">
      <c r="B1256" s="44"/>
      <c r="C1256" s="44"/>
      <c r="D1256" s="44"/>
      <c r="E1256" s="44"/>
    </row>
    <row r="1257" spans="2:5" x14ac:dyDescent="0.2">
      <c r="B1257" s="44"/>
      <c r="C1257" s="44"/>
      <c r="D1257" s="44"/>
      <c r="E1257" s="44"/>
    </row>
    <row r="1258" spans="2:5" x14ac:dyDescent="0.2">
      <c r="B1258" s="44"/>
      <c r="C1258" s="44"/>
      <c r="D1258" s="44"/>
      <c r="E1258" s="44"/>
    </row>
    <row r="1259" spans="2:5" x14ac:dyDescent="0.2">
      <c r="B1259" s="44"/>
      <c r="C1259" s="44"/>
      <c r="D1259" s="44"/>
      <c r="E1259" s="44"/>
    </row>
    <row r="1260" spans="2:5" x14ac:dyDescent="0.2">
      <c r="B1260" s="44"/>
      <c r="C1260" s="44"/>
      <c r="D1260" s="44"/>
      <c r="E1260" s="44"/>
    </row>
    <row r="1261" spans="2:5" x14ac:dyDescent="0.2">
      <c r="B1261" s="44"/>
      <c r="C1261" s="44"/>
      <c r="D1261" s="44"/>
      <c r="E1261" s="44"/>
    </row>
    <row r="1262" spans="2:5" x14ac:dyDescent="0.2">
      <c r="B1262" s="44"/>
      <c r="C1262" s="44"/>
      <c r="D1262" s="44"/>
      <c r="E1262" s="44"/>
    </row>
    <row r="1263" spans="2:5" x14ac:dyDescent="0.2">
      <c r="B1263" s="44"/>
      <c r="C1263" s="44"/>
      <c r="D1263" s="44"/>
      <c r="E1263" s="44"/>
    </row>
    <row r="1264" spans="2:5" x14ac:dyDescent="0.2">
      <c r="B1264" s="44"/>
      <c r="C1264" s="44"/>
      <c r="D1264" s="44"/>
      <c r="E1264" s="44"/>
    </row>
    <row r="1265" spans="2:5" x14ac:dyDescent="0.2">
      <c r="B1265" s="44"/>
      <c r="C1265" s="44"/>
      <c r="D1265" s="44"/>
      <c r="E1265" s="44"/>
    </row>
    <row r="1266" spans="2:5" x14ac:dyDescent="0.2">
      <c r="B1266" s="44"/>
      <c r="C1266" s="44"/>
      <c r="D1266" s="44"/>
      <c r="E1266" s="44"/>
    </row>
    <row r="1267" spans="2:5" x14ac:dyDescent="0.2">
      <c r="B1267" s="44"/>
      <c r="C1267" s="44"/>
      <c r="D1267" s="44"/>
      <c r="E1267" s="44"/>
    </row>
    <row r="1268" spans="2:5" x14ac:dyDescent="0.2">
      <c r="B1268" s="44"/>
      <c r="C1268" s="44"/>
      <c r="D1268" s="44"/>
      <c r="E1268" s="44"/>
    </row>
    <row r="1269" spans="2:5" x14ac:dyDescent="0.2">
      <c r="B1269" s="44"/>
      <c r="C1269" s="44"/>
      <c r="D1269" s="44"/>
      <c r="E1269" s="44"/>
    </row>
    <row r="1270" spans="2:5" x14ac:dyDescent="0.2">
      <c r="B1270" s="44"/>
      <c r="C1270" s="44"/>
      <c r="D1270" s="44"/>
      <c r="E1270" s="44"/>
    </row>
    <row r="1271" spans="2:5" x14ac:dyDescent="0.2">
      <c r="B1271" s="44"/>
      <c r="C1271" s="44"/>
      <c r="D1271" s="44"/>
      <c r="E1271" s="44"/>
    </row>
    <row r="1272" spans="2:5" x14ac:dyDescent="0.2">
      <c r="B1272" s="44"/>
      <c r="C1272" s="44"/>
      <c r="D1272" s="44"/>
      <c r="E1272" s="44"/>
    </row>
    <row r="1273" spans="2:5" x14ac:dyDescent="0.2">
      <c r="B1273" s="44"/>
      <c r="C1273" s="44"/>
      <c r="D1273" s="44"/>
      <c r="E1273" s="44"/>
    </row>
    <row r="1274" spans="2:5" x14ac:dyDescent="0.2">
      <c r="B1274" s="44"/>
      <c r="C1274" s="44"/>
      <c r="D1274" s="44"/>
      <c r="E1274" s="44"/>
    </row>
    <row r="1275" spans="2:5" x14ac:dyDescent="0.2">
      <c r="B1275" s="44"/>
      <c r="C1275" s="44"/>
      <c r="D1275" s="44"/>
      <c r="E1275" s="44"/>
    </row>
    <row r="1276" spans="2:5" x14ac:dyDescent="0.2">
      <c r="B1276" s="44"/>
      <c r="C1276" s="44"/>
      <c r="D1276" s="44"/>
      <c r="E1276" s="44"/>
    </row>
    <row r="1277" spans="2:5" x14ac:dyDescent="0.2">
      <c r="B1277" s="44"/>
      <c r="C1277" s="44"/>
      <c r="D1277" s="44"/>
      <c r="E1277" s="44"/>
    </row>
    <row r="1278" spans="2:5" x14ac:dyDescent="0.2">
      <c r="B1278" s="44"/>
      <c r="C1278" s="44"/>
      <c r="D1278" s="44"/>
      <c r="E1278" s="44"/>
    </row>
    <row r="1279" spans="2:5" x14ac:dyDescent="0.2">
      <c r="B1279" s="44"/>
      <c r="C1279" s="44"/>
      <c r="D1279" s="44"/>
      <c r="E1279" s="44"/>
    </row>
    <row r="1280" spans="2:5" x14ac:dyDescent="0.2">
      <c r="B1280" s="44"/>
      <c r="C1280" s="44"/>
      <c r="D1280" s="44"/>
      <c r="E1280" s="44"/>
    </row>
    <row r="1281" spans="2:5" x14ac:dyDescent="0.2">
      <c r="B1281" s="44"/>
      <c r="C1281" s="44"/>
      <c r="D1281" s="44"/>
      <c r="E1281" s="44"/>
    </row>
    <row r="1282" spans="2:5" x14ac:dyDescent="0.2">
      <c r="B1282" s="44"/>
      <c r="C1282" s="44"/>
      <c r="D1282" s="44"/>
      <c r="E1282" s="44"/>
    </row>
    <row r="1283" spans="2:5" x14ac:dyDescent="0.2">
      <c r="B1283" s="44"/>
      <c r="C1283" s="44"/>
      <c r="D1283" s="44"/>
      <c r="E1283" s="44"/>
    </row>
    <row r="1284" spans="2:5" x14ac:dyDescent="0.2">
      <c r="B1284" s="44"/>
      <c r="C1284" s="44"/>
      <c r="D1284" s="44"/>
      <c r="E1284" s="44"/>
    </row>
    <row r="1285" spans="2:5" x14ac:dyDescent="0.2">
      <c r="B1285" s="44"/>
      <c r="C1285" s="44"/>
      <c r="D1285" s="44"/>
      <c r="E1285" s="44"/>
    </row>
    <row r="1286" spans="2:5" x14ac:dyDescent="0.2">
      <c r="B1286" s="44"/>
      <c r="C1286" s="44"/>
      <c r="D1286" s="44"/>
      <c r="E1286" s="44"/>
    </row>
    <row r="1287" spans="2:5" x14ac:dyDescent="0.2">
      <c r="B1287" s="44"/>
      <c r="C1287" s="44"/>
      <c r="D1287" s="44"/>
      <c r="E1287" s="44"/>
    </row>
    <row r="1288" spans="2:5" x14ac:dyDescent="0.2">
      <c r="B1288" s="44"/>
      <c r="C1288" s="44"/>
      <c r="D1288" s="44"/>
      <c r="E1288" s="44"/>
    </row>
    <row r="1289" spans="2:5" x14ac:dyDescent="0.2">
      <c r="B1289" s="44"/>
      <c r="C1289" s="44"/>
      <c r="D1289" s="44"/>
      <c r="E1289" s="44"/>
    </row>
    <row r="1290" spans="2:5" x14ac:dyDescent="0.2">
      <c r="B1290" s="44"/>
      <c r="C1290" s="44"/>
      <c r="D1290" s="44"/>
      <c r="E1290" s="44"/>
    </row>
    <row r="1291" spans="2:5" x14ac:dyDescent="0.2">
      <c r="B1291" s="44"/>
      <c r="C1291" s="44"/>
      <c r="D1291" s="44"/>
      <c r="E1291" s="44"/>
    </row>
    <row r="1292" spans="2:5" x14ac:dyDescent="0.2">
      <c r="B1292" s="44"/>
      <c r="C1292" s="44"/>
      <c r="D1292" s="44"/>
      <c r="E1292" s="44"/>
    </row>
    <row r="1293" spans="2:5" x14ac:dyDescent="0.2">
      <c r="B1293" s="44"/>
      <c r="C1293" s="44"/>
      <c r="D1293" s="44"/>
      <c r="E1293" s="44"/>
    </row>
    <row r="1294" spans="2:5" x14ac:dyDescent="0.2">
      <c r="B1294" s="44"/>
      <c r="C1294" s="44"/>
      <c r="D1294" s="44"/>
      <c r="E1294" s="44"/>
    </row>
    <row r="1295" spans="2:5" x14ac:dyDescent="0.2">
      <c r="B1295" s="44"/>
      <c r="C1295" s="44"/>
      <c r="D1295" s="44"/>
      <c r="E1295" s="44"/>
    </row>
    <row r="1296" spans="2:5" x14ac:dyDescent="0.2">
      <c r="B1296" s="44"/>
      <c r="C1296" s="44"/>
      <c r="D1296" s="44"/>
      <c r="E1296" s="44"/>
    </row>
    <row r="1297" spans="2:5" x14ac:dyDescent="0.2">
      <c r="B1297" s="44"/>
      <c r="C1297" s="44"/>
      <c r="D1297" s="44"/>
      <c r="E1297" s="44"/>
    </row>
    <row r="1298" spans="2:5" x14ac:dyDescent="0.2">
      <c r="B1298" s="44"/>
      <c r="C1298" s="44"/>
      <c r="D1298" s="44"/>
      <c r="E1298" s="44"/>
    </row>
    <row r="1299" spans="2:5" x14ac:dyDescent="0.2">
      <c r="B1299" s="44"/>
      <c r="C1299" s="44"/>
      <c r="D1299" s="44"/>
      <c r="E1299" s="44"/>
    </row>
    <row r="1300" spans="2:5" x14ac:dyDescent="0.2">
      <c r="B1300" s="44"/>
      <c r="C1300" s="44"/>
      <c r="D1300" s="44"/>
      <c r="E1300" s="44"/>
    </row>
    <row r="1301" spans="2:5" x14ac:dyDescent="0.2">
      <c r="B1301" s="44"/>
      <c r="C1301" s="44"/>
      <c r="D1301" s="44"/>
      <c r="E1301" s="44"/>
    </row>
    <row r="1302" spans="2:5" x14ac:dyDescent="0.2">
      <c r="B1302" s="44"/>
      <c r="C1302" s="44"/>
      <c r="D1302" s="44"/>
      <c r="E1302" s="44"/>
    </row>
    <row r="1303" spans="2:5" x14ac:dyDescent="0.2">
      <c r="B1303" s="44"/>
      <c r="C1303" s="44"/>
      <c r="D1303" s="44"/>
      <c r="E1303" s="44"/>
    </row>
    <row r="1304" spans="2:5" x14ac:dyDescent="0.2">
      <c r="B1304" s="44"/>
      <c r="C1304" s="44"/>
      <c r="D1304" s="44"/>
      <c r="E1304" s="44"/>
    </row>
    <row r="1305" spans="2:5" x14ac:dyDescent="0.2">
      <c r="B1305" s="44"/>
      <c r="C1305" s="44"/>
      <c r="D1305" s="44"/>
      <c r="E1305" s="44"/>
    </row>
    <row r="1306" spans="2:5" x14ac:dyDescent="0.2">
      <c r="B1306" s="44"/>
      <c r="C1306" s="44"/>
      <c r="D1306" s="44"/>
      <c r="E1306" s="44"/>
    </row>
    <row r="1307" spans="2:5" x14ac:dyDescent="0.2">
      <c r="B1307" s="44"/>
      <c r="C1307" s="44"/>
      <c r="D1307" s="44"/>
      <c r="E1307" s="44"/>
    </row>
    <row r="1308" spans="2:5" x14ac:dyDescent="0.2">
      <c r="B1308" s="44"/>
      <c r="C1308" s="44"/>
      <c r="D1308" s="44"/>
      <c r="E1308" s="44"/>
    </row>
    <row r="1309" spans="2:5" x14ac:dyDescent="0.2">
      <c r="B1309" s="44"/>
      <c r="C1309" s="44"/>
      <c r="D1309" s="44"/>
      <c r="E1309" s="44"/>
    </row>
    <row r="1310" spans="2:5" x14ac:dyDescent="0.2">
      <c r="B1310" s="44"/>
      <c r="C1310" s="44"/>
      <c r="D1310" s="44"/>
      <c r="E1310" s="44"/>
    </row>
    <row r="1311" spans="2:5" x14ac:dyDescent="0.2">
      <c r="B1311" s="44"/>
      <c r="C1311" s="44"/>
      <c r="D1311" s="44"/>
      <c r="E1311" s="44"/>
    </row>
    <row r="1312" spans="2:5" x14ac:dyDescent="0.2">
      <c r="B1312" s="44"/>
      <c r="C1312" s="44"/>
      <c r="D1312" s="44"/>
      <c r="E1312" s="44"/>
    </row>
    <row r="1313" spans="2:5" x14ac:dyDescent="0.2">
      <c r="B1313" s="44"/>
      <c r="C1313" s="44"/>
      <c r="D1313" s="44"/>
      <c r="E1313" s="44"/>
    </row>
    <row r="1314" spans="2:5" x14ac:dyDescent="0.2">
      <c r="B1314" s="44"/>
      <c r="C1314" s="44"/>
      <c r="D1314" s="44"/>
      <c r="E1314" s="44"/>
    </row>
    <row r="1315" spans="2:5" x14ac:dyDescent="0.2">
      <c r="B1315" s="44"/>
      <c r="C1315" s="44"/>
      <c r="D1315" s="44"/>
      <c r="E1315" s="44"/>
    </row>
    <row r="1316" spans="2:5" x14ac:dyDescent="0.2">
      <c r="B1316" s="44"/>
      <c r="C1316" s="44"/>
      <c r="D1316" s="44"/>
      <c r="E1316" s="44"/>
    </row>
    <row r="1317" spans="2:5" x14ac:dyDescent="0.2">
      <c r="B1317" s="44"/>
      <c r="C1317" s="44"/>
      <c r="D1317" s="44"/>
      <c r="E1317" s="44"/>
    </row>
    <row r="1318" spans="2:5" x14ac:dyDescent="0.2">
      <c r="B1318" s="44"/>
      <c r="C1318" s="44"/>
      <c r="D1318" s="44"/>
      <c r="E1318" s="44"/>
    </row>
    <row r="1319" spans="2:5" x14ac:dyDescent="0.2">
      <c r="B1319" s="44"/>
      <c r="C1319" s="44"/>
      <c r="D1319" s="44"/>
      <c r="E1319" s="44"/>
    </row>
    <row r="1320" spans="2:5" x14ac:dyDescent="0.2">
      <c r="B1320" s="44"/>
      <c r="C1320" s="44"/>
      <c r="D1320" s="44"/>
      <c r="E1320" s="44"/>
    </row>
    <row r="1321" spans="2:5" x14ac:dyDescent="0.2">
      <c r="B1321" s="44"/>
      <c r="C1321" s="44"/>
      <c r="D1321" s="44"/>
      <c r="E1321" s="44"/>
    </row>
    <row r="1322" spans="2:5" x14ac:dyDescent="0.2">
      <c r="B1322" s="44"/>
      <c r="C1322" s="44"/>
      <c r="D1322" s="44"/>
      <c r="E1322" s="44"/>
    </row>
    <row r="1323" spans="2:5" x14ac:dyDescent="0.2">
      <c r="B1323" s="44"/>
      <c r="C1323" s="44"/>
      <c r="D1323" s="44"/>
      <c r="E1323" s="44"/>
    </row>
    <row r="1324" spans="2:5" x14ac:dyDescent="0.2">
      <c r="B1324" s="44"/>
      <c r="C1324" s="44"/>
      <c r="D1324" s="44"/>
      <c r="E1324" s="44"/>
    </row>
    <row r="1325" spans="2:5" x14ac:dyDescent="0.2">
      <c r="B1325" s="44"/>
      <c r="C1325" s="44"/>
      <c r="D1325" s="44"/>
      <c r="E1325" s="44"/>
    </row>
    <row r="1326" spans="2:5" x14ac:dyDescent="0.2">
      <c r="B1326" s="44"/>
      <c r="C1326" s="44"/>
      <c r="D1326" s="44"/>
      <c r="E1326" s="44"/>
    </row>
    <row r="1327" spans="2:5" x14ac:dyDescent="0.2">
      <c r="B1327" s="44"/>
      <c r="C1327" s="44"/>
      <c r="D1327" s="44"/>
      <c r="E1327" s="44"/>
    </row>
    <row r="1328" spans="2:5" x14ac:dyDescent="0.2">
      <c r="B1328" s="44"/>
      <c r="C1328" s="44"/>
      <c r="D1328" s="44"/>
      <c r="E1328" s="44"/>
    </row>
    <row r="1329" spans="2:5" x14ac:dyDescent="0.2">
      <c r="B1329" s="44"/>
      <c r="C1329" s="44"/>
      <c r="D1329" s="44"/>
      <c r="E1329" s="44"/>
    </row>
    <row r="1330" spans="2:5" x14ac:dyDescent="0.2">
      <c r="B1330" s="44"/>
      <c r="C1330" s="44"/>
      <c r="D1330" s="44"/>
      <c r="E1330" s="44"/>
    </row>
    <row r="1331" spans="2:5" x14ac:dyDescent="0.2">
      <c r="B1331" s="44"/>
      <c r="C1331" s="44"/>
      <c r="D1331" s="44"/>
      <c r="E1331" s="44"/>
    </row>
    <row r="1332" spans="2:5" x14ac:dyDescent="0.2">
      <c r="B1332" s="44"/>
      <c r="C1332" s="44"/>
      <c r="D1332" s="44"/>
      <c r="E1332" s="44"/>
    </row>
    <row r="1333" spans="2:5" x14ac:dyDescent="0.2">
      <c r="B1333" s="44"/>
      <c r="C1333" s="44"/>
      <c r="D1333" s="44"/>
      <c r="E1333" s="44"/>
    </row>
    <row r="1334" spans="2:5" x14ac:dyDescent="0.2">
      <c r="B1334" s="44"/>
      <c r="C1334" s="44"/>
      <c r="D1334" s="44"/>
      <c r="E1334" s="44"/>
    </row>
    <row r="1335" spans="2:5" x14ac:dyDescent="0.2">
      <c r="B1335" s="44"/>
      <c r="C1335" s="44"/>
      <c r="D1335" s="44"/>
      <c r="E1335" s="44"/>
    </row>
    <row r="1336" spans="2:5" x14ac:dyDescent="0.2">
      <c r="B1336" s="44"/>
      <c r="C1336" s="44"/>
      <c r="D1336" s="44"/>
      <c r="E1336" s="44"/>
    </row>
    <row r="1337" spans="2:5" x14ac:dyDescent="0.2">
      <c r="B1337" s="44"/>
      <c r="C1337" s="44"/>
      <c r="D1337" s="44"/>
      <c r="E1337" s="44"/>
    </row>
    <row r="1338" spans="2:5" x14ac:dyDescent="0.2">
      <c r="B1338" s="44"/>
      <c r="C1338" s="44"/>
      <c r="D1338" s="44"/>
      <c r="E1338" s="44"/>
    </row>
    <row r="1339" spans="2:5" x14ac:dyDescent="0.2">
      <c r="B1339" s="44"/>
      <c r="C1339" s="44"/>
      <c r="D1339" s="44"/>
      <c r="E1339" s="44"/>
    </row>
    <row r="1340" spans="2:5" x14ac:dyDescent="0.2">
      <c r="B1340" s="44"/>
      <c r="C1340" s="44"/>
      <c r="D1340" s="44"/>
      <c r="E1340" s="44"/>
    </row>
    <row r="1341" spans="2:5" x14ac:dyDescent="0.2">
      <c r="B1341" s="44"/>
      <c r="C1341" s="44"/>
      <c r="D1341" s="44"/>
      <c r="E1341" s="44"/>
    </row>
    <row r="1342" spans="2:5" x14ac:dyDescent="0.2">
      <c r="B1342" s="44"/>
      <c r="C1342" s="44"/>
      <c r="D1342" s="44"/>
      <c r="E1342" s="44"/>
    </row>
    <row r="1343" spans="2:5" x14ac:dyDescent="0.2">
      <c r="B1343" s="44"/>
      <c r="C1343" s="44"/>
      <c r="D1343" s="44"/>
      <c r="E1343" s="44"/>
    </row>
    <row r="1344" spans="2:5" x14ac:dyDescent="0.2">
      <c r="B1344" s="44"/>
      <c r="C1344" s="44"/>
      <c r="D1344" s="44"/>
      <c r="E1344" s="44"/>
    </row>
    <row r="1345" spans="2:5" x14ac:dyDescent="0.2">
      <c r="B1345" s="44"/>
      <c r="C1345" s="44"/>
      <c r="D1345" s="44"/>
      <c r="E1345" s="44"/>
    </row>
    <row r="1346" spans="2:5" x14ac:dyDescent="0.2">
      <c r="B1346" s="44"/>
      <c r="C1346" s="44"/>
      <c r="D1346" s="44"/>
      <c r="E1346" s="44"/>
    </row>
    <row r="1347" spans="2:5" x14ac:dyDescent="0.2">
      <c r="B1347" s="44"/>
      <c r="C1347" s="44"/>
      <c r="D1347" s="44"/>
      <c r="E1347" s="44"/>
    </row>
    <row r="1348" spans="2:5" x14ac:dyDescent="0.2">
      <c r="B1348" s="44"/>
      <c r="C1348" s="44"/>
      <c r="D1348" s="44"/>
      <c r="E1348" s="44"/>
    </row>
    <row r="1349" spans="2:5" x14ac:dyDescent="0.2">
      <c r="B1349" s="44"/>
      <c r="C1349" s="44"/>
      <c r="D1349" s="44"/>
      <c r="E1349" s="44"/>
    </row>
    <row r="1350" spans="2:5" x14ac:dyDescent="0.2">
      <c r="B1350" s="44"/>
      <c r="C1350" s="44"/>
      <c r="D1350" s="44"/>
      <c r="E1350" s="44"/>
    </row>
    <row r="1351" spans="2:5" x14ac:dyDescent="0.2">
      <c r="B1351" s="44"/>
      <c r="C1351" s="44"/>
      <c r="D1351" s="44"/>
      <c r="E1351" s="44"/>
    </row>
    <row r="1352" spans="2:5" x14ac:dyDescent="0.2">
      <c r="B1352" s="44"/>
      <c r="C1352" s="44"/>
      <c r="D1352" s="44"/>
      <c r="E1352" s="44"/>
    </row>
    <row r="1353" spans="2:5" x14ac:dyDescent="0.2">
      <c r="B1353" s="44"/>
      <c r="C1353" s="44"/>
      <c r="D1353" s="44"/>
      <c r="E1353" s="44"/>
    </row>
    <row r="1354" spans="2:5" x14ac:dyDescent="0.2">
      <c r="B1354" s="44"/>
      <c r="C1354" s="44"/>
      <c r="D1354" s="44"/>
      <c r="E1354" s="44"/>
    </row>
    <row r="1355" spans="2:5" x14ac:dyDescent="0.2">
      <c r="B1355" s="44"/>
      <c r="C1355" s="44"/>
      <c r="D1355" s="44"/>
      <c r="E1355" s="44"/>
    </row>
    <row r="1356" spans="2:5" x14ac:dyDescent="0.2">
      <c r="B1356" s="44"/>
      <c r="C1356" s="44"/>
      <c r="D1356" s="44"/>
      <c r="E1356" s="44"/>
    </row>
    <row r="1357" spans="2:5" x14ac:dyDescent="0.2">
      <c r="B1357" s="44"/>
      <c r="C1357" s="44"/>
      <c r="D1357" s="44"/>
      <c r="E1357" s="44"/>
    </row>
    <row r="1358" spans="2:5" x14ac:dyDescent="0.2">
      <c r="B1358" s="44"/>
      <c r="C1358" s="44"/>
      <c r="D1358" s="44"/>
      <c r="E1358" s="44"/>
    </row>
    <row r="1359" spans="2:5" x14ac:dyDescent="0.2">
      <c r="B1359" s="44"/>
      <c r="C1359" s="44"/>
      <c r="D1359" s="44"/>
      <c r="E1359" s="44"/>
    </row>
    <row r="1360" spans="2:5" x14ac:dyDescent="0.2">
      <c r="B1360" s="44"/>
      <c r="C1360" s="44"/>
      <c r="D1360" s="44"/>
      <c r="E1360" s="44"/>
    </row>
    <row r="1361" spans="2:5" x14ac:dyDescent="0.2">
      <c r="B1361" s="44"/>
      <c r="C1361" s="44"/>
      <c r="D1361" s="44"/>
      <c r="E1361" s="44"/>
    </row>
    <row r="1362" spans="2:5" x14ac:dyDescent="0.2">
      <c r="B1362" s="44"/>
      <c r="C1362" s="44"/>
      <c r="D1362" s="44"/>
      <c r="E1362" s="44"/>
    </row>
    <row r="1363" spans="2:5" x14ac:dyDescent="0.2">
      <c r="B1363" s="44"/>
      <c r="C1363" s="44"/>
      <c r="D1363" s="44"/>
      <c r="E1363" s="44"/>
    </row>
    <row r="1364" spans="2:5" x14ac:dyDescent="0.2">
      <c r="B1364" s="44"/>
      <c r="C1364" s="44"/>
      <c r="D1364" s="44"/>
      <c r="E1364" s="44"/>
    </row>
    <row r="1365" spans="2:5" x14ac:dyDescent="0.2">
      <c r="B1365" s="44"/>
      <c r="C1365" s="44"/>
      <c r="D1365" s="44"/>
      <c r="E1365" s="44"/>
    </row>
    <row r="1366" spans="2:5" x14ac:dyDescent="0.2">
      <c r="B1366" s="44"/>
      <c r="C1366" s="44"/>
      <c r="D1366" s="44"/>
      <c r="E1366" s="44"/>
    </row>
    <row r="1367" spans="2:5" x14ac:dyDescent="0.2">
      <c r="B1367" s="44"/>
      <c r="C1367" s="44"/>
      <c r="D1367" s="44"/>
      <c r="E1367" s="44"/>
    </row>
    <row r="1368" spans="2:5" x14ac:dyDescent="0.2">
      <c r="B1368" s="44"/>
      <c r="C1368" s="44"/>
      <c r="D1368" s="44"/>
      <c r="E1368" s="44"/>
    </row>
    <row r="1369" spans="2:5" x14ac:dyDescent="0.2">
      <c r="B1369" s="44"/>
      <c r="C1369" s="44"/>
      <c r="D1369" s="44"/>
      <c r="E1369" s="44"/>
    </row>
    <row r="1370" spans="2:5" x14ac:dyDescent="0.2">
      <c r="B1370" s="44"/>
      <c r="C1370" s="44"/>
      <c r="D1370" s="44"/>
      <c r="E1370" s="44"/>
    </row>
    <row r="1371" spans="2:5" x14ac:dyDescent="0.2">
      <c r="B1371" s="44"/>
      <c r="C1371" s="44"/>
      <c r="D1371" s="44"/>
      <c r="E1371" s="44"/>
    </row>
    <row r="1372" spans="2:5" x14ac:dyDescent="0.2">
      <c r="B1372" s="44"/>
      <c r="C1372" s="44"/>
      <c r="D1372" s="44"/>
      <c r="E1372" s="44"/>
    </row>
    <row r="1373" spans="2:5" x14ac:dyDescent="0.2">
      <c r="B1373" s="44"/>
      <c r="C1373" s="44"/>
      <c r="D1373" s="44"/>
      <c r="E1373" s="44"/>
    </row>
    <row r="1374" spans="2:5" x14ac:dyDescent="0.2">
      <c r="B1374" s="44"/>
      <c r="C1374" s="44"/>
      <c r="D1374" s="44"/>
      <c r="E1374" s="44"/>
    </row>
    <row r="1375" spans="2:5" x14ac:dyDescent="0.2">
      <c r="B1375" s="44"/>
      <c r="C1375" s="44"/>
      <c r="D1375" s="44"/>
      <c r="E1375" s="44"/>
    </row>
    <row r="1376" spans="2:5" x14ac:dyDescent="0.2">
      <c r="B1376" s="44"/>
      <c r="C1376" s="44"/>
      <c r="D1376" s="44"/>
      <c r="E1376" s="44"/>
    </row>
    <row r="1377" spans="2:5" x14ac:dyDescent="0.2">
      <c r="B1377" s="44"/>
      <c r="C1377" s="44"/>
      <c r="D1377" s="44"/>
      <c r="E1377" s="44"/>
    </row>
    <row r="1378" spans="2:5" x14ac:dyDescent="0.2">
      <c r="B1378" s="44"/>
      <c r="C1378" s="44"/>
      <c r="D1378" s="44"/>
      <c r="E1378" s="44"/>
    </row>
    <row r="1379" spans="2:5" x14ac:dyDescent="0.2">
      <c r="B1379" s="44"/>
      <c r="C1379" s="44"/>
      <c r="D1379" s="44"/>
      <c r="E1379" s="44"/>
    </row>
    <row r="1380" spans="2:5" x14ac:dyDescent="0.2">
      <c r="B1380" s="44"/>
      <c r="C1380" s="44"/>
      <c r="D1380" s="44"/>
      <c r="E1380" s="44"/>
    </row>
    <row r="1381" spans="2:5" x14ac:dyDescent="0.2">
      <c r="B1381" s="44"/>
      <c r="C1381" s="44"/>
      <c r="D1381" s="44"/>
      <c r="E1381" s="44"/>
    </row>
    <row r="1382" spans="2:5" x14ac:dyDescent="0.2">
      <c r="B1382" s="44"/>
      <c r="C1382" s="44"/>
      <c r="D1382" s="44"/>
      <c r="E1382" s="44"/>
    </row>
    <row r="1383" spans="2:5" x14ac:dyDescent="0.2">
      <c r="B1383" s="44"/>
      <c r="C1383" s="44"/>
      <c r="D1383" s="44"/>
      <c r="E1383" s="44"/>
    </row>
    <row r="1384" spans="2:5" x14ac:dyDescent="0.2">
      <c r="B1384" s="44"/>
      <c r="C1384" s="44"/>
      <c r="D1384" s="44"/>
      <c r="E1384" s="44"/>
    </row>
    <row r="1385" spans="2:5" x14ac:dyDescent="0.2">
      <c r="B1385" s="44"/>
      <c r="C1385" s="44"/>
      <c r="D1385" s="44"/>
      <c r="E1385" s="44"/>
    </row>
    <row r="1386" spans="2:5" x14ac:dyDescent="0.2">
      <c r="B1386" s="44"/>
      <c r="C1386" s="44"/>
      <c r="D1386" s="44"/>
      <c r="E1386" s="44"/>
    </row>
    <row r="1387" spans="2:5" x14ac:dyDescent="0.2">
      <c r="B1387" s="44"/>
      <c r="C1387" s="44"/>
      <c r="D1387" s="44"/>
      <c r="E1387" s="44"/>
    </row>
    <row r="1388" spans="2:5" x14ac:dyDescent="0.2">
      <c r="B1388" s="44"/>
      <c r="C1388" s="44"/>
      <c r="D1388" s="44"/>
      <c r="E1388" s="44"/>
    </row>
    <row r="1389" spans="2:5" x14ac:dyDescent="0.2">
      <c r="B1389" s="44"/>
      <c r="C1389" s="44"/>
      <c r="D1389" s="44"/>
      <c r="E1389" s="44"/>
    </row>
    <row r="1390" spans="2:5" x14ac:dyDescent="0.2">
      <c r="B1390" s="44"/>
      <c r="C1390" s="44"/>
      <c r="D1390" s="44"/>
      <c r="E1390" s="44"/>
    </row>
    <row r="1391" spans="2:5" x14ac:dyDescent="0.2">
      <c r="B1391" s="44"/>
      <c r="C1391" s="44"/>
      <c r="D1391" s="44"/>
      <c r="E1391" s="44"/>
    </row>
    <row r="1392" spans="2:5" x14ac:dyDescent="0.2">
      <c r="B1392" s="44"/>
      <c r="C1392" s="44"/>
      <c r="D1392" s="44"/>
      <c r="E1392" s="44"/>
    </row>
    <row r="1393" spans="2:5" x14ac:dyDescent="0.2">
      <c r="B1393" s="44"/>
      <c r="C1393" s="44"/>
      <c r="D1393" s="44"/>
      <c r="E1393" s="44"/>
    </row>
    <row r="1394" spans="2:5" x14ac:dyDescent="0.2">
      <c r="B1394" s="44"/>
      <c r="C1394" s="44"/>
      <c r="D1394" s="44"/>
      <c r="E1394" s="44"/>
    </row>
    <row r="1395" spans="2:5" x14ac:dyDescent="0.2">
      <c r="B1395" s="44"/>
      <c r="C1395" s="44"/>
      <c r="D1395" s="44"/>
      <c r="E1395" s="44"/>
    </row>
    <row r="1396" spans="2:5" x14ac:dyDescent="0.2">
      <c r="B1396" s="44"/>
      <c r="C1396" s="44"/>
      <c r="D1396" s="44"/>
      <c r="E1396" s="44"/>
    </row>
    <row r="1397" spans="2:5" x14ac:dyDescent="0.2">
      <c r="B1397" s="44"/>
      <c r="C1397" s="44"/>
      <c r="D1397" s="44"/>
      <c r="E1397" s="44"/>
    </row>
    <row r="1398" spans="2:5" x14ac:dyDescent="0.2">
      <c r="B1398" s="44"/>
      <c r="C1398" s="44"/>
      <c r="D1398" s="44"/>
      <c r="E1398" s="44"/>
    </row>
    <row r="1399" spans="2:5" x14ac:dyDescent="0.2">
      <c r="B1399" s="44"/>
      <c r="C1399" s="44"/>
      <c r="D1399" s="44"/>
      <c r="E1399" s="44"/>
    </row>
    <row r="1400" spans="2:5" x14ac:dyDescent="0.2">
      <c r="B1400" s="44"/>
      <c r="C1400" s="44"/>
      <c r="D1400" s="44"/>
      <c r="E1400" s="44"/>
    </row>
    <row r="1401" spans="2:5" x14ac:dyDescent="0.2">
      <c r="B1401" s="44"/>
      <c r="C1401" s="44"/>
      <c r="D1401" s="44"/>
      <c r="E1401" s="44"/>
    </row>
    <row r="1402" spans="2:5" x14ac:dyDescent="0.2">
      <c r="B1402" s="44"/>
      <c r="C1402" s="44"/>
      <c r="D1402" s="44"/>
      <c r="E1402" s="44"/>
    </row>
    <row r="1403" spans="2:5" x14ac:dyDescent="0.2">
      <c r="B1403" s="44"/>
      <c r="C1403" s="44"/>
      <c r="D1403" s="44"/>
      <c r="E1403" s="44"/>
    </row>
    <row r="1404" spans="2:5" x14ac:dyDescent="0.2">
      <c r="B1404" s="44"/>
      <c r="C1404" s="44"/>
      <c r="D1404" s="44"/>
      <c r="E1404" s="44"/>
    </row>
    <row r="1405" spans="2:5" x14ac:dyDescent="0.2">
      <c r="B1405" s="44"/>
      <c r="C1405" s="44"/>
      <c r="D1405" s="44"/>
      <c r="E1405" s="44"/>
    </row>
    <row r="1406" spans="2:5" x14ac:dyDescent="0.2">
      <c r="B1406" s="44"/>
      <c r="C1406" s="44"/>
      <c r="D1406" s="44"/>
      <c r="E1406" s="44"/>
    </row>
    <row r="1407" spans="2:5" x14ac:dyDescent="0.2">
      <c r="B1407" s="44"/>
      <c r="C1407" s="44"/>
      <c r="D1407" s="44"/>
      <c r="E1407" s="44"/>
    </row>
    <row r="1408" spans="2:5" x14ac:dyDescent="0.2">
      <c r="B1408" s="44"/>
      <c r="C1408" s="44"/>
      <c r="D1408" s="44"/>
      <c r="E1408" s="44"/>
    </row>
    <row r="1409" spans="2:5" x14ac:dyDescent="0.2">
      <c r="B1409" s="44"/>
      <c r="C1409" s="44"/>
      <c r="D1409" s="44"/>
      <c r="E1409" s="44"/>
    </row>
    <row r="1410" spans="2:5" x14ac:dyDescent="0.2">
      <c r="B1410" s="44"/>
      <c r="C1410" s="44"/>
      <c r="D1410" s="44"/>
      <c r="E1410" s="44"/>
    </row>
    <row r="1411" spans="2:5" x14ac:dyDescent="0.2">
      <c r="B1411" s="44"/>
      <c r="C1411" s="44"/>
      <c r="D1411" s="44"/>
      <c r="E1411" s="44"/>
    </row>
    <row r="1412" spans="2:5" x14ac:dyDescent="0.2">
      <c r="B1412" s="44"/>
      <c r="C1412" s="44"/>
      <c r="D1412" s="44"/>
      <c r="E1412" s="44"/>
    </row>
    <row r="1413" spans="2:5" x14ac:dyDescent="0.2">
      <c r="B1413" s="44"/>
      <c r="C1413" s="44"/>
      <c r="D1413" s="44"/>
      <c r="E1413" s="44"/>
    </row>
    <row r="1414" spans="2:5" x14ac:dyDescent="0.2">
      <c r="B1414" s="44"/>
      <c r="C1414" s="44"/>
      <c r="D1414" s="44"/>
      <c r="E1414" s="44"/>
    </row>
    <row r="1415" spans="2:5" x14ac:dyDescent="0.2">
      <c r="B1415" s="44"/>
      <c r="C1415" s="44"/>
      <c r="D1415" s="44"/>
      <c r="E1415" s="44"/>
    </row>
    <row r="1416" spans="2:5" x14ac:dyDescent="0.2">
      <c r="B1416" s="44"/>
      <c r="C1416" s="44"/>
      <c r="D1416" s="44"/>
      <c r="E1416" s="44"/>
    </row>
    <row r="1417" spans="2:5" x14ac:dyDescent="0.2">
      <c r="B1417" s="44"/>
      <c r="C1417" s="44"/>
      <c r="D1417" s="44"/>
      <c r="E1417" s="44"/>
    </row>
    <row r="1418" spans="2:5" x14ac:dyDescent="0.2">
      <c r="B1418" s="44"/>
      <c r="C1418" s="44"/>
      <c r="D1418" s="44"/>
      <c r="E1418" s="44"/>
    </row>
    <row r="1419" spans="2:5" x14ac:dyDescent="0.2">
      <c r="B1419" s="44"/>
      <c r="C1419" s="44"/>
      <c r="D1419" s="44"/>
      <c r="E1419" s="44"/>
    </row>
    <row r="1420" spans="2:5" x14ac:dyDescent="0.2">
      <c r="B1420" s="44"/>
      <c r="C1420" s="44"/>
      <c r="D1420" s="44"/>
      <c r="E1420" s="44"/>
    </row>
    <row r="1421" spans="2:5" x14ac:dyDescent="0.2">
      <c r="B1421" s="44"/>
      <c r="C1421" s="44"/>
      <c r="D1421" s="44"/>
      <c r="E1421" s="44"/>
    </row>
    <row r="1422" spans="2:5" x14ac:dyDescent="0.2">
      <c r="B1422" s="44"/>
      <c r="C1422" s="44"/>
      <c r="D1422" s="44"/>
      <c r="E1422" s="44"/>
    </row>
    <row r="1423" spans="2:5" x14ac:dyDescent="0.2">
      <c r="B1423" s="44"/>
      <c r="C1423" s="44"/>
      <c r="D1423" s="44"/>
      <c r="E1423" s="44"/>
    </row>
    <row r="1424" spans="2:5" x14ac:dyDescent="0.2">
      <c r="B1424" s="44"/>
      <c r="C1424" s="44"/>
      <c r="D1424" s="44"/>
      <c r="E1424" s="44"/>
    </row>
    <row r="1425" spans="2:5" x14ac:dyDescent="0.2">
      <c r="B1425" s="44"/>
      <c r="C1425" s="44"/>
      <c r="D1425" s="44"/>
      <c r="E1425" s="44"/>
    </row>
    <row r="1426" spans="2:5" x14ac:dyDescent="0.2">
      <c r="B1426" s="44"/>
      <c r="C1426" s="44"/>
      <c r="D1426" s="44"/>
      <c r="E1426" s="44"/>
    </row>
    <row r="1427" spans="2:5" x14ac:dyDescent="0.2">
      <c r="B1427" s="44"/>
      <c r="C1427" s="44"/>
      <c r="D1427" s="44"/>
      <c r="E1427" s="44"/>
    </row>
    <row r="1428" spans="2:5" x14ac:dyDescent="0.2">
      <c r="B1428" s="44"/>
      <c r="C1428" s="44"/>
      <c r="D1428" s="44"/>
      <c r="E1428" s="44"/>
    </row>
    <row r="1429" spans="2:5" x14ac:dyDescent="0.2">
      <c r="B1429" s="44"/>
      <c r="C1429" s="44"/>
      <c r="D1429" s="44"/>
      <c r="E1429" s="44"/>
    </row>
    <row r="1430" spans="2:5" x14ac:dyDescent="0.2">
      <c r="B1430" s="44"/>
      <c r="C1430" s="44"/>
      <c r="D1430" s="44"/>
      <c r="E1430" s="44"/>
    </row>
    <row r="1431" spans="2:5" x14ac:dyDescent="0.2">
      <c r="B1431" s="44"/>
      <c r="C1431" s="44"/>
      <c r="D1431" s="44"/>
      <c r="E1431" s="44"/>
    </row>
    <row r="1432" spans="2:5" x14ac:dyDescent="0.2">
      <c r="B1432" s="44"/>
      <c r="C1432" s="44"/>
      <c r="D1432" s="44"/>
      <c r="E1432" s="44"/>
    </row>
    <row r="1433" spans="2:5" x14ac:dyDescent="0.2">
      <c r="B1433" s="44"/>
      <c r="C1433" s="44"/>
      <c r="D1433" s="44"/>
      <c r="E1433" s="44"/>
    </row>
    <row r="1434" spans="2:5" x14ac:dyDescent="0.2">
      <c r="B1434" s="44"/>
      <c r="C1434" s="44"/>
      <c r="D1434" s="44"/>
      <c r="E1434" s="44"/>
    </row>
    <row r="1435" spans="2:5" x14ac:dyDescent="0.2">
      <c r="B1435" s="44"/>
      <c r="C1435" s="44"/>
      <c r="D1435" s="44"/>
      <c r="E1435" s="44"/>
    </row>
    <row r="1436" spans="2:5" x14ac:dyDescent="0.2">
      <c r="B1436" s="44"/>
      <c r="C1436" s="44"/>
      <c r="D1436" s="44"/>
      <c r="E1436" s="44"/>
    </row>
    <row r="1437" spans="2:5" x14ac:dyDescent="0.2">
      <c r="B1437" s="44"/>
      <c r="C1437" s="44"/>
      <c r="D1437" s="44"/>
      <c r="E1437" s="44"/>
    </row>
    <row r="1438" spans="2:5" x14ac:dyDescent="0.2">
      <c r="B1438" s="44"/>
      <c r="C1438" s="44"/>
      <c r="D1438" s="44"/>
      <c r="E1438" s="44"/>
    </row>
    <row r="1439" spans="2:5" x14ac:dyDescent="0.2">
      <c r="B1439" s="44"/>
      <c r="C1439" s="44"/>
      <c r="D1439" s="44"/>
      <c r="E1439" s="44"/>
    </row>
    <row r="1440" spans="2:5" x14ac:dyDescent="0.2">
      <c r="B1440" s="44"/>
      <c r="C1440" s="44"/>
      <c r="D1440" s="44"/>
      <c r="E1440" s="44"/>
    </row>
    <row r="1441" spans="2:5" x14ac:dyDescent="0.2">
      <c r="B1441" s="44"/>
      <c r="C1441" s="44"/>
      <c r="D1441" s="44"/>
      <c r="E1441" s="44"/>
    </row>
    <row r="1442" spans="2:5" x14ac:dyDescent="0.2">
      <c r="B1442" s="44"/>
      <c r="C1442" s="44"/>
      <c r="D1442" s="44"/>
      <c r="E1442" s="44"/>
    </row>
    <row r="1443" spans="2:5" x14ac:dyDescent="0.2">
      <c r="B1443" s="44"/>
      <c r="C1443" s="44"/>
      <c r="D1443" s="44"/>
      <c r="E1443" s="44"/>
    </row>
    <row r="1444" spans="2:5" x14ac:dyDescent="0.2">
      <c r="B1444" s="44"/>
      <c r="C1444" s="44"/>
      <c r="D1444" s="44"/>
      <c r="E1444" s="44"/>
    </row>
    <row r="1445" spans="2:5" x14ac:dyDescent="0.2">
      <c r="B1445" s="44"/>
      <c r="C1445" s="44"/>
      <c r="D1445" s="44"/>
      <c r="E1445" s="44"/>
    </row>
    <row r="1446" spans="2:5" x14ac:dyDescent="0.2">
      <c r="B1446" s="44"/>
      <c r="C1446" s="44"/>
      <c r="D1446" s="44"/>
      <c r="E1446" s="44"/>
    </row>
    <row r="1447" spans="2:5" x14ac:dyDescent="0.2">
      <c r="B1447" s="44"/>
      <c r="C1447" s="44"/>
      <c r="D1447" s="44"/>
      <c r="E1447" s="44"/>
    </row>
    <row r="1448" spans="2:5" x14ac:dyDescent="0.2">
      <c r="B1448" s="44"/>
      <c r="C1448" s="44"/>
      <c r="D1448" s="44"/>
      <c r="E1448" s="44"/>
    </row>
    <row r="1449" spans="2:5" x14ac:dyDescent="0.2">
      <c r="B1449" s="44"/>
      <c r="C1449" s="44"/>
      <c r="D1449" s="44"/>
      <c r="E1449" s="44"/>
    </row>
    <row r="1450" spans="2:5" x14ac:dyDescent="0.2">
      <c r="B1450" s="44"/>
      <c r="C1450" s="44"/>
      <c r="D1450" s="44"/>
      <c r="E1450" s="44"/>
    </row>
    <row r="1451" spans="2:5" x14ac:dyDescent="0.2">
      <c r="B1451" s="44"/>
      <c r="C1451" s="44"/>
      <c r="D1451" s="44"/>
      <c r="E1451" s="44"/>
    </row>
    <row r="1452" spans="2:5" x14ac:dyDescent="0.2">
      <c r="B1452" s="44"/>
      <c r="C1452" s="44"/>
      <c r="D1452" s="44"/>
      <c r="E1452" s="44"/>
    </row>
    <row r="1453" spans="2:5" x14ac:dyDescent="0.2">
      <c r="B1453" s="44"/>
      <c r="C1453" s="44"/>
      <c r="D1453" s="44"/>
      <c r="E1453" s="44"/>
    </row>
    <row r="1454" spans="2:5" x14ac:dyDescent="0.2">
      <c r="B1454" s="44"/>
      <c r="C1454" s="44"/>
      <c r="D1454" s="44"/>
      <c r="E1454" s="44"/>
    </row>
    <row r="1455" spans="2:5" x14ac:dyDescent="0.2">
      <c r="B1455" s="44"/>
      <c r="C1455" s="44"/>
      <c r="D1455" s="44"/>
      <c r="E1455" s="44"/>
    </row>
    <row r="1456" spans="2:5" x14ac:dyDescent="0.2">
      <c r="B1456" s="44"/>
      <c r="C1456" s="44"/>
      <c r="D1456" s="44"/>
      <c r="E1456" s="44"/>
    </row>
    <row r="1457" spans="2:5" x14ac:dyDescent="0.2">
      <c r="B1457" s="44"/>
      <c r="C1457" s="44"/>
      <c r="D1457" s="44"/>
      <c r="E1457" s="44"/>
    </row>
    <row r="1458" spans="2:5" x14ac:dyDescent="0.2">
      <c r="B1458" s="44"/>
      <c r="C1458" s="44"/>
      <c r="D1458" s="44"/>
      <c r="E1458" s="44"/>
    </row>
    <row r="1459" spans="2:5" x14ac:dyDescent="0.2">
      <c r="B1459" s="44"/>
      <c r="C1459" s="44"/>
      <c r="D1459" s="44"/>
      <c r="E1459" s="44"/>
    </row>
    <row r="1460" spans="2:5" x14ac:dyDescent="0.2">
      <c r="B1460" s="44"/>
      <c r="C1460" s="44"/>
      <c r="D1460" s="44"/>
      <c r="E1460" s="44"/>
    </row>
    <row r="1461" spans="2:5" x14ac:dyDescent="0.2">
      <c r="B1461" s="44"/>
      <c r="C1461" s="44"/>
      <c r="D1461" s="44"/>
      <c r="E1461" s="44"/>
    </row>
    <row r="1462" spans="2:5" x14ac:dyDescent="0.2">
      <c r="B1462" s="44"/>
      <c r="C1462" s="44"/>
      <c r="D1462" s="44"/>
      <c r="E1462" s="44"/>
    </row>
    <row r="1463" spans="2:5" x14ac:dyDescent="0.2">
      <c r="B1463" s="44"/>
      <c r="C1463" s="44"/>
      <c r="D1463" s="44"/>
      <c r="E1463" s="44"/>
    </row>
    <row r="1464" spans="2:5" x14ac:dyDescent="0.2">
      <c r="B1464" s="44"/>
      <c r="C1464" s="44"/>
      <c r="D1464" s="44"/>
      <c r="E1464" s="44"/>
    </row>
    <row r="1465" spans="2:5" x14ac:dyDescent="0.2">
      <c r="B1465" s="44"/>
      <c r="C1465" s="44"/>
      <c r="D1465" s="44"/>
      <c r="E1465" s="44"/>
    </row>
    <row r="1466" spans="2:5" x14ac:dyDescent="0.2">
      <c r="B1466" s="44"/>
      <c r="C1466" s="44"/>
      <c r="D1466" s="44"/>
      <c r="E1466" s="44"/>
    </row>
    <row r="1467" spans="2:5" x14ac:dyDescent="0.2">
      <c r="B1467" s="44"/>
      <c r="C1467" s="44"/>
      <c r="D1467" s="44"/>
      <c r="E1467" s="44"/>
    </row>
    <row r="1468" spans="2:5" x14ac:dyDescent="0.2">
      <c r="B1468" s="44"/>
      <c r="C1468" s="44"/>
      <c r="D1468" s="44"/>
      <c r="E1468" s="44"/>
    </row>
    <row r="1469" spans="2:5" x14ac:dyDescent="0.2">
      <c r="B1469" s="44"/>
      <c r="C1469" s="44"/>
      <c r="D1469" s="44"/>
      <c r="E1469" s="44"/>
    </row>
    <row r="1470" spans="2:5" x14ac:dyDescent="0.2">
      <c r="B1470" s="44"/>
      <c r="C1470" s="44"/>
      <c r="D1470" s="44"/>
      <c r="E1470" s="44"/>
    </row>
    <row r="1471" spans="2:5" x14ac:dyDescent="0.2">
      <c r="B1471" s="44"/>
      <c r="C1471" s="44"/>
      <c r="D1471" s="44"/>
      <c r="E1471" s="44"/>
    </row>
    <row r="1472" spans="2:5" x14ac:dyDescent="0.2">
      <c r="B1472" s="44"/>
      <c r="C1472" s="44"/>
      <c r="D1472" s="44"/>
      <c r="E1472" s="44"/>
    </row>
    <row r="1473" spans="2:5" x14ac:dyDescent="0.2">
      <c r="B1473" s="44"/>
      <c r="C1473" s="44"/>
      <c r="D1473" s="44"/>
      <c r="E1473" s="44"/>
    </row>
    <row r="1474" spans="2:5" x14ac:dyDescent="0.2">
      <c r="B1474" s="44"/>
      <c r="C1474" s="44"/>
      <c r="D1474" s="44"/>
      <c r="E1474" s="44"/>
    </row>
    <row r="1475" spans="2:5" x14ac:dyDescent="0.2">
      <c r="B1475" s="44"/>
      <c r="C1475" s="44"/>
      <c r="D1475" s="44"/>
      <c r="E1475" s="44"/>
    </row>
    <row r="1476" spans="2:5" x14ac:dyDescent="0.2">
      <c r="B1476" s="44"/>
      <c r="C1476" s="44"/>
      <c r="D1476" s="44"/>
      <c r="E1476" s="44"/>
    </row>
    <row r="1477" spans="2:5" x14ac:dyDescent="0.2">
      <c r="B1477" s="44"/>
      <c r="C1477" s="44"/>
      <c r="D1477" s="44"/>
      <c r="E1477" s="44"/>
    </row>
    <row r="1478" spans="2:5" x14ac:dyDescent="0.2">
      <c r="B1478" s="44"/>
      <c r="C1478" s="44"/>
      <c r="D1478" s="44"/>
      <c r="E1478" s="44"/>
    </row>
    <row r="1479" spans="2:5" x14ac:dyDescent="0.2">
      <c r="B1479" s="44"/>
      <c r="C1479" s="44"/>
      <c r="D1479" s="44"/>
      <c r="E1479" s="44"/>
    </row>
    <row r="1480" spans="2:5" x14ac:dyDescent="0.2">
      <c r="B1480" s="44"/>
      <c r="C1480" s="44"/>
      <c r="D1480" s="44"/>
      <c r="E1480" s="44"/>
    </row>
    <row r="1481" spans="2:5" x14ac:dyDescent="0.2">
      <c r="B1481" s="44"/>
      <c r="C1481" s="44"/>
      <c r="D1481" s="44"/>
      <c r="E1481" s="44"/>
    </row>
    <row r="1482" spans="2:5" x14ac:dyDescent="0.2">
      <c r="B1482" s="44"/>
      <c r="C1482" s="44"/>
      <c r="D1482" s="44"/>
      <c r="E1482" s="44"/>
    </row>
    <row r="1483" spans="2:5" x14ac:dyDescent="0.2">
      <c r="B1483" s="44"/>
      <c r="C1483" s="44"/>
      <c r="D1483" s="44"/>
      <c r="E1483" s="44"/>
    </row>
    <row r="1484" spans="2:5" x14ac:dyDescent="0.2">
      <c r="B1484" s="44"/>
      <c r="C1484" s="44"/>
      <c r="D1484" s="44"/>
      <c r="E1484" s="44"/>
    </row>
    <row r="1485" spans="2:5" x14ac:dyDescent="0.2">
      <c r="B1485" s="44"/>
      <c r="C1485" s="44"/>
      <c r="D1485" s="44"/>
      <c r="E1485" s="44"/>
    </row>
    <row r="1486" spans="2:5" x14ac:dyDescent="0.2">
      <c r="B1486" s="44"/>
      <c r="C1486" s="44"/>
      <c r="D1486" s="44"/>
      <c r="E1486" s="44"/>
    </row>
    <row r="1487" spans="2:5" x14ac:dyDescent="0.2">
      <c r="B1487" s="44"/>
      <c r="C1487" s="44"/>
      <c r="D1487" s="44"/>
      <c r="E1487" s="44"/>
    </row>
    <row r="1488" spans="2:5" x14ac:dyDescent="0.2">
      <c r="B1488" s="44"/>
      <c r="C1488" s="44"/>
      <c r="D1488" s="44"/>
      <c r="E1488" s="44"/>
    </row>
    <row r="1489" spans="2:5" x14ac:dyDescent="0.2">
      <c r="B1489" s="44"/>
      <c r="C1489" s="44"/>
      <c r="D1489" s="44"/>
      <c r="E1489" s="44"/>
    </row>
    <row r="1490" spans="2:5" x14ac:dyDescent="0.2">
      <c r="B1490" s="44"/>
      <c r="C1490" s="44"/>
      <c r="D1490" s="44"/>
      <c r="E1490" s="44"/>
    </row>
    <row r="1491" spans="2:5" x14ac:dyDescent="0.2">
      <c r="B1491" s="44"/>
      <c r="C1491" s="44"/>
      <c r="D1491" s="44"/>
      <c r="E1491" s="44"/>
    </row>
    <row r="1492" spans="2:5" x14ac:dyDescent="0.2">
      <c r="B1492" s="44"/>
      <c r="C1492" s="44"/>
      <c r="D1492" s="44"/>
      <c r="E1492" s="44"/>
    </row>
    <row r="1493" spans="2:5" x14ac:dyDescent="0.2">
      <c r="B1493" s="44"/>
      <c r="C1493" s="44"/>
      <c r="D1493" s="44"/>
      <c r="E1493" s="44"/>
    </row>
    <row r="1494" spans="2:5" x14ac:dyDescent="0.2">
      <c r="B1494" s="44"/>
      <c r="C1494" s="44"/>
      <c r="D1494" s="44"/>
      <c r="E1494" s="44"/>
    </row>
    <row r="1495" spans="2:5" x14ac:dyDescent="0.2">
      <c r="B1495" s="44"/>
      <c r="C1495" s="44"/>
      <c r="D1495" s="44"/>
      <c r="E1495" s="44"/>
    </row>
    <row r="1496" spans="2:5" x14ac:dyDescent="0.2">
      <c r="B1496" s="44"/>
      <c r="C1496" s="44"/>
      <c r="D1496" s="44"/>
      <c r="E1496" s="44"/>
    </row>
    <row r="1497" spans="2:5" x14ac:dyDescent="0.2">
      <c r="B1497" s="44"/>
      <c r="C1497" s="44"/>
      <c r="D1497" s="44"/>
      <c r="E1497" s="44"/>
    </row>
    <row r="1498" spans="2:5" x14ac:dyDescent="0.2">
      <c r="B1498" s="44"/>
      <c r="C1498" s="44"/>
      <c r="D1498" s="44"/>
      <c r="E1498" s="44"/>
    </row>
    <row r="1499" spans="2:5" x14ac:dyDescent="0.2">
      <c r="B1499" s="44"/>
      <c r="C1499" s="44"/>
      <c r="D1499" s="44"/>
      <c r="E1499" s="44"/>
    </row>
    <row r="1500" spans="2:5" x14ac:dyDescent="0.2">
      <c r="B1500" s="44"/>
      <c r="C1500" s="44"/>
      <c r="D1500" s="44"/>
      <c r="E1500" s="44"/>
    </row>
    <row r="1501" spans="2:5" x14ac:dyDescent="0.2">
      <c r="B1501" s="44"/>
      <c r="C1501" s="44"/>
      <c r="D1501" s="44"/>
      <c r="E1501" s="44"/>
    </row>
    <row r="1502" spans="2:5" x14ac:dyDescent="0.2">
      <c r="B1502" s="44"/>
      <c r="C1502" s="44"/>
      <c r="D1502" s="44"/>
      <c r="E1502" s="44"/>
    </row>
    <row r="1503" spans="2:5" x14ac:dyDescent="0.2">
      <c r="B1503" s="44"/>
      <c r="C1503" s="44"/>
      <c r="D1503" s="44"/>
      <c r="E1503" s="44"/>
    </row>
    <row r="1504" spans="2:5" x14ac:dyDescent="0.2">
      <c r="B1504" s="44"/>
      <c r="C1504" s="44"/>
      <c r="D1504" s="44"/>
      <c r="E1504" s="44"/>
    </row>
    <row r="1505" spans="2:5" x14ac:dyDescent="0.2">
      <c r="B1505" s="44"/>
      <c r="C1505" s="44"/>
      <c r="D1505" s="44"/>
      <c r="E1505" s="44"/>
    </row>
    <row r="1506" spans="2:5" x14ac:dyDescent="0.2">
      <c r="B1506" s="44"/>
      <c r="C1506" s="44"/>
      <c r="D1506" s="44"/>
      <c r="E1506" s="44"/>
    </row>
    <row r="1507" spans="2:5" x14ac:dyDescent="0.2">
      <c r="B1507" s="44"/>
      <c r="C1507" s="44"/>
      <c r="D1507" s="44"/>
      <c r="E1507" s="44"/>
    </row>
    <row r="1508" spans="2:5" x14ac:dyDescent="0.2">
      <c r="B1508" s="44"/>
      <c r="C1508" s="44"/>
      <c r="D1508" s="44"/>
      <c r="E1508" s="44"/>
    </row>
    <row r="1509" spans="2:5" x14ac:dyDescent="0.2">
      <c r="B1509" s="44"/>
      <c r="C1509" s="44"/>
      <c r="D1509" s="44"/>
      <c r="E1509" s="44"/>
    </row>
    <row r="1510" spans="2:5" x14ac:dyDescent="0.2">
      <c r="B1510" s="44"/>
      <c r="C1510" s="44"/>
      <c r="D1510" s="44"/>
      <c r="E1510" s="44"/>
    </row>
    <row r="1511" spans="2:5" x14ac:dyDescent="0.2">
      <c r="B1511" s="44"/>
      <c r="C1511" s="44"/>
      <c r="D1511" s="44"/>
      <c r="E1511" s="44"/>
    </row>
    <row r="1512" spans="2:5" x14ac:dyDescent="0.2">
      <c r="B1512" s="44"/>
      <c r="C1512" s="44"/>
      <c r="D1512" s="44"/>
      <c r="E1512" s="44"/>
    </row>
    <row r="1513" spans="2:5" x14ac:dyDescent="0.2">
      <c r="B1513" s="44"/>
      <c r="C1513" s="44"/>
      <c r="D1513" s="44"/>
      <c r="E1513" s="44"/>
    </row>
    <row r="1514" spans="2:5" x14ac:dyDescent="0.2">
      <c r="B1514" s="44"/>
      <c r="C1514" s="44"/>
      <c r="D1514" s="44"/>
      <c r="E1514" s="44"/>
    </row>
    <row r="1515" spans="2:5" x14ac:dyDescent="0.2">
      <c r="B1515" s="44"/>
      <c r="C1515" s="44"/>
      <c r="D1515" s="44"/>
      <c r="E1515" s="44"/>
    </row>
    <row r="1516" spans="2:5" x14ac:dyDescent="0.2">
      <c r="B1516" s="44"/>
      <c r="C1516" s="44"/>
      <c r="D1516" s="44"/>
      <c r="E1516" s="44"/>
    </row>
    <row r="1517" spans="2:5" x14ac:dyDescent="0.2">
      <c r="B1517" s="44"/>
      <c r="C1517" s="44"/>
      <c r="D1517" s="44"/>
      <c r="E1517" s="44"/>
    </row>
    <row r="1518" spans="2:5" x14ac:dyDescent="0.2">
      <c r="B1518" s="44"/>
      <c r="C1518" s="44"/>
      <c r="D1518" s="44"/>
      <c r="E1518" s="44"/>
    </row>
    <row r="1519" spans="2:5" x14ac:dyDescent="0.2">
      <c r="B1519" s="44"/>
      <c r="C1519" s="44"/>
      <c r="D1519" s="44"/>
      <c r="E1519" s="44"/>
    </row>
    <row r="1520" spans="2:5" x14ac:dyDescent="0.2">
      <c r="B1520" s="44"/>
      <c r="C1520" s="44"/>
      <c r="D1520" s="44"/>
      <c r="E1520" s="44"/>
    </row>
    <row r="1521" spans="2:5" x14ac:dyDescent="0.2">
      <c r="B1521" s="44"/>
      <c r="C1521" s="44"/>
      <c r="D1521" s="44"/>
      <c r="E1521" s="44"/>
    </row>
    <row r="1522" spans="2:5" x14ac:dyDescent="0.2">
      <c r="B1522" s="44"/>
      <c r="C1522" s="44"/>
      <c r="D1522" s="44"/>
      <c r="E1522" s="44"/>
    </row>
    <row r="1523" spans="2:5" x14ac:dyDescent="0.2">
      <c r="B1523" s="44"/>
      <c r="C1523" s="44"/>
      <c r="D1523" s="44"/>
      <c r="E1523" s="44"/>
    </row>
    <row r="1524" spans="2:5" x14ac:dyDescent="0.2">
      <c r="B1524" s="44"/>
      <c r="C1524" s="44"/>
      <c r="D1524" s="44"/>
      <c r="E1524" s="44"/>
    </row>
    <row r="1525" spans="2:5" x14ac:dyDescent="0.2">
      <c r="B1525" s="44"/>
      <c r="C1525" s="44"/>
      <c r="D1525" s="44"/>
      <c r="E1525" s="44"/>
    </row>
    <row r="1526" spans="2:5" x14ac:dyDescent="0.2">
      <c r="B1526" s="44"/>
      <c r="C1526" s="44"/>
      <c r="D1526" s="44"/>
      <c r="E1526" s="44"/>
    </row>
    <row r="1527" spans="2:5" x14ac:dyDescent="0.2">
      <c r="B1527" s="44"/>
      <c r="C1527" s="44"/>
      <c r="D1527" s="44"/>
      <c r="E1527" s="44"/>
    </row>
    <row r="1528" spans="2:5" x14ac:dyDescent="0.2">
      <c r="B1528" s="44"/>
      <c r="C1528" s="44"/>
      <c r="D1528" s="44"/>
      <c r="E1528" s="44"/>
    </row>
    <row r="1529" spans="2:5" x14ac:dyDescent="0.2">
      <c r="B1529" s="44"/>
      <c r="C1529" s="44"/>
      <c r="D1529" s="44"/>
      <c r="E1529" s="44"/>
    </row>
    <row r="1530" spans="2:5" x14ac:dyDescent="0.2">
      <c r="B1530" s="44"/>
      <c r="C1530" s="44"/>
      <c r="D1530" s="44"/>
      <c r="E1530" s="44"/>
    </row>
    <row r="1531" spans="2:5" x14ac:dyDescent="0.2">
      <c r="B1531" s="44"/>
      <c r="C1531" s="44"/>
      <c r="D1531" s="44"/>
      <c r="E1531" s="44"/>
    </row>
    <row r="1532" spans="2:5" x14ac:dyDescent="0.2">
      <c r="B1532" s="44"/>
      <c r="C1532" s="44"/>
      <c r="D1532" s="44"/>
      <c r="E1532" s="44"/>
    </row>
    <row r="1533" spans="2:5" x14ac:dyDescent="0.2">
      <c r="B1533" s="44"/>
      <c r="C1533" s="44"/>
      <c r="D1533" s="44"/>
      <c r="E1533" s="44"/>
    </row>
    <row r="1534" spans="2:5" x14ac:dyDescent="0.2">
      <c r="B1534" s="44"/>
      <c r="C1534" s="44"/>
      <c r="D1534" s="44"/>
      <c r="E1534" s="44"/>
    </row>
    <row r="1535" spans="2:5" x14ac:dyDescent="0.2">
      <c r="B1535" s="44"/>
      <c r="C1535" s="44"/>
      <c r="D1535" s="44"/>
      <c r="E1535" s="44"/>
    </row>
    <row r="1536" spans="2:5" x14ac:dyDescent="0.2">
      <c r="B1536" s="44"/>
      <c r="C1536" s="44"/>
      <c r="D1536" s="44"/>
      <c r="E1536" s="44"/>
    </row>
    <row r="1537" spans="2:5" x14ac:dyDescent="0.2">
      <c r="B1537" s="44"/>
      <c r="C1537" s="44"/>
      <c r="D1537" s="44"/>
      <c r="E1537" s="44"/>
    </row>
    <row r="1538" spans="2:5" x14ac:dyDescent="0.2">
      <c r="B1538" s="44"/>
      <c r="C1538" s="44"/>
      <c r="D1538" s="44"/>
      <c r="E1538" s="44"/>
    </row>
    <row r="1539" spans="2:5" x14ac:dyDescent="0.2">
      <c r="B1539" s="44"/>
      <c r="C1539" s="44"/>
      <c r="D1539" s="44"/>
      <c r="E1539" s="44"/>
    </row>
    <row r="1540" spans="2:5" x14ac:dyDescent="0.2">
      <c r="B1540" s="44"/>
      <c r="C1540" s="44"/>
      <c r="D1540" s="44"/>
      <c r="E1540" s="44"/>
    </row>
    <row r="1541" spans="2:5" x14ac:dyDescent="0.2">
      <c r="B1541" s="44"/>
      <c r="C1541" s="44"/>
      <c r="D1541" s="44"/>
      <c r="E1541" s="44"/>
    </row>
    <row r="1542" spans="2:5" x14ac:dyDescent="0.2">
      <c r="B1542" s="44"/>
      <c r="C1542" s="44"/>
      <c r="D1542" s="44"/>
      <c r="E1542" s="44"/>
    </row>
    <row r="1543" spans="2:5" x14ac:dyDescent="0.2">
      <c r="B1543" s="44"/>
      <c r="C1543" s="44"/>
      <c r="D1543" s="44"/>
      <c r="E1543" s="44"/>
    </row>
    <row r="1544" spans="2:5" x14ac:dyDescent="0.2">
      <c r="B1544" s="44"/>
      <c r="C1544" s="44"/>
      <c r="D1544" s="44"/>
      <c r="E1544" s="44"/>
    </row>
    <row r="1545" spans="2:5" x14ac:dyDescent="0.2">
      <c r="B1545" s="44"/>
      <c r="C1545" s="44"/>
      <c r="D1545" s="44"/>
      <c r="E1545" s="44"/>
    </row>
    <row r="1546" spans="2:5" x14ac:dyDescent="0.2">
      <c r="B1546" s="44"/>
      <c r="C1546" s="44"/>
      <c r="D1546" s="44"/>
      <c r="E1546" s="44"/>
    </row>
    <row r="1547" spans="2:5" x14ac:dyDescent="0.2">
      <c r="B1547" s="44"/>
      <c r="C1547" s="44"/>
      <c r="D1547" s="44"/>
      <c r="E1547" s="44"/>
    </row>
    <row r="1548" spans="2:5" x14ac:dyDescent="0.2">
      <c r="B1548" s="44"/>
      <c r="C1548" s="44"/>
      <c r="D1548" s="44"/>
      <c r="E1548" s="44"/>
    </row>
    <row r="1549" spans="2:5" x14ac:dyDescent="0.2">
      <c r="B1549" s="44"/>
      <c r="C1549" s="44"/>
      <c r="D1549" s="44"/>
      <c r="E1549" s="44"/>
    </row>
    <row r="1550" spans="2:5" x14ac:dyDescent="0.2">
      <c r="B1550" s="44"/>
      <c r="C1550" s="44"/>
      <c r="D1550" s="44"/>
      <c r="E1550" s="44"/>
    </row>
    <row r="1551" spans="2:5" x14ac:dyDescent="0.2">
      <c r="B1551" s="44"/>
      <c r="C1551" s="44"/>
      <c r="D1551" s="44"/>
      <c r="E1551" s="44"/>
    </row>
    <row r="1552" spans="2:5" x14ac:dyDescent="0.2">
      <c r="B1552" s="44"/>
      <c r="C1552" s="44"/>
      <c r="D1552" s="44"/>
      <c r="E1552" s="44"/>
    </row>
    <row r="1553" spans="2:5" x14ac:dyDescent="0.2">
      <c r="B1553" s="44"/>
      <c r="C1553" s="44"/>
      <c r="D1553" s="44"/>
      <c r="E1553" s="44"/>
    </row>
    <row r="1554" spans="2:5" x14ac:dyDescent="0.2">
      <c r="B1554" s="44"/>
      <c r="C1554" s="44"/>
      <c r="D1554" s="44"/>
      <c r="E1554" s="44"/>
    </row>
    <row r="1555" spans="2:5" x14ac:dyDescent="0.2">
      <c r="B1555" s="44"/>
      <c r="C1555" s="44"/>
      <c r="D1555" s="44"/>
      <c r="E1555" s="44"/>
    </row>
    <row r="1556" spans="2:5" x14ac:dyDescent="0.2">
      <c r="B1556" s="44"/>
      <c r="C1556" s="44"/>
      <c r="D1556" s="44"/>
      <c r="E1556" s="44"/>
    </row>
    <row r="1557" spans="2:5" x14ac:dyDescent="0.2">
      <c r="B1557" s="44"/>
      <c r="C1557" s="44"/>
      <c r="D1557" s="44"/>
      <c r="E1557" s="44"/>
    </row>
    <row r="1558" spans="2:5" x14ac:dyDescent="0.2">
      <c r="B1558" s="44"/>
      <c r="C1558" s="44"/>
      <c r="D1558" s="44"/>
      <c r="E1558" s="44"/>
    </row>
    <row r="1559" spans="2:5" x14ac:dyDescent="0.2">
      <c r="B1559" s="44"/>
      <c r="C1559" s="44"/>
      <c r="D1559" s="44"/>
      <c r="E1559" s="44"/>
    </row>
    <row r="1560" spans="2:5" x14ac:dyDescent="0.2">
      <c r="B1560" s="44"/>
      <c r="C1560" s="44"/>
      <c r="D1560" s="44"/>
      <c r="E1560" s="44"/>
    </row>
    <row r="1561" spans="2:5" x14ac:dyDescent="0.2">
      <c r="B1561" s="44"/>
      <c r="C1561" s="44"/>
      <c r="D1561" s="44"/>
      <c r="E1561" s="44"/>
    </row>
    <row r="1562" spans="2:5" x14ac:dyDescent="0.2">
      <c r="B1562" s="44"/>
      <c r="C1562" s="44"/>
      <c r="D1562" s="44"/>
      <c r="E1562" s="44"/>
    </row>
    <row r="1563" spans="2:5" x14ac:dyDescent="0.2">
      <c r="B1563" s="44"/>
      <c r="C1563" s="44"/>
      <c r="D1563" s="44"/>
      <c r="E1563" s="44"/>
    </row>
    <row r="1564" spans="2:5" x14ac:dyDescent="0.2">
      <c r="B1564" s="44"/>
      <c r="C1564" s="44"/>
      <c r="D1564" s="44"/>
      <c r="E1564" s="44"/>
    </row>
    <row r="1565" spans="2:5" x14ac:dyDescent="0.2">
      <c r="B1565" s="44"/>
      <c r="C1565" s="44"/>
      <c r="D1565" s="44"/>
      <c r="E1565" s="44"/>
    </row>
    <row r="1566" spans="2:5" x14ac:dyDescent="0.2">
      <c r="B1566" s="44"/>
      <c r="C1566" s="44"/>
      <c r="D1566" s="44"/>
      <c r="E1566" s="44"/>
    </row>
    <row r="1567" spans="2:5" x14ac:dyDescent="0.2">
      <c r="B1567" s="44"/>
      <c r="C1567" s="44"/>
      <c r="D1567" s="44"/>
      <c r="E1567" s="44"/>
    </row>
    <row r="1568" spans="2:5" x14ac:dyDescent="0.2">
      <c r="B1568" s="44"/>
      <c r="C1568" s="44"/>
      <c r="D1568" s="44"/>
      <c r="E1568" s="44"/>
    </row>
    <row r="1569" spans="2:5" x14ac:dyDescent="0.2">
      <c r="B1569" s="44"/>
      <c r="C1569" s="44"/>
      <c r="D1569" s="44"/>
      <c r="E1569" s="44"/>
    </row>
    <row r="1570" spans="2:5" x14ac:dyDescent="0.2">
      <c r="B1570" s="44"/>
      <c r="C1570" s="44"/>
      <c r="D1570" s="44"/>
      <c r="E1570" s="44"/>
    </row>
    <row r="1571" spans="2:5" x14ac:dyDescent="0.2">
      <c r="B1571" s="44"/>
      <c r="C1571" s="44"/>
      <c r="D1571" s="44"/>
      <c r="E1571" s="44"/>
    </row>
    <row r="1572" spans="2:5" x14ac:dyDescent="0.2">
      <c r="B1572" s="44"/>
      <c r="C1572" s="44"/>
      <c r="D1572" s="44"/>
      <c r="E1572" s="44"/>
    </row>
    <row r="1573" spans="2:5" x14ac:dyDescent="0.2">
      <c r="B1573" s="44"/>
      <c r="C1573" s="44"/>
      <c r="D1573" s="44"/>
      <c r="E1573" s="44"/>
    </row>
    <row r="1574" spans="2:5" x14ac:dyDescent="0.2">
      <c r="B1574" s="44"/>
      <c r="C1574" s="44"/>
      <c r="D1574" s="44"/>
      <c r="E1574" s="44"/>
    </row>
    <row r="1575" spans="2:5" x14ac:dyDescent="0.2">
      <c r="B1575" s="44"/>
      <c r="C1575" s="44"/>
      <c r="D1575" s="44"/>
      <c r="E1575" s="44"/>
    </row>
    <row r="1576" spans="2:5" x14ac:dyDescent="0.2">
      <c r="B1576" s="44"/>
      <c r="C1576" s="44"/>
      <c r="D1576" s="44"/>
      <c r="E1576" s="44"/>
    </row>
    <row r="1577" spans="2:5" x14ac:dyDescent="0.2">
      <c r="B1577" s="44"/>
      <c r="C1577" s="44"/>
      <c r="D1577" s="44"/>
      <c r="E1577" s="44"/>
    </row>
    <row r="1578" spans="2:5" x14ac:dyDescent="0.2">
      <c r="B1578" s="44"/>
      <c r="C1578" s="44"/>
      <c r="D1578" s="44"/>
      <c r="E1578" s="44"/>
    </row>
    <row r="1579" spans="2:5" x14ac:dyDescent="0.2">
      <c r="B1579" s="44"/>
      <c r="C1579" s="44"/>
      <c r="D1579" s="44"/>
      <c r="E1579" s="44"/>
    </row>
    <row r="1580" spans="2:5" x14ac:dyDescent="0.2">
      <c r="B1580" s="44"/>
      <c r="C1580" s="44"/>
      <c r="D1580" s="44"/>
      <c r="E1580" s="44"/>
    </row>
    <row r="1581" spans="2:5" x14ac:dyDescent="0.2">
      <c r="B1581" s="44"/>
      <c r="C1581" s="44"/>
      <c r="D1581" s="44"/>
      <c r="E1581" s="44"/>
    </row>
    <row r="1582" spans="2:5" x14ac:dyDescent="0.2">
      <c r="B1582" s="44"/>
      <c r="C1582" s="44"/>
      <c r="D1582" s="44"/>
      <c r="E1582" s="44"/>
    </row>
    <row r="1583" spans="2:5" x14ac:dyDescent="0.2">
      <c r="B1583" s="44"/>
      <c r="C1583" s="44"/>
      <c r="D1583" s="44"/>
      <c r="E1583" s="44"/>
    </row>
    <row r="1584" spans="2:5" x14ac:dyDescent="0.2">
      <c r="B1584" s="44"/>
      <c r="C1584" s="44"/>
      <c r="D1584" s="44"/>
      <c r="E1584" s="44"/>
    </row>
    <row r="1585" spans="2:5" x14ac:dyDescent="0.2">
      <c r="B1585" s="44"/>
      <c r="C1585" s="44"/>
      <c r="D1585" s="44"/>
      <c r="E1585" s="44"/>
    </row>
    <row r="1586" spans="2:5" x14ac:dyDescent="0.2">
      <c r="B1586" s="44"/>
      <c r="C1586" s="44"/>
      <c r="D1586" s="44"/>
      <c r="E1586" s="44"/>
    </row>
    <row r="1587" spans="2:5" x14ac:dyDescent="0.2">
      <c r="B1587" s="44"/>
      <c r="C1587" s="44"/>
      <c r="D1587" s="44"/>
      <c r="E1587" s="44"/>
    </row>
    <row r="1588" spans="2:5" x14ac:dyDescent="0.2">
      <c r="B1588" s="44"/>
      <c r="C1588" s="44"/>
      <c r="D1588" s="44"/>
      <c r="E1588" s="44"/>
    </row>
    <row r="1589" spans="2:5" x14ac:dyDescent="0.2">
      <c r="B1589" s="44"/>
      <c r="C1589" s="44"/>
      <c r="D1589" s="44"/>
      <c r="E1589" s="44"/>
    </row>
    <row r="1590" spans="2:5" x14ac:dyDescent="0.2">
      <c r="B1590" s="44"/>
      <c r="C1590" s="44"/>
      <c r="D1590" s="44"/>
      <c r="E1590" s="44"/>
    </row>
    <row r="1591" spans="2:5" x14ac:dyDescent="0.2">
      <c r="B1591" s="44"/>
      <c r="C1591" s="44"/>
      <c r="D1591" s="44"/>
      <c r="E1591" s="44"/>
    </row>
    <row r="1592" spans="2:5" x14ac:dyDescent="0.2">
      <c r="B1592" s="44"/>
      <c r="C1592" s="44"/>
      <c r="D1592" s="44"/>
      <c r="E1592" s="44"/>
    </row>
    <row r="1593" spans="2:5" x14ac:dyDescent="0.2">
      <c r="B1593" s="44"/>
      <c r="C1593" s="44"/>
      <c r="D1593" s="44"/>
      <c r="E1593" s="44"/>
    </row>
    <row r="1594" spans="2:5" x14ac:dyDescent="0.2">
      <c r="B1594" s="44"/>
      <c r="C1594" s="44"/>
      <c r="D1594" s="44"/>
      <c r="E1594" s="44"/>
    </row>
    <row r="1595" spans="2:5" x14ac:dyDescent="0.2">
      <c r="B1595" s="44"/>
      <c r="C1595" s="44"/>
      <c r="D1595" s="44"/>
      <c r="E1595" s="44"/>
    </row>
    <row r="1596" spans="2:5" x14ac:dyDescent="0.2">
      <c r="B1596" s="44"/>
      <c r="C1596" s="44"/>
      <c r="D1596" s="44"/>
      <c r="E1596" s="44"/>
    </row>
    <row r="1597" spans="2:5" x14ac:dyDescent="0.2">
      <c r="B1597" s="44"/>
      <c r="C1597" s="44"/>
      <c r="D1597" s="44"/>
      <c r="E1597" s="44"/>
    </row>
    <row r="1598" spans="2:5" x14ac:dyDescent="0.2">
      <c r="B1598" s="44"/>
      <c r="C1598" s="44"/>
      <c r="D1598" s="44"/>
      <c r="E1598" s="44"/>
    </row>
    <row r="1599" spans="2:5" x14ac:dyDescent="0.2">
      <c r="B1599" s="44"/>
      <c r="C1599" s="44"/>
      <c r="D1599" s="44"/>
      <c r="E1599" s="44"/>
    </row>
    <row r="1600" spans="2:5" x14ac:dyDescent="0.2">
      <c r="B1600" s="44"/>
      <c r="C1600" s="44"/>
      <c r="D1600" s="44"/>
      <c r="E1600" s="44"/>
    </row>
    <row r="1601" spans="2:5" x14ac:dyDescent="0.2">
      <c r="B1601" s="44"/>
      <c r="C1601" s="44"/>
      <c r="D1601" s="44"/>
      <c r="E1601" s="44"/>
    </row>
    <row r="1602" spans="2:5" x14ac:dyDescent="0.2">
      <c r="B1602" s="44"/>
      <c r="C1602" s="44"/>
      <c r="D1602" s="44"/>
      <c r="E1602" s="44"/>
    </row>
    <row r="1603" spans="2:5" x14ac:dyDescent="0.2">
      <c r="B1603" s="44"/>
      <c r="C1603" s="44"/>
      <c r="D1603" s="44"/>
      <c r="E1603" s="44"/>
    </row>
    <row r="1604" spans="2:5" x14ac:dyDescent="0.2">
      <c r="B1604" s="44"/>
      <c r="C1604" s="44"/>
      <c r="D1604" s="44"/>
      <c r="E1604" s="44"/>
    </row>
    <row r="1605" spans="2:5" x14ac:dyDescent="0.2">
      <c r="B1605" s="44"/>
      <c r="C1605" s="44"/>
      <c r="D1605" s="44"/>
      <c r="E1605" s="44"/>
    </row>
    <row r="1606" spans="2:5" x14ac:dyDescent="0.2">
      <c r="B1606" s="44"/>
      <c r="C1606" s="44"/>
      <c r="D1606" s="44"/>
      <c r="E1606" s="44"/>
    </row>
    <row r="1607" spans="2:5" x14ac:dyDescent="0.2">
      <c r="B1607" s="44"/>
      <c r="C1607" s="44"/>
      <c r="D1607" s="44"/>
      <c r="E1607" s="44"/>
    </row>
    <row r="1608" spans="2:5" x14ac:dyDescent="0.2">
      <c r="B1608" s="44"/>
      <c r="C1608" s="44"/>
      <c r="D1608" s="44"/>
      <c r="E1608" s="44"/>
    </row>
    <row r="1609" spans="2:5" x14ac:dyDescent="0.2">
      <c r="B1609" s="44"/>
      <c r="C1609" s="44"/>
      <c r="D1609" s="44"/>
      <c r="E1609" s="44"/>
    </row>
    <row r="1610" spans="2:5" x14ac:dyDescent="0.2">
      <c r="B1610" s="44"/>
      <c r="C1610" s="44"/>
      <c r="D1610" s="44"/>
      <c r="E1610" s="44"/>
    </row>
    <row r="1611" spans="2:5" x14ac:dyDescent="0.2">
      <c r="B1611" s="44"/>
      <c r="C1611" s="44"/>
      <c r="D1611" s="44"/>
      <c r="E1611" s="44"/>
    </row>
    <row r="1612" spans="2:5" x14ac:dyDescent="0.2">
      <c r="B1612" s="44"/>
      <c r="C1612" s="44"/>
      <c r="D1612" s="44"/>
      <c r="E1612" s="44"/>
    </row>
    <row r="1613" spans="2:5" x14ac:dyDescent="0.2">
      <c r="B1613" s="44"/>
      <c r="C1613" s="44"/>
      <c r="D1613" s="44"/>
      <c r="E1613" s="44"/>
    </row>
    <row r="1614" spans="2:5" x14ac:dyDescent="0.2">
      <c r="B1614" s="44"/>
      <c r="C1614" s="44"/>
      <c r="D1614" s="44"/>
      <c r="E1614" s="44"/>
    </row>
    <row r="1615" spans="2:5" x14ac:dyDescent="0.2">
      <c r="B1615" s="44"/>
      <c r="C1615" s="44"/>
      <c r="D1615" s="44"/>
      <c r="E1615" s="44"/>
    </row>
    <row r="1616" spans="2:5" x14ac:dyDescent="0.2">
      <c r="B1616" s="44"/>
      <c r="C1616" s="44"/>
      <c r="D1616" s="44"/>
      <c r="E1616" s="44"/>
    </row>
    <row r="1617" spans="2:5" x14ac:dyDescent="0.2">
      <c r="B1617" s="44"/>
      <c r="C1617" s="44"/>
      <c r="D1617" s="44"/>
      <c r="E1617" s="44"/>
    </row>
    <row r="1618" spans="2:5" x14ac:dyDescent="0.2">
      <c r="B1618" s="44"/>
      <c r="C1618" s="44"/>
      <c r="D1618" s="44"/>
      <c r="E1618" s="44"/>
    </row>
    <row r="1619" spans="2:5" x14ac:dyDescent="0.2">
      <c r="B1619" s="44"/>
      <c r="C1619" s="44"/>
      <c r="D1619" s="44"/>
      <c r="E1619" s="44"/>
    </row>
    <row r="1620" spans="2:5" x14ac:dyDescent="0.2">
      <c r="B1620" s="44"/>
      <c r="C1620" s="44"/>
      <c r="D1620" s="44"/>
      <c r="E1620" s="44"/>
    </row>
    <row r="1621" spans="2:5" x14ac:dyDescent="0.2">
      <c r="B1621" s="44"/>
      <c r="C1621" s="44"/>
      <c r="D1621" s="44"/>
      <c r="E1621" s="44"/>
    </row>
    <row r="1622" spans="2:5" x14ac:dyDescent="0.2">
      <c r="B1622" s="44"/>
      <c r="C1622" s="44"/>
      <c r="D1622" s="44"/>
      <c r="E1622" s="44"/>
    </row>
    <row r="1623" spans="2:5" x14ac:dyDescent="0.2">
      <c r="B1623" s="44"/>
      <c r="C1623" s="44"/>
      <c r="D1623" s="44"/>
      <c r="E1623" s="44"/>
    </row>
    <row r="1624" spans="2:5" x14ac:dyDescent="0.2">
      <c r="B1624" s="44"/>
      <c r="C1624" s="44"/>
      <c r="D1624" s="44"/>
      <c r="E1624" s="44"/>
    </row>
    <row r="1625" spans="2:5" x14ac:dyDescent="0.2">
      <c r="B1625" s="44"/>
      <c r="C1625" s="44"/>
      <c r="D1625" s="44"/>
      <c r="E1625" s="44"/>
    </row>
    <row r="1626" spans="2:5" x14ac:dyDescent="0.2">
      <c r="B1626" s="44"/>
      <c r="C1626" s="44"/>
      <c r="D1626" s="44"/>
      <c r="E1626" s="44"/>
    </row>
    <row r="1627" spans="2:5" x14ac:dyDescent="0.2">
      <c r="B1627" s="44"/>
      <c r="C1627" s="44"/>
      <c r="D1627" s="44"/>
      <c r="E1627" s="44"/>
    </row>
    <row r="1628" spans="2:5" x14ac:dyDescent="0.2">
      <c r="B1628" s="44"/>
      <c r="C1628" s="44"/>
      <c r="D1628" s="44"/>
      <c r="E1628" s="44"/>
    </row>
    <row r="1629" spans="2:5" x14ac:dyDescent="0.2">
      <c r="B1629" s="44"/>
      <c r="C1629" s="44"/>
      <c r="D1629" s="44"/>
      <c r="E1629" s="44"/>
    </row>
    <row r="1630" spans="2:5" x14ac:dyDescent="0.2">
      <c r="B1630" s="44"/>
      <c r="C1630" s="44"/>
      <c r="D1630" s="44"/>
      <c r="E1630" s="44"/>
    </row>
    <row r="1631" spans="2:5" x14ac:dyDescent="0.2">
      <c r="B1631" s="44"/>
      <c r="C1631" s="44"/>
      <c r="D1631" s="44"/>
      <c r="E1631" s="44"/>
    </row>
    <row r="1632" spans="2:5" x14ac:dyDescent="0.2">
      <c r="B1632" s="44"/>
      <c r="C1632" s="44"/>
      <c r="D1632" s="44"/>
      <c r="E1632" s="44"/>
    </row>
    <row r="1633" spans="2:5" x14ac:dyDescent="0.2">
      <c r="B1633" s="44"/>
      <c r="C1633" s="44"/>
      <c r="D1633" s="44"/>
      <c r="E1633" s="44"/>
    </row>
    <row r="1634" spans="2:5" x14ac:dyDescent="0.2">
      <c r="B1634" s="44"/>
      <c r="C1634" s="44"/>
      <c r="D1634" s="44"/>
      <c r="E1634" s="44"/>
    </row>
    <row r="1635" spans="2:5" x14ac:dyDescent="0.2">
      <c r="B1635" s="44"/>
      <c r="C1635" s="44"/>
      <c r="D1635" s="44"/>
      <c r="E1635" s="44"/>
    </row>
    <row r="1636" spans="2:5" x14ac:dyDescent="0.2">
      <c r="B1636" s="44"/>
      <c r="C1636" s="44"/>
      <c r="D1636" s="44"/>
      <c r="E1636" s="44"/>
    </row>
    <row r="1637" spans="2:5" x14ac:dyDescent="0.2">
      <c r="B1637" s="44"/>
      <c r="C1637" s="44"/>
      <c r="D1637" s="44"/>
      <c r="E1637" s="44"/>
    </row>
    <row r="1638" spans="2:5" x14ac:dyDescent="0.2">
      <c r="B1638" s="44"/>
      <c r="C1638" s="44"/>
      <c r="D1638" s="44"/>
      <c r="E1638" s="44"/>
    </row>
    <row r="1639" spans="2:5" x14ac:dyDescent="0.2">
      <c r="B1639" s="44"/>
      <c r="C1639" s="44"/>
      <c r="D1639" s="44"/>
      <c r="E1639" s="44"/>
    </row>
    <row r="1640" spans="2:5" x14ac:dyDescent="0.2">
      <c r="B1640" s="44"/>
      <c r="C1640" s="44"/>
      <c r="D1640" s="44"/>
      <c r="E1640" s="44"/>
    </row>
    <row r="1641" spans="2:5" x14ac:dyDescent="0.2">
      <c r="B1641" s="44"/>
      <c r="C1641" s="44"/>
      <c r="D1641" s="44"/>
      <c r="E1641" s="44"/>
    </row>
    <row r="1642" spans="2:5" x14ac:dyDescent="0.2">
      <c r="B1642" s="44"/>
      <c r="C1642" s="44"/>
      <c r="D1642" s="44"/>
      <c r="E1642" s="44"/>
    </row>
    <row r="1643" spans="2:5" x14ac:dyDescent="0.2">
      <c r="B1643" s="44"/>
      <c r="C1643" s="44"/>
      <c r="D1643" s="44"/>
      <c r="E1643" s="44"/>
    </row>
    <row r="1644" spans="2:5" x14ac:dyDescent="0.2">
      <c r="B1644" s="44"/>
      <c r="C1644" s="44"/>
      <c r="D1644" s="44"/>
      <c r="E1644" s="44"/>
    </row>
    <row r="1645" spans="2:5" x14ac:dyDescent="0.2">
      <c r="B1645" s="44"/>
      <c r="C1645" s="44"/>
      <c r="D1645" s="44"/>
      <c r="E1645" s="44"/>
    </row>
    <row r="1646" spans="2:5" x14ac:dyDescent="0.2">
      <c r="B1646" s="44"/>
      <c r="C1646" s="44"/>
      <c r="D1646" s="44"/>
      <c r="E1646" s="44"/>
    </row>
    <row r="1647" spans="2:5" x14ac:dyDescent="0.2">
      <c r="B1647" s="44"/>
      <c r="C1647" s="44"/>
      <c r="D1647" s="44"/>
      <c r="E1647" s="44"/>
    </row>
    <row r="1648" spans="2:5" x14ac:dyDescent="0.2">
      <c r="B1648" s="44"/>
      <c r="C1648" s="44"/>
      <c r="D1648" s="44"/>
      <c r="E1648" s="44"/>
    </row>
    <row r="1649" spans="2:5" x14ac:dyDescent="0.2">
      <c r="B1649" s="44"/>
      <c r="C1649" s="44"/>
      <c r="D1649" s="44"/>
      <c r="E1649" s="44"/>
    </row>
    <row r="1650" spans="2:5" x14ac:dyDescent="0.2">
      <c r="B1650" s="44"/>
      <c r="C1650" s="44"/>
      <c r="D1650" s="44"/>
      <c r="E1650" s="44"/>
    </row>
    <row r="1651" spans="2:5" x14ac:dyDescent="0.2">
      <c r="B1651" s="44"/>
      <c r="C1651" s="44"/>
      <c r="D1651" s="44"/>
      <c r="E1651" s="44"/>
    </row>
    <row r="1652" spans="2:5" x14ac:dyDescent="0.2">
      <c r="B1652" s="44"/>
      <c r="C1652" s="44"/>
      <c r="D1652" s="44"/>
      <c r="E1652" s="44"/>
    </row>
    <row r="1653" spans="2:5" x14ac:dyDescent="0.2">
      <c r="B1653" s="44"/>
      <c r="C1653" s="44"/>
      <c r="D1653" s="44"/>
      <c r="E1653" s="44"/>
    </row>
    <row r="1654" spans="2:5" x14ac:dyDescent="0.2">
      <c r="B1654" s="44"/>
      <c r="C1654" s="44"/>
      <c r="D1654" s="44"/>
      <c r="E1654" s="44"/>
    </row>
    <row r="1655" spans="2:5" x14ac:dyDescent="0.2">
      <c r="B1655" s="44"/>
      <c r="C1655" s="44"/>
      <c r="D1655" s="44"/>
      <c r="E1655" s="44"/>
    </row>
    <row r="1656" spans="2:5" x14ac:dyDescent="0.2">
      <c r="B1656" s="44"/>
      <c r="C1656" s="44"/>
      <c r="D1656" s="44"/>
      <c r="E1656" s="44"/>
    </row>
    <row r="1657" spans="2:5" x14ac:dyDescent="0.2">
      <c r="B1657" s="44"/>
      <c r="C1657" s="44"/>
      <c r="D1657" s="44"/>
      <c r="E1657" s="44"/>
    </row>
    <row r="1658" spans="2:5" x14ac:dyDescent="0.2">
      <c r="B1658" s="44"/>
      <c r="C1658" s="44"/>
      <c r="D1658" s="44"/>
      <c r="E1658" s="44"/>
    </row>
    <row r="1659" spans="2:5" x14ac:dyDescent="0.2">
      <c r="B1659" s="44"/>
      <c r="C1659" s="44"/>
      <c r="D1659" s="44"/>
      <c r="E1659" s="44"/>
    </row>
    <row r="1660" spans="2:5" x14ac:dyDescent="0.2">
      <c r="B1660" s="44"/>
      <c r="C1660" s="44"/>
      <c r="D1660" s="44"/>
      <c r="E1660" s="44"/>
    </row>
    <row r="1661" spans="2:5" x14ac:dyDescent="0.2">
      <c r="B1661" s="44"/>
      <c r="C1661" s="44"/>
      <c r="D1661" s="44"/>
      <c r="E1661" s="44"/>
    </row>
    <row r="1662" spans="2:5" x14ac:dyDescent="0.2">
      <c r="B1662" s="44"/>
      <c r="C1662" s="44"/>
      <c r="D1662" s="44"/>
      <c r="E1662" s="44"/>
    </row>
    <row r="1663" spans="2:5" x14ac:dyDescent="0.2">
      <c r="B1663" s="44"/>
      <c r="C1663" s="44"/>
      <c r="D1663" s="44"/>
      <c r="E1663" s="44"/>
    </row>
    <row r="1664" spans="2:5" x14ac:dyDescent="0.2">
      <c r="B1664" s="44"/>
      <c r="C1664" s="44"/>
      <c r="D1664" s="44"/>
      <c r="E1664" s="44"/>
    </row>
    <row r="1665" spans="2:5" x14ac:dyDescent="0.2">
      <c r="B1665" s="44"/>
      <c r="C1665" s="44"/>
      <c r="D1665" s="44"/>
      <c r="E1665" s="44"/>
    </row>
    <row r="1666" spans="2:5" x14ac:dyDescent="0.2">
      <c r="B1666" s="44"/>
      <c r="C1666" s="44"/>
      <c r="D1666" s="44"/>
      <c r="E1666" s="44"/>
    </row>
    <row r="1667" spans="2:5" x14ac:dyDescent="0.2">
      <c r="B1667" s="44"/>
      <c r="C1667" s="44"/>
      <c r="D1667" s="44"/>
      <c r="E1667" s="44"/>
    </row>
    <row r="1668" spans="2:5" x14ac:dyDescent="0.2">
      <c r="B1668" s="44"/>
      <c r="C1668" s="44"/>
      <c r="D1668" s="44"/>
      <c r="E1668" s="44"/>
    </row>
    <row r="1669" spans="2:5" x14ac:dyDescent="0.2">
      <c r="B1669" s="44"/>
      <c r="C1669" s="44"/>
      <c r="D1669" s="44"/>
      <c r="E1669" s="44"/>
    </row>
    <row r="1670" spans="2:5" x14ac:dyDescent="0.2">
      <c r="B1670" s="44"/>
      <c r="C1670" s="44"/>
      <c r="D1670" s="44"/>
      <c r="E1670" s="44"/>
    </row>
    <row r="1671" spans="2:5" x14ac:dyDescent="0.2">
      <c r="B1671" s="44"/>
      <c r="C1671" s="44"/>
      <c r="D1671" s="44"/>
      <c r="E1671" s="44"/>
    </row>
    <row r="1672" spans="2:5" x14ac:dyDescent="0.2">
      <c r="B1672" s="44"/>
      <c r="C1672" s="44"/>
      <c r="D1672" s="44"/>
      <c r="E1672" s="44"/>
    </row>
    <row r="1673" spans="2:5" x14ac:dyDescent="0.2">
      <c r="B1673" s="44"/>
      <c r="C1673" s="44"/>
      <c r="D1673" s="44"/>
      <c r="E1673" s="44"/>
    </row>
    <row r="1674" spans="2:5" x14ac:dyDescent="0.2">
      <c r="B1674" s="44"/>
      <c r="C1674" s="44"/>
      <c r="D1674" s="44"/>
      <c r="E1674" s="44"/>
    </row>
    <row r="1675" spans="2:5" x14ac:dyDescent="0.2">
      <c r="B1675" s="44"/>
      <c r="C1675" s="44"/>
      <c r="D1675" s="44"/>
      <c r="E1675" s="44"/>
    </row>
    <row r="1676" spans="2:5" x14ac:dyDescent="0.2">
      <c r="B1676" s="44"/>
      <c r="C1676" s="44"/>
      <c r="D1676" s="44"/>
      <c r="E1676" s="44"/>
    </row>
    <row r="1677" spans="2:5" x14ac:dyDescent="0.2">
      <c r="B1677" s="44"/>
      <c r="C1677" s="44"/>
      <c r="D1677" s="44"/>
      <c r="E1677" s="44"/>
    </row>
    <row r="1678" spans="2:5" x14ac:dyDescent="0.2">
      <c r="B1678" s="44"/>
      <c r="C1678" s="44"/>
      <c r="D1678" s="44"/>
      <c r="E1678" s="44"/>
    </row>
    <row r="1679" spans="2:5" x14ac:dyDescent="0.2">
      <c r="B1679" s="44"/>
      <c r="C1679" s="44"/>
      <c r="D1679" s="44"/>
      <c r="E1679" s="44"/>
    </row>
    <row r="1680" spans="2:5" x14ac:dyDescent="0.2">
      <c r="B1680" s="44"/>
      <c r="C1680" s="44"/>
      <c r="D1680" s="44"/>
      <c r="E1680" s="44"/>
    </row>
    <row r="1681" spans="2:5" x14ac:dyDescent="0.2">
      <c r="B1681" s="44"/>
      <c r="C1681" s="44"/>
      <c r="D1681" s="44"/>
      <c r="E1681" s="44"/>
    </row>
    <row r="1682" spans="2:5" x14ac:dyDescent="0.2">
      <c r="B1682" s="44"/>
      <c r="C1682" s="44"/>
      <c r="D1682" s="44"/>
      <c r="E1682" s="44"/>
    </row>
    <row r="1683" spans="2:5" x14ac:dyDescent="0.2">
      <c r="B1683" s="44"/>
      <c r="C1683" s="44"/>
      <c r="D1683" s="44"/>
      <c r="E1683" s="44"/>
    </row>
    <row r="1684" spans="2:5" x14ac:dyDescent="0.2">
      <c r="B1684" s="44"/>
      <c r="C1684" s="44"/>
      <c r="D1684" s="44"/>
      <c r="E1684" s="44"/>
    </row>
    <row r="1685" spans="2:5" x14ac:dyDescent="0.2">
      <c r="B1685" s="44"/>
      <c r="C1685" s="44"/>
      <c r="D1685" s="44"/>
      <c r="E1685" s="44"/>
    </row>
    <row r="1686" spans="2:5" x14ac:dyDescent="0.2">
      <c r="B1686" s="44"/>
      <c r="C1686" s="44"/>
      <c r="D1686" s="44"/>
      <c r="E1686" s="44"/>
    </row>
    <row r="1687" spans="2:5" x14ac:dyDescent="0.2">
      <c r="B1687" s="44"/>
      <c r="C1687" s="44"/>
      <c r="D1687" s="44"/>
      <c r="E1687" s="44"/>
    </row>
    <row r="1688" spans="2:5" x14ac:dyDescent="0.2">
      <c r="B1688" s="44"/>
      <c r="C1688" s="44"/>
      <c r="D1688" s="44"/>
      <c r="E1688" s="44"/>
    </row>
    <row r="1689" spans="2:5" x14ac:dyDescent="0.2">
      <c r="B1689" s="44"/>
      <c r="C1689" s="44"/>
      <c r="D1689" s="44"/>
      <c r="E1689" s="44"/>
    </row>
    <row r="1690" spans="2:5" x14ac:dyDescent="0.2">
      <c r="B1690" s="44"/>
      <c r="C1690" s="44"/>
      <c r="D1690" s="44"/>
      <c r="E1690" s="44"/>
    </row>
    <row r="1691" spans="2:5" x14ac:dyDescent="0.2">
      <c r="B1691" s="44"/>
      <c r="C1691" s="44"/>
      <c r="D1691" s="44"/>
      <c r="E1691" s="44"/>
    </row>
    <row r="1692" spans="2:5" x14ac:dyDescent="0.2">
      <c r="B1692" s="44"/>
      <c r="C1692" s="44"/>
      <c r="D1692" s="44"/>
      <c r="E1692" s="44"/>
    </row>
    <row r="1693" spans="2:5" x14ac:dyDescent="0.2">
      <c r="B1693" s="44"/>
      <c r="C1693" s="44"/>
      <c r="D1693" s="44"/>
      <c r="E1693" s="44"/>
    </row>
    <row r="1694" spans="2:5" x14ac:dyDescent="0.2">
      <c r="B1694" s="44"/>
      <c r="C1694" s="44"/>
      <c r="D1694" s="44"/>
      <c r="E1694" s="44"/>
    </row>
    <row r="1695" spans="2:5" x14ac:dyDescent="0.2">
      <c r="B1695" s="44"/>
      <c r="C1695" s="44"/>
      <c r="D1695" s="44"/>
      <c r="E1695" s="44"/>
    </row>
    <row r="1696" spans="2:5" x14ac:dyDescent="0.2">
      <c r="B1696" s="44"/>
      <c r="C1696" s="44"/>
      <c r="D1696" s="44"/>
      <c r="E1696" s="44"/>
    </row>
    <row r="1697" spans="2:5" x14ac:dyDescent="0.2">
      <c r="B1697" s="44"/>
      <c r="C1697" s="44"/>
      <c r="D1697" s="44"/>
      <c r="E1697" s="44"/>
    </row>
    <row r="1698" spans="2:5" x14ac:dyDescent="0.2">
      <c r="B1698" s="44"/>
      <c r="C1698" s="44"/>
      <c r="D1698" s="44"/>
      <c r="E1698" s="44"/>
    </row>
    <row r="1699" spans="2:5" x14ac:dyDescent="0.2">
      <c r="B1699" s="44"/>
      <c r="C1699" s="44"/>
      <c r="D1699" s="44"/>
      <c r="E1699" s="44"/>
    </row>
    <row r="1700" spans="2:5" x14ac:dyDescent="0.2">
      <c r="B1700" s="44"/>
      <c r="C1700" s="44"/>
      <c r="D1700" s="44"/>
      <c r="E1700" s="44"/>
    </row>
    <row r="1701" spans="2:5" x14ac:dyDescent="0.2">
      <c r="B1701" s="44"/>
      <c r="C1701" s="44"/>
      <c r="D1701" s="44"/>
      <c r="E1701" s="44"/>
    </row>
    <row r="1702" spans="2:5" x14ac:dyDescent="0.2">
      <c r="B1702" s="44"/>
      <c r="C1702" s="44"/>
      <c r="D1702" s="44"/>
      <c r="E1702" s="44"/>
    </row>
    <row r="1703" spans="2:5" x14ac:dyDescent="0.2">
      <c r="B1703" s="44"/>
      <c r="C1703" s="44"/>
      <c r="D1703" s="44"/>
      <c r="E1703" s="44"/>
    </row>
    <row r="1704" spans="2:5" x14ac:dyDescent="0.2">
      <c r="B1704" s="44"/>
      <c r="C1704" s="44"/>
      <c r="D1704" s="44"/>
      <c r="E1704" s="44"/>
    </row>
    <row r="1705" spans="2:5" x14ac:dyDescent="0.2">
      <c r="B1705" s="44"/>
      <c r="C1705" s="44"/>
      <c r="D1705" s="44"/>
      <c r="E1705" s="44"/>
    </row>
    <row r="1706" spans="2:5" x14ac:dyDescent="0.2">
      <c r="B1706" s="44"/>
      <c r="C1706" s="44"/>
      <c r="D1706" s="44"/>
      <c r="E1706" s="44"/>
    </row>
    <row r="1707" spans="2:5" x14ac:dyDescent="0.2">
      <c r="B1707" s="44"/>
      <c r="C1707" s="44"/>
      <c r="D1707" s="44"/>
      <c r="E1707" s="44"/>
    </row>
    <row r="1708" spans="2:5" x14ac:dyDescent="0.2">
      <c r="B1708" s="44"/>
      <c r="C1708" s="44"/>
      <c r="D1708" s="44"/>
      <c r="E1708" s="44"/>
    </row>
    <row r="1709" spans="2:5" x14ac:dyDescent="0.2">
      <c r="B1709" s="44"/>
      <c r="C1709" s="44"/>
      <c r="D1709" s="44"/>
      <c r="E1709" s="44"/>
    </row>
    <row r="1710" spans="2:5" x14ac:dyDescent="0.2">
      <c r="B1710" s="44"/>
      <c r="C1710" s="44"/>
      <c r="D1710" s="44"/>
      <c r="E1710" s="44"/>
    </row>
    <row r="1711" spans="2:5" x14ac:dyDescent="0.2">
      <c r="B1711" s="44"/>
      <c r="C1711" s="44"/>
      <c r="D1711" s="44"/>
      <c r="E1711" s="44"/>
    </row>
    <row r="1712" spans="2:5" x14ac:dyDescent="0.2">
      <c r="B1712" s="44"/>
      <c r="C1712" s="44"/>
      <c r="D1712" s="44"/>
      <c r="E1712" s="44"/>
    </row>
    <row r="1713" spans="2:5" x14ac:dyDescent="0.2">
      <c r="B1713" s="44"/>
      <c r="C1713" s="44"/>
      <c r="D1713" s="44"/>
      <c r="E1713" s="44"/>
    </row>
    <row r="1714" spans="2:5" x14ac:dyDescent="0.2">
      <c r="B1714" s="44"/>
      <c r="C1714" s="44"/>
      <c r="D1714" s="44"/>
      <c r="E1714" s="44"/>
    </row>
    <row r="1715" spans="2:5" x14ac:dyDescent="0.2">
      <c r="B1715" s="44"/>
      <c r="C1715" s="44"/>
      <c r="D1715" s="44"/>
      <c r="E1715" s="44"/>
    </row>
    <row r="1716" spans="2:5" x14ac:dyDescent="0.2">
      <c r="B1716" s="44"/>
      <c r="C1716" s="44"/>
      <c r="D1716" s="44"/>
      <c r="E1716" s="44"/>
    </row>
    <row r="1717" spans="2:5" x14ac:dyDescent="0.2">
      <c r="B1717" s="44"/>
      <c r="C1717" s="44"/>
      <c r="D1717" s="44"/>
      <c r="E1717" s="44"/>
    </row>
    <row r="1718" spans="2:5" x14ac:dyDescent="0.2">
      <c r="B1718" s="44"/>
      <c r="C1718" s="44"/>
      <c r="D1718" s="44"/>
      <c r="E1718" s="44"/>
    </row>
    <row r="1719" spans="2:5" x14ac:dyDescent="0.2">
      <c r="B1719" s="44"/>
      <c r="C1719" s="44"/>
      <c r="D1719" s="44"/>
      <c r="E1719" s="44"/>
    </row>
    <row r="1720" spans="2:5" x14ac:dyDescent="0.2">
      <c r="B1720" s="44"/>
      <c r="C1720" s="44"/>
      <c r="D1720" s="44"/>
      <c r="E1720" s="44"/>
    </row>
    <row r="1721" spans="2:5" x14ac:dyDescent="0.2">
      <c r="B1721" s="44"/>
      <c r="C1721" s="44"/>
      <c r="D1721" s="44"/>
      <c r="E1721" s="44"/>
    </row>
    <row r="1722" spans="2:5" x14ac:dyDescent="0.2">
      <c r="B1722" s="44"/>
      <c r="C1722" s="44"/>
      <c r="D1722" s="44"/>
      <c r="E1722" s="44"/>
    </row>
    <row r="1723" spans="2:5" x14ac:dyDescent="0.2">
      <c r="B1723" s="44"/>
      <c r="C1723" s="44"/>
      <c r="D1723" s="44"/>
      <c r="E1723" s="44"/>
    </row>
    <row r="1724" spans="2:5" x14ac:dyDescent="0.2">
      <c r="B1724" s="44"/>
      <c r="C1724" s="44"/>
      <c r="D1724" s="44"/>
      <c r="E1724" s="44"/>
    </row>
    <row r="1725" spans="2:5" x14ac:dyDescent="0.2">
      <c r="B1725" s="44"/>
      <c r="C1725" s="44"/>
      <c r="D1725" s="44"/>
      <c r="E1725" s="44"/>
    </row>
    <row r="1726" spans="2:5" x14ac:dyDescent="0.2">
      <c r="B1726" s="44"/>
      <c r="C1726" s="44"/>
      <c r="D1726" s="44"/>
      <c r="E1726" s="44"/>
    </row>
    <row r="1727" spans="2:5" x14ac:dyDescent="0.2">
      <c r="B1727" s="44"/>
      <c r="C1727" s="44"/>
      <c r="D1727" s="44"/>
      <c r="E1727" s="44"/>
    </row>
    <row r="1728" spans="2:5" x14ac:dyDescent="0.2">
      <c r="B1728" s="44"/>
      <c r="C1728" s="44"/>
      <c r="D1728" s="44"/>
      <c r="E1728" s="44"/>
    </row>
    <row r="1729" spans="2:5" x14ac:dyDescent="0.2">
      <c r="B1729" s="44"/>
      <c r="C1729" s="44"/>
      <c r="D1729" s="44"/>
      <c r="E1729" s="44"/>
    </row>
    <row r="1730" spans="2:5" x14ac:dyDescent="0.2">
      <c r="B1730" s="44"/>
      <c r="C1730" s="44"/>
      <c r="D1730" s="44"/>
      <c r="E1730" s="44"/>
    </row>
    <row r="1731" spans="2:5" x14ac:dyDescent="0.2">
      <c r="B1731" s="44"/>
      <c r="C1731" s="44"/>
      <c r="D1731" s="44"/>
      <c r="E1731" s="44"/>
    </row>
    <row r="1732" spans="2:5" x14ac:dyDescent="0.2">
      <c r="B1732" s="44"/>
      <c r="C1732" s="44"/>
      <c r="D1732" s="44"/>
      <c r="E1732" s="44"/>
    </row>
    <row r="1733" spans="2:5" x14ac:dyDescent="0.2">
      <c r="B1733" s="44"/>
      <c r="C1733" s="44"/>
      <c r="D1733" s="44"/>
      <c r="E1733" s="44"/>
    </row>
    <row r="1734" spans="2:5" x14ac:dyDescent="0.2">
      <c r="B1734" s="44"/>
      <c r="C1734" s="44"/>
      <c r="D1734" s="44"/>
      <c r="E1734" s="44"/>
    </row>
    <row r="1735" spans="2:5" x14ac:dyDescent="0.2">
      <c r="B1735" s="44"/>
      <c r="C1735" s="44"/>
      <c r="D1735" s="44"/>
      <c r="E1735" s="44"/>
    </row>
    <row r="1736" spans="2:5" x14ac:dyDescent="0.2">
      <c r="B1736" s="44"/>
      <c r="C1736" s="44"/>
      <c r="D1736" s="44"/>
      <c r="E1736" s="44"/>
    </row>
    <row r="1737" spans="2:5" x14ac:dyDescent="0.2">
      <c r="B1737" s="44"/>
      <c r="C1737" s="44"/>
      <c r="D1737" s="44"/>
      <c r="E1737" s="44"/>
    </row>
    <row r="1738" spans="2:5" x14ac:dyDescent="0.2">
      <c r="B1738" s="44"/>
      <c r="C1738" s="44"/>
      <c r="D1738" s="44"/>
      <c r="E1738" s="44"/>
    </row>
    <row r="1739" spans="2:5" x14ac:dyDescent="0.2">
      <c r="B1739" s="44"/>
      <c r="C1739" s="44"/>
      <c r="D1739" s="44"/>
      <c r="E1739" s="44"/>
    </row>
    <row r="1740" spans="2:5" x14ac:dyDescent="0.2">
      <c r="B1740" s="44"/>
      <c r="C1740" s="44"/>
      <c r="D1740" s="44"/>
      <c r="E1740" s="44"/>
    </row>
    <row r="1741" spans="2:5" x14ac:dyDescent="0.2">
      <c r="B1741" s="44"/>
      <c r="C1741" s="44"/>
      <c r="D1741" s="44"/>
      <c r="E1741" s="44"/>
    </row>
    <row r="1742" spans="2:5" x14ac:dyDescent="0.2">
      <c r="B1742" s="44"/>
      <c r="C1742" s="44"/>
      <c r="D1742" s="44"/>
      <c r="E1742" s="44"/>
    </row>
    <row r="1743" spans="2:5" x14ac:dyDescent="0.2">
      <c r="B1743" s="44"/>
      <c r="C1743" s="44"/>
      <c r="D1743" s="44"/>
      <c r="E1743" s="44"/>
    </row>
    <row r="1744" spans="2:5" x14ac:dyDescent="0.2">
      <c r="B1744" s="44"/>
      <c r="C1744" s="44"/>
      <c r="D1744" s="44"/>
      <c r="E1744" s="44"/>
    </row>
    <row r="1745" spans="2:5" x14ac:dyDescent="0.2">
      <c r="B1745" s="44"/>
      <c r="C1745" s="44"/>
      <c r="D1745" s="44"/>
      <c r="E1745" s="44"/>
    </row>
    <row r="1746" spans="2:5" x14ac:dyDescent="0.2">
      <c r="B1746" s="44"/>
      <c r="C1746" s="44"/>
      <c r="D1746" s="44"/>
      <c r="E1746" s="44"/>
    </row>
    <row r="1747" spans="2:5" x14ac:dyDescent="0.2">
      <c r="B1747" s="44"/>
      <c r="C1747" s="44"/>
      <c r="D1747" s="44"/>
      <c r="E1747" s="44"/>
    </row>
    <row r="1748" spans="2:5" x14ac:dyDescent="0.2">
      <c r="B1748" s="44"/>
      <c r="C1748" s="44"/>
      <c r="D1748" s="44"/>
      <c r="E1748" s="44"/>
    </row>
    <row r="1749" spans="2:5" x14ac:dyDescent="0.2">
      <c r="B1749" s="44"/>
      <c r="C1749" s="44"/>
      <c r="D1749" s="44"/>
      <c r="E1749" s="44"/>
    </row>
    <row r="1750" spans="2:5" x14ac:dyDescent="0.2">
      <c r="B1750" s="44"/>
      <c r="C1750" s="44"/>
      <c r="D1750" s="44"/>
      <c r="E1750" s="44"/>
    </row>
    <row r="1751" spans="2:5" x14ac:dyDescent="0.2">
      <c r="B1751" s="44"/>
      <c r="C1751" s="44"/>
      <c r="D1751" s="44"/>
      <c r="E1751" s="44"/>
    </row>
    <row r="1752" spans="2:5" x14ac:dyDescent="0.2">
      <c r="B1752" s="44"/>
      <c r="C1752" s="44"/>
      <c r="D1752" s="44"/>
      <c r="E1752" s="44"/>
    </row>
    <row r="1753" spans="2:5" x14ac:dyDescent="0.2">
      <c r="B1753" s="44"/>
      <c r="C1753" s="44"/>
      <c r="D1753" s="44"/>
      <c r="E1753" s="44"/>
    </row>
    <row r="1754" spans="2:5" x14ac:dyDescent="0.2">
      <c r="B1754" s="44"/>
      <c r="C1754" s="44"/>
      <c r="D1754" s="44"/>
      <c r="E1754" s="44"/>
    </row>
    <row r="1755" spans="2:5" x14ac:dyDescent="0.2">
      <c r="B1755" s="44"/>
      <c r="C1755" s="44"/>
      <c r="D1755" s="44"/>
      <c r="E1755" s="44"/>
    </row>
    <row r="1756" spans="2:5" x14ac:dyDescent="0.2">
      <c r="B1756" s="44"/>
      <c r="C1756" s="44"/>
      <c r="D1756" s="44"/>
      <c r="E1756" s="44"/>
    </row>
    <row r="1757" spans="2:5" x14ac:dyDescent="0.2">
      <c r="B1757" s="44"/>
      <c r="C1757" s="44"/>
      <c r="D1757" s="44"/>
      <c r="E1757" s="44"/>
    </row>
    <row r="1758" spans="2:5" x14ac:dyDescent="0.2">
      <c r="B1758" s="44"/>
      <c r="C1758" s="44"/>
      <c r="D1758" s="44"/>
      <c r="E1758" s="44"/>
    </row>
    <row r="1759" spans="2:5" x14ac:dyDescent="0.2">
      <c r="B1759" s="44"/>
      <c r="C1759" s="44"/>
      <c r="D1759" s="44"/>
      <c r="E1759" s="44"/>
    </row>
    <row r="1760" spans="2:5" x14ac:dyDescent="0.2">
      <c r="B1760" s="44"/>
      <c r="C1760" s="44"/>
      <c r="D1760" s="44"/>
      <c r="E1760" s="44"/>
    </row>
    <row r="1761" spans="2:5" x14ac:dyDescent="0.2">
      <c r="B1761" s="44"/>
      <c r="C1761" s="44"/>
      <c r="D1761" s="44"/>
      <c r="E1761" s="44"/>
    </row>
    <row r="1762" spans="2:5" x14ac:dyDescent="0.2">
      <c r="B1762" s="44"/>
      <c r="C1762" s="44"/>
      <c r="D1762" s="44"/>
      <c r="E1762" s="44"/>
    </row>
    <row r="1763" spans="2:5" x14ac:dyDescent="0.2">
      <c r="B1763" s="44"/>
      <c r="C1763" s="44"/>
      <c r="D1763" s="44"/>
      <c r="E1763" s="44"/>
    </row>
    <row r="1764" spans="2:5" x14ac:dyDescent="0.2">
      <c r="B1764" s="44"/>
      <c r="C1764" s="44"/>
      <c r="D1764" s="44"/>
      <c r="E1764" s="44"/>
    </row>
    <row r="1765" spans="2:5" x14ac:dyDescent="0.2">
      <c r="B1765" s="44"/>
      <c r="C1765" s="44"/>
      <c r="D1765" s="44"/>
      <c r="E1765" s="44"/>
    </row>
    <row r="1766" spans="2:5" x14ac:dyDescent="0.2">
      <c r="B1766" s="44"/>
      <c r="C1766" s="44"/>
      <c r="D1766" s="44"/>
      <c r="E1766" s="44"/>
    </row>
    <row r="1767" spans="2:5" x14ac:dyDescent="0.2">
      <c r="B1767" s="44"/>
      <c r="C1767" s="44"/>
      <c r="D1767" s="44"/>
      <c r="E1767" s="44"/>
    </row>
    <row r="1768" spans="2:5" x14ac:dyDescent="0.2">
      <c r="B1768" s="44"/>
      <c r="C1768" s="44"/>
      <c r="D1768" s="44"/>
      <c r="E1768" s="44"/>
    </row>
    <row r="1769" spans="2:5" x14ac:dyDescent="0.2">
      <c r="B1769" s="44"/>
      <c r="C1769" s="44"/>
      <c r="D1769" s="44"/>
      <c r="E1769" s="44"/>
    </row>
    <row r="1770" spans="2:5" x14ac:dyDescent="0.2">
      <c r="B1770" s="44"/>
      <c r="C1770" s="44"/>
      <c r="D1770" s="44"/>
      <c r="E1770" s="44"/>
    </row>
    <row r="1771" spans="2:5" x14ac:dyDescent="0.2">
      <c r="B1771" s="44"/>
      <c r="C1771" s="44"/>
      <c r="D1771" s="44"/>
      <c r="E1771" s="44"/>
    </row>
    <row r="1772" spans="2:5" x14ac:dyDescent="0.2">
      <c r="B1772" s="44"/>
      <c r="C1772" s="44"/>
      <c r="D1772" s="44"/>
      <c r="E1772" s="44"/>
    </row>
    <row r="1773" spans="2:5" x14ac:dyDescent="0.2">
      <c r="B1773" s="44"/>
      <c r="C1773" s="44"/>
      <c r="D1773" s="44"/>
      <c r="E1773" s="44"/>
    </row>
    <row r="1774" spans="2:5" x14ac:dyDescent="0.2">
      <c r="B1774" s="44"/>
      <c r="C1774" s="44"/>
      <c r="D1774" s="44"/>
      <c r="E1774" s="44"/>
    </row>
    <row r="1775" spans="2:5" x14ac:dyDescent="0.2">
      <c r="B1775" s="44"/>
      <c r="C1775" s="44"/>
      <c r="D1775" s="44"/>
      <c r="E1775" s="44"/>
    </row>
    <row r="1776" spans="2:5" x14ac:dyDescent="0.2">
      <c r="B1776" s="44"/>
      <c r="C1776" s="44"/>
      <c r="D1776" s="44"/>
      <c r="E1776" s="44"/>
    </row>
    <row r="1777" spans="2:5" x14ac:dyDescent="0.2">
      <c r="B1777" s="44"/>
      <c r="C1777" s="44"/>
      <c r="D1777" s="44"/>
      <c r="E1777" s="44"/>
    </row>
    <row r="1778" spans="2:5" x14ac:dyDescent="0.2">
      <c r="B1778" s="44"/>
      <c r="C1778" s="44"/>
      <c r="D1778" s="44"/>
      <c r="E1778" s="44"/>
    </row>
    <row r="1779" spans="2:5" x14ac:dyDescent="0.2">
      <c r="B1779" s="44"/>
      <c r="C1779" s="44"/>
      <c r="D1779" s="44"/>
      <c r="E1779" s="44"/>
    </row>
    <row r="1780" spans="2:5" x14ac:dyDescent="0.2">
      <c r="B1780" s="44"/>
      <c r="C1780" s="44"/>
      <c r="D1780" s="44"/>
      <c r="E1780" s="44"/>
    </row>
    <row r="1781" spans="2:5" x14ac:dyDescent="0.2">
      <c r="B1781" s="44"/>
      <c r="C1781" s="44"/>
      <c r="D1781" s="44"/>
      <c r="E1781" s="44"/>
    </row>
    <row r="1782" spans="2:5" x14ac:dyDescent="0.2">
      <c r="B1782" s="44"/>
      <c r="C1782" s="44"/>
      <c r="D1782" s="44"/>
      <c r="E1782" s="44"/>
    </row>
    <row r="1783" spans="2:5" x14ac:dyDescent="0.2">
      <c r="B1783" s="44"/>
      <c r="C1783" s="44"/>
      <c r="D1783" s="44"/>
      <c r="E1783" s="44"/>
    </row>
    <row r="1784" spans="2:5" x14ac:dyDescent="0.2">
      <c r="B1784" s="44"/>
      <c r="C1784" s="44"/>
      <c r="D1784" s="44"/>
      <c r="E1784" s="44"/>
    </row>
    <row r="1785" spans="2:5" x14ac:dyDescent="0.2">
      <c r="B1785" s="44"/>
      <c r="C1785" s="44"/>
      <c r="D1785" s="44"/>
      <c r="E1785" s="44"/>
    </row>
    <row r="1786" spans="2:5" x14ac:dyDescent="0.2">
      <c r="B1786" s="44"/>
      <c r="C1786" s="44"/>
      <c r="D1786" s="44"/>
      <c r="E1786" s="44"/>
    </row>
    <row r="1787" spans="2:5" x14ac:dyDescent="0.2">
      <c r="B1787" s="44"/>
      <c r="C1787" s="44"/>
      <c r="D1787" s="44"/>
      <c r="E1787" s="44"/>
    </row>
    <row r="1788" spans="2:5" x14ac:dyDescent="0.2">
      <c r="B1788" s="44"/>
      <c r="C1788" s="44"/>
      <c r="D1788" s="44"/>
      <c r="E1788" s="44"/>
    </row>
    <row r="1789" spans="2:5" x14ac:dyDescent="0.2">
      <c r="B1789" s="44"/>
      <c r="C1789" s="44"/>
      <c r="D1789" s="44"/>
      <c r="E1789" s="44"/>
    </row>
    <row r="1790" spans="2:5" x14ac:dyDescent="0.2">
      <c r="B1790" s="44"/>
      <c r="C1790" s="44"/>
      <c r="D1790" s="44"/>
      <c r="E1790" s="44"/>
    </row>
    <row r="1791" spans="2:5" x14ac:dyDescent="0.2">
      <c r="B1791" s="44"/>
      <c r="C1791" s="44"/>
      <c r="D1791" s="44"/>
      <c r="E1791" s="44"/>
    </row>
    <row r="1792" spans="2:5" x14ac:dyDescent="0.2">
      <c r="B1792" s="44"/>
      <c r="C1792" s="44"/>
      <c r="D1792" s="44"/>
      <c r="E1792" s="44"/>
    </row>
    <row r="1793" spans="2:5" x14ac:dyDescent="0.2">
      <c r="B1793" s="44"/>
      <c r="C1793" s="44"/>
      <c r="D1793" s="44"/>
      <c r="E1793" s="44"/>
    </row>
    <row r="1794" spans="2:5" x14ac:dyDescent="0.2">
      <c r="B1794" s="44"/>
      <c r="C1794" s="44"/>
      <c r="D1794" s="44"/>
      <c r="E1794" s="44"/>
    </row>
    <row r="1795" spans="2:5" x14ac:dyDescent="0.2">
      <c r="B1795" s="44"/>
      <c r="C1795" s="44"/>
      <c r="D1795" s="44"/>
      <c r="E1795" s="44"/>
    </row>
    <row r="1796" spans="2:5" x14ac:dyDescent="0.2">
      <c r="B1796" s="44"/>
      <c r="C1796" s="44"/>
      <c r="D1796" s="44"/>
      <c r="E1796" s="44"/>
    </row>
    <row r="1797" spans="2:5" x14ac:dyDescent="0.2">
      <c r="B1797" s="44"/>
      <c r="C1797" s="44"/>
      <c r="D1797" s="44"/>
      <c r="E1797" s="44"/>
    </row>
    <row r="1798" spans="2:5" x14ac:dyDescent="0.2">
      <c r="B1798" s="44"/>
      <c r="C1798" s="44"/>
      <c r="D1798" s="44"/>
      <c r="E1798" s="44"/>
    </row>
    <row r="1799" spans="2:5" x14ac:dyDescent="0.2">
      <c r="B1799" s="44"/>
      <c r="C1799" s="44"/>
      <c r="D1799" s="44"/>
      <c r="E1799" s="44"/>
    </row>
    <row r="1800" spans="2:5" x14ac:dyDescent="0.2">
      <c r="B1800" s="44"/>
      <c r="C1800" s="44"/>
      <c r="D1800" s="44"/>
      <c r="E1800" s="44"/>
    </row>
    <row r="1801" spans="2:5" x14ac:dyDescent="0.2">
      <c r="B1801" s="44"/>
      <c r="C1801" s="44"/>
      <c r="D1801" s="44"/>
      <c r="E1801" s="44"/>
    </row>
    <row r="1802" spans="2:5" x14ac:dyDescent="0.2">
      <c r="B1802" s="44"/>
      <c r="C1802" s="44"/>
      <c r="D1802" s="44"/>
      <c r="E1802" s="44"/>
    </row>
    <row r="1803" spans="2:5" x14ac:dyDescent="0.2">
      <c r="B1803" s="44"/>
      <c r="C1803" s="44"/>
      <c r="D1803" s="44"/>
      <c r="E1803" s="44"/>
    </row>
    <row r="1804" spans="2:5" x14ac:dyDescent="0.2">
      <c r="B1804" s="44"/>
      <c r="C1804" s="44"/>
      <c r="D1804" s="44"/>
      <c r="E1804" s="44"/>
    </row>
    <row r="1805" spans="2:5" x14ac:dyDescent="0.2">
      <c r="B1805" s="44"/>
      <c r="C1805" s="44"/>
      <c r="D1805" s="44"/>
      <c r="E1805" s="44"/>
    </row>
    <row r="1806" spans="2:5" x14ac:dyDescent="0.2">
      <c r="B1806" s="44"/>
      <c r="C1806" s="44"/>
      <c r="D1806" s="44"/>
      <c r="E1806" s="44"/>
    </row>
    <row r="1807" spans="2:5" x14ac:dyDescent="0.2">
      <c r="B1807" s="44"/>
      <c r="C1807" s="44"/>
      <c r="D1807" s="44"/>
      <c r="E1807" s="44"/>
    </row>
    <row r="1808" spans="2:5" x14ac:dyDescent="0.2">
      <c r="B1808" s="44"/>
      <c r="C1808" s="44"/>
      <c r="D1808" s="44"/>
      <c r="E1808" s="44"/>
    </row>
    <row r="1809" spans="2:5" x14ac:dyDescent="0.2">
      <c r="B1809" s="44"/>
      <c r="C1809" s="44"/>
      <c r="D1809" s="44"/>
      <c r="E1809" s="44"/>
    </row>
    <row r="1810" spans="2:5" x14ac:dyDescent="0.2">
      <c r="B1810" s="44"/>
      <c r="C1810" s="44"/>
      <c r="D1810" s="44"/>
      <c r="E1810" s="44"/>
    </row>
    <row r="1811" spans="2:5" x14ac:dyDescent="0.2">
      <c r="B1811" s="44"/>
      <c r="C1811" s="44"/>
      <c r="D1811" s="44"/>
      <c r="E1811" s="44"/>
    </row>
    <row r="1812" spans="2:5" x14ac:dyDescent="0.2">
      <c r="B1812" s="44"/>
      <c r="C1812" s="44"/>
      <c r="D1812" s="44"/>
      <c r="E1812" s="44"/>
    </row>
    <row r="1813" spans="2:5" x14ac:dyDescent="0.2">
      <c r="B1813" s="44"/>
      <c r="C1813" s="44"/>
      <c r="D1813" s="44"/>
      <c r="E1813" s="44"/>
    </row>
    <row r="1814" spans="2:5" x14ac:dyDescent="0.2">
      <c r="B1814" s="44"/>
      <c r="C1814" s="44"/>
      <c r="D1814" s="44"/>
      <c r="E1814" s="44"/>
    </row>
    <row r="1815" spans="2:5" x14ac:dyDescent="0.2">
      <c r="B1815" s="44"/>
      <c r="C1815" s="44"/>
      <c r="D1815" s="44"/>
      <c r="E1815" s="44"/>
    </row>
    <row r="1816" spans="2:5" x14ac:dyDescent="0.2">
      <c r="B1816" s="44"/>
      <c r="C1816" s="44"/>
      <c r="D1816" s="44"/>
      <c r="E1816" s="44"/>
    </row>
    <row r="1817" spans="2:5" x14ac:dyDescent="0.2">
      <c r="B1817" s="44"/>
      <c r="C1817" s="44"/>
      <c r="D1817" s="44"/>
      <c r="E1817" s="44"/>
    </row>
    <row r="1818" spans="2:5" x14ac:dyDescent="0.2">
      <c r="B1818" s="44"/>
      <c r="C1818" s="44"/>
      <c r="D1818" s="44"/>
      <c r="E1818" s="44"/>
    </row>
    <row r="1819" spans="2:5" x14ac:dyDescent="0.2">
      <c r="B1819" s="44"/>
      <c r="C1819" s="44"/>
      <c r="D1819" s="44"/>
      <c r="E1819" s="44"/>
    </row>
    <row r="1820" spans="2:5" x14ac:dyDescent="0.2">
      <c r="B1820" s="44"/>
      <c r="C1820" s="44"/>
      <c r="D1820" s="44"/>
      <c r="E1820" s="44"/>
    </row>
    <row r="1821" spans="2:5" x14ac:dyDescent="0.2">
      <c r="B1821" s="44"/>
      <c r="C1821" s="44"/>
      <c r="D1821" s="44"/>
      <c r="E1821" s="44"/>
    </row>
    <row r="1822" spans="2:5" x14ac:dyDescent="0.2">
      <c r="B1822" s="44"/>
      <c r="C1822" s="44"/>
      <c r="D1822" s="44"/>
      <c r="E1822" s="44"/>
    </row>
    <row r="1823" spans="2:5" x14ac:dyDescent="0.2">
      <c r="B1823" s="44"/>
      <c r="C1823" s="44"/>
      <c r="D1823" s="44"/>
      <c r="E1823" s="44"/>
    </row>
    <row r="1824" spans="2:5" x14ac:dyDescent="0.2">
      <c r="B1824" s="44"/>
      <c r="C1824" s="44"/>
      <c r="D1824" s="44"/>
      <c r="E1824" s="44"/>
    </row>
    <row r="1825" spans="2:5" x14ac:dyDescent="0.2">
      <c r="B1825" s="44"/>
      <c r="C1825" s="44"/>
      <c r="D1825" s="44"/>
      <c r="E1825" s="44"/>
    </row>
    <row r="1826" spans="2:5" x14ac:dyDescent="0.2">
      <c r="B1826" s="44"/>
      <c r="C1826" s="44"/>
      <c r="D1826" s="44"/>
      <c r="E1826" s="44"/>
    </row>
    <row r="1827" spans="2:5" x14ac:dyDescent="0.2">
      <c r="B1827" s="44"/>
      <c r="C1827" s="44"/>
      <c r="D1827" s="44"/>
      <c r="E1827" s="44"/>
    </row>
    <row r="1828" spans="2:5" x14ac:dyDescent="0.2">
      <c r="B1828" s="44"/>
      <c r="C1828" s="44"/>
      <c r="D1828" s="44"/>
      <c r="E1828" s="44"/>
    </row>
    <row r="1829" spans="2:5" x14ac:dyDescent="0.2">
      <c r="B1829" s="44"/>
      <c r="C1829" s="44"/>
      <c r="D1829" s="44"/>
      <c r="E1829" s="44"/>
    </row>
    <row r="1830" spans="2:5" x14ac:dyDescent="0.2">
      <c r="B1830" s="44"/>
      <c r="C1830" s="44"/>
      <c r="D1830" s="44"/>
      <c r="E1830" s="44"/>
    </row>
    <row r="1831" spans="2:5" x14ac:dyDescent="0.2">
      <c r="B1831" s="44"/>
      <c r="C1831" s="44"/>
      <c r="D1831" s="44"/>
      <c r="E1831" s="44"/>
    </row>
    <row r="1832" spans="2:5" x14ac:dyDescent="0.2">
      <c r="B1832" s="44"/>
      <c r="C1832" s="44"/>
      <c r="D1832" s="44"/>
      <c r="E1832" s="44"/>
    </row>
    <row r="1833" spans="2:5" x14ac:dyDescent="0.2">
      <c r="B1833" s="44"/>
      <c r="C1833" s="44"/>
      <c r="D1833" s="44"/>
      <c r="E1833" s="44"/>
    </row>
    <row r="1834" spans="2:5" x14ac:dyDescent="0.2">
      <c r="B1834" s="44"/>
      <c r="C1834" s="44"/>
      <c r="D1834" s="44"/>
      <c r="E1834" s="44"/>
    </row>
    <row r="1835" spans="2:5" x14ac:dyDescent="0.2">
      <c r="B1835" s="44"/>
      <c r="C1835" s="44"/>
      <c r="D1835" s="44"/>
      <c r="E1835" s="44"/>
    </row>
    <row r="1836" spans="2:5" x14ac:dyDescent="0.2">
      <c r="B1836" s="44"/>
      <c r="C1836" s="44"/>
      <c r="D1836" s="44"/>
      <c r="E1836" s="44"/>
    </row>
    <row r="1837" spans="2:5" x14ac:dyDescent="0.2">
      <c r="B1837" s="44"/>
      <c r="C1837" s="44"/>
      <c r="D1837" s="44"/>
      <c r="E1837" s="44"/>
    </row>
    <row r="1838" spans="2:5" x14ac:dyDescent="0.2">
      <c r="B1838" s="44"/>
      <c r="C1838" s="44"/>
      <c r="D1838" s="44"/>
      <c r="E1838" s="44"/>
    </row>
    <row r="1839" spans="2:5" x14ac:dyDescent="0.2">
      <c r="B1839" s="44"/>
      <c r="C1839" s="44"/>
      <c r="D1839" s="44"/>
      <c r="E1839" s="44"/>
    </row>
    <row r="1840" spans="2:5" x14ac:dyDescent="0.2">
      <c r="B1840" s="44"/>
      <c r="C1840" s="44"/>
      <c r="D1840" s="44"/>
      <c r="E1840" s="44"/>
    </row>
    <row r="1841" spans="2:5" x14ac:dyDescent="0.2">
      <c r="B1841" s="44"/>
      <c r="C1841" s="44"/>
      <c r="D1841" s="44"/>
      <c r="E1841" s="44"/>
    </row>
    <row r="1842" spans="2:5" x14ac:dyDescent="0.2">
      <c r="B1842" s="44"/>
      <c r="C1842" s="44"/>
      <c r="D1842" s="44"/>
      <c r="E1842" s="44"/>
    </row>
    <row r="1843" spans="2:5" x14ac:dyDescent="0.2">
      <c r="B1843" s="44"/>
      <c r="C1843" s="44"/>
      <c r="D1843" s="44"/>
      <c r="E1843" s="44"/>
    </row>
    <row r="1844" spans="2:5" x14ac:dyDescent="0.2">
      <c r="B1844" s="44"/>
      <c r="C1844" s="44"/>
      <c r="D1844" s="44"/>
      <c r="E1844" s="44"/>
    </row>
    <row r="1845" spans="2:5" x14ac:dyDescent="0.2">
      <c r="B1845" s="44"/>
      <c r="C1845" s="44"/>
      <c r="D1845" s="44"/>
      <c r="E1845" s="44"/>
    </row>
    <row r="1846" spans="2:5" x14ac:dyDescent="0.2">
      <c r="B1846" s="44"/>
      <c r="C1846" s="44"/>
      <c r="D1846" s="44"/>
      <c r="E1846" s="44"/>
    </row>
    <row r="1847" spans="2:5" x14ac:dyDescent="0.2">
      <c r="B1847" s="44"/>
      <c r="C1847" s="44"/>
      <c r="D1847" s="44"/>
      <c r="E1847" s="44"/>
    </row>
    <row r="1848" spans="2:5" x14ac:dyDescent="0.2">
      <c r="B1848" s="44"/>
      <c r="C1848" s="44"/>
      <c r="D1848" s="44"/>
      <c r="E1848" s="44"/>
    </row>
    <row r="1849" spans="2:5" x14ac:dyDescent="0.2">
      <c r="B1849" s="44"/>
      <c r="C1849" s="44"/>
      <c r="D1849" s="44"/>
      <c r="E1849" s="44"/>
    </row>
    <row r="1850" spans="2:5" x14ac:dyDescent="0.2">
      <c r="B1850" s="44"/>
      <c r="C1850" s="44"/>
      <c r="D1850" s="44"/>
      <c r="E1850" s="44"/>
    </row>
    <row r="1851" spans="2:5" x14ac:dyDescent="0.2">
      <c r="B1851" s="44"/>
      <c r="C1851" s="44"/>
      <c r="D1851" s="44"/>
      <c r="E1851" s="44"/>
    </row>
    <row r="1852" spans="2:5" x14ac:dyDescent="0.2">
      <c r="B1852" s="44"/>
      <c r="C1852" s="44"/>
      <c r="D1852" s="44"/>
      <c r="E1852" s="44"/>
    </row>
    <row r="1853" spans="2:5" x14ac:dyDescent="0.2">
      <c r="B1853" s="44"/>
      <c r="C1853" s="44"/>
      <c r="D1853" s="44"/>
      <c r="E1853" s="44"/>
    </row>
    <row r="1854" spans="2:5" x14ac:dyDescent="0.2">
      <c r="B1854" s="44"/>
      <c r="C1854" s="44"/>
      <c r="D1854" s="44"/>
      <c r="E1854" s="44"/>
    </row>
    <row r="1855" spans="2:5" x14ac:dyDescent="0.2">
      <c r="B1855" s="44"/>
      <c r="C1855" s="44"/>
      <c r="D1855" s="44"/>
      <c r="E1855" s="44"/>
    </row>
    <row r="1856" spans="2:5" x14ac:dyDescent="0.2">
      <c r="B1856" s="44"/>
      <c r="C1856" s="44"/>
      <c r="D1856" s="44"/>
      <c r="E1856" s="44"/>
    </row>
    <row r="1857" spans="2:5" x14ac:dyDescent="0.2">
      <c r="B1857" s="44"/>
      <c r="C1857" s="44"/>
      <c r="D1857" s="44"/>
      <c r="E1857" s="44"/>
    </row>
    <row r="1858" spans="2:5" x14ac:dyDescent="0.2">
      <c r="B1858" s="44"/>
      <c r="C1858" s="44"/>
      <c r="D1858" s="44"/>
      <c r="E1858" s="44"/>
    </row>
    <row r="1859" spans="2:5" x14ac:dyDescent="0.2">
      <c r="B1859" s="44"/>
      <c r="C1859" s="44"/>
      <c r="D1859" s="44"/>
      <c r="E1859" s="44"/>
    </row>
    <row r="1860" spans="2:5" x14ac:dyDescent="0.2">
      <c r="B1860" s="44"/>
      <c r="C1860" s="44"/>
      <c r="D1860" s="44"/>
      <c r="E1860" s="44"/>
    </row>
    <row r="1861" spans="2:5" x14ac:dyDescent="0.2">
      <c r="B1861" s="44"/>
      <c r="C1861" s="44"/>
      <c r="D1861" s="44"/>
      <c r="E1861" s="44"/>
    </row>
    <row r="1862" spans="2:5" x14ac:dyDescent="0.2">
      <c r="B1862" s="44"/>
      <c r="C1862" s="44"/>
      <c r="D1862" s="44"/>
      <c r="E1862" s="44"/>
    </row>
    <row r="1863" spans="2:5" x14ac:dyDescent="0.2">
      <c r="B1863" s="44"/>
      <c r="C1863" s="44"/>
      <c r="D1863" s="44"/>
      <c r="E1863" s="44"/>
    </row>
    <row r="1864" spans="2:5" x14ac:dyDescent="0.2">
      <c r="B1864" s="44"/>
      <c r="C1864" s="44"/>
      <c r="D1864" s="44"/>
      <c r="E1864" s="44"/>
    </row>
    <row r="1865" spans="2:5" x14ac:dyDescent="0.2">
      <c r="B1865" s="44"/>
      <c r="C1865" s="44"/>
      <c r="D1865" s="44"/>
      <c r="E1865" s="44"/>
    </row>
    <row r="1866" spans="2:5" x14ac:dyDescent="0.2">
      <c r="B1866" s="44"/>
      <c r="C1866" s="44"/>
      <c r="D1866" s="44"/>
      <c r="E1866" s="44"/>
    </row>
    <row r="1867" spans="2:5" x14ac:dyDescent="0.2">
      <c r="B1867" s="44"/>
      <c r="C1867" s="44"/>
      <c r="D1867" s="44"/>
      <c r="E1867" s="44"/>
    </row>
    <row r="1868" spans="2:5" x14ac:dyDescent="0.2">
      <c r="B1868" s="44"/>
      <c r="C1868" s="44"/>
      <c r="D1868" s="44"/>
      <c r="E1868" s="44"/>
    </row>
    <row r="1869" spans="2:5" x14ac:dyDescent="0.2">
      <c r="B1869" s="44"/>
      <c r="C1869" s="44"/>
      <c r="D1869" s="44"/>
      <c r="E1869" s="44"/>
    </row>
    <row r="1870" spans="2:5" x14ac:dyDescent="0.2">
      <c r="B1870" s="44"/>
      <c r="C1870" s="44"/>
      <c r="D1870" s="44"/>
      <c r="E1870" s="44"/>
    </row>
    <row r="1871" spans="2:5" x14ac:dyDescent="0.2">
      <c r="B1871" s="44"/>
      <c r="C1871" s="44"/>
      <c r="D1871" s="44"/>
      <c r="E1871" s="44"/>
    </row>
    <row r="1872" spans="2:5" x14ac:dyDescent="0.2">
      <c r="B1872" s="44"/>
      <c r="C1872" s="44"/>
      <c r="D1872" s="44"/>
      <c r="E1872" s="44"/>
    </row>
    <row r="1873" spans="2:5" x14ac:dyDescent="0.2">
      <c r="B1873" s="44"/>
      <c r="C1873" s="44"/>
      <c r="D1873" s="44"/>
      <c r="E1873" s="44"/>
    </row>
    <row r="1874" spans="2:5" x14ac:dyDescent="0.2">
      <c r="B1874" s="44"/>
      <c r="C1874" s="44"/>
      <c r="D1874" s="44"/>
      <c r="E1874" s="44"/>
    </row>
    <row r="1875" spans="2:5" x14ac:dyDescent="0.2">
      <c r="B1875" s="44"/>
      <c r="C1875" s="44"/>
      <c r="D1875" s="44"/>
      <c r="E1875" s="44"/>
    </row>
    <row r="1876" spans="2:5" x14ac:dyDescent="0.2">
      <c r="B1876" s="44"/>
      <c r="C1876" s="44"/>
      <c r="D1876" s="44"/>
      <c r="E1876" s="44"/>
    </row>
    <row r="1877" spans="2:5" x14ac:dyDescent="0.2">
      <c r="B1877" s="44"/>
      <c r="C1877" s="44"/>
      <c r="D1877" s="44"/>
      <c r="E1877" s="44"/>
    </row>
    <row r="1878" spans="2:5" x14ac:dyDescent="0.2">
      <c r="B1878" s="44"/>
      <c r="C1878" s="44"/>
      <c r="D1878" s="44"/>
      <c r="E1878" s="44"/>
    </row>
    <row r="1879" spans="2:5" x14ac:dyDescent="0.2">
      <c r="B1879" s="44"/>
      <c r="C1879" s="44"/>
      <c r="D1879" s="44"/>
      <c r="E1879" s="44"/>
    </row>
    <row r="1880" spans="2:5" x14ac:dyDescent="0.2">
      <c r="B1880" s="44"/>
      <c r="C1880" s="44"/>
      <c r="D1880" s="44"/>
      <c r="E1880" s="44"/>
    </row>
    <row r="1881" spans="2:5" x14ac:dyDescent="0.2">
      <c r="B1881" s="44"/>
      <c r="C1881" s="44"/>
      <c r="D1881" s="44"/>
      <c r="E1881" s="44"/>
    </row>
    <row r="1882" spans="2:5" x14ac:dyDescent="0.2">
      <c r="B1882" s="44"/>
      <c r="C1882" s="44"/>
      <c r="D1882" s="44"/>
      <c r="E1882" s="44"/>
    </row>
    <row r="1883" spans="2:5" x14ac:dyDescent="0.2">
      <c r="B1883" s="44"/>
      <c r="C1883" s="44"/>
      <c r="D1883" s="44"/>
      <c r="E1883" s="44"/>
    </row>
    <row r="1884" spans="2:5" x14ac:dyDescent="0.2">
      <c r="B1884" s="44"/>
      <c r="C1884" s="44"/>
      <c r="D1884" s="44"/>
      <c r="E1884" s="44"/>
    </row>
    <row r="1885" spans="2:5" x14ac:dyDescent="0.2">
      <c r="B1885" s="44"/>
      <c r="C1885" s="44"/>
      <c r="D1885" s="44"/>
      <c r="E1885" s="44"/>
    </row>
    <row r="1886" spans="2:5" x14ac:dyDescent="0.2">
      <c r="B1886" s="44"/>
      <c r="C1886" s="44"/>
      <c r="D1886" s="44"/>
      <c r="E1886" s="44"/>
    </row>
    <row r="1887" spans="2:5" x14ac:dyDescent="0.2">
      <c r="B1887" s="44"/>
      <c r="C1887" s="44"/>
      <c r="D1887" s="44"/>
      <c r="E1887" s="44"/>
    </row>
    <row r="1888" spans="2:5" x14ac:dyDescent="0.2">
      <c r="B1888" s="44"/>
      <c r="C1888" s="44"/>
      <c r="D1888" s="44"/>
      <c r="E1888" s="44"/>
    </row>
    <row r="1889" spans="2:5" x14ac:dyDescent="0.2">
      <c r="B1889" s="44"/>
      <c r="C1889" s="44"/>
      <c r="D1889" s="44"/>
      <c r="E1889" s="44"/>
    </row>
    <row r="1890" spans="2:5" x14ac:dyDescent="0.2">
      <c r="B1890" s="44"/>
      <c r="C1890" s="44"/>
      <c r="D1890" s="44"/>
      <c r="E1890" s="44"/>
    </row>
    <row r="1891" spans="2:5" x14ac:dyDescent="0.2">
      <c r="B1891" s="44"/>
      <c r="C1891" s="44"/>
      <c r="D1891" s="44"/>
      <c r="E1891" s="44"/>
    </row>
    <row r="1892" spans="2:5" x14ac:dyDescent="0.2">
      <c r="B1892" s="44"/>
      <c r="C1892" s="44"/>
      <c r="D1892" s="44"/>
      <c r="E1892" s="44"/>
    </row>
    <row r="1893" spans="2:5" x14ac:dyDescent="0.2">
      <c r="B1893" s="44"/>
      <c r="C1893" s="44"/>
      <c r="D1893" s="44"/>
      <c r="E1893" s="44"/>
    </row>
    <row r="1894" spans="2:5" x14ac:dyDescent="0.2">
      <c r="B1894" s="44"/>
      <c r="C1894" s="44"/>
      <c r="D1894" s="44"/>
      <c r="E1894" s="44"/>
    </row>
    <row r="1895" spans="2:5" x14ac:dyDescent="0.2">
      <c r="B1895" s="44"/>
      <c r="C1895" s="44"/>
      <c r="D1895" s="44"/>
      <c r="E1895" s="44"/>
    </row>
    <row r="1896" spans="2:5" x14ac:dyDescent="0.2">
      <c r="B1896" s="44"/>
      <c r="C1896" s="44"/>
      <c r="D1896" s="44"/>
      <c r="E1896" s="44"/>
    </row>
    <row r="1897" spans="2:5" x14ac:dyDescent="0.2">
      <c r="B1897" s="44"/>
      <c r="C1897" s="44"/>
      <c r="D1897" s="44"/>
      <c r="E1897" s="44"/>
    </row>
    <row r="1898" spans="2:5" x14ac:dyDescent="0.2">
      <c r="B1898" s="44"/>
      <c r="C1898" s="44"/>
      <c r="D1898" s="44"/>
      <c r="E1898" s="44"/>
    </row>
    <row r="1899" spans="2:5" x14ac:dyDescent="0.2">
      <c r="B1899" s="44"/>
      <c r="C1899" s="44"/>
      <c r="D1899" s="44"/>
      <c r="E1899" s="44"/>
    </row>
    <row r="1900" spans="2:5" x14ac:dyDescent="0.2">
      <c r="B1900" s="44"/>
      <c r="C1900" s="44"/>
      <c r="D1900" s="44"/>
      <c r="E1900" s="44"/>
    </row>
    <row r="1901" spans="2:5" x14ac:dyDescent="0.2">
      <c r="B1901" s="44"/>
      <c r="C1901" s="44"/>
      <c r="D1901" s="44"/>
      <c r="E1901" s="44"/>
    </row>
    <row r="1902" spans="2:5" x14ac:dyDescent="0.2">
      <c r="B1902" s="44"/>
      <c r="C1902" s="44"/>
      <c r="D1902" s="44"/>
      <c r="E1902" s="44"/>
    </row>
    <row r="1903" spans="2:5" x14ac:dyDescent="0.2">
      <c r="B1903" s="44"/>
      <c r="C1903" s="44"/>
      <c r="D1903" s="44"/>
      <c r="E1903" s="44"/>
    </row>
    <row r="1904" spans="2:5" x14ac:dyDescent="0.2">
      <c r="B1904" s="44"/>
      <c r="C1904" s="44"/>
      <c r="D1904" s="44"/>
      <c r="E1904" s="44"/>
    </row>
    <row r="1905" spans="2:5" x14ac:dyDescent="0.2">
      <c r="B1905" s="44"/>
      <c r="C1905" s="44"/>
      <c r="D1905" s="44"/>
      <c r="E1905" s="44"/>
    </row>
    <row r="1906" spans="2:5" x14ac:dyDescent="0.2">
      <c r="B1906" s="44"/>
      <c r="C1906" s="44"/>
      <c r="D1906" s="44"/>
      <c r="E1906" s="44"/>
    </row>
    <row r="1907" spans="2:5" x14ac:dyDescent="0.2">
      <c r="B1907" s="44"/>
      <c r="C1907" s="44"/>
      <c r="D1907" s="44"/>
      <c r="E1907" s="44"/>
    </row>
    <row r="1908" spans="2:5" x14ac:dyDescent="0.2">
      <c r="B1908" s="44"/>
      <c r="C1908" s="44"/>
      <c r="D1908" s="44"/>
      <c r="E1908" s="44"/>
    </row>
    <row r="1909" spans="2:5" x14ac:dyDescent="0.2">
      <c r="B1909" s="44"/>
      <c r="C1909" s="44"/>
      <c r="D1909" s="44"/>
      <c r="E1909" s="44"/>
    </row>
    <row r="1910" spans="2:5" x14ac:dyDescent="0.2">
      <c r="B1910" s="44"/>
      <c r="C1910" s="44"/>
      <c r="D1910" s="44"/>
      <c r="E1910" s="44"/>
    </row>
    <row r="1911" spans="2:5" x14ac:dyDescent="0.2">
      <c r="B1911" s="44"/>
      <c r="C1911" s="44"/>
      <c r="D1911" s="44"/>
      <c r="E1911" s="44"/>
    </row>
    <row r="1912" spans="2:5" x14ac:dyDescent="0.2">
      <c r="B1912" s="44"/>
      <c r="C1912" s="44"/>
      <c r="D1912" s="44"/>
      <c r="E1912" s="44"/>
    </row>
    <row r="1913" spans="2:5" x14ac:dyDescent="0.2">
      <c r="B1913" s="44"/>
      <c r="C1913" s="44"/>
      <c r="D1913" s="44"/>
      <c r="E1913" s="44"/>
    </row>
    <row r="1914" spans="2:5" x14ac:dyDescent="0.2">
      <c r="B1914" s="44"/>
      <c r="C1914" s="44"/>
      <c r="D1914" s="44"/>
      <c r="E1914" s="44"/>
    </row>
    <row r="1915" spans="2:5" x14ac:dyDescent="0.2">
      <c r="B1915" s="44"/>
      <c r="C1915" s="44"/>
      <c r="D1915" s="44"/>
      <c r="E1915" s="44"/>
    </row>
    <row r="1916" spans="2:5" x14ac:dyDescent="0.2">
      <c r="B1916" s="44"/>
      <c r="C1916" s="44"/>
      <c r="D1916" s="44"/>
      <c r="E1916" s="44"/>
    </row>
    <row r="1917" spans="2:5" x14ac:dyDescent="0.2">
      <c r="B1917" s="44"/>
      <c r="C1917" s="44"/>
      <c r="D1917" s="44"/>
      <c r="E1917" s="44"/>
    </row>
    <row r="1918" spans="2:5" x14ac:dyDescent="0.2">
      <c r="B1918" s="44"/>
      <c r="C1918" s="44"/>
      <c r="D1918" s="44"/>
      <c r="E1918" s="44"/>
    </row>
    <row r="1919" spans="2:5" x14ac:dyDescent="0.2">
      <c r="B1919" s="44"/>
      <c r="C1919" s="44"/>
      <c r="D1919" s="44"/>
      <c r="E1919" s="44"/>
    </row>
    <row r="1920" spans="2:5" x14ac:dyDescent="0.2">
      <c r="B1920" s="44"/>
      <c r="C1920" s="44"/>
      <c r="D1920" s="44"/>
      <c r="E1920" s="44"/>
    </row>
    <row r="1921" spans="2:5" x14ac:dyDescent="0.2">
      <c r="B1921" s="44"/>
      <c r="C1921" s="44"/>
      <c r="D1921" s="44"/>
      <c r="E1921" s="44"/>
    </row>
    <row r="1922" spans="2:5" x14ac:dyDescent="0.2">
      <c r="B1922" s="44"/>
      <c r="C1922" s="44"/>
      <c r="D1922" s="44"/>
      <c r="E1922" s="44"/>
    </row>
    <row r="1923" spans="2:5" x14ac:dyDescent="0.2">
      <c r="B1923" s="44"/>
      <c r="C1923" s="44"/>
      <c r="D1923" s="44"/>
      <c r="E1923" s="44"/>
    </row>
    <row r="1924" spans="2:5" x14ac:dyDescent="0.2">
      <c r="B1924" s="44"/>
      <c r="C1924" s="44"/>
      <c r="D1924" s="44"/>
      <c r="E1924" s="44"/>
    </row>
    <row r="1925" spans="2:5" x14ac:dyDescent="0.2">
      <c r="B1925" s="44"/>
      <c r="C1925" s="44"/>
      <c r="D1925" s="44"/>
      <c r="E1925" s="44"/>
    </row>
    <row r="1926" spans="2:5" x14ac:dyDescent="0.2">
      <c r="B1926" s="44"/>
      <c r="C1926" s="44"/>
      <c r="D1926" s="44"/>
      <c r="E1926" s="44"/>
    </row>
    <row r="1927" spans="2:5" x14ac:dyDescent="0.2">
      <c r="B1927" s="44"/>
      <c r="C1927" s="44"/>
      <c r="D1927" s="44"/>
      <c r="E1927" s="44"/>
    </row>
    <row r="1928" spans="2:5" x14ac:dyDescent="0.2">
      <c r="B1928" s="44"/>
      <c r="C1928" s="44"/>
      <c r="D1928" s="44"/>
      <c r="E1928" s="44"/>
    </row>
    <row r="1929" spans="2:5" x14ac:dyDescent="0.2">
      <c r="B1929" s="44"/>
      <c r="C1929" s="44"/>
      <c r="D1929" s="44"/>
      <c r="E1929" s="44"/>
    </row>
    <row r="1930" spans="2:5" x14ac:dyDescent="0.2">
      <c r="B1930" s="44"/>
      <c r="C1930" s="44"/>
      <c r="D1930" s="44"/>
      <c r="E1930" s="44"/>
    </row>
    <row r="1931" spans="2:5" x14ac:dyDescent="0.2">
      <c r="B1931" s="44"/>
      <c r="C1931" s="44"/>
      <c r="D1931" s="44"/>
      <c r="E1931" s="44"/>
    </row>
    <row r="1932" spans="2:5" x14ac:dyDescent="0.2">
      <c r="B1932" s="44"/>
      <c r="C1932" s="44"/>
      <c r="D1932" s="44"/>
      <c r="E1932" s="44"/>
    </row>
    <row r="1933" spans="2:5" x14ac:dyDescent="0.2">
      <c r="B1933" s="44"/>
      <c r="C1933" s="44"/>
      <c r="D1933" s="44"/>
      <c r="E1933" s="44"/>
    </row>
    <row r="1934" spans="2:5" x14ac:dyDescent="0.2">
      <c r="B1934" s="44"/>
      <c r="C1934" s="44"/>
      <c r="D1934" s="44"/>
      <c r="E1934" s="44"/>
    </row>
    <row r="1935" spans="2:5" x14ac:dyDescent="0.2">
      <c r="B1935" s="44"/>
      <c r="C1935" s="44"/>
      <c r="D1935" s="44"/>
      <c r="E1935" s="44"/>
    </row>
    <row r="1936" spans="2:5" x14ac:dyDescent="0.2">
      <c r="B1936" s="44"/>
      <c r="C1936" s="44"/>
      <c r="D1936" s="44"/>
      <c r="E1936" s="44"/>
    </row>
    <row r="1937" spans="2:5" x14ac:dyDescent="0.2">
      <c r="B1937" s="44"/>
      <c r="C1937" s="44"/>
      <c r="D1937" s="44"/>
      <c r="E1937" s="44"/>
    </row>
    <row r="1938" spans="2:5" x14ac:dyDescent="0.2">
      <c r="B1938" s="44"/>
      <c r="C1938" s="44"/>
      <c r="D1938" s="44"/>
      <c r="E1938" s="44"/>
    </row>
    <row r="1939" spans="2:5" x14ac:dyDescent="0.2">
      <c r="B1939" s="44"/>
      <c r="C1939" s="44"/>
      <c r="D1939" s="44"/>
      <c r="E1939" s="44"/>
    </row>
    <row r="1940" spans="2:5" x14ac:dyDescent="0.2">
      <c r="B1940" s="44"/>
      <c r="C1940" s="44"/>
      <c r="D1940" s="44"/>
      <c r="E1940" s="44"/>
    </row>
    <row r="1941" spans="2:5" x14ac:dyDescent="0.2">
      <c r="B1941" s="44"/>
      <c r="C1941" s="44"/>
      <c r="D1941" s="44"/>
      <c r="E1941" s="44"/>
    </row>
    <row r="1942" spans="2:5" x14ac:dyDescent="0.2">
      <c r="B1942" s="44"/>
      <c r="C1942" s="44"/>
      <c r="D1942" s="44"/>
      <c r="E1942" s="44"/>
    </row>
    <row r="1943" spans="2:5" x14ac:dyDescent="0.2">
      <c r="B1943" s="44"/>
      <c r="C1943" s="44"/>
      <c r="D1943" s="44"/>
      <c r="E1943" s="44"/>
    </row>
    <row r="1944" spans="2:5" x14ac:dyDescent="0.2">
      <c r="B1944" s="44"/>
      <c r="C1944" s="44"/>
      <c r="D1944" s="44"/>
      <c r="E1944" s="44"/>
    </row>
    <row r="1945" spans="2:5" x14ac:dyDescent="0.2">
      <c r="B1945" s="44"/>
      <c r="C1945" s="44"/>
      <c r="D1945" s="44"/>
      <c r="E1945" s="44"/>
    </row>
    <row r="1946" spans="2:5" x14ac:dyDescent="0.2">
      <c r="B1946" s="44"/>
      <c r="C1946" s="44"/>
      <c r="D1946" s="44"/>
      <c r="E1946" s="44"/>
    </row>
    <row r="1947" spans="2:5" x14ac:dyDescent="0.2">
      <c r="B1947" s="44"/>
      <c r="C1947" s="44"/>
      <c r="D1947" s="44"/>
      <c r="E1947" s="44"/>
    </row>
    <row r="1948" spans="2:5" x14ac:dyDescent="0.2">
      <c r="B1948" s="44"/>
      <c r="C1948" s="44"/>
      <c r="D1948" s="44"/>
      <c r="E1948" s="44"/>
    </row>
    <row r="1949" spans="2:5" x14ac:dyDescent="0.2">
      <c r="B1949" s="44"/>
      <c r="C1949" s="44"/>
      <c r="D1949" s="44"/>
      <c r="E1949" s="44"/>
    </row>
    <row r="1950" spans="2:5" x14ac:dyDescent="0.2">
      <c r="B1950" s="44"/>
      <c r="C1950" s="44"/>
      <c r="D1950" s="44"/>
      <c r="E1950" s="44"/>
    </row>
    <row r="1951" spans="2:5" x14ac:dyDescent="0.2">
      <c r="B1951" s="44"/>
      <c r="C1951" s="44"/>
      <c r="D1951" s="44"/>
      <c r="E1951" s="44"/>
    </row>
    <row r="1952" spans="2:5" x14ac:dyDescent="0.2">
      <c r="B1952" s="44"/>
      <c r="C1952" s="44"/>
      <c r="D1952" s="44"/>
      <c r="E1952" s="44"/>
    </row>
    <row r="1953" spans="2:5" x14ac:dyDescent="0.2">
      <c r="B1953" s="44"/>
      <c r="C1953" s="44"/>
      <c r="D1953" s="44"/>
      <c r="E1953" s="44"/>
    </row>
    <row r="1954" spans="2:5" x14ac:dyDescent="0.2">
      <c r="B1954" s="44"/>
      <c r="C1954" s="44"/>
      <c r="D1954" s="44"/>
      <c r="E1954" s="44"/>
    </row>
    <row r="1955" spans="2:5" x14ac:dyDescent="0.2">
      <c r="B1955" s="44"/>
      <c r="C1955" s="44"/>
      <c r="D1955" s="44"/>
      <c r="E1955" s="44"/>
    </row>
    <row r="1956" spans="2:5" x14ac:dyDescent="0.2">
      <c r="B1956" s="44"/>
      <c r="C1956" s="44"/>
      <c r="D1956" s="44"/>
      <c r="E1956" s="44"/>
    </row>
    <row r="1957" spans="2:5" x14ac:dyDescent="0.2">
      <c r="B1957" s="44"/>
      <c r="C1957" s="44"/>
      <c r="D1957" s="44"/>
      <c r="E1957" s="44"/>
    </row>
    <row r="1958" spans="2:5" x14ac:dyDescent="0.2">
      <c r="B1958" s="44"/>
      <c r="C1958" s="44"/>
      <c r="D1958" s="44"/>
      <c r="E1958" s="44"/>
    </row>
    <row r="1959" spans="2:5" x14ac:dyDescent="0.2">
      <c r="B1959" s="44"/>
      <c r="C1959" s="44"/>
      <c r="D1959" s="44"/>
      <c r="E1959" s="44"/>
    </row>
    <row r="1960" spans="2:5" x14ac:dyDescent="0.2">
      <c r="B1960" s="44"/>
      <c r="C1960" s="44"/>
      <c r="D1960" s="44"/>
      <c r="E1960" s="44"/>
    </row>
    <row r="1961" spans="2:5" x14ac:dyDescent="0.2">
      <c r="B1961" s="44"/>
      <c r="C1961" s="44"/>
      <c r="D1961" s="44"/>
      <c r="E1961" s="44"/>
    </row>
    <row r="1962" spans="2:5" x14ac:dyDescent="0.2">
      <c r="B1962" s="44"/>
      <c r="C1962" s="44"/>
      <c r="D1962" s="44"/>
      <c r="E1962" s="44"/>
    </row>
    <row r="1963" spans="2:5" x14ac:dyDescent="0.2">
      <c r="B1963" s="44"/>
      <c r="C1963" s="44"/>
      <c r="D1963" s="44"/>
      <c r="E1963" s="44"/>
    </row>
    <row r="1964" spans="2:5" x14ac:dyDescent="0.2">
      <c r="B1964" s="44"/>
      <c r="C1964" s="44"/>
      <c r="D1964" s="44"/>
      <c r="E1964" s="44"/>
    </row>
    <row r="1965" spans="2:5" x14ac:dyDescent="0.2">
      <c r="B1965" s="44"/>
      <c r="C1965" s="44"/>
      <c r="D1965" s="44"/>
      <c r="E1965" s="44"/>
    </row>
    <row r="1966" spans="2:5" x14ac:dyDescent="0.2">
      <c r="B1966" s="44"/>
      <c r="C1966" s="44"/>
      <c r="D1966" s="44"/>
      <c r="E1966" s="44"/>
    </row>
    <row r="1967" spans="2:5" x14ac:dyDescent="0.2">
      <c r="B1967" s="44"/>
      <c r="C1967" s="44"/>
      <c r="D1967" s="44"/>
      <c r="E1967" s="44"/>
    </row>
    <row r="1968" spans="2:5" x14ac:dyDescent="0.2">
      <c r="B1968" s="44"/>
      <c r="C1968" s="44"/>
      <c r="D1968" s="44"/>
      <c r="E1968" s="44"/>
    </row>
    <row r="1969" spans="2:5" x14ac:dyDescent="0.2">
      <c r="B1969" s="44"/>
      <c r="C1969" s="44"/>
      <c r="D1969" s="44"/>
      <c r="E1969" s="44"/>
    </row>
    <row r="1970" spans="2:5" x14ac:dyDescent="0.2">
      <c r="B1970" s="44"/>
      <c r="C1970" s="44"/>
      <c r="D1970" s="44"/>
      <c r="E1970" s="44"/>
    </row>
    <row r="1971" spans="2:5" x14ac:dyDescent="0.2">
      <c r="B1971" s="44"/>
      <c r="C1971" s="44"/>
      <c r="D1971" s="44"/>
      <c r="E1971" s="44"/>
    </row>
    <row r="1972" spans="2:5" x14ac:dyDescent="0.2">
      <c r="B1972" s="44"/>
      <c r="C1972" s="44"/>
      <c r="D1972" s="44"/>
      <c r="E1972" s="44"/>
    </row>
    <row r="1973" spans="2:5" x14ac:dyDescent="0.2">
      <c r="B1973" s="44"/>
      <c r="C1973" s="44"/>
      <c r="D1973" s="44"/>
      <c r="E1973" s="44"/>
    </row>
    <row r="1974" spans="2:5" x14ac:dyDescent="0.2">
      <c r="B1974" s="44"/>
      <c r="C1974" s="44"/>
      <c r="D1974" s="44"/>
      <c r="E1974" s="44"/>
    </row>
    <row r="1975" spans="2:5" x14ac:dyDescent="0.2">
      <c r="B1975" s="44"/>
      <c r="C1975" s="44"/>
      <c r="D1975" s="44"/>
      <c r="E1975" s="44"/>
    </row>
    <row r="1976" spans="2:5" x14ac:dyDescent="0.2">
      <c r="B1976" s="44"/>
      <c r="C1976" s="44"/>
      <c r="D1976" s="44"/>
      <c r="E1976" s="44"/>
    </row>
    <row r="1977" spans="2:5" x14ac:dyDescent="0.2">
      <c r="B1977" s="44"/>
      <c r="C1977" s="44"/>
      <c r="D1977" s="44"/>
      <c r="E1977" s="44"/>
    </row>
    <row r="1978" spans="2:5" x14ac:dyDescent="0.2">
      <c r="B1978" s="44"/>
      <c r="C1978" s="44"/>
      <c r="D1978" s="44"/>
      <c r="E1978" s="44"/>
    </row>
    <row r="1979" spans="2:5" x14ac:dyDescent="0.2">
      <c r="B1979" s="44"/>
      <c r="C1979" s="44"/>
      <c r="D1979" s="44"/>
      <c r="E1979" s="44"/>
    </row>
    <row r="1980" spans="2:5" x14ac:dyDescent="0.2">
      <c r="B1980" s="44"/>
      <c r="C1980" s="44"/>
      <c r="D1980" s="44"/>
      <c r="E1980" s="44"/>
    </row>
    <row r="1981" spans="2:5" x14ac:dyDescent="0.2">
      <c r="B1981" s="44"/>
      <c r="C1981" s="44"/>
      <c r="D1981" s="44"/>
      <c r="E1981" s="44"/>
    </row>
    <row r="1982" spans="2:5" x14ac:dyDescent="0.2">
      <c r="B1982" s="44"/>
      <c r="C1982" s="44"/>
      <c r="D1982" s="44"/>
      <c r="E1982" s="44"/>
    </row>
    <row r="1983" spans="2:5" x14ac:dyDescent="0.2">
      <c r="B1983" s="44"/>
      <c r="C1983" s="44"/>
      <c r="D1983" s="44"/>
      <c r="E1983" s="44"/>
    </row>
    <row r="1984" spans="2:5" x14ac:dyDescent="0.2">
      <c r="B1984" s="44"/>
      <c r="C1984" s="44"/>
      <c r="D1984" s="44"/>
      <c r="E1984" s="44"/>
    </row>
    <row r="1985" spans="2:5" x14ac:dyDescent="0.2">
      <c r="B1985" s="44"/>
      <c r="C1985" s="44"/>
      <c r="D1985" s="44"/>
      <c r="E1985" s="44"/>
    </row>
    <row r="1986" spans="2:5" x14ac:dyDescent="0.2">
      <c r="B1986" s="44"/>
      <c r="C1986" s="44"/>
      <c r="D1986" s="44"/>
      <c r="E1986" s="44"/>
    </row>
    <row r="1987" spans="2:5" x14ac:dyDescent="0.2">
      <c r="B1987" s="44"/>
      <c r="C1987" s="44"/>
      <c r="D1987" s="44"/>
      <c r="E1987" s="44"/>
    </row>
    <row r="1988" spans="2:5" x14ac:dyDescent="0.2">
      <c r="B1988" s="44"/>
      <c r="C1988" s="44"/>
      <c r="D1988" s="44"/>
      <c r="E1988" s="44"/>
    </row>
    <row r="1989" spans="2:5" x14ac:dyDescent="0.2">
      <c r="B1989" s="44"/>
      <c r="C1989" s="44"/>
      <c r="D1989" s="44"/>
      <c r="E1989" s="44"/>
    </row>
    <row r="1990" spans="2:5" x14ac:dyDescent="0.2">
      <c r="B1990" s="44"/>
      <c r="C1990" s="44"/>
      <c r="D1990" s="44"/>
      <c r="E1990" s="44"/>
    </row>
    <row r="1991" spans="2:5" x14ac:dyDescent="0.2">
      <c r="B1991" s="44"/>
      <c r="C1991" s="44"/>
      <c r="D1991" s="44"/>
      <c r="E1991" s="44"/>
    </row>
    <row r="1992" spans="2:5" x14ac:dyDescent="0.2">
      <c r="B1992" s="44"/>
      <c r="C1992" s="44"/>
      <c r="D1992" s="44"/>
      <c r="E1992" s="44"/>
    </row>
    <row r="1993" spans="2:5" x14ac:dyDescent="0.2">
      <c r="B1993" s="44"/>
      <c r="C1993" s="44"/>
      <c r="D1993" s="44"/>
      <c r="E1993" s="44"/>
    </row>
    <row r="1994" spans="2:5" x14ac:dyDescent="0.2">
      <c r="B1994" s="44"/>
      <c r="C1994" s="44"/>
      <c r="D1994" s="44"/>
      <c r="E1994" s="44"/>
    </row>
    <row r="1995" spans="2:5" x14ac:dyDescent="0.2">
      <c r="B1995" s="44"/>
      <c r="C1995" s="44"/>
      <c r="D1995" s="44"/>
      <c r="E1995" s="44"/>
    </row>
    <row r="1996" spans="2:5" x14ac:dyDescent="0.2">
      <c r="B1996" s="44"/>
      <c r="C1996" s="44"/>
      <c r="D1996" s="44"/>
      <c r="E1996" s="44"/>
    </row>
    <row r="1997" spans="2:5" x14ac:dyDescent="0.2">
      <c r="B1997" s="44"/>
      <c r="C1997" s="44"/>
      <c r="D1997" s="44"/>
      <c r="E1997" s="44"/>
    </row>
    <row r="1998" spans="2:5" x14ac:dyDescent="0.2">
      <c r="B1998" s="44"/>
      <c r="C1998" s="44"/>
      <c r="D1998" s="44"/>
      <c r="E1998" s="44"/>
    </row>
    <row r="1999" spans="2:5" x14ac:dyDescent="0.2">
      <c r="B1999" s="44"/>
      <c r="C1999" s="44"/>
      <c r="D1999" s="44"/>
      <c r="E1999" s="44"/>
    </row>
    <row r="2000" spans="2:5" x14ac:dyDescent="0.2">
      <c r="B2000" s="44"/>
      <c r="C2000" s="44"/>
      <c r="D2000" s="44"/>
      <c r="E2000" s="44"/>
    </row>
    <row r="2001" spans="2:5" x14ac:dyDescent="0.2">
      <c r="B2001" s="44"/>
      <c r="C2001" s="44"/>
      <c r="D2001" s="44"/>
      <c r="E2001" s="44"/>
    </row>
    <row r="2002" spans="2:5" x14ac:dyDescent="0.2">
      <c r="B2002" s="44"/>
      <c r="C2002" s="44"/>
      <c r="D2002" s="44"/>
      <c r="E2002" s="44"/>
    </row>
    <row r="2003" spans="2:5" x14ac:dyDescent="0.2">
      <c r="B2003" s="44"/>
      <c r="C2003" s="44"/>
      <c r="D2003" s="44"/>
      <c r="E2003" s="44"/>
    </row>
    <row r="2004" spans="2:5" x14ac:dyDescent="0.2">
      <c r="B2004" s="44"/>
      <c r="C2004" s="44"/>
      <c r="D2004" s="44"/>
      <c r="E2004" s="44"/>
    </row>
    <row r="2005" spans="2:5" x14ac:dyDescent="0.2">
      <c r="B2005" s="44"/>
      <c r="C2005" s="44"/>
      <c r="D2005" s="44"/>
      <c r="E2005" s="44"/>
    </row>
    <row r="2006" spans="2:5" x14ac:dyDescent="0.2">
      <c r="B2006" s="44"/>
      <c r="C2006" s="44"/>
      <c r="D2006" s="44"/>
      <c r="E2006" s="44"/>
    </row>
    <row r="2007" spans="2:5" x14ac:dyDescent="0.2">
      <c r="B2007" s="44"/>
      <c r="C2007" s="44"/>
      <c r="D2007" s="44"/>
      <c r="E2007" s="44"/>
    </row>
    <row r="2008" spans="2:5" x14ac:dyDescent="0.2">
      <c r="B2008" s="44"/>
      <c r="C2008" s="44"/>
      <c r="D2008" s="44"/>
      <c r="E2008" s="44"/>
    </row>
    <row r="2009" spans="2:5" x14ac:dyDescent="0.2">
      <c r="B2009" s="44"/>
      <c r="C2009" s="44"/>
      <c r="D2009" s="44"/>
      <c r="E2009" s="44"/>
    </row>
    <row r="2010" spans="2:5" x14ac:dyDescent="0.2">
      <c r="B2010" s="44"/>
      <c r="C2010" s="44"/>
      <c r="D2010" s="44"/>
      <c r="E2010" s="44"/>
    </row>
    <row r="2011" spans="2:5" x14ac:dyDescent="0.2">
      <c r="B2011" s="44"/>
      <c r="C2011" s="44"/>
      <c r="D2011" s="44"/>
      <c r="E2011" s="44"/>
    </row>
    <row r="2012" spans="2:5" x14ac:dyDescent="0.2">
      <c r="B2012" s="44"/>
      <c r="C2012" s="44"/>
      <c r="D2012" s="44"/>
      <c r="E2012" s="44"/>
    </row>
    <row r="2013" spans="2:5" x14ac:dyDescent="0.2">
      <c r="B2013" s="44"/>
      <c r="C2013" s="44"/>
      <c r="D2013" s="44"/>
      <c r="E2013" s="44"/>
    </row>
    <row r="2014" spans="2:5" x14ac:dyDescent="0.2">
      <c r="B2014" s="44"/>
      <c r="C2014" s="44"/>
      <c r="D2014" s="44"/>
      <c r="E2014" s="44"/>
    </row>
    <row r="2015" spans="2:5" x14ac:dyDescent="0.2">
      <c r="B2015" s="44"/>
      <c r="C2015" s="44"/>
      <c r="D2015" s="44"/>
      <c r="E2015" s="44"/>
    </row>
    <row r="2016" spans="2:5" x14ac:dyDescent="0.2">
      <c r="B2016" s="44"/>
      <c r="C2016" s="44"/>
      <c r="D2016" s="44"/>
      <c r="E2016" s="44"/>
    </row>
    <row r="2017" spans="2:5" x14ac:dyDescent="0.2">
      <c r="B2017" s="44"/>
      <c r="C2017" s="44"/>
      <c r="D2017" s="44"/>
      <c r="E2017" s="44"/>
    </row>
    <row r="2018" spans="2:5" x14ac:dyDescent="0.2">
      <c r="B2018" s="44"/>
      <c r="C2018" s="44"/>
      <c r="D2018" s="44"/>
      <c r="E2018" s="44"/>
    </row>
    <row r="2019" spans="2:5" x14ac:dyDescent="0.2">
      <c r="B2019" s="44"/>
      <c r="C2019" s="44"/>
      <c r="D2019" s="44"/>
      <c r="E2019" s="44"/>
    </row>
    <row r="2020" spans="2:5" x14ac:dyDescent="0.2">
      <c r="B2020" s="44"/>
      <c r="C2020" s="44"/>
      <c r="D2020" s="44"/>
      <c r="E2020" s="44"/>
    </row>
    <row r="2021" spans="2:5" x14ac:dyDescent="0.2">
      <c r="B2021" s="44"/>
      <c r="C2021" s="44"/>
      <c r="D2021" s="44"/>
      <c r="E2021" s="44"/>
    </row>
    <row r="2022" spans="2:5" x14ac:dyDescent="0.2">
      <c r="B2022" s="44"/>
      <c r="C2022" s="44"/>
      <c r="D2022" s="44"/>
      <c r="E2022" s="44"/>
    </row>
    <row r="2023" spans="2:5" x14ac:dyDescent="0.2">
      <c r="B2023" s="44"/>
      <c r="C2023" s="44"/>
      <c r="D2023" s="44"/>
      <c r="E2023" s="44"/>
    </row>
    <row r="2024" spans="2:5" x14ac:dyDescent="0.2">
      <c r="B2024" s="44"/>
      <c r="C2024" s="44"/>
      <c r="D2024" s="44"/>
      <c r="E2024" s="44"/>
    </row>
    <row r="2025" spans="2:5" x14ac:dyDescent="0.2">
      <c r="B2025" s="44"/>
      <c r="C2025" s="44"/>
      <c r="D2025" s="44"/>
      <c r="E2025" s="44"/>
    </row>
    <row r="2026" spans="2:5" x14ac:dyDescent="0.2">
      <c r="B2026" s="44"/>
      <c r="C2026" s="44"/>
      <c r="D2026" s="44"/>
      <c r="E2026" s="44"/>
    </row>
    <row r="2027" spans="2:5" x14ac:dyDescent="0.2">
      <c r="B2027" s="44"/>
      <c r="C2027" s="44"/>
      <c r="D2027" s="44"/>
      <c r="E2027" s="44"/>
    </row>
    <row r="2028" spans="2:5" x14ac:dyDescent="0.2">
      <c r="B2028" s="44"/>
      <c r="C2028" s="44"/>
      <c r="D2028" s="44"/>
      <c r="E2028" s="44"/>
    </row>
    <row r="2029" spans="2:5" x14ac:dyDescent="0.2">
      <c r="B2029" s="44"/>
      <c r="C2029" s="44"/>
      <c r="D2029" s="44"/>
      <c r="E2029" s="44"/>
    </row>
    <row r="2030" spans="2:5" x14ac:dyDescent="0.2">
      <c r="B2030" s="44"/>
      <c r="C2030" s="44"/>
      <c r="D2030" s="44"/>
      <c r="E2030" s="44"/>
    </row>
    <row r="2031" spans="2:5" x14ac:dyDescent="0.2">
      <c r="B2031" s="44"/>
      <c r="C2031" s="44"/>
      <c r="D2031" s="44"/>
      <c r="E2031" s="44"/>
    </row>
    <row r="2032" spans="2:5" x14ac:dyDescent="0.2">
      <c r="B2032" s="44"/>
      <c r="C2032" s="44"/>
      <c r="D2032" s="44"/>
      <c r="E2032" s="44"/>
    </row>
    <row r="2033" spans="2:5" x14ac:dyDescent="0.2">
      <c r="B2033" s="44"/>
      <c r="C2033" s="44"/>
      <c r="D2033" s="44"/>
      <c r="E2033" s="44"/>
    </row>
    <row r="2034" spans="2:5" x14ac:dyDescent="0.2">
      <c r="B2034" s="44"/>
      <c r="C2034" s="44"/>
      <c r="D2034" s="44"/>
      <c r="E2034" s="44"/>
    </row>
    <row r="2035" spans="2:5" x14ac:dyDescent="0.2">
      <c r="B2035" s="44"/>
      <c r="C2035" s="44"/>
      <c r="D2035" s="44"/>
      <c r="E2035" s="44"/>
    </row>
    <row r="2036" spans="2:5" x14ac:dyDescent="0.2">
      <c r="B2036" s="44"/>
      <c r="C2036" s="44"/>
      <c r="D2036" s="44"/>
      <c r="E2036" s="44"/>
    </row>
    <row r="2037" spans="2:5" x14ac:dyDescent="0.2">
      <c r="B2037" s="44"/>
      <c r="C2037" s="44"/>
      <c r="D2037" s="44"/>
      <c r="E2037" s="44"/>
    </row>
    <row r="2038" spans="2:5" x14ac:dyDescent="0.2">
      <c r="B2038" s="44"/>
      <c r="C2038" s="44"/>
      <c r="D2038" s="44"/>
      <c r="E2038" s="44"/>
    </row>
    <row r="2039" spans="2:5" x14ac:dyDescent="0.2">
      <c r="B2039" s="44"/>
      <c r="C2039" s="44"/>
      <c r="D2039" s="44"/>
      <c r="E2039" s="44"/>
    </row>
    <row r="2040" spans="2:5" x14ac:dyDescent="0.2">
      <c r="B2040" s="44"/>
      <c r="C2040" s="44"/>
      <c r="D2040" s="44"/>
      <c r="E2040" s="44"/>
    </row>
    <row r="2041" spans="2:5" x14ac:dyDescent="0.2">
      <c r="B2041" s="44"/>
      <c r="C2041" s="44"/>
      <c r="D2041" s="44"/>
      <c r="E2041" s="44"/>
    </row>
    <row r="2042" spans="2:5" x14ac:dyDescent="0.2">
      <c r="B2042" s="44"/>
      <c r="C2042" s="44"/>
      <c r="D2042" s="44"/>
      <c r="E2042" s="44"/>
    </row>
    <row r="2043" spans="2:5" x14ac:dyDescent="0.2">
      <c r="B2043" s="44"/>
      <c r="C2043" s="44"/>
      <c r="D2043" s="44"/>
      <c r="E2043" s="44"/>
    </row>
    <row r="2044" spans="2:5" x14ac:dyDescent="0.2">
      <c r="B2044" s="44"/>
      <c r="C2044" s="44"/>
      <c r="D2044" s="44"/>
      <c r="E2044" s="44"/>
    </row>
    <row r="2045" spans="2:5" x14ac:dyDescent="0.2">
      <c r="B2045" s="44"/>
      <c r="C2045" s="44"/>
      <c r="D2045" s="44"/>
      <c r="E2045" s="44"/>
    </row>
    <row r="2046" spans="2:5" x14ac:dyDescent="0.2">
      <c r="B2046" s="44"/>
      <c r="C2046" s="44"/>
      <c r="D2046" s="44"/>
      <c r="E2046" s="44"/>
    </row>
    <row r="2047" spans="2:5" x14ac:dyDescent="0.2">
      <c r="B2047" s="44"/>
      <c r="C2047" s="44"/>
      <c r="D2047" s="44"/>
      <c r="E2047" s="44"/>
    </row>
    <row r="2048" spans="2:5" x14ac:dyDescent="0.2">
      <c r="B2048" s="44"/>
      <c r="C2048" s="44"/>
      <c r="D2048" s="44"/>
      <c r="E2048" s="44"/>
    </row>
    <row r="2049" spans="2:5" x14ac:dyDescent="0.2">
      <c r="B2049" s="44"/>
      <c r="C2049" s="44"/>
      <c r="D2049" s="44"/>
      <c r="E2049" s="44"/>
    </row>
    <row r="2050" spans="2:5" x14ac:dyDescent="0.2">
      <c r="B2050" s="44"/>
      <c r="C2050" s="44"/>
      <c r="D2050" s="44"/>
      <c r="E2050" s="44"/>
    </row>
    <row r="2051" spans="2:5" x14ac:dyDescent="0.2">
      <c r="B2051" s="44"/>
      <c r="C2051" s="44"/>
      <c r="D2051" s="44"/>
      <c r="E2051" s="44"/>
    </row>
    <row r="2052" spans="2:5" x14ac:dyDescent="0.2">
      <c r="B2052" s="44"/>
      <c r="C2052" s="44"/>
      <c r="D2052" s="44"/>
      <c r="E2052" s="44"/>
    </row>
    <row r="2053" spans="2:5" x14ac:dyDescent="0.2">
      <c r="B2053" s="44"/>
      <c r="C2053" s="44"/>
      <c r="D2053" s="44"/>
      <c r="E2053" s="44"/>
    </row>
    <row r="2054" spans="2:5" x14ac:dyDescent="0.2">
      <c r="B2054" s="44"/>
      <c r="C2054" s="44"/>
      <c r="D2054" s="44"/>
      <c r="E2054" s="44"/>
    </row>
    <row r="2055" spans="2:5" x14ac:dyDescent="0.2">
      <c r="B2055" s="44"/>
      <c r="C2055" s="44"/>
      <c r="D2055" s="44"/>
      <c r="E2055" s="44"/>
    </row>
    <row r="2056" spans="2:5" x14ac:dyDescent="0.2">
      <c r="B2056" s="44"/>
      <c r="C2056" s="44"/>
      <c r="D2056" s="44"/>
      <c r="E2056" s="44"/>
    </row>
    <row r="2057" spans="2:5" x14ac:dyDescent="0.2">
      <c r="B2057" s="44"/>
      <c r="C2057" s="44"/>
      <c r="D2057" s="44"/>
      <c r="E2057" s="44"/>
    </row>
    <row r="2058" spans="2:5" x14ac:dyDescent="0.2">
      <c r="B2058" s="44"/>
      <c r="C2058" s="44"/>
      <c r="D2058" s="44"/>
      <c r="E2058" s="44"/>
    </row>
    <row r="2059" spans="2:5" x14ac:dyDescent="0.2">
      <c r="B2059" s="44"/>
      <c r="C2059" s="44"/>
      <c r="D2059" s="44"/>
      <c r="E2059" s="44"/>
    </row>
    <row r="2060" spans="2:5" x14ac:dyDescent="0.2">
      <c r="B2060" s="44"/>
      <c r="C2060" s="44"/>
      <c r="D2060" s="44"/>
      <c r="E2060" s="44"/>
    </row>
    <row r="2061" spans="2:5" x14ac:dyDescent="0.2">
      <c r="B2061" s="44"/>
      <c r="C2061" s="44"/>
      <c r="D2061" s="44"/>
      <c r="E2061" s="44"/>
    </row>
    <row r="2062" spans="2:5" x14ac:dyDescent="0.2">
      <c r="B2062" s="44"/>
      <c r="C2062" s="44"/>
      <c r="D2062" s="44"/>
      <c r="E2062" s="44"/>
    </row>
    <row r="2063" spans="2:5" x14ac:dyDescent="0.2">
      <c r="B2063" s="44"/>
      <c r="C2063" s="44"/>
      <c r="D2063" s="44"/>
      <c r="E2063" s="44"/>
    </row>
    <row r="2064" spans="2:5" x14ac:dyDescent="0.2">
      <c r="B2064" s="44"/>
      <c r="C2064" s="44"/>
      <c r="D2064" s="44"/>
      <c r="E2064" s="44"/>
    </row>
    <row r="2065" spans="2:5" x14ac:dyDescent="0.2">
      <c r="B2065" s="44"/>
      <c r="C2065" s="44"/>
      <c r="D2065" s="44"/>
      <c r="E2065" s="44"/>
    </row>
    <row r="2066" spans="2:5" x14ac:dyDescent="0.2">
      <c r="B2066" s="44"/>
      <c r="C2066" s="44"/>
      <c r="D2066" s="44"/>
      <c r="E2066" s="44"/>
    </row>
    <row r="2067" spans="2:5" x14ac:dyDescent="0.2">
      <c r="B2067" s="44"/>
      <c r="C2067" s="44"/>
      <c r="D2067" s="44"/>
      <c r="E2067" s="44"/>
    </row>
    <row r="2068" spans="2:5" x14ac:dyDescent="0.2">
      <c r="B2068" s="44"/>
      <c r="C2068" s="44"/>
      <c r="D2068" s="44"/>
      <c r="E2068" s="44"/>
    </row>
    <row r="2069" spans="2:5" x14ac:dyDescent="0.2">
      <c r="B2069" s="44"/>
      <c r="C2069" s="44"/>
      <c r="D2069" s="44"/>
      <c r="E2069" s="44"/>
    </row>
    <row r="2070" spans="2:5" x14ac:dyDescent="0.2">
      <c r="B2070" s="44"/>
      <c r="C2070" s="44"/>
      <c r="D2070" s="44"/>
      <c r="E2070" s="44"/>
    </row>
    <row r="2071" spans="2:5" x14ac:dyDescent="0.2">
      <c r="B2071" s="44"/>
      <c r="C2071" s="44"/>
      <c r="D2071" s="44"/>
      <c r="E2071" s="44"/>
    </row>
    <row r="2072" spans="2:5" x14ac:dyDescent="0.2">
      <c r="B2072" s="44"/>
      <c r="C2072" s="44"/>
      <c r="D2072" s="44"/>
      <c r="E2072" s="44"/>
    </row>
    <row r="2073" spans="2:5" x14ac:dyDescent="0.2">
      <c r="B2073" s="44"/>
      <c r="C2073" s="44"/>
      <c r="D2073" s="44"/>
      <c r="E2073" s="44"/>
    </row>
    <row r="2074" spans="2:5" x14ac:dyDescent="0.2">
      <c r="B2074" s="44"/>
      <c r="C2074" s="44"/>
      <c r="D2074" s="44"/>
      <c r="E2074" s="44"/>
    </row>
    <row r="2075" spans="2:5" x14ac:dyDescent="0.2">
      <c r="B2075" s="44"/>
      <c r="C2075" s="44"/>
      <c r="D2075" s="44"/>
      <c r="E2075" s="44"/>
    </row>
    <row r="2076" spans="2:5" x14ac:dyDescent="0.2">
      <c r="B2076" s="44"/>
      <c r="C2076" s="44"/>
      <c r="D2076" s="44"/>
      <c r="E2076" s="44"/>
    </row>
    <row r="2077" spans="2:5" x14ac:dyDescent="0.2">
      <c r="B2077" s="44"/>
      <c r="C2077" s="44"/>
      <c r="D2077" s="44"/>
      <c r="E2077" s="44"/>
    </row>
    <row r="2078" spans="2:5" x14ac:dyDescent="0.2">
      <c r="B2078" s="44"/>
      <c r="C2078" s="44"/>
      <c r="D2078" s="44"/>
      <c r="E2078" s="44"/>
    </row>
    <row r="2079" spans="2:5" x14ac:dyDescent="0.2">
      <c r="B2079" s="44"/>
      <c r="C2079" s="44"/>
      <c r="D2079" s="44"/>
      <c r="E2079" s="44"/>
    </row>
    <row r="2080" spans="2:5" x14ac:dyDescent="0.2">
      <c r="B2080" s="44"/>
      <c r="C2080" s="44"/>
      <c r="D2080" s="44"/>
      <c r="E2080" s="44"/>
    </row>
    <row r="2081" spans="2:5" x14ac:dyDescent="0.2">
      <c r="B2081" s="44"/>
      <c r="C2081" s="44"/>
      <c r="D2081" s="44"/>
      <c r="E2081" s="44"/>
    </row>
    <row r="2082" spans="2:5" x14ac:dyDescent="0.2">
      <c r="B2082" s="44"/>
      <c r="C2082" s="44"/>
      <c r="D2082" s="44"/>
      <c r="E2082" s="44"/>
    </row>
    <row r="2083" spans="2:5" x14ac:dyDescent="0.2">
      <c r="B2083" s="44"/>
      <c r="C2083" s="44"/>
      <c r="D2083" s="44"/>
      <c r="E2083" s="44"/>
    </row>
    <row r="2084" spans="2:5" x14ac:dyDescent="0.2">
      <c r="B2084" s="44"/>
      <c r="C2084" s="44"/>
      <c r="D2084" s="44"/>
      <c r="E2084" s="44"/>
    </row>
    <row r="2085" spans="2:5" x14ac:dyDescent="0.2">
      <c r="B2085" s="44"/>
      <c r="C2085" s="44"/>
      <c r="D2085" s="44"/>
      <c r="E2085" s="44"/>
    </row>
    <row r="2086" spans="2:5" x14ac:dyDescent="0.2">
      <c r="B2086" s="44"/>
      <c r="C2086" s="44"/>
      <c r="D2086" s="44"/>
      <c r="E2086" s="44"/>
    </row>
    <row r="2087" spans="2:5" x14ac:dyDescent="0.2">
      <c r="B2087" s="44"/>
      <c r="C2087" s="44"/>
      <c r="D2087" s="44"/>
      <c r="E2087" s="44"/>
    </row>
    <row r="2088" spans="2:5" x14ac:dyDescent="0.2">
      <c r="B2088" s="44"/>
      <c r="C2088" s="44"/>
      <c r="D2088" s="44"/>
      <c r="E2088" s="44"/>
    </row>
    <row r="2089" spans="2:5" x14ac:dyDescent="0.2">
      <c r="B2089" s="44"/>
      <c r="C2089" s="44"/>
      <c r="D2089" s="44"/>
      <c r="E2089" s="44"/>
    </row>
    <row r="2090" spans="2:5" x14ac:dyDescent="0.2">
      <c r="B2090" s="44"/>
      <c r="C2090" s="44"/>
      <c r="D2090" s="44"/>
      <c r="E2090" s="44"/>
    </row>
    <row r="2091" spans="2:5" x14ac:dyDescent="0.2">
      <c r="B2091" s="44"/>
      <c r="C2091" s="44"/>
      <c r="D2091" s="44"/>
      <c r="E2091" s="44"/>
    </row>
    <row r="2092" spans="2:5" x14ac:dyDescent="0.2">
      <c r="B2092" s="44"/>
      <c r="C2092" s="44"/>
      <c r="D2092" s="44"/>
      <c r="E2092" s="44"/>
    </row>
    <row r="2093" spans="2:5" x14ac:dyDescent="0.2">
      <c r="B2093" s="44"/>
      <c r="C2093" s="44"/>
      <c r="D2093" s="44"/>
      <c r="E2093" s="44"/>
    </row>
    <row r="2094" spans="2:5" x14ac:dyDescent="0.2">
      <c r="B2094" s="44"/>
      <c r="C2094" s="44"/>
      <c r="D2094" s="44"/>
      <c r="E2094" s="44"/>
    </row>
    <row r="2095" spans="2:5" x14ac:dyDescent="0.2">
      <c r="B2095" s="44"/>
      <c r="C2095" s="44"/>
      <c r="D2095" s="44"/>
      <c r="E2095" s="44"/>
    </row>
    <row r="2096" spans="2:5" x14ac:dyDescent="0.2">
      <c r="B2096" s="44"/>
      <c r="C2096" s="44"/>
      <c r="D2096" s="44"/>
      <c r="E2096" s="44"/>
    </row>
    <row r="2097" spans="2:5" x14ac:dyDescent="0.2">
      <c r="B2097" s="44"/>
      <c r="C2097" s="44"/>
      <c r="D2097" s="44"/>
      <c r="E2097" s="44"/>
    </row>
    <row r="2098" spans="2:5" x14ac:dyDescent="0.2">
      <c r="B2098" s="44"/>
      <c r="C2098" s="44"/>
      <c r="D2098" s="44"/>
      <c r="E2098" s="44"/>
    </row>
    <row r="2099" spans="2:5" x14ac:dyDescent="0.2">
      <c r="B2099" s="44"/>
      <c r="C2099" s="44"/>
      <c r="D2099" s="44"/>
      <c r="E2099" s="44"/>
    </row>
    <row r="2100" spans="2:5" x14ac:dyDescent="0.2">
      <c r="B2100" s="44"/>
      <c r="C2100" s="44"/>
      <c r="D2100" s="44"/>
      <c r="E2100" s="44"/>
    </row>
    <row r="2101" spans="2:5" x14ac:dyDescent="0.2">
      <c r="B2101" s="44"/>
      <c r="C2101" s="44"/>
      <c r="D2101" s="44"/>
      <c r="E2101" s="44"/>
    </row>
    <row r="2102" spans="2:5" x14ac:dyDescent="0.2">
      <c r="B2102" s="44"/>
      <c r="C2102" s="44"/>
      <c r="D2102" s="44"/>
      <c r="E2102" s="44"/>
    </row>
    <row r="2103" spans="2:5" x14ac:dyDescent="0.2">
      <c r="B2103" s="44"/>
      <c r="C2103" s="44"/>
      <c r="D2103" s="44"/>
      <c r="E2103" s="44"/>
    </row>
    <row r="2104" spans="2:5" x14ac:dyDescent="0.2">
      <c r="B2104" s="44"/>
      <c r="C2104" s="44"/>
      <c r="D2104" s="44"/>
      <c r="E2104" s="44"/>
    </row>
    <row r="2105" spans="2:5" x14ac:dyDescent="0.2">
      <c r="B2105" s="44"/>
      <c r="C2105" s="44"/>
      <c r="D2105" s="44"/>
      <c r="E2105" s="44"/>
    </row>
    <row r="2106" spans="2:5" x14ac:dyDescent="0.2">
      <c r="B2106" s="44"/>
      <c r="C2106" s="44"/>
      <c r="D2106" s="44"/>
      <c r="E2106" s="44"/>
    </row>
    <row r="2107" spans="2:5" x14ac:dyDescent="0.2">
      <c r="B2107" s="44"/>
      <c r="C2107" s="44"/>
      <c r="D2107" s="44"/>
      <c r="E2107" s="44"/>
    </row>
    <row r="2108" spans="2:5" x14ac:dyDescent="0.2">
      <c r="B2108" s="44"/>
      <c r="C2108" s="44"/>
      <c r="D2108" s="44"/>
      <c r="E2108" s="44"/>
    </row>
    <row r="2109" spans="2:5" x14ac:dyDescent="0.2">
      <c r="B2109" s="44"/>
      <c r="C2109" s="44"/>
      <c r="D2109" s="44"/>
      <c r="E2109" s="44"/>
    </row>
    <row r="2110" spans="2:5" x14ac:dyDescent="0.2">
      <c r="B2110" s="44"/>
      <c r="C2110" s="44"/>
      <c r="D2110" s="44"/>
      <c r="E2110" s="44"/>
    </row>
    <row r="2111" spans="2:5" x14ac:dyDescent="0.2">
      <c r="B2111" s="44"/>
      <c r="C2111" s="44"/>
      <c r="D2111" s="44"/>
      <c r="E2111" s="44"/>
    </row>
    <row r="2112" spans="2:5" x14ac:dyDescent="0.2">
      <c r="B2112" s="44"/>
      <c r="C2112" s="44"/>
      <c r="D2112" s="44"/>
      <c r="E2112" s="44"/>
    </row>
    <row r="2113" spans="2:5" x14ac:dyDescent="0.2">
      <c r="B2113" s="44"/>
      <c r="C2113" s="44"/>
      <c r="D2113" s="44"/>
      <c r="E2113" s="44"/>
    </row>
    <row r="2114" spans="2:5" x14ac:dyDescent="0.2">
      <c r="B2114" s="44"/>
      <c r="C2114" s="44"/>
      <c r="D2114" s="44"/>
      <c r="E2114" s="44"/>
    </row>
    <row r="2115" spans="2:5" x14ac:dyDescent="0.2">
      <c r="B2115" s="44"/>
      <c r="C2115" s="44"/>
      <c r="D2115" s="44"/>
      <c r="E2115" s="44"/>
    </row>
    <row r="2116" spans="2:5" x14ac:dyDescent="0.2">
      <c r="B2116" s="44"/>
      <c r="C2116" s="44"/>
      <c r="D2116" s="44"/>
      <c r="E2116" s="44"/>
    </row>
    <row r="2117" spans="2:5" x14ac:dyDescent="0.2">
      <c r="B2117" s="44"/>
      <c r="C2117" s="44"/>
      <c r="D2117" s="44"/>
      <c r="E2117" s="44"/>
    </row>
    <row r="2118" spans="2:5" x14ac:dyDescent="0.2">
      <c r="B2118" s="44"/>
      <c r="C2118" s="44"/>
      <c r="D2118" s="44"/>
      <c r="E2118" s="44"/>
    </row>
    <row r="2119" spans="2:5" x14ac:dyDescent="0.2">
      <c r="B2119" s="44"/>
      <c r="C2119" s="44"/>
      <c r="D2119" s="44"/>
      <c r="E2119" s="44"/>
    </row>
    <row r="2120" spans="2:5" x14ac:dyDescent="0.2">
      <c r="B2120" s="44"/>
      <c r="C2120" s="44"/>
      <c r="D2120" s="44"/>
      <c r="E2120" s="44"/>
    </row>
    <row r="2121" spans="2:5" x14ac:dyDescent="0.2">
      <c r="B2121" s="44"/>
      <c r="C2121" s="44"/>
      <c r="D2121" s="44"/>
      <c r="E2121" s="44"/>
    </row>
    <row r="2122" spans="2:5" x14ac:dyDescent="0.2">
      <c r="B2122" s="44"/>
      <c r="C2122" s="44"/>
      <c r="D2122" s="44"/>
      <c r="E2122" s="44"/>
    </row>
    <row r="2123" spans="2:5" x14ac:dyDescent="0.2">
      <c r="B2123" s="44"/>
      <c r="C2123" s="44"/>
      <c r="D2123" s="44"/>
      <c r="E2123" s="44"/>
    </row>
    <row r="2124" spans="2:5" x14ac:dyDescent="0.2">
      <c r="B2124" s="44"/>
      <c r="C2124" s="44"/>
      <c r="D2124" s="44"/>
      <c r="E2124" s="44"/>
    </row>
    <row r="2125" spans="2:5" x14ac:dyDescent="0.2">
      <c r="B2125" s="44"/>
      <c r="C2125" s="44"/>
      <c r="D2125" s="44"/>
      <c r="E2125" s="44"/>
    </row>
    <row r="2126" spans="2:5" x14ac:dyDescent="0.2">
      <c r="B2126" s="44"/>
      <c r="C2126" s="44"/>
      <c r="D2126" s="44"/>
      <c r="E2126" s="44"/>
    </row>
    <row r="2127" spans="2:5" x14ac:dyDescent="0.2">
      <c r="B2127" s="44"/>
      <c r="C2127" s="44"/>
      <c r="D2127" s="44"/>
      <c r="E2127" s="44"/>
    </row>
    <row r="2128" spans="2:5" x14ac:dyDescent="0.2">
      <c r="B2128" s="44"/>
      <c r="C2128" s="44"/>
      <c r="D2128" s="44"/>
      <c r="E2128" s="44"/>
    </row>
    <row r="2129" spans="2:5" x14ac:dyDescent="0.2">
      <c r="B2129" s="44"/>
      <c r="C2129" s="44"/>
      <c r="D2129" s="44"/>
      <c r="E2129" s="44"/>
    </row>
    <row r="2130" spans="2:5" x14ac:dyDescent="0.2">
      <c r="B2130" s="44"/>
      <c r="C2130" s="44"/>
      <c r="D2130" s="44"/>
      <c r="E2130" s="44"/>
    </row>
    <row r="2131" spans="2:5" x14ac:dyDescent="0.2">
      <c r="B2131" s="44"/>
      <c r="C2131" s="44"/>
      <c r="D2131" s="44"/>
      <c r="E2131" s="44"/>
    </row>
    <row r="2132" spans="2:5" x14ac:dyDescent="0.2">
      <c r="B2132" s="44"/>
      <c r="C2132" s="44"/>
      <c r="D2132" s="44"/>
      <c r="E2132" s="44"/>
    </row>
    <row r="2133" spans="2:5" x14ac:dyDescent="0.2">
      <c r="B2133" s="44"/>
      <c r="C2133" s="44"/>
      <c r="D2133" s="44"/>
      <c r="E2133" s="44"/>
    </row>
    <row r="2134" spans="2:5" x14ac:dyDescent="0.2">
      <c r="B2134" s="44"/>
      <c r="C2134" s="44"/>
      <c r="D2134" s="44"/>
      <c r="E2134" s="44"/>
    </row>
    <row r="2135" spans="2:5" x14ac:dyDescent="0.2">
      <c r="B2135" s="44"/>
      <c r="C2135" s="44"/>
      <c r="D2135" s="44"/>
      <c r="E2135" s="44"/>
    </row>
    <row r="2136" spans="2:5" x14ac:dyDescent="0.2">
      <c r="B2136" s="44"/>
      <c r="C2136" s="44"/>
      <c r="D2136" s="44"/>
      <c r="E2136" s="44"/>
    </row>
    <row r="2137" spans="2:5" x14ac:dyDescent="0.2">
      <c r="B2137" s="44"/>
      <c r="C2137" s="44"/>
      <c r="D2137" s="44"/>
      <c r="E2137" s="44"/>
    </row>
    <row r="2138" spans="2:5" x14ac:dyDescent="0.2">
      <c r="B2138" s="44"/>
      <c r="C2138" s="44"/>
      <c r="D2138" s="44"/>
      <c r="E2138" s="44"/>
    </row>
    <row r="2139" spans="2:5" x14ac:dyDescent="0.2">
      <c r="B2139" s="44"/>
      <c r="C2139" s="44"/>
      <c r="D2139" s="44"/>
      <c r="E2139" s="44"/>
    </row>
    <row r="2140" spans="2:5" x14ac:dyDescent="0.2">
      <c r="B2140" s="44"/>
      <c r="C2140" s="44"/>
      <c r="D2140" s="44"/>
      <c r="E2140" s="44"/>
    </row>
    <row r="2141" spans="2:5" x14ac:dyDescent="0.2">
      <c r="B2141" s="44"/>
      <c r="C2141" s="44"/>
      <c r="D2141" s="44"/>
      <c r="E2141" s="44"/>
    </row>
    <row r="2142" spans="2:5" x14ac:dyDescent="0.2">
      <c r="B2142" s="44"/>
      <c r="C2142" s="44"/>
      <c r="D2142" s="44"/>
      <c r="E2142" s="44"/>
    </row>
    <row r="2143" spans="2:5" x14ac:dyDescent="0.2">
      <c r="B2143" s="44"/>
      <c r="C2143" s="44"/>
      <c r="D2143" s="44"/>
      <c r="E2143" s="44"/>
    </row>
    <row r="2144" spans="2:5" x14ac:dyDescent="0.2">
      <c r="B2144" s="44"/>
      <c r="C2144" s="44"/>
      <c r="D2144" s="44"/>
      <c r="E2144" s="44"/>
    </row>
    <row r="2145" spans="2:5" x14ac:dyDescent="0.2">
      <c r="B2145" s="44"/>
      <c r="C2145" s="44"/>
      <c r="D2145" s="44"/>
      <c r="E2145" s="44"/>
    </row>
    <row r="2146" spans="2:5" x14ac:dyDescent="0.2">
      <c r="B2146" s="44"/>
      <c r="C2146" s="44"/>
      <c r="D2146" s="44"/>
      <c r="E2146" s="44"/>
    </row>
    <row r="2147" spans="2:5" x14ac:dyDescent="0.2">
      <c r="B2147" s="44"/>
      <c r="C2147" s="44"/>
      <c r="D2147" s="44"/>
      <c r="E2147" s="44"/>
    </row>
    <row r="2148" spans="2:5" x14ac:dyDescent="0.2">
      <c r="B2148" s="44"/>
      <c r="C2148" s="44"/>
      <c r="D2148" s="44"/>
      <c r="E2148" s="44"/>
    </row>
    <row r="2149" spans="2:5" x14ac:dyDescent="0.2">
      <c r="B2149" s="44"/>
      <c r="C2149" s="44"/>
      <c r="D2149" s="44"/>
      <c r="E2149" s="44"/>
    </row>
    <row r="2150" spans="2:5" x14ac:dyDescent="0.2">
      <c r="B2150" s="44"/>
      <c r="C2150" s="44"/>
      <c r="D2150" s="44"/>
      <c r="E2150" s="44"/>
    </row>
    <row r="2151" spans="2:5" x14ac:dyDescent="0.2">
      <c r="B2151" s="44"/>
      <c r="C2151" s="44"/>
      <c r="D2151" s="44"/>
      <c r="E2151" s="44"/>
    </row>
    <row r="2152" spans="2:5" x14ac:dyDescent="0.2">
      <c r="B2152" s="44"/>
      <c r="C2152" s="44"/>
      <c r="D2152" s="44"/>
      <c r="E2152" s="44"/>
    </row>
    <row r="2153" spans="2:5" x14ac:dyDescent="0.2">
      <c r="B2153" s="44"/>
      <c r="C2153" s="44"/>
      <c r="D2153" s="44"/>
      <c r="E2153" s="44"/>
    </row>
    <row r="2154" spans="2:5" x14ac:dyDescent="0.2">
      <c r="B2154" s="44"/>
      <c r="C2154" s="44"/>
      <c r="D2154" s="44"/>
      <c r="E2154" s="44"/>
    </row>
    <row r="2155" spans="2:5" x14ac:dyDescent="0.2">
      <c r="B2155" s="44"/>
      <c r="C2155" s="44"/>
      <c r="D2155" s="44"/>
      <c r="E2155" s="44"/>
    </row>
    <row r="2156" spans="2:5" x14ac:dyDescent="0.2">
      <c r="B2156" s="44"/>
      <c r="C2156" s="44"/>
      <c r="D2156" s="44"/>
      <c r="E2156" s="44"/>
    </row>
    <row r="2157" spans="2:5" x14ac:dyDescent="0.2">
      <c r="B2157" s="44"/>
      <c r="C2157" s="44"/>
      <c r="D2157" s="44"/>
      <c r="E2157" s="44"/>
    </row>
    <row r="2158" spans="2:5" x14ac:dyDescent="0.2">
      <c r="B2158" s="44"/>
      <c r="C2158" s="44"/>
      <c r="D2158" s="44"/>
      <c r="E2158" s="44"/>
    </row>
    <row r="2159" spans="2:5" x14ac:dyDescent="0.2">
      <c r="B2159" s="44"/>
      <c r="C2159" s="44"/>
      <c r="D2159" s="44"/>
      <c r="E2159" s="44"/>
    </row>
    <row r="2160" spans="2:5" x14ac:dyDescent="0.2">
      <c r="B2160" s="44"/>
      <c r="C2160" s="44"/>
      <c r="D2160" s="44"/>
      <c r="E2160" s="44"/>
    </row>
    <row r="2161" spans="2:5" x14ac:dyDescent="0.2">
      <c r="B2161" s="44"/>
      <c r="C2161" s="44"/>
      <c r="D2161" s="44"/>
      <c r="E2161" s="44"/>
    </row>
    <row r="2162" spans="2:5" x14ac:dyDescent="0.2">
      <c r="B2162" s="44"/>
      <c r="C2162" s="44"/>
      <c r="D2162" s="44"/>
      <c r="E2162" s="44"/>
    </row>
    <row r="2163" spans="2:5" x14ac:dyDescent="0.2">
      <c r="B2163" s="44"/>
      <c r="C2163" s="44"/>
      <c r="D2163" s="44"/>
      <c r="E2163" s="44"/>
    </row>
    <row r="2164" spans="2:5" x14ac:dyDescent="0.2">
      <c r="B2164" s="44"/>
      <c r="C2164" s="44"/>
      <c r="D2164" s="44"/>
      <c r="E2164" s="44"/>
    </row>
    <row r="2165" spans="2:5" x14ac:dyDescent="0.2">
      <c r="B2165" s="44"/>
      <c r="C2165" s="44"/>
      <c r="D2165" s="44"/>
      <c r="E2165" s="44"/>
    </row>
    <row r="2166" spans="2:5" x14ac:dyDescent="0.2">
      <c r="B2166" s="44"/>
      <c r="C2166" s="44"/>
      <c r="D2166" s="44"/>
      <c r="E2166" s="44"/>
    </row>
    <row r="2167" spans="2:5" x14ac:dyDescent="0.2">
      <c r="B2167" s="44"/>
      <c r="C2167" s="44"/>
      <c r="D2167" s="44"/>
      <c r="E2167" s="44"/>
    </row>
    <row r="2168" spans="2:5" x14ac:dyDescent="0.2">
      <c r="B2168" s="44"/>
      <c r="C2168" s="44"/>
      <c r="D2168" s="44"/>
      <c r="E2168" s="44"/>
    </row>
    <row r="2169" spans="2:5" x14ac:dyDescent="0.2">
      <c r="B2169" s="44"/>
      <c r="C2169" s="44"/>
      <c r="D2169" s="44"/>
      <c r="E2169" s="44"/>
    </row>
    <row r="2170" spans="2:5" x14ac:dyDescent="0.2">
      <c r="B2170" s="44"/>
      <c r="C2170" s="44"/>
      <c r="D2170" s="44"/>
      <c r="E2170" s="44"/>
    </row>
    <row r="2171" spans="2:5" x14ac:dyDescent="0.2">
      <c r="B2171" s="44"/>
      <c r="C2171" s="44"/>
      <c r="D2171" s="44"/>
      <c r="E2171" s="44"/>
    </row>
    <row r="2172" spans="2:5" x14ac:dyDescent="0.2">
      <c r="B2172" s="44"/>
      <c r="C2172" s="44"/>
      <c r="D2172" s="44"/>
      <c r="E2172" s="44"/>
    </row>
    <row r="2173" spans="2:5" x14ac:dyDescent="0.2">
      <c r="B2173" s="44"/>
      <c r="C2173" s="44"/>
      <c r="D2173" s="44"/>
      <c r="E2173" s="44"/>
    </row>
    <row r="2174" spans="2:5" x14ac:dyDescent="0.2">
      <c r="B2174" s="44"/>
      <c r="C2174" s="44"/>
      <c r="D2174" s="44"/>
      <c r="E2174" s="44"/>
    </row>
    <row r="2175" spans="2:5" x14ac:dyDescent="0.2">
      <c r="B2175" s="44"/>
      <c r="C2175" s="44"/>
      <c r="D2175" s="44"/>
      <c r="E2175" s="44"/>
    </row>
    <row r="2176" spans="2:5" x14ac:dyDescent="0.2">
      <c r="B2176" s="44"/>
      <c r="C2176" s="44"/>
      <c r="D2176" s="44"/>
      <c r="E2176" s="44"/>
    </row>
    <row r="2177" spans="2:5" x14ac:dyDescent="0.2">
      <c r="B2177" s="44"/>
      <c r="C2177" s="44"/>
      <c r="D2177" s="44"/>
      <c r="E2177" s="44"/>
    </row>
    <row r="2178" spans="2:5" x14ac:dyDescent="0.2">
      <c r="B2178" s="44"/>
      <c r="C2178" s="44"/>
      <c r="D2178" s="44"/>
      <c r="E2178" s="44"/>
    </row>
    <row r="2179" spans="2:5" x14ac:dyDescent="0.2">
      <c r="B2179" s="44"/>
      <c r="C2179" s="44"/>
      <c r="D2179" s="44"/>
      <c r="E2179" s="44"/>
    </row>
    <row r="2180" spans="2:5" x14ac:dyDescent="0.2">
      <c r="B2180" s="44"/>
      <c r="C2180" s="44"/>
      <c r="D2180" s="44"/>
      <c r="E2180" s="44"/>
    </row>
    <row r="2181" spans="2:5" x14ac:dyDescent="0.2">
      <c r="B2181" s="44"/>
      <c r="C2181" s="44"/>
      <c r="D2181" s="44"/>
      <c r="E2181" s="44"/>
    </row>
    <row r="2182" spans="2:5" x14ac:dyDescent="0.2">
      <c r="B2182" s="44"/>
      <c r="C2182" s="44"/>
      <c r="D2182" s="44"/>
      <c r="E2182" s="44"/>
    </row>
    <row r="2183" spans="2:5" x14ac:dyDescent="0.2">
      <c r="B2183" s="44"/>
      <c r="C2183" s="44"/>
      <c r="D2183" s="44"/>
      <c r="E2183" s="44"/>
    </row>
    <row r="2184" spans="2:5" x14ac:dyDescent="0.2">
      <c r="B2184" s="44"/>
      <c r="C2184" s="44"/>
      <c r="D2184" s="44"/>
      <c r="E2184" s="44"/>
    </row>
    <row r="2185" spans="2:5" x14ac:dyDescent="0.2">
      <c r="B2185" s="44"/>
      <c r="C2185" s="44"/>
      <c r="D2185" s="44"/>
      <c r="E2185" s="44"/>
    </row>
    <row r="2186" spans="2:5" x14ac:dyDescent="0.2">
      <c r="B2186" s="44"/>
      <c r="C2186" s="44"/>
      <c r="D2186" s="44"/>
      <c r="E2186" s="44"/>
    </row>
    <row r="2187" spans="2:5" x14ac:dyDescent="0.2">
      <c r="B2187" s="44"/>
      <c r="C2187" s="44"/>
      <c r="D2187" s="44"/>
      <c r="E2187" s="44"/>
    </row>
    <row r="2188" spans="2:5" x14ac:dyDescent="0.2">
      <c r="B2188" s="44"/>
      <c r="C2188" s="44"/>
      <c r="D2188" s="44"/>
      <c r="E2188" s="44"/>
    </row>
    <row r="2189" spans="2:5" x14ac:dyDescent="0.2">
      <c r="B2189" s="44"/>
      <c r="C2189" s="44"/>
      <c r="D2189" s="44"/>
      <c r="E2189" s="44"/>
    </row>
    <row r="2190" spans="2:5" x14ac:dyDescent="0.2">
      <c r="B2190" s="44"/>
      <c r="C2190" s="44"/>
      <c r="D2190" s="44"/>
      <c r="E2190" s="44"/>
    </row>
    <row r="2191" spans="2:5" x14ac:dyDescent="0.2">
      <c r="B2191" s="44"/>
      <c r="C2191" s="44"/>
      <c r="D2191" s="44"/>
      <c r="E2191" s="44"/>
    </row>
    <row r="2192" spans="2:5" x14ac:dyDescent="0.2">
      <c r="B2192" s="44"/>
      <c r="C2192" s="44"/>
      <c r="D2192" s="44"/>
      <c r="E2192" s="44"/>
    </row>
    <row r="2193" spans="2:5" x14ac:dyDescent="0.2">
      <c r="B2193" s="44"/>
      <c r="C2193" s="44"/>
      <c r="D2193" s="44"/>
      <c r="E2193" s="44"/>
    </row>
    <row r="2194" spans="2:5" x14ac:dyDescent="0.2">
      <c r="B2194" s="44"/>
      <c r="C2194" s="44"/>
      <c r="D2194" s="44"/>
      <c r="E2194" s="44"/>
    </row>
    <row r="2195" spans="2:5" x14ac:dyDescent="0.2">
      <c r="B2195" s="44"/>
      <c r="C2195" s="44"/>
      <c r="D2195" s="44"/>
      <c r="E2195" s="44"/>
    </row>
    <row r="2196" spans="2:5" x14ac:dyDescent="0.2">
      <c r="B2196" s="44"/>
      <c r="C2196" s="44"/>
      <c r="D2196" s="44"/>
      <c r="E2196" s="44"/>
    </row>
    <row r="2197" spans="2:5" x14ac:dyDescent="0.2">
      <c r="B2197" s="44"/>
      <c r="C2197" s="44"/>
      <c r="D2197" s="44"/>
      <c r="E2197" s="44"/>
    </row>
    <row r="2198" spans="2:5" x14ac:dyDescent="0.2">
      <c r="B2198" s="44"/>
      <c r="C2198" s="44"/>
      <c r="D2198" s="44"/>
      <c r="E2198" s="44"/>
    </row>
    <row r="2199" spans="2:5" x14ac:dyDescent="0.2">
      <c r="B2199" s="44"/>
      <c r="C2199" s="44"/>
      <c r="D2199" s="44"/>
      <c r="E2199" s="44"/>
    </row>
    <row r="2200" spans="2:5" x14ac:dyDescent="0.2">
      <c r="B2200" s="44"/>
      <c r="C2200" s="44"/>
      <c r="D2200" s="44"/>
      <c r="E2200" s="44"/>
    </row>
    <row r="2201" spans="2:5" x14ac:dyDescent="0.2">
      <c r="B2201" s="44"/>
      <c r="C2201" s="44"/>
      <c r="D2201" s="44"/>
      <c r="E2201" s="44"/>
    </row>
    <row r="2202" spans="2:5" x14ac:dyDescent="0.2">
      <c r="B2202" s="44"/>
      <c r="C2202" s="44"/>
      <c r="D2202" s="44"/>
      <c r="E2202" s="44"/>
    </row>
    <row r="2203" spans="2:5" x14ac:dyDescent="0.2">
      <c r="B2203" s="44"/>
      <c r="C2203" s="44"/>
      <c r="D2203" s="44"/>
      <c r="E2203" s="44"/>
    </row>
    <row r="2204" spans="2:5" x14ac:dyDescent="0.2">
      <c r="B2204" s="44"/>
      <c r="C2204" s="44"/>
      <c r="D2204" s="44"/>
      <c r="E2204" s="44"/>
    </row>
    <row r="2205" spans="2:5" x14ac:dyDescent="0.2">
      <c r="B2205" s="44"/>
      <c r="C2205" s="44"/>
      <c r="D2205" s="44"/>
      <c r="E2205" s="44"/>
    </row>
    <row r="2206" spans="2:5" x14ac:dyDescent="0.2">
      <c r="B2206" s="44"/>
      <c r="C2206" s="44"/>
      <c r="D2206" s="44"/>
      <c r="E2206" s="44"/>
    </row>
    <row r="2207" spans="2:5" x14ac:dyDescent="0.2">
      <c r="B2207" s="44"/>
      <c r="C2207" s="44"/>
      <c r="D2207" s="44"/>
      <c r="E2207" s="44"/>
    </row>
    <row r="2208" spans="2:5" x14ac:dyDescent="0.2">
      <c r="B2208" s="44"/>
      <c r="C2208" s="44"/>
      <c r="D2208" s="44"/>
      <c r="E2208" s="44"/>
    </row>
    <row r="2209" spans="2:5" x14ac:dyDescent="0.2">
      <c r="B2209" s="44"/>
      <c r="C2209" s="44"/>
      <c r="D2209" s="44"/>
      <c r="E2209" s="44"/>
    </row>
    <row r="2210" spans="2:5" x14ac:dyDescent="0.2">
      <c r="B2210" s="44"/>
      <c r="C2210" s="44"/>
      <c r="D2210" s="44"/>
      <c r="E2210" s="44"/>
    </row>
    <row r="2211" spans="2:5" x14ac:dyDescent="0.2">
      <c r="B2211" s="44"/>
      <c r="C2211" s="44"/>
      <c r="D2211" s="44"/>
      <c r="E2211" s="44"/>
    </row>
    <row r="2212" spans="2:5" x14ac:dyDescent="0.2">
      <c r="B2212" s="44"/>
      <c r="C2212" s="44"/>
      <c r="D2212" s="44"/>
      <c r="E2212" s="44"/>
    </row>
    <row r="2213" spans="2:5" x14ac:dyDescent="0.2">
      <c r="B2213" s="44"/>
      <c r="C2213" s="44"/>
      <c r="D2213" s="44"/>
      <c r="E2213" s="44"/>
    </row>
    <row r="2214" spans="2:5" x14ac:dyDescent="0.2">
      <c r="B2214" s="44"/>
      <c r="C2214" s="44"/>
      <c r="D2214" s="44"/>
      <c r="E2214" s="44"/>
    </row>
    <row r="2215" spans="2:5" x14ac:dyDescent="0.2">
      <c r="B2215" s="44"/>
      <c r="C2215" s="44"/>
      <c r="D2215" s="44"/>
      <c r="E2215" s="44"/>
    </row>
    <row r="2216" spans="2:5" x14ac:dyDescent="0.2">
      <c r="B2216" s="44"/>
      <c r="C2216" s="44"/>
      <c r="D2216" s="44"/>
      <c r="E2216" s="44"/>
    </row>
    <row r="2217" spans="2:5" x14ac:dyDescent="0.2">
      <c r="B2217" s="44"/>
      <c r="C2217" s="44"/>
      <c r="D2217" s="44"/>
      <c r="E2217" s="44"/>
    </row>
    <row r="2218" spans="2:5" x14ac:dyDescent="0.2">
      <c r="B2218" s="44"/>
      <c r="C2218" s="44"/>
      <c r="D2218" s="44"/>
      <c r="E2218" s="44"/>
    </row>
    <row r="2219" spans="2:5" x14ac:dyDescent="0.2">
      <c r="B2219" s="44"/>
      <c r="C2219" s="44"/>
      <c r="D2219" s="44"/>
      <c r="E2219" s="44"/>
    </row>
    <row r="2220" spans="2:5" x14ac:dyDescent="0.2">
      <c r="B2220" s="44"/>
      <c r="C2220" s="44"/>
      <c r="D2220" s="44"/>
      <c r="E2220" s="44"/>
    </row>
    <row r="2221" spans="2:5" x14ac:dyDescent="0.2">
      <c r="B2221" s="44"/>
      <c r="C2221" s="44"/>
      <c r="D2221" s="44"/>
      <c r="E2221" s="44"/>
    </row>
    <row r="2222" spans="2:5" x14ac:dyDescent="0.2">
      <c r="B2222" s="44"/>
      <c r="C2222" s="44"/>
      <c r="D2222" s="44"/>
      <c r="E2222" s="44"/>
    </row>
    <row r="2223" spans="2:5" x14ac:dyDescent="0.2">
      <c r="B2223" s="44"/>
      <c r="C2223" s="44"/>
      <c r="D2223" s="44"/>
      <c r="E2223" s="44"/>
    </row>
    <row r="2224" spans="2:5" x14ac:dyDescent="0.2">
      <c r="B2224" s="44"/>
      <c r="C2224" s="44"/>
      <c r="D2224" s="44"/>
      <c r="E2224" s="44"/>
    </row>
    <row r="2225" spans="2:5" x14ac:dyDescent="0.2">
      <c r="B2225" s="44"/>
      <c r="C2225" s="44"/>
      <c r="D2225" s="44"/>
      <c r="E2225" s="44"/>
    </row>
    <row r="2226" spans="2:5" x14ac:dyDescent="0.2">
      <c r="B2226" s="44"/>
      <c r="C2226" s="44"/>
      <c r="D2226" s="44"/>
      <c r="E2226" s="44"/>
    </row>
    <row r="2227" spans="2:5" x14ac:dyDescent="0.2">
      <c r="B2227" s="44"/>
      <c r="C2227" s="44"/>
      <c r="D2227" s="44"/>
      <c r="E2227" s="44"/>
    </row>
    <row r="2228" spans="2:5" x14ac:dyDescent="0.2">
      <c r="B2228" s="44"/>
      <c r="C2228" s="44"/>
      <c r="D2228" s="44"/>
      <c r="E2228" s="44"/>
    </row>
    <row r="2229" spans="2:5" x14ac:dyDescent="0.2">
      <c r="B2229" s="44"/>
      <c r="C2229" s="44"/>
      <c r="D2229" s="44"/>
      <c r="E2229" s="44"/>
    </row>
    <row r="2230" spans="2:5" x14ac:dyDescent="0.2">
      <c r="B2230" s="44"/>
      <c r="C2230" s="44"/>
      <c r="D2230" s="44"/>
      <c r="E2230" s="44"/>
    </row>
    <row r="2231" spans="2:5" x14ac:dyDescent="0.2">
      <c r="B2231" s="44"/>
      <c r="C2231" s="44"/>
      <c r="D2231" s="44"/>
      <c r="E2231" s="44"/>
    </row>
    <row r="2232" spans="2:5" x14ac:dyDescent="0.2">
      <c r="B2232" s="44"/>
      <c r="C2232" s="44"/>
      <c r="D2232" s="44"/>
      <c r="E2232" s="44"/>
    </row>
    <row r="2233" spans="2:5" x14ac:dyDescent="0.2">
      <c r="B2233" s="44"/>
      <c r="C2233" s="44"/>
      <c r="D2233" s="44"/>
      <c r="E2233" s="44"/>
    </row>
    <row r="2234" spans="2:5" x14ac:dyDescent="0.2">
      <c r="B2234" s="44"/>
      <c r="C2234" s="44"/>
      <c r="D2234" s="44"/>
      <c r="E2234" s="44"/>
    </row>
    <row r="2235" spans="2:5" x14ac:dyDescent="0.2">
      <c r="B2235" s="44"/>
      <c r="C2235" s="44"/>
      <c r="D2235" s="44"/>
      <c r="E2235" s="44"/>
    </row>
    <row r="2236" spans="2:5" x14ac:dyDescent="0.2">
      <c r="B2236" s="44"/>
      <c r="C2236" s="44"/>
      <c r="D2236" s="44"/>
      <c r="E2236" s="44"/>
    </row>
    <row r="2237" spans="2:5" x14ac:dyDescent="0.2">
      <c r="B2237" s="44"/>
      <c r="C2237" s="44"/>
      <c r="D2237" s="44"/>
      <c r="E2237" s="44"/>
    </row>
    <row r="2238" spans="2:5" x14ac:dyDescent="0.2">
      <c r="B2238" s="44"/>
      <c r="C2238" s="44"/>
      <c r="D2238" s="44"/>
      <c r="E2238" s="44"/>
    </row>
    <row r="2239" spans="2:5" x14ac:dyDescent="0.2">
      <c r="B2239" s="44"/>
      <c r="C2239" s="44"/>
      <c r="D2239" s="44"/>
      <c r="E2239" s="44"/>
    </row>
    <row r="2240" spans="2:5" x14ac:dyDescent="0.2">
      <c r="B2240" s="44"/>
      <c r="C2240" s="44"/>
      <c r="D2240" s="44"/>
      <c r="E2240" s="44"/>
    </row>
    <row r="2241" spans="2:5" x14ac:dyDescent="0.2">
      <c r="B2241" s="44"/>
      <c r="C2241" s="44"/>
      <c r="D2241" s="44"/>
      <c r="E2241" s="44"/>
    </row>
    <row r="2242" spans="2:5" x14ac:dyDescent="0.2">
      <c r="B2242" s="44"/>
      <c r="C2242" s="44"/>
      <c r="D2242" s="44"/>
      <c r="E2242" s="44"/>
    </row>
    <row r="2243" spans="2:5" x14ac:dyDescent="0.2">
      <c r="B2243" s="44"/>
      <c r="C2243" s="44"/>
      <c r="D2243" s="44"/>
      <c r="E2243" s="44"/>
    </row>
    <row r="2244" spans="2:5" x14ac:dyDescent="0.2">
      <c r="B2244" s="44"/>
      <c r="C2244" s="44"/>
      <c r="D2244" s="44"/>
      <c r="E2244" s="44"/>
    </row>
    <row r="2245" spans="2:5" x14ac:dyDescent="0.2">
      <c r="B2245" s="44"/>
      <c r="C2245" s="44"/>
      <c r="D2245" s="44"/>
      <c r="E2245" s="44"/>
    </row>
    <row r="2246" spans="2:5" x14ac:dyDescent="0.2">
      <c r="B2246" s="44"/>
      <c r="C2246" s="44"/>
      <c r="D2246" s="44"/>
      <c r="E2246" s="44"/>
    </row>
    <row r="2247" spans="2:5" x14ac:dyDescent="0.2">
      <c r="B2247" s="44"/>
      <c r="C2247" s="44"/>
      <c r="D2247" s="44"/>
      <c r="E2247" s="44"/>
    </row>
    <row r="2248" spans="2:5" x14ac:dyDescent="0.2">
      <c r="B2248" s="44"/>
      <c r="C2248" s="44"/>
      <c r="D2248" s="44"/>
      <c r="E2248" s="44"/>
    </row>
    <row r="2249" spans="2:5" x14ac:dyDescent="0.2">
      <c r="B2249" s="44"/>
      <c r="C2249" s="44"/>
      <c r="D2249" s="44"/>
      <c r="E2249" s="44"/>
    </row>
    <row r="2250" spans="2:5" x14ac:dyDescent="0.2">
      <c r="B2250" s="44"/>
      <c r="C2250" s="44"/>
      <c r="D2250" s="44"/>
      <c r="E2250" s="44"/>
    </row>
    <row r="2251" spans="2:5" x14ac:dyDescent="0.2">
      <c r="B2251" s="44"/>
      <c r="C2251" s="44"/>
      <c r="D2251" s="44"/>
      <c r="E2251" s="44"/>
    </row>
    <row r="2252" spans="2:5" x14ac:dyDescent="0.2">
      <c r="B2252" s="44"/>
      <c r="C2252" s="44"/>
      <c r="D2252" s="44"/>
      <c r="E2252" s="44"/>
    </row>
    <row r="2253" spans="2:5" x14ac:dyDescent="0.2">
      <c r="B2253" s="44"/>
      <c r="C2253" s="44"/>
      <c r="D2253" s="44"/>
      <c r="E2253" s="44"/>
    </row>
    <row r="2254" spans="2:5" x14ac:dyDescent="0.2">
      <c r="B2254" s="44"/>
      <c r="C2254" s="44"/>
      <c r="D2254" s="44"/>
      <c r="E2254" s="44"/>
    </row>
    <row r="2255" spans="2:5" x14ac:dyDescent="0.2">
      <c r="B2255" s="44"/>
      <c r="C2255" s="44"/>
      <c r="D2255" s="44"/>
      <c r="E2255" s="44"/>
    </row>
    <row r="2256" spans="2:5" x14ac:dyDescent="0.2">
      <c r="B2256" s="44"/>
      <c r="C2256" s="44"/>
      <c r="D2256" s="44"/>
      <c r="E2256" s="44"/>
    </row>
    <row r="2257" spans="2:5" x14ac:dyDescent="0.2">
      <c r="B2257" s="44"/>
      <c r="C2257" s="44"/>
      <c r="D2257" s="44"/>
      <c r="E2257" s="44"/>
    </row>
    <row r="2258" spans="2:5" x14ac:dyDescent="0.2">
      <c r="B2258" s="44"/>
      <c r="C2258" s="44"/>
      <c r="D2258" s="44"/>
      <c r="E2258" s="44"/>
    </row>
    <row r="2259" spans="2:5" x14ac:dyDescent="0.2">
      <c r="B2259" s="44"/>
      <c r="C2259" s="44"/>
      <c r="D2259" s="44"/>
      <c r="E2259" s="44"/>
    </row>
    <row r="2260" spans="2:5" x14ac:dyDescent="0.2">
      <c r="B2260" s="44"/>
      <c r="C2260" s="44"/>
      <c r="D2260" s="44"/>
      <c r="E2260" s="44"/>
    </row>
    <row r="2261" spans="2:5" x14ac:dyDescent="0.2">
      <c r="B2261" s="44"/>
      <c r="C2261" s="44"/>
      <c r="D2261" s="44"/>
      <c r="E2261" s="44"/>
    </row>
    <row r="2262" spans="2:5" x14ac:dyDescent="0.2">
      <c r="B2262" s="44"/>
      <c r="C2262" s="44"/>
      <c r="D2262" s="44"/>
      <c r="E2262" s="44"/>
    </row>
    <row r="2263" spans="2:5" x14ac:dyDescent="0.2">
      <c r="B2263" s="44"/>
      <c r="C2263" s="44"/>
      <c r="D2263" s="44"/>
      <c r="E2263" s="44"/>
    </row>
    <row r="2264" spans="2:5" x14ac:dyDescent="0.2">
      <c r="B2264" s="44"/>
      <c r="C2264" s="44"/>
      <c r="D2264" s="44"/>
      <c r="E2264" s="44"/>
    </row>
    <row r="2265" spans="2:5" x14ac:dyDescent="0.2">
      <c r="B2265" s="44"/>
      <c r="C2265" s="44"/>
      <c r="D2265" s="44"/>
      <c r="E2265" s="44"/>
    </row>
    <row r="2266" spans="2:5" x14ac:dyDescent="0.2">
      <c r="B2266" s="44"/>
      <c r="C2266" s="44"/>
      <c r="D2266" s="44"/>
      <c r="E2266" s="44"/>
    </row>
    <row r="2267" spans="2:5" x14ac:dyDescent="0.2">
      <c r="B2267" s="44"/>
      <c r="C2267" s="44"/>
      <c r="D2267" s="44"/>
      <c r="E2267" s="44"/>
    </row>
    <row r="2268" spans="2:5" x14ac:dyDescent="0.2">
      <c r="B2268" s="44"/>
      <c r="C2268" s="44"/>
      <c r="D2268" s="44"/>
      <c r="E2268" s="44"/>
    </row>
    <row r="2269" spans="2:5" x14ac:dyDescent="0.2">
      <c r="B2269" s="44"/>
      <c r="C2269" s="44"/>
      <c r="D2269" s="44"/>
      <c r="E2269" s="44"/>
    </row>
    <row r="2270" spans="2:5" x14ac:dyDescent="0.2">
      <c r="B2270" s="44"/>
      <c r="C2270" s="44"/>
      <c r="D2270" s="44"/>
      <c r="E2270" s="44"/>
    </row>
    <row r="2271" spans="2:5" x14ac:dyDescent="0.2">
      <c r="B2271" s="44"/>
      <c r="C2271" s="44"/>
      <c r="D2271" s="44"/>
      <c r="E2271" s="44"/>
    </row>
    <row r="2272" spans="2:5" x14ac:dyDescent="0.2">
      <c r="B2272" s="44"/>
      <c r="C2272" s="44"/>
      <c r="D2272" s="44"/>
      <c r="E2272" s="44"/>
    </row>
    <row r="2273" spans="2:5" x14ac:dyDescent="0.2">
      <c r="B2273" s="44"/>
      <c r="C2273" s="44"/>
      <c r="D2273" s="44"/>
      <c r="E2273" s="44"/>
    </row>
    <row r="2274" spans="2:5" x14ac:dyDescent="0.2">
      <c r="B2274" s="44"/>
      <c r="C2274" s="44"/>
      <c r="D2274" s="44"/>
      <c r="E2274" s="44"/>
    </row>
    <row r="2275" spans="2:5" x14ac:dyDescent="0.2">
      <c r="B2275" s="44"/>
      <c r="C2275" s="44"/>
      <c r="D2275" s="44"/>
      <c r="E2275" s="44"/>
    </row>
    <row r="2276" spans="2:5" x14ac:dyDescent="0.2">
      <c r="B2276" s="44"/>
      <c r="C2276" s="44"/>
      <c r="D2276" s="44"/>
      <c r="E2276" s="44"/>
    </row>
    <row r="2277" spans="2:5" x14ac:dyDescent="0.2">
      <c r="B2277" s="44"/>
      <c r="C2277" s="44"/>
      <c r="D2277" s="44"/>
      <c r="E2277" s="44"/>
    </row>
    <row r="2278" spans="2:5" x14ac:dyDescent="0.2">
      <c r="B2278" s="44"/>
      <c r="C2278" s="44"/>
      <c r="D2278" s="44"/>
      <c r="E2278" s="44"/>
    </row>
    <row r="2279" spans="2:5" x14ac:dyDescent="0.2">
      <c r="B2279" s="44"/>
      <c r="C2279" s="44"/>
      <c r="D2279" s="44"/>
      <c r="E2279" s="44"/>
    </row>
    <row r="2280" spans="2:5" x14ac:dyDescent="0.2">
      <c r="B2280" s="44"/>
      <c r="C2280" s="44"/>
      <c r="D2280" s="44"/>
      <c r="E2280" s="44"/>
    </row>
    <row r="2281" spans="2:5" x14ac:dyDescent="0.2">
      <c r="B2281" s="44"/>
      <c r="C2281" s="44"/>
      <c r="D2281" s="44"/>
      <c r="E2281" s="44"/>
    </row>
    <row r="2282" spans="2:5" x14ac:dyDescent="0.2">
      <c r="B2282" s="44"/>
      <c r="C2282" s="44"/>
      <c r="D2282" s="44"/>
      <c r="E2282" s="44"/>
    </row>
    <row r="2283" spans="2:5" x14ac:dyDescent="0.2">
      <c r="B2283" s="44"/>
      <c r="C2283" s="44"/>
      <c r="D2283" s="44"/>
      <c r="E2283" s="44"/>
    </row>
    <row r="2284" spans="2:5" x14ac:dyDescent="0.2">
      <c r="B2284" s="44"/>
      <c r="C2284" s="44"/>
      <c r="D2284" s="44"/>
      <c r="E2284" s="44"/>
    </row>
    <row r="2285" spans="2:5" x14ac:dyDescent="0.2">
      <c r="B2285" s="44"/>
      <c r="C2285" s="44"/>
      <c r="D2285" s="44"/>
      <c r="E2285" s="44"/>
    </row>
    <row r="2286" spans="2:5" x14ac:dyDescent="0.2">
      <c r="B2286" s="44"/>
      <c r="C2286" s="44"/>
      <c r="D2286" s="44"/>
      <c r="E2286" s="44"/>
    </row>
    <row r="2287" spans="2:5" x14ac:dyDescent="0.2">
      <c r="B2287" s="44"/>
      <c r="C2287" s="44"/>
      <c r="D2287" s="44"/>
      <c r="E2287" s="44"/>
    </row>
    <row r="2288" spans="2:5" x14ac:dyDescent="0.2">
      <c r="B2288" s="44"/>
      <c r="C2288" s="44"/>
      <c r="D2288" s="44"/>
      <c r="E2288" s="44"/>
    </row>
    <row r="2289" spans="2:5" x14ac:dyDescent="0.2">
      <c r="B2289" s="44"/>
      <c r="C2289" s="44"/>
      <c r="D2289" s="44"/>
      <c r="E2289" s="44"/>
    </row>
    <row r="2290" spans="2:5" x14ac:dyDescent="0.2">
      <c r="B2290" s="44"/>
      <c r="C2290" s="44"/>
      <c r="D2290" s="44"/>
      <c r="E2290" s="44"/>
    </row>
    <row r="2291" spans="2:5" x14ac:dyDescent="0.2">
      <c r="B2291" s="44"/>
      <c r="C2291" s="44"/>
      <c r="D2291" s="44"/>
      <c r="E2291" s="44"/>
    </row>
    <row r="2292" spans="2:5" x14ac:dyDescent="0.2">
      <c r="B2292" s="44"/>
      <c r="C2292" s="44"/>
      <c r="D2292" s="44"/>
      <c r="E2292" s="44"/>
    </row>
    <row r="2293" spans="2:5" x14ac:dyDescent="0.2">
      <c r="B2293" s="44"/>
      <c r="C2293" s="44"/>
      <c r="D2293" s="44"/>
      <c r="E2293" s="44"/>
    </row>
    <row r="2294" spans="2:5" x14ac:dyDescent="0.2">
      <c r="B2294" s="44"/>
      <c r="C2294" s="44"/>
      <c r="D2294" s="44"/>
      <c r="E2294" s="44"/>
    </row>
    <row r="2295" spans="2:5" x14ac:dyDescent="0.2">
      <c r="B2295" s="44"/>
      <c r="C2295" s="44"/>
      <c r="D2295" s="44"/>
      <c r="E2295" s="44"/>
    </row>
    <row r="2296" spans="2:5" x14ac:dyDescent="0.2">
      <c r="B2296" s="44"/>
      <c r="C2296" s="44"/>
      <c r="D2296" s="44"/>
      <c r="E2296" s="44"/>
    </row>
    <row r="2297" spans="2:5" x14ac:dyDescent="0.2">
      <c r="B2297" s="44"/>
      <c r="C2297" s="44"/>
      <c r="D2297" s="44"/>
      <c r="E2297" s="44"/>
    </row>
    <row r="2298" spans="2:5" x14ac:dyDescent="0.2">
      <c r="B2298" s="44"/>
      <c r="C2298" s="44"/>
      <c r="D2298" s="44"/>
      <c r="E2298" s="44"/>
    </row>
    <row r="2299" spans="2:5" x14ac:dyDescent="0.2">
      <c r="B2299" s="44"/>
      <c r="C2299" s="44"/>
      <c r="D2299" s="44"/>
      <c r="E2299" s="44"/>
    </row>
    <row r="2300" spans="2:5" x14ac:dyDescent="0.2">
      <c r="B2300" s="44"/>
      <c r="C2300" s="44"/>
      <c r="D2300" s="44"/>
      <c r="E2300" s="44"/>
    </row>
    <row r="2301" spans="2:5" x14ac:dyDescent="0.2">
      <c r="B2301" s="44"/>
      <c r="C2301" s="44"/>
      <c r="D2301" s="44"/>
      <c r="E2301" s="44"/>
    </row>
    <row r="2302" spans="2:5" x14ac:dyDescent="0.2">
      <c r="B2302" s="44"/>
      <c r="C2302" s="44"/>
      <c r="D2302" s="44"/>
      <c r="E2302" s="44"/>
    </row>
    <row r="2303" spans="2:5" x14ac:dyDescent="0.2">
      <c r="B2303" s="44"/>
      <c r="C2303" s="44"/>
      <c r="D2303" s="44"/>
      <c r="E2303" s="44"/>
    </row>
    <row r="2304" spans="2:5" x14ac:dyDescent="0.2">
      <c r="B2304" s="44"/>
      <c r="C2304" s="44"/>
      <c r="D2304" s="44"/>
      <c r="E2304" s="44"/>
    </row>
    <row r="2305" spans="2:5" x14ac:dyDescent="0.2">
      <c r="B2305" s="44"/>
      <c r="C2305" s="44"/>
      <c r="D2305" s="44"/>
      <c r="E2305" s="44"/>
    </row>
    <row r="2306" spans="2:5" x14ac:dyDescent="0.2">
      <c r="B2306" s="44"/>
      <c r="C2306" s="44"/>
      <c r="D2306" s="44"/>
      <c r="E2306" s="44"/>
    </row>
    <row r="2307" spans="2:5" x14ac:dyDescent="0.2">
      <c r="B2307" s="44"/>
      <c r="C2307" s="44"/>
      <c r="D2307" s="44"/>
      <c r="E2307" s="44"/>
    </row>
    <row r="2308" spans="2:5" x14ac:dyDescent="0.2">
      <c r="B2308" s="44"/>
      <c r="C2308" s="44"/>
      <c r="D2308" s="44"/>
      <c r="E2308" s="44"/>
    </row>
    <row r="2309" spans="2:5" x14ac:dyDescent="0.2">
      <c r="B2309" s="44"/>
      <c r="C2309" s="44"/>
      <c r="D2309" s="44"/>
      <c r="E2309" s="44"/>
    </row>
    <row r="2310" spans="2:5" x14ac:dyDescent="0.2">
      <c r="B2310" s="44"/>
      <c r="C2310" s="44"/>
      <c r="D2310" s="44"/>
      <c r="E2310" s="44"/>
    </row>
    <row r="2311" spans="2:5" x14ac:dyDescent="0.2">
      <c r="B2311" s="44"/>
      <c r="C2311" s="44"/>
      <c r="D2311" s="44"/>
      <c r="E2311" s="44"/>
    </row>
    <row r="2312" spans="2:5" x14ac:dyDescent="0.2">
      <c r="B2312" s="44"/>
      <c r="C2312" s="44"/>
      <c r="D2312" s="44"/>
      <c r="E2312" s="44"/>
    </row>
    <row r="2313" spans="2:5" x14ac:dyDescent="0.2">
      <c r="B2313" s="44"/>
      <c r="C2313" s="44"/>
      <c r="D2313" s="44"/>
      <c r="E2313" s="44"/>
    </row>
    <row r="2314" spans="2:5" x14ac:dyDescent="0.2">
      <c r="B2314" s="44"/>
      <c r="C2314" s="44"/>
      <c r="D2314" s="44"/>
      <c r="E2314" s="44"/>
    </row>
    <row r="2315" spans="2:5" x14ac:dyDescent="0.2">
      <c r="B2315" s="44"/>
      <c r="C2315" s="44"/>
      <c r="D2315" s="44"/>
      <c r="E2315" s="44"/>
    </row>
    <row r="2316" spans="2:5" x14ac:dyDescent="0.2">
      <c r="B2316" s="44"/>
      <c r="C2316" s="44"/>
      <c r="D2316" s="44"/>
      <c r="E2316" s="44"/>
    </row>
    <row r="2317" spans="2:5" x14ac:dyDescent="0.2">
      <c r="B2317" s="44"/>
      <c r="C2317" s="44"/>
      <c r="D2317" s="44"/>
      <c r="E2317" s="44"/>
    </row>
    <row r="2318" spans="2:5" x14ac:dyDescent="0.2">
      <c r="B2318" s="44"/>
      <c r="C2318" s="44"/>
      <c r="D2318" s="44"/>
      <c r="E2318" s="44"/>
    </row>
    <row r="2319" spans="2:5" x14ac:dyDescent="0.2">
      <c r="B2319" s="44"/>
      <c r="C2319" s="44"/>
      <c r="D2319" s="44"/>
      <c r="E2319" s="44"/>
    </row>
    <row r="2320" spans="2:5" x14ac:dyDescent="0.2">
      <c r="B2320" s="44"/>
      <c r="C2320" s="44"/>
      <c r="D2320" s="44"/>
      <c r="E2320" s="44"/>
    </row>
    <row r="2321" spans="2:5" x14ac:dyDescent="0.2">
      <c r="B2321" s="44"/>
      <c r="C2321" s="44"/>
      <c r="D2321" s="44"/>
      <c r="E2321" s="44"/>
    </row>
    <row r="2322" spans="2:5" x14ac:dyDescent="0.2">
      <c r="B2322" s="44"/>
      <c r="C2322" s="44"/>
      <c r="D2322" s="44"/>
      <c r="E2322" s="44"/>
    </row>
    <row r="2323" spans="2:5" x14ac:dyDescent="0.2">
      <c r="B2323" s="44"/>
      <c r="C2323" s="44"/>
      <c r="D2323" s="44"/>
      <c r="E2323" s="44"/>
    </row>
    <row r="2324" spans="2:5" x14ac:dyDescent="0.2">
      <c r="B2324" s="44"/>
      <c r="C2324" s="44"/>
      <c r="D2324" s="44"/>
      <c r="E2324" s="44"/>
    </row>
    <row r="2325" spans="2:5" x14ac:dyDescent="0.2">
      <c r="B2325" s="44"/>
      <c r="C2325" s="44"/>
      <c r="D2325" s="44"/>
      <c r="E2325" s="44"/>
    </row>
    <row r="2326" spans="2:5" x14ac:dyDescent="0.2">
      <c r="B2326" s="44"/>
      <c r="C2326" s="44"/>
      <c r="D2326" s="44"/>
      <c r="E2326" s="44"/>
    </row>
    <row r="2327" spans="2:5" x14ac:dyDescent="0.2">
      <c r="B2327" s="44"/>
      <c r="C2327" s="44"/>
      <c r="D2327" s="44"/>
      <c r="E2327" s="44"/>
    </row>
    <row r="2328" spans="2:5" x14ac:dyDescent="0.2">
      <c r="B2328" s="44"/>
      <c r="C2328" s="44"/>
      <c r="D2328" s="44"/>
      <c r="E2328" s="44"/>
    </row>
    <row r="2329" spans="2:5" x14ac:dyDescent="0.2">
      <c r="B2329" s="44"/>
      <c r="C2329" s="44"/>
      <c r="D2329" s="44"/>
      <c r="E2329" s="44"/>
    </row>
    <row r="2330" spans="2:5" x14ac:dyDescent="0.2">
      <c r="B2330" s="44"/>
      <c r="C2330" s="44"/>
      <c r="D2330" s="44"/>
      <c r="E2330" s="44"/>
    </row>
    <row r="2331" spans="2:5" x14ac:dyDescent="0.2">
      <c r="B2331" s="44"/>
      <c r="C2331" s="44"/>
      <c r="D2331" s="44"/>
      <c r="E2331" s="44"/>
    </row>
    <row r="2332" spans="2:5" x14ac:dyDescent="0.2">
      <c r="B2332" s="44"/>
      <c r="C2332" s="44"/>
      <c r="D2332" s="44"/>
      <c r="E2332" s="44"/>
    </row>
    <row r="2333" spans="2:5" x14ac:dyDescent="0.2">
      <c r="B2333" s="44"/>
      <c r="C2333" s="44"/>
      <c r="D2333" s="44"/>
      <c r="E2333" s="44"/>
    </row>
    <row r="2334" spans="2:5" x14ac:dyDescent="0.2">
      <c r="B2334" s="44"/>
      <c r="C2334" s="44"/>
      <c r="D2334" s="44"/>
      <c r="E2334" s="44"/>
    </row>
    <row r="2335" spans="2:5" x14ac:dyDescent="0.2">
      <c r="B2335" s="44"/>
      <c r="C2335" s="44"/>
      <c r="D2335" s="44"/>
      <c r="E2335" s="44"/>
    </row>
    <row r="2336" spans="2:5" x14ac:dyDescent="0.2">
      <c r="B2336" s="44"/>
      <c r="C2336" s="44"/>
      <c r="D2336" s="44"/>
      <c r="E2336" s="44"/>
    </row>
    <row r="2337" spans="2:5" x14ac:dyDescent="0.2">
      <c r="B2337" s="44"/>
      <c r="C2337" s="44"/>
      <c r="D2337" s="44"/>
      <c r="E2337" s="44"/>
    </row>
    <row r="2338" spans="2:5" x14ac:dyDescent="0.2">
      <c r="B2338" s="44"/>
      <c r="C2338" s="44"/>
      <c r="D2338" s="44"/>
      <c r="E2338" s="44"/>
    </row>
    <row r="2339" spans="2:5" x14ac:dyDescent="0.2">
      <c r="B2339" s="44"/>
      <c r="C2339" s="44"/>
      <c r="D2339" s="44"/>
      <c r="E2339" s="44"/>
    </row>
    <row r="2340" spans="2:5" x14ac:dyDescent="0.2">
      <c r="B2340" s="44"/>
      <c r="C2340" s="44"/>
      <c r="D2340" s="44"/>
      <c r="E2340" s="44"/>
    </row>
    <row r="2341" spans="2:5" x14ac:dyDescent="0.2">
      <c r="B2341" s="44"/>
      <c r="C2341" s="44"/>
      <c r="D2341" s="44"/>
      <c r="E2341" s="44"/>
    </row>
    <row r="2342" spans="2:5" x14ac:dyDescent="0.2">
      <c r="B2342" s="44"/>
      <c r="C2342" s="44"/>
      <c r="D2342" s="44"/>
      <c r="E2342" s="44"/>
    </row>
    <row r="2343" spans="2:5" x14ac:dyDescent="0.2">
      <c r="B2343" s="44"/>
      <c r="C2343" s="44"/>
      <c r="D2343" s="44"/>
      <c r="E2343" s="44"/>
    </row>
    <row r="2344" spans="2:5" x14ac:dyDescent="0.2">
      <c r="B2344" s="44"/>
      <c r="C2344" s="44"/>
      <c r="D2344" s="44"/>
      <c r="E2344" s="44"/>
    </row>
    <row r="2345" spans="2:5" x14ac:dyDescent="0.2">
      <c r="B2345" s="44"/>
      <c r="C2345" s="44"/>
      <c r="D2345" s="44"/>
      <c r="E2345" s="44"/>
    </row>
    <row r="2346" spans="2:5" x14ac:dyDescent="0.2">
      <c r="B2346" s="44"/>
      <c r="C2346" s="44"/>
      <c r="D2346" s="44"/>
      <c r="E2346" s="44"/>
    </row>
    <row r="2347" spans="2:5" x14ac:dyDescent="0.2">
      <c r="B2347" s="44"/>
      <c r="C2347" s="44"/>
      <c r="D2347" s="44"/>
      <c r="E2347" s="44"/>
    </row>
    <row r="2348" spans="2:5" x14ac:dyDescent="0.2">
      <c r="B2348" s="44"/>
      <c r="C2348" s="44"/>
      <c r="D2348" s="44"/>
      <c r="E2348" s="44"/>
    </row>
    <row r="2349" spans="2:5" x14ac:dyDescent="0.2">
      <c r="B2349" s="44"/>
      <c r="C2349" s="44"/>
      <c r="D2349" s="44"/>
      <c r="E2349" s="44"/>
    </row>
    <row r="2350" spans="2:5" x14ac:dyDescent="0.2">
      <c r="B2350" s="44"/>
      <c r="C2350" s="44"/>
      <c r="D2350" s="44"/>
      <c r="E2350" s="44"/>
    </row>
    <row r="2351" spans="2:5" x14ac:dyDescent="0.2">
      <c r="B2351" s="44"/>
      <c r="C2351" s="44"/>
      <c r="D2351" s="44"/>
      <c r="E2351" s="44"/>
    </row>
    <row r="2352" spans="2:5" x14ac:dyDescent="0.2">
      <c r="B2352" s="44"/>
      <c r="C2352" s="44"/>
      <c r="D2352" s="44"/>
      <c r="E2352" s="44"/>
    </row>
    <row r="2353" spans="2:5" x14ac:dyDescent="0.2">
      <c r="B2353" s="44"/>
      <c r="C2353" s="44"/>
      <c r="D2353" s="44"/>
      <c r="E2353" s="44"/>
    </row>
    <row r="2354" spans="2:5" x14ac:dyDescent="0.2">
      <c r="B2354" s="44"/>
      <c r="C2354" s="44"/>
      <c r="D2354" s="44"/>
      <c r="E2354" s="44"/>
    </row>
    <row r="2355" spans="2:5" x14ac:dyDescent="0.2">
      <c r="B2355" s="44"/>
      <c r="C2355" s="44"/>
      <c r="D2355" s="44"/>
      <c r="E2355" s="44"/>
    </row>
    <row r="2356" spans="2:5" x14ac:dyDescent="0.2">
      <c r="B2356" s="44"/>
      <c r="C2356" s="44"/>
      <c r="D2356" s="44"/>
      <c r="E2356" s="44"/>
    </row>
    <row r="2357" spans="2:5" x14ac:dyDescent="0.2">
      <c r="B2357" s="44"/>
      <c r="C2357" s="44"/>
      <c r="D2357" s="44"/>
      <c r="E2357" s="44"/>
    </row>
    <row r="2358" spans="2:5" x14ac:dyDescent="0.2">
      <c r="B2358" s="44"/>
      <c r="C2358" s="44"/>
      <c r="D2358" s="44"/>
      <c r="E2358" s="44"/>
    </row>
    <row r="2359" spans="2:5" x14ac:dyDescent="0.2">
      <c r="B2359" s="44"/>
      <c r="C2359" s="44"/>
      <c r="D2359" s="44"/>
      <c r="E2359" s="44"/>
    </row>
    <row r="2360" spans="2:5" x14ac:dyDescent="0.2">
      <c r="B2360" s="44"/>
      <c r="C2360" s="44"/>
      <c r="D2360" s="44"/>
      <c r="E2360" s="44"/>
    </row>
    <row r="2361" spans="2:5" x14ac:dyDescent="0.2">
      <c r="B2361" s="44"/>
      <c r="C2361" s="44"/>
      <c r="D2361" s="44"/>
      <c r="E2361" s="44"/>
    </row>
    <row r="2362" spans="2:5" x14ac:dyDescent="0.2">
      <c r="B2362" s="44"/>
      <c r="C2362" s="44"/>
      <c r="D2362" s="44"/>
      <c r="E2362" s="44"/>
    </row>
    <row r="2363" spans="2:5" x14ac:dyDescent="0.2">
      <c r="B2363" s="44"/>
      <c r="C2363" s="44"/>
      <c r="D2363" s="44"/>
      <c r="E2363" s="44"/>
    </row>
    <row r="2364" spans="2:5" x14ac:dyDescent="0.2">
      <c r="B2364" s="44"/>
      <c r="C2364" s="44"/>
      <c r="D2364" s="44"/>
      <c r="E2364" s="44"/>
    </row>
    <row r="2365" spans="2:5" x14ac:dyDescent="0.2">
      <c r="B2365" s="44"/>
      <c r="C2365" s="44"/>
      <c r="D2365" s="44"/>
      <c r="E2365" s="44"/>
    </row>
    <row r="2366" spans="2:5" x14ac:dyDescent="0.2">
      <c r="B2366" s="44"/>
      <c r="C2366" s="44"/>
      <c r="D2366" s="44"/>
      <c r="E2366" s="44"/>
    </row>
    <row r="2367" spans="2:5" x14ac:dyDescent="0.2">
      <c r="B2367" s="44"/>
      <c r="C2367" s="44"/>
      <c r="D2367" s="44"/>
      <c r="E2367" s="44"/>
    </row>
    <row r="2368" spans="2:5" x14ac:dyDescent="0.2">
      <c r="B2368" s="44"/>
      <c r="C2368" s="44"/>
      <c r="D2368" s="44"/>
      <c r="E2368" s="44"/>
    </row>
    <row r="2369" spans="2:5" x14ac:dyDescent="0.2">
      <c r="B2369" s="44"/>
      <c r="C2369" s="44"/>
      <c r="D2369" s="44"/>
      <c r="E2369" s="44"/>
    </row>
    <row r="2370" spans="2:5" x14ac:dyDescent="0.2">
      <c r="B2370" s="44"/>
      <c r="C2370" s="44"/>
      <c r="D2370" s="44"/>
      <c r="E2370" s="44"/>
    </row>
    <row r="2371" spans="2:5" x14ac:dyDescent="0.2">
      <c r="B2371" s="44"/>
      <c r="C2371" s="44"/>
      <c r="D2371" s="44"/>
      <c r="E2371" s="44"/>
    </row>
    <row r="2372" spans="2:5" x14ac:dyDescent="0.2">
      <c r="B2372" s="44"/>
      <c r="C2372" s="44"/>
      <c r="D2372" s="44"/>
      <c r="E2372" s="44"/>
    </row>
    <row r="2373" spans="2:5" x14ac:dyDescent="0.2">
      <c r="B2373" s="44"/>
      <c r="C2373" s="44"/>
      <c r="D2373" s="44"/>
      <c r="E2373" s="44"/>
    </row>
    <row r="2374" spans="2:5" x14ac:dyDescent="0.2">
      <c r="B2374" s="44"/>
      <c r="C2374" s="44"/>
      <c r="D2374" s="44"/>
      <c r="E2374" s="44"/>
    </row>
    <row r="2375" spans="2:5" x14ac:dyDescent="0.2">
      <c r="B2375" s="44"/>
      <c r="C2375" s="44"/>
      <c r="D2375" s="44"/>
      <c r="E2375" s="44"/>
    </row>
    <row r="2376" spans="2:5" x14ac:dyDescent="0.2">
      <c r="B2376" s="44"/>
      <c r="C2376" s="44"/>
      <c r="D2376" s="44"/>
      <c r="E2376" s="44"/>
    </row>
    <row r="2377" spans="2:5" x14ac:dyDescent="0.2">
      <c r="B2377" s="44"/>
      <c r="C2377" s="44"/>
      <c r="D2377" s="44"/>
      <c r="E2377" s="44"/>
    </row>
    <row r="2378" spans="2:5" x14ac:dyDescent="0.2">
      <c r="B2378" s="44"/>
      <c r="C2378" s="44"/>
      <c r="D2378" s="44"/>
      <c r="E2378" s="44"/>
    </row>
    <row r="2379" spans="2:5" x14ac:dyDescent="0.2">
      <c r="B2379" s="44"/>
      <c r="C2379" s="44"/>
      <c r="D2379" s="44"/>
      <c r="E2379" s="44"/>
    </row>
    <row r="2380" spans="2:5" x14ac:dyDescent="0.2">
      <c r="B2380" s="44"/>
      <c r="C2380" s="44"/>
      <c r="D2380" s="44"/>
      <c r="E2380" s="44"/>
    </row>
    <row r="2381" spans="2:5" x14ac:dyDescent="0.2">
      <c r="B2381" s="44"/>
      <c r="C2381" s="44"/>
      <c r="D2381" s="44"/>
      <c r="E2381" s="44"/>
    </row>
    <row r="2382" spans="2:5" x14ac:dyDescent="0.2">
      <c r="B2382" s="44"/>
      <c r="C2382" s="44"/>
      <c r="D2382" s="44"/>
      <c r="E2382" s="44"/>
    </row>
    <row r="2383" spans="2:5" x14ac:dyDescent="0.2">
      <c r="B2383" s="44"/>
      <c r="C2383" s="44"/>
      <c r="D2383" s="44"/>
      <c r="E2383" s="44"/>
    </row>
    <row r="2384" spans="2:5" x14ac:dyDescent="0.2">
      <c r="B2384" s="44"/>
      <c r="C2384" s="44"/>
      <c r="D2384" s="44"/>
      <c r="E2384" s="44"/>
    </row>
    <row r="2385" spans="2:5" x14ac:dyDescent="0.2">
      <c r="B2385" s="44"/>
      <c r="C2385" s="44"/>
      <c r="D2385" s="44"/>
      <c r="E2385" s="44"/>
    </row>
    <row r="2386" spans="2:5" x14ac:dyDescent="0.2">
      <c r="B2386" s="44"/>
      <c r="C2386" s="44"/>
      <c r="D2386" s="44"/>
      <c r="E2386" s="44"/>
    </row>
    <row r="2387" spans="2:5" x14ac:dyDescent="0.2">
      <c r="B2387" s="44"/>
      <c r="C2387" s="44"/>
      <c r="D2387" s="44"/>
      <c r="E2387" s="44"/>
    </row>
    <row r="2388" spans="2:5" x14ac:dyDescent="0.2">
      <c r="B2388" s="44"/>
      <c r="C2388" s="44"/>
      <c r="D2388" s="44"/>
      <c r="E2388" s="44"/>
    </row>
    <row r="2389" spans="2:5" x14ac:dyDescent="0.2">
      <c r="B2389" s="44"/>
      <c r="C2389" s="44"/>
      <c r="D2389" s="44"/>
      <c r="E2389" s="44"/>
    </row>
    <row r="2390" spans="2:5" x14ac:dyDescent="0.2">
      <c r="B2390" s="44"/>
      <c r="C2390" s="44"/>
      <c r="D2390" s="44"/>
      <c r="E2390" s="44"/>
    </row>
    <row r="2391" spans="2:5" x14ac:dyDescent="0.2">
      <c r="B2391" s="44"/>
      <c r="C2391" s="44"/>
      <c r="D2391" s="44"/>
      <c r="E2391" s="44"/>
    </row>
    <row r="2392" spans="2:5" x14ac:dyDescent="0.2">
      <c r="B2392" s="44"/>
      <c r="C2392" s="44"/>
      <c r="D2392" s="44"/>
      <c r="E2392" s="44"/>
    </row>
    <row r="2393" spans="2:5" x14ac:dyDescent="0.2">
      <c r="B2393" s="44"/>
      <c r="C2393" s="44"/>
      <c r="D2393" s="44"/>
      <c r="E2393" s="44"/>
    </row>
    <row r="2394" spans="2:5" x14ac:dyDescent="0.2">
      <c r="B2394" s="44"/>
      <c r="C2394" s="44"/>
      <c r="D2394" s="44"/>
      <c r="E2394" s="44"/>
    </row>
    <row r="2395" spans="2:5" x14ac:dyDescent="0.2">
      <c r="B2395" s="44"/>
      <c r="C2395" s="44"/>
      <c r="D2395" s="44"/>
      <c r="E2395" s="44"/>
    </row>
    <row r="2396" spans="2:5" x14ac:dyDescent="0.2">
      <c r="B2396" s="44"/>
      <c r="C2396" s="44"/>
      <c r="D2396" s="44"/>
      <c r="E2396" s="44"/>
    </row>
    <row r="2397" spans="2:5" x14ac:dyDescent="0.2">
      <c r="B2397" s="44"/>
      <c r="C2397" s="44"/>
      <c r="D2397" s="44"/>
      <c r="E2397" s="44"/>
    </row>
    <row r="2398" spans="2:5" x14ac:dyDescent="0.2">
      <c r="B2398" s="44"/>
      <c r="C2398" s="44"/>
      <c r="D2398" s="44"/>
      <c r="E2398" s="44"/>
    </row>
    <row r="2399" spans="2:5" x14ac:dyDescent="0.2">
      <c r="B2399" s="44"/>
      <c r="C2399" s="44"/>
      <c r="D2399" s="44"/>
      <c r="E2399" s="44"/>
    </row>
    <row r="2400" spans="2:5" x14ac:dyDescent="0.2">
      <c r="B2400" s="44"/>
      <c r="C2400" s="44"/>
      <c r="D2400" s="44"/>
      <c r="E2400" s="44"/>
    </row>
    <row r="2401" spans="2:5" x14ac:dyDescent="0.2">
      <c r="B2401" s="44"/>
      <c r="C2401" s="44"/>
      <c r="D2401" s="44"/>
      <c r="E2401" s="44"/>
    </row>
    <row r="2402" spans="2:5" x14ac:dyDescent="0.2">
      <c r="B2402" s="44"/>
      <c r="C2402" s="44"/>
      <c r="D2402" s="44"/>
      <c r="E2402" s="44"/>
    </row>
    <row r="2403" spans="2:5" x14ac:dyDescent="0.2">
      <c r="B2403" s="44"/>
      <c r="C2403" s="44"/>
      <c r="D2403" s="44"/>
      <c r="E2403" s="44"/>
    </row>
    <row r="2404" spans="2:5" x14ac:dyDescent="0.2">
      <c r="B2404" s="44"/>
      <c r="C2404" s="44"/>
      <c r="D2404" s="44"/>
      <c r="E2404" s="44"/>
    </row>
    <row r="2405" spans="2:5" x14ac:dyDescent="0.2">
      <c r="B2405" s="44"/>
      <c r="C2405" s="44"/>
      <c r="D2405" s="44"/>
      <c r="E2405" s="44"/>
    </row>
    <row r="2406" spans="2:5" x14ac:dyDescent="0.2">
      <c r="B2406" s="44"/>
      <c r="C2406" s="44"/>
      <c r="D2406" s="44"/>
      <c r="E2406" s="44"/>
    </row>
    <row r="2407" spans="2:5" x14ac:dyDescent="0.2">
      <c r="B2407" s="44"/>
      <c r="C2407" s="44"/>
      <c r="D2407" s="44"/>
      <c r="E2407" s="44"/>
    </row>
    <row r="2408" spans="2:5" x14ac:dyDescent="0.2">
      <c r="B2408" s="44"/>
      <c r="C2408" s="44"/>
      <c r="D2408" s="44"/>
      <c r="E2408" s="44"/>
    </row>
    <row r="2409" spans="2:5" x14ac:dyDescent="0.2">
      <c r="B2409" s="44"/>
      <c r="C2409" s="44"/>
      <c r="D2409" s="44"/>
      <c r="E2409" s="44"/>
    </row>
    <row r="2410" spans="2:5" x14ac:dyDescent="0.2">
      <c r="B2410" s="44"/>
      <c r="C2410" s="44"/>
      <c r="D2410" s="44"/>
      <c r="E2410" s="44"/>
    </row>
    <row r="2411" spans="2:5" x14ac:dyDescent="0.2">
      <c r="B2411" s="44"/>
      <c r="C2411" s="44"/>
      <c r="D2411" s="44"/>
      <c r="E2411" s="44"/>
    </row>
    <row r="2412" spans="2:5" x14ac:dyDescent="0.2">
      <c r="B2412" s="44"/>
      <c r="C2412" s="44"/>
      <c r="D2412" s="44"/>
      <c r="E2412" s="44"/>
    </row>
    <row r="2413" spans="2:5" x14ac:dyDescent="0.2">
      <c r="B2413" s="44"/>
      <c r="C2413" s="44"/>
      <c r="D2413" s="44"/>
      <c r="E2413" s="44"/>
    </row>
    <row r="2414" spans="2:5" x14ac:dyDescent="0.2">
      <c r="B2414" s="44"/>
      <c r="C2414" s="44"/>
      <c r="D2414" s="44"/>
      <c r="E2414" s="44"/>
    </row>
    <row r="2415" spans="2:5" x14ac:dyDescent="0.2">
      <c r="B2415" s="44"/>
      <c r="C2415" s="44"/>
      <c r="D2415" s="44"/>
      <c r="E2415" s="44"/>
    </row>
    <row r="2416" spans="2:5" x14ac:dyDescent="0.2">
      <c r="B2416" s="44"/>
      <c r="C2416" s="44"/>
      <c r="D2416" s="44"/>
      <c r="E2416" s="44"/>
    </row>
    <row r="2417" spans="2:5" x14ac:dyDescent="0.2">
      <c r="B2417" s="44"/>
      <c r="C2417" s="44"/>
      <c r="D2417" s="44"/>
      <c r="E2417" s="44"/>
    </row>
    <row r="2418" spans="2:5" x14ac:dyDescent="0.2">
      <c r="B2418" s="44"/>
      <c r="C2418" s="44"/>
      <c r="D2418" s="44"/>
      <c r="E2418" s="44"/>
    </row>
    <row r="2419" spans="2:5" x14ac:dyDescent="0.2">
      <c r="B2419" s="44"/>
      <c r="C2419" s="44"/>
      <c r="D2419" s="44"/>
      <c r="E2419" s="44"/>
    </row>
    <row r="2420" spans="2:5" x14ac:dyDescent="0.2">
      <c r="B2420" s="44"/>
      <c r="C2420" s="44"/>
      <c r="D2420" s="44"/>
      <c r="E2420" s="44"/>
    </row>
    <row r="2421" spans="2:5" x14ac:dyDescent="0.2">
      <c r="B2421" s="44"/>
      <c r="C2421" s="44"/>
      <c r="D2421" s="44"/>
      <c r="E2421" s="44"/>
    </row>
    <row r="2422" spans="2:5" x14ac:dyDescent="0.2">
      <c r="B2422" s="44"/>
      <c r="C2422" s="44"/>
      <c r="D2422" s="44"/>
      <c r="E2422" s="44"/>
    </row>
    <row r="2423" spans="2:5" x14ac:dyDescent="0.2">
      <c r="B2423" s="44"/>
      <c r="C2423" s="44"/>
      <c r="D2423" s="44"/>
      <c r="E2423" s="44"/>
    </row>
    <row r="2424" spans="2:5" x14ac:dyDescent="0.2">
      <c r="B2424" s="44"/>
      <c r="C2424" s="44"/>
      <c r="D2424" s="44"/>
      <c r="E2424" s="44"/>
    </row>
    <row r="2425" spans="2:5" x14ac:dyDescent="0.2">
      <c r="B2425" s="44"/>
      <c r="C2425" s="44"/>
      <c r="D2425" s="44"/>
      <c r="E2425" s="44"/>
    </row>
    <row r="2426" spans="2:5" x14ac:dyDescent="0.2">
      <c r="B2426" s="44"/>
      <c r="C2426" s="44"/>
      <c r="D2426" s="44"/>
      <c r="E2426" s="44"/>
    </row>
    <row r="2427" spans="2:5" x14ac:dyDescent="0.2">
      <c r="B2427" s="44"/>
      <c r="C2427" s="44"/>
      <c r="D2427" s="44"/>
      <c r="E2427" s="44"/>
    </row>
    <row r="2428" spans="2:5" x14ac:dyDescent="0.2">
      <c r="B2428" s="44"/>
      <c r="C2428" s="44"/>
      <c r="D2428" s="44"/>
      <c r="E2428" s="44"/>
    </row>
    <row r="2429" spans="2:5" x14ac:dyDescent="0.2">
      <c r="B2429" s="44"/>
      <c r="C2429" s="44"/>
      <c r="D2429" s="44"/>
      <c r="E2429" s="44"/>
    </row>
    <row r="2430" spans="2:5" x14ac:dyDescent="0.2">
      <c r="B2430" s="44"/>
      <c r="C2430" s="44"/>
      <c r="D2430" s="44"/>
      <c r="E2430" s="44"/>
    </row>
    <row r="2431" spans="2:5" x14ac:dyDescent="0.2">
      <c r="B2431" s="44"/>
      <c r="C2431" s="44"/>
      <c r="D2431" s="44"/>
      <c r="E2431" s="44"/>
    </row>
    <row r="2432" spans="2:5" x14ac:dyDescent="0.2">
      <c r="B2432" s="44"/>
      <c r="C2432" s="44"/>
      <c r="D2432" s="44"/>
      <c r="E2432" s="44"/>
    </row>
    <row r="2433" spans="2:5" x14ac:dyDescent="0.2">
      <c r="B2433" s="44"/>
      <c r="C2433" s="44"/>
      <c r="D2433" s="44"/>
      <c r="E2433" s="44"/>
    </row>
    <row r="2434" spans="2:5" x14ac:dyDescent="0.2">
      <c r="B2434" s="44"/>
      <c r="C2434" s="44"/>
      <c r="D2434" s="44"/>
      <c r="E2434" s="44"/>
    </row>
    <row r="2435" spans="2:5" x14ac:dyDescent="0.2">
      <c r="B2435" s="44"/>
      <c r="C2435" s="44"/>
      <c r="D2435" s="44"/>
      <c r="E2435" s="44"/>
    </row>
    <row r="2436" spans="2:5" x14ac:dyDescent="0.2">
      <c r="B2436" s="44"/>
      <c r="C2436" s="44"/>
      <c r="D2436" s="44"/>
      <c r="E2436" s="44"/>
    </row>
    <row r="2437" spans="2:5" x14ac:dyDescent="0.2">
      <c r="B2437" s="44"/>
      <c r="C2437" s="44"/>
      <c r="D2437" s="44"/>
      <c r="E2437" s="44"/>
    </row>
    <row r="2438" spans="2:5" x14ac:dyDescent="0.2">
      <c r="B2438" s="44"/>
      <c r="C2438" s="44"/>
      <c r="D2438" s="44"/>
      <c r="E2438" s="44"/>
    </row>
    <row r="2439" spans="2:5" x14ac:dyDescent="0.2">
      <c r="B2439" s="44"/>
      <c r="C2439" s="44"/>
      <c r="D2439" s="44"/>
      <c r="E2439" s="44"/>
    </row>
    <row r="2440" spans="2:5" x14ac:dyDescent="0.2">
      <c r="B2440" s="44"/>
      <c r="C2440" s="44"/>
      <c r="D2440" s="44"/>
      <c r="E2440" s="44"/>
    </row>
    <row r="2441" spans="2:5" x14ac:dyDescent="0.2">
      <c r="B2441" s="44"/>
      <c r="C2441" s="44"/>
      <c r="D2441" s="44"/>
      <c r="E2441" s="44"/>
    </row>
    <row r="2442" spans="2:5" x14ac:dyDescent="0.2">
      <c r="B2442" s="44"/>
      <c r="C2442" s="44"/>
      <c r="D2442" s="44"/>
      <c r="E2442" s="44"/>
    </row>
    <row r="2443" spans="2:5" x14ac:dyDescent="0.2">
      <c r="B2443" s="44"/>
      <c r="C2443" s="44"/>
      <c r="D2443" s="44"/>
      <c r="E2443" s="44"/>
    </row>
    <row r="2444" spans="2:5" x14ac:dyDescent="0.2">
      <c r="B2444" s="44"/>
      <c r="C2444" s="44"/>
      <c r="D2444" s="44"/>
      <c r="E2444" s="44"/>
    </row>
    <row r="2445" spans="2:5" x14ac:dyDescent="0.2">
      <c r="B2445" s="44"/>
      <c r="C2445" s="44"/>
      <c r="D2445" s="44"/>
      <c r="E2445" s="44"/>
    </row>
    <row r="2446" spans="2:5" x14ac:dyDescent="0.2">
      <c r="B2446" s="44"/>
      <c r="C2446" s="44"/>
      <c r="D2446" s="44"/>
      <c r="E2446" s="44"/>
    </row>
    <row r="2447" spans="2:5" x14ac:dyDescent="0.2">
      <c r="B2447" s="44"/>
      <c r="C2447" s="44"/>
      <c r="D2447" s="44"/>
      <c r="E2447" s="44"/>
    </row>
    <row r="2448" spans="2:5" x14ac:dyDescent="0.2">
      <c r="B2448" s="44"/>
      <c r="C2448" s="44"/>
      <c r="D2448" s="44"/>
      <c r="E2448" s="44"/>
    </row>
    <row r="2449" spans="2:5" x14ac:dyDescent="0.2">
      <c r="B2449" s="44"/>
      <c r="C2449" s="44"/>
      <c r="D2449" s="44"/>
      <c r="E2449" s="44"/>
    </row>
    <row r="2450" spans="2:5" x14ac:dyDescent="0.2">
      <c r="B2450" s="44"/>
      <c r="C2450" s="44"/>
      <c r="D2450" s="44"/>
      <c r="E2450" s="44"/>
    </row>
    <row r="2451" spans="2:5" x14ac:dyDescent="0.2">
      <c r="B2451" s="44"/>
      <c r="C2451" s="44"/>
      <c r="D2451" s="44"/>
      <c r="E2451" s="44"/>
    </row>
    <row r="2452" spans="2:5" x14ac:dyDescent="0.2">
      <c r="B2452" s="44"/>
      <c r="C2452" s="44"/>
      <c r="D2452" s="44"/>
      <c r="E2452" s="44"/>
    </row>
    <row r="2453" spans="2:5" x14ac:dyDescent="0.2">
      <c r="B2453" s="44"/>
      <c r="C2453" s="44"/>
      <c r="D2453" s="44"/>
      <c r="E2453" s="44"/>
    </row>
    <row r="2454" spans="2:5" x14ac:dyDescent="0.2">
      <c r="B2454" s="44"/>
      <c r="C2454" s="44"/>
      <c r="D2454" s="44"/>
      <c r="E2454" s="44"/>
    </row>
    <row r="2455" spans="2:5" x14ac:dyDescent="0.2">
      <c r="B2455" s="44"/>
      <c r="C2455" s="44"/>
      <c r="D2455" s="44"/>
      <c r="E2455" s="44"/>
    </row>
    <row r="2456" spans="2:5" x14ac:dyDescent="0.2">
      <c r="B2456" s="44"/>
      <c r="C2456" s="44"/>
      <c r="D2456" s="44"/>
      <c r="E2456" s="44"/>
    </row>
    <row r="2457" spans="2:5" x14ac:dyDescent="0.2">
      <c r="B2457" s="44"/>
      <c r="C2457" s="44"/>
      <c r="D2457" s="44"/>
      <c r="E2457" s="44"/>
    </row>
    <row r="2458" spans="2:5" x14ac:dyDescent="0.2">
      <c r="B2458" s="44"/>
      <c r="C2458" s="44"/>
      <c r="D2458" s="44"/>
      <c r="E2458" s="44"/>
    </row>
    <row r="2459" spans="2:5" x14ac:dyDescent="0.2">
      <c r="B2459" s="44"/>
      <c r="C2459" s="44"/>
      <c r="D2459" s="44"/>
      <c r="E2459" s="44"/>
    </row>
    <row r="2460" spans="2:5" x14ac:dyDescent="0.2">
      <c r="B2460" s="44"/>
      <c r="C2460" s="44"/>
      <c r="D2460" s="44"/>
      <c r="E2460" s="44"/>
    </row>
    <row r="2461" spans="2:5" x14ac:dyDescent="0.2">
      <c r="B2461" s="44"/>
      <c r="C2461" s="44"/>
      <c r="D2461" s="44"/>
      <c r="E2461" s="44"/>
    </row>
    <row r="2462" spans="2:5" x14ac:dyDescent="0.2">
      <c r="B2462" s="44"/>
      <c r="C2462" s="44"/>
      <c r="D2462" s="44"/>
      <c r="E2462" s="44"/>
    </row>
    <row r="2463" spans="2:5" x14ac:dyDescent="0.2">
      <c r="B2463" s="44"/>
      <c r="C2463" s="44"/>
      <c r="D2463" s="44"/>
      <c r="E2463" s="44"/>
    </row>
    <row r="2464" spans="2:5" x14ac:dyDescent="0.2">
      <c r="B2464" s="44"/>
      <c r="C2464" s="44"/>
      <c r="D2464" s="44"/>
      <c r="E2464" s="44"/>
    </row>
    <row r="2465" spans="2:5" x14ac:dyDescent="0.2">
      <c r="B2465" s="44"/>
      <c r="C2465" s="44"/>
      <c r="D2465" s="44"/>
      <c r="E2465" s="44"/>
    </row>
    <row r="2466" spans="2:5" x14ac:dyDescent="0.2">
      <c r="B2466" s="44"/>
      <c r="C2466" s="44"/>
      <c r="D2466" s="44"/>
      <c r="E2466" s="44"/>
    </row>
    <row r="2467" spans="2:5" x14ac:dyDescent="0.2">
      <c r="B2467" s="44"/>
      <c r="C2467" s="44"/>
      <c r="D2467" s="44"/>
      <c r="E2467" s="44"/>
    </row>
    <row r="2468" spans="2:5" x14ac:dyDescent="0.2">
      <c r="B2468" s="44"/>
      <c r="C2468" s="44"/>
      <c r="D2468" s="44"/>
      <c r="E2468" s="44"/>
    </row>
    <row r="2469" spans="2:5" x14ac:dyDescent="0.2">
      <c r="B2469" s="44"/>
      <c r="C2469" s="44"/>
      <c r="D2469" s="44"/>
      <c r="E2469" s="44"/>
    </row>
    <row r="2470" spans="2:5" x14ac:dyDescent="0.2">
      <c r="B2470" s="44"/>
      <c r="C2470" s="44"/>
      <c r="D2470" s="44"/>
      <c r="E2470" s="44"/>
    </row>
    <row r="2471" spans="2:5" x14ac:dyDescent="0.2">
      <c r="B2471" s="44"/>
      <c r="C2471" s="44"/>
      <c r="D2471" s="44"/>
      <c r="E2471" s="44"/>
    </row>
    <row r="2472" spans="2:5" x14ac:dyDescent="0.2">
      <c r="B2472" s="44"/>
      <c r="C2472" s="44"/>
      <c r="D2472" s="44"/>
      <c r="E2472" s="44"/>
    </row>
    <row r="2473" spans="2:5" x14ac:dyDescent="0.2">
      <c r="B2473" s="44"/>
      <c r="C2473" s="44"/>
      <c r="D2473" s="44"/>
      <c r="E2473" s="44"/>
    </row>
    <row r="2474" spans="2:5" x14ac:dyDescent="0.2">
      <c r="B2474" s="44"/>
      <c r="C2474" s="44"/>
      <c r="D2474" s="44"/>
      <c r="E2474" s="44"/>
    </row>
    <row r="2475" spans="2:5" x14ac:dyDescent="0.2">
      <c r="B2475" s="44"/>
      <c r="C2475" s="44"/>
      <c r="D2475" s="44"/>
      <c r="E2475" s="44"/>
    </row>
    <row r="2476" spans="2:5" x14ac:dyDescent="0.2">
      <c r="B2476" s="44"/>
      <c r="C2476" s="44"/>
      <c r="D2476" s="44"/>
      <c r="E2476" s="44"/>
    </row>
    <row r="2477" spans="2:5" x14ac:dyDescent="0.2">
      <c r="B2477" s="44"/>
      <c r="C2477" s="44"/>
      <c r="D2477" s="44"/>
      <c r="E2477" s="44"/>
    </row>
    <row r="2478" spans="2:5" x14ac:dyDescent="0.2">
      <c r="B2478" s="44"/>
      <c r="C2478" s="44"/>
      <c r="D2478" s="44"/>
      <c r="E2478" s="44"/>
    </row>
    <row r="2479" spans="2:5" x14ac:dyDescent="0.2">
      <c r="B2479" s="44"/>
      <c r="C2479" s="44"/>
      <c r="D2479" s="44"/>
      <c r="E2479" s="44"/>
    </row>
    <row r="2480" spans="2:5" x14ac:dyDescent="0.2">
      <c r="B2480" s="44"/>
      <c r="C2480" s="44"/>
      <c r="D2480" s="44"/>
      <c r="E2480" s="44"/>
    </row>
    <row r="2481" spans="2:5" x14ac:dyDescent="0.2">
      <c r="B2481" s="44"/>
      <c r="C2481" s="44"/>
      <c r="D2481" s="44"/>
      <c r="E2481" s="44"/>
    </row>
    <row r="2482" spans="2:5" x14ac:dyDescent="0.2">
      <c r="B2482" s="44"/>
      <c r="C2482" s="44"/>
      <c r="D2482" s="44"/>
      <c r="E2482" s="44"/>
    </row>
    <row r="2483" spans="2:5" x14ac:dyDescent="0.2">
      <c r="B2483" s="44"/>
      <c r="C2483" s="44"/>
      <c r="D2483" s="44"/>
      <c r="E2483" s="44"/>
    </row>
    <row r="2484" spans="2:5" x14ac:dyDescent="0.2">
      <c r="B2484" s="44"/>
      <c r="C2484" s="44"/>
      <c r="D2484" s="44"/>
      <c r="E2484" s="44"/>
    </row>
    <row r="2485" spans="2:5" x14ac:dyDescent="0.2">
      <c r="B2485" s="44"/>
      <c r="C2485" s="44"/>
      <c r="D2485" s="44"/>
      <c r="E2485" s="44"/>
    </row>
    <row r="2486" spans="2:5" x14ac:dyDescent="0.2">
      <c r="B2486" s="44"/>
      <c r="C2486" s="44"/>
      <c r="D2486" s="44"/>
      <c r="E2486" s="44"/>
    </row>
    <row r="2487" spans="2:5" x14ac:dyDescent="0.2">
      <c r="B2487" s="44"/>
      <c r="C2487" s="44"/>
      <c r="D2487" s="44"/>
      <c r="E2487" s="44"/>
    </row>
    <row r="2488" spans="2:5" x14ac:dyDescent="0.2">
      <c r="B2488" s="44"/>
      <c r="C2488" s="44"/>
      <c r="D2488" s="44"/>
      <c r="E2488" s="44"/>
    </row>
    <row r="2489" spans="2:5" x14ac:dyDescent="0.2">
      <c r="B2489" s="44"/>
      <c r="C2489" s="44"/>
      <c r="D2489" s="44"/>
      <c r="E2489" s="44"/>
    </row>
    <row r="2490" spans="2:5" x14ac:dyDescent="0.2">
      <c r="B2490" s="44"/>
      <c r="C2490" s="44"/>
      <c r="D2490" s="44"/>
      <c r="E2490" s="44"/>
    </row>
    <row r="2491" spans="2:5" x14ac:dyDescent="0.2">
      <c r="B2491" s="44"/>
      <c r="C2491" s="44"/>
      <c r="D2491" s="44"/>
      <c r="E2491" s="44"/>
    </row>
    <row r="2492" spans="2:5" x14ac:dyDescent="0.2">
      <c r="B2492" s="44"/>
      <c r="C2492" s="44"/>
      <c r="D2492" s="44"/>
      <c r="E2492" s="44"/>
    </row>
    <row r="2493" spans="2:5" x14ac:dyDescent="0.2">
      <c r="B2493" s="44"/>
      <c r="C2493" s="44"/>
      <c r="D2493" s="44"/>
      <c r="E2493" s="44"/>
    </row>
    <row r="2494" spans="2:5" x14ac:dyDescent="0.2">
      <c r="B2494" s="44"/>
      <c r="C2494" s="44"/>
      <c r="D2494" s="44"/>
      <c r="E2494" s="44"/>
    </row>
    <row r="2495" spans="2:5" x14ac:dyDescent="0.2">
      <c r="B2495" s="44"/>
      <c r="C2495" s="44"/>
      <c r="D2495" s="44"/>
      <c r="E2495" s="44"/>
    </row>
    <row r="2496" spans="2:5" x14ac:dyDescent="0.2">
      <c r="B2496" s="44"/>
      <c r="C2496" s="44"/>
      <c r="D2496" s="44"/>
      <c r="E2496" s="44"/>
    </row>
    <row r="2497" spans="2:5" x14ac:dyDescent="0.2">
      <c r="B2497" s="44"/>
      <c r="C2497" s="44"/>
      <c r="D2497" s="44"/>
      <c r="E2497" s="44"/>
    </row>
    <row r="2498" spans="2:5" x14ac:dyDescent="0.2">
      <c r="B2498" s="44"/>
      <c r="C2498" s="44"/>
      <c r="D2498" s="44"/>
      <c r="E2498" s="44"/>
    </row>
    <row r="2499" spans="2:5" x14ac:dyDescent="0.2">
      <c r="B2499" s="44"/>
      <c r="C2499" s="44"/>
      <c r="D2499" s="44"/>
      <c r="E2499" s="44"/>
    </row>
    <row r="2500" spans="2:5" x14ac:dyDescent="0.2">
      <c r="B2500" s="44"/>
      <c r="C2500" s="44"/>
      <c r="D2500" s="44"/>
      <c r="E2500" s="44"/>
    </row>
    <row r="2501" spans="2:5" x14ac:dyDescent="0.2">
      <c r="B2501" s="44"/>
      <c r="C2501" s="44"/>
      <c r="D2501" s="44"/>
      <c r="E2501" s="44"/>
    </row>
    <row r="2502" spans="2:5" x14ac:dyDescent="0.2">
      <c r="B2502" s="44"/>
      <c r="C2502" s="44"/>
      <c r="D2502" s="44"/>
      <c r="E2502" s="44"/>
    </row>
    <row r="2503" spans="2:5" x14ac:dyDescent="0.2">
      <c r="B2503" s="44"/>
      <c r="C2503" s="44"/>
      <c r="D2503" s="44"/>
      <c r="E2503" s="44"/>
    </row>
    <row r="2504" spans="2:5" x14ac:dyDescent="0.2">
      <c r="B2504" s="44"/>
      <c r="C2504" s="44"/>
      <c r="D2504" s="44"/>
      <c r="E2504" s="44"/>
    </row>
    <row r="2505" spans="2:5" x14ac:dyDescent="0.2">
      <c r="B2505" s="44"/>
      <c r="C2505" s="44"/>
      <c r="D2505" s="44"/>
      <c r="E2505" s="44"/>
    </row>
    <row r="2506" spans="2:5" x14ac:dyDescent="0.2">
      <c r="B2506" s="44"/>
      <c r="C2506" s="44"/>
      <c r="D2506" s="44"/>
      <c r="E2506" s="44"/>
    </row>
    <row r="2507" spans="2:5" x14ac:dyDescent="0.2">
      <c r="B2507" s="44"/>
      <c r="C2507" s="44"/>
      <c r="D2507" s="44"/>
      <c r="E2507" s="44"/>
    </row>
    <row r="2508" spans="2:5" x14ac:dyDescent="0.2">
      <c r="B2508" s="44"/>
      <c r="C2508" s="44"/>
      <c r="D2508" s="44"/>
      <c r="E2508" s="44"/>
    </row>
    <row r="2509" spans="2:5" x14ac:dyDescent="0.2">
      <c r="B2509" s="44"/>
      <c r="C2509" s="44"/>
      <c r="D2509" s="44"/>
      <c r="E2509" s="44"/>
    </row>
    <row r="2510" spans="2:5" x14ac:dyDescent="0.2">
      <c r="B2510" s="44"/>
      <c r="C2510" s="44"/>
      <c r="D2510" s="44"/>
      <c r="E2510" s="44"/>
    </row>
    <row r="2511" spans="2:5" x14ac:dyDescent="0.2">
      <c r="B2511" s="44"/>
      <c r="C2511" s="44"/>
      <c r="D2511" s="44"/>
      <c r="E2511" s="44"/>
    </row>
    <row r="2512" spans="2:5" x14ac:dyDescent="0.2">
      <c r="B2512" s="44"/>
      <c r="C2512" s="44"/>
      <c r="D2512" s="44"/>
      <c r="E2512" s="44"/>
    </row>
    <row r="2513" spans="2:5" x14ac:dyDescent="0.2">
      <c r="B2513" s="44"/>
      <c r="C2513" s="44"/>
      <c r="D2513" s="44"/>
      <c r="E2513" s="44"/>
    </row>
    <row r="2514" spans="2:5" x14ac:dyDescent="0.2">
      <c r="B2514" s="44"/>
      <c r="C2514" s="44"/>
      <c r="D2514" s="44"/>
      <c r="E2514" s="44"/>
    </row>
    <row r="2515" spans="2:5" x14ac:dyDescent="0.2">
      <c r="B2515" s="44"/>
      <c r="C2515" s="44"/>
      <c r="D2515" s="44"/>
      <c r="E2515" s="44"/>
    </row>
    <row r="2516" spans="2:5" x14ac:dyDescent="0.2">
      <c r="B2516" s="44"/>
      <c r="C2516" s="44"/>
      <c r="D2516" s="44"/>
      <c r="E2516" s="44"/>
    </row>
    <row r="2517" spans="2:5" x14ac:dyDescent="0.2">
      <c r="B2517" s="44"/>
      <c r="C2517" s="44"/>
      <c r="D2517" s="44"/>
      <c r="E2517" s="44"/>
    </row>
    <row r="2518" spans="2:5" x14ac:dyDescent="0.2">
      <c r="B2518" s="44"/>
      <c r="C2518" s="44"/>
      <c r="D2518" s="44"/>
      <c r="E2518" s="44"/>
    </row>
    <row r="2519" spans="2:5" x14ac:dyDescent="0.2">
      <c r="B2519" s="44"/>
      <c r="C2519" s="44"/>
      <c r="D2519" s="44"/>
      <c r="E2519" s="44"/>
    </row>
    <row r="2520" spans="2:5" x14ac:dyDescent="0.2">
      <c r="B2520" s="44"/>
      <c r="C2520" s="44"/>
      <c r="D2520" s="44"/>
      <c r="E2520" s="44"/>
    </row>
    <row r="2521" spans="2:5" x14ac:dyDescent="0.2">
      <c r="B2521" s="44"/>
      <c r="C2521" s="44"/>
      <c r="D2521" s="44"/>
      <c r="E2521" s="44"/>
    </row>
    <row r="2522" spans="2:5" x14ac:dyDescent="0.2">
      <c r="B2522" s="44"/>
      <c r="C2522" s="44"/>
      <c r="D2522" s="44"/>
      <c r="E2522" s="44"/>
    </row>
    <row r="2523" spans="2:5" x14ac:dyDescent="0.2">
      <c r="B2523" s="44"/>
      <c r="C2523" s="44"/>
      <c r="D2523" s="44"/>
      <c r="E2523" s="44"/>
    </row>
    <row r="2524" spans="2:5" x14ac:dyDescent="0.2">
      <c r="B2524" s="44"/>
      <c r="C2524" s="44"/>
      <c r="D2524" s="44"/>
      <c r="E2524" s="44"/>
    </row>
    <row r="2525" spans="2:5" x14ac:dyDescent="0.2">
      <c r="B2525" s="44"/>
      <c r="C2525" s="44"/>
      <c r="D2525" s="44"/>
      <c r="E2525" s="44"/>
    </row>
    <row r="2526" spans="2:5" x14ac:dyDescent="0.2">
      <c r="B2526" s="44"/>
      <c r="C2526" s="44"/>
      <c r="D2526" s="44"/>
      <c r="E2526" s="44"/>
    </row>
    <row r="2527" spans="2:5" x14ac:dyDescent="0.2">
      <c r="B2527" s="44"/>
      <c r="C2527" s="44"/>
      <c r="D2527" s="44"/>
      <c r="E2527" s="44"/>
    </row>
    <row r="2528" spans="2:5" x14ac:dyDescent="0.2">
      <c r="B2528" s="44"/>
      <c r="C2528" s="44"/>
      <c r="D2528" s="44"/>
      <c r="E2528" s="44"/>
    </row>
    <row r="2529" spans="2:5" x14ac:dyDescent="0.2">
      <c r="B2529" s="44"/>
      <c r="C2529" s="44"/>
      <c r="D2529" s="44"/>
      <c r="E2529" s="44"/>
    </row>
    <row r="2530" spans="2:5" x14ac:dyDescent="0.2">
      <c r="B2530" s="44"/>
      <c r="C2530" s="44"/>
      <c r="D2530" s="44"/>
      <c r="E2530" s="44"/>
    </row>
    <row r="2531" spans="2:5" x14ac:dyDescent="0.2">
      <c r="B2531" s="44"/>
      <c r="C2531" s="44"/>
      <c r="D2531" s="44"/>
      <c r="E2531" s="44"/>
    </row>
    <row r="2532" spans="2:5" x14ac:dyDescent="0.2">
      <c r="B2532" s="44"/>
      <c r="C2532" s="44"/>
      <c r="D2532" s="44"/>
      <c r="E2532" s="44"/>
    </row>
    <row r="2533" spans="2:5" x14ac:dyDescent="0.2">
      <c r="B2533" s="44"/>
      <c r="C2533" s="44"/>
      <c r="D2533" s="44"/>
      <c r="E2533" s="44"/>
    </row>
    <row r="2534" spans="2:5" x14ac:dyDescent="0.2">
      <c r="B2534" s="44"/>
      <c r="C2534" s="44"/>
      <c r="D2534" s="44"/>
      <c r="E2534" s="44"/>
    </row>
    <row r="2535" spans="2:5" x14ac:dyDescent="0.2">
      <c r="B2535" s="44"/>
      <c r="C2535" s="44"/>
      <c r="D2535" s="44"/>
      <c r="E2535" s="44"/>
    </row>
    <row r="2536" spans="2:5" x14ac:dyDescent="0.2">
      <c r="B2536" s="44"/>
      <c r="C2536" s="44"/>
      <c r="D2536" s="44"/>
      <c r="E2536" s="44"/>
    </row>
    <row r="2537" spans="2:5" x14ac:dyDescent="0.2">
      <c r="B2537" s="44"/>
      <c r="C2537" s="44"/>
      <c r="D2537" s="44"/>
      <c r="E2537" s="44"/>
    </row>
    <row r="2538" spans="2:5" x14ac:dyDescent="0.2">
      <c r="B2538" s="44"/>
      <c r="C2538" s="44"/>
      <c r="D2538" s="44"/>
      <c r="E2538" s="44"/>
    </row>
    <row r="2539" spans="2:5" x14ac:dyDescent="0.2">
      <c r="B2539" s="44"/>
      <c r="C2539" s="44"/>
      <c r="D2539" s="44"/>
      <c r="E2539" s="44"/>
    </row>
    <row r="2540" spans="2:5" x14ac:dyDescent="0.2">
      <c r="B2540" s="44"/>
      <c r="C2540" s="44"/>
      <c r="D2540" s="44"/>
      <c r="E2540" s="44"/>
    </row>
    <row r="2541" spans="2:5" x14ac:dyDescent="0.2">
      <c r="B2541" s="44"/>
      <c r="C2541" s="44"/>
      <c r="D2541" s="44"/>
      <c r="E2541" s="44"/>
    </row>
    <row r="2542" spans="2:5" x14ac:dyDescent="0.2">
      <c r="B2542" s="44"/>
      <c r="C2542" s="44"/>
      <c r="D2542" s="44"/>
      <c r="E2542" s="44"/>
    </row>
    <row r="2543" spans="2:5" x14ac:dyDescent="0.2">
      <c r="B2543" s="44"/>
      <c r="C2543" s="44"/>
      <c r="D2543" s="44"/>
      <c r="E2543" s="44"/>
    </row>
    <row r="2544" spans="2:5" x14ac:dyDescent="0.2">
      <c r="B2544" s="44"/>
      <c r="C2544" s="44"/>
      <c r="D2544" s="44"/>
      <c r="E2544" s="44"/>
    </row>
    <row r="2545" spans="2:5" x14ac:dyDescent="0.2">
      <c r="B2545" s="44"/>
      <c r="C2545" s="44"/>
      <c r="D2545" s="44"/>
      <c r="E2545" s="44"/>
    </row>
    <row r="2546" spans="2:5" x14ac:dyDescent="0.2">
      <c r="B2546" s="44"/>
      <c r="C2546" s="44"/>
      <c r="D2546" s="44"/>
      <c r="E2546" s="44"/>
    </row>
    <row r="2547" spans="2:5" x14ac:dyDescent="0.2">
      <c r="B2547" s="44"/>
      <c r="C2547" s="44"/>
      <c r="D2547" s="44"/>
      <c r="E2547" s="44"/>
    </row>
    <row r="2548" spans="2:5" x14ac:dyDescent="0.2">
      <c r="B2548" s="44"/>
      <c r="C2548" s="44"/>
      <c r="D2548" s="44"/>
      <c r="E2548" s="44"/>
    </row>
    <row r="2549" spans="2:5" x14ac:dyDescent="0.2">
      <c r="B2549" s="44"/>
      <c r="C2549" s="44"/>
      <c r="D2549" s="44"/>
      <c r="E2549" s="44"/>
    </row>
    <row r="2550" spans="2:5" x14ac:dyDescent="0.2">
      <c r="B2550" s="44"/>
      <c r="C2550" s="44"/>
      <c r="D2550" s="44"/>
      <c r="E2550" s="44"/>
    </row>
    <row r="2551" spans="2:5" x14ac:dyDescent="0.2">
      <c r="B2551" s="44"/>
      <c r="C2551" s="44"/>
      <c r="D2551" s="44"/>
      <c r="E2551" s="44"/>
    </row>
    <row r="2552" spans="2:5" x14ac:dyDescent="0.2">
      <c r="B2552" s="44"/>
      <c r="C2552" s="44"/>
      <c r="D2552" s="44"/>
      <c r="E2552" s="44"/>
    </row>
    <row r="2553" spans="2:5" x14ac:dyDescent="0.2">
      <c r="B2553" s="44"/>
      <c r="C2553" s="44"/>
      <c r="D2553" s="44"/>
      <c r="E2553" s="44"/>
    </row>
    <row r="2554" spans="2:5" x14ac:dyDescent="0.2">
      <c r="B2554" s="44"/>
      <c r="C2554" s="44"/>
      <c r="D2554" s="44"/>
      <c r="E2554" s="44"/>
    </row>
    <row r="2555" spans="2:5" x14ac:dyDescent="0.2">
      <c r="B2555" s="44"/>
      <c r="C2555" s="44"/>
      <c r="D2555" s="44"/>
      <c r="E2555" s="44"/>
    </row>
    <row r="2556" spans="2:5" x14ac:dyDescent="0.2">
      <c r="B2556" s="44"/>
      <c r="C2556" s="44"/>
      <c r="D2556" s="44"/>
      <c r="E2556" s="44"/>
    </row>
    <row r="2557" spans="2:5" x14ac:dyDescent="0.2">
      <c r="B2557" s="44"/>
      <c r="C2557" s="44"/>
      <c r="D2557" s="44"/>
      <c r="E2557" s="44"/>
    </row>
    <row r="2558" spans="2:5" x14ac:dyDescent="0.2">
      <c r="B2558" s="44"/>
      <c r="C2558" s="44"/>
      <c r="D2558" s="44"/>
      <c r="E2558" s="44"/>
    </row>
    <row r="2559" spans="2:5" x14ac:dyDescent="0.2">
      <c r="B2559" s="44"/>
      <c r="C2559" s="44"/>
      <c r="D2559" s="44"/>
      <c r="E2559" s="44"/>
    </row>
    <row r="2560" spans="2:5" x14ac:dyDescent="0.2">
      <c r="B2560" s="44"/>
      <c r="C2560" s="44"/>
      <c r="D2560" s="44"/>
      <c r="E2560" s="44"/>
    </row>
    <row r="2561" spans="2:5" x14ac:dyDescent="0.2">
      <c r="B2561" s="44"/>
      <c r="C2561" s="44"/>
      <c r="D2561" s="44"/>
      <c r="E2561" s="44"/>
    </row>
    <row r="2562" spans="2:5" x14ac:dyDescent="0.2">
      <c r="B2562" s="44"/>
      <c r="C2562" s="44"/>
      <c r="D2562" s="44"/>
      <c r="E2562" s="44"/>
    </row>
    <row r="2563" spans="2:5" x14ac:dyDescent="0.2">
      <c r="B2563" s="44"/>
      <c r="C2563" s="44"/>
      <c r="D2563" s="44"/>
      <c r="E2563" s="44"/>
    </row>
    <row r="2564" spans="2:5" x14ac:dyDescent="0.2">
      <c r="B2564" s="44"/>
      <c r="C2564" s="44"/>
      <c r="D2564" s="44"/>
      <c r="E2564" s="44"/>
    </row>
    <row r="2565" spans="2:5" x14ac:dyDescent="0.2">
      <c r="B2565" s="44"/>
      <c r="C2565" s="44"/>
      <c r="D2565" s="44"/>
      <c r="E2565" s="44"/>
    </row>
    <row r="2566" spans="2:5" x14ac:dyDescent="0.2">
      <c r="B2566" s="44"/>
      <c r="C2566" s="44"/>
      <c r="D2566" s="44"/>
      <c r="E2566" s="44"/>
    </row>
    <row r="2567" spans="2:5" x14ac:dyDescent="0.2">
      <c r="B2567" s="44"/>
      <c r="C2567" s="44"/>
      <c r="D2567" s="44"/>
      <c r="E2567" s="44"/>
    </row>
    <row r="2568" spans="2:5" x14ac:dyDescent="0.2">
      <c r="B2568" s="44"/>
      <c r="C2568" s="44"/>
      <c r="D2568" s="44"/>
      <c r="E2568" s="44"/>
    </row>
    <row r="2569" spans="2:5" x14ac:dyDescent="0.2">
      <c r="B2569" s="44"/>
      <c r="C2569" s="44"/>
      <c r="D2569" s="44"/>
      <c r="E2569" s="44"/>
    </row>
    <row r="2570" spans="2:5" x14ac:dyDescent="0.2">
      <c r="B2570" s="44"/>
      <c r="C2570" s="44"/>
      <c r="D2570" s="44"/>
      <c r="E2570" s="44"/>
    </row>
    <row r="2571" spans="2:5" x14ac:dyDescent="0.2">
      <c r="B2571" s="44"/>
      <c r="C2571" s="44"/>
      <c r="D2571" s="44"/>
      <c r="E2571" s="44"/>
    </row>
    <row r="2572" spans="2:5" x14ac:dyDescent="0.2">
      <c r="B2572" s="44"/>
      <c r="C2572" s="44"/>
      <c r="D2572" s="44"/>
      <c r="E2572" s="44"/>
    </row>
    <row r="2573" spans="2:5" x14ac:dyDescent="0.2">
      <c r="B2573" s="44"/>
      <c r="C2573" s="44"/>
      <c r="D2573" s="44"/>
      <c r="E2573" s="44"/>
    </row>
    <row r="2574" spans="2:5" x14ac:dyDescent="0.2">
      <c r="B2574" s="44"/>
      <c r="C2574" s="44"/>
      <c r="D2574" s="44"/>
      <c r="E2574" s="44"/>
    </row>
    <row r="2575" spans="2:5" x14ac:dyDescent="0.2">
      <c r="B2575" s="44"/>
      <c r="C2575" s="44"/>
      <c r="D2575" s="44"/>
      <c r="E2575" s="44"/>
    </row>
    <row r="2576" spans="2:5" x14ac:dyDescent="0.2">
      <c r="B2576" s="44"/>
      <c r="C2576" s="44"/>
      <c r="D2576" s="44"/>
      <c r="E2576" s="44"/>
    </row>
    <row r="2577" spans="2:5" x14ac:dyDescent="0.2">
      <c r="B2577" s="44"/>
      <c r="C2577" s="44"/>
      <c r="D2577" s="44"/>
      <c r="E2577" s="44"/>
    </row>
    <row r="2578" spans="2:5" x14ac:dyDescent="0.2">
      <c r="B2578" s="44"/>
      <c r="C2578" s="44"/>
      <c r="D2578" s="44"/>
      <c r="E2578" s="44"/>
    </row>
    <row r="2579" spans="2:5" x14ac:dyDescent="0.2">
      <c r="B2579" s="44"/>
      <c r="C2579" s="44"/>
      <c r="D2579" s="44"/>
      <c r="E2579" s="44"/>
    </row>
    <row r="2580" spans="2:5" x14ac:dyDescent="0.2">
      <c r="B2580" s="44"/>
      <c r="C2580" s="44"/>
      <c r="D2580" s="44"/>
      <c r="E2580" s="44"/>
    </row>
    <row r="2581" spans="2:5" x14ac:dyDescent="0.2">
      <c r="B2581" s="44"/>
      <c r="C2581" s="44"/>
      <c r="D2581" s="44"/>
      <c r="E2581" s="44"/>
    </row>
    <row r="2582" spans="2:5" x14ac:dyDescent="0.2">
      <c r="B2582" s="44"/>
      <c r="C2582" s="44"/>
      <c r="D2582" s="44"/>
      <c r="E2582" s="44"/>
    </row>
    <row r="2583" spans="2:5" x14ac:dyDescent="0.2">
      <c r="B2583" s="44"/>
      <c r="C2583" s="44"/>
      <c r="D2583" s="44"/>
      <c r="E2583" s="44"/>
    </row>
    <row r="2584" spans="2:5" x14ac:dyDescent="0.2">
      <c r="B2584" s="44"/>
      <c r="C2584" s="44"/>
      <c r="D2584" s="44"/>
      <c r="E2584" s="44"/>
    </row>
    <row r="2585" spans="2:5" x14ac:dyDescent="0.2">
      <c r="B2585" s="44"/>
      <c r="C2585" s="44"/>
      <c r="D2585" s="44"/>
      <c r="E2585" s="44"/>
    </row>
    <row r="2586" spans="2:5" x14ac:dyDescent="0.2">
      <c r="B2586" s="44"/>
      <c r="C2586" s="44"/>
      <c r="D2586" s="44"/>
      <c r="E2586" s="44"/>
    </row>
    <row r="2587" spans="2:5" x14ac:dyDescent="0.2">
      <c r="B2587" s="44"/>
      <c r="C2587" s="44"/>
      <c r="D2587" s="44"/>
      <c r="E2587" s="44"/>
    </row>
    <row r="2588" spans="2:5" x14ac:dyDescent="0.2">
      <c r="B2588" s="44"/>
      <c r="C2588" s="44"/>
      <c r="D2588" s="44"/>
      <c r="E2588" s="44"/>
    </row>
    <row r="2589" spans="2:5" x14ac:dyDescent="0.2">
      <c r="B2589" s="44"/>
      <c r="C2589" s="44"/>
      <c r="D2589" s="44"/>
      <c r="E2589" s="44"/>
    </row>
    <row r="2590" spans="2:5" x14ac:dyDescent="0.2">
      <c r="B2590" s="44"/>
      <c r="C2590" s="44"/>
      <c r="D2590" s="44"/>
      <c r="E2590" s="44"/>
    </row>
    <row r="2591" spans="2:5" x14ac:dyDescent="0.2">
      <c r="B2591" s="44"/>
      <c r="C2591" s="44"/>
      <c r="D2591" s="44"/>
      <c r="E2591" s="44"/>
    </row>
    <row r="2592" spans="2:5" x14ac:dyDescent="0.2">
      <c r="B2592" s="44"/>
      <c r="C2592" s="44"/>
      <c r="D2592" s="44"/>
      <c r="E2592" s="44"/>
    </row>
    <row r="2593" spans="2:5" x14ac:dyDescent="0.2">
      <c r="B2593" s="44"/>
      <c r="C2593" s="44"/>
      <c r="D2593" s="44"/>
      <c r="E2593" s="44"/>
    </row>
    <row r="2594" spans="2:5" x14ac:dyDescent="0.2">
      <c r="B2594" s="44"/>
      <c r="C2594" s="44"/>
      <c r="D2594" s="44"/>
      <c r="E2594" s="44"/>
    </row>
    <row r="2595" spans="2:5" x14ac:dyDescent="0.2">
      <c r="B2595" s="44"/>
      <c r="C2595" s="44"/>
      <c r="D2595" s="44"/>
      <c r="E2595" s="44"/>
    </row>
    <row r="2596" spans="2:5" x14ac:dyDescent="0.2">
      <c r="B2596" s="44"/>
      <c r="C2596" s="44"/>
      <c r="D2596" s="44"/>
      <c r="E2596" s="44"/>
    </row>
    <row r="2597" spans="2:5" x14ac:dyDescent="0.2">
      <c r="B2597" s="44"/>
      <c r="C2597" s="44"/>
      <c r="D2597" s="44"/>
      <c r="E2597" s="44"/>
    </row>
    <row r="2598" spans="2:5" x14ac:dyDescent="0.2">
      <c r="B2598" s="44"/>
      <c r="C2598" s="44"/>
      <c r="D2598" s="44"/>
      <c r="E2598" s="44"/>
    </row>
    <row r="2599" spans="2:5" x14ac:dyDescent="0.2">
      <c r="B2599" s="44"/>
      <c r="C2599" s="44"/>
      <c r="D2599" s="44"/>
      <c r="E2599" s="44"/>
    </row>
    <row r="2600" spans="2:5" x14ac:dyDescent="0.2">
      <c r="B2600" s="44"/>
      <c r="C2600" s="44"/>
      <c r="D2600" s="44"/>
      <c r="E2600" s="44"/>
    </row>
    <row r="2601" spans="2:5" x14ac:dyDescent="0.2">
      <c r="B2601" s="44"/>
      <c r="C2601" s="44"/>
      <c r="D2601" s="44"/>
      <c r="E2601" s="44"/>
    </row>
    <row r="2602" spans="2:5" x14ac:dyDescent="0.2">
      <c r="B2602" s="44"/>
      <c r="C2602" s="44"/>
      <c r="D2602" s="44"/>
      <c r="E2602" s="44"/>
    </row>
    <row r="2603" spans="2:5" x14ac:dyDescent="0.2">
      <c r="B2603" s="44"/>
      <c r="C2603" s="44"/>
      <c r="D2603" s="44"/>
      <c r="E2603" s="44"/>
    </row>
    <row r="2604" spans="2:5" x14ac:dyDescent="0.2">
      <c r="B2604" s="44"/>
      <c r="C2604" s="44"/>
      <c r="D2604" s="44"/>
      <c r="E2604" s="44"/>
    </row>
    <row r="2605" spans="2:5" x14ac:dyDescent="0.2">
      <c r="B2605" s="44"/>
      <c r="C2605" s="44"/>
      <c r="D2605" s="44"/>
      <c r="E2605" s="44"/>
    </row>
    <row r="2606" spans="2:5" x14ac:dyDescent="0.2">
      <c r="B2606" s="44"/>
      <c r="C2606" s="44"/>
      <c r="D2606" s="44"/>
      <c r="E2606" s="44"/>
    </row>
    <row r="2607" spans="2:5" x14ac:dyDescent="0.2">
      <c r="B2607" s="44"/>
      <c r="C2607" s="44"/>
      <c r="D2607" s="44"/>
      <c r="E2607" s="44"/>
    </row>
    <row r="2608" spans="2:5" x14ac:dyDescent="0.2">
      <c r="B2608" s="44"/>
      <c r="C2608" s="44"/>
      <c r="D2608" s="44"/>
      <c r="E2608" s="44"/>
    </row>
    <row r="2609" spans="2:5" x14ac:dyDescent="0.2">
      <c r="B2609" s="44"/>
      <c r="C2609" s="44"/>
      <c r="D2609" s="44"/>
      <c r="E2609" s="44"/>
    </row>
    <row r="2610" spans="2:5" x14ac:dyDescent="0.2">
      <c r="B2610" s="44"/>
      <c r="C2610" s="44"/>
      <c r="D2610" s="44"/>
      <c r="E2610" s="44"/>
    </row>
    <row r="2611" spans="2:5" x14ac:dyDescent="0.2">
      <c r="B2611" s="44"/>
      <c r="C2611" s="44"/>
      <c r="D2611" s="44"/>
      <c r="E2611" s="44"/>
    </row>
    <row r="2612" spans="2:5" x14ac:dyDescent="0.2">
      <c r="B2612" s="44"/>
      <c r="C2612" s="44"/>
      <c r="D2612" s="44"/>
      <c r="E2612" s="44"/>
    </row>
    <row r="2613" spans="2:5" x14ac:dyDescent="0.2">
      <c r="B2613" s="44"/>
      <c r="C2613" s="44"/>
      <c r="D2613" s="44"/>
      <c r="E2613" s="44"/>
    </row>
    <row r="2614" spans="2:5" x14ac:dyDescent="0.2">
      <c r="B2614" s="44"/>
      <c r="C2614" s="44"/>
      <c r="D2614" s="44"/>
      <c r="E2614" s="44"/>
    </row>
    <row r="2615" spans="2:5" x14ac:dyDescent="0.2">
      <c r="B2615" s="44"/>
      <c r="C2615" s="44"/>
      <c r="D2615" s="44"/>
      <c r="E2615" s="44"/>
    </row>
    <row r="2616" spans="2:5" x14ac:dyDescent="0.2">
      <c r="B2616" s="44"/>
      <c r="C2616" s="44"/>
      <c r="D2616" s="44"/>
      <c r="E2616" s="44"/>
    </row>
    <row r="2617" spans="2:5" x14ac:dyDescent="0.2">
      <c r="B2617" s="44"/>
      <c r="C2617" s="44"/>
      <c r="D2617" s="44"/>
      <c r="E2617" s="44"/>
    </row>
    <row r="2618" spans="2:5" x14ac:dyDescent="0.2">
      <c r="B2618" s="44"/>
      <c r="C2618" s="44"/>
      <c r="D2618" s="44"/>
      <c r="E2618" s="44"/>
    </row>
    <row r="2619" spans="2:5" x14ac:dyDescent="0.2">
      <c r="B2619" s="44"/>
      <c r="C2619" s="44"/>
      <c r="D2619" s="44"/>
      <c r="E2619" s="44"/>
    </row>
    <row r="2620" spans="2:5" x14ac:dyDescent="0.2">
      <c r="B2620" s="44"/>
      <c r="C2620" s="44"/>
      <c r="D2620" s="44"/>
      <c r="E2620" s="44"/>
    </row>
    <row r="2621" spans="2:5" x14ac:dyDescent="0.2">
      <c r="B2621" s="44"/>
      <c r="C2621" s="44"/>
      <c r="D2621" s="44"/>
      <c r="E2621" s="44"/>
    </row>
    <row r="2622" spans="2:5" x14ac:dyDescent="0.2">
      <c r="B2622" s="44"/>
      <c r="C2622" s="44"/>
      <c r="D2622" s="44"/>
      <c r="E2622" s="44"/>
    </row>
    <row r="2623" spans="2:5" x14ac:dyDescent="0.2">
      <c r="B2623" s="44"/>
      <c r="C2623" s="44"/>
      <c r="D2623" s="44"/>
      <c r="E2623" s="44"/>
    </row>
    <row r="2624" spans="2:5" x14ac:dyDescent="0.2">
      <c r="B2624" s="44"/>
      <c r="C2624" s="44"/>
      <c r="D2624" s="44"/>
      <c r="E2624" s="44"/>
    </row>
    <row r="2625" spans="2:5" x14ac:dyDescent="0.2">
      <c r="B2625" s="44"/>
      <c r="C2625" s="44"/>
      <c r="D2625" s="44"/>
      <c r="E2625" s="44"/>
    </row>
    <row r="2626" spans="2:5" x14ac:dyDescent="0.2">
      <c r="B2626" s="44"/>
      <c r="C2626" s="44"/>
      <c r="D2626" s="44"/>
      <c r="E2626" s="44"/>
    </row>
    <row r="2627" spans="2:5" x14ac:dyDescent="0.2">
      <c r="B2627" s="44"/>
      <c r="C2627" s="44"/>
      <c r="D2627" s="44"/>
      <c r="E2627" s="44"/>
    </row>
    <row r="2628" spans="2:5" x14ac:dyDescent="0.2">
      <c r="B2628" s="44"/>
      <c r="C2628" s="44"/>
      <c r="D2628" s="44"/>
      <c r="E2628" s="44"/>
    </row>
    <row r="2629" spans="2:5" x14ac:dyDescent="0.2">
      <c r="B2629" s="44"/>
      <c r="C2629" s="44"/>
      <c r="D2629" s="44"/>
      <c r="E2629" s="44"/>
    </row>
    <row r="2630" spans="2:5" x14ac:dyDescent="0.2">
      <c r="B2630" s="44"/>
      <c r="C2630" s="44"/>
      <c r="D2630" s="44"/>
      <c r="E2630" s="44"/>
    </row>
    <row r="2631" spans="2:5" x14ac:dyDescent="0.2">
      <c r="B2631" s="44"/>
      <c r="C2631" s="44"/>
      <c r="D2631" s="44"/>
      <c r="E2631" s="44"/>
    </row>
    <row r="2632" spans="2:5" x14ac:dyDescent="0.2">
      <c r="B2632" s="44"/>
      <c r="C2632" s="44"/>
      <c r="D2632" s="44"/>
      <c r="E2632" s="44"/>
    </row>
    <row r="2633" spans="2:5" x14ac:dyDescent="0.2">
      <c r="B2633" s="44"/>
      <c r="C2633" s="44"/>
      <c r="D2633" s="44"/>
      <c r="E2633" s="44"/>
    </row>
    <row r="2634" spans="2:5" x14ac:dyDescent="0.2">
      <c r="B2634" s="44"/>
      <c r="C2634" s="44"/>
      <c r="D2634" s="44"/>
      <c r="E2634" s="44"/>
    </row>
    <row r="2635" spans="2:5" x14ac:dyDescent="0.2">
      <c r="B2635" s="44"/>
      <c r="C2635" s="44"/>
      <c r="D2635" s="44"/>
      <c r="E2635" s="44"/>
    </row>
    <row r="2636" spans="2:5" x14ac:dyDescent="0.2">
      <c r="B2636" s="44"/>
      <c r="C2636" s="44"/>
      <c r="D2636" s="44"/>
      <c r="E2636" s="44"/>
    </row>
    <row r="2637" spans="2:5" x14ac:dyDescent="0.2">
      <c r="B2637" s="44"/>
      <c r="C2637" s="44"/>
      <c r="D2637" s="44"/>
      <c r="E2637" s="44"/>
    </row>
    <row r="2638" spans="2:5" x14ac:dyDescent="0.2">
      <c r="B2638" s="44"/>
      <c r="C2638" s="44"/>
      <c r="D2638" s="44"/>
      <c r="E2638" s="44"/>
    </row>
    <row r="2639" spans="2:5" x14ac:dyDescent="0.2">
      <c r="B2639" s="44"/>
      <c r="C2639" s="44"/>
      <c r="D2639" s="44"/>
      <c r="E2639" s="44"/>
    </row>
    <row r="2640" spans="2:5" x14ac:dyDescent="0.2">
      <c r="B2640" s="44"/>
      <c r="C2640" s="44"/>
      <c r="D2640" s="44"/>
      <c r="E2640" s="44"/>
    </row>
    <row r="2641" spans="2:5" x14ac:dyDescent="0.2">
      <c r="B2641" s="44"/>
      <c r="C2641" s="44"/>
      <c r="D2641" s="44"/>
      <c r="E2641" s="44"/>
    </row>
    <row r="2642" spans="2:5" x14ac:dyDescent="0.2">
      <c r="B2642" s="44"/>
      <c r="C2642" s="44"/>
      <c r="D2642" s="44"/>
      <c r="E2642" s="44"/>
    </row>
    <row r="2643" spans="2:5" x14ac:dyDescent="0.2">
      <c r="B2643" s="44"/>
      <c r="C2643" s="44"/>
      <c r="D2643" s="44"/>
      <c r="E2643" s="44"/>
    </row>
    <row r="2644" spans="2:5" x14ac:dyDescent="0.2">
      <c r="B2644" s="44"/>
      <c r="C2644" s="44"/>
      <c r="D2644" s="44"/>
      <c r="E2644" s="44"/>
    </row>
    <row r="2645" spans="2:5" x14ac:dyDescent="0.2">
      <c r="B2645" s="44"/>
      <c r="C2645" s="44"/>
      <c r="D2645" s="44"/>
      <c r="E2645" s="44"/>
    </row>
    <row r="2646" spans="2:5" x14ac:dyDescent="0.2">
      <c r="B2646" s="44"/>
      <c r="C2646" s="44"/>
      <c r="D2646" s="44"/>
      <c r="E2646" s="44"/>
    </row>
    <row r="2647" spans="2:5" x14ac:dyDescent="0.2">
      <c r="B2647" s="44"/>
      <c r="C2647" s="44"/>
      <c r="D2647" s="44"/>
      <c r="E2647" s="44"/>
    </row>
    <row r="2648" spans="2:5" x14ac:dyDescent="0.2">
      <c r="B2648" s="44"/>
      <c r="C2648" s="44"/>
      <c r="D2648" s="44"/>
      <c r="E2648" s="44"/>
    </row>
    <row r="2649" spans="2:5" x14ac:dyDescent="0.2">
      <c r="B2649" s="44"/>
      <c r="C2649" s="44"/>
      <c r="D2649" s="44"/>
      <c r="E2649" s="44"/>
    </row>
    <row r="2650" spans="2:5" x14ac:dyDescent="0.2">
      <c r="B2650" s="44"/>
      <c r="C2650" s="44"/>
      <c r="D2650" s="44"/>
      <c r="E2650" s="44"/>
    </row>
    <row r="2651" spans="2:5" x14ac:dyDescent="0.2">
      <c r="B2651" s="44"/>
      <c r="C2651" s="44"/>
      <c r="D2651" s="44"/>
      <c r="E2651" s="44"/>
    </row>
    <row r="2652" spans="2:5" x14ac:dyDescent="0.2">
      <c r="B2652" s="44"/>
      <c r="C2652" s="44"/>
      <c r="D2652" s="44"/>
      <c r="E2652" s="44"/>
    </row>
    <row r="2653" spans="2:5" x14ac:dyDescent="0.2">
      <c r="B2653" s="44"/>
      <c r="C2653" s="44"/>
      <c r="D2653" s="44"/>
      <c r="E2653" s="44"/>
    </row>
    <row r="2654" spans="2:5" x14ac:dyDescent="0.2">
      <c r="B2654" s="44"/>
      <c r="C2654" s="44"/>
      <c r="D2654" s="44"/>
      <c r="E2654" s="44"/>
    </row>
    <row r="2655" spans="2:5" x14ac:dyDescent="0.2">
      <c r="B2655" s="44"/>
      <c r="C2655" s="44"/>
      <c r="D2655" s="44"/>
      <c r="E2655" s="44"/>
    </row>
    <row r="2656" spans="2:5" x14ac:dyDescent="0.2">
      <c r="B2656" s="44"/>
      <c r="C2656" s="44"/>
      <c r="D2656" s="44"/>
      <c r="E2656" s="44"/>
    </row>
    <row r="2657" spans="2:5" x14ac:dyDescent="0.2">
      <c r="B2657" s="44"/>
      <c r="C2657" s="44"/>
      <c r="D2657" s="44"/>
      <c r="E2657" s="44"/>
    </row>
    <row r="2658" spans="2:5" x14ac:dyDescent="0.2">
      <c r="B2658" s="44"/>
      <c r="C2658" s="44"/>
      <c r="D2658" s="44"/>
      <c r="E2658" s="44"/>
    </row>
    <row r="2659" spans="2:5" x14ac:dyDescent="0.2">
      <c r="B2659" s="44"/>
      <c r="C2659" s="44"/>
      <c r="D2659" s="44"/>
      <c r="E2659" s="44"/>
    </row>
    <row r="2660" spans="2:5" x14ac:dyDescent="0.2">
      <c r="B2660" s="44"/>
      <c r="C2660" s="44"/>
      <c r="D2660" s="44"/>
      <c r="E2660" s="44"/>
    </row>
    <row r="2661" spans="2:5" x14ac:dyDescent="0.2">
      <c r="B2661" s="44"/>
      <c r="C2661" s="44"/>
      <c r="D2661" s="44"/>
      <c r="E2661" s="44"/>
    </row>
    <row r="2662" spans="2:5" x14ac:dyDescent="0.2">
      <c r="B2662" s="44"/>
      <c r="C2662" s="44"/>
      <c r="D2662" s="44"/>
      <c r="E2662" s="44"/>
    </row>
    <row r="2663" spans="2:5" x14ac:dyDescent="0.2">
      <c r="B2663" s="44"/>
      <c r="C2663" s="44"/>
      <c r="D2663" s="44"/>
      <c r="E2663" s="44"/>
    </row>
    <row r="2664" spans="2:5" x14ac:dyDescent="0.2">
      <c r="B2664" s="44"/>
      <c r="C2664" s="44"/>
      <c r="D2664" s="44"/>
      <c r="E2664" s="44"/>
    </row>
    <row r="2665" spans="2:5" x14ac:dyDescent="0.2">
      <c r="B2665" s="44"/>
      <c r="C2665" s="44"/>
      <c r="D2665" s="44"/>
      <c r="E2665" s="44"/>
    </row>
    <row r="2666" spans="2:5" x14ac:dyDescent="0.2">
      <c r="B2666" s="44"/>
      <c r="C2666" s="44"/>
      <c r="D2666" s="44"/>
      <c r="E2666" s="44"/>
    </row>
    <row r="2667" spans="2:5" x14ac:dyDescent="0.2">
      <c r="B2667" s="44"/>
      <c r="C2667" s="44"/>
      <c r="D2667" s="44"/>
      <c r="E2667" s="44"/>
    </row>
    <row r="2668" spans="2:5" x14ac:dyDescent="0.2">
      <c r="B2668" s="44"/>
      <c r="C2668" s="44"/>
      <c r="D2668" s="44"/>
      <c r="E2668" s="44"/>
    </row>
    <row r="2669" spans="2:5" x14ac:dyDescent="0.2">
      <c r="B2669" s="44"/>
      <c r="C2669" s="44"/>
      <c r="D2669" s="44"/>
      <c r="E2669" s="44"/>
    </row>
    <row r="2670" spans="2:5" x14ac:dyDescent="0.2">
      <c r="B2670" s="44"/>
      <c r="C2670" s="44"/>
      <c r="D2670" s="44"/>
      <c r="E2670" s="44"/>
    </row>
    <row r="2671" spans="2:5" x14ac:dyDescent="0.2">
      <c r="B2671" s="44"/>
      <c r="C2671" s="44"/>
      <c r="D2671" s="44"/>
      <c r="E2671" s="44"/>
    </row>
    <row r="2672" spans="2:5" x14ac:dyDescent="0.2">
      <c r="B2672" s="44"/>
      <c r="C2672" s="44"/>
      <c r="D2672" s="44"/>
      <c r="E2672" s="44"/>
    </row>
    <row r="2673" spans="2:5" x14ac:dyDescent="0.2">
      <c r="B2673" s="44"/>
      <c r="C2673" s="44"/>
      <c r="D2673" s="44"/>
      <c r="E2673" s="44"/>
    </row>
    <row r="2674" spans="2:5" x14ac:dyDescent="0.2">
      <c r="B2674" s="44"/>
      <c r="C2674" s="44"/>
      <c r="D2674" s="44"/>
      <c r="E2674" s="44"/>
    </row>
    <row r="2675" spans="2:5" x14ac:dyDescent="0.2">
      <c r="B2675" s="44"/>
      <c r="C2675" s="44"/>
      <c r="D2675" s="44"/>
      <c r="E2675" s="44"/>
    </row>
    <row r="2676" spans="2:5" x14ac:dyDescent="0.2">
      <c r="B2676" s="44"/>
      <c r="C2676" s="44"/>
      <c r="D2676" s="44"/>
      <c r="E2676" s="44"/>
    </row>
    <row r="2677" spans="2:5" x14ac:dyDescent="0.2">
      <c r="B2677" s="44"/>
      <c r="C2677" s="44"/>
      <c r="D2677" s="44"/>
      <c r="E2677" s="44"/>
    </row>
    <row r="2678" spans="2:5" x14ac:dyDescent="0.2">
      <c r="B2678" s="44"/>
      <c r="C2678" s="44"/>
      <c r="D2678" s="44"/>
      <c r="E2678" s="44"/>
    </row>
    <row r="2679" spans="2:5" x14ac:dyDescent="0.2">
      <c r="B2679" s="44"/>
      <c r="C2679" s="44"/>
      <c r="D2679" s="44"/>
      <c r="E2679" s="44"/>
    </row>
    <row r="2680" spans="2:5" x14ac:dyDescent="0.2">
      <c r="B2680" s="44"/>
      <c r="C2680" s="44"/>
      <c r="D2680" s="44"/>
      <c r="E2680" s="44"/>
    </row>
    <row r="2681" spans="2:5" x14ac:dyDescent="0.2">
      <c r="B2681" s="44"/>
      <c r="C2681" s="44"/>
      <c r="D2681" s="44"/>
      <c r="E2681" s="44"/>
    </row>
    <row r="2682" spans="2:5" x14ac:dyDescent="0.2">
      <c r="B2682" s="44"/>
      <c r="C2682" s="44"/>
      <c r="D2682" s="44"/>
      <c r="E2682" s="44"/>
    </row>
    <row r="2683" spans="2:5" x14ac:dyDescent="0.2">
      <c r="B2683" s="44"/>
      <c r="C2683" s="44"/>
      <c r="D2683" s="44"/>
      <c r="E2683" s="44"/>
    </row>
    <row r="2684" spans="2:5" x14ac:dyDescent="0.2">
      <c r="B2684" s="44"/>
      <c r="C2684" s="44"/>
      <c r="D2684" s="44"/>
      <c r="E2684" s="44"/>
    </row>
    <row r="2685" spans="2:5" x14ac:dyDescent="0.2">
      <c r="B2685" s="44"/>
      <c r="C2685" s="44"/>
      <c r="D2685" s="44"/>
      <c r="E2685" s="44"/>
    </row>
    <row r="2686" spans="2:5" x14ac:dyDescent="0.2">
      <c r="B2686" s="44"/>
      <c r="C2686" s="44"/>
      <c r="D2686" s="44"/>
      <c r="E2686" s="44"/>
    </row>
    <row r="2687" spans="2:5" x14ac:dyDescent="0.2">
      <c r="B2687" s="44"/>
      <c r="C2687" s="44"/>
      <c r="D2687" s="44"/>
      <c r="E2687" s="44"/>
    </row>
    <row r="2688" spans="2:5" x14ac:dyDescent="0.2">
      <c r="B2688" s="44"/>
      <c r="C2688" s="44"/>
      <c r="D2688" s="44"/>
      <c r="E2688" s="44"/>
    </row>
    <row r="2689" spans="2:5" x14ac:dyDescent="0.2">
      <c r="B2689" s="44"/>
      <c r="C2689" s="44"/>
      <c r="D2689" s="44"/>
      <c r="E2689" s="44"/>
    </row>
    <row r="2690" spans="2:5" x14ac:dyDescent="0.2">
      <c r="B2690" s="44"/>
      <c r="C2690" s="44"/>
      <c r="D2690" s="44"/>
      <c r="E2690" s="44"/>
    </row>
    <row r="2691" spans="2:5" x14ac:dyDescent="0.2">
      <c r="B2691" s="44"/>
      <c r="C2691" s="44"/>
      <c r="D2691" s="44"/>
      <c r="E2691" s="44"/>
    </row>
    <row r="2692" spans="2:5" x14ac:dyDescent="0.2">
      <c r="B2692" s="44"/>
      <c r="C2692" s="44"/>
      <c r="D2692" s="44"/>
      <c r="E2692" s="44"/>
    </row>
    <row r="2693" spans="2:5" x14ac:dyDescent="0.2">
      <c r="B2693" s="44"/>
      <c r="C2693" s="44"/>
      <c r="D2693" s="44"/>
      <c r="E2693" s="44"/>
    </row>
    <row r="2694" spans="2:5" x14ac:dyDescent="0.2">
      <c r="B2694" s="44"/>
      <c r="C2694" s="44"/>
      <c r="D2694" s="44"/>
      <c r="E2694" s="44"/>
    </row>
    <row r="2695" spans="2:5" x14ac:dyDescent="0.2">
      <c r="B2695" s="44"/>
      <c r="C2695" s="44"/>
      <c r="D2695" s="44"/>
      <c r="E2695" s="44"/>
    </row>
    <row r="2696" spans="2:5" x14ac:dyDescent="0.2">
      <c r="B2696" s="44"/>
      <c r="C2696" s="44"/>
      <c r="D2696" s="44"/>
      <c r="E2696" s="44"/>
    </row>
    <row r="2697" spans="2:5" x14ac:dyDescent="0.2">
      <c r="B2697" s="44"/>
      <c r="C2697" s="44"/>
      <c r="D2697" s="44"/>
      <c r="E2697" s="44"/>
    </row>
    <row r="2698" spans="2:5" x14ac:dyDescent="0.2">
      <c r="B2698" s="44"/>
      <c r="C2698" s="44"/>
      <c r="D2698" s="44"/>
      <c r="E2698" s="44"/>
    </row>
    <row r="2699" spans="2:5" x14ac:dyDescent="0.2">
      <c r="B2699" s="44"/>
      <c r="C2699" s="44"/>
      <c r="D2699" s="44"/>
      <c r="E2699" s="44"/>
    </row>
    <row r="2700" spans="2:5" x14ac:dyDescent="0.2">
      <c r="B2700" s="44"/>
      <c r="C2700" s="44"/>
      <c r="D2700" s="44"/>
      <c r="E2700" s="44"/>
    </row>
    <row r="2701" spans="2:5" x14ac:dyDescent="0.2">
      <c r="B2701" s="44"/>
      <c r="C2701" s="44"/>
      <c r="D2701" s="44"/>
      <c r="E2701" s="44"/>
    </row>
    <row r="2702" spans="2:5" x14ac:dyDescent="0.2">
      <c r="B2702" s="44"/>
      <c r="C2702" s="44"/>
      <c r="D2702" s="44"/>
      <c r="E2702" s="44"/>
    </row>
    <row r="2703" spans="2:5" x14ac:dyDescent="0.2">
      <c r="B2703" s="44"/>
      <c r="C2703" s="44"/>
      <c r="D2703" s="44"/>
      <c r="E2703" s="44"/>
    </row>
    <row r="2704" spans="2:5" x14ac:dyDescent="0.2">
      <c r="B2704" s="44"/>
      <c r="C2704" s="44"/>
      <c r="D2704" s="44"/>
      <c r="E2704" s="44"/>
    </row>
    <row r="2705" spans="2:5" x14ac:dyDescent="0.2">
      <c r="B2705" s="44"/>
      <c r="C2705" s="44"/>
      <c r="D2705" s="44"/>
      <c r="E2705" s="44"/>
    </row>
    <row r="2706" spans="2:5" x14ac:dyDescent="0.2">
      <c r="B2706" s="44"/>
      <c r="C2706" s="44"/>
      <c r="D2706" s="44"/>
      <c r="E2706" s="44"/>
    </row>
    <row r="2707" spans="2:5" x14ac:dyDescent="0.2">
      <c r="B2707" s="44"/>
      <c r="C2707" s="44"/>
      <c r="D2707" s="44"/>
      <c r="E2707" s="44"/>
    </row>
    <row r="2708" spans="2:5" x14ac:dyDescent="0.2">
      <c r="B2708" s="44"/>
      <c r="C2708" s="44"/>
      <c r="D2708" s="44"/>
      <c r="E2708" s="44"/>
    </row>
    <row r="2709" spans="2:5" x14ac:dyDescent="0.2">
      <c r="B2709" s="44"/>
      <c r="C2709" s="44"/>
      <c r="D2709" s="44"/>
      <c r="E2709" s="44"/>
    </row>
    <row r="2710" spans="2:5" x14ac:dyDescent="0.2">
      <c r="B2710" s="44"/>
      <c r="C2710" s="44"/>
      <c r="D2710" s="44"/>
      <c r="E2710" s="44"/>
    </row>
    <row r="2711" spans="2:5" x14ac:dyDescent="0.2">
      <c r="B2711" s="44"/>
      <c r="C2711" s="44"/>
      <c r="D2711" s="44"/>
      <c r="E2711" s="44"/>
    </row>
    <row r="2712" spans="2:5" x14ac:dyDescent="0.2">
      <c r="B2712" s="44"/>
      <c r="C2712" s="44"/>
      <c r="D2712" s="44"/>
      <c r="E2712" s="44"/>
    </row>
    <row r="2713" spans="2:5" x14ac:dyDescent="0.2">
      <c r="B2713" s="44"/>
      <c r="C2713" s="44"/>
      <c r="D2713" s="44"/>
      <c r="E2713" s="44"/>
    </row>
    <row r="2714" spans="2:5" x14ac:dyDescent="0.2">
      <c r="B2714" s="44"/>
      <c r="C2714" s="44"/>
      <c r="D2714" s="44"/>
      <c r="E2714" s="44"/>
    </row>
    <row r="2715" spans="2:5" x14ac:dyDescent="0.2">
      <c r="B2715" s="44"/>
      <c r="C2715" s="44"/>
      <c r="D2715" s="44"/>
      <c r="E2715" s="44"/>
    </row>
    <row r="2716" spans="2:5" x14ac:dyDescent="0.2">
      <c r="B2716" s="44"/>
      <c r="C2716" s="44"/>
      <c r="D2716" s="44"/>
      <c r="E2716" s="44"/>
    </row>
    <row r="2717" spans="2:5" x14ac:dyDescent="0.2">
      <c r="B2717" s="44"/>
      <c r="C2717" s="44"/>
      <c r="D2717" s="44"/>
      <c r="E2717" s="44"/>
    </row>
    <row r="2718" spans="2:5" x14ac:dyDescent="0.2">
      <c r="B2718" s="44"/>
      <c r="C2718" s="44"/>
      <c r="D2718" s="44"/>
      <c r="E2718" s="44"/>
    </row>
    <row r="2719" spans="2:5" x14ac:dyDescent="0.2">
      <c r="B2719" s="44"/>
      <c r="C2719" s="44"/>
      <c r="D2719" s="44"/>
      <c r="E2719" s="44"/>
    </row>
    <row r="2720" spans="2:5" x14ac:dyDescent="0.2">
      <c r="B2720" s="44"/>
      <c r="C2720" s="44"/>
      <c r="D2720" s="44"/>
      <c r="E2720" s="44"/>
    </row>
    <row r="2721" spans="2:5" x14ac:dyDescent="0.2">
      <c r="B2721" s="44"/>
      <c r="C2721" s="44"/>
      <c r="D2721" s="44"/>
      <c r="E2721" s="44"/>
    </row>
    <row r="2722" spans="2:5" x14ac:dyDescent="0.2">
      <c r="B2722" s="44"/>
      <c r="C2722" s="44"/>
      <c r="D2722" s="44"/>
      <c r="E2722" s="44"/>
    </row>
    <row r="2723" spans="2:5" x14ac:dyDescent="0.2">
      <c r="B2723" s="44"/>
      <c r="C2723" s="44"/>
      <c r="D2723" s="44"/>
      <c r="E2723" s="44"/>
    </row>
    <row r="2724" spans="2:5" x14ac:dyDescent="0.2">
      <c r="B2724" s="44"/>
      <c r="C2724" s="44"/>
      <c r="D2724" s="44"/>
      <c r="E2724" s="44"/>
    </row>
    <row r="2725" spans="2:5" x14ac:dyDescent="0.2">
      <c r="B2725" s="44"/>
      <c r="C2725" s="44"/>
      <c r="D2725" s="44"/>
      <c r="E2725" s="44"/>
    </row>
    <row r="2726" spans="2:5" x14ac:dyDescent="0.2">
      <c r="B2726" s="44"/>
      <c r="C2726" s="44"/>
      <c r="D2726" s="44"/>
      <c r="E2726" s="44"/>
    </row>
    <row r="2727" spans="2:5" x14ac:dyDescent="0.2">
      <c r="B2727" s="44"/>
      <c r="C2727" s="44"/>
      <c r="D2727" s="44"/>
      <c r="E2727" s="44"/>
    </row>
    <row r="2728" spans="2:5" x14ac:dyDescent="0.2">
      <c r="B2728" s="44"/>
      <c r="C2728" s="44"/>
      <c r="D2728" s="44"/>
      <c r="E2728" s="44"/>
    </row>
    <row r="2729" spans="2:5" x14ac:dyDescent="0.2">
      <c r="B2729" s="44"/>
      <c r="C2729" s="44"/>
      <c r="D2729" s="44"/>
      <c r="E2729" s="44"/>
    </row>
    <row r="2730" spans="2:5" x14ac:dyDescent="0.2">
      <c r="B2730" s="44"/>
      <c r="C2730" s="44"/>
      <c r="D2730" s="44"/>
      <c r="E2730" s="44"/>
    </row>
    <row r="2731" spans="2:5" x14ac:dyDescent="0.2">
      <c r="B2731" s="44"/>
      <c r="C2731" s="44"/>
      <c r="D2731" s="44"/>
      <c r="E2731" s="44"/>
    </row>
    <row r="2732" spans="2:5" x14ac:dyDescent="0.2">
      <c r="B2732" s="44"/>
      <c r="C2732" s="44"/>
      <c r="D2732" s="44"/>
      <c r="E2732" s="44"/>
    </row>
    <row r="2733" spans="2:5" x14ac:dyDescent="0.2">
      <c r="B2733" s="44"/>
      <c r="C2733" s="44"/>
      <c r="D2733" s="44"/>
      <c r="E2733" s="44"/>
    </row>
    <row r="2734" spans="2:5" x14ac:dyDescent="0.2">
      <c r="B2734" s="44"/>
      <c r="C2734" s="44"/>
      <c r="D2734" s="44"/>
      <c r="E2734" s="44"/>
    </row>
    <row r="2735" spans="2:5" x14ac:dyDescent="0.2">
      <c r="B2735" s="44"/>
      <c r="C2735" s="44"/>
      <c r="D2735" s="44"/>
      <c r="E2735" s="44"/>
    </row>
    <row r="2736" spans="2:5" x14ac:dyDescent="0.2">
      <c r="B2736" s="44"/>
      <c r="C2736" s="44"/>
      <c r="D2736" s="44"/>
      <c r="E2736" s="44"/>
    </row>
    <row r="2737" spans="2:5" x14ac:dyDescent="0.2">
      <c r="B2737" s="44"/>
      <c r="C2737" s="44"/>
      <c r="D2737" s="44"/>
      <c r="E2737" s="44"/>
    </row>
    <row r="2738" spans="2:5" x14ac:dyDescent="0.2">
      <c r="B2738" s="44"/>
      <c r="C2738" s="44"/>
      <c r="D2738" s="44"/>
      <c r="E2738" s="44"/>
    </row>
    <row r="2739" spans="2:5" x14ac:dyDescent="0.2">
      <c r="B2739" s="44"/>
      <c r="C2739" s="44"/>
      <c r="D2739" s="44"/>
      <c r="E2739" s="44"/>
    </row>
    <row r="2740" spans="2:5" x14ac:dyDescent="0.2">
      <c r="B2740" s="44"/>
      <c r="C2740" s="44"/>
      <c r="D2740" s="44"/>
      <c r="E2740" s="44"/>
    </row>
    <row r="2741" spans="2:5" x14ac:dyDescent="0.2">
      <c r="B2741" s="44"/>
      <c r="C2741" s="44"/>
      <c r="D2741" s="44"/>
      <c r="E2741" s="44"/>
    </row>
    <row r="2742" spans="2:5" x14ac:dyDescent="0.2">
      <c r="B2742" s="44"/>
      <c r="C2742" s="44"/>
      <c r="D2742" s="44"/>
      <c r="E2742" s="44"/>
    </row>
    <row r="2743" spans="2:5" x14ac:dyDescent="0.2">
      <c r="B2743" s="44"/>
      <c r="C2743" s="44"/>
      <c r="D2743" s="44"/>
      <c r="E2743" s="44"/>
    </row>
    <row r="2744" spans="2:5" x14ac:dyDescent="0.2">
      <c r="B2744" s="44"/>
      <c r="C2744" s="44"/>
      <c r="D2744" s="44"/>
      <c r="E2744" s="44"/>
    </row>
    <row r="2745" spans="2:5" x14ac:dyDescent="0.2">
      <c r="B2745" s="44"/>
      <c r="C2745" s="44"/>
      <c r="D2745" s="44"/>
      <c r="E2745" s="44"/>
    </row>
    <row r="2746" spans="2:5" x14ac:dyDescent="0.2">
      <c r="B2746" s="44"/>
      <c r="C2746" s="44"/>
      <c r="D2746" s="44"/>
      <c r="E2746" s="44"/>
    </row>
    <row r="2747" spans="2:5" x14ac:dyDescent="0.2">
      <c r="B2747" s="44"/>
      <c r="C2747" s="44"/>
      <c r="D2747" s="44"/>
      <c r="E2747" s="44"/>
    </row>
    <row r="2748" spans="2:5" x14ac:dyDescent="0.2">
      <c r="B2748" s="44"/>
      <c r="C2748" s="44"/>
      <c r="D2748" s="44"/>
      <c r="E2748" s="44"/>
    </row>
    <row r="2749" spans="2:5" x14ac:dyDescent="0.2">
      <c r="B2749" s="44"/>
      <c r="C2749" s="44"/>
      <c r="D2749" s="44"/>
      <c r="E2749" s="44"/>
    </row>
    <row r="2750" spans="2:5" x14ac:dyDescent="0.2">
      <c r="B2750" s="44"/>
      <c r="C2750" s="44"/>
      <c r="D2750" s="44"/>
      <c r="E2750" s="44"/>
    </row>
    <row r="2751" spans="2:5" x14ac:dyDescent="0.2">
      <c r="B2751" s="44"/>
      <c r="C2751" s="44"/>
      <c r="D2751" s="44"/>
      <c r="E2751" s="44"/>
    </row>
    <row r="2752" spans="2:5" x14ac:dyDescent="0.2">
      <c r="B2752" s="44"/>
      <c r="C2752" s="44"/>
      <c r="D2752" s="44"/>
      <c r="E2752" s="44"/>
    </row>
    <row r="2753" spans="2:5" x14ac:dyDescent="0.2">
      <c r="B2753" s="44"/>
      <c r="C2753" s="44"/>
      <c r="D2753" s="44"/>
      <c r="E2753" s="44"/>
    </row>
    <row r="2754" spans="2:5" x14ac:dyDescent="0.2">
      <c r="B2754" s="44"/>
      <c r="C2754" s="44"/>
      <c r="D2754" s="44"/>
      <c r="E2754" s="44"/>
    </row>
    <row r="2755" spans="2:5" x14ac:dyDescent="0.2">
      <c r="B2755" s="44"/>
      <c r="C2755" s="44"/>
      <c r="D2755" s="44"/>
      <c r="E2755" s="44"/>
    </row>
    <row r="2756" spans="2:5" x14ac:dyDescent="0.2">
      <c r="B2756" s="44"/>
      <c r="C2756" s="44"/>
      <c r="D2756" s="44"/>
      <c r="E2756" s="44"/>
    </row>
    <row r="2757" spans="2:5" x14ac:dyDescent="0.2">
      <c r="B2757" s="44"/>
      <c r="C2757" s="44"/>
      <c r="D2757" s="44"/>
      <c r="E2757" s="44"/>
    </row>
    <row r="2758" spans="2:5" x14ac:dyDescent="0.2">
      <c r="B2758" s="44"/>
      <c r="C2758" s="44"/>
      <c r="D2758" s="44"/>
      <c r="E2758" s="44"/>
    </row>
    <row r="2759" spans="2:5" x14ac:dyDescent="0.2">
      <c r="B2759" s="44"/>
      <c r="C2759" s="44"/>
      <c r="D2759" s="44"/>
      <c r="E2759" s="44"/>
    </row>
    <row r="2760" spans="2:5" x14ac:dyDescent="0.2">
      <c r="B2760" s="44"/>
      <c r="C2760" s="44"/>
      <c r="D2760" s="44"/>
      <c r="E2760" s="44"/>
    </row>
    <row r="2761" spans="2:5" x14ac:dyDescent="0.2">
      <c r="B2761" s="44"/>
      <c r="C2761" s="44"/>
      <c r="D2761" s="44"/>
      <c r="E2761" s="44"/>
    </row>
    <row r="2762" spans="2:5" x14ac:dyDescent="0.2">
      <c r="B2762" s="44"/>
      <c r="C2762" s="44"/>
      <c r="D2762" s="44"/>
      <c r="E2762" s="44"/>
    </row>
    <row r="2763" spans="2:5" x14ac:dyDescent="0.2">
      <c r="B2763" s="44"/>
      <c r="C2763" s="44"/>
      <c r="D2763" s="44"/>
      <c r="E2763" s="44"/>
    </row>
    <row r="2764" spans="2:5" x14ac:dyDescent="0.2">
      <c r="B2764" s="44"/>
      <c r="C2764" s="44"/>
      <c r="D2764" s="44"/>
      <c r="E2764" s="44"/>
    </row>
    <row r="2765" spans="2:5" x14ac:dyDescent="0.2">
      <c r="B2765" s="44"/>
      <c r="C2765" s="44"/>
      <c r="D2765" s="44"/>
      <c r="E2765" s="44"/>
    </row>
    <row r="2766" spans="2:5" x14ac:dyDescent="0.2">
      <c r="B2766" s="44"/>
      <c r="C2766" s="44"/>
      <c r="D2766" s="44"/>
      <c r="E2766" s="44"/>
    </row>
    <row r="2767" spans="2:5" x14ac:dyDescent="0.2">
      <c r="B2767" s="44"/>
      <c r="C2767" s="44"/>
      <c r="D2767" s="44"/>
      <c r="E2767" s="44"/>
    </row>
    <row r="2768" spans="2:5" x14ac:dyDescent="0.2">
      <c r="B2768" s="44"/>
      <c r="C2768" s="44"/>
      <c r="D2768" s="44"/>
      <c r="E2768" s="44"/>
    </row>
    <row r="2769" spans="2:5" x14ac:dyDescent="0.2">
      <c r="B2769" s="44"/>
      <c r="C2769" s="44"/>
      <c r="D2769" s="44"/>
      <c r="E2769" s="44"/>
    </row>
    <row r="2770" spans="2:5" x14ac:dyDescent="0.2">
      <c r="B2770" s="44"/>
      <c r="C2770" s="44"/>
      <c r="D2770" s="44"/>
      <c r="E2770" s="44"/>
    </row>
    <row r="2771" spans="2:5" x14ac:dyDescent="0.2">
      <c r="B2771" s="44"/>
      <c r="C2771" s="44"/>
      <c r="D2771" s="44"/>
      <c r="E2771" s="44"/>
    </row>
    <row r="2772" spans="2:5" x14ac:dyDescent="0.2">
      <c r="B2772" s="44"/>
      <c r="C2772" s="44"/>
      <c r="D2772" s="44"/>
      <c r="E2772" s="44"/>
    </row>
    <row r="2773" spans="2:5" x14ac:dyDescent="0.2">
      <c r="B2773" s="44"/>
      <c r="C2773" s="44"/>
      <c r="D2773" s="44"/>
      <c r="E2773" s="44"/>
    </row>
    <row r="2774" spans="2:5" x14ac:dyDescent="0.2">
      <c r="B2774" s="44"/>
      <c r="C2774" s="44"/>
      <c r="D2774" s="44"/>
      <c r="E2774" s="44"/>
    </row>
    <row r="2775" spans="2:5" x14ac:dyDescent="0.2">
      <c r="B2775" s="44"/>
      <c r="C2775" s="44"/>
      <c r="D2775" s="44"/>
      <c r="E2775" s="44"/>
    </row>
    <row r="2776" spans="2:5" x14ac:dyDescent="0.2">
      <c r="B2776" s="44"/>
      <c r="C2776" s="44"/>
      <c r="D2776" s="44"/>
      <c r="E2776" s="44"/>
    </row>
    <row r="2777" spans="2:5" x14ac:dyDescent="0.2">
      <c r="B2777" s="44"/>
      <c r="C2777" s="44"/>
      <c r="D2777" s="44"/>
      <c r="E2777" s="44"/>
    </row>
    <row r="2778" spans="2:5" x14ac:dyDescent="0.2">
      <c r="B2778" s="44"/>
      <c r="C2778" s="44"/>
      <c r="D2778" s="44"/>
      <c r="E2778" s="44"/>
    </row>
    <row r="2779" spans="2:5" x14ac:dyDescent="0.2">
      <c r="B2779" s="44"/>
      <c r="C2779" s="44"/>
      <c r="D2779" s="44"/>
      <c r="E2779" s="44"/>
    </row>
    <row r="2780" spans="2:5" x14ac:dyDescent="0.2">
      <c r="B2780" s="44"/>
      <c r="C2780" s="44"/>
      <c r="D2780" s="44"/>
      <c r="E2780" s="44"/>
    </row>
    <row r="2781" spans="2:5" x14ac:dyDescent="0.2">
      <c r="B2781" s="44"/>
      <c r="C2781" s="44"/>
      <c r="D2781" s="44"/>
      <c r="E2781" s="44"/>
    </row>
    <row r="2782" spans="2:5" x14ac:dyDescent="0.2">
      <c r="B2782" s="44"/>
      <c r="C2782" s="44"/>
      <c r="D2782" s="44"/>
      <c r="E2782" s="44"/>
    </row>
    <row r="2783" spans="2:5" x14ac:dyDescent="0.2">
      <c r="B2783" s="44"/>
      <c r="C2783" s="44"/>
      <c r="D2783" s="44"/>
      <c r="E2783" s="44"/>
    </row>
    <row r="2784" spans="2:5" x14ac:dyDescent="0.2">
      <c r="B2784" s="44"/>
      <c r="C2784" s="44"/>
      <c r="D2784" s="44"/>
      <c r="E2784" s="44"/>
    </row>
    <row r="2785" spans="2:5" x14ac:dyDescent="0.2">
      <c r="B2785" s="44"/>
      <c r="C2785" s="44"/>
      <c r="D2785" s="44"/>
      <c r="E2785" s="44"/>
    </row>
    <row r="2786" spans="2:5" x14ac:dyDescent="0.2">
      <c r="B2786" s="44"/>
      <c r="C2786" s="44"/>
      <c r="D2786" s="44"/>
      <c r="E2786" s="44"/>
    </row>
    <row r="2787" spans="2:5" x14ac:dyDescent="0.2">
      <c r="B2787" s="44"/>
      <c r="C2787" s="44"/>
      <c r="D2787" s="44"/>
      <c r="E2787" s="44"/>
    </row>
    <row r="2788" spans="2:5" x14ac:dyDescent="0.2">
      <c r="B2788" s="44"/>
      <c r="C2788" s="44"/>
      <c r="D2788" s="44"/>
      <c r="E2788" s="44"/>
    </row>
    <row r="2789" spans="2:5" x14ac:dyDescent="0.2">
      <c r="B2789" s="44"/>
      <c r="C2789" s="44"/>
      <c r="D2789" s="44"/>
      <c r="E2789" s="44"/>
    </row>
    <row r="2790" spans="2:5" x14ac:dyDescent="0.2">
      <c r="B2790" s="44"/>
      <c r="C2790" s="44"/>
      <c r="D2790" s="44"/>
      <c r="E2790" s="44"/>
    </row>
    <row r="2791" spans="2:5" x14ac:dyDescent="0.2">
      <c r="B2791" s="44"/>
      <c r="C2791" s="44"/>
      <c r="D2791" s="44"/>
      <c r="E2791" s="44"/>
    </row>
    <row r="2792" spans="2:5" x14ac:dyDescent="0.2">
      <c r="B2792" s="44"/>
      <c r="C2792" s="44"/>
      <c r="D2792" s="44"/>
      <c r="E2792" s="44"/>
    </row>
    <row r="2793" spans="2:5" x14ac:dyDescent="0.2">
      <c r="B2793" s="44"/>
      <c r="C2793" s="44"/>
      <c r="D2793" s="44"/>
      <c r="E2793" s="44"/>
    </row>
    <row r="2794" spans="2:5" x14ac:dyDescent="0.2">
      <c r="B2794" s="44"/>
      <c r="C2794" s="44"/>
      <c r="D2794" s="44"/>
      <c r="E2794" s="44"/>
    </row>
    <row r="2795" spans="2:5" x14ac:dyDescent="0.2">
      <c r="B2795" s="44"/>
      <c r="C2795" s="44"/>
      <c r="D2795" s="44"/>
      <c r="E2795" s="44"/>
    </row>
    <row r="2796" spans="2:5" x14ac:dyDescent="0.2">
      <c r="B2796" s="44"/>
      <c r="C2796" s="44"/>
      <c r="D2796" s="44"/>
      <c r="E2796" s="44"/>
    </row>
    <row r="2797" spans="2:5" x14ac:dyDescent="0.2">
      <c r="B2797" s="44"/>
      <c r="C2797" s="44"/>
      <c r="D2797" s="44"/>
      <c r="E2797" s="44"/>
    </row>
    <row r="2798" spans="2:5" x14ac:dyDescent="0.2">
      <c r="B2798" s="44"/>
      <c r="C2798" s="44"/>
      <c r="D2798" s="44"/>
      <c r="E2798" s="44"/>
    </row>
    <row r="2799" spans="2:5" x14ac:dyDescent="0.2">
      <c r="B2799" s="44"/>
      <c r="C2799" s="44"/>
      <c r="D2799" s="44"/>
      <c r="E2799" s="44"/>
    </row>
    <row r="2800" spans="2:5" x14ac:dyDescent="0.2">
      <c r="B2800" s="44"/>
      <c r="C2800" s="44"/>
      <c r="D2800" s="44"/>
      <c r="E2800" s="44"/>
    </row>
    <row r="2801" spans="2:5" x14ac:dyDescent="0.2">
      <c r="B2801" s="44"/>
      <c r="C2801" s="44"/>
      <c r="D2801" s="44"/>
      <c r="E2801" s="44"/>
    </row>
    <row r="2802" spans="2:5" x14ac:dyDescent="0.2">
      <c r="B2802" s="44"/>
      <c r="C2802" s="44"/>
      <c r="D2802" s="44"/>
      <c r="E2802" s="44"/>
    </row>
    <row r="2803" spans="2:5" x14ac:dyDescent="0.2">
      <c r="B2803" s="44"/>
      <c r="C2803" s="44"/>
      <c r="D2803" s="44"/>
      <c r="E2803" s="44"/>
    </row>
    <row r="2804" spans="2:5" x14ac:dyDescent="0.2">
      <c r="B2804" s="44"/>
      <c r="C2804" s="44"/>
      <c r="D2804" s="44"/>
      <c r="E2804" s="44"/>
    </row>
    <row r="2805" spans="2:5" x14ac:dyDescent="0.2">
      <c r="B2805" s="44"/>
      <c r="C2805" s="44"/>
      <c r="D2805" s="44"/>
      <c r="E2805" s="44"/>
    </row>
    <row r="2806" spans="2:5" x14ac:dyDescent="0.2">
      <c r="B2806" s="44"/>
      <c r="C2806" s="44"/>
      <c r="D2806" s="44"/>
      <c r="E2806" s="44"/>
    </row>
    <row r="2807" spans="2:5" x14ac:dyDescent="0.2">
      <c r="B2807" s="44"/>
      <c r="C2807" s="44"/>
      <c r="D2807" s="44"/>
      <c r="E2807" s="44"/>
    </row>
    <row r="2808" spans="2:5" x14ac:dyDescent="0.2">
      <c r="B2808" s="44"/>
      <c r="C2808" s="44"/>
      <c r="D2808" s="44"/>
      <c r="E2808" s="44"/>
    </row>
    <row r="2809" spans="2:5" x14ac:dyDescent="0.2">
      <c r="B2809" s="44"/>
      <c r="C2809" s="44"/>
      <c r="D2809" s="44"/>
      <c r="E2809" s="44"/>
    </row>
    <row r="2810" spans="2:5" x14ac:dyDescent="0.2">
      <c r="B2810" s="44"/>
      <c r="C2810" s="44"/>
      <c r="D2810" s="44"/>
      <c r="E2810" s="44"/>
    </row>
    <row r="2811" spans="2:5" x14ac:dyDescent="0.2">
      <c r="B2811" s="44"/>
      <c r="C2811" s="44"/>
      <c r="D2811" s="44"/>
      <c r="E2811" s="44"/>
    </row>
    <row r="2812" spans="2:5" x14ac:dyDescent="0.2">
      <c r="B2812" s="44"/>
      <c r="C2812" s="44"/>
      <c r="D2812" s="44"/>
      <c r="E2812" s="44"/>
    </row>
    <row r="2813" spans="2:5" x14ac:dyDescent="0.2">
      <c r="B2813" s="44"/>
      <c r="C2813" s="44"/>
      <c r="D2813" s="44"/>
      <c r="E2813" s="44"/>
    </row>
    <row r="2814" spans="2:5" x14ac:dyDescent="0.2">
      <c r="B2814" s="44"/>
      <c r="C2814" s="44"/>
      <c r="D2814" s="44"/>
      <c r="E2814" s="44"/>
    </row>
    <row r="2815" spans="2:5" x14ac:dyDescent="0.2">
      <c r="B2815" s="44"/>
      <c r="C2815" s="44"/>
      <c r="D2815" s="44"/>
      <c r="E2815" s="44"/>
    </row>
    <row r="2816" spans="2:5" x14ac:dyDescent="0.2">
      <c r="B2816" s="44"/>
      <c r="C2816" s="44"/>
      <c r="D2816" s="44"/>
      <c r="E2816" s="44"/>
    </row>
    <row r="2817" spans="2:5" x14ac:dyDescent="0.2">
      <c r="B2817" s="44"/>
      <c r="C2817" s="44"/>
      <c r="D2817" s="44"/>
      <c r="E2817" s="44"/>
    </row>
    <row r="2818" spans="2:5" x14ac:dyDescent="0.2">
      <c r="B2818" s="44"/>
      <c r="C2818" s="44"/>
      <c r="D2818" s="44"/>
      <c r="E2818" s="44"/>
    </row>
    <row r="2819" spans="2:5" x14ac:dyDescent="0.2">
      <c r="B2819" s="44"/>
      <c r="C2819" s="44"/>
      <c r="D2819" s="44"/>
      <c r="E2819" s="44"/>
    </row>
    <row r="2820" spans="2:5" x14ac:dyDescent="0.2">
      <c r="B2820" s="44"/>
      <c r="C2820" s="44"/>
      <c r="D2820" s="44"/>
      <c r="E2820" s="44"/>
    </row>
    <row r="2821" spans="2:5" x14ac:dyDescent="0.2">
      <c r="B2821" s="44"/>
      <c r="C2821" s="44"/>
      <c r="D2821" s="44"/>
      <c r="E2821" s="44"/>
    </row>
    <row r="2822" spans="2:5" x14ac:dyDescent="0.2">
      <c r="B2822" s="44"/>
      <c r="C2822" s="44"/>
      <c r="D2822" s="44"/>
      <c r="E2822" s="44"/>
    </row>
    <row r="2823" spans="2:5" x14ac:dyDescent="0.2">
      <c r="B2823" s="44"/>
      <c r="C2823" s="44"/>
      <c r="D2823" s="44"/>
      <c r="E2823" s="44"/>
    </row>
    <row r="2824" spans="2:5" x14ac:dyDescent="0.2">
      <c r="B2824" s="44"/>
      <c r="C2824" s="44"/>
      <c r="D2824" s="44"/>
      <c r="E2824" s="44"/>
    </row>
    <row r="2825" spans="2:5" x14ac:dyDescent="0.2">
      <c r="B2825" s="44"/>
      <c r="C2825" s="44"/>
      <c r="D2825" s="44"/>
      <c r="E2825" s="44"/>
    </row>
    <row r="2826" spans="2:5" x14ac:dyDescent="0.2">
      <c r="B2826" s="44"/>
      <c r="C2826" s="44"/>
      <c r="D2826" s="44"/>
      <c r="E2826" s="44"/>
    </row>
    <row r="2827" spans="2:5" x14ac:dyDescent="0.2">
      <c r="B2827" s="44"/>
      <c r="C2827" s="44"/>
      <c r="D2827" s="44"/>
      <c r="E2827" s="44"/>
    </row>
    <row r="2828" spans="2:5" x14ac:dyDescent="0.2">
      <c r="B2828" s="44"/>
      <c r="C2828" s="44"/>
      <c r="D2828" s="44"/>
      <c r="E2828" s="44"/>
    </row>
    <row r="2829" spans="2:5" x14ac:dyDescent="0.2">
      <c r="B2829" s="44"/>
      <c r="C2829" s="44"/>
      <c r="D2829" s="44"/>
      <c r="E2829" s="44"/>
    </row>
    <row r="2830" spans="2:5" x14ac:dyDescent="0.2">
      <c r="B2830" s="44"/>
      <c r="C2830" s="44"/>
      <c r="D2830" s="44"/>
      <c r="E2830" s="44"/>
    </row>
    <row r="2831" spans="2:5" x14ac:dyDescent="0.2">
      <c r="B2831" s="44"/>
      <c r="C2831" s="44"/>
      <c r="D2831" s="44"/>
      <c r="E2831" s="44"/>
    </row>
    <row r="2832" spans="2:5" x14ac:dyDescent="0.2">
      <c r="B2832" s="44"/>
      <c r="C2832" s="44"/>
      <c r="D2832" s="44"/>
      <c r="E2832" s="44"/>
    </row>
    <row r="2833" spans="2:5" x14ac:dyDescent="0.2">
      <c r="B2833" s="44"/>
      <c r="C2833" s="44"/>
      <c r="D2833" s="44"/>
      <c r="E2833" s="44"/>
    </row>
    <row r="2834" spans="2:5" x14ac:dyDescent="0.2">
      <c r="B2834" s="44"/>
      <c r="C2834" s="44"/>
      <c r="D2834" s="44"/>
      <c r="E2834" s="44"/>
    </row>
    <row r="2835" spans="2:5" x14ac:dyDescent="0.2">
      <c r="B2835" s="44"/>
      <c r="C2835" s="44"/>
      <c r="D2835" s="44"/>
      <c r="E2835" s="44"/>
    </row>
    <row r="2836" spans="2:5" x14ac:dyDescent="0.2">
      <c r="B2836" s="44"/>
      <c r="C2836" s="44"/>
      <c r="D2836" s="44"/>
      <c r="E2836" s="44"/>
    </row>
    <row r="2837" spans="2:5" x14ac:dyDescent="0.2">
      <c r="B2837" s="44"/>
      <c r="C2837" s="44"/>
      <c r="D2837" s="44"/>
      <c r="E2837" s="44"/>
    </row>
    <row r="2838" spans="2:5" x14ac:dyDescent="0.2">
      <c r="B2838" s="44"/>
      <c r="C2838" s="44"/>
      <c r="D2838" s="44"/>
      <c r="E2838" s="44"/>
    </row>
    <row r="2839" spans="2:5" x14ac:dyDescent="0.2">
      <c r="B2839" s="44"/>
      <c r="C2839" s="44"/>
      <c r="D2839" s="44"/>
      <c r="E2839" s="44"/>
    </row>
    <row r="2840" spans="2:5" x14ac:dyDescent="0.2">
      <c r="B2840" s="44"/>
      <c r="C2840" s="44"/>
      <c r="D2840" s="44"/>
      <c r="E2840" s="44"/>
    </row>
    <row r="2841" spans="2:5" x14ac:dyDescent="0.2">
      <c r="B2841" s="44"/>
      <c r="C2841" s="44"/>
      <c r="D2841" s="44"/>
      <c r="E2841" s="44"/>
    </row>
    <row r="2842" spans="2:5" x14ac:dyDescent="0.2">
      <c r="B2842" s="44"/>
      <c r="C2842" s="44"/>
      <c r="D2842" s="44"/>
      <c r="E2842" s="44"/>
    </row>
    <row r="2843" spans="2:5" x14ac:dyDescent="0.2">
      <c r="B2843" s="44"/>
      <c r="C2843" s="44"/>
      <c r="D2843" s="44"/>
      <c r="E2843" s="44"/>
    </row>
    <row r="2844" spans="2:5" x14ac:dyDescent="0.2">
      <c r="B2844" s="44"/>
      <c r="C2844" s="44"/>
      <c r="D2844" s="44"/>
      <c r="E2844" s="44"/>
    </row>
    <row r="2845" spans="2:5" x14ac:dyDescent="0.2">
      <c r="B2845" s="44"/>
      <c r="C2845" s="44"/>
      <c r="D2845" s="44"/>
      <c r="E2845" s="44"/>
    </row>
    <row r="2846" spans="2:5" x14ac:dyDescent="0.2">
      <c r="B2846" s="44"/>
      <c r="C2846" s="44"/>
      <c r="D2846" s="44"/>
      <c r="E2846" s="44"/>
    </row>
    <row r="2847" spans="2:5" x14ac:dyDescent="0.2">
      <c r="B2847" s="44"/>
      <c r="C2847" s="44"/>
      <c r="D2847" s="44"/>
      <c r="E2847" s="44"/>
    </row>
    <row r="2848" spans="2:5" x14ac:dyDescent="0.2">
      <c r="B2848" s="44"/>
      <c r="C2848" s="44"/>
      <c r="D2848" s="44"/>
      <c r="E2848" s="44"/>
    </row>
    <row r="2849" spans="2:5" x14ac:dyDescent="0.2">
      <c r="B2849" s="44"/>
      <c r="C2849" s="44"/>
      <c r="D2849" s="44"/>
      <c r="E2849" s="44"/>
    </row>
    <row r="2850" spans="2:5" x14ac:dyDescent="0.2">
      <c r="B2850" s="44"/>
      <c r="C2850" s="44"/>
      <c r="D2850" s="44"/>
      <c r="E2850" s="44"/>
    </row>
    <row r="2851" spans="2:5" x14ac:dyDescent="0.2">
      <c r="B2851" s="44"/>
      <c r="C2851" s="44"/>
      <c r="D2851" s="44"/>
      <c r="E2851" s="44"/>
    </row>
    <row r="2852" spans="2:5" x14ac:dyDescent="0.2">
      <c r="B2852" s="44"/>
      <c r="C2852" s="44"/>
      <c r="D2852" s="44"/>
      <c r="E2852" s="44"/>
    </row>
    <row r="2853" spans="2:5" x14ac:dyDescent="0.2">
      <c r="B2853" s="44"/>
      <c r="C2853" s="44"/>
      <c r="D2853" s="44"/>
      <c r="E2853" s="44"/>
    </row>
    <row r="2854" spans="2:5" x14ac:dyDescent="0.2">
      <c r="B2854" s="44"/>
      <c r="C2854" s="44"/>
      <c r="D2854" s="44"/>
      <c r="E2854" s="44"/>
    </row>
    <row r="2855" spans="2:5" x14ac:dyDescent="0.2">
      <c r="B2855" s="44"/>
      <c r="C2855" s="44"/>
      <c r="D2855" s="44"/>
      <c r="E2855" s="44"/>
    </row>
    <row r="2856" spans="2:5" x14ac:dyDescent="0.2">
      <c r="B2856" s="44"/>
      <c r="C2856" s="44"/>
      <c r="D2856" s="44"/>
      <c r="E2856" s="44"/>
    </row>
    <row r="2857" spans="2:5" x14ac:dyDescent="0.2">
      <c r="B2857" s="44"/>
      <c r="C2857" s="44"/>
      <c r="D2857" s="44"/>
      <c r="E2857" s="44"/>
    </row>
    <row r="2858" spans="2:5" x14ac:dyDescent="0.2">
      <c r="B2858" s="44"/>
      <c r="C2858" s="44"/>
      <c r="D2858" s="44"/>
      <c r="E2858" s="44"/>
    </row>
    <row r="2859" spans="2:5" x14ac:dyDescent="0.2">
      <c r="B2859" s="44"/>
      <c r="C2859" s="44"/>
      <c r="D2859" s="44"/>
      <c r="E2859" s="44"/>
    </row>
    <row r="2860" spans="2:5" x14ac:dyDescent="0.2">
      <c r="B2860" s="44"/>
      <c r="C2860" s="44"/>
      <c r="D2860" s="44"/>
      <c r="E2860" s="44"/>
    </row>
    <row r="2861" spans="2:5" x14ac:dyDescent="0.2">
      <c r="B2861" s="44"/>
      <c r="C2861" s="44"/>
      <c r="D2861" s="44"/>
      <c r="E2861" s="44"/>
    </row>
    <row r="2862" spans="2:5" x14ac:dyDescent="0.2">
      <c r="B2862" s="44"/>
      <c r="C2862" s="44"/>
      <c r="D2862" s="44"/>
      <c r="E2862" s="44"/>
    </row>
    <row r="2863" spans="2:5" x14ac:dyDescent="0.2">
      <c r="B2863" s="44"/>
      <c r="C2863" s="44"/>
      <c r="D2863" s="44"/>
      <c r="E2863" s="44"/>
    </row>
    <row r="2864" spans="2:5" x14ac:dyDescent="0.2">
      <c r="B2864" s="44"/>
      <c r="C2864" s="44"/>
      <c r="D2864" s="44"/>
      <c r="E2864" s="44"/>
    </row>
    <row r="2865" spans="2:5" x14ac:dyDescent="0.2">
      <c r="B2865" s="44"/>
      <c r="C2865" s="44"/>
      <c r="D2865" s="44"/>
      <c r="E2865" s="44"/>
    </row>
    <row r="2866" spans="2:5" x14ac:dyDescent="0.2">
      <c r="B2866" s="44"/>
      <c r="C2866" s="44"/>
      <c r="D2866" s="44"/>
      <c r="E2866" s="44"/>
    </row>
    <row r="2867" spans="2:5" x14ac:dyDescent="0.2">
      <c r="B2867" s="44"/>
      <c r="C2867" s="44"/>
      <c r="D2867" s="44"/>
      <c r="E2867" s="44"/>
    </row>
    <row r="2868" spans="2:5" x14ac:dyDescent="0.2">
      <c r="B2868" s="44"/>
      <c r="C2868" s="44"/>
      <c r="D2868" s="44"/>
      <c r="E2868" s="44"/>
    </row>
    <row r="2869" spans="2:5" x14ac:dyDescent="0.2">
      <c r="B2869" s="44"/>
      <c r="C2869" s="44"/>
      <c r="D2869" s="44"/>
      <c r="E2869" s="44"/>
    </row>
    <row r="2870" spans="2:5" x14ac:dyDescent="0.2">
      <c r="B2870" s="44"/>
      <c r="C2870" s="44"/>
      <c r="D2870" s="44"/>
      <c r="E2870" s="44"/>
    </row>
    <row r="2871" spans="2:5" x14ac:dyDescent="0.2">
      <c r="B2871" s="44"/>
      <c r="C2871" s="44"/>
      <c r="D2871" s="44"/>
      <c r="E2871" s="44"/>
    </row>
    <row r="2872" spans="2:5" x14ac:dyDescent="0.2">
      <c r="B2872" s="44"/>
      <c r="C2872" s="44"/>
      <c r="D2872" s="44"/>
      <c r="E2872" s="44"/>
    </row>
    <row r="2873" spans="2:5" x14ac:dyDescent="0.2">
      <c r="B2873" s="44"/>
      <c r="C2873" s="44"/>
      <c r="D2873" s="44"/>
      <c r="E2873" s="44"/>
    </row>
    <row r="2874" spans="2:5" x14ac:dyDescent="0.2">
      <c r="B2874" s="44"/>
      <c r="C2874" s="44"/>
      <c r="D2874" s="44"/>
      <c r="E2874" s="44"/>
    </row>
    <row r="2875" spans="2:5" x14ac:dyDescent="0.2">
      <c r="B2875" s="44"/>
      <c r="C2875" s="44"/>
      <c r="D2875" s="44"/>
      <c r="E2875" s="44"/>
    </row>
    <row r="2876" spans="2:5" x14ac:dyDescent="0.2">
      <c r="B2876" s="44"/>
      <c r="C2876" s="44"/>
      <c r="D2876" s="44"/>
      <c r="E2876" s="44"/>
    </row>
    <row r="2877" spans="2:5" x14ac:dyDescent="0.2">
      <c r="B2877" s="44"/>
      <c r="C2877" s="44"/>
      <c r="D2877" s="44"/>
      <c r="E2877" s="44"/>
    </row>
    <row r="2878" spans="2:5" x14ac:dyDescent="0.2">
      <c r="B2878" s="44"/>
      <c r="C2878" s="44"/>
      <c r="D2878" s="44"/>
      <c r="E2878" s="44"/>
    </row>
    <row r="2879" spans="2:5" x14ac:dyDescent="0.2">
      <c r="B2879" s="44"/>
      <c r="C2879" s="44"/>
      <c r="D2879" s="44"/>
      <c r="E2879" s="44"/>
    </row>
    <row r="2880" spans="2:5" x14ac:dyDescent="0.2">
      <c r="B2880" s="44"/>
      <c r="C2880" s="44"/>
      <c r="D2880" s="44"/>
      <c r="E2880" s="44"/>
    </row>
    <row r="2881" spans="2:5" x14ac:dyDescent="0.2">
      <c r="B2881" s="44"/>
      <c r="C2881" s="44"/>
      <c r="D2881" s="44"/>
      <c r="E2881" s="44"/>
    </row>
    <row r="2882" spans="2:5" x14ac:dyDescent="0.2">
      <c r="B2882" s="44"/>
      <c r="C2882" s="44"/>
      <c r="D2882" s="44"/>
      <c r="E2882" s="44"/>
    </row>
    <row r="2883" spans="2:5" x14ac:dyDescent="0.2">
      <c r="B2883" s="44"/>
      <c r="C2883" s="44"/>
      <c r="D2883" s="44"/>
      <c r="E2883" s="44"/>
    </row>
    <row r="2884" spans="2:5" x14ac:dyDescent="0.2">
      <c r="B2884" s="44"/>
      <c r="C2884" s="44"/>
      <c r="D2884" s="44"/>
      <c r="E2884" s="44"/>
    </row>
    <row r="2885" spans="2:5" x14ac:dyDescent="0.2">
      <c r="B2885" s="44"/>
      <c r="C2885" s="44"/>
      <c r="D2885" s="44"/>
      <c r="E2885" s="44"/>
    </row>
    <row r="2886" spans="2:5" x14ac:dyDescent="0.2">
      <c r="B2886" s="44"/>
      <c r="C2886" s="44"/>
      <c r="D2886" s="44"/>
      <c r="E2886" s="44"/>
    </row>
    <row r="2887" spans="2:5" x14ac:dyDescent="0.2">
      <c r="B2887" s="44"/>
      <c r="C2887" s="44"/>
      <c r="D2887" s="44"/>
      <c r="E2887" s="44"/>
    </row>
    <row r="2888" spans="2:5" x14ac:dyDescent="0.2">
      <c r="B2888" s="44"/>
      <c r="C2888" s="44"/>
      <c r="D2888" s="44"/>
      <c r="E2888" s="44"/>
    </row>
    <row r="2889" spans="2:5" x14ac:dyDescent="0.2">
      <c r="B2889" s="44"/>
      <c r="C2889" s="44"/>
      <c r="D2889" s="44"/>
      <c r="E2889" s="44"/>
    </row>
    <row r="2890" spans="2:5" x14ac:dyDescent="0.2">
      <c r="B2890" s="44"/>
      <c r="C2890" s="44"/>
      <c r="D2890" s="44"/>
      <c r="E2890" s="44"/>
    </row>
    <row r="2891" spans="2:5" x14ac:dyDescent="0.2">
      <c r="B2891" s="44"/>
      <c r="C2891" s="44"/>
      <c r="D2891" s="44"/>
      <c r="E2891" s="44"/>
    </row>
    <row r="2892" spans="2:5" x14ac:dyDescent="0.2">
      <c r="B2892" s="44"/>
      <c r="C2892" s="44"/>
      <c r="D2892" s="44"/>
      <c r="E2892" s="44"/>
    </row>
    <row r="2893" spans="2:5" x14ac:dyDescent="0.2">
      <c r="B2893" s="44"/>
      <c r="C2893" s="44"/>
      <c r="D2893" s="44"/>
      <c r="E2893" s="44"/>
    </row>
    <row r="2894" spans="2:5" x14ac:dyDescent="0.2">
      <c r="B2894" s="44"/>
      <c r="C2894" s="44"/>
      <c r="D2894" s="44"/>
      <c r="E2894" s="44"/>
    </row>
    <row r="2895" spans="2:5" x14ac:dyDescent="0.2">
      <c r="B2895" s="44"/>
      <c r="C2895" s="44"/>
      <c r="D2895" s="44"/>
      <c r="E2895" s="44"/>
    </row>
    <row r="2896" spans="2:5" x14ac:dyDescent="0.2">
      <c r="B2896" s="44"/>
      <c r="C2896" s="44"/>
      <c r="D2896" s="44"/>
      <c r="E2896" s="44"/>
    </row>
    <row r="2897" spans="2:5" x14ac:dyDescent="0.2">
      <c r="B2897" s="44"/>
      <c r="C2897" s="44"/>
      <c r="D2897" s="44"/>
      <c r="E2897" s="44"/>
    </row>
    <row r="2898" spans="2:5" x14ac:dyDescent="0.2">
      <c r="B2898" s="44"/>
      <c r="C2898" s="44"/>
      <c r="D2898" s="44"/>
      <c r="E2898" s="44"/>
    </row>
    <row r="2899" spans="2:5" x14ac:dyDescent="0.2">
      <c r="B2899" s="44"/>
      <c r="C2899" s="44"/>
      <c r="D2899" s="44"/>
      <c r="E2899" s="44"/>
    </row>
    <row r="2900" spans="2:5" x14ac:dyDescent="0.2">
      <c r="B2900" s="44"/>
      <c r="C2900" s="44"/>
      <c r="D2900" s="44"/>
      <c r="E2900" s="44"/>
    </row>
    <row r="2901" spans="2:5" x14ac:dyDescent="0.2">
      <c r="B2901" s="44"/>
      <c r="C2901" s="44"/>
      <c r="D2901" s="44"/>
      <c r="E2901" s="44"/>
    </row>
    <row r="2902" spans="2:5" x14ac:dyDescent="0.2">
      <c r="B2902" s="44"/>
      <c r="C2902" s="44"/>
      <c r="D2902" s="44"/>
      <c r="E2902" s="44"/>
    </row>
    <row r="2903" spans="2:5" x14ac:dyDescent="0.2">
      <c r="B2903" s="44"/>
      <c r="C2903" s="44"/>
      <c r="D2903" s="44"/>
      <c r="E2903" s="44"/>
    </row>
    <row r="2904" spans="2:5" x14ac:dyDescent="0.2">
      <c r="B2904" s="44"/>
      <c r="C2904" s="44"/>
      <c r="D2904" s="44"/>
      <c r="E2904" s="44"/>
    </row>
    <row r="2905" spans="2:5" x14ac:dyDescent="0.2">
      <c r="B2905" s="44"/>
      <c r="C2905" s="44"/>
      <c r="D2905" s="44"/>
      <c r="E2905" s="44"/>
    </row>
    <row r="2906" spans="2:5" x14ac:dyDescent="0.2">
      <c r="B2906" s="44"/>
      <c r="C2906" s="44"/>
      <c r="D2906" s="44"/>
      <c r="E2906" s="44"/>
    </row>
    <row r="2907" spans="2:5" x14ac:dyDescent="0.2">
      <c r="B2907" s="44"/>
      <c r="C2907" s="44"/>
      <c r="D2907" s="44"/>
      <c r="E2907" s="44"/>
    </row>
    <row r="2908" spans="2:5" x14ac:dyDescent="0.2">
      <c r="B2908" s="44"/>
      <c r="C2908" s="44"/>
      <c r="D2908" s="44"/>
      <c r="E2908" s="44"/>
    </row>
    <row r="2909" spans="2:5" x14ac:dyDescent="0.2">
      <c r="B2909" s="44"/>
      <c r="C2909" s="44"/>
      <c r="D2909" s="44"/>
      <c r="E2909" s="44"/>
    </row>
    <row r="2910" spans="2:5" x14ac:dyDescent="0.2">
      <c r="B2910" s="44"/>
      <c r="C2910" s="44"/>
      <c r="D2910" s="44"/>
      <c r="E2910" s="44"/>
    </row>
    <row r="2911" spans="2:5" x14ac:dyDescent="0.2">
      <c r="B2911" s="44"/>
      <c r="C2911" s="44"/>
      <c r="D2911" s="44"/>
      <c r="E2911" s="44"/>
    </row>
    <row r="2912" spans="2:5" x14ac:dyDescent="0.2">
      <c r="B2912" s="44"/>
      <c r="C2912" s="44"/>
      <c r="D2912" s="44"/>
      <c r="E2912" s="44"/>
    </row>
    <row r="2913" spans="2:5" x14ac:dyDescent="0.2">
      <c r="B2913" s="44"/>
      <c r="C2913" s="44"/>
      <c r="D2913" s="44"/>
      <c r="E2913" s="44"/>
    </row>
    <row r="2914" spans="2:5" x14ac:dyDescent="0.2">
      <c r="B2914" s="44"/>
      <c r="C2914" s="44"/>
      <c r="D2914" s="44"/>
      <c r="E2914" s="44"/>
    </row>
    <row r="2915" spans="2:5" x14ac:dyDescent="0.2">
      <c r="B2915" s="44"/>
      <c r="C2915" s="44"/>
      <c r="D2915" s="44"/>
      <c r="E2915" s="44"/>
    </row>
    <row r="2916" spans="2:5" x14ac:dyDescent="0.2">
      <c r="B2916" s="44"/>
      <c r="C2916" s="44"/>
      <c r="D2916" s="44"/>
      <c r="E2916" s="44"/>
    </row>
    <row r="2917" spans="2:5" x14ac:dyDescent="0.2">
      <c r="B2917" s="44"/>
      <c r="C2917" s="44"/>
      <c r="D2917" s="44"/>
      <c r="E2917" s="44"/>
    </row>
    <row r="2918" spans="2:5" x14ac:dyDescent="0.2">
      <c r="B2918" s="44"/>
      <c r="C2918" s="44"/>
      <c r="D2918" s="44"/>
      <c r="E2918" s="44"/>
    </row>
    <row r="2919" spans="2:5" x14ac:dyDescent="0.2">
      <c r="B2919" s="44"/>
      <c r="C2919" s="44"/>
      <c r="D2919" s="44"/>
      <c r="E2919" s="44"/>
    </row>
    <row r="2920" spans="2:5" x14ac:dyDescent="0.2">
      <c r="B2920" s="44"/>
      <c r="C2920" s="44"/>
      <c r="D2920" s="44"/>
      <c r="E2920" s="44"/>
    </row>
    <row r="2921" spans="2:5" x14ac:dyDescent="0.2">
      <c r="B2921" s="44"/>
      <c r="C2921" s="44"/>
      <c r="D2921" s="44"/>
      <c r="E2921" s="44"/>
    </row>
    <row r="2922" spans="2:5" x14ac:dyDescent="0.2">
      <c r="B2922" s="44"/>
      <c r="C2922" s="44"/>
      <c r="D2922" s="44"/>
      <c r="E2922" s="44"/>
    </row>
    <row r="2923" spans="2:5" x14ac:dyDescent="0.2">
      <c r="B2923" s="44"/>
      <c r="C2923" s="44"/>
      <c r="D2923" s="44"/>
      <c r="E2923" s="44"/>
    </row>
    <row r="2924" spans="2:5" x14ac:dyDescent="0.2">
      <c r="B2924" s="44"/>
      <c r="C2924" s="44"/>
      <c r="D2924" s="44"/>
      <c r="E2924" s="44"/>
    </row>
    <row r="2925" spans="2:5" x14ac:dyDescent="0.2">
      <c r="B2925" s="44"/>
      <c r="C2925" s="44"/>
      <c r="D2925" s="44"/>
      <c r="E2925" s="44"/>
    </row>
    <row r="2926" spans="2:5" x14ac:dyDescent="0.2">
      <c r="B2926" s="44"/>
      <c r="C2926" s="44"/>
      <c r="D2926" s="44"/>
      <c r="E2926" s="44"/>
    </row>
    <row r="2927" spans="2:5" x14ac:dyDescent="0.2">
      <c r="B2927" s="44"/>
      <c r="C2927" s="44"/>
      <c r="D2927" s="44"/>
      <c r="E2927" s="44"/>
    </row>
    <row r="2928" spans="2:5" x14ac:dyDescent="0.2">
      <c r="B2928" s="44"/>
      <c r="C2928" s="44"/>
      <c r="D2928" s="44"/>
      <c r="E2928" s="44"/>
    </row>
    <row r="2929" spans="2:5" x14ac:dyDescent="0.2">
      <c r="B2929" s="44"/>
      <c r="C2929" s="44"/>
      <c r="D2929" s="44"/>
      <c r="E2929" s="44"/>
    </row>
    <row r="2930" spans="2:5" x14ac:dyDescent="0.2">
      <c r="B2930" s="44"/>
      <c r="C2930" s="44"/>
      <c r="D2930" s="44"/>
      <c r="E2930" s="44"/>
    </row>
    <row r="2931" spans="2:5" x14ac:dyDescent="0.2">
      <c r="B2931" s="44"/>
      <c r="C2931" s="44"/>
      <c r="D2931" s="44"/>
      <c r="E2931" s="44"/>
    </row>
    <row r="2932" spans="2:5" x14ac:dyDescent="0.2">
      <c r="B2932" s="44"/>
      <c r="C2932" s="44"/>
      <c r="D2932" s="44"/>
      <c r="E2932" s="44"/>
    </row>
    <row r="2933" spans="2:5" x14ac:dyDescent="0.2">
      <c r="B2933" s="44"/>
      <c r="C2933" s="44"/>
      <c r="D2933" s="44"/>
      <c r="E2933" s="44"/>
    </row>
    <row r="2934" spans="2:5" x14ac:dyDescent="0.2">
      <c r="B2934" s="44"/>
      <c r="C2934" s="44"/>
      <c r="D2934" s="44"/>
      <c r="E2934" s="44"/>
    </row>
    <row r="2935" spans="2:5" x14ac:dyDescent="0.2">
      <c r="B2935" s="44"/>
      <c r="C2935" s="44"/>
      <c r="D2935" s="44"/>
      <c r="E2935" s="44"/>
    </row>
    <row r="2936" spans="2:5" x14ac:dyDescent="0.2">
      <c r="B2936" s="44"/>
      <c r="C2936" s="44"/>
      <c r="D2936" s="44"/>
      <c r="E2936" s="44"/>
    </row>
    <row r="2937" spans="2:5" x14ac:dyDescent="0.2">
      <c r="B2937" s="44"/>
      <c r="C2937" s="44"/>
      <c r="D2937" s="44"/>
      <c r="E2937" s="44"/>
    </row>
    <row r="2938" spans="2:5" x14ac:dyDescent="0.2">
      <c r="B2938" s="44"/>
      <c r="C2938" s="44"/>
      <c r="D2938" s="44"/>
      <c r="E2938" s="44"/>
    </row>
    <row r="2939" spans="2:5" x14ac:dyDescent="0.2">
      <c r="B2939" s="44"/>
      <c r="C2939" s="44"/>
      <c r="D2939" s="44"/>
      <c r="E2939" s="44"/>
    </row>
    <row r="2940" spans="2:5" x14ac:dyDescent="0.2">
      <c r="B2940" s="44"/>
      <c r="C2940" s="44"/>
      <c r="D2940" s="44"/>
      <c r="E2940" s="44"/>
    </row>
    <row r="2941" spans="2:5" x14ac:dyDescent="0.2">
      <c r="B2941" s="44"/>
      <c r="C2941" s="44"/>
      <c r="D2941" s="44"/>
      <c r="E2941" s="44"/>
    </row>
    <row r="2942" spans="2:5" x14ac:dyDescent="0.2">
      <c r="B2942" s="44"/>
      <c r="C2942" s="44"/>
      <c r="D2942" s="44"/>
      <c r="E2942" s="44"/>
    </row>
    <row r="2943" spans="2:5" x14ac:dyDescent="0.2">
      <c r="B2943" s="44"/>
      <c r="C2943" s="44"/>
      <c r="D2943" s="44"/>
      <c r="E2943" s="44"/>
    </row>
    <row r="2944" spans="2:5" x14ac:dyDescent="0.2">
      <c r="B2944" s="44"/>
      <c r="C2944" s="44"/>
      <c r="D2944" s="44"/>
      <c r="E2944" s="44"/>
    </row>
    <row r="2945" spans="2:5" x14ac:dyDescent="0.2">
      <c r="B2945" s="44"/>
      <c r="C2945" s="44"/>
      <c r="D2945" s="44"/>
      <c r="E2945" s="44"/>
    </row>
    <row r="2946" spans="2:5" x14ac:dyDescent="0.2">
      <c r="B2946" s="44"/>
      <c r="C2946" s="44"/>
      <c r="D2946" s="44"/>
      <c r="E2946" s="44"/>
    </row>
    <row r="2947" spans="2:5" x14ac:dyDescent="0.2">
      <c r="B2947" s="44"/>
      <c r="C2947" s="44"/>
      <c r="D2947" s="44"/>
      <c r="E2947" s="44"/>
    </row>
    <row r="2948" spans="2:5" x14ac:dyDescent="0.2">
      <c r="B2948" s="44"/>
      <c r="C2948" s="44"/>
      <c r="D2948" s="44"/>
      <c r="E2948" s="44"/>
    </row>
    <row r="2949" spans="2:5" x14ac:dyDescent="0.2">
      <c r="B2949" s="44"/>
      <c r="C2949" s="44"/>
      <c r="D2949" s="44"/>
      <c r="E2949" s="44"/>
    </row>
    <row r="2950" spans="2:5" x14ac:dyDescent="0.2">
      <c r="B2950" s="44"/>
      <c r="C2950" s="44"/>
      <c r="D2950" s="44"/>
      <c r="E2950" s="44"/>
    </row>
    <row r="2951" spans="2:5" x14ac:dyDescent="0.2">
      <c r="B2951" s="44"/>
      <c r="C2951" s="44"/>
      <c r="D2951" s="44"/>
      <c r="E2951" s="44"/>
    </row>
    <row r="2952" spans="2:5" x14ac:dyDescent="0.2">
      <c r="B2952" s="44"/>
      <c r="C2952" s="44"/>
      <c r="D2952" s="44"/>
      <c r="E2952" s="44"/>
    </row>
    <row r="2953" spans="2:5" x14ac:dyDescent="0.2">
      <c r="B2953" s="44"/>
      <c r="C2953" s="44"/>
      <c r="D2953" s="44"/>
      <c r="E2953" s="44"/>
    </row>
    <row r="2954" spans="2:5" x14ac:dyDescent="0.2">
      <c r="B2954" s="44"/>
      <c r="C2954" s="44"/>
      <c r="D2954" s="44"/>
      <c r="E2954" s="44"/>
    </row>
    <row r="2955" spans="2:5" x14ac:dyDescent="0.2">
      <c r="B2955" s="44"/>
      <c r="C2955" s="44"/>
      <c r="D2955" s="44"/>
      <c r="E2955" s="44"/>
    </row>
    <row r="2956" spans="2:5" x14ac:dyDescent="0.2">
      <c r="B2956" s="44"/>
      <c r="C2956" s="44"/>
      <c r="D2956" s="44"/>
      <c r="E2956" s="44"/>
    </row>
    <row r="2957" spans="2:5" x14ac:dyDescent="0.2">
      <c r="B2957" s="44"/>
      <c r="C2957" s="44"/>
      <c r="D2957" s="44"/>
      <c r="E2957" s="44"/>
    </row>
    <row r="2958" spans="2:5" x14ac:dyDescent="0.2">
      <c r="B2958" s="44"/>
      <c r="C2958" s="44"/>
      <c r="D2958" s="44"/>
      <c r="E2958" s="44"/>
    </row>
    <row r="2959" spans="2:5" x14ac:dyDescent="0.2">
      <c r="B2959" s="44"/>
      <c r="C2959" s="44"/>
      <c r="D2959" s="44"/>
      <c r="E2959" s="44"/>
    </row>
    <row r="2960" spans="2:5" x14ac:dyDescent="0.2">
      <c r="B2960" s="44"/>
      <c r="C2960" s="44"/>
      <c r="D2960" s="44"/>
      <c r="E2960" s="44"/>
    </row>
    <row r="2961" spans="2:5" x14ac:dyDescent="0.2">
      <c r="B2961" s="44"/>
      <c r="C2961" s="44"/>
      <c r="D2961" s="44"/>
      <c r="E2961" s="44"/>
    </row>
    <row r="2962" spans="2:5" x14ac:dyDescent="0.2">
      <c r="B2962" s="44"/>
      <c r="C2962" s="44"/>
      <c r="D2962" s="44"/>
      <c r="E2962" s="44"/>
    </row>
    <row r="2963" spans="2:5" x14ac:dyDescent="0.2">
      <c r="B2963" s="44"/>
      <c r="C2963" s="44"/>
      <c r="D2963" s="44"/>
      <c r="E2963" s="44"/>
    </row>
    <row r="2964" spans="2:5" x14ac:dyDescent="0.2">
      <c r="B2964" s="44"/>
      <c r="C2964" s="44"/>
      <c r="D2964" s="44"/>
      <c r="E2964" s="44"/>
    </row>
    <row r="2965" spans="2:5" x14ac:dyDescent="0.2">
      <c r="B2965" s="44"/>
      <c r="C2965" s="44"/>
      <c r="D2965" s="44"/>
      <c r="E2965" s="44"/>
    </row>
    <row r="2966" spans="2:5" x14ac:dyDescent="0.2">
      <c r="B2966" s="44"/>
      <c r="C2966" s="44"/>
      <c r="D2966" s="44"/>
      <c r="E2966" s="44"/>
    </row>
    <row r="2967" spans="2:5" x14ac:dyDescent="0.2">
      <c r="B2967" s="44"/>
      <c r="C2967" s="44"/>
      <c r="D2967" s="44"/>
      <c r="E2967" s="44"/>
    </row>
    <row r="2968" spans="2:5" x14ac:dyDescent="0.2">
      <c r="B2968" s="44"/>
      <c r="C2968" s="44"/>
      <c r="D2968" s="44"/>
      <c r="E2968" s="44"/>
    </row>
    <row r="2969" spans="2:5" x14ac:dyDescent="0.2">
      <c r="B2969" s="44"/>
      <c r="C2969" s="44"/>
      <c r="D2969" s="44"/>
      <c r="E2969" s="44"/>
    </row>
    <row r="2970" spans="2:5" x14ac:dyDescent="0.2">
      <c r="B2970" s="44"/>
      <c r="C2970" s="44"/>
      <c r="D2970" s="44"/>
      <c r="E2970" s="44"/>
    </row>
    <row r="2971" spans="2:5" x14ac:dyDescent="0.2">
      <c r="B2971" s="44"/>
      <c r="C2971" s="44"/>
      <c r="D2971" s="44"/>
      <c r="E2971" s="44"/>
    </row>
    <row r="2972" spans="2:5" x14ac:dyDescent="0.2">
      <c r="B2972" s="44"/>
      <c r="C2972" s="44"/>
      <c r="D2972" s="44"/>
      <c r="E2972" s="44"/>
    </row>
    <row r="2973" spans="2:5" x14ac:dyDescent="0.2">
      <c r="B2973" s="44"/>
      <c r="C2973" s="44"/>
      <c r="D2973" s="44"/>
      <c r="E2973" s="44"/>
    </row>
    <row r="2974" spans="2:5" x14ac:dyDescent="0.2">
      <c r="B2974" s="44"/>
      <c r="C2974" s="44"/>
      <c r="D2974" s="44"/>
      <c r="E2974" s="44"/>
    </row>
    <row r="2975" spans="2:5" x14ac:dyDescent="0.2">
      <c r="B2975" s="44"/>
      <c r="C2975" s="44"/>
      <c r="D2975" s="44"/>
      <c r="E2975" s="44"/>
    </row>
    <row r="2976" spans="2:5" x14ac:dyDescent="0.2">
      <c r="B2976" s="44"/>
      <c r="C2976" s="44"/>
      <c r="D2976" s="44"/>
      <c r="E2976" s="44"/>
    </row>
    <row r="2977" spans="2:5" x14ac:dyDescent="0.2">
      <c r="B2977" s="44"/>
      <c r="C2977" s="44"/>
      <c r="D2977" s="44"/>
      <c r="E2977" s="44"/>
    </row>
    <row r="2978" spans="2:5" x14ac:dyDescent="0.2">
      <c r="B2978" s="44"/>
      <c r="C2978" s="44"/>
      <c r="D2978" s="44"/>
      <c r="E2978" s="44"/>
    </row>
    <row r="2979" spans="2:5" x14ac:dyDescent="0.2">
      <c r="B2979" s="44"/>
      <c r="C2979" s="44"/>
      <c r="D2979" s="44"/>
      <c r="E2979" s="44"/>
    </row>
    <row r="2980" spans="2:5" x14ac:dyDescent="0.2">
      <c r="B2980" s="44"/>
      <c r="C2980" s="44"/>
      <c r="D2980" s="44"/>
      <c r="E2980" s="44"/>
    </row>
    <row r="2981" spans="2:5" x14ac:dyDescent="0.2">
      <c r="B2981" s="44"/>
      <c r="C2981" s="44"/>
      <c r="D2981" s="44"/>
      <c r="E2981" s="44"/>
    </row>
    <row r="2982" spans="2:5" x14ac:dyDescent="0.2">
      <c r="B2982" s="44"/>
      <c r="C2982" s="44"/>
      <c r="D2982" s="44"/>
      <c r="E2982" s="44"/>
    </row>
    <row r="2983" spans="2:5" x14ac:dyDescent="0.2">
      <c r="B2983" s="44"/>
      <c r="C2983" s="44"/>
      <c r="D2983" s="44"/>
      <c r="E2983" s="44"/>
    </row>
    <row r="2984" spans="2:5" x14ac:dyDescent="0.2">
      <c r="B2984" s="44"/>
      <c r="C2984" s="44"/>
      <c r="D2984" s="44"/>
      <c r="E2984" s="44"/>
    </row>
    <row r="2985" spans="2:5" x14ac:dyDescent="0.2">
      <c r="B2985" s="44"/>
      <c r="C2985" s="44"/>
      <c r="D2985" s="44"/>
      <c r="E2985" s="44"/>
    </row>
    <row r="2986" spans="2:5" x14ac:dyDescent="0.2">
      <c r="B2986" s="44"/>
      <c r="C2986" s="44"/>
      <c r="D2986" s="44"/>
      <c r="E2986" s="44"/>
    </row>
    <row r="2987" spans="2:5" x14ac:dyDescent="0.2">
      <c r="B2987" s="44"/>
      <c r="C2987" s="44"/>
      <c r="D2987" s="44"/>
      <c r="E2987" s="44"/>
    </row>
    <row r="2988" spans="2:5" x14ac:dyDescent="0.2">
      <c r="B2988" s="44"/>
      <c r="C2988" s="44"/>
      <c r="D2988" s="44"/>
      <c r="E2988" s="44"/>
    </row>
    <row r="2989" spans="2:5" x14ac:dyDescent="0.2">
      <c r="B2989" s="44"/>
      <c r="C2989" s="44"/>
      <c r="D2989" s="44"/>
      <c r="E2989" s="44"/>
    </row>
    <row r="2990" spans="2:5" x14ac:dyDescent="0.2">
      <c r="B2990" s="44"/>
      <c r="C2990" s="44"/>
      <c r="D2990" s="44"/>
      <c r="E2990" s="44"/>
    </row>
    <row r="2991" spans="2:5" x14ac:dyDescent="0.2">
      <c r="B2991" s="44"/>
      <c r="C2991" s="44"/>
      <c r="D2991" s="44"/>
      <c r="E2991" s="44"/>
    </row>
    <row r="2992" spans="2:5" x14ac:dyDescent="0.2">
      <c r="B2992" s="44"/>
      <c r="C2992" s="44"/>
      <c r="D2992" s="44"/>
      <c r="E2992" s="44"/>
    </row>
    <row r="2993" spans="2:5" x14ac:dyDescent="0.2">
      <c r="B2993" s="44"/>
      <c r="C2993" s="44"/>
      <c r="D2993" s="44"/>
      <c r="E2993" s="44"/>
    </row>
    <row r="2994" spans="2:5" x14ac:dyDescent="0.2">
      <c r="B2994" s="44"/>
      <c r="C2994" s="44"/>
      <c r="D2994" s="44"/>
      <c r="E2994" s="44"/>
    </row>
    <row r="2995" spans="2:5" x14ac:dyDescent="0.2">
      <c r="B2995" s="44"/>
      <c r="C2995" s="44"/>
      <c r="D2995" s="44"/>
      <c r="E2995" s="44"/>
    </row>
    <row r="2996" spans="2:5" x14ac:dyDescent="0.2">
      <c r="B2996" s="44"/>
      <c r="C2996" s="44"/>
      <c r="D2996" s="44"/>
      <c r="E2996" s="44"/>
    </row>
    <row r="2997" spans="2:5" x14ac:dyDescent="0.2">
      <c r="B2997" s="44"/>
      <c r="C2997" s="44"/>
      <c r="D2997" s="44"/>
      <c r="E2997" s="44"/>
    </row>
    <row r="2998" spans="2:5" x14ac:dyDescent="0.2">
      <c r="B2998" s="44"/>
      <c r="C2998" s="44"/>
      <c r="D2998" s="44"/>
      <c r="E2998" s="44"/>
    </row>
    <row r="2999" spans="2:5" x14ac:dyDescent="0.2">
      <c r="B2999" s="44"/>
      <c r="C2999" s="44"/>
      <c r="D2999" s="44"/>
      <c r="E2999" s="44"/>
    </row>
    <row r="3000" spans="2:5" x14ac:dyDescent="0.2">
      <c r="B3000" s="44"/>
      <c r="C3000" s="44"/>
      <c r="D3000" s="44"/>
      <c r="E3000" s="44"/>
    </row>
    <row r="3001" spans="2:5" x14ac:dyDescent="0.2">
      <c r="B3001" s="44"/>
      <c r="C3001" s="44"/>
      <c r="D3001" s="44"/>
      <c r="E3001" s="44"/>
    </row>
    <row r="3002" spans="2:5" x14ac:dyDescent="0.2">
      <c r="B3002" s="44"/>
      <c r="C3002" s="44"/>
      <c r="D3002" s="44"/>
      <c r="E3002" s="44"/>
    </row>
    <row r="3003" spans="2:5" x14ac:dyDescent="0.2">
      <c r="B3003" s="44"/>
      <c r="C3003" s="44"/>
      <c r="D3003" s="44"/>
      <c r="E3003" s="44"/>
    </row>
    <row r="3004" spans="2:5" x14ac:dyDescent="0.2">
      <c r="B3004" s="44"/>
      <c r="C3004" s="44"/>
      <c r="D3004" s="44"/>
      <c r="E3004" s="44"/>
    </row>
    <row r="3005" spans="2:5" x14ac:dyDescent="0.2">
      <c r="B3005" s="44"/>
      <c r="C3005" s="44"/>
      <c r="D3005" s="44"/>
      <c r="E3005" s="44"/>
    </row>
    <row r="3006" spans="2:5" x14ac:dyDescent="0.2">
      <c r="B3006" s="44"/>
      <c r="C3006" s="44"/>
      <c r="D3006" s="44"/>
      <c r="E3006" s="44"/>
    </row>
    <row r="3007" spans="2:5" x14ac:dyDescent="0.2">
      <c r="B3007" s="44"/>
      <c r="C3007" s="44"/>
      <c r="D3007" s="44"/>
      <c r="E3007" s="44"/>
    </row>
    <row r="3008" spans="2:5" x14ac:dyDescent="0.2">
      <c r="B3008" s="44"/>
      <c r="C3008" s="44"/>
      <c r="D3008" s="44"/>
      <c r="E3008" s="44"/>
    </row>
    <row r="3009" spans="2:5" x14ac:dyDescent="0.2">
      <c r="B3009" s="44"/>
      <c r="C3009" s="44"/>
      <c r="D3009" s="44"/>
      <c r="E3009" s="44"/>
    </row>
    <row r="3010" spans="2:5" x14ac:dyDescent="0.2">
      <c r="B3010" s="44"/>
      <c r="C3010" s="44"/>
      <c r="D3010" s="44"/>
      <c r="E3010" s="44"/>
    </row>
    <row r="3011" spans="2:5" x14ac:dyDescent="0.2">
      <c r="B3011" s="44"/>
      <c r="C3011" s="44"/>
      <c r="D3011" s="44"/>
      <c r="E3011" s="44"/>
    </row>
    <row r="3012" spans="2:5" x14ac:dyDescent="0.2">
      <c r="B3012" s="44"/>
      <c r="C3012" s="44"/>
      <c r="D3012" s="44"/>
      <c r="E3012" s="44"/>
    </row>
    <row r="3013" spans="2:5" x14ac:dyDescent="0.2">
      <c r="B3013" s="44"/>
      <c r="C3013" s="44"/>
      <c r="D3013" s="44"/>
      <c r="E3013" s="44"/>
    </row>
    <row r="3014" spans="2:5" x14ac:dyDescent="0.2">
      <c r="B3014" s="44"/>
      <c r="C3014" s="44"/>
      <c r="D3014" s="44"/>
      <c r="E3014" s="44"/>
    </row>
    <row r="3015" spans="2:5" x14ac:dyDescent="0.2">
      <c r="B3015" s="44"/>
      <c r="C3015" s="44"/>
      <c r="D3015" s="44"/>
      <c r="E3015" s="44"/>
    </row>
    <row r="3016" spans="2:5" x14ac:dyDescent="0.2">
      <c r="B3016" s="44"/>
      <c r="C3016" s="44"/>
      <c r="D3016" s="44"/>
      <c r="E3016" s="44"/>
    </row>
    <row r="3017" spans="2:5" x14ac:dyDescent="0.2">
      <c r="B3017" s="44"/>
      <c r="C3017" s="44"/>
      <c r="D3017" s="44"/>
      <c r="E3017" s="44"/>
    </row>
    <row r="3018" spans="2:5" x14ac:dyDescent="0.2">
      <c r="B3018" s="44"/>
      <c r="C3018" s="44"/>
      <c r="D3018" s="44"/>
      <c r="E3018" s="44"/>
    </row>
    <row r="3019" spans="2:5" x14ac:dyDescent="0.2">
      <c r="B3019" s="44"/>
      <c r="C3019" s="44"/>
      <c r="D3019" s="44"/>
      <c r="E3019" s="44"/>
    </row>
    <row r="3020" spans="2:5" x14ac:dyDescent="0.2">
      <c r="B3020" s="44"/>
      <c r="C3020" s="44"/>
      <c r="D3020" s="44"/>
      <c r="E3020" s="44"/>
    </row>
    <row r="3021" spans="2:5" x14ac:dyDescent="0.2">
      <c r="B3021" s="44"/>
      <c r="C3021" s="44"/>
      <c r="D3021" s="44"/>
      <c r="E3021" s="44"/>
    </row>
    <row r="3022" spans="2:5" x14ac:dyDescent="0.2">
      <c r="B3022" s="44"/>
      <c r="C3022" s="44"/>
      <c r="D3022" s="44"/>
      <c r="E3022" s="44"/>
    </row>
    <row r="3023" spans="2:5" x14ac:dyDescent="0.2">
      <c r="B3023" s="44"/>
      <c r="C3023" s="44"/>
      <c r="D3023" s="44"/>
      <c r="E3023" s="44"/>
    </row>
    <row r="3024" spans="2:5" x14ac:dyDescent="0.2">
      <c r="B3024" s="44"/>
      <c r="C3024" s="44"/>
      <c r="D3024" s="44"/>
      <c r="E3024" s="44"/>
    </row>
    <row r="3025" spans="2:5" x14ac:dyDescent="0.2">
      <c r="B3025" s="44"/>
      <c r="C3025" s="44"/>
      <c r="D3025" s="44"/>
      <c r="E3025" s="44"/>
    </row>
    <row r="3026" spans="2:5" x14ac:dyDescent="0.2">
      <c r="B3026" s="44"/>
      <c r="C3026" s="44"/>
      <c r="D3026" s="44"/>
      <c r="E3026" s="44"/>
    </row>
    <row r="3027" spans="2:5" x14ac:dyDescent="0.2">
      <c r="B3027" s="44"/>
      <c r="C3027" s="44"/>
      <c r="D3027" s="44"/>
      <c r="E3027" s="44"/>
    </row>
    <row r="3028" spans="2:5" x14ac:dyDescent="0.2">
      <c r="B3028" s="44"/>
      <c r="C3028" s="44"/>
      <c r="D3028" s="44"/>
      <c r="E3028" s="44"/>
    </row>
    <row r="3029" spans="2:5" x14ac:dyDescent="0.2">
      <c r="B3029" s="44"/>
      <c r="C3029" s="44"/>
      <c r="D3029" s="44"/>
      <c r="E3029" s="44"/>
    </row>
    <row r="3030" spans="2:5" x14ac:dyDescent="0.2">
      <c r="B3030" s="44"/>
      <c r="C3030" s="44"/>
      <c r="D3030" s="44"/>
      <c r="E3030" s="44"/>
    </row>
    <row r="3031" spans="2:5" x14ac:dyDescent="0.2">
      <c r="B3031" s="44"/>
      <c r="C3031" s="44"/>
      <c r="D3031" s="44"/>
      <c r="E3031" s="44"/>
    </row>
    <row r="3032" spans="2:5" x14ac:dyDescent="0.2">
      <c r="B3032" s="44"/>
      <c r="C3032" s="44"/>
      <c r="D3032" s="44"/>
      <c r="E3032" s="44"/>
    </row>
    <row r="3033" spans="2:5" x14ac:dyDescent="0.2">
      <c r="B3033" s="44"/>
      <c r="C3033" s="44"/>
      <c r="D3033" s="44"/>
      <c r="E3033" s="44"/>
    </row>
    <row r="3034" spans="2:5" x14ac:dyDescent="0.2">
      <c r="B3034" s="44"/>
      <c r="C3034" s="44"/>
      <c r="D3034" s="44"/>
      <c r="E3034" s="44"/>
    </row>
    <row r="3035" spans="2:5" x14ac:dyDescent="0.2">
      <c r="B3035" s="44"/>
      <c r="C3035" s="44"/>
      <c r="D3035" s="44"/>
      <c r="E3035" s="44"/>
    </row>
    <row r="3036" spans="2:5" x14ac:dyDescent="0.2">
      <c r="B3036" s="44"/>
      <c r="C3036" s="44"/>
      <c r="D3036" s="44"/>
      <c r="E3036" s="44"/>
    </row>
    <row r="3037" spans="2:5" x14ac:dyDescent="0.2">
      <c r="B3037" s="44"/>
      <c r="C3037" s="44"/>
      <c r="D3037" s="44"/>
      <c r="E3037" s="44"/>
    </row>
    <row r="3038" spans="2:5" x14ac:dyDescent="0.2">
      <c r="B3038" s="44"/>
      <c r="C3038" s="44"/>
      <c r="D3038" s="44"/>
      <c r="E3038" s="44"/>
    </row>
    <row r="3039" spans="2:5" x14ac:dyDescent="0.2">
      <c r="B3039" s="44"/>
      <c r="C3039" s="44"/>
      <c r="D3039" s="44"/>
      <c r="E3039" s="44"/>
    </row>
    <row r="3040" spans="2:5" x14ac:dyDescent="0.2">
      <c r="B3040" s="44"/>
      <c r="C3040" s="44"/>
      <c r="D3040" s="44"/>
      <c r="E3040" s="44"/>
    </row>
    <row r="3041" spans="2:5" x14ac:dyDescent="0.2">
      <c r="B3041" s="44"/>
      <c r="C3041" s="44"/>
      <c r="D3041" s="44"/>
      <c r="E3041" s="44"/>
    </row>
    <row r="3042" spans="2:5" x14ac:dyDescent="0.2">
      <c r="B3042" s="44"/>
      <c r="C3042" s="44"/>
      <c r="D3042" s="44"/>
      <c r="E3042" s="44"/>
    </row>
    <row r="3043" spans="2:5" x14ac:dyDescent="0.2">
      <c r="B3043" s="44"/>
      <c r="C3043" s="44"/>
      <c r="D3043" s="44"/>
      <c r="E3043" s="44"/>
    </row>
    <row r="3044" spans="2:5" x14ac:dyDescent="0.2">
      <c r="B3044" s="44"/>
      <c r="C3044" s="44"/>
      <c r="D3044" s="44"/>
      <c r="E3044" s="44"/>
    </row>
    <row r="3045" spans="2:5" x14ac:dyDescent="0.2">
      <c r="B3045" s="44"/>
      <c r="C3045" s="44"/>
      <c r="D3045" s="44"/>
      <c r="E3045" s="44"/>
    </row>
    <row r="3046" spans="2:5" x14ac:dyDescent="0.2">
      <c r="B3046" s="44"/>
      <c r="C3046" s="44"/>
      <c r="D3046" s="44"/>
      <c r="E3046" s="44"/>
    </row>
    <row r="3047" spans="2:5" x14ac:dyDescent="0.2">
      <c r="B3047" s="44"/>
      <c r="C3047" s="44"/>
      <c r="D3047" s="44"/>
      <c r="E3047" s="44"/>
    </row>
    <row r="3048" spans="2:5" x14ac:dyDescent="0.2">
      <c r="B3048" s="44"/>
      <c r="C3048" s="44"/>
      <c r="D3048" s="44"/>
      <c r="E3048" s="44"/>
    </row>
    <row r="3049" spans="2:5" x14ac:dyDescent="0.2">
      <c r="B3049" s="44"/>
      <c r="C3049" s="44"/>
      <c r="D3049" s="44"/>
      <c r="E3049" s="44"/>
    </row>
    <row r="3050" spans="2:5" x14ac:dyDescent="0.2">
      <c r="B3050" s="44"/>
      <c r="C3050" s="44"/>
      <c r="D3050" s="44"/>
      <c r="E3050" s="44"/>
    </row>
    <row r="3051" spans="2:5" x14ac:dyDescent="0.2">
      <c r="B3051" s="44"/>
      <c r="C3051" s="44"/>
      <c r="D3051" s="44"/>
      <c r="E3051" s="44"/>
    </row>
    <row r="3052" spans="2:5" x14ac:dyDescent="0.2">
      <c r="B3052" s="44"/>
      <c r="C3052" s="44"/>
      <c r="D3052" s="44"/>
      <c r="E3052" s="44"/>
    </row>
    <row r="3053" spans="2:5" x14ac:dyDescent="0.2">
      <c r="B3053" s="44"/>
      <c r="C3053" s="44"/>
      <c r="D3053" s="44"/>
      <c r="E3053" s="44"/>
    </row>
    <row r="3054" spans="2:5" x14ac:dyDescent="0.2">
      <c r="B3054" s="44"/>
      <c r="C3054" s="44"/>
      <c r="D3054" s="44"/>
      <c r="E3054" s="44"/>
    </row>
    <row r="3055" spans="2:5" x14ac:dyDescent="0.2">
      <c r="B3055" s="44"/>
      <c r="C3055" s="44"/>
      <c r="D3055" s="44"/>
      <c r="E3055" s="44"/>
    </row>
    <row r="3056" spans="2:5" x14ac:dyDescent="0.2">
      <c r="B3056" s="44"/>
      <c r="C3056" s="44"/>
      <c r="D3056" s="44"/>
      <c r="E3056" s="44"/>
    </row>
    <row r="3057" spans="2:5" x14ac:dyDescent="0.2">
      <c r="B3057" s="44"/>
      <c r="C3057" s="44"/>
      <c r="D3057" s="44"/>
      <c r="E3057" s="44"/>
    </row>
    <row r="3058" spans="2:5" x14ac:dyDescent="0.2">
      <c r="B3058" s="44"/>
      <c r="C3058" s="44"/>
      <c r="D3058" s="44"/>
      <c r="E3058" s="44"/>
    </row>
    <row r="3059" spans="2:5" x14ac:dyDescent="0.2">
      <c r="B3059" s="44"/>
      <c r="C3059" s="44"/>
      <c r="D3059" s="44"/>
      <c r="E3059" s="44"/>
    </row>
    <row r="3060" spans="2:5" x14ac:dyDescent="0.2">
      <c r="B3060" s="44"/>
      <c r="C3060" s="44"/>
      <c r="D3060" s="44"/>
      <c r="E3060" s="44"/>
    </row>
    <row r="3061" spans="2:5" x14ac:dyDescent="0.2">
      <c r="B3061" s="44"/>
      <c r="C3061" s="44"/>
      <c r="D3061" s="44"/>
      <c r="E3061" s="44"/>
    </row>
    <row r="3062" spans="2:5" x14ac:dyDescent="0.2">
      <c r="B3062" s="44"/>
      <c r="C3062" s="44"/>
      <c r="D3062" s="44"/>
      <c r="E3062" s="44"/>
    </row>
    <row r="3063" spans="2:5" x14ac:dyDescent="0.2">
      <c r="B3063" s="44"/>
      <c r="C3063" s="44"/>
      <c r="D3063" s="44"/>
      <c r="E3063" s="44"/>
    </row>
    <row r="3064" spans="2:5" x14ac:dyDescent="0.2">
      <c r="B3064" s="44"/>
      <c r="C3064" s="44"/>
      <c r="D3064" s="44"/>
      <c r="E3064" s="44"/>
    </row>
    <row r="3065" spans="2:5" x14ac:dyDescent="0.2">
      <c r="B3065" s="44"/>
      <c r="C3065" s="44"/>
      <c r="D3065" s="44"/>
      <c r="E3065" s="44"/>
    </row>
    <row r="3066" spans="2:5" x14ac:dyDescent="0.2">
      <c r="B3066" s="44"/>
      <c r="C3066" s="44"/>
      <c r="D3066" s="44"/>
      <c r="E3066" s="44"/>
    </row>
    <row r="3067" spans="2:5" x14ac:dyDescent="0.2">
      <c r="B3067" s="44"/>
      <c r="C3067" s="44"/>
      <c r="D3067" s="44"/>
      <c r="E3067" s="44"/>
    </row>
    <row r="3068" spans="2:5" x14ac:dyDescent="0.2">
      <c r="B3068" s="44"/>
      <c r="C3068" s="44"/>
      <c r="D3068" s="44"/>
      <c r="E3068" s="44"/>
    </row>
    <row r="3069" spans="2:5" x14ac:dyDescent="0.2">
      <c r="B3069" s="44"/>
      <c r="C3069" s="44"/>
      <c r="D3069" s="44"/>
      <c r="E3069" s="44"/>
    </row>
    <row r="3070" spans="2:5" x14ac:dyDescent="0.2">
      <c r="B3070" s="44"/>
      <c r="C3070" s="44"/>
      <c r="D3070" s="44"/>
      <c r="E3070" s="44"/>
    </row>
    <row r="3071" spans="2:5" x14ac:dyDescent="0.2">
      <c r="B3071" s="44"/>
      <c r="C3071" s="44"/>
      <c r="D3071" s="44"/>
      <c r="E3071" s="44"/>
    </row>
    <row r="3072" spans="2:5" x14ac:dyDescent="0.2">
      <c r="B3072" s="44"/>
      <c r="C3072" s="44"/>
      <c r="D3072" s="44"/>
      <c r="E3072" s="44"/>
    </row>
    <row r="3073" spans="2:5" x14ac:dyDescent="0.2">
      <c r="B3073" s="44"/>
      <c r="C3073" s="44"/>
      <c r="D3073" s="44"/>
      <c r="E3073" s="44"/>
    </row>
    <row r="3074" spans="2:5" x14ac:dyDescent="0.2">
      <c r="B3074" s="44"/>
      <c r="C3074" s="44"/>
      <c r="D3074" s="44"/>
      <c r="E3074" s="44"/>
    </row>
    <row r="3075" spans="2:5" x14ac:dyDescent="0.2">
      <c r="B3075" s="44"/>
      <c r="C3075" s="44"/>
      <c r="D3075" s="44"/>
      <c r="E3075" s="44"/>
    </row>
    <row r="3076" spans="2:5" x14ac:dyDescent="0.2">
      <c r="B3076" s="44"/>
      <c r="C3076" s="44"/>
      <c r="D3076" s="44"/>
      <c r="E3076" s="44"/>
    </row>
    <row r="3077" spans="2:5" x14ac:dyDescent="0.2">
      <c r="B3077" s="44"/>
      <c r="C3077" s="44"/>
      <c r="D3077" s="44"/>
      <c r="E3077" s="44"/>
    </row>
    <row r="3078" spans="2:5" x14ac:dyDescent="0.2">
      <c r="B3078" s="44"/>
      <c r="C3078" s="44"/>
      <c r="D3078" s="44"/>
      <c r="E3078" s="44"/>
    </row>
    <row r="3079" spans="2:5" x14ac:dyDescent="0.2">
      <c r="B3079" s="44"/>
      <c r="C3079" s="44"/>
      <c r="D3079" s="44"/>
      <c r="E3079" s="44"/>
    </row>
    <row r="3080" spans="2:5" x14ac:dyDescent="0.2">
      <c r="B3080" s="44"/>
      <c r="C3080" s="44"/>
      <c r="D3080" s="44"/>
      <c r="E3080" s="44"/>
    </row>
    <row r="3081" spans="2:5" x14ac:dyDescent="0.2">
      <c r="B3081" s="44"/>
      <c r="C3081" s="44"/>
      <c r="D3081" s="44"/>
      <c r="E3081" s="44"/>
    </row>
    <row r="3082" spans="2:5" x14ac:dyDescent="0.2">
      <c r="B3082" s="44"/>
      <c r="C3082" s="44"/>
      <c r="D3082" s="44"/>
      <c r="E3082" s="44"/>
    </row>
    <row r="3083" spans="2:5" x14ac:dyDescent="0.2">
      <c r="B3083" s="44"/>
      <c r="C3083" s="44"/>
      <c r="D3083" s="44"/>
      <c r="E3083" s="44"/>
    </row>
    <row r="3084" spans="2:5" x14ac:dyDescent="0.2">
      <c r="B3084" s="44"/>
      <c r="C3084" s="44"/>
      <c r="D3084" s="44"/>
      <c r="E3084" s="44"/>
    </row>
    <row r="3085" spans="2:5" x14ac:dyDescent="0.2">
      <c r="B3085" s="44"/>
      <c r="C3085" s="44"/>
      <c r="D3085" s="44"/>
      <c r="E3085" s="44"/>
    </row>
    <row r="3086" spans="2:5" x14ac:dyDescent="0.2">
      <c r="B3086" s="44"/>
      <c r="C3086" s="44"/>
      <c r="D3086" s="44"/>
      <c r="E3086" s="44"/>
    </row>
    <row r="3087" spans="2:5" x14ac:dyDescent="0.2">
      <c r="B3087" s="44"/>
      <c r="C3087" s="44"/>
      <c r="D3087" s="44"/>
      <c r="E3087" s="44"/>
    </row>
    <row r="3088" spans="2:5" x14ac:dyDescent="0.2">
      <c r="B3088" s="44"/>
      <c r="C3088" s="44"/>
      <c r="D3088" s="44"/>
      <c r="E3088" s="44"/>
    </row>
    <row r="3089" spans="2:5" x14ac:dyDescent="0.2">
      <c r="B3089" s="44"/>
      <c r="C3089" s="44"/>
      <c r="D3089" s="44"/>
      <c r="E3089" s="44"/>
    </row>
    <row r="3090" spans="2:5" x14ac:dyDescent="0.2">
      <c r="B3090" s="44"/>
      <c r="C3090" s="44"/>
      <c r="D3090" s="44"/>
      <c r="E3090" s="44"/>
    </row>
    <row r="3091" spans="2:5" x14ac:dyDescent="0.2">
      <c r="B3091" s="44"/>
      <c r="C3091" s="44"/>
      <c r="D3091" s="44"/>
      <c r="E3091" s="44"/>
    </row>
    <row r="3092" spans="2:5" x14ac:dyDescent="0.2">
      <c r="B3092" s="44"/>
      <c r="C3092" s="44"/>
      <c r="D3092" s="44"/>
      <c r="E3092" s="44"/>
    </row>
    <row r="3093" spans="2:5" x14ac:dyDescent="0.2">
      <c r="B3093" s="44"/>
      <c r="C3093" s="44"/>
      <c r="D3093" s="44"/>
      <c r="E3093" s="44"/>
    </row>
    <row r="3094" spans="2:5" x14ac:dyDescent="0.2">
      <c r="B3094" s="44"/>
      <c r="C3094" s="44"/>
      <c r="D3094" s="44"/>
      <c r="E3094" s="44"/>
    </row>
    <row r="3095" spans="2:5" x14ac:dyDescent="0.2">
      <c r="B3095" s="44"/>
      <c r="C3095" s="44"/>
      <c r="D3095" s="44"/>
      <c r="E3095" s="44"/>
    </row>
    <row r="3096" spans="2:5" x14ac:dyDescent="0.2">
      <c r="B3096" s="44"/>
      <c r="C3096" s="44"/>
      <c r="D3096" s="44"/>
      <c r="E3096" s="44"/>
    </row>
    <row r="3097" spans="2:5" x14ac:dyDescent="0.2">
      <c r="B3097" s="44"/>
      <c r="C3097" s="44"/>
      <c r="D3097" s="44"/>
      <c r="E3097" s="44"/>
    </row>
    <row r="3098" spans="2:5" x14ac:dyDescent="0.2">
      <c r="B3098" s="44"/>
      <c r="C3098" s="44"/>
      <c r="D3098" s="44"/>
      <c r="E3098" s="44"/>
    </row>
    <row r="3099" spans="2:5" x14ac:dyDescent="0.2">
      <c r="B3099" s="44"/>
      <c r="C3099" s="44"/>
      <c r="D3099" s="44"/>
      <c r="E3099" s="44"/>
    </row>
    <row r="3100" spans="2:5" x14ac:dyDescent="0.2">
      <c r="B3100" s="44"/>
      <c r="C3100" s="44"/>
      <c r="D3100" s="44"/>
      <c r="E3100" s="44"/>
    </row>
    <row r="3101" spans="2:5" x14ac:dyDescent="0.2">
      <c r="B3101" s="44"/>
      <c r="C3101" s="44"/>
      <c r="D3101" s="44"/>
      <c r="E3101" s="44"/>
    </row>
    <row r="3102" spans="2:5" x14ac:dyDescent="0.2">
      <c r="B3102" s="44"/>
      <c r="C3102" s="44"/>
      <c r="D3102" s="44"/>
      <c r="E3102" s="44"/>
    </row>
    <row r="3103" spans="2:5" x14ac:dyDescent="0.2">
      <c r="B3103" s="44"/>
      <c r="C3103" s="44"/>
      <c r="D3103" s="44"/>
      <c r="E3103" s="44"/>
    </row>
    <row r="3104" spans="2:5" x14ac:dyDescent="0.2">
      <c r="B3104" s="44"/>
      <c r="C3104" s="44"/>
      <c r="D3104" s="44"/>
      <c r="E3104" s="44"/>
    </row>
    <row r="3105" spans="2:5" x14ac:dyDescent="0.2">
      <c r="B3105" s="44"/>
      <c r="C3105" s="44"/>
      <c r="D3105" s="44"/>
      <c r="E3105" s="44"/>
    </row>
    <row r="3106" spans="2:5" x14ac:dyDescent="0.2">
      <c r="B3106" s="44"/>
      <c r="C3106" s="44"/>
      <c r="D3106" s="44"/>
      <c r="E3106" s="44"/>
    </row>
    <row r="3107" spans="2:5" x14ac:dyDescent="0.2">
      <c r="B3107" s="44"/>
      <c r="C3107" s="44"/>
      <c r="D3107" s="44"/>
      <c r="E3107" s="44"/>
    </row>
    <row r="3108" spans="2:5" x14ac:dyDescent="0.2">
      <c r="B3108" s="44"/>
      <c r="C3108" s="44"/>
      <c r="D3108" s="44"/>
      <c r="E3108" s="44"/>
    </row>
    <row r="3109" spans="2:5" x14ac:dyDescent="0.2">
      <c r="B3109" s="44"/>
      <c r="C3109" s="44"/>
      <c r="D3109" s="44"/>
      <c r="E3109" s="44"/>
    </row>
    <row r="3110" spans="2:5" x14ac:dyDescent="0.2">
      <c r="B3110" s="44"/>
      <c r="C3110" s="44"/>
      <c r="D3110" s="44"/>
      <c r="E3110" s="44"/>
    </row>
    <row r="3111" spans="2:5" x14ac:dyDescent="0.2">
      <c r="B3111" s="44"/>
      <c r="C3111" s="44"/>
      <c r="D3111" s="44"/>
      <c r="E3111" s="44"/>
    </row>
    <row r="3112" spans="2:5" x14ac:dyDescent="0.2">
      <c r="B3112" s="44"/>
      <c r="C3112" s="44"/>
      <c r="D3112" s="44"/>
      <c r="E3112" s="44"/>
    </row>
    <row r="3113" spans="2:5" x14ac:dyDescent="0.2">
      <c r="B3113" s="44"/>
      <c r="C3113" s="44"/>
      <c r="D3113" s="44"/>
      <c r="E3113" s="44"/>
    </row>
    <row r="3114" spans="2:5" x14ac:dyDescent="0.2">
      <c r="B3114" s="44"/>
      <c r="C3114" s="44"/>
      <c r="D3114" s="44"/>
      <c r="E3114" s="44"/>
    </row>
    <row r="3115" spans="2:5" x14ac:dyDescent="0.2">
      <c r="B3115" s="44"/>
      <c r="C3115" s="44"/>
      <c r="D3115" s="44"/>
      <c r="E3115" s="44"/>
    </row>
    <row r="3116" spans="2:5" x14ac:dyDescent="0.2">
      <c r="B3116" s="44"/>
      <c r="C3116" s="44"/>
      <c r="D3116" s="44"/>
      <c r="E3116" s="44"/>
    </row>
    <row r="3117" spans="2:5" x14ac:dyDescent="0.2">
      <c r="B3117" s="44"/>
      <c r="C3117" s="44"/>
      <c r="D3117" s="44"/>
      <c r="E3117" s="44"/>
    </row>
    <row r="3118" spans="2:5" x14ac:dyDescent="0.2">
      <c r="B3118" s="44"/>
      <c r="C3118" s="44"/>
      <c r="D3118" s="44"/>
      <c r="E3118" s="44"/>
    </row>
    <row r="3119" spans="2:5" x14ac:dyDescent="0.2">
      <c r="B3119" s="44"/>
      <c r="C3119" s="44"/>
      <c r="D3119" s="44"/>
      <c r="E3119" s="44"/>
    </row>
    <row r="3120" spans="2:5" x14ac:dyDescent="0.2">
      <c r="B3120" s="44"/>
      <c r="C3120" s="44"/>
      <c r="D3120" s="44"/>
      <c r="E3120" s="44"/>
    </row>
    <row r="3121" spans="2:5" x14ac:dyDescent="0.2">
      <c r="B3121" s="44"/>
      <c r="C3121" s="44"/>
      <c r="D3121" s="44"/>
      <c r="E3121" s="44"/>
    </row>
    <row r="3122" spans="2:5" x14ac:dyDescent="0.2">
      <c r="B3122" s="44"/>
      <c r="C3122" s="44"/>
      <c r="D3122" s="44"/>
      <c r="E3122" s="44"/>
    </row>
    <row r="3123" spans="2:5" x14ac:dyDescent="0.2">
      <c r="B3123" s="44"/>
      <c r="C3123" s="44"/>
      <c r="D3123" s="44"/>
      <c r="E3123" s="44"/>
    </row>
    <row r="3124" spans="2:5" x14ac:dyDescent="0.2">
      <c r="B3124" s="44"/>
      <c r="C3124" s="44"/>
      <c r="D3124" s="44"/>
      <c r="E3124" s="44"/>
    </row>
    <row r="3125" spans="2:5" x14ac:dyDescent="0.2">
      <c r="B3125" s="44"/>
      <c r="C3125" s="44"/>
      <c r="D3125" s="44"/>
      <c r="E3125" s="44"/>
    </row>
    <row r="3126" spans="2:5" x14ac:dyDescent="0.2">
      <c r="B3126" s="44"/>
      <c r="C3126" s="44"/>
      <c r="D3126" s="44"/>
      <c r="E3126" s="44"/>
    </row>
    <row r="3127" spans="2:5" x14ac:dyDescent="0.2">
      <c r="B3127" s="44"/>
      <c r="C3127" s="44"/>
      <c r="D3127" s="44"/>
      <c r="E3127" s="44"/>
    </row>
    <row r="3128" spans="2:5" x14ac:dyDescent="0.2">
      <c r="B3128" s="44"/>
      <c r="C3128" s="44"/>
      <c r="D3128" s="44"/>
      <c r="E3128" s="44"/>
    </row>
    <row r="3129" spans="2:5" x14ac:dyDescent="0.2">
      <c r="B3129" s="44"/>
      <c r="C3129" s="44"/>
      <c r="D3129" s="44"/>
      <c r="E3129" s="44"/>
    </row>
    <row r="3130" spans="2:5" x14ac:dyDescent="0.2">
      <c r="B3130" s="44"/>
      <c r="C3130" s="44"/>
      <c r="D3130" s="44"/>
      <c r="E3130" s="44"/>
    </row>
    <row r="3131" spans="2:5" x14ac:dyDescent="0.2">
      <c r="B3131" s="44"/>
      <c r="C3131" s="44"/>
      <c r="D3131" s="44"/>
      <c r="E3131" s="44"/>
    </row>
    <row r="3132" spans="2:5" x14ac:dyDescent="0.2">
      <c r="B3132" s="44"/>
      <c r="C3132" s="44"/>
      <c r="D3132" s="44"/>
      <c r="E3132" s="44"/>
    </row>
    <row r="3133" spans="2:5" x14ac:dyDescent="0.2">
      <c r="B3133" s="44"/>
      <c r="C3133" s="44"/>
      <c r="D3133" s="44"/>
      <c r="E3133" s="44"/>
    </row>
    <row r="3134" spans="2:5" x14ac:dyDescent="0.2">
      <c r="B3134" s="44"/>
      <c r="C3134" s="44"/>
      <c r="D3134" s="44"/>
      <c r="E3134" s="44"/>
    </row>
    <row r="3135" spans="2:5" x14ac:dyDescent="0.2">
      <c r="B3135" s="44"/>
      <c r="C3135" s="44"/>
      <c r="D3135" s="44"/>
      <c r="E3135" s="44"/>
    </row>
    <row r="3136" spans="2:5" x14ac:dyDescent="0.2">
      <c r="B3136" s="44"/>
      <c r="C3136" s="44"/>
      <c r="D3136" s="44"/>
      <c r="E3136" s="44"/>
    </row>
    <row r="3137" spans="2:5" x14ac:dyDescent="0.2">
      <c r="B3137" s="44"/>
      <c r="C3137" s="44"/>
      <c r="D3137" s="44"/>
      <c r="E3137" s="44"/>
    </row>
    <row r="3138" spans="2:5" x14ac:dyDescent="0.2">
      <c r="B3138" s="44"/>
      <c r="C3138" s="44"/>
      <c r="D3138" s="44"/>
      <c r="E3138" s="44"/>
    </row>
    <row r="3139" spans="2:5" x14ac:dyDescent="0.2">
      <c r="B3139" s="44"/>
      <c r="C3139" s="44"/>
      <c r="D3139" s="44"/>
      <c r="E3139" s="44"/>
    </row>
    <row r="3140" spans="2:5" x14ac:dyDescent="0.2">
      <c r="B3140" s="44"/>
      <c r="C3140" s="44"/>
      <c r="D3140" s="44"/>
      <c r="E3140" s="44"/>
    </row>
    <row r="3141" spans="2:5" x14ac:dyDescent="0.2">
      <c r="B3141" s="44"/>
      <c r="C3141" s="44"/>
      <c r="D3141" s="44"/>
      <c r="E3141" s="44"/>
    </row>
    <row r="3142" spans="2:5" x14ac:dyDescent="0.2">
      <c r="B3142" s="44"/>
      <c r="C3142" s="44"/>
      <c r="D3142" s="44"/>
      <c r="E3142" s="44"/>
    </row>
    <row r="3143" spans="2:5" x14ac:dyDescent="0.2">
      <c r="B3143" s="44"/>
      <c r="C3143" s="44"/>
      <c r="D3143" s="44"/>
      <c r="E3143" s="44"/>
    </row>
    <row r="3144" spans="2:5" x14ac:dyDescent="0.2">
      <c r="B3144" s="44"/>
      <c r="C3144" s="44"/>
      <c r="D3144" s="44"/>
      <c r="E3144" s="44"/>
    </row>
    <row r="3145" spans="2:5" x14ac:dyDescent="0.2">
      <c r="B3145" s="44"/>
      <c r="C3145" s="44"/>
      <c r="D3145" s="44"/>
      <c r="E3145" s="44"/>
    </row>
    <row r="3146" spans="2:5" x14ac:dyDescent="0.2">
      <c r="B3146" s="44"/>
      <c r="C3146" s="44"/>
      <c r="D3146" s="44"/>
      <c r="E3146" s="44"/>
    </row>
    <row r="3147" spans="2:5" x14ac:dyDescent="0.2">
      <c r="B3147" s="44"/>
      <c r="C3147" s="44"/>
      <c r="D3147" s="44"/>
      <c r="E3147" s="44"/>
    </row>
    <row r="3148" spans="2:5" x14ac:dyDescent="0.2">
      <c r="B3148" s="44"/>
      <c r="C3148" s="44"/>
      <c r="D3148" s="44"/>
      <c r="E3148" s="44"/>
    </row>
    <row r="3149" spans="2:5" x14ac:dyDescent="0.2">
      <c r="B3149" s="44"/>
      <c r="C3149" s="44"/>
      <c r="D3149" s="44"/>
      <c r="E3149" s="44"/>
    </row>
    <row r="3150" spans="2:5" x14ac:dyDescent="0.2">
      <c r="B3150" s="44"/>
      <c r="C3150" s="44"/>
      <c r="D3150" s="44"/>
      <c r="E3150" s="44"/>
    </row>
    <row r="3151" spans="2:5" x14ac:dyDescent="0.2">
      <c r="B3151" s="44"/>
      <c r="C3151" s="44"/>
      <c r="D3151" s="44"/>
      <c r="E3151" s="44"/>
    </row>
    <row r="3152" spans="2:5" x14ac:dyDescent="0.2">
      <c r="B3152" s="44"/>
      <c r="C3152" s="44"/>
      <c r="D3152" s="44"/>
      <c r="E3152" s="44"/>
    </row>
    <row r="3153" spans="2:5" x14ac:dyDescent="0.2">
      <c r="B3153" s="44"/>
      <c r="C3153" s="44"/>
      <c r="D3153" s="44"/>
      <c r="E3153" s="44"/>
    </row>
    <row r="3154" spans="2:5" x14ac:dyDescent="0.2">
      <c r="B3154" s="44"/>
      <c r="C3154" s="44"/>
      <c r="D3154" s="44"/>
      <c r="E3154" s="44"/>
    </row>
    <row r="3155" spans="2:5" x14ac:dyDescent="0.2">
      <c r="B3155" s="44"/>
      <c r="C3155" s="44"/>
      <c r="D3155" s="44"/>
      <c r="E3155" s="44"/>
    </row>
    <row r="3156" spans="2:5" x14ac:dyDescent="0.2">
      <c r="B3156" s="44"/>
      <c r="C3156" s="44"/>
      <c r="D3156" s="44"/>
      <c r="E3156" s="44"/>
    </row>
    <row r="3157" spans="2:5" x14ac:dyDescent="0.2">
      <c r="B3157" s="44"/>
      <c r="C3157" s="44"/>
      <c r="D3157" s="44"/>
      <c r="E3157" s="44"/>
    </row>
    <row r="3158" spans="2:5" x14ac:dyDescent="0.2">
      <c r="B3158" s="44"/>
      <c r="C3158" s="44"/>
      <c r="D3158" s="44"/>
      <c r="E3158" s="44"/>
    </row>
    <row r="3159" spans="2:5" x14ac:dyDescent="0.2">
      <c r="B3159" s="44"/>
      <c r="C3159" s="44"/>
      <c r="D3159" s="44"/>
      <c r="E3159" s="44"/>
    </row>
    <row r="3160" spans="2:5" x14ac:dyDescent="0.2">
      <c r="B3160" s="44"/>
      <c r="C3160" s="44"/>
      <c r="D3160" s="44"/>
      <c r="E3160" s="44"/>
    </row>
    <row r="3161" spans="2:5" x14ac:dyDescent="0.2">
      <c r="B3161" s="44"/>
      <c r="C3161" s="44"/>
      <c r="D3161" s="44"/>
      <c r="E3161" s="44"/>
    </row>
    <row r="3162" spans="2:5" x14ac:dyDescent="0.2">
      <c r="B3162" s="44"/>
      <c r="C3162" s="44"/>
      <c r="D3162" s="44"/>
      <c r="E3162" s="44"/>
    </row>
    <row r="3163" spans="2:5" x14ac:dyDescent="0.2">
      <c r="B3163" s="44"/>
      <c r="C3163" s="44"/>
      <c r="D3163" s="44"/>
      <c r="E3163" s="44"/>
    </row>
    <row r="3164" spans="2:5" x14ac:dyDescent="0.2">
      <c r="B3164" s="44"/>
      <c r="C3164" s="44"/>
      <c r="D3164" s="44"/>
      <c r="E3164" s="44"/>
    </row>
    <row r="3165" spans="2:5" x14ac:dyDescent="0.2">
      <c r="B3165" s="44"/>
      <c r="C3165" s="44"/>
      <c r="D3165" s="44"/>
      <c r="E3165" s="44"/>
    </row>
    <row r="3166" spans="2:5" x14ac:dyDescent="0.2">
      <c r="B3166" s="44"/>
      <c r="C3166" s="44"/>
      <c r="D3166" s="44"/>
      <c r="E3166" s="44"/>
    </row>
    <row r="3167" spans="2:5" x14ac:dyDescent="0.2">
      <c r="B3167" s="44"/>
      <c r="C3167" s="44"/>
      <c r="D3167" s="44"/>
      <c r="E3167" s="44"/>
    </row>
    <row r="3168" spans="2:5" x14ac:dyDescent="0.2">
      <c r="B3168" s="44"/>
      <c r="C3168" s="44"/>
      <c r="D3168" s="44"/>
      <c r="E3168" s="44"/>
    </row>
    <row r="3169" spans="2:5" x14ac:dyDescent="0.2">
      <c r="B3169" s="44"/>
      <c r="C3169" s="44"/>
      <c r="D3169" s="44"/>
      <c r="E3169" s="44"/>
    </row>
    <row r="3170" spans="2:5" x14ac:dyDescent="0.2">
      <c r="B3170" s="44"/>
      <c r="C3170" s="44"/>
      <c r="D3170" s="44"/>
      <c r="E3170" s="44"/>
    </row>
    <row r="3171" spans="2:5" x14ac:dyDescent="0.2">
      <c r="B3171" s="44"/>
      <c r="C3171" s="44"/>
      <c r="D3171" s="44"/>
      <c r="E3171" s="44"/>
    </row>
    <row r="3172" spans="2:5" x14ac:dyDescent="0.2">
      <c r="B3172" s="44"/>
      <c r="C3172" s="44"/>
      <c r="D3172" s="44"/>
      <c r="E3172" s="44"/>
    </row>
    <row r="3173" spans="2:5" x14ac:dyDescent="0.2">
      <c r="B3173" s="44"/>
      <c r="C3173" s="44"/>
      <c r="D3173" s="44"/>
      <c r="E3173" s="44"/>
    </row>
    <row r="3174" spans="2:5" x14ac:dyDescent="0.2">
      <c r="B3174" s="44"/>
      <c r="C3174" s="44"/>
      <c r="D3174" s="44"/>
      <c r="E3174" s="44"/>
    </row>
    <row r="3175" spans="2:5" x14ac:dyDescent="0.2">
      <c r="B3175" s="44"/>
      <c r="C3175" s="44"/>
      <c r="D3175" s="44"/>
      <c r="E3175" s="44"/>
    </row>
    <row r="3176" spans="2:5" x14ac:dyDescent="0.2">
      <c r="B3176" s="44"/>
      <c r="C3176" s="44"/>
      <c r="D3176" s="44"/>
      <c r="E3176" s="44"/>
    </row>
    <row r="3177" spans="2:5" x14ac:dyDescent="0.2">
      <c r="B3177" s="44"/>
      <c r="C3177" s="44"/>
      <c r="D3177" s="44"/>
      <c r="E3177" s="44"/>
    </row>
    <row r="3178" spans="2:5" x14ac:dyDescent="0.2">
      <c r="B3178" s="44"/>
      <c r="C3178" s="44"/>
      <c r="D3178" s="44"/>
      <c r="E3178" s="44"/>
    </row>
    <row r="3179" spans="2:5" x14ac:dyDescent="0.2">
      <c r="B3179" s="44"/>
      <c r="C3179" s="44"/>
      <c r="D3179" s="44"/>
      <c r="E3179" s="44"/>
    </row>
    <row r="3180" spans="2:5" x14ac:dyDescent="0.2">
      <c r="B3180" s="44"/>
      <c r="C3180" s="44"/>
      <c r="D3180" s="44"/>
      <c r="E3180" s="44"/>
    </row>
    <row r="3181" spans="2:5" x14ac:dyDescent="0.2">
      <c r="B3181" s="44"/>
      <c r="C3181" s="44"/>
      <c r="D3181" s="44"/>
      <c r="E3181" s="44"/>
    </row>
    <row r="3182" spans="2:5" x14ac:dyDescent="0.2">
      <c r="B3182" s="44"/>
      <c r="C3182" s="44"/>
      <c r="D3182" s="44"/>
      <c r="E3182" s="44"/>
    </row>
    <row r="3183" spans="2:5" x14ac:dyDescent="0.2">
      <c r="B3183" s="44"/>
      <c r="C3183" s="44"/>
      <c r="D3183" s="44"/>
      <c r="E3183" s="44"/>
    </row>
    <row r="3184" spans="2:5" x14ac:dyDescent="0.2">
      <c r="B3184" s="44"/>
      <c r="C3184" s="44"/>
      <c r="D3184" s="44"/>
      <c r="E3184" s="44"/>
    </row>
    <row r="3185" spans="2:5" x14ac:dyDescent="0.2">
      <c r="B3185" s="44"/>
      <c r="C3185" s="44"/>
      <c r="D3185" s="44"/>
      <c r="E3185" s="44"/>
    </row>
    <row r="3186" spans="2:5" x14ac:dyDescent="0.2">
      <c r="B3186" s="44"/>
      <c r="C3186" s="44"/>
      <c r="D3186" s="44"/>
      <c r="E3186" s="44"/>
    </row>
    <row r="3187" spans="2:5" x14ac:dyDescent="0.2">
      <c r="B3187" s="44"/>
      <c r="C3187" s="44"/>
      <c r="D3187" s="44"/>
      <c r="E3187" s="44"/>
    </row>
    <row r="3188" spans="2:5" x14ac:dyDescent="0.2">
      <c r="B3188" s="44"/>
      <c r="C3188" s="44"/>
      <c r="D3188" s="44"/>
      <c r="E3188" s="44"/>
    </row>
    <row r="3189" spans="2:5" x14ac:dyDescent="0.2">
      <c r="B3189" s="44"/>
      <c r="C3189" s="44"/>
      <c r="D3189" s="44"/>
      <c r="E3189" s="44"/>
    </row>
    <row r="3190" spans="2:5" x14ac:dyDescent="0.2">
      <c r="B3190" s="44"/>
      <c r="C3190" s="44"/>
      <c r="D3190" s="44"/>
      <c r="E3190" s="44"/>
    </row>
    <row r="3191" spans="2:5" x14ac:dyDescent="0.2">
      <c r="B3191" s="44"/>
      <c r="C3191" s="44"/>
      <c r="D3191" s="44"/>
      <c r="E3191" s="44"/>
    </row>
    <row r="3192" spans="2:5" x14ac:dyDescent="0.2">
      <c r="B3192" s="44"/>
      <c r="C3192" s="44"/>
      <c r="D3192" s="44"/>
      <c r="E3192" s="44"/>
    </row>
    <row r="3193" spans="2:5" x14ac:dyDescent="0.2">
      <c r="B3193" s="44"/>
      <c r="C3193" s="44"/>
      <c r="D3193" s="44"/>
      <c r="E3193" s="44"/>
    </row>
    <row r="3194" spans="2:5" x14ac:dyDescent="0.2">
      <c r="B3194" s="44"/>
      <c r="C3194" s="44"/>
      <c r="D3194" s="44"/>
      <c r="E3194" s="44"/>
    </row>
    <row r="3195" spans="2:5" x14ac:dyDescent="0.2">
      <c r="B3195" s="44"/>
      <c r="C3195" s="44"/>
      <c r="D3195" s="44"/>
      <c r="E3195" s="44"/>
    </row>
    <row r="3196" spans="2:5" x14ac:dyDescent="0.2">
      <c r="B3196" s="44"/>
      <c r="C3196" s="44"/>
      <c r="D3196" s="44"/>
      <c r="E3196" s="44"/>
    </row>
    <row r="3197" spans="2:5" x14ac:dyDescent="0.2">
      <c r="B3197" s="44"/>
      <c r="C3197" s="44"/>
      <c r="D3197" s="44"/>
      <c r="E3197" s="44"/>
    </row>
    <row r="3198" spans="2:5" x14ac:dyDescent="0.2">
      <c r="B3198" s="44"/>
      <c r="C3198" s="44"/>
      <c r="D3198" s="44"/>
      <c r="E3198" s="44"/>
    </row>
    <row r="3199" spans="2:5" x14ac:dyDescent="0.2">
      <c r="B3199" s="44"/>
      <c r="C3199" s="44"/>
      <c r="D3199" s="44"/>
      <c r="E3199" s="44"/>
    </row>
    <row r="3200" spans="2:5" x14ac:dyDescent="0.2">
      <c r="B3200" s="44"/>
      <c r="C3200" s="44"/>
      <c r="D3200" s="44"/>
      <c r="E3200" s="44"/>
    </row>
    <row r="3201" spans="2:5" x14ac:dyDescent="0.2">
      <c r="B3201" s="44"/>
      <c r="C3201" s="44"/>
      <c r="D3201" s="44"/>
      <c r="E3201" s="44"/>
    </row>
    <row r="3202" spans="2:5" x14ac:dyDescent="0.2">
      <c r="B3202" s="44"/>
      <c r="C3202" s="44"/>
      <c r="D3202" s="44"/>
      <c r="E3202" s="44"/>
    </row>
    <row r="3203" spans="2:5" x14ac:dyDescent="0.2">
      <c r="B3203" s="44"/>
      <c r="C3203" s="44"/>
      <c r="D3203" s="44"/>
      <c r="E3203" s="44"/>
    </row>
    <row r="3204" spans="2:5" x14ac:dyDescent="0.2">
      <c r="B3204" s="44"/>
      <c r="C3204" s="44"/>
      <c r="D3204" s="44"/>
      <c r="E3204" s="44"/>
    </row>
    <row r="3205" spans="2:5" x14ac:dyDescent="0.2">
      <c r="B3205" s="44"/>
      <c r="C3205" s="44"/>
      <c r="D3205" s="44"/>
      <c r="E3205" s="44"/>
    </row>
    <row r="3206" spans="2:5" x14ac:dyDescent="0.2">
      <c r="B3206" s="44"/>
      <c r="C3206" s="44"/>
      <c r="D3206" s="44"/>
      <c r="E3206" s="44"/>
    </row>
    <row r="3207" spans="2:5" x14ac:dyDescent="0.2">
      <c r="B3207" s="44"/>
      <c r="C3207" s="44"/>
      <c r="D3207" s="44"/>
      <c r="E3207" s="44"/>
    </row>
    <row r="3208" spans="2:5" x14ac:dyDescent="0.2">
      <c r="B3208" s="44"/>
      <c r="C3208" s="44"/>
      <c r="D3208" s="44"/>
      <c r="E3208" s="44"/>
    </row>
    <row r="3209" spans="2:5" x14ac:dyDescent="0.2">
      <c r="B3209" s="44"/>
      <c r="C3209" s="44"/>
      <c r="D3209" s="44"/>
      <c r="E3209" s="44"/>
    </row>
    <row r="3210" spans="2:5" x14ac:dyDescent="0.2">
      <c r="B3210" s="44"/>
      <c r="C3210" s="44"/>
      <c r="D3210" s="44"/>
      <c r="E3210" s="44"/>
    </row>
    <row r="3211" spans="2:5" x14ac:dyDescent="0.2">
      <c r="B3211" s="44"/>
      <c r="C3211" s="44"/>
      <c r="D3211" s="44"/>
      <c r="E3211" s="44"/>
    </row>
    <row r="3212" spans="2:5" x14ac:dyDescent="0.2">
      <c r="B3212" s="44"/>
      <c r="C3212" s="44"/>
      <c r="D3212" s="44"/>
      <c r="E3212" s="44"/>
    </row>
    <row r="3213" spans="2:5" x14ac:dyDescent="0.2">
      <c r="B3213" s="44"/>
      <c r="C3213" s="44"/>
      <c r="D3213" s="44"/>
      <c r="E3213" s="44"/>
    </row>
    <row r="3214" spans="2:5" x14ac:dyDescent="0.2">
      <c r="B3214" s="44"/>
      <c r="C3214" s="44"/>
      <c r="D3214" s="44"/>
      <c r="E3214" s="44"/>
    </row>
    <row r="3215" spans="2:5" x14ac:dyDescent="0.2">
      <c r="B3215" s="44"/>
      <c r="C3215" s="44"/>
      <c r="D3215" s="44"/>
      <c r="E3215" s="44"/>
    </row>
    <row r="3216" spans="2:5" x14ac:dyDescent="0.2">
      <c r="B3216" s="44"/>
      <c r="C3216" s="44"/>
      <c r="D3216" s="44"/>
      <c r="E3216" s="44"/>
    </row>
    <row r="3217" spans="2:5" x14ac:dyDescent="0.2">
      <c r="B3217" s="44"/>
      <c r="C3217" s="44"/>
      <c r="D3217" s="44"/>
      <c r="E3217" s="44"/>
    </row>
    <row r="3218" spans="2:5" x14ac:dyDescent="0.2">
      <c r="B3218" s="44"/>
      <c r="C3218" s="44"/>
      <c r="D3218" s="44"/>
      <c r="E3218" s="44"/>
    </row>
    <row r="3219" spans="2:5" x14ac:dyDescent="0.2">
      <c r="B3219" s="44"/>
      <c r="C3219" s="44"/>
      <c r="D3219" s="44"/>
      <c r="E3219" s="44"/>
    </row>
    <row r="3220" spans="2:5" x14ac:dyDescent="0.2">
      <c r="B3220" s="44"/>
      <c r="C3220" s="44"/>
      <c r="D3220" s="44"/>
      <c r="E3220" s="44"/>
    </row>
    <row r="3221" spans="2:5" x14ac:dyDescent="0.2">
      <c r="B3221" s="44"/>
      <c r="C3221" s="44"/>
      <c r="D3221" s="44"/>
      <c r="E3221" s="44"/>
    </row>
    <row r="3222" spans="2:5" x14ac:dyDescent="0.2">
      <c r="B3222" s="44"/>
      <c r="C3222" s="44"/>
      <c r="D3222" s="44"/>
      <c r="E3222" s="44"/>
    </row>
    <row r="3223" spans="2:5" x14ac:dyDescent="0.2">
      <c r="B3223" s="44"/>
      <c r="C3223" s="44"/>
      <c r="D3223" s="44"/>
      <c r="E3223" s="44"/>
    </row>
    <row r="3224" spans="2:5" x14ac:dyDescent="0.2">
      <c r="B3224" s="44"/>
      <c r="C3224" s="44"/>
      <c r="D3224" s="44"/>
      <c r="E3224" s="44"/>
    </row>
    <row r="3225" spans="2:5" x14ac:dyDescent="0.2">
      <c r="B3225" s="44"/>
      <c r="C3225" s="44"/>
      <c r="D3225" s="44"/>
      <c r="E3225" s="44"/>
    </row>
    <row r="3226" spans="2:5" x14ac:dyDescent="0.2">
      <c r="B3226" s="44"/>
      <c r="C3226" s="44"/>
      <c r="D3226" s="44"/>
      <c r="E3226" s="44"/>
    </row>
    <row r="3227" spans="2:5" x14ac:dyDescent="0.2">
      <c r="B3227" s="44"/>
      <c r="C3227" s="44"/>
      <c r="D3227" s="44"/>
      <c r="E3227" s="44"/>
    </row>
    <row r="3228" spans="2:5" x14ac:dyDescent="0.2">
      <c r="B3228" s="44"/>
      <c r="C3228" s="44"/>
      <c r="D3228" s="44"/>
      <c r="E3228" s="44"/>
    </row>
    <row r="3229" spans="2:5" x14ac:dyDescent="0.2">
      <c r="B3229" s="44"/>
      <c r="C3229" s="44"/>
      <c r="D3229" s="44"/>
      <c r="E3229" s="44"/>
    </row>
    <row r="3230" spans="2:5" x14ac:dyDescent="0.2">
      <c r="B3230" s="44"/>
      <c r="C3230" s="44"/>
      <c r="D3230" s="44"/>
      <c r="E3230" s="44"/>
    </row>
    <row r="3231" spans="2:5" x14ac:dyDescent="0.2">
      <c r="B3231" s="44"/>
      <c r="C3231" s="44"/>
      <c r="D3231" s="44"/>
      <c r="E3231" s="44"/>
    </row>
    <row r="3232" spans="2:5" x14ac:dyDescent="0.2">
      <c r="B3232" s="44"/>
      <c r="C3232" s="44"/>
      <c r="D3232" s="44"/>
      <c r="E3232" s="44"/>
    </row>
    <row r="3233" spans="2:5" x14ac:dyDescent="0.2">
      <c r="B3233" s="44"/>
      <c r="C3233" s="44"/>
      <c r="D3233" s="44"/>
      <c r="E3233" s="44"/>
    </row>
    <row r="3234" spans="2:5" x14ac:dyDescent="0.2">
      <c r="B3234" s="44"/>
      <c r="C3234" s="44"/>
      <c r="D3234" s="44"/>
      <c r="E3234" s="44"/>
    </row>
    <row r="3235" spans="2:5" x14ac:dyDescent="0.2">
      <c r="B3235" s="44"/>
      <c r="C3235" s="44"/>
      <c r="D3235" s="44"/>
      <c r="E3235" s="44"/>
    </row>
    <row r="3236" spans="2:5" x14ac:dyDescent="0.2">
      <c r="B3236" s="44"/>
      <c r="C3236" s="44"/>
      <c r="D3236" s="44"/>
      <c r="E3236" s="44"/>
    </row>
    <row r="3237" spans="2:5" x14ac:dyDescent="0.2">
      <c r="B3237" s="44"/>
      <c r="C3237" s="44"/>
      <c r="D3237" s="44"/>
      <c r="E3237" s="44"/>
    </row>
    <row r="3238" spans="2:5" x14ac:dyDescent="0.2">
      <c r="B3238" s="44"/>
      <c r="C3238" s="44"/>
      <c r="D3238" s="44"/>
      <c r="E3238" s="44"/>
    </row>
    <row r="3239" spans="2:5" x14ac:dyDescent="0.2">
      <c r="B3239" s="44"/>
      <c r="C3239" s="44"/>
      <c r="D3239" s="44"/>
      <c r="E3239" s="44"/>
    </row>
    <row r="3240" spans="2:5" x14ac:dyDescent="0.2">
      <c r="B3240" s="44"/>
      <c r="C3240" s="44"/>
      <c r="D3240" s="44"/>
      <c r="E3240" s="44"/>
    </row>
    <row r="3241" spans="2:5" x14ac:dyDescent="0.2">
      <c r="B3241" s="44"/>
      <c r="C3241" s="44"/>
      <c r="D3241" s="44"/>
      <c r="E3241" s="44"/>
    </row>
    <row r="3242" spans="2:5" x14ac:dyDescent="0.2">
      <c r="B3242" s="44"/>
      <c r="C3242" s="44"/>
      <c r="D3242" s="44"/>
      <c r="E3242" s="44"/>
    </row>
    <row r="3243" spans="2:5" x14ac:dyDescent="0.2">
      <c r="B3243" s="44"/>
      <c r="C3243" s="44"/>
      <c r="D3243" s="44"/>
      <c r="E3243" s="44"/>
    </row>
    <row r="3244" spans="2:5" x14ac:dyDescent="0.2">
      <c r="B3244" s="44"/>
      <c r="C3244" s="44"/>
      <c r="D3244" s="44"/>
      <c r="E3244" s="44"/>
    </row>
    <row r="3245" spans="2:5" x14ac:dyDescent="0.2">
      <c r="B3245" s="44"/>
      <c r="C3245" s="44"/>
      <c r="D3245" s="44"/>
      <c r="E3245" s="44"/>
    </row>
    <row r="3246" spans="2:5" x14ac:dyDescent="0.2">
      <c r="B3246" s="44"/>
      <c r="C3246" s="44"/>
      <c r="D3246" s="44"/>
      <c r="E3246" s="44"/>
    </row>
    <row r="3247" spans="2:5" x14ac:dyDescent="0.2">
      <c r="B3247" s="44"/>
      <c r="C3247" s="44"/>
      <c r="D3247" s="44"/>
      <c r="E3247" s="44"/>
    </row>
    <row r="3248" spans="2:5" x14ac:dyDescent="0.2">
      <c r="B3248" s="44"/>
      <c r="C3248" s="44"/>
      <c r="D3248" s="44"/>
      <c r="E3248" s="44"/>
    </row>
    <row r="3249" spans="2:5" x14ac:dyDescent="0.2">
      <c r="B3249" s="44"/>
      <c r="C3249" s="44"/>
      <c r="D3249" s="44"/>
      <c r="E3249" s="44"/>
    </row>
    <row r="3250" spans="2:5" x14ac:dyDescent="0.2">
      <c r="B3250" s="44"/>
      <c r="C3250" s="44"/>
      <c r="D3250" s="44"/>
      <c r="E3250" s="44"/>
    </row>
    <row r="3251" spans="2:5" x14ac:dyDescent="0.2">
      <c r="B3251" s="44"/>
      <c r="C3251" s="44"/>
      <c r="D3251" s="44"/>
      <c r="E3251" s="44"/>
    </row>
    <row r="3252" spans="2:5" x14ac:dyDescent="0.2">
      <c r="B3252" s="44"/>
      <c r="C3252" s="44"/>
      <c r="D3252" s="44"/>
      <c r="E3252" s="44"/>
    </row>
    <row r="3253" spans="2:5" x14ac:dyDescent="0.2">
      <c r="B3253" s="44"/>
      <c r="C3253" s="44"/>
      <c r="D3253" s="44"/>
      <c r="E3253" s="44"/>
    </row>
    <row r="3254" spans="2:5" x14ac:dyDescent="0.2">
      <c r="B3254" s="44"/>
      <c r="C3254" s="44"/>
      <c r="D3254" s="44"/>
      <c r="E3254" s="44"/>
    </row>
    <row r="3255" spans="2:5" x14ac:dyDescent="0.2">
      <c r="B3255" s="44"/>
      <c r="C3255" s="44"/>
      <c r="D3255" s="44"/>
      <c r="E3255" s="44"/>
    </row>
    <row r="3256" spans="2:5" x14ac:dyDescent="0.2">
      <c r="B3256" s="44"/>
      <c r="C3256" s="44"/>
      <c r="D3256" s="44"/>
      <c r="E3256" s="44"/>
    </row>
    <row r="3257" spans="2:5" x14ac:dyDescent="0.2">
      <c r="B3257" s="44"/>
      <c r="C3257" s="44"/>
      <c r="D3257" s="44"/>
      <c r="E3257" s="44"/>
    </row>
    <row r="3258" spans="2:5" x14ac:dyDescent="0.2">
      <c r="B3258" s="44"/>
      <c r="C3258" s="44"/>
      <c r="D3258" s="44"/>
      <c r="E3258" s="44"/>
    </row>
    <row r="3259" spans="2:5" x14ac:dyDescent="0.2">
      <c r="B3259" s="44"/>
      <c r="C3259" s="44"/>
      <c r="D3259" s="44"/>
      <c r="E3259" s="44"/>
    </row>
    <row r="3260" spans="2:5" x14ac:dyDescent="0.2">
      <c r="B3260" s="44"/>
      <c r="C3260" s="44"/>
      <c r="D3260" s="44"/>
      <c r="E3260" s="44"/>
    </row>
    <row r="3261" spans="2:5" x14ac:dyDescent="0.2">
      <c r="B3261" s="44"/>
      <c r="C3261" s="44"/>
      <c r="D3261" s="44"/>
      <c r="E3261" s="44"/>
    </row>
    <row r="3262" spans="2:5" x14ac:dyDescent="0.2">
      <c r="B3262" s="44"/>
      <c r="C3262" s="44"/>
      <c r="D3262" s="44"/>
      <c r="E3262" s="44"/>
    </row>
    <row r="3263" spans="2:5" x14ac:dyDescent="0.2">
      <c r="B3263" s="44"/>
      <c r="C3263" s="44"/>
      <c r="D3263" s="44"/>
      <c r="E3263" s="44"/>
    </row>
    <row r="3264" spans="2:5" x14ac:dyDescent="0.2">
      <c r="B3264" s="44"/>
      <c r="C3264" s="44"/>
      <c r="D3264" s="44"/>
      <c r="E3264" s="44"/>
    </row>
    <row r="3265" spans="2:5" x14ac:dyDescent="0.2">
      <c r="B3265" s="44"/>
      <c r="C3265" s="44"/>
      <c r="D3265" s="44"/>
      <c r="E3265" s="44"/>
    </row>
    <row r="3266" spans="2:5" x14ac:dyDescent="0.2">
      <c r="B3266" s="44"/>
      <c r="C3266" s="44"/>
      <c r="D3266" s="44"/>
      <c r="E3266" s="44"/>
    </row>
    <row r="3267" spans="2:5" x14ac:dyDescent="0.2">
      <c r="B3267" s="44"/>
      <c r="C3267" s="44"/>
      <c r="D3267" s="44"/>
      <c r="E3267" s="44"/>
    </row>
    <row r="3268" spans="2:5" x14ac:dyDescent="0.2">
      <c r="B3268" s="44"/>
      <c r="C3268" s="44"/>
      <c r="D3268" s="44"/>
      <c r="E3268" s="44"/>
    </row>
    <row r="3269" spans="2:5" x14ac:dyDescent="0.2">
      <c r="B3269" s="44"/>
      <c r="C3269" s="44"/>
      <c r="D3269" s="44"/>
      <c r="E3269" s="44"/>
    </row>
    <row r="3270" spans="2:5" x14ac:dyDescent="0.2">
      <c r="B3270" s="44"/>
      <c r="C3270" s="44"/>
      <c r="D3270" s="44"/>
      <c r="E3270" s="44"/>
    </row>
    <row r="3271" spans="2:5" x14ac:dyDescent="0.2">
      <c r="B3271" s="44"/>
      <c r="C3271" s="44"/>
      <c r="D3271" s="44"/>
      <c r="E3271" s="44"/>
    </row>
    <row r="3272" spans="2:5" x14ac:dyDescent="0.2">
      <c r="B3272" s="44"/>
      <c r="C3272" s="44"/>
      <c r="D3272" s="44"/>
      <c r="E3272" s="44"/>
    </row>
    <row r="3273" spans="2:5" x14ac:dyDescent="0.2">
      <c r="B3273" s="44"/>
      <c r="C3273" s="44"/>
      <c r="D3273" s="44"/>
      <c r="E3273" s="44"/>
    </row>
    <row r="3274" spans="2:5" x14ac:dyDescent="0.2">
      <c r="B3274" s="44"/>
      <c r="C3274" s="44"/>
      <c r="D3274" s="44"/>
      <c r="E3274" s="44"/>
    </row>
    <row r="3275" spans="2:5" x14ac:dyDescent="0.2">
      <c r="B3275" s="44"/>
      <c r="C3275" s="44"/>
      <c r="D3275" s="44"/>
      <c r="E3275" s="44"/>
    </row>
    <row r="3276" spans="2:5" x14ac:dyDescent="0.2">
      <c r="B3276" s="44"/>
      <c r="C3276" s="44"/>
      <c r="D3276" s="44"/>
      <c r="E3276" s="44"/>
    </row>
    <row r="3277" spans="2:5" x14ac:dyDescent="0.2">
      <c r="B3277" s="44"/>
      <c r="C3277" s="44"/>
      <c r="D3277" s="44"/>
      <c r="E3277" s="44"/>
    </row>
    <row r="3278" spans="2:5" x14ac:dyDescent="0.2">
      <c r="B3278" s="44"/>
      <c r="C3278" s="44"/>
      <c r="D3278" s="44"/>
      <c r="E3278" s="44"/>
    </row>
    <row r="3279" spans="2:5" x14ac:dyDescent="0.2">
      <c r="B3279" s="44"/>
      <c r="C3279" s="44"/>
      <c r="D3279" s="44"/>
      <c r="E3279" s="44"/>
    </row>
    <row r="3280" spans="2:5" x14ac:dyDescent="0.2">
      <c r="B3280" s="44"/>
      <c r="C3280" s="44"/>
      <c r="D3280" s="44"/>
      <c r="E3280" s="44"/>
    </row>
    <row r="3281" spans="2:5" x14ac:dyDescent="0.2">
      <c r="B3281" s="44"/>
      <c r="C3281" s="44"/>
      <c r="D3281" s="44"/>
      <c r="E3281" s="44"/>
    </row>
    <row r="3282" spans="2:5" x14ac:dyDescent="0.2">
      <c r="B3282" s="44"/>
      <c r="C3282" s="44"/>
      <c r="D3282" s="44"/>
      <c r="E3282" s="44"/>
    </row>
    <row r="3283" spans="2:5" x14ac:dyDescent="0.2">
      <c r="B3283" s="44"/>
      <c r="C3283" s="44"/>
      <c r="D3283" s="44"/>
      <c r="E3283" s="44"/>
    </row>
    <row r="3284" spans="2:5" x14ac:dyDescent="0.2">
      <c r="B3284" s="44"/>
      <c r="C3284" s="44"/>
      <c r="D3284" s="44"/>
      <c r="E3284" s="44"/>
    </row>
    <row r="3285" spans="2:5" x14ac:dyDescent="0.2">
      <c r="B3285" s="44"/>
      <c r="C3285" s="44"/>
      <c r="D3285" s="44"/>
      <c r="E3285" s="44"/>
    </row>
    <row r="3286" spans="2:5" x14ac:dyDescent="0.2">
      <c r="B3286" s="44"/>
      <c r="C3286" s="44"/>
      <c r="D3286" s="44"/>
      <c r="E3286" s="44"/>
    </row>
    <row r="3287" spans="2:5" x14ac:dyDescent="0.2">
      <c r="B3287" s="44"/>
      <c r="C3287" s="44"/>
      <c r="D3287" s="44"/>
      <c r="E3287" s="44"/>
    </row>
    <row r="3288" spans="2:5" x14ac:dyDescent="0.2">
      <c r="B3288" s="44"/>
      <c r="C3288" s="44"/>
      <c r="D3288" s="44"/>
      <c r="E3288" s="44"/>
    </row>
    <row r="3289" spans="2:5" x14ac:dyDescent="0.2">
      <c r="B3289" s="44"/>
      <c r="C3289" s="44"/>
      <c r="D3289" s="44"/>
      <c r="E3289" s="44"/>
    </row>
    <row r="3290" spans="2:5" x14ac:dyDescent="0.2">
      <c r="B3290" s="44"/>
      <c r="C3290" s="44"/>
      <c r="D3290" s="44"/>
      <c r="E3290" s="44"/>
    </row>
    <row r="3291" spans="2:5" x14ac:dyDescent="0.2">
      <c r="B3291" s="44"/>
      <c r="C3291" s="44"/>
      <c r="D3291" s="44"/>
      <c r="E3291" s="44"/>
    </row>
    <row r="3292" spans="2:5" x14ac:dyDescent="0.2">
      <c r="B3292" s="44"/>
      <c r="C3292" s="44"/>
      <c r="D3292" s="44"/>
      <c r="E3292" s="44"/>
    </row>
    <row r="3293" spans="2:5" x14ac:dyDescent="0.2">
      <c r="B3293" s="44"/>
      <c r="C3293" s="44"/>
      <c r="D3293" s="44"/>
      <c r="E3293" s="44"/>
    </row>
    <row r="3294" spans="2:5" x14ac:dyDescent="0.2">
      <c r="B3294" s="44"/>
      <c r="C3294" s="44"/>
      <c r="D3294" s="44"/>
      <c r="E3294" s="44"/>
    </row>
    <row r="3295" spans="2:5" x14ac:dyDescent="0.2">
      <c r="B3295" s="44"/>
      <c r="C3295" s="44"/>
      <c r="D3295" s="44"/>
      <c r="E3295" s="44"/>
    </row>
    <row r="3296" spans="2:5" x14ac:dyDescent="0.2">
      <c r="B3296" s="44"/>
      <c r="C3296" s="44"/>
      <c r="D3296" s="44"/>
      <c r="E3296" s="44"/>
    </row>
    <row r="3297" spans="2:5" x14ac:dyDescent="0.2">
      <c r="B3297" s="44"/>
      <c r="C3297" s="44"/>
      <c r="D3297" s="44"/>
      <c r="E3297" s="44"/>
    </row>
    <row r="3298" spans="2:5" x14ac:dyDescent="0.2">
      <c r="B3298" s="44"/>
      <c r="C3298" s="44"/>
      <c r="D3298" s="44"/>
      <c r="E3298" s="44"/>
    </row>
    <row r="3299" spans="2:5" x14ac:dyDescent="0.2">
      <c r="B3299" s="44"/>
      <c r="C3299" s="44"/>
      <c r="D3299" s="44"/>
      <c r="E3299" s="44"/>
    </row>
    <row r="3300" spans="2:5" x14ac:dyDescent="0.2">
      <c r="B3300" s="44"/>
      <c r="C3300" s="44"/>
      <c r="D3300" s="44"/>
      <c r="E3300" s="44"/>
    </row>
    <row r="3301" spans="2:5" x14ac:dyDescent="0.2">
      <c r="B3301" s="44"/>
      <c r="C3301" s="44"/>
      <c r="D3301" s="44"/>
      <c r="E3301" s="44"/>
    </row>
    <row r="3302" spans="2:5" x14ac:dyDescent="0.2">
      <c r="B3302" s="44"/>
      <c r="C3302" s="44"/>
      <c r="D3302" s="44"/>
      <c r="E3302" s="44"/>
    </row>
    <row r="3303" spans="2:5" x14ac:dyDescent="0.2">
      <c r="B3303" s="44"/>
      <c r="C3303" s="44"/>
      <c r="D3303" s="44"/>
      <c r="E3303" s="44"/>
    </row>
    <row r="3304" spans="2:5" x14ac:dyDescent="0.2">
      <c r="B3304" s="44"/>
      <c r="C3304" s="44"/>
      <c r="D3304" s="44"/>
      <c r="E3304" s="44"/>
    </row>
    <row r="3305" spans="2:5" x14ac:dyDescent="0.2">
      <c r="B3305" s="44"/>
      <c r="C3305" s="44"/>
      <c r="D3305" s="44"/>
      <c r="E3305" s="44"/>
    </row>
    <row r="3306" spans="2:5" x14ac:dyDescent="0.2">
      <c r="B3306" s="44"/>
      <c r="C3306" s="44"/>
      <c r="D3306" s="44"/>
      <c r="E3306" s="44"/>
    </row>
    <row r="3307" spans="2:5" x14ac:dyDescent="0.2">
      <c r="B3307" s="44"/>
      <c r="C3307" s="44"/>
      <c r="D3307" s="44"/>
      <c r="E3307" s="44"/>
    </row>
    <row r="3308" spans="2:5" x14ac:dyDescent="0.2">
      <c r="B3308" s="44"/>
      <c r="C3308" s="44"/>
      <c r="D3308" s="44"/>
      <c r="E3308" s="44"/>
    </row>
    <row r="3309" spans="2:5" x14ac:dyDescent="0.2">
      <c r="B3309" s="44"/>
      <c r="C3309" s="44"/>
      <c r="D3309" s="44"/>
      <c r="E3309" s="44"/>
    </row>
    <row r="3310" spans="2:5" x14ac:dyDescent="0.2">
      <c r="B3310" s="44"/>
      <c r="C3310" s="44"/>
      <c r="D3310" s="44"/>
      <c r="E3310" s="44"/>
    </row>
    <row r="3311" spans="2:5" x14ac:dyDescent="0.2">
      <c r="B3311" s="44"/>
      <c r="C3311" s="44"/>
      <c r="D3311" s="44"/>
      <c r="E3311" s="44"/>
    </row>
    <row r="3312" spans="2:5" x14ac:dyDescent="0.2">
      <c r="B3312" s="44"/>
      <c r="C3312" s="44"/>
      <c r="D3312" s="44"/>
      <c r="E3312" s="44"/>
    </row>
    <row r="3313" spans="2:5" x14ac:dyDescent="0.2">
      <c r="B3313" s="44"/>
      <c r="C3313" s="44"/>
      <c r="D3313" s="44"/>
      <c r="E3313" s="44"/>
    </row>
    <row r="3314" spans="2:5" x14ac:dyDescent="0.2">
      <c r="B3314" s="44"/>
      <c r="C3314" s="44"/>
      <c r="D3314" s="44"/>
      <c r="E3314" s="44"/>
    </row>
    <row r="3315" spans="2:5" x14ac:dyDescent="0.2">
      <c r="B3315" s="44"/>
      <c r="C3315" s="44"/>
      <c r="D3315" s="44"/>
      <c r="E3315" s="44"/>
    </row>
    <row r="3316" spans="2:5" x14ac:dyDescent="0.2">
      <c r="B3316" s="44"/>
      <c r="C3316" s="44"/>
      <c r="D3316" s="44"/>
      <c r="E3316" s="44"/>
    </row>
    <row r="3317" spans="2:5" x14ac:dyDescent="0.2">
      <c r="B3317" s="44"/>
      <c r="C3317" s="44"/>
      <c r="D3317" s="44"/>
      <c r="E3317" s="44"/>
    </row>
    <row r="3318" spans="2:5" x14ac:dyDescent="0.2">
      <c r="B3318" s="44"/>
      <c r="C3318" s="44"/>
      <c r="D3318" s="44"/>
      <c r="E3318" s="44"/>
    </row>
    <row r="3319" spans="2:5" x14ac:dyDescent="0.2">
      <c r="B3319" s="44"/>
      <c r="C3319" s="44"/>
      <c r="D3319" s="44"/>
      <c r="E3319" s="44"/>
    </row>
    <row r="3320" spans="2:5" x14ac:dyDescent="0.2">
      <c r="B3320" s="44"/>
      <c r="C3320" s="44"/>
      <c r="D3320" s="44"/>
      <c r="E3320" s="44"/>
    </row>
    <row r="3321" spans="2:5" x14ac:dyDescent="0.2">
      <c r="B3321" s="44"/>
      <c r="C3321" s="44"/>
      <c r="D3321" s="44"/>
      <c r="E3321" s="44"/>
    </row>
    <row r="3322" spans="2:5" x14ac:dyDescent="0.2">
      <c r="B3322" s="44"/>
      <c r="C3322" s="44"/>
      <c r="D3322" s="44"/>
      <c r="E3322" s="44"/>
    </row>
    <row r="3323" spans="2:5" x14ac:dyDescent="0.2">
      <c r="B3323" s="44"/>
      <c r="C3323" s="44"/>
      <c r="D3323" s="44"/>
      <c r="E3323" s="44"/>
    </row>
    <row r="3324" spans="2:5" x14ac:dyDescent="0.2">
      <c r="B3324" s="44"/>
      <c r="C3324" s="44"/>
      <c r="D3324" s="44"/>
      <c r="E3324" s="44"/>
    </row>
    <row r="3325" spans="2:5" x14ac:dyDescent="0.2">
      <c r="B3325" s="44"/>
      <c r="C3325" s="44"/>
      <c r="D3325" s="44"/>
      <c r="E3325" s="44"/>
    </row>
    <row r="3326" spans="2:5" x14ac:dyDescent="0.2">
      <c r="B3326" s="44"/>
      <c r="C3326" s="44"/>
      <c r="D3326" s="44"/>
      <c r="E3326" s="44"/>
    </row>
    <row r="3327" spans="2:5" x14ac:dyDescent="0.2">
      <c r="B3327" s="44"/>
      <c r="C3327" s="44"/>
      <c r="D3327" s="44"/>
      <c r="E3327" s="44"/>
    </row>
    <row r="3328" spans="2:5" x14ac:dyDescent="0.2">
      <c r="B3328" s="44"/>
      <c r="C3328" s="44"/>
      <c r="D3328" s="44"/>
      <c r="E3328" s="44"/>
    </row>
    <row r="3329" spans="2:5" x14ac:dyDescent="0.2">
      <c r="B3329" s="44"/>
      <c r="C3329" s="44"/>
      <c r="D3329" s="44"/>
      <c r="E3329" s="44"/>
    </row>
    <row r="3330" spans="2:5" x14ac:dyDescent="0.2">
      <c r="B3330" s="44"/>
      <c r="C3330" s="44"/>
      <c r="D3330" s="44"/>
      <c r="E3330" s="44"/>
    </row>
    <row r="3331" spans="2:5" x14ac:dyDescent="0.2">
      <c r="B3331" s="44"/>
      <c r="C3331" s="44"/>
      <c r="D3331" s="44"/>
      <c r="E3331" s="44"/>
    </row>
    <row r="3332" spans="2:5" x14ac:dyDescent="0.2">
      <c r="B3332" s="44"/>
      <c r="C3332" s="44"/>
      <c r="D3332" s="44"/>
      <c r="E3332" s="44"/>
    </row>
    <row r="3333" spans="2:5" x14ac:dyDescent="0.2">
      <c r="B3333" s="44"/>
      <c r="C3333" s="44"/>
      <c r="D3333" s="44"/>
      <c r="E3333" s="44"/>
    </row>
    <row r="3334" spans="2:5" x14ac:dyDescent="0.2">
      <c r="B3334" s="44"/>
      <c r="C3334" s="44"/>
      <c r="D3334" s="44"/>
      <c r="E3334" s="44"/>
    </row>
    <row r="3335" spans="2:5" x14ac:dyDescent="0.2">
      <c r="B3335" s="44"/>
      <c r="C3335" s="44"/>
      <c r="D3335" s="44"/>
      <c r="E3335" s="44"/>
    </row>
    <row r="3336" spans="2:5" x14ac:dyDescent="0.2">
      <c r="B3336" s="44"/>
      <c r="C3336" s="44"/>
      <c r="D3336" s="44"/>
      <c r="E3336" s="44"/>
    </row>
    <row r="3337" spans="2:5" x14ac:dyDescent="0.2">
      <c r="B3337" s="44"/>
      <c r="C3337" s="44"/>
      <c r="D3337" s="44"/>
      <c r="E3337" s="44"/>
    </row>
    <row r="3338" spans="2:5" x14ac:dyDescent="0.2">
      <c r="B3338" s="44"/>
      <c r="C3338" s="44"/>
      <c r="D3338" s="44"/>
      <c r="E3338" s="44"/>
    </row>
    <row r="3339" spans="2:5" x14ac:dyDescent="0.2">
      <c r="B3339" s="44"/>
      <c r="C3339" s="44"/>
      <c r="D3339" s="44"/>
      <c r="E3339" s="44"/>
    </row>
    <row r="3340" spans="2:5" x14ac:dyDescent="0.2">
      <c r="B3340" s="44"/>
      <c r="C3340" s="44"/>
      <c r="D3340" s="44"/>
      <c r="E3340" s="44"/>
    </row>
    <row r="3341" spans="2:5" x14ac:dyDescent="0.2">
      <c r="B3341" s="44"/>
      <c r="C3341" s="44"/>
      <c r="D3341" s="44"/>
      <c r="E3341" s="44"/>
    </row>
    <row r="3342" spans="2:5" x14ac:dyDescent="0.2">
      <c r="B3342" s="44"/>
      <c r="C3342" s="44"/>
      <c r="D3342" s="44"/>
      <c r="E3342" s="44"/>
    </row>
    <row r="3343" spans="2:5" x14ac:dyDescent="0.2">
      <c r="B3343" s="44"/>
      <c r="C3343" s="44"/>
      <c r="D3343" s="44"/>
      <c r="E3343" s="44"/>
    </row>
    <row r="3344" spans="2:5" x14ac:dyDescent="0.2">
      <c r="B3344" s="44"/>
      <c r="C3344" s="44"/>
      <c r="D3344" s="44"/>
      <c r="E3344" s="44"/>
    </row>
    <row r="3345" spans="2:5" x14ac:dyDescent="0.2">
      <c r="B3345" s="44"/>
      <c r="C3345" s="44"/>
      <c r="D3345" s="44"/>
      <c r="E3345" s="44"/>
    </row>
    <row r="3346" spans="2:5" x14ac:dyDescent="0.2">
      <c r="B3346" s="44"/>
      <c r="C3346" s="44"/>
      <c r="D3346" s="44"/>
      <c r="E3346" s="44"/>
    </row>
    <row r="3347" spans="2:5" x14ac:dyDescent="0.2">
      <c r="B3347" s="44"/>
      <c r="C3347" s="44"/>
      <c r="D3347" s="44"/>
      <c r="E3347" s="44"/>
    </row>
    <row r="3348" spans="2:5" x14ac:dyDescent="0.2">
      <c r="B3348" s="44"/>
      <c r="C3348" s="44"/>
      <c r="D3348" s="44"/>
      <c r="E3348" s="44"/>
    </row>
    <row r="3349" spans="2:5" x14ac:dyDescent="0.2">
      <c r="B3349" s="44"/>
      <c r="C3349" s="44"/>
      <c r="D3349" s="44"/>
      <c r="E3349" s="44"/>
    </row>
    <row r="3350" spans="2:5" x14ac:dyDescent="0.2">
      <c r="B3350" s="44"/>
      <c r="C3350" s="44"/>
      <c r="D3350" s="44"/>
      <c r="E3350" s="44"/>
    </row>
    <row r="3351" spans="2:5" x14ac:dyDescent="0.2">
      <c r="B3351" s="44"/>
      <c r="C3351" s="44"/>
      <c r="D3351" s="44"/>
      <c r="E3351" s="44"/>
    </row>
    <row r="3352" spans="2:5" x14ac:dyDescent="0.2">
      <c r="B3352" s="44"/>
      <c r="C3352" s="44"/>
      <c r="D3352" s="44"/>
      <c r="E3352" s="44"/>
    </row>
    <row r="3353" spans="2:5" x14ac:dyDescent="0.2">
      <c r="B3353" s="44"/>
      <c r="C3353" s="44"/>
      <c r="D3353" s="44"/>
      <c r="E3353" s="44"/>
    </row>
    <row r="3354" spans="2:5" x14ac:dyDescent="0.2">
      <c r="B3354" s="44"/>
      <c r="C3354" s="44"/>
      <c r="D3354" s="44"/>
      <c r="E3354" s="44"/>
    </row>
    <row r="3355" spans="2:5" x14ac:dyDescent="0.2">
      <c r="B3355" s="44"/>
      <c r="C3355" s="44"/>
      <c r="D3355" s="44"/>
      <c r="E3355" s="44"/>
    </row>
    <row r="3356" spans="2:5" x14ac:dyDescent="0.2">
      <c r="B3356" s="44"/>
      <c r="C3356" s="44"/>
      <c r="D3356" s="44"/>
      <c r="E3356" s="44"/>
    </row>
    <row r="3357" spans="2:5" x14ac:dyDescent="0.2">
      <c r="B3357" s="44"/>
      <c r="C3357" s="44"/>
      <c r="D3357" s="44"/>
      <c r="E3357" s="44"/>
    </row>
    <row r="3358" spans="2:5" x14ac:dyDescent="0.2">
      <c r="B3358" s="44"/>
      <c r="C3358" s="44"/>
      <c r="D3358" s="44"/>
      <c r="E3358" s="44"/>
    </row>
    <row r="3359" spans="2:5" x14ac:dyDescent="0.2">
      <c r="B3359" s="44"/>
      <c r="C3359" s="44"/>
      <c r="D3359" s="44"/>
      <c r="E3359" s="44"/>
    </row>
    <row r="3360" spans="2:5" x14ac:dyDescent="0.2">
      <c r="B3360" s="44"/>
      <c r="C3360" s="44"/>
      <c r="D3360" s="44"/>
      <c r="E3360" s="44"/>
    </row>
    <row r="3361" spans="2:5" x14ac:dyDescent="0.2">
      <c r="B3361" s="44"/>
      <c r="C3361" s="44"/>
      <c r="D3361" s="44"/>
      <c r="E3361" s="44"/>
    </row>
    <row r="3362" spans="2:5" x14ac:dyDescent="0.2">
      <c r="B3362" s="44"/>
      <c r="C3362" s="44"/>
      <c r="D3362" s="44"/>
      <c r="E3362" s="44"/>
    </row>
    <row r="3363" spans="2:5" x14ac:dyDescent="0.2">
      <c r="B3363" s="44"/>
      <c r="C3363" s="44"/>
      <c r="D3363" s="44"/>
      <c r="E3363" s="44"/>
    </row>
    <row r="3364" spans="2:5" x14ac:dyDescent="0.2">
      <c r="B3364" s="44"/>
      <c r="C3364" s="44"/>
      <c r="D3364" s="44"/>
      <c r="E3364" s="44"/>
    </row>
    <row r="3365" spans="2:5" x14ac:dyDescent="0.2">
      <c r="B3365" s="44"/>
      <c r="C3365" s="44"/>
      <c r="D3365" s="44"/>
      <c r="E3365" s="44"/>
    </row>
    <row r="3366" spans="2:5" x14ac:dyDescent="0.2">
      <c r="B3366" s="44"/>
      <c r="C3366" s="44"/>
      <c r="D3366" s="44"/>
      <c r="E3366" s="44"/>
    </row>
    <row r="3367" spans="2:5" x14ac:dyDescent="0.2">
      <c r="B3367" s="44"/>
      <c r="C3367" s="44"/>
      <c r="D3367" s="44"/>
      <c r="E3367" s="44"/>
    </row>
    <row r="3368" spans="2:5" x14ac:dyDescent="0.2">
      <c r="B3368" s="44"/>
      <c r="C3368" s="44"/>
      <c r="D3368" s="44"/>
      <c r="E3368" s="44"/>
    </row>
    <row r="3369" spans="2:5" x14ac:dyDescent="0.2">
      <c r="B3369" s="44"/>
      <c r="C3369" s="44"/>
      <c r="D3369" s="44"/>
      <c r="E3369" s="44"/>
    </row>
    <row r="3370" spans="2:5" x14ac:dyDescent="0.2">
      <c r="B3370" s="44"/>
      <c r="C3370" s="44"/>
      <c r="D3370" s="44"/>
      <c r="E3370" s="44"/>
    </row>
    <row r="3371" spans="2:5" x14ac:dyDescent="0.2">
      <c r="B3371" s="44"/>
      <c r="C3371" s="44"/>
      <c r="D3371" s="44"/>
      <c r="E3371" s="44"/>
    </row>
    <row r="3372" spans="2:5" x14ac:dyDescent="0.2">
      <c r="B3372" s="44"/>
      <c r="C3372" s="44"/>
      <c r="D3372" s="44"/>
      <c r="E3372" s="44"/>
    </row>
    <row r="3373" spans="2:5" x14ac:dyDescent="0.2">
      <c r="B3373" s="44"/>
      <c r="C3373" s="44"/>
      <c r="D3373" s="44"/>
      <c r="E3373" s="44"/>
    </row>
    <row r="3374" spans="2:5" x14ac:dyDescent="0.2">
      <c r="B3374" s="44"/>
      <c r="C3374" s="44"/>
      <c r="D3374" s="44"/>
      <c r="E3374" s="44"/>
    </row>
    <row r="3375" spans="2:5" x14ac:dyDescent="0.2">
      <c r="B3375" s="44"/>
      <c r="C3375" s="44"/>
      <c r="D3375" s="44"/>
      <c r="E3375" s="44"/>
    </row>
    <row r="3376" spans="2:5" x14ac:dyDescent="0.2">
      <c r="B3376" s="44"/>
      <c r="C3376" s="44"/>
      <c r="D3376" s="44"/>
      <c r="E3376" s="44"/>
    </row>
    <row r="3377" spans="2:5" x14ac:dyDescent="0.2">
      <c r="B3377" s="44"/>
      <c r="C3377" s="44"/>
      <c r="D3377" s="44"/>
      <c r="E3377" s="44"/>
    </row>
    <row r="3378" spans="2:5" x14ac:dyDescent="0.2">
      <c r="B3378" s="44"/>
      <c r="C3378" s="44"/>
      <c r="D3378" s="44"/>
      <c r="E3378" s="44"/>
    </row>
    <row r="3379" spans="2:5" x14ac:dyDescent="0.2">
      <c r="B3379" s="44"/>
      <c r="C3379" s="44"/>
      <c r="D3379" s="44"/>
      <c r="E3379" s="44"/>
    </row>
    <row r="3380" spans="2:5" x14ac:dyDescent="0.2">
      <c r="B3380" s="44"/>
      <c r="C3380" s="44"/>
      <c r="D3380" s="44"/>
      <c r="E3380" s="44"/>
    </row>
    <row r="3381" spans="2:5" x14ac:dyDescent="0.2">
      <c r="B3381" s="44"/>
      <c r="C3381" s="44"/>
      <c r="D3381" s="44"/>
      <c r="E3381" s="44"/>
    </row>
    <row r="3382" spans="2:5" x14ac:dyDescent="0.2">
      <c r="B3382" s="44"/>
      <c r="C3382" s="44"/>
      <c r="D3382" s="44"/>
      <c r="E3382" s="44"/>
    </row>
    <row r="3383" spans="2:5" x14ac:dyDescent="0.2">
      <c r="B3383" s="44"/>
      <c r="C3383" s="44"/>
      <c r="D3383" s="44"/>
      <c r="E3383" s="44"/>
    </row>
    <row r="3384" spans="2:5" x14ac:dyDescent="0.2">
      <c r="B3384" s="44"/>
      <c r="C3384" s="44"/>
      <c r="D3384" s="44"/>
      <c r="E3384" s="44"/>
    </row>
    <row r="3385" spans="2:5" x14ac:dyDescent="0.2">
      <c r="B3385" s="44"/>
      <c r="C3385" s="44"/>
      <c r="D3385" s="44"/>
      <c r="E3385" s="44"/>
    </row>
    <row r="3386" spans="2:5" x14ac:dyDescent="0.2">
      <c r="B3386" s="44"/>
      <c r="C3386" s="44"/>
      <c r="D3386" s="44"/>
      <c r="E3386" s="44"/>
    </row>
    <row r="3387" spans="2:5" x14ac:dyDescent="0.2">
      <c r="B3387" s="44"/>
      <c r="C3387" s="44"/>
      <c r="D3387" s="44"/>
      <c r="E3387" s="44"/>
    </row>
    <row r="3388" spans="2:5" x14ac:dyDescent="0.2">
      <c r="B3388" s="44"/>
      <c r="C3388" s="44"/>
      <c r="D3388" s="44"/>
      <c r="E3388" s="44"/>
    </row>
    <row r="3389" spans="2:5" x14ac:dyDescent="0.2">
      <c r="B3389" s="44"/>
      <c r="C3389" s="44"/>
      <c r="D3389" s="44"/>
      <c r="E3389" s="44"/>
    </row>
    <row r="3390" spans="2:5" x14ac:dyDescent="0.2">
      <c r="B3390" s="44"/>
      <c r="C3390" s="44"/>
      <c r="D3390" s="44"/>
      <c r="E3390" s="44"/>
    </row>
    <row r="3391" spans="2:5" x14ac:dyDescent="0.2">
      <c r="B3391" s="44"/>
      <c r="C3391" s="44"/>
      <c r="D3391" s="44"/>
      <c r="E3391" s="44"/>
    </row>
    <row r="3392" spans="2:5" x14ac:dyDescent="0.2">
      <c r="B3392" s="44"/>
      <c r="C3392" s="44"/>
      <c r="D3392" s="44"/>
      <c r="E3392" s="44"/>
    </row>
    <row r="3393" spans="2:5" x14ac:dyDescent="0.2">
      <c r="B3393" s="44"/>
      <c r="C3393" s="44"/>
      <c r="D3393" s="44"/>
      <c r="E3393" s="44"/>
    </row>
    <row r="3394" spans="2:5" x14ac:dyDescent="0.2">
      <c r="B3394" s="44"/>
      <c r="C3394" s="44"/>
      <c r="D3394" s="44"/>
      <c r="E3394" s="44"/>
    </row>
    <row r="3395" spans="2:5" x14ac:dyDescent="0.2">
      <c r="B3395" s="44"/>
      <c r="C3395" s="44"/>
      <c r="D3395" s="44"/>
      <c r="E3395" s="44"/>
    </row>
    <row r="3396" spans="2:5" x14ac:dyDescent="0.2">
      <c r="B3396" s="44"/>
      <c r="C3396" s="44"/>
      <c r="D3396" s="44"/>
      <c r="E3396" s="44"/>
    </row>
    <row r="3397" spans="2:5" x14ac:dyDescent="0.2">
      <c r="B3397" s="44"/>
      <c r="C3397" s="44"/>
      <c r="D3397" s="44"/>
      <c r="E3397" s="44"/>
    </row>
    <row r="3398" spans="2:5" x14ac:dyDescent="0.2">
      <c r="B3398" s="44"/>
      <c r="C3398" s="44"/>
      <c r="D3398" s="44"/>
      <c r="E3398" s="44"/>
    </row>
    <row r="3399" spans="2:5" x14ac:dyDescent="0.2">
      <c r="B3399" s="44"/>
      <c r="C3399" s="44"/>
      <c r="D3399" s="44"/>
      <c r="E3399" s="44"/>
    </row>
    <row r="3400" spans="2:5" x14ac:dyDescent="0.2">
      <c r="B3400" s="44"/>
      <c r="C3400" s="44"/>
      <c r="D3400" s="44"/>
      <c r="E3400" s="44"/>
    </row>
    <row r="3401" spans="2:5" x14ac:dyDescent="0.2">
      <c r="B3401" s="44"/>
      <c r="C3401" s="44"/>
      <c r="D3401" s="44"/>
      <c r="E3401" s="44"/>
    </row>
    <row r="3402" spans="2:5" x14ac:dyDescent="0.2">
      <c r="B3402" s="44"/>
      <c r="C3402" s="44"/>
      <c r="D3402" s="44"/>
      <c r="E3402" s="44"/>
    </row>
    <row r="3403" spans="2:5" x14ac:dyDescent="0.2">
      <c r="B3403" s="44"/>
      <c r="C3403" s="44"/>
      <c r="D3403" s="44"/>
      <c r="E3403" s="44"/>
    </row>
    <row r="3404" spans="2:5" x14ac:dyDescent="0.2">
      <c r="B3404" s="44"/>
      <c r="C3404" s="44"/>
      <c r="D3404" s="44"/>
      <c r="E3404" s="44"/>
    </row>
    <row r="3405" spans="2:5" x14ac:dyDescent="0.2">
      <c r="B3405" s="44"/>
      <c r="C3405" s="44"/>
      <c r="D3405" s="44"/>
      <c r="E3405" s="44"/>
    </row>
    <row r="3406" spans="2:5" x14ac:dyDescent="0.2">
      <c r="B3406" s="44"/>
      <c r="C3406" s="44"/>
      <c r="D3406" s="44"/>
      <c r="E3406" s="44"/>
    </row>
    <row r="3407" spans="2:5" x14ac:dyDescent="0.2">
      <c r="B3407" s="44"/>
      <c r="C3407" s="44"/>
      <c r="D3407" s="44"/>
      <c r="E3407" s="44"/>
    </row>
    <row r="3408" spans="2:5" x14ac:dyDescent="0.2">
      <c r="B3408" s="44"/>
      <c r="C3408" s="44"/>
      <c r="D3408" s="44"/>
      <c r="E3408" s="44"/>
    </row>
    <row r="3409" spans="2:5" x14ac:dyDescent="0.2">
      <c r="B3409" s="44"/>
      <c r="C3409" s="44"/>
      <c r="D3409" s="44"/>
      <c r="E3409" s="44"/>
    </row>
    <row r="3410" spans="2:5" x14ac:dyDescent="0.2">
      <c r="B3410" s="44"/>
      <c r="C3410" s="44"/>
      <c r="D3410" s="44"/>
      <c r="E3410" s="44"/>
    </row>
    <row r="3411" spans="2:5" x14ac:dyDescent="0.2">
      <c r="B3411" s="44"/>
      <c r="C3411" s="44"/>
      <c r="D3411" s="44"/>
      <c r="E3411" s="44"/>
    </row>
    <row r="3412" spans="2:5" x14ac:dyDescent="0.2">
      <c r="B3412" s="44"/>
      <c r="C3412" s="44"/>
      <c r="D3412" s="44"/>
      <c r="E3412" s="44"/>
    </row>
    <row r="3413" spans="2:5" x14ac:dyDescent="0.2">
      <c r="B3413" s="44"/>
      <c r="C3413" s="44"/>
      <c r="D3413" s="44"/>
      <c r="E3413" s="44"/>
    </row>
    <row r="3414" spans="2:5" x14ac:dyDescent="0.2">
      <c r="B3414" s="44"/>
      <c r="C3414" s="44"/>
      <c r="D3414" s="44"/>
      <c r="E3414" s="44"/>
    </row>
    <row r="3415" spans="2:5" x14ac:dyDescent="0.2">
      <c r="B3415" s="44"/>
      <c r="C3415" s="44"/>
      <c r="D3415" s="44"/>
      <c r="E3415" s="44"/>
    </row>
    <row r="3416" spans="2:5" x14ac:dyDescent="0.2">
      <c r="B3416" s="44"/>
      <c r="C3416" s="44"/>
      <c r="D3416" s="44"/>
      <c r="E3416" s="44"/>
    </row>
    <row r="3417" spans="2:5" x14ac:dyDescent="0.2">
      <c r="B3417" s="44"/>
      <c r="C3417" s="44"/>
      <c r="D3417" s="44"/>
      <c r="E3417" s="44"/>
    </row>
    <row r="3418" spans="2:5" x14ac:dyDescent="0.2">
      <c r="B3418" s="44"/>
      <c r="C3418" s="44"/>
      <c r="D3418" s="44"/>
      <c r="E3418" s="44"/>
    </row>
    <row r="3419" spans="2:5" x14ac:dyDescent="0.2">
      <c r="B3419" s="44"/>
      <c r="C3419" s="44"/>
      <c r="D3419" s="44"/>
      <c r="E3419" s="44"/>
    </row>
    <row r="3420" spans="2:5" x14ac:dyDescent="0.2">
      <c r="B3420" s="44"/>
      <c r="C3420" s="44"/>
      <c r="D3420" s="44"/>
      <c r="E3420" s="44"/>
    </row>
    <row r="3421" spans="2:5" x14ac:dyDescent="0.2">
      <c r="B3421" s="44"/>
      <c r="C3421" s="44"/>
      <c r="D3421" s="44"/>
      <c r="E3421" s="44"/>
    </row>
    <row r="3422" spans="2:5" x14ac:dyDescent="0.2">
      <c r="B3422" s="44"/>
      <c r="C3422" s="44"/>
      <c r="D3422" s="44"/>
      <c r="E3422" s="44"/>
    </row>
    <row r="3423" spans="2:5" x14ac:dyDescent="0.2">
      <c r="B3423" s="44"/>
      <c r="C3423" s="44"/>
      <c r="D3423" s="44"/>
      <c r="E3423" s="44"/>
    </row>
    <row r="3424" spans="2:5" x14ac:dyDescent="0.2">
      <c r="B3424" s="44"/>
      <c r="C3424" s="44"/>
      <c r="D3424" s="44"/>
      <c r="E3424" s="44"/>
    </row>
    <row r="3425" spans="2:5" x14ac:dyDescent="0.2">
      <c r="B3425" s="44"/>
      <c r="C3425" s="44"/>
      <c r="D3425" s="44"/>
      <c r="E3425" s="44"/>
    </row>
    <row r="3426" spans="2:5" x14ac:dyDescent="0.2">
      <c r="B3426" s="44"/>
      <c r="C3426" s="44"/>
      <c r="D3426" s="44"/>
      <c r="E3426" s="44"/>
    </row>
    <row r="3427" spans="2:5" x14ac:dyDescent="0.2">
      <c r="B3427" s="44"/>
      <c r="C3427" s="44"/>
      <c r="D3427" s="44"/>
      <c r="E3427" s="44"/>
    </row>
    <row r="3428" spans="2:5" x14ac:dyDescent="0.2">
      <c r="B3428" s="44"/>
      <c r="C3428" s="44"/>
      <c r="D3428" s="44"/>
      <c r="E3428" s="44"/>
    </row>
    <row r="3429" spans="2:5" x14ac:dyDescent="0.2">
      <c r="B3429" s="44"/>
      <c r="C3429" s="44"/>
      <c r="D3429" s="44"/>
      <c r="E3429" s="44"/>
    </row>
    <row r="3430" spans="2:5" x14ac:dyDescent="0.2">
      <c r="B3430" s="44"/>
      <c r="C3430" s="44"/>
      <c r="D3430" s="44"/>
      <c r="E3430" s="44"/>
    </row>
    <row r="3431" spans="2:5" x14ac:dyDescent="0.2">
      <c r="B3431" s="44"/>
      <c r="C3431" s="44"/>
      <c r="D3431" s="44"/>
      <c r="E3431" s="44"/>
    </row>
    <row r="3432" spans="2:5" x14ac:dyDescent="0.2">
      <c r="B3432" s="44"/>
      <c r="C3432" s="44"/>
      <c r="D3432" s="44"/>
      <c r="E3432" s="44"/>
    </row>
    <row r="3433" spans="2:5" x14ac:dyDescent="0.2">
      <c r="B3433" s="44"/>
      <c r="C3433" s="44"/>
      <c r="D3433" s="44"/>
      <c r="E3433" s="44"/>
    </row>
    <row r="3434" spans="2:5" x14ac:dyDescent="0.2">
      <c r="B3434" s="44"/>
      <c r="C3434" s="44"/>
      <c r="D3434" s="44"/>
      <c r="E3434" s="44"/>
    </row>
    <row r="3435" spans="2:5" x14ac:dyDescent="0.2">
      <c r="B3435" s="44"/>
      <c r="C3435" s="44"/>
      <c r="D3435" s="44"/>
      <c r="E3435" s="44"/>
    </row>
    <row r="3436" spans="2:5" x14ac:dyDescent="0.2">
      <c r="B3436" s="44"/>
      <c r="C3436" s="44"/>
      <c r="D3436" s="44"/>
      <c r="E3436" s="44"/>
    </row>
    <row r="3437" spans="2:5" x14ac:dyDescent="0.2">
      <c r="B3437" s="44"/>
      <c r="C3437" s="44"/>
      <c r="D3437" s="44"/>
      <c r="E3437" s="44"/>
    </row>
    <row r="3438" spans="2:5" x14ac:dyDescent="0.2">
      <c r="B3438" s="44"/>
      <c r="C3438" s="44"/>
      <c r="D3438" s="44"/>
      <c r="E3438" s="44"/>
    </row>
    <row r="3439" spans="2:5" x14ac:dyDescent="0.2">
      <c r="B3439" s="44"/>
      <c r="C3439" s="44"/>
      <c r="D3439" s="44"/>
      <c r="E3439" s="44"/>
    </row>
    <row r="3440" spans="2:5" x14ac:dyDescent="0.2">
      <c r="B3440" s="44"/>
      <c r="C3440" s="44"/>
      <c r="D3440" s="44"/>
      <c r="E3440" s="44"/>
    </row>
    <row r="3441" spans="2:5" x14ac:dyDescent="0.2">
      <c r="B3441" s="44"/>
      <c r="C3441" s="44"/>
      <c r="D3441" s="44"/>
      <c r="E3441" s="44"/>
    </row>
    <row r="3442" spans="2:5" x14ac:dyDescent="0.2">
      <c r="B3442" s="44"/>
      <c r="C3442" s="44"/>
      <c r="D3442" s="44"/>
      <c r="E3442" s="44"/>
    </row>
    <row r="3443" spans="2:5" x14ac:dyDescent="0.2">
      <c r="B3443" s="44"/>
      <c r="C3443" s="44"/>
      <c r="D3443" s="44"/>
      <c r="E3443" s="44"/>
    </row>
    <row r="3444" spans="2:5" x14ac:dyDescent="0.2">
      <c r="B3444" s="44"/>
      <c r="C3444" s="44"/>
      <c r="D3444" s="44"/>
      <c r="E3444" s="44"/>
    </row>
    <row r="3445" spans="2:5" x14ac:dyDescent="0.2">
      <c r="B3445" s="44"/>
      <c r="C3445" s="44"/>
      <c r="D3445" s="44"/>
      <c r="E3445" s="44"/>
    </row>
    <row r="3446" spans="2:5" x14ac:dyDescent="0.2">
      <c r="B3446" s="44"/>
      <c r="C3446" s="44"/>
      <c r="D3446" s="44"/>
      <c r="E3446" s="44"/>
    </row>
    <row r="3447" spans="2:5" x14ac:dyDescent="0.2">
      <c r="B3447" s="44"/>
      <c r="C3447" s="44"/>
      <c r="D3447" s="44"/>
      <c r="E3447" s="44"/>
    </row>
    <row r="3448" spans="2:5" x14ac:dyDescent="0.2">
      <c r="B3448" s="44"/>
      <c r="C3448" s="44"/>
      <c r="D3448" s="44"/>
      <c r="E3448" s="44"/>
    </row>
    <row r="3449" spans="2:5" x14ac:dyDescent="0.2">
      <c r="B3449" s="44"/>
      <c r="C3449" s="44"/>
      <c r="D3449" s="44"/>
      <c r="E3449" s="44"/>
    </row>
    <row r="3450" spans="2:5" x14ac:dyDescent="0.2">
      <c r="B3450" s="44"/>
      <c r="C3450" s="44"/>
      <c r="D3450" s="44"/>
      <c r="E3450" s="44"/>
    </row>
    <row r="3451" spans="2:5" x14ac:dyDescent="0.2">
      <c r="B3451" s="44"/>
      <c r="C3451" s="44"/>
      <c r="D3451" s="44"/>
      <c r="E3451" s="44"/>
    </row>
    <row r="3452" spans="2:5" x14ac:dyDescent="0.2">
      <c r="B3452" s="44"/>
      <c r="C3452" s="44"/>
      <c r="D3452" s="44"/>
      <c r="E3452" s="44"/>
    </row>
    <row r="3453" spans="2:5" x14ac:dyDescent="0.2">
      <c r="B3453" s="44"/>
      <c r="C3453" s="44"/>
      <c r="D3453" s="44"/>
      <c r="E3453" s="44"/>
    </row>
    <row r="3454" spans="2:5" x14ac:dyDescent="0.2">
      <c r="B3454" s="44"/>
      <c r="C3454" s="44"/>
      <c r="D3454" s="44"/>
      <c r="E3454" s="44"/>
    </row>
    <row r="3455" spans="2:5" x14ac:dyDescent="0.2">
      <c r="B3455" s="44"/>
      <c r="C3455" s="44"/>
      <c r="D3455" s="44"/>
      <c r="E3455" s="44"/>
    </row>
    <row r="3456" spans="2:5" x14ac:dyDescent="0.2">
      <c r="B3456" s="44"/>
      <c r="C3456" s="44"/>
      <c r="D3456" s="44"/>
      <c r="E3456" s="44"/>
    </row>
    <row r="3457" spans="2:5" x14ac:dyDescent="0.2">
      <c r="B3457" s="44"/>
      <c r="C3457" s="44"/>
      <c r="D3457" s="44"/>
      <c r="E3457" s="44"/>
    </row>
    <row r="3458" spans="2:5" x14ac:dyDescent="0.2">
      <c r="B3458" s="44"/>
      <c r="C3458" s="44"/>
      <c r="D3458" s="44"/>
      <c r="E3458" s="44"/>
    </row>
    <row r="3459" spans="2:5" x14ac:dyDescent="0.2">
      <c r="B3459" s="44"/>
      <c r="C3459" s="44"/>
      <c r="D3459" s="44"/>
      <c r="E3459" s="44"/>
    </row>
    <row r="3460" spans="2:5" x14ac:dyDescent="0.2">
      <c r="B3460" s="44"/>
      <c r="C3460" s="44"/>
      <c r="D3460" s="44"/>
      <c r="E3460" s="44"/>
    </row>
    <row r="3461" spans="2:5" x14ac:dyDescent="0.2">
      <c r="B3461" s="44"/>
      <c r="C3461" s="44"/>
      <c r="D3461" s="44"/>
      <c r="E3461" s="44"/>
    </row>
    <row r="3462" spans="2:5" x14ac:dyDescent="0.2">
      <c r="B3462" s="44"/>
      <c r="C3462" s="44"/>
      <c r="D3462" s="44"/>
      <c r="E3462" s="44"/>
    </row>
    <row r="3463" spans="2:5" x14ac:dyDescent="0.2">
      <c r="B3463" s="44"/>
      <c r="C3463" s="44"/>
      <c r="D3463" s="44"/>
      <c r="E3463" s="44"/>
    </row>
    <row r="3464" spans="2:5" x14ac:dyDescent="0.2">
      <c r="B3464" s="44"/>
      <c r="C3464" s="44"/>
      <c r="D3464" s="44"/>
      <c r="E3464" s="44"/>
    </row>
    <row r="3465" spans="2:5" x14ac:dyDescent="0.2">
      <c r="B3465" s="44"/>
      <c r="C3465" s="44"/>
      <c r="D3465" s="44"/>
      <c r="E3465" s="44"/>
    </row>
    <row r="3466" spans="2:5" x14ac:dyDescent="0.2">
      <c r="B3466" s="44"/>
      <c r="C3466" s="44"/>
      <c r="D3466" s="44"/>
      <c r="E3466" s="44"/>
    </row>
    <row r="3467" spans="2:5" x14ac:dyDescent="0.2">
      <c r="B3467" s="44"/>
      <c r="C3467" s="44"/>
      <c r="D3467" s="44"/>
      <c r="E3467" s="44"/>
    </row>
    <row r="3468" spans="2:5" x14ac:dyDescent="0.2">
      <c r="B3468" s="44"/>
      <c r="C3468" s="44"/>
      <c r="D3468" s="44"/>
      <c r="E3468" s="44"/>
    </row>
    <row r="3469" spans="2:5" x14ac:dyDescent="0.2">
      <c r="B3469" s="44"/>
      <c r="C3469" s="44"/>
      <c r="D3469" s="44"/>
      <c r="E3469" s="44"/>
    </row>
    <row r="3470" spans="2:5" x14ac:dyDescent="0.2">
      <c r="B3470" s="44"/>
      <c r="C3470" s="44"/>
      <c r="D3470" s="44"/>
      <c r="E3470" s="44"/>
    </row>
    <row r="3471" spans="2:5" x14ac:dyDescent="0.2">
      <c r="B3471" s="44"/>
      <c r="C3471" s="44"/>
      <c r="D3471" s="44"/>
      <c r="E3471" s="44"/>
    </row>
    <row r="3472" spans="2:5" x14ac:dyDescent="0.2">
      <c r="B3472" s="44"/>
      <c r="C3472" s="44"/>
      <c r="D3472" s="44"/>
      <c r="E3472" s="44"/>
    </row>
    <row r="3473" spans="2:5" x14ac:dyDescent="0.2">
      <c r="B3473" s="44"/>
      <c r="C3473" s="44"/>
      <c r="D3473" s="44"/>
      <c r="E3473" s="44"/>
    </row>
    <row r="3474" spans="2:5" x14ac:dyDescent="0.2">
      <c r="B3474" s="44"/>
      <c r="C3474" s="44"/>
      <c r="D3474" s="44"/>
      <c r="E3474" s="44"/>
    </row>
    <row r="3475" spans="2:5" x14ac:dyDescent="0.2">
      <c r="B3475" s="44"/>
      <c r="C3475" s="44"/>
      <c r="D3475" s="44"/>
      <c r="E3475" s="44"/>
    </row>
    <row r="3476" spans="2:5" x14ac:dyDescent="0.2">
      <c r="B3476" s="44"/>
      <c r="C3476" s="44"/>
      <c r="D3476" s="44"/>
      <c r="E3476" s="44"/>
    </row>
    <row r="3477" spans="2:5" x14ac:dyDescent="0.2">
      <c r="B3477" s="44"/>
      <c r="C3477" s="44"/>
      <c r="D3477" s="44"/>
      <c r="E3477" s="44"/>
    </row>
    <row r="3478" spans="2:5" x14ac:dyDescent="0.2">
      <c r="B3478" s="44"/>
      <c r="C3478" s="44"/>
      <c r="D3478" s="44"/>
      <c r="E3478" s="44"/>
    </row>
    <row r="3479" spans="2:5" x14ac:dyDescent="0.2">
      <c r="B3479" s="44"/>
      <c r="C3479" s="44"/>
      <c r="D3479" s="44"/>
      <c r="E3479" s="44"/>
    </row>
    <row r="3480" spans="2:5" x14ac:dyDescent="0.2">
      <c r="B3480" s="44"/>
      <c r="C3480" s="44"/>
      <c r="D3480" s="44"/>
      <c r="E3480" s="44"/>
    </row>
    <row r="3481" spans="2:5" x14ac:dyDescent="0.2">
      <c r="B3481" s="44"/>
      <c r="C3481" s="44"/>
      <c r="D3481" s="44"/>
      <c r="E3481" s="44"/>
    </row>
    <row r="3482" spans="2:5" x14ac:dyDescent="0.2">
      <c r="B3482" s="44"/>
      <c r="C3482" s="44"/>
      <c r="D3482" s="44"/>
      <c r="E3482" s="44"/>
    </row>
    <row r="3483" spans="2:5" x14ac:dyDescent="0.2">
      <c r="B3483" s="44"/>
      <c r="C3483" s="44"/>
      <c r="D3483" s="44"/>
      <c r="E3483" s="44"/>
    </row>
    <row r="3484" spans="2:5" x14ac:dyDescent="0.2">
      <c r="B3484" s="44"/>
      <c r="C3484" s="44"/>
      <c r="D3484" s="44"/>
      <c r="E3484" s="44"/>
    </row>
    <row r="3485" spans="2:5" x14ac:dyDescent="0.2">
      <c r="B3485" s="44"/>
      <c r="C3485" s="44"/>
      <c r="D3485" s="44"/>
      <c r="E3485" s="44"/>
    </row>
    <row r="3486" spans="2:5" x14ac:dyDescent="0.2">
      <c r="B3486" s="44"/>
      <c r="C3486" s="44"/>
      <c r="D3486" s="44"/>
      <c r="E3486" s="44"/>
    </row>
    <row r="3487" spans="2:5" x14ac:dyDescent="0.2">
      <c r="B3487" s="44"/>
      <c r="C3487" s="44"/>
      <c r="D3487" s="44"/>
      <c r="E3487" s="44"/>
    </row>
    <row r="3488" spans="2:5" x14ac:dyDescent="0.2">
      <c r="B3488" s="44"/>
      <c r="C3488" s="44"/>
      <c r="D3488" s="44"/>
      <c r="E3488" s="44"/>
    </row>
    <row r="3489" spans="2:5" x14ac:dyDescent="0.2">
      <c r="B3489" s="44"/>
      <c r="C3489" s="44"/>
      <c r="D3489" s="44"/>
      <c r="E3489" s="44"/>
    </row>
    <row r="3490" spans="2:5" x14ac:dyDescent="0.2">
      <c r="B3490" s="44"/>
      <c r="C3490" s="44"/>
      <c r="D3490" s="44"/>
      <c r="E3490" s="44"/>
    </row>
    <row r="3491" spans="2:5" x14ac:dyDescent="0.2">
      <c r="B3491" s="44"/>
      <c r="C3491" s="44"/>
      <c r="D3491" s="44"/>
      <c r="E3491" s="44"/>
    </row>
    <row r="3492" spans="2:5" x14ac:dyDescent="0.2">
      <c r="B3492" s="44"/>
      <c r="C3492" s="44"/>
      <c r="D3492" s="44"/>
      <c r="E3492" s="44"/>
    </row>
    <row r="3493" spans="2:5" x14ac:dyDescent="0.2">
      <c r="B3493" s="44"/>
      <c r="C3493" s="44"/>
      <c r="D3493" s="44"/>
      <c r="E3493" s="44"/>
    </row>
    <row r="3494" spans="2:5" x14ac:dyDescent="0.2">
      <c r="B3494" s="44"/>
      <c r="C3494" s="44"/>
      <c r="D3494" s="44"/>
      <c r="E3494" s="44"/>
    </row>
    <row r="3495" spans="2:5" x14ac:dyDescent="0.2">
      <c r="B3495" s="44"/>
      <c r="C3495" s="44"/>
      <c r="D3495" s="44"/>
      <c r="E3495" s="44"/>
    </row>
    <row r="3496" spans="2:5" x14ac:dyDescent="0.2">
      <c r="B3496" s="44"/>
      <c r="C3496" s="44"/>
      <c r="D3496" s="44"/>
      <c r="E3496" s="44"/>
    </row>
    <row r="3497" spans="2:5" x14ac:dyDescent="0.2">
      <c r="B3497" s="44"/>
      <c r="C3497" s="44"/>
      <c r="D3497" s="44"/>
      <c r="E3497" s="44"/>
    </row>
    <row r="3498" spans="2:5" x14ac:dyDescent="0.2">
      <c r="B3498" s="44"/>
      <c r="C3498" s="44"/>
      <c r="D3498" s="44"/>
      <c r="E3498" s="44"/>
    </row>
    <row r="3499" spans="2:5" x14ac:dyDescent="0.2">
      <c r="B3499" s="44"/>
      <c r="C3499" s="44"/>
      <c r="D3499" s="44"/>
      <c r="E3499" s="44"/>
    </row>
  </sheetData>
  <mergeCells count="6">
    <mergeCell ref="G2:S2"/>
    <mergeCell ref="U2:AG2"/>
    <mergeCell ref="G27:S27"/>
    <mergeCell ref="U27:AG27"/>
    <mergeCell ref="G52:S52"/>
    <mergeCell ref="U52:AG52"/>
  </mergeCells>
  <pageMargins left="0.7" right="0.7" top="0.75" bottom="0.75" header="0.3" footer="0.3"/>
  <pageSetup paperSize="9" orientation="portrait" horizontalDpi="1200" verticalDpi="1200" r:id="rId1"/>
  <ignoredErrors>
    <ignoredError sqref="C4:C421" formulaRange="1"/>
  </ignoredErrors>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BCDFB2-7505-42A1-8A7E-F030A3E23DA7}">
  <sheetPr>
    <tabColor theme="7" tint="0.59999389629810485"/>
  </sheetPr>
  <dimension ref="A1:AG3499"/>
  <sheetViews>
    <sheetView showGridLines="0" workbookViewId="0"/>
  </sheetViews>
  <sheetFormatPr defaultColWidth="9.14453125" defaultRowHeight="15" x14ac:dyDescent="0.2"/>
  <cols>
    <col min="1" max="1" width="10.76171875" style="50" bestFit="1" customWidth="1"/>
    <col min="2" max="3" width="20.4453125" style="45" customWidth="1"/>
    <col min="4" max="4" width="16.27734375" style="45" customWidth="1"/>
    <col min="5" max="5" width="17.62109375" style="45" customWidth="1"/>
    <col min="6" max="16384" width="9.14453125" style="2"/>
  </cols>
  <sheetData>
    <row r="1" spans="1:33" ht="45.75" customHeight="1" x14ac:dyDescent="0.2">
      <c r="A1" s="51"/>
      <c r="B1" s="49" t="s">
        <v>34</v>
      </c>
      <c r="C1" s="49" t="str">
        <f>B1&amp;" - 3mma"</f>
        <v>Expect Real Sales to Improve - 3mma</v>
      </c>
      <c r="D1" s="49" t="str">
        <f>B1&amp;" YoY"</f>
        <v>Expect Real Sales to Improve YoY</v>
      </c>
      <c r="E1" s="49" t="str">
        <f>C1&amp;" YoY"</f>
        <v>Expect Real Sales to Improve - 3mma YoY</v>
      </c>
    </row>
    <row r="2" spans="1:33" x14ac:dyDescent="0.2">
      <c r="A2" s="50">
        <v>31443</v>
      </c>
      <c r="B2" s="48">
        <v>12</v>
      </c>
      <c r="C2" s="44"/>
      <c r="D2" s="44"/>
      <c r="E2" s="44"/>
      <c r="G2" s="56" t="str">
        <f>B1&amp;" - NFIB"</f>
        <v>Expect Real Sales to Improve - NFIB</v>
      </c>
      <c r="H2" s="56"/>
      <c r="I2" s="56"/>
      <c r="J2" s="56"/>
      <c r="K2" s="56"/>
      <c r="L2" s="56"/>
      <c r="M2" s="56"/>
      <c r="N2" s="56"/>
      <c r="O2" s="56"/>
      <c r="P2" s="56"/>
      <c r="Q2" s="56"/>
      <c r="R2" s="56"/>
      <c r="S2" s="56"/>
      <c r="U2" s="56" t="str">
        <f>D1&amp;" - NFIB"</f>
        <v>Expect Real Sales to Improve YoY - NFIB</v>
      </c>
      <c r="V2" s="56"/>
      <c r="W2" s="56"/>
      <c r="X2" s="56"/>
      <c r="Y2" s="56"/>
      <c r="Z2" s="56"/>
      <c r="AA2" s="56"/>
      <c r="AB2" s="56"/>
      <c r="AC2" s="56"/>
      <c r="AD2" s="56"/>
      <c r="AE2" s="56"/>
      <c r="AF2" s="56"/>
      <c r="AG2" s="56"/>
    </row>
    <row r="3" spans="1:33" x14ac:dyDescent="0.2">
      <c r="A3" s="50">
        <v>31471</v>
      </c>
      <c r="B3" s="48">
        <v>13</v>
      </c>
      <c r="C3" s="44"/>
      <c r="D3" s="44"/>
      <c r="E3" s="44"/>
    </row>
    <row r="4" spans="1:33" x14ac:dyDescent="0.2">
      <c r="A4" s="50">
        <v>31502</v>
      </c>
      <c r="B4" s="48">
        <v>18</v>
      </c>
      <c r="C4" s="44">
        <f>AVERAGE(B2:B4)</f>
        <v>14.333333333333334</v>
      </c>
      <c r="D4" s="44"/>
      <c r="E4" s="44"/>
    </row>
    <row r="5" spans="1:33" x14ac:dyDescent="0.2">
      <c r="A5" s="50">
        <v>31532</v>
      </c>
      <c r="B5" s="48">
        <v>16</v>
      </c>
      <c r="C5" s="44">
        <f t="shared" ref="C5:C68" si="0">AVERAGE(B3:B5)</f>
        <v>15.666666666666666</v>
      </c>
      <c r="D5" s="44"/>
      <c r="E5" s="44"/>
    </row>
    <row r="6" spans="1:33" x14ac:dyDescent="0.2">
      <c r="A6" s="50">
        <v>31563</v>
      </c>
      <c r="B6" s="48">
        <v>13</v>
      </c>
      <c r="C6" s="44">
        <f t="shared" si="0"/>
        <v>15.666666666666666</v>
      </c>
      <c r="D6" s="44"/>
      <c r="E6" s="44"/>
    </row>
    <row r="7" spans="1:33" x14ac:dyDescent="0.2">
      <c r="A7" s="50">
        <v>31593</v>
      </c>
      <c r="B7" s="48">
        <v>17</v>
      </c>
      <c r="C7" s="44">
        <f t="shared" si="0"/>
        <v>15.333333333333334</v>
      </c>
      <c r="D7" s="44"/>
      <c r="E7" s="44"/>
    </row>
    <row r="8" spans="1:33" x14ac:dyDescent="0.2">
      <c r="A8" s="50">
        <v>31624</v>
      </c>
      <c r="B8" s="48">
        <v>9</v>
      </c>
      <c r="C8" s="44">
        <f t="shared" si="0"/>
        <v>13</v>
      </c>
      <c r="D8" s="44"/>
      <c r="E8" s="44"/>
    </row>
    <row r="9" spans="1:33" x14ac:dyDescent="0.2">
      <c r="A9" s="50">
        <v>31655</v>
      </c>
      <c r="B9" s="48">
        <v>10</v>
      </c>
      <c r="C9" s="44">
        <f t="shared" si="0"/>
        <v>12</v>
      </c>
      <c r="D9" s="44"/>
      <c r="E9" s="44"/>
    </row>
    <row r="10" spans="1:33" x14ac:dyDescent="0.2">
      <c r="A10" s="50">
        <v>31685</v>
      </c>
      <c r="B10" s="48">
        <v>6</v>
      </c>
      <c r="C10" s="44">
        <f t="shared" si="0"/>
        <v>8.3333333333333339</v>
      </c>
      <c r="D10" s="44"/>
      <c r="E10" s="44"/>
    </row>
    <row r="11" spans="1:33" x14ac:dyDescent="0.2">
      <c r="A11" s="50">
        <v>31716</v>
      </c>
      <c r="B11" s="48">
        <v>7</v>
      </c>
      <c r="C11" s="44">
        <f t="shared" si="0"/>
        <v>7.666666666666667</v>
      </c>
      <c r="D11" s="44"/>
      <c r="E11" s="44"/>
    </row>
    <row r="12" spans="1:33" x14ac:dyDescent="0.2">
      <c r="A12" s="50">
        <v>31746</v>
      </c>
      <c r="B12" s="48">
        <v>5</v>
      </c>
      <c r="C12" s="44">
        <f t="shared" si="0"/>
        <v>6</v>
      </c>
      <c r="D12" s="44"/>
      <c r="E12" s="44"/>
    </row>
    <row r="13" spans="1:33" x14ac:dyDescent="0.2">
      <c r="A13" s="50">
        <v>31777</v>
      </c>
      <c r="B13" s="48">
        <v>5</v>
      </c>
      <c r="C13" s="44">
        <f t="shared" si="0"/>
        <v>5.666666666666667</v>
      </c>
      <c r="D13" s="44"/>
      <c r="E13" s="44"/>
    </row>
    <row r="14" spans="1:33" x14ac:dyDescent="0.2">
      <c r="A14" s="50">
        <v>31808</v>
      </c>
      <c r="B14" s="48">
        <v>8</v>
      </c>
      <c r="C14" s="44">
        <f t="shared" si="0"/>
        <v>6</v>
      </c>
      <c r="D14" s="44">
        <f>B14-B2</f>
        <v>-4</v>
      </c>
      <c r="E14" s="44"/>
    </row>
    <row r="15" spans="1:33" x14ac:dyDescent="0.2">
      <c r="A15" s="50">
        <v>31836</v>
      </c>
      <c r="B15" s="48">
        <v>12</v>
      </c>
      <c r="C15" s="44">
        <f t="shared" si="0"/>
        <v>8.3333333333333339</v>
      </c>
      <c r="D15" s="44">
        <f t="shared" ref="D15:D78" si="1">B15-B3</f>
        <v>-1</v>
      </c>
      <c r="E15" s="44"/>
    </row>
    <row r="16" spans="1:33" x14ac:dyDescent="0.2">
      <c r="A16" s="50">
        <v>31867</v>
      </c>
      <c r="B16" s="48">
        <v>10</v>
      </c>
      <c r="C16" s="44">
        <f t="shared" si="0"/>
        <v>10</v>
      </c>
      <c r="D16" s="44">
        <f t="shared" si="1"/>
        <v>-8</v>
      </c>
      <c r="E16" s="44">
        <f>C16-C4</f>
        <v>-4.3333333333333339</v>
      </c>
    </row>
    <row r="17" spans="1:33" x14ac:dyDescent="0.2">
      <c r="A17" s="50">
        <v>31897</v>
      </c>
      <c r="B17" s="48">
        <v>6</v>
      </c>
      <c r="C17" s="44">
        <f t="shared" si="0"/>
        <v>9.3333333333333339</v>
      </c>
      <c r="D17" s="44">
        <f t="shared" si="1"/>
        <v>-10</v>
      </c>
      <c r="E17" s="44">
        <f t="shared" ref="E17:E80" si="2">C17-C5</f>
        <v>-6.3333333333333321</v>
      </c>
    </row>
    <row r="18" spans="1:33" x14ac:dyDescent="0.2">
      <c r="A18" s="50">
        <v>31928</v>
      </c>
      <c r="B18" s="48">
        <v>1</v>
      </c>
      <c r="C18" s="44">
        <f t="shared" si="0"/>
        <v>5.666666666666667</v>
      </c>
      <c r="D18" s="44">
        <f t="shared" si="1"/>
        <v>-12</v>
      </c>
      <c r="E18" s="44">
        <f t="shared" si="2"/>
        <v>-10</v>
      </c>
    </row>
    <row r="19" spans="1:33" x14ac:dyDescent="0.2">
      <c r="A19" s="50">
        <v>31958</v>
      </c>
      <c r="B19" s="48">
        <v>9</v>
      </c>
      <c r="C19" s="44">
        <f t="shared" si="0"/>
        <v>5.333333333333333</v>
      </c>
      <c r="D19" s="44">
        <f t="shared" si="1"/>
        <v>-8</v>
      </c>
      <c r="E19" s="44">
        <f t="shared" si="2"/>
        <v>-10</v>
      </c>
    </row>
    <row r="20" spans="1:33" x14ac:dyDescent="0.2">
      <c r="A20" s="50">
        <v>31989</v>
      </c>
      <c r="B20" s="48">
        <v>10</v>
      </c>
      <c r="C20" s="44">
        <f t="shared" si="0"/>
        <v>6.666666666666667</v>
      </c>
      <c r="D20" s="44">
        <f t="shared" si="1"/>
        <v>1</v>
      </c>
      <c r="E20" s="44">
        <f t="shared" si="2"/>
        <v>-6.333333333333333</v>
      </c>
    </row>
    <row r="21" spans="1:33" x14ac:dyDescent="0.2">
      <c r="A21" s="50">
        <v>32020</v>
      </c>
      <c r="B21" s="48">
        <v>16</v>
      </c>
      <c r="C21" s="44">
        <f t="shared" si="0"/>
        <v>11.666666666666666</v>
      </c>
      <c r="D21" s="44">
        <f t="shared" si="1"/>
        <v>6</v>
      </c>
      <c r="E21" s="44">
        <f t="shared" si="2"/>
        <v>-0.33333333333333393</v>
      </c>
    </row>
    <row r="22" spans="1:33" x14ac:dyDescent="0.2">
      <c r="A22" s="50">
        <v>32050</v>
      </c>
      <c r="B22" s="48">
        <v>9</v>
      </c>
      <c r="C22" s="44">
        <f t="shared" si="0"/>
        <v>11.666666666666666</v>
      </c>
      <c r="D22" s="44">
        <f t="shared" si="1"/>
        <v>3</v>
      </c>
      <c r="E22" s="44">
        <f t="shared" si="2"/>
        <v>3.3333333333333321</v>
      </c>
    </row>
    <row r="23" spans="1:33" x14ac:dyDescent="0.2">
      <c r="A23" s="50">
        <v>32081</v>
      </c>
      <c r="B23" s="48">
        <v>9</v>
      </c>
      <c r="C23" s="44">
        <f t="shared" si="0"/>
        <v>11.333333333333334</v>
      </c>
      <c r="D23" s="44">
        <f t="shared" si="1"/>
        <v>2</v>
      </c>
      <c r="E23" s="44">
        <f t="shared" si="2"/>
        <v>3.666666666666667</v>
      </c>
    </row>
    <row r="24" spans="1:33" x14ac:dyDescent="0.2">
      <c r="A24" s="50">
        <v>32111</v>
      </c>
      <c r="B24" s="48">
        <v>1</v>
      </c>
      <c r="C24" s="44">
        <f t="shared" si="0"/>
        <v>6.333333333333333</v>
      </c>
      <c r="D24" s="44">
        <f t="shared" si="1"/>
        <v>-4</v>
      </c>
      <c r="E24" s="44">
        <f t="shared" si="2"/>
        <v>0.33333333333333304</v>
      </c>
    </row>
    <row r="25" spans="1:33" x14ac:dyDescent="0.2">
      <c r="A25" s="50">
        <v>32142</v>
      </c>
      <c r="B25" s="48">
        <v>-4</v>
      </c>
      <c r="C25" s="44">
        <f t="shared" si="0"/>
        <v>2</v>
      </c>
      <c r="D25" s="44">
        <f t="shared" si="1"/>
        <v>-9</v>
      </c>
      <c r="E25" s="44">
        <f t="shared" si="2"/>
        <v>-3.666666666666667</v>
      </c>
    </row>
    <row r="26" spans="1:33" x14ac:dyDescent="0.2">
      <c r="A26" s="50">
        <v>32173</v>
      </c>
      <c r="B26" s="48">
        <v>1</v>
      </c>
      <c r="C26" s="44">
        <f t="shared" si="0"/>
        <v>-0.66666666666666663</v>
      </c>
      <c r="D26" s="44">
        <f t="shared" si="1"/>
        <v>-7</v>
      </c>
      <c r="E26" s="44">
        <f t="shared" si="2"/>
        <v>-6.666666666666667</v>
      </c>
    </row>
    <row r="27" spans="1:33" x14ac:dyDescent="0.2">
      <c r="A27" s="50">
        <v>32202</v>
      </c>
      <c r="B27" s="48">
        <v>0</v>
      </c>
      <c r="C27" s="44">
        <f t="shared" si="0"/>
        <v>-1</v>
      </c>
      <c r="D27" s="44">
        <f t="shared" si="1"/>
        <v>-12</v>
      </c>
      <c r="E27" s="44">
        <f t="shared" si="2"/>
        <v>-9.3333333333333339</v>
      </c>
      <c r="G27" s="56" t="str">
        <f>B1&amp;" - NFIB - 2000-"</f>
        <v>Expect Real Sales to Improve - NFIB - 2000-</v>
      </c>
      <c r="H27" s="56"/>
      <c r="I27" s="56"/>
      <c r="J27" s="56"/>
      <c r="K27" s="56"/>
      <c r="L27" s="56"/>
      <c r="M27" s="56"/>
      <c r="N27" s="56"/>
      <c r="O27" s="56"/>
      <c r="P27" s="56"/>
      <c r="Q27" s="56"/>
      <c r="R27" s="56"/>
      <c r="S27" s="56"/>
      <c r="U27" s="56" t="str">
        <f>D1&amp;" - NFIB - 2000-"</f>
        <v>Expect Real Sales to Improve YoY - NFIB - 2000-</v>
      </c>
      <c r="V27" s="56"/>
      <c r="W27" s="56"/>
      <c r="X27" s="56"/>
      <c r="Y27" s="56"/>
      <c r="Z27" s="56"/>
      <c r="AA27" s="56"/>
      <c r="AB27" s="56"/>
      <c r="AC27" s="56"/>
      <c r="AD27" s="56"/>
      <c r="AE27" s="56"/>
      <c r="AF27" s="56"/>
      <c r="AG27" s="56"/>
    </row>
    <row r="28" spans="1:33" x14ac:dyDescent="0.2">
      <c r="A28" s="50">
        <v>32233</v>
      </c>
      <c r="B28" s="48">
        <v>6</v>
      </c>
      <c r="C28" s="44">
        <f t="shared" si="0"/>
        <v>2.3333333333333335</v>
      </c>
      <c r="D28" s="44">
        <f t="shared" si="1"/>
        <v>-4</v>
      </c>
      <c r="E28" s="44">
        <f t="shared" si="2"/>
        <v>-7.6666666666666661</v>
      </c>
    </row>
    <row r="29" spans="1:33" x14ac:dyDescent="0.2">
      <c r="A29" s="50">
        <v>32263</v>
      </c>
      <c r="B29" s="48">
        <v>5</v>
      </c>
      <c r="C29" s="44">
        <f t="shared" si="0"/>
        <v>3.6666666666666665</v>
      </c>
      <c r="D29" s="44">
        <f t="shared" si="1"/>
        <v>-1</v>
      </c>
      <c r="E29" s="44">
        <f t="shared" si="2"/>
        <v>-5.6666666666666679</v>
      </c>
    </row>
    <row r="30" spans="1:33" x14ac:dyDescent="0.2">
      <c r="A30" s="50">
        <v>32294</v>
      </c>
      <c r="B30" s="48">
        <v>0</v>
      </c>
      <c r="C30" s="44">
        <f t="shared" si="0"/>
        <v>3.6666666666666665</v>
      </c>
      <c r="D30" s="44">
        <f t="shared" si="1"/>
        <v>-1</v>
      </c>
      <c r="E30" s="44">
        <f t="shared" si="2"/>
        <v>-2.0000000000000004</v>
      </c>
    </row>
    <row r="31" spans="1:33" x14ac:dyDescent="0.2">
      <c r="A31" s="50">
        <v>32324</v>
      </c>
      <c r="B31" s="48">
        <v>4</v>
      </c>
      <c r="C31" s="44">
        <f t="shared" si="0"/>
        <v>3</v>
      </c>
      <c r="D31" s="44">
        <f t="shared" si="1"/>
        <v>-5</v>
      </c>
      <c r="E31" s="44">
        <f t="shared" si="2"/>
        <v>-2.333333333333333</v>
      </c>
    </row>
    <row r="32" spans="1:33" x14ac:dyDescent="0.2">
      <c r="A32" s="50">
        <v>32355</v>
      </c>
      <c r="B32" s="48">
        <v>1</v>
      </c>
      <c r="C32" s="44">
        <f t="shared" si="0"/>
        <v>1.6666666666666667</v>
      </c>
      <c r="D32" s="44">
        <f t="shared" si="1"/>
        <v>-9</v>
      </c>
      <c r="E32" s="44">
        <f t="shared" si="2"/>
        <v>-5</v>
      </c>
    </row>
    <row r="33" spans="1:5" x14ac:dyDescent="0.2">
      <c r="A33" s="50">
        <v>32386</v>
      </c>
      <c r="B33" s="48">
        <v>5</v>
      </c>
      <c r="C33" s="44">
        <f t="shared" si="0"/>
        <v>3.3333333333333335</v>
      </c>
      <c r="D33" s="44">
        <f t="shared" si="1"/>
        <v>-11</v>
      </c>
      <c r="E33" s="44">
        <f t="shared" si="2"/>
        <v>-8.3333333333333321</v>
      </c>
    </row>
    <row r="34" spans="1:5" x14ac:dyDescent="0.2">
      <c r="A34" s="50">
        <v>32416</v>
      </c>
      <c r="B34" s="48">
        <v>2</v>
      </c>
      <c r="C34" s="44">
        <f t="shared" si="0"/>
        <v>2.6666666666666665</v>
      </c>
      <c r="D34" s="44">
        <f t="shared" si="1"/>
        <v>-7</v>
      </c>
      <c r="E34" s="44">
        <f t="shared" si="2"/>
        <v>-9</v>
      </c>
    </row>
    <row r="35" spans="1:5" x14ac:dyDescent="0.2">
      <c r="A35" s="50">
        <v>32447</v>
      </c>
      <c r="B35" s="48">
        <v>9</v>
      </c>
      <c r="C35" s="44">
        <f t="shared" si="0"/>
        <v>5.333333333333333</v>
      </c>
      <c r="D35" s="44">
        <f t="shared" si="1"/>
        <v>0</v>
      </c>
      <c r="E35" s="44">
        <f t="shared" si="2"/>
        <v>-6.0000000000000009</v>
      </c>
    </row>
    <row r="36" spans="1:5" x14ac:dyDescent="0.2">
      <c r="A36" s="50">
        <v>32477</v>
      </c>
      <c r="B36" s="48">
        <v>8</v>
      </c>
      <c r="C36" s="44">
        <f t="shared" si="0"/>
        <v>6.333333333333333</v>
      </c>
      <c r="D36" s="44">
        <f t="shared" si="1"/>
        <v>7</v>
      </c>
      <c r="E36" s="44">
        <f t="shared" si="2"/>
        <v>0</v>
      </c>
    </row>
    <row r="37" spans="1:5" x14ac:dyDescent="0.2">
      <c r="A37" s="50">
        <v>32508</v>
      </c>
      <c r="B37" s="48">
        <v>4</v>
      </c>
      <c r="C37" s="44">
        <f t="shared" si="0"/>
        <v>7</v>
      </c>
      <c r="D37" s="44">
        <f t="shared" si="1"/>
        <v>8</v>
      </c>
      <c r="E37" s="44">
        <f t="shared" si="2"/>
        <v>5</v>
      </c>
    </row>
    <row r="38" spans="1:5" x14ac:dyDescent="0.2">
      <c r="A38" s="50">
        <v>32539</v>
      </c>
      <c r="B38" s="48">
        <v>4</v>
      </c>
      <c r="C38" s="44">
        <f t="shared" si="0"/>
        <v>5.333333333333333</v>
      </c>
      <c r="D38" s="44">
        <f t="shared" si="1"/>
        <v>3</v>
      </c>
      <c r="E38" s="44">
        <f t="shared" si="2"/>
        <v>6</v>
      </c>
    </row>
    <row r="39" spans="1:5" x14ac:dyDescent="0.2">
      <c r="A39" s="50">
        <v>32567</v>
      </c>
      <c r="B39" s="48">
        <v>5</v>
      </c>
      <c r="C39" s="44">
        <f t="shared" si="0"/>
        <v>4.333333333333333</v>
      </c>
      <c r="D39" s="44">
        <f t="shared" si="1"/>
        <v>5</v>
      </c>
      <c r="E39" s="44">
        <f t="shared" si="2"/>
        <v>5.333333333333333</v>
      </c>
    </row>
    <row r="40" spans="1:5" x14ac:dyDescent="0.2">
      <c r="A40" s="50">
        <v>32598</v>
      </c>
      <c r="B40" s="48">
        <v>0</v>
      </c>
      <c r="C40" s="44">
        <f t="shared" si="0"/>
        <v>3</v>
      </c>
      <c r="D40" s="44">
        <f t="shared" si="1"/>
        <v>-6</v>
      </c>
      <c r="E40" s="44">
        <f t="shared" si="2"/>
        <v>0.66666666666666652</v>
      </c>
    </row>
    <row r="41" spans="1:5" x14ac:dyDescent="0.2">
      <c r="A41" s="50">
        <v>32628</v>
      </c>
      <c r="B41" s="48">
        <v>-6</v>
      </c>
      <c r="C41" s="44">
        <f t="shared" si="0"/>
        <v>-0.33333333333333331</v>
      </c>
      <c r="D41" s="44">
        <f t="shared" si="1"/>
        <v>-11</v>
      </c>
      <c r="E41" s="44">
        <f t="shared" si="2"/>
        <v>-4</v>
      </c>
    </row>
    <row r="42" spans="1:5" x14ac:dyDescent="0.2">
      <c r="A42" s="50">
        <v>32659</v>
      </c>
      <c r="B42" s="48">
        <v>-6</v>
      </c>
      <c r="C42" s="44">
        <f t="shared" si="0"/>
        <v>-4</v>
      </c>
      <c r="D42" s="44">
        <f t="shared" si="1"/>
        <v>-6</v>
      </c>
      <c r="E42" s="44">
        <f t="shared" si="2"/>
        <v>-7.6666666666666661</v>
      </c>
    </row>
    <row r="43" spans="1:5" x14ac:dyDescent="0.2">
      <c r="A43" s="50">
        <v>32689</v>
      </c>
      <c r="B43" s="48">
        <v>1</v>
      </c>
      <c r="C43" s="44">
        <f t="shared" si="0"/>
        <v>-3.6666666666666665</v>
      </c>
      <c r="D43" s="44">
        <f t="shared" si="1"/>
        <v>-3</v>
      </c>
      <c r="E43" s="44">
        <f t="shared" si="2"/>
        <v>-6.6666666666666661</v>
      </c>
    </row>
    <row r="44" spans="1:5" x14ac:dyDescent="0.2">
      <c r="A44" s="50">
        <v>32720</v>
      </c>
      <c r="B44" s="48">
        <v>-1</v>
      </c>
      <c r="C44" s="44">
        <f t="shared" si="0"/>
        <v>-2</v>
      </c>
      <c r="D44" s="44">
        <f t="shared" si="1"/>
        <v>-2</v>
      </c>
      <c r="E44" s="44">
        <f t="shared" si="2"/>
        <v>-3.666666666666667</v>
      </c>
    </row>
    <row r="45" spans="1:5" x14ac:dyDescent="0.2">
      <c r="A45" s="50">
        <v>32751</v>
      </c>
      <c r="B45" s="48">
        <v>8</v>
      </c>
      <c r="C45" s="44">
        <f t="shared" si="0"/>
        <v>2.6666666666666665</v>
      </c>
      <c r="D45" s="44">
        <f t="shared" si="1"/>
        <v>3</v>
      </c>
      <c r="E45" s="44">
        <f t="shared" si="2"/>
        <v>-0.66666666666666696</v>
      </c>
    </row>
    <row r="46" spans="1:5" x14ac:dyDescent="0.2">
      <c r="A46" s="50">
        <v>32781</v>
      </c>
      <c r="B46" s="48">
        <v>13</v>
      </c>
      <c r="C46" s="44">
        <f t="shared" si="0"/>
        <v>6.666666666666667</v>
      </c>
      <c r="D46" s="44">
        <f t="shared" si="1"/>
        <v>11</v>
      </c>
      <c r="E46" s="44">
        <f t="shared" si="2"/>
        <v>4</v>
      </c>
    </row>
    <row r="47" spans="1:5" x14ac:dyDescent="0.2">
      <c r="A47" s="50">
        <v>32812</v>
      </c>
      <c r="B47" s="48">
        <v>12</v>
      </c>
      <c r="C47" s="44">
        <f t="shared" si="0"/>
        <v>11</v>
      </c>
      <c r="D47" s="44">
        <f t="shared" si="1"/>
        <v>3</v>
      </c>
      <c r="E47" s="44">
        <f t="shared" si="2"/>
        <v>5.666666666666667</v>
      </c>
    </row>
    <row r="48" spans="1:5" x14ac:dyDescent="0.2">
      <c r="A48" s="50">
        <v>32842</v>
      </c>
      <c r="B48" s="48">
        <v>2</v>
      </c>
      <c r="C48" s="44">
        <f t="shared" si="0"/>
        <v>9</v>
      </c>
      <c r="D48" s="44">
        <f t="shared" si="1"/>
        <v>-6</v>
      </c>
      <c r="E48" s="44">
        <f t="shared" si="2"/>
        <v>2.666666666666667</v>
      </c>
    </row>
    <row r="49" spans="1:33" x14ac:dyDescent="0.2">
      <c r="A49" s="50">
        <v>32873</v>
      </c>
      <c r="B49" s="48">
        <v>7</v>
      </c>
      <c r="C49" s="44">
        <f t="shared" si="0"/>
        <v>7</v>
      </c>
      <c r="D49" s="44">
        <f t="shared" si="1"/>
        <v>3</v>
      </c>
      <c r="E49" s="44">
        <f t="shared" si="2"/>
        <v>0</v>
      </c>
    </row>
    <row r="50" spans="1:33" x14ac:dyDescent="0.2">
      <c r="A50" s="50">
        <v>32904</v>
      </c>
      <c r="B50" s="48">
        <v>3</v>
      </c>
      <c r="C50" s="44">
        <f t="shared" si="0"/>
        <v>4</v>
      </c>
      <c r="D50" s="44">
        <f t="shared" si="1"/>
        <v>-1</v>
      </c>
      <c r="E50" s="44">
        <f t="shared" si="2"/>
        <v>-1.333333333333333</v>
      </c>
    </row>
    <row r="51" spans="1:33" x14ac:dyDescent="0.2">
      <c r="A51" s="50">
        <v>32932</v>
      </c>
      <c r="B51" s="48">
        <v>3</v>
      </c>
      <c r="C51" s="44">
        <f t="shared" si="0"/>
        <v>4.333333333333333</v>
      </c>
      <c r="D51" s="44">
        <f t="shared" si="1"/>
        <v>-2</v>
      </c>
      <c r="E51" s="44">
        <f t="shared" si="2"/>
        <v>0</v>
      </c>
    </row>
    <row r="52" spans="1:33" x14ac:dyDescent="0.2">
      <c r="A52" s="50">
        <v>32963</v>
      </c>
      <c r="B52" s="48">
        <v>5</v>
      </c>
      <c r="C52" s="44">
        <f t="shared" si="0"/>
        <v>3.6666666666666665</v>
      </c>
      <c r="D52" s="44">
        <f t="shared" si="1"/>
        <v>5</v>
      </c>
      <c r="E52" s="44">
        <f t="shared" si="2"/>
        <v>0.66666666666666652</v>
      </c>
      <c r="G52" s="56" t="str">
        <f>C1&amp;" - NFIB"</f>
        <v>Expect Real Sales to Improve - 3mma - NFIB</v>
      </c>
      <c r="H52" s="56"/>
      <c r="I52" s="56"/>
      <c r="J52" s="56"/>
      <c r="K52" s="56"/>
      <c r="L52" s="56"/>
      <c r="M52" s="56"/>
      <c r="N52" s="56"/>
      <c r="O52" s="56"/>
      <c r="P52" s="56"/>
      <c r="Q52" s="56"/>
      <c r="R52" s="56"/>
      <c r="S52" s="56"/>
      <c r="U52" s="56" t="str">
        <f>E1&amp;" - NFIB"</f>
        <v>Expect Real Sales to Improve - 3mma YoY - NFIB</v>
      </c>
      <c r="V52" s="56"/>
      <c r="W52" s="56"/>
      <c r="X52" s="56"/>
      <c r="Y52" s="56"/>
      <c r="Z52" s="56"/>
      <c r="AA52" s="56"/>
      <c r="AB52" s="56"/>
      <c r="AC52" s="56"/>
      <c r="AD52" s="56"/>
      <c r="AE52" s="56"/>
      <c r="AF52" s="56"/>
      <c r="AG52" s="56"/>
    </row>
    <row r="53" spans="1:33" x14ac:dyDescent="0.2">
      <c r="A53" s="50">
        <v>32993</v>
      </c>
      <c r="B53" s="48">
        <v>4</v>
      </c>
      <c r="C53" s="44">
        <f t="shared" si="0"/>
        <v>4</v>
      </c>
      <c r="D53" s="44">
        <f t="shared" si="1"/>
        <v>10</v>
      </c>
      <c r="E53" s="44">
        <f t="shared" si="2"/>
        <v>4.333333333333333</v>
      </c>
    </row>
    <row r="54" spans="1:33" x14ac:dyDescent="0.2">
      <c r="A54" s="50">
        <v>33024</v>
      </c>
      <c r="B54" s="48">
        <v>1</v>
      </c>
      <c r="C54" s="44">
        <f t="shared" si="0"/>
        <v>3.3333333333333335</v>
      </c>
      <c r="D54" s="44">
        <f t="shared" si="1"/>
        <v>7</v>
      </c>
      <c r="E54" s="44">
        <f t="shared" si="2"/>
        <v>7.3333333333333339</v>
      </c>
    </row>
    <row r="55" spans="1:33" x14ac:dyDescent="0.2">
      <c r="A55" s="50">
        <v>33054</v>
      </c>
      <c r="B55" s="48">
        <v>2</v>
      </c>
      <c r="C55" s="44">
        <f t="shared" si="0"/>
        <v>2.3333333333333335</v>
      </c>
      <c r="D55" s="44">
        <f t="shared" si="1"/>
        <v>1</v>
      </c>
      <c r="E55" s="44">
        <f t="shared" si="2"/>
        <v>6</v>
      </c>
    </row>
    <row r="56" spans="1:33" x14ac:dyDescent="0.2">
      <c r="A56" s="50">
        <v>33085</v>
      </c>
      <c r="B56" s="48">
        <v>0</v>
      </c>
      <c r="C56" s="44">
        <f t="shared" si="0"/>
        <v>1</v>
      </c>
      <c r="D56" s="44">
        <f t="shared" si="1"/>
        <v>1</v>
      </c>
      <c r="E56" s="44">
        <f t="shared" si="2"/>
        <v>3</v>
      </c>
    </row>
    <row r="57" spans="1:33" x14ac:dyDescent="0.2">
      <c r="A57" s="50">
        <v>33116</v>
      </c>
      <c r="B57" s="48">
        <v>-15</v>
      </c>
      <c r="C57" s="44">
        <f t="shared" si="0"/>
        <v>-4.333333333333333</v>
      </c>
      <c r="D57" s="44">
        <f t="shared" si="1"/>
        <v>-23</v>
      </c>
      <c r="E57" s="44">
        <f t="shared" si="2"/>
        <v>-7</v>
      </c>
    </row>
    <row r="58" spans="1:33" x14ac:dyDescent="0.2">
      <c r="A58" s="50">
        <v>33146</v>
      </c>
      <c r="B58" s="48">
        <v>-16</v>
      </c>
      <c r="C58" s="44">
        <f t="shared" si="0"/>
        <v>-10.333333333333334</v>
      </c>
      <c r="D58" s="44">
        <f t="shared" si="1"/>
        <v>-29</v>
      </c>
      <c r="E58" s="44">
        <f t="shared" si="2"/>
        <v>-17</v>
      </c>
    </row>
    <row r="59" spans="1:33" x14ac:dyDescent="0.2">
      <c r="A59" s="50">
        <v>33177</v>
      </c>
      <c r="B59" s="48">
        <v>-26</v>
      </c>
      <c r="C59" s="44">
        <f t="shared" si="0"/>
        <v>-19</v>
      </c>
      <c r="D59" s="44">
        <f t="shared" si="1"/>
        <v>-38</v>
      </c>
      <c r="E59" s="44">
        <f t="shared" si="2"/>
        <v>-30</v>
      </c>
    </row>
    <row r="60" spans="1:33" x14ac:dyDescent="0.2">
      <c r="A60" s="50">
        <v>33207</v>
      </c>
      <c r="B60" s="48">
        <v>-20</v>
      </c>
      <c r="C60" s="44">
        <f t="shared" si="0"/>
        <v>-20.666666666666668</v>
      </c>
      <c r="D60" s="44">
        <f t="shared" si="1"/>
        <v>-22</v>
      </c>
      <c r="E60" s="44">
        <f t="shared" si="2"/>
        <v>-29.666666666666668</v>
      </c>
    </row>
    <row r="61" spans="1:33" x14ac:dyDescent="0.2">
      <c r="A61" s="50">
        <v>33238</v>
      </c>
      <c r="B61" s="48">
        <v>-8</v>
      </c>
      <c r="C61" s="44">
        <f t="shared" si="0"/>
        <v>-18</v>
      </c>
      <c r="D61" s="44">
        <f t="shared" si="1"/>
        <v>-15</v>
      </c>
      <c r="E61" s="44">
        <f t="shared" si="2"/>
        <v>-25</v>
      </c>
    </row>
    <row r="62" spans="1:33" x14ac:dyDescent="0.2">
      <c r="A62" s="50">
        <v>33269</v>
      </c>
      <c r="B62" s="48">
        <v>-4</v>
      </c>
      <c r="C62" s="44">
        <f t="shared" si="0"/>
        <v>-10.666666666666666</v>
      </c>
      <c r="D62" s="44">
        <f t="shared" si="1"/>
        <v>-7</v>
      </c>
      <c r="E62" s="44">
        <f t="shared" si="2"/>
        <v>-14.666666666666666</v>
      </c>
    </row>
    <row r="63" spans="1:33" x14ac:dyDescent="0.2">
      <c r="A63" s="50">
        <v>33297</v>
      </c>
      <c r="B63" s="48">
        <v>22</v>
      </c>
      <c r="C63" s="44">
        <f t="shared" si="0"/>
        <v>3.3333333333333335</v>
      </c>
      <c r="D63" s="44">
        <f t="shared" si="1"/>
        <v>19</v>
      </c>
      <c r="E63" s="44">
        <f t="shared" si="2"/>
        <v>-0.99999999999999956</v>
      </c>
    </row>
    <row r="64" spans="1:33" x14ac:dyDescent="0.2">
      <c r="A64" s="50">
        <v>33328</v>
      </c>
      <c r="B64" s="48">
        <v>38</v>
      </c>
      <c r="C64" s="44">
        <f t="shared" si="0"/>
        <v>18.666666666666668</v>
      </c>
      <c r="D64" s="44">
        <f t="shared" si="1"/>
        <v>33</v>
      </c>
      <c r="E64" s="44">
        <f t="shared" si="2"/>
        <v>15.000000000000002</v>
      </c>
    </row>
    <row r="65" spans="1:5" x14ac:dyDescent="0.2">
      <c r="A65" s="50">
        <v>33358</v>
      </c>
      <c r="B65" s="48">
        <v>39</v>
      </c>
      <c r="C65" s="44">
        <f t="shared" si="0"/>
        <v>33</v>
      </c>
      <c r="D65" s="44">
        <f t="shared" si="1"/>
        <v>35</v>
      </c>
      <c r="E65" s="44">
        <f t="shared" si="2"/>
        <v>29</v>
      </c>
    </row>
    <row r="66" spans="1:5" x14ac:dyDescent="0.2">
      <c r="A66" s="50">
        <v>33389</v>
      </c>
      <c r="B66" s="48">
        <v>37</v>
      </c>
      <c r="C66" s="44">
        <f t="shared" si="0"/>
        <v>38</v>
      </c>
      <c r="D66" s="44">
        <f t="shared" si="1"/>
        <v>36</v>
      </c>
      <c r="E66" s="44">
        <f t="shared" si="2"/>
        <v>34.666666666666664</v>
      </c>
    </row>
    <row r="67" spans="1:5" x14ac:dyDescent="0.2">
      <c r="A67" s="50">
        <v>33419</v>
      </c>
      <c r="B67" s="48">
        <v>38</v>
      </c>
      <c r="C67" s="44">
        <f t="shared" si="0"/>
        <v>38</v>
      </c>
      <c r="D67" s="44">
        <f t="shared" si="1"/>
        <v>36</v>
      </c>
      <c r="E67" s="44">
        <f t="shared" si="2"/>
        <v>35.666666666666664</v>
      </c>
    </row>
    <row r="68" spans="1:5" x14ac:dyDescent="0.2">
      <c r="A68" s="50">
        <v>33450</v>
      </c>
      <c r="B68" s="48">
        <v>37</v>
      </c>
      <c r="C68" s="44">
        <f t="shared" si="0"/>
        <v>37.333333333333336</v>
      </c>
      <c r="D68" s="44">
        <f t="shared" si="1"/>
        <v>37</v>
      </c>
      <c r="E68" s="44">
        <f t="shared" si="2"/>
        <v>36.333333333333336</v>
      </c>
    </row>
    <row r="69" spans="1:5" x14ac:dyDescent="0.2">
      <c r="A69" s="50">
        <v>33481</v>
      </c>
      <c r="B69" s="48">
        <v>34</v>
      </c>
      <c r="C69" s="44">
        <f t="shared" ref="C69:C132" si="3">AVERAGE(B67:B69)</f>
        <v>36.333333333333336</v>
      </c>
      <c r="D69" s="44">
        <f t="shared" si="1"/>
        <v>49</v>
      </c>
      <c r="E69" s="44">
        <f t="shared" si="2"/>
        <v>40.666666666666671</v>
      </c>
    </row>
    <row r="70" spans="1:5" x14ac:dyDescent="0.2">
      <c r="A70" s="50">
        <v>33511</v>
      </c>
      <c r="B70" s="48">
        <v>31</v>
      </c>
      <c r="C70" s="44">
        <f t="shared" si="3"/>
        <v>34</v>
      </c>
      <c r="D70" s="44">
        <f t="shared" si="1"/>
        <v>47</v>
      </c>
      <c r="E70" s="44">
        <f t="shared" si="2"/>
        <v>44.333333333333336</v>
      </c>
    </row>
    <row r="71" spans="1:5" x14ac:dyDescent="0.2">
      <c r="A71" s="50">
        <v>33542</v>
      </c>
      <c r="B71" s="48">
        <v>28</v>
      </c>
      <c r="C71" s="44">
        <f t="shared" si="3"/>
        <v>31</v>
      </c>
      <c r="D71" s="44">
        <f t="shared" si="1"/>
        <v>54</v>
      </c>
      <c r="E71" s="44">
        <f t="shared" si="2"/>
        <v>50</v>
      </c>
    </row>
    <row r="72" spans="1:5" x14ac:dyDescent="0.2">
      <c r="A72" s="50">
        <v>33572</v>
      </c>
      <c r="B72" s="48">
        <v>19</v>
      </c>
      <c r="C72" s="44">
        <f t="shared" si="3"/>
        <v>26</v>
      </c>
      <c r="D72" s="44">
        <f t="shared" si="1"/>
        <v>39</v>
      </c>
      <c r="E72" s="44">
        <f t="shared" si="2"/>
        <v>46.666666666666671</v>
      </c>
    </row>
    <row r="73" spans="1:5" x14ac:dyDescent="0.2">
      <c r="A73" s="50">
        <v>33603</v>
      </c>
      <c r="B73" s="48">
        <v>19</v>
      </c>
      <c r="C73" s="44">
        <f t="shared" si="3"/>
        <v>22</v>
      </c>
      <c r="D73" s="44">
        <f t="shared" si="1"/>
        <v>27</v>
      </c>
      <c r="E73" s="44">
        <f t="shared" si="2"/>
        <v>40</v>
      </c>
    </row>
    <row r="74" spans="1:5" x14ac:dyDescent="0.2">
      <c r="A74" s="50">
        <v>33634</v>
      </c>
      <c r="B74" s="48">
        <v>26</v>
      </c>
      <c r="C74" s="44">
        <f t="shared" si="3"/>
        <v>21.333333333333332</v>
      </c>
      <c r="D74" s="44">
        <f t="shared" si="1"/>
        <v>30</v>
      </c>
      <c r="E74" s="44">
        <f t="shared" si="2"/>
        <v>32</v>
      </c>
    </row>
    <row r="75" spans="1:5" x14ac:dyDescent="0.2">
      <c r="A75" s="50">
        <v>33663</v>
      </c>
      <c r="B75" s="48">
        <v>28</v>
      </c>
      <c r="C75" s="44">
        <f t="shared" si="3"/>
        <v>24.333333333333332</v>
      </c>
      <c r="D75" s="44">
        <f t="shared" si="1"/>
        <v>6</v>
      </c>
      <c r="E75" s="44">
        <f t="shared" si="2"/>
        <v>21</v>
      </c>
    </row>
    <row r="76" spans="1:5" x14ac:dyDescent="0.2">
      <c r="A76" s="50">
        <v>33694</v>
      </c>
      <c r="B76" s="48">
        <v>39</v>
      </c>
      <c r="C76" s="44">
        <f t="shared" si="3"/>
        <v>31</v>
      </c>
      <c r="D76" s="44">
        <f t="shared" si="1"/>
        <v>1</v>
      </c>
      <c r="E76" s="44">
        <f t="shared" si="2"/>
        <v>12.333333333333332</v>
      </c>
    </row>
    <row r="77" spans="1:5" x14ac:dyDescent="0.2">
      <c r="A77" s="50">
        <v>33724</v>
      </c>
      <c r="B77" s="48">
        <v>37</v>
      </c>
      <c r="C77" s="44">
        <f t="shared" si="3"/>
        <v>34.666666666666664</v>
      </c>
      <c r="D77" s="44">
        <f t="shared" si="1"/>
        <v>-2</v>
      </c>
      <c r="E77" s="44">
        <f t="shared" si="2"/>
        <v>1.6666666666666643</v>
      </c>
    </row>
    <row r="78" spans="1:5" x14ac:dyDescent="0.2">
      <c r="A78" s="50">
        <v>33755</v>
      </c>
      <c r="B78" s="48">
        <v>35</v>
      </c>
      <c r="C78" s="44">
        <f t="shared" si="3"/>
        <v>37</v>
      </c>
      <c r="D78" s="44">
        <f t="shared" si="1"/>
        <v>-2</v>
      </c>
      <c r="E78" s="44">
        <f t="shared" si="2"/>
        <v>-1</v>
      </c>
    </row>
    <row r="79" spans="1:5" x14ac:dyDescent="0.2">
      <c r="A79" s="50">
        <v>33785</v>
      </c>
      <c r="B79" s="48">
        <v>32</v>
      </c>
      <c r="C79" s="44">
        <f t="shared" si="3"/>
        <v>34.666666666666664</v>
      </c>
      <c r="D79" s="44">
        <f t="shared" ref="D79:D142" si="4">B79-B67</f>
        <v>-6</v>
      </c>
      <c r="E79" s="44">
        <f t="shared" si="2"/>
        <v>-3.3333333333333357</v>
      </c>
    </row>
    <row r="80" spans="1:5" x14ac:dyDescent="0.2">
      <c r="A80" s="50">
        <v>33816</v>
      </c>
      <c r="B80" s="48">
        <v>22</v>
      </c>
      <c r="C80" s="44">
        <f t="shared" si="3"/>
        <v>29.666666666666668</v>
      </c>
      <c r="D80" s="44">
        <f t="shared" si="4"/>
        <v>-15</v>
      </c>
      <c r="E80" s="44">
        <f t="shared" si="2"/>
        <v>-7.6666666666666679</v>
      </c>
    </row>
    <row r="81" spans="1:5" x14ac:dyDescent="0.2">
      <c r="A81" s="50">
        <v>33847</v>
      </c>
      <c r="B81" s="48">
        <v>21</v>
      </c>
      <c r="C81" s="44">
        <f t="shared" si="3"/>
        <v>25</v>
      </c>
      <c r="D81" s="44">
        <f t="shared" si="4"/>
        <v>-13</v>
      </c>
      <c r="E81" s="44">
        <f t="shared" ref="E81:E144" si="5">C81-C69</f>
        <v>-11.333333333333336</v>
      </c>
    </row>
    <row r="82" spans="1:5" x14ac:dyDescent="0.2">
      <c r="A82" s="50">
        <v>33877</v>
      </c>
      <c r="B82" s="48">
        <v>19</v>
      </c>
      <c r="C82" s="44">
        <f t="shared" si="3"/>
        <v>20.666666666666668</v>
      </c>
      <c r="D82" s="44">
        <f t="shared" si="4"/>
        <v>-12</v>
      </c>
      <c r="E82" s="44">
        <f t="shared" si="5"/>
        <v>-13.333333333333332</v>
      </c>
    </row>
    <row r="83" spans="1:5" x14ac:dyDescent="0.2">
      <c r="A83" s="50">
        <v>33908</v>
      </c>
      <c r="B83" s="48">
        <v>16</v>
      </c>
      <c r="C83" s="44">
        <f t="shared" si="3"/>
        <v>18.666666666666668</v>
      </c>
      <c r="D83" s="44">
        <f t="shared" si="4"/>
        <v>-12</v>
      </c>
      <c r="E83" s="44">
        <f t="shared" si="5"/>
        <v>-12.333333333333332</v>
      </c>
    </row>
    <row r="84" spans="1:5" x14ac:dyDescent="0.2">
      <c r="A84" s="50">
        <v>33938</v>
      </c>
      <c r="B84" s="48">
        <v>18</v>
      </c>
      <c r="C84" s="44">
        <f t="shared" si="3"/>
        <v>17.666666666666668</v>
      </c>
      <c r="D84" s="44">
        <f t="shared" si="4"/>
        <v>-1</v>
      </c>
      <c r="E84" s="44">
        <f t="shared" si="5"/>
        <v>-8.3333333333333321</v>
      </c>
    </row>
    <row r="85" spans="1:5" x14ac:dyDescent="0.2">
      <c r="A85" s="50">
        <v>33969</v>
      </c>
      <c r="B85" s="48">
        <v>23</v>
      </c>
      <c r="C85" s="44">
        <f t="shared" si="3"/>
        <v>19</v>
      </c>
      <c r="D85" s="44">
        <f t="shared" si="4"/>
        <v>4</v>
      </c>
      <c r="E85" s="44">
        <f t="shared" si="5"/>
        <v>-3</v>
      </c>
    </row>
    <row r="86" spans="1:5" x14ac:dyDescent="0.2">
      <c r="A86" s="50">
        <v>34000</v>
      </c>
      <c r="B86" s="48">
        <v>21</v>
      </c>
      <c r="C86" s="44">
        <f t="shared" si="3"/>
        <v>20.666666666666668</v>
      </c>
      <c r="D86" s="44">
        <f t="shared" si="4"/>
        <v>-5</v>
      </c>
      <c r="E86" s="44">
        <f t="shared" si="5"/>
        <v>-0.6666666666666643</v>
      </c>
    </row>
    <row r="87" spans="1:5" x14ac:dyDescent="0.2">
      <c r="A87" s="50">
        <v>34028</v>
      </c>
      <c r="B87" s="48">
        <v>8</v>
      </c>
      <c r="C87" s="44">
        <f t="shared" si="3"/>
        <v>17.333333333333332</v>
      </c>
      <c r="D87" s="44">
        <f t="shared" si="4"/>
        <v>-20</v>
      </c>
      <c r="E87" s="44">
        <f t="shared" si="5"/>
        <v>-7</v>
      </c>
    </row>
    <row r="88" spans="1:5" x14ac:dyDescent="0.2">
      <c r="A88" s="50">
        <v>34059</v>
      </c>
      <c r="B88" s="48">
        <v>-4</v>
      </c>
      <c r="C88" s="44">
        <f t="shared" si="3"/>
        <v>8.3333333333333339</v>
      </c>
      <c r="D88" s="44">
        <f t="shared" si="4"/>
        <v>-43</v>
      </c>
      <c r="E88" s="44">
        <f t="shared" si="5"/>
        <v>-22.666666666666664</v>
      </c>
    </row>
    <row r="89" spans="1:5" x14ac:dyDescent="0.2">
      <c r="A89" s="50">
        <v>34089</v>
      </c>
      <c r="B89" s="48">
        <v>-8</v>
      </c>
      <c r="C89" s="44">
        <f t="shared" si="3"/>
        <v>-1.3333333333333333</v>
      </c>
      <c r="D89" s="44">
        <f t="shared" si="4"/>
        <v>-45</v>
      </c>
      <c r="E89" s="44">
        <f t="shared" si="5"/>
        <v>-36</v>
      </c>
    </row>
    <row r="90" spans="1:5" x14ac:dyDescent="0.2">
      <c r="A90" s="50">
        <v>34120</v>
      </c>
      <c r="B90" s="48">
        <v>-21</v>
      </c>
      <c r="C90" s="44">
        <f t="shared" si="3"/>
        <v>-11</v>
      </c>
      <c r="D90" s="44">
        <f t="shared" si="4"/>
        <v>-56</v>
      </c>
      <c r="E90" s="44">
        <f t="shared" si="5"/>
        <v>-48</v>
      </c>
    </row>
    <row r="91" spans="1:5" x14ac:dyDescent="0.2">
      <c r="A91" s="50">
        <v>34150</v>
      </c>
      <c r="B91" s="48">
        <v>-22</v>
      </c>
      <c r="C91" s="44">
        <f t="shared" si="3"/>
        <v>-17</v>
      </c>
      <c r="D91" s="44">
        <f t="shared" si="4"/>
        <v>-54</v>
      </c>
      <c r="E91" s="44">
        <f t="shared" si="5"/>
        <v>-51.666666666666664</v>
      </c>
    </row>
    <row r="92" spans="1:5" x14ac:dyDescent="0.2">
      <c r="A92" s="50">
        <v>34181</v>
      </c>
      <c r="B92" s="48">
        <v>-16</v>
      </c>
      <c r="C92" s="44">
        <f t="shared" si="3"/>
        <v>-19.666666666666668</v>
      </c>
      <c r="D92" s="44">
        <f t="shared" si="4"/>
        <v>-38</v>
      </c>
      <c r="E92" s="44">
        <f t="shared" si="5"/>
        <v>-49.333333333333336</v>
      </c>
    </row>
    <row r="93" spans="1:5" x14ac:dyDescent="0.2">
      <c r="A93" s="50">
        <v>34212</v>
      </c>
      <c r="B93" s="48">
        <v>-25</v>
      </c>
      <c r="C93" s="44">
        <f t="shared" si="3"/>
        <v>-21</v>
      </c>
      <c r="D93" s="44">
        <f t="shared" si="4"/>
        <v>-46</v>
      </c>
      <c r="E93" s="44">
        <f t="shared" si="5"/>
        <v>-46</v>
      </c>
    </row>
    <row r="94" spans="1:5" x14ac:dyDescent="0.2">
      <c r="A94" s="50">
        <v>34242</v>
      </c>
      <c r="B94" s="48">
        <v>-18</v>
      </c>
      <c r="C94" s="44">
        <f t="shared" si="3"/>
        <v>-19.666666666666668</v>
      </c>
      <c r="D94" s="44">
        <f t="shared" si="4"/>
        <v>-37</v>
      </c>
      <c r="E94" s="44">
        <f t="shared" si="5"/>
        <v>-40.333333333333336</v>
      </c>
    </row>
    <row r="95" spans="1:5" x14ac:dyDescent="0.2">
      <c r="A95" s="50">
        <v>34273</v>
      </c>
      <c r="B95" s="48">
        <v>-14</v>
      </c>
      <c r="C95" s="44">
        <f t="shared" si="3"/>
        <v>-19</v>
      </c>
      <c r="D95" s="44">
        <f t="shared" si="4"/>
        <v>-30</v>
      </c>
      <c r="E95" s="44">
        <f t="shared" si="5"/>
        <v>-37.666666666666671</v>
      </c>
    </row>
    <row r="96" spans="1:5" x14ac:dyDescent="0.2">
      <c r="A96" s="50">
        <v>34303</v>
      </c>
      <c r="B96" s="48">
        <v>-9</v>
      </c>
      <c r="C96" s="44">
        <f t="shared" si="3"/>
        <v>-13.666666666666666</v>
      </c>
      <c r="D96" s="44">
        <f t="shared" si="4"/>
        <v>-27</v>
      </c>
      <c r="E96" s="44">
        <f t="shared" si="5"/>
        <v>-31.333333333333336</v>
      </c>
    </row>
    <row r="97" spans="1:5" x14ac:dyDescent="0.2">
      <c r="A97" s="50">
        <v>34334</v>
      </c>
      <c r="B97" s="48">
        <v>-3</v>
      </c>
      <c r="C97" s="44">
        <f t="shared" si="3"/>
        <v>-8.6666666666666661</v>
      </c>
      <c r="D97" s="44">
        <f t="shared" si="4"/>
        <v>-26</v>
      </c>
      <c r="E97" s="44">
        <f t="shared" si="5"/>
        <v>-27.666666666666664</v>
      </c>
    </row>
    <row r="98" spans="1:5" x14ac:dyDescent="0.2">
      <c r="A98" s="50">
        <v>34365</v>
      </c>
      <c r="B98" s="48">
        <v>5</v>
      </c>
      <c r="C98" s="44">
        <f t="shared" si="3"/>
        <v>-2.3333333333333335</v>
      </c>
      <c r="D98" s="44">
        <f t="shared" si="4"/>
        <v>-16</v>
      </c>
      <c r="E98" s="44">
        <f t="shared" si="5"/>
        <v>-23</v>
      </c>
    </row>
    <row r="99" spans="1:5" x14ac:dyDescent="0.2">
      <c r="A99" s="50">
        <v>34393</v>
      </c>
      <c r="B99" s="48">
        <v>4</v>
      </c>
      <c r="C99" s="44">
        <f t="shared" si="3"/>
        <v>2</v>
      </c>
      <c r="D99" s="44">
        <f t="shared" si="4"/>
        <v>-4</v>
      </c>
      <c r="E99" s="44">
        <f t="shared" si="5"/>
        <v>-15.333333333333332</v>
      </c>
    </row>
    <row r="100" spans="1:5" x14ac:dyDescent="0.2">
      <c r="A100" s="50">
        <v>34424</v>
      </c>
      <c r="B100" s="48">
        <v>3</v>
      </c>
      <c r="C100" s="44">
        <f t="shared" si="3"/>
        <v>4</v>
      </c>
      <c r="D100" s="44">
        <f t="shared" si="4"/>
        <v>7</v>
      </c>
      <c r="E100" s="44">
        <f t="shared" si="5"/>
        <v>-4.3333333333333339</v>
      </c>
    </row>
    <row r="101" spans="1:5" x14ac:dyDescent="0.2">
      <c r="A101" s="50">
        <v>34454</v>
      </c>
      <c r="B101" s="48">
        <v>-4</v>
      </c>
      <c r="C101" s="44">
        <f t="shared" si="3"/>
        <v>1</v>
      </c>
      <c r="D101" s="44">
        <f t="shared" si="4"/>
        <v>4</v>
      </c>
      <c r="E101" s="44">
        <f t="shared" si="5"/>
        <v>2.333333333333333</v>
      </c>
    </row>
    <row r="102" spans="1:5" x14ac:dyDescent="0.2">
      <c r="A102" s="50">
        <v>34485</v>
      </c>
      <c r="B102" s="48">
        <v>-4</v>
      </c>
      <c r="C102" s="44">
        <f t="shared" si="3"/>
        <v>-1.6666666666666667</v>
      </c>
      <c r="D102" s="44">
        <f t="shared" si="4"/>
        <v>17</v>
      </c>
      <c r="E102" s="44">
        <f t="shared" si="5"/>
        <v>9.3333333333333339</v>
      </c>
    </row>
    <row r="103" spans="1:5" x14ac:dyDescent="0.2">
      <c r="A103" s="50">
        <v>34515</v>
      </c>
      <c r="B103" s="48">
        <v>-1</v>
      </c>
      <c r="C103" s="44">
        <f t="shared" si="3"/>
        <v>-3</v>
      </c>
      <c r="D103" s="44">
        <f t="shared" si="4"/>
        <v>21</v>
      </c>
      <c r="E103" s="44">
        <f t="shared" si="5"/>
        <v>14</v>
      </c>
    </row>
    <row r="104" spans="1:5" x14ac:dyDescent="0.2">
      <c r="A104" s="50">
        <v>34546</v>
      </c>
      <c r="B104" s="48">
        <v>-6</v>
      </c>
      <c r="C104" s="44">
        <f t="shared" si="3"/>
        <v>-3.6666666666666665</v>
      </c>
      <c r="D104" s="44">
        <f t="shared" si="4"/>
        <v>10</v>
      </c>
      <c r="E104" s="44">
        <f t="shared" si="5"/>
        <v>16</v>
      </c>
    </row>
    <row r="105" spans="1:5" x14ac:dyDescent="0.2">
      <c r="A105" s="50">
        <v>34577</v>
      </c>
      <c r="B105" s="48">
        <v>-1</v>
      </c>
      <c r="C105" s="44">
        <f t="shared" si="3"/>
        <v>-2.6666666666666665</v>
      </c>
      <c r="D105" s="44">
        <f t="shared" si="4"/>
        <v>24</v>
      </c>
      <c r="E105" s="44">
        <f t="shared" si="5"/>
        <v>18.333333333333332</v>
      </c>
    </row>
    <row r="106" spans="1:5" x14ac:dyDescent="0.2">
      <c r="A106" s="50">
        <v>34607</v>
      </c>
      <c r="B106" s="48">
        <v>-2</v>
      </c>
      <c r="C106" s="44">
        <f t="shared" si="3"/>
        <v>-3</v>
      </c>
      <c r="D106" s="44">
        <f t="shared" si="4"/>
        <v>16</v>
      </c>
      <c r="E106" s="44">
        <f t="shared" si="5"/>
        <v>16.666666666666668</v>
      </c>
    </row>
    <row r="107" spans="1:5" x14ac:dyDescent="0.2">
      <c r="A107" s="50">
        <v>34638</v>
      </c>
      <c r="B107" s="48">
        <v>0</v>
      </c>
      <c r="C107" s="44">
        <f t="shared" si="3"/>
        <v>-1</v>
      </c>
      <c r="D107" s="44">
        <f t="shared" si="4"/>
        <v>14</v>
      </c>
      <c r="E107" s="44">
        <f t="shared" si="5"/>
        <v>18</v>
      </c>
    </row>
    <row r="108" spans="1:5" x14ac:dyDescent="0.2">
      <c r="A108" s="50">
        <v>34668</v>
      </c>
      <c r="B108" s="48">
        <v>10</v>
      </c>
      <c r="C108" s="44">
        <f t="shared" si="3"/>
        <v>2.6666666666666665</v>
      </c>
      <c r="D108" s="44">
        <f t="shared" si="4"/>
        <v>19</v>
      </c>
      <c r="E108" s="44">
        <f t="shared" si="5"/>
        <v>16.333333333333332</v>
      </c>
    </row>
    <row r="109" spans="1:5" x14ac:dyDescent="0.2">
      <c r="A109" s="50">
        <v>34699</v>
      </c>
      <c r="B109" s="48">
        <v>14</v>
      </c>
      <c r="C109" s="44">
        <f t="shared" si="3"/>
        <v>8</v>
      </c>
      <c r="D109" s="44">
        <f t="shared" si="4"/>
        <v>17</v>
      </c>
      <c r="E109" s="44">
        <f t="shared" si="5"/>
        <v>16.666666666666664</v>
      </c>
    </row>
    <row r="110" spans="1:5" x14ac:dyDescent="0.2">
      <c r="A110" s="50">
        <v>34730</v>
      </c>
      <c r="B110" s="48">
        <v>12</v>
      </c>
      <c r="C110" s="44">
        <f t="shared" si="3"/>
        <v>12</v>
      </c>
      <c r="D110" s="44">
        <f t="shared" si="4"/>
        <v>7</v>
      </c>
      <c r="E110" s="44">
        <f t="shared" si="5"/>
        <v>14.333333333333334</v>
      </c>
    </row>
    <row r="111" spans="1:5" x14ac:dyDescent="0.2">
      <c r="A111" s="50">
        <v>34758</v>
      </c>
      <c r="B111" s="48">
        <v>2</v>
      </c>
      <c r="C111" s="44">
        <f t="shared" si="3"/>
        <v>9.3333333333333339</v>
      </c>
      <c r="D111" s="44">
        <f t="shared" si="4"/>
        <v>-2</v>
      </c>
      <c r="E111" s="44">
        <f t="shared" si="5"/>
        <v>7.3333333333333339</v>
      </c>
    </row>
    <row r="112" spans="1:5" x14ac:dyDescent="0.2">
      <c r="A112" s="50">
        <v>34789</v>
      </c>
      <c r="B112" s="48">
        <v>5</v>
      </c>
      <c r="C112" s="44">
        <f t="shared" si="3"/>
        <v>6.333333333333333</v>
      </c>
      <c r="D112" s="44">
        <f t="shared" si="4"/>
        <v>2</v>
      </c>
      <c r="E112" s="44">
        <f t="shared" si="5"/>
        <v>2.333333333333333</v>
      </c>
    </row>
    <row r="113" spans="1:5" x14ac:dyDescent="0.2">
      <c r="A113" s="50">
        <v>34819</v>
      </c>
      <c r="B113" s="48">
        <v>2</v>
      </c>
      <c r="C113" s="44">
        <f t="shared" si="3"/>
        <v>3</v>
      </c>
      <c r="D113" s="44">
        <f t="shared" si="4"/>
        <v>6</v>
      </c>
      <c r="E113" s="44">
        <f t="shared" si="5"/>
        <v>2</v>
      </c>
    </row>
    <row r="114" spans="1:5" x14ac:dyDescent="0.2">
      <c r="A114" s="50">
        <v>34850</v>
      </c>
      <c r="B114" s="48">
        <v>-1</v>
      </c>
      <c r="C114" s="44">
        <f t="shared" si="3"/>
        <v>2</v>
      </c>
      <c r="D114" s="44">
        <f t="shared" si="4"/>
        <v>3</v>
      </c>
      <c r="E114" s="44">
        <f t="shared" si="5"/>
        <v>3.666666666666667</v>
      </c>
    </row>
    <row r="115" spans="1:5" x14ac:dyDescent="0.2">
      <c r="A115" s="50">
        <v>34880</v>
      </c>
      <c r="B115" s="48">
        <v>-2</v>
      </c>
      <c r="C115" s="44">
        <f t="shared" si="3"/>
        <v>-0.33333333333333331</v>
      </c>
      <c r="D115" s="44">
        <f t="shared" si="4"/>
        <v>-1</v>
      </c>
      <c r="E115" s="44">
        <f t="shared" si="5"/>
        <v>2.6666666666666665</v>
      </c>
    </row>
    <row r="116" spans="1:5" x14ac:dyDescent="0.2">
      <c r="A116" s="50">
        <v>34911</v>
      </c>
      <c r="B116" s="48">
        <v>2</v>
      </c>
      <c r="C116" s="44">
        <f t="shared" si="3"/>
        <v>-0.33333333333333331</v>
      </c>
      <c r="D116" s="44">
        <f t="shared" si="4"/>
        <v>8</v>
      </c>
      <c r="E116" s="44">
        <f t="shared" si="5"/>
        <v>3.333333333333333</v>
      </c>
    </row>
    <row r="117" spans="1:5" x14ac:dyDescent="0.2">
      <c r="A117" s="50">
        <v>34942</v>
      </c>
      <c r="B117" s="48">
        <v>5</v>
      </c>
      <c r="C117" s="44">
        <f t="shared" si="3"/>
        <v>1.6666666666666667</v>
      </c>
      <c r="D117" s="44">
        <f t="shared" si="4"/>
        <v>6</v>
      </c>
      <c r="E117" s="44">
        <f t="shared" si="5"/>
        <v>4.333333333333333</v>
      </c>
    </row>
    <row r="118" spans="1:5" x14ac:dyDescent="0.2">
      <c r="A118" s="50">
        <v>34972</v>
      </c>
      <c r="B118" s="48">
        <v>7</v>
      </c>
      <c r="C118" s="44">
        <f t="shared" si="3"/>
        <v>4.666666666666667</v>
      </c>
      <c r="D118" s="44">
        <f t="shared" si="4"/>
        <v>9</v>
      </c>
      <c r="E118" s="44">
        <f t="shared" si="5"/>
        <v>7.666666666666667</v>
      </c>
    </row>
    <row r="119" spans="1:5" x14ac:dyDescent="0.2">
      <c r="A119" s="50">
        <v>35003</v>
      </c>
      <c r="B119" s="48">
        <v>10</v>
      </c>
      <c r="C119" s="44">
        <f t="shared" si="3"/>
        <v>7.333333333333333</v>
      </c>
      <c r="D119" s="44">
        <f t="shared" si="4"/>
        <v>10</v>
      </c>
      <c r="E119" s="44">
        <f t="shared" si="5"/>
        <v>8.3333333333333321</v>
      </c>
    </row>
    <row r="120" spans="1:5" x14ac:dyDescent="0.2">
      <c r="A120" s="50">
        <v>35033</v>
      </c>
      <c r="B120" s="48">
        <v>10</v>
      </c>
      <c r="C120" s="44">
        <f t="shared" si="3"/>
        <v>9</v>
      </c>
      <c r="D120" s="44">
        <f t="shared" si="4"/>
        <v>0</v>
      </c>
      <c r="E120" s="44">
        <f t="shared" si="5"/>
        <v>6.3333333333333339</v>
      </c>
    </row>
    <row r="121" spans="1:5" x14ac:dyDescent="0.2">
      <c r="A121" s="50">
        <v>35064</v>
      </c>
      <c r="B121" s="48">
        <v>4</v>
      </c>
      <c r="C121" s="44">
        <f t="shared" si="3"/>
        <v>8</v>
      </c>
      <c r="D121" s="44">
        <f t="shared" si="4"/>
        <v>-10</v>
      </c>
      <c r="E121" s="44">
        <f t="shared" si="5"/>
        <v>0</v>
      </c>
    </row>
    <row r="122" spans="1:5" x14ac:dyDescent="0.2">
      <c r="A122" s="50">
        <v>35095</v>
      </c>
      <c r="B122" s="48">
        <v>0</v>
      </c>
      <c r="C122" s="44">
        <f t="shared" si="3"/>
        <v>4.666666666666667</v>
      </c>
      <c r="D122" s="44">
        <f t="shared" si="4"/>
        <v>-12</v>
      </c>
      <c r="E122" s="44">
        <f t="shared" si="5"/>
        <v>-7.333333333333333</v>
      </c>
    </row>
    <row r="123" spans="1:5" x14ac:dyDescent="0.2">
      <c r="A123" s="50">
        <v>35124</v>
      </c>
      <c r="B123" s="48">
        <v>-2</v>
      </c>
      <c r="C123" s="44">
        <f t="shared" si="3"/>
        <v>0.66666666666666663</v>
      </c>
      <c r="D123" s="44">
        <f t="shared" si="4"/>
        <v>-4</v>
      </c>
      <c r="E123" s="44">
        <f t="shared" si="5"/>
        <v>-8.6666666666666679</v>
      </c>
    </row>
    <row r="124" spans="1:5" x14ac:dyDescent="0.2">
      <c r="A124" s="50">
        <v>35155</v>
      </c>
      <c r="B124" s="48">
        <v>0</v>
      </c>
      <c r="C124" s="44">
        <f t="shared" si="3"/>
        <v>-0.66666666666666663</v>
      </c>
      <c r="D124" s="44">
        <f t="shared" si="4"/>
        <v>-5</v>
      </c>
      <c r="E124" s="44">
        <f t="shared" si="5"/>
        <v>-7</v>
      </c>
    </row>
    <row r="125" spans="1:5" x14ac:dyDescent="0.2">
      <c r="A125" s="50">
        <v>35185</v>
      </c>
      <c r="B125" s="48">
        <v>-1</v>
      </c>
      <c r="C125" s="44">
        <f t="shared" si="3"/>
        <v>-1</v>
      </c>
      <c r="D125" s="44">
        <f t="shared" si="4"/>
        <v>-3</v>
      </c>
      <c r="E125" s="44">
        <f t="shared" si="5"/>
        <v>-4</v>
      </c>
    </row>
    <row r="126" spans="1:5" x14ac:dyDescent="0.2">
      <c r="A126" s="50">
        <v>35216</v>
      </c>
      <c r="B126" s="48">
        <v>-5</v>
      </c>
      <c r="C126" s="44">
        <f t="shared" si="3"/>
        <v>-2</v>
      </c>
      <c r="D126" s="44">
        <f t="shared" si="4"/>
        <v>-4</v>
      </c>
      <c r="E126" s="44">
        <f t="shared" si="5"/>
        <v>-4</v>
      </c>
    </row>
    <row r="127" spans="1:5" x14ac:dyDescent="0.2">
      <c r="A127" s="50">
        <v>35246</v>
      </c>
      <c r="B127" s="48">
        <v>3</v>
      </c>
      <c r="C127" s="44">
        <f t="shared" si="3"/>
        <v>-1</v>
      </c>
      <c r="D127" s="44">
        <f t="shared" si="4"/>
        <v>5</v>
      </c>
      <c r="E127" s="44">
        <f t="shared" si="5"/>
        <v>-0.66666666666666674</v>
      </c>
    </row>
    <row r="128" spans="1:5" x14ac:dyDescent="0.2">
      <c r="A128" s="50">
        <v>35277</v>
      </c>
      <c r="B128" s="48">
        <v>0</v>
      </c>
      <c r="C128" s="44">
        <f t="shared" si="3"/>
        <v>-0.66666666666666663</v>
      </c>
      <c r="D128" s="44">
        <f t="shared" si="4"/>
        <v>-2</v>
      </c>
      <c r="E128" s="44">
        <f t="shared" si="5"/>
        <v>-0.33333333333333331</v>
      </c>
    </row>
    <row r="129" spans="1:5" x14ac:dyDescent="0.2">
      <c r="A129" s="50">
        <v>35308</v>
      </c>
      <c r="B129" s="48">
        <v>1</v>
      </c>
      <c r="C129" s="44">
        <f t="shared" si="3"/>
        <v>1.3333333333333333</v>
      </c>
      <c r="D129" s="44">
        <f t="shared" si="4"/>
        <v>-4</v>
      </c>
      <c r="E129" s="44">
        <f t="shared" si="5"/>
        <v>-0.33333333333333348</v>
      </c>
    </row>
    <row r="130" spans="1:5" x14ac:dyDescent="0.2">
      <c r="A130" s="50">
        <v>35338</v>
      </c>
      <c r="B130" s="48">
        <v>-4</v>
      </c>
      <c r="C130" s="44">
        <f t="shared" si="3"/>
        <v>-1</v>
      </c>
      <c r="D130" s="44">
        <f t="shared" si="4"/>
        <v>-11</v>
      </c>
      <c r="E130" s="44">
        <f t="shared" si="5"/>
        <v>-5.666666666666667</v>
      </c>
    </row>
    <row r="131" spans="1:5" x14ac:dyDescent="0.2">
      <c r="A131" s="50">
        <v>35369</v>
      </c>
      <c r="B131" s="48">
        <v>0</v>
      </c>
      <c r="C131" s="44">
        <f t="shared" si="3"/>
        <v>-1</v>
      </c>
      <c r="D131" s="44">
        <f t="shared" si="4"/>
        <v>-10</v>
      </c>
      <c r="E131" s="44">
        <f t="shared" si="5"/>
        <v>-8.3333333333333321</v>
      </c>
    </row>
    <row r="132" spans="1:5" x14ac:dyDescent="0.2">
      <c r="A132" s="50">
        <v>35399</v>
      </c>
      <c r="B132" s="48">
        <v>-8</v>
      </c>
      <c r="C132" s="44">
        <f t="shared" si="3"/>
        <v>-4</v>
      </c>
      <c r="D132" s="44">
        <f t="shared" si="4"/>
        <v>-18</v>
      </c>
      <c r="E132" s="44">
        <f t="shared" si="5"/>
        <v>-13</v>
      </c>
    </row>
    <row r="133" spans="1:5" x14ac:dyDescent="0.2">
      <c r="A133" s="50">
        <v>35430</v>
      </c>
      <c r="B133" s="48">
        <v>-4</v>
      </c>
      <c r="C133" s="44">
        <f t="shared" ref="C133:C196" si="6">AVERAGE(B131:B133)</f>
        <v>-4</v>
      </c>
      <c r="D133" s="44">
        <f t="shared" si="4"/>
        <v>-8</v>
      </c>
      <c r="E133" s="44">
        <f t="shared" si="5"/>
        <v>-12</v>
      </c>
    </row>
    <row r="134" spans="1:5" x14ac:dyDescent="0.2">
      <c r="A134" s="50">
        <v>35461</v>
      </c>
      <c r="B134" s="48">
        <v>0</v>
      </c>
      <c r="C134" s="44">
        <f t="shared" si="6"/>
        <v>-4</v>
      </c>
      <c r="D134" s="44">
        <f t="shared" si="4"/>
        <v>0</v>
      </c>
      <c r="E134" s="44">
        <f t="shared" si="5"/>
        <v>-8.6666666666666679</v>
      </c>
    </row>
    <row r="135" spans="1:5" x14ac:dyDescent="0.2">
      <c r="A135" s="50">
        <v>35489</v>
      </c>
      <c r="B135" s="48">
        <v>-1</v>
      </c>
      <c r="C135" s="44">
        <f t="shared" si="6"/>
        <v>-1.6666666666666667</v>
      </c>
      <c r="D135" s="44">
        <f t="shared" si="4"/>
        <v>1</v>
      </c>
      <c r="E135" s="44">
        <f t="shared" si="5"/>
        <v>-2.3333333333333335</v>
      </c>
    </row>
    <row r="136" spans="1:5" x14ac:dyDescent="0.2">
      <c r="A136" s="50">
        <v>35520</v>
      </c>
      <c r="B136" s="48">
        <v>0</v>
      </c>
      <c r="C136" s="44">
        <f t="shared" si="6"/>
        <v>-0.33333333333333331</v>
      </c>
      <c r="D136" s="44">
        <f t="shared" si="4"/>
        <v>0</v>
      </c>
      <c r="E136" s="44">
        <f t="shared" si="5"/>
        <v>0.33333333333333331</v>
      </c>
    </row>
    <row r="137" spans="1:5" x14ac:dyDescent="0.2">
      <c r="A137" s="50">
        <v>35550</v>
      </c>
      <c r="B137" s="48">
        <v>-6</v>
      </c>
      <c r="C137" s="44">
        <f t="shared" si="6"/>
        <v>-2.3333333333333335</v>
      </c>
      <c r="D137" s="44">
        <f t="shared" si="4"/>
        <v>-5</v>
      </c>
      <c r="E137" s="44">
        <f t="shared" si="5"/>
        <v>-1.3333333333333335</v>
      </c>
    </row>
    <row r="138" spans="1:5" x14ac:dyDescent="0.2">
      <c r="A138" s="50">
        <v>35581</v>
      </c>
      <c r="B138" s="48">
        <v>1</v>
      </c>
      <c r="C138" s="44">
        <f t="shared" si="6"/>
        <v>-1.6666666666666667</v>
      </c>
      <c r="D138" s="44">
        <f t="shared" si="4"/>
        <v>6</v>
      </c>
      <c r="E138" s="44">
        <f t="shared" si="5"/>
        <v>0.33333333333333326</v>
      </c>
    </row>
    <row r="139" spans="1:5" x14ac:dyDescent="0.2">
      <c r="A139" s="50">
        <v>35611</v>
      </c>
      <c r="B139" s="48">
        <v>3</v>
      </c>
      <c r="C139" s="44">
        <f t="shared" si="6"/>
        <v>-0.66666666666666663</v>
      </c>
      <c r="D139" s="44">
        <f t="shared" si="4"/>
        <v>0</v>
      </c>
      <c r="E139" s="44">
        <f t="shared" si="5"/>
        <v>0.33333333333333337</v>
      </c>
    </row>
    <row r="140" spans="1:5" x14ac:dyDescent="0.2">
      <c r="A140" s="50">
        <v>35642</v>
      </c>
      <c r="B140" s="48">
        <v>5</v>
      </c>
      <c r="C140" s="44">
        <f t="shared" si="6"/>
        <v>3</v>
      </c>
      <c r="D140" s="44">
        <f t="shared" si="4"/>
        <v>5</v>
      </c>
      <c r="E140" s="44">
        <f t="shared" si="5"/>
        <v>3.6666666666666665</v>
      </c>
    </row>
    <row r="141" spans="1:5" x14ac:dyDescent="0.2">
      <c r="A141" s="50">
        <v>35673</v>
      </c>
      <c r="B141" s="48">
        <v>7</v>
      </c>
      <c r="C141" s="44">
        <f t="shared" si="6"/>
        <v>5</v>
      </c>
      <c r="D141" s="44">
        <f t="shared" si="4"/>
        <v>6</v>
      </c>
      <c r="E141" s="44">
        <f t="shared" si="5"/>
        <v>3.666666666666667</v>
      </c>
    </row>
    <row r="142" spans="1:5" x14ac:dyDescent="0.2">
      <c r="A142" s="50">
        <v>35703</v>
      </c>
      <c r="B142" s="48">
        <v>7</v>
      </c>
      <c r="C142" s="44">
        <f t="shared" si="6"/>
        <v>6.333333333333333</v>
      </c>
      <c r="D142" s="44">
        <f t="shared" si="4"/>
        <v>11</v>
      </c>
      <c r="E142" s="44">
        <f t="shared" si="5"/>
        <v>7.333333333333333</v>
      </c>
    </row>
    <row r="143" spans="1:5" x14ac:dyDescent="0.2">
      <c r="A143" s="50">
        <v>35734</v>
      </c>
      <c r="B143" s="48">
        <v>9</v>
      </c>
      <c r="C143" s="44">
        <f t="shared" si="6"/>
        <v>7.666666666666667</v>
      </c>
      <c r="D143" s="44">
        <f t="shared" ref="D143:D206" si="7">B143-B131</f>
        <v>9</v>
      </c>
      <c r="E143" s="44">
        <f t="shared" si="5"/>
        <v>8.6666666666666679</v>
      </c>
    </row>
    <row r="144" spans="1:5" x14ac:dyDescent="0.2">
      <c r="A144" s="50">
        <v>35764</v>
      </c>
      <c r="B144" s="48">
        <v>8</v>
      </c>
      <c r="C144" s="44">
        <f t="shared" si="6"/>
        <v>8</v>
      </c>
      <c r="D144" s="44">
        <f t="shared" si="7"/>
        <v>16</v>
      </c>
      <c r="E144" s="44">
        <f t="shared" si="5"/>
        <v>12</v>
      </c>
    </row>
    <row r="145" spans="1:5" x14ac:dyDescent="0.2">
      <c r="A145" s="50">
        <v>35795</v>
      </c>
      <c r="B145" s="48">
        <v>4</v>
      </c>
      <c r="C145" s="44">
        <f t="shared" si="6"/>
        <v>7</v>
      </c>
      <c r="D145" s="44">
        <f t="shared" si="7"/>
        <v>8</v>
      </c>
      <c r="E145" s="44">
        <f t="shared" ref="E145:E208" si="8">C145-C133</f>
        <v>11</v>
      </c>
    </row>
    <row r="146" spans="1:5" x14ac:dyDescent="0.2">
      <c r="A146" s="50">
        <v>35826</v>
      </c>
      <c r="B146" s="48">
        <v>-1</v>
      </c>
      <c r="C146" s="44">
        <f t="shared" si="6"/>
        <v>3.6666666666666665</v>
      </c>
      <c r="D146" s="44">
        <f t="shared" si="7"/>
        <v>-1</v>
      </c>
      <c r="E146" s="44">
        <f t="shared" si="8"/>
        <v>7.6666666666666661</v>
      </c>
    </row>
    <row r="147" spans="1:5" x14ac:dyDescent="0.2">
      <c r="A147" s="50">
        <v>35854</v>
      </c>
      <c r="B147" s="48">
        <v>-1</v>
      </c>
      <c r="C147" s="44">
        <f t="shared" si="6"/>
        <v>0.66666666666666663</v>
      </c>
      <c r="D147" s="44">
        <f t="shared" si="7"/>
        <v>0</v>
      </c>
      <c r="E147" s="44">
        <f t="shared" si="8"/>
        <v>2.3333333333333335</v>
      </c>
    </row>
    <row r="148" spans="1:5" x14ac:dyDescent="0.2">
      <c r="A148" s="50">
        <v>35885</v>
      </c>
      <c r="B148" s="48">
        <v>-4</v>
      </c>
      <c r="C148" s="44">
        <f t="shared" si="6"/>
        <v>-2</v>
      </c>
      <c r="D148" s="44">
        <f t="shared" si="7"/>
        <v>-4</v>
      </c>
      <c r="E148" s="44">
        <f t="shared" si="8"/>
        <v>-1.6666666666666667</v>
      </c>
    </row>
    <row r="149" spans="1:5" x14ac:dyDescent="0.2">
      <c r="A149" s="50">
        <v>35915</v>
      </c>
      <c r="B149" s="48">
        <v>0</v>
      </c>
      <c r="C149" s="44">
        <f t="shared" si="6"/>
        <v>-1.6666666666666667</v>
      </c>
      <c r="D149" s="44">
        <f t="shared" si="7"/>
        <v>6</v>
      </c>
      <c r="E149" s="44">
        <f t="shared" si="8"/>
        <v>0.66666666666666674</v>
      </c>
    </row>
    <row r="150" spans="1:5" x14ac:dyDescent="0.2">
      <c r="A150" s="50">
        <v>35946</v>
      </c>
      <c r="B150" s="48">
        <v>1</v>
      </c>
      <c r="C150" s="44">
        <f t="shared" si="6"/>
        <v>-1</v>
      </c>
      <c r="D150" s="44">
        <f t="shared" si="7"/>
        <v>0</v>
      </c>
      <c r="E150" s="44">
        <f t="shared" si="8"/>
        <v>0.66666666666666674</v>
      </c>
    </row>
    <row r="151" spans="1:5" x14ac:dyDescent="0.2">
      <c r="A151" s="50">
        <v>35976</v>
      </c>
      <c r="B151" s="48">
        <v>-6</v>
      </c>
      <c r="C151" s="44">
        <f t="shared" si="6"/>
        <v>-1.6666666666666667</v>
      </c>
      <c r="D151" s="44">
        <f t="shared" si="7"/>
        <v>-9</v>
      </c>
      <c r="E151" s="44">
        <f t="shared" si="8"/>
        <v>-1</v>
      </c>
    </row>
    <row r="152" spans="1:5" x14ac:dyDescent="0.2">
      <c r="A152" s="50">
        <v>36007</v>
      </c>
      <c r="B152" s="48">
        <v>-2</v>
      </c>
      <c r="C152" s="44">
        <f t="shared" si="6"/>
        <v>-2.3333333333333335</v>
      </c>
      <c r="D152" s="44">
        <f t="shared" si="7"/>
        <v>-7</v>
      </c>
      <c r="E152" s="44">
        <f t="shared" si="8"/>
        <v>-5.3333333333333339</v>
      </c>
    </row>
    <row r="153" spans="1:5" x14ac:dyDescent="0.2">
      <c r="A153" s="50">
        <v>36038</v>
      </c>
      <c r="B153" s="48">
        <v>-11</v>
      </c>
      <c r="C153" s="44">
        <f t="shared" si="6"/>
        <v>-6.333333333333333</v>
      </c>
      <c r="D153" s="44">
        <f t="shared" si="7"/>
        <v>-18</v>
      </c>
      <c r="E153" s="44">
        <f t="shared" si="8"/>
        <v>-11.333333333333332</v>
      </c>
    </row>
    <row r="154" spans="1:5" x14ac:dyDescent="0.2">
      <c r="A154" s="50">
        <v>36068</v>
      </c>
      <c r="B154" s="48">
        <v>-13</v>
      </c>
      <c r="C154" s="44">
        <f t="shared" si="6"/>
        <v>-8.6666666666666661</v>
      </c>
      <c r="D154" s="44">
        <f t="shared" si="7"/>
        <v>-20</v>
      </c>
      <c r="E154" s="44">
        <f t="shared" si="8"/>
        <v>-15</v>
      </c>
    </row>
    <row r="155" spans="1:5" x14ac:dyDescent="0.2">
      <c r="A155" s="50">
        <v>36099</v>
      </c>
      <c r="B155" s="48">
        <v>-17</v>
      </c>
      <c r="C155" s="44">
        <f t="shared" si="6"/>
        <v>-13.666666666666666</v>
      </c>
      <c r="D155" s="44">
        <f t="shared" si="7"/>
        <v>-26</v>
      </c>
      <c r="E155" s="44">
        <f t="shared" si="8"/>
        <v>-21.333333333333332</v>
      </c>
    </row>
    <row r="156" spans="1:5" x14ac:dyDescent="0.2">
      <c r="A156" s="50">
        <v>36129</v>
      </c>
      <c r="B156" s="48">
        <v>-9</v>
      </c>
      <c r="C156" s="44">
        <f t="shared" si="6"/>
        <v>-13</v>
      </c>
      <c r="D156" s="44">
        <f t="shared" si="7"/>
        <v>-17</v>
      </c>
      <c r="E156" s="44">
        <f t="shared" si="8"/>
        <v>-21</v>
      </c>
    </row>
    <row r="157" spans="1:5" x14ac:dyDescent="0.2">
      <c r="A157" s="50">
        <v>36160</v>
      </c>
      <c r="B157" s="48">
        <v>-8</v>
      </c>
      <c r="C157" s="44">
        <f t="shared" si="6"/>
        <v>-11.333333333333334</v>
      </c>
      <c r="D157" s="44">
        <f t="shared" si="7"/>
        <v>-12</v>
      </c>
      <c r="E157" s="44">
        <f t="shared" si="8"/>
        <v>-18.333333333333336</v>
      </c>
    </row>
    <row r="158" spans="1:5" x14ac:dyDescent="0.2">
      <c r="A158" s="50">
        <v>36191</v>
      </c>
      <c r="B158" s="48">
        <v>-8</v>
      </c>
      <c r="C158" s="44">
        <f t="shared" si="6"/>
        <v>-8.3333333333333339</v>
      </c>
      <c r="D158" s="44">
        <f t="shared" si="7"/>
        <v>-7</v>
      </c>
      <c r="E158" s="44">
        <f t="shared" si="8"/>
        <v>-12</v>
      </c>
    </row>
    <row r="159" spans="1:5" x14ac:dyDescent="0.2">
      <c r="A159" s="50">
        <v>36219</v>
      </c>
      <c r="B159" s="48">
        <v>-9</v>
      </c>
      <c r="C159" s="44">
        <f t="shared" si="6"/>
        <v>-8.3333333333333339</v>
      </c>
      <c r="D159" s="44">
        <f t="shared" si="7"/>
        <v>-8</v>
      </c>
      <c r="E159" s="44">
        <f t="shared" si="8"/>
        <v>-9</v>
      </c>
    </row>
    <row r="160" spans="1:5" x14ac:dyDescent="0.2">
      <c r="A160" s="50">
        <v>36250</v>
      </c>
      <c r="B160" s="48">
        <v>-11</v>
      </c>
      <c r="C160" s="44">
        <f t="shared" si="6"/>
        <v>-9.3333333333333339</v>
      </c>
      <c r="D160" s="44">
        <f t="shared" si="7"/>
        <v>-7</v>
      </c>
      <c r="E160" s="44">
        <f t="shared" si="8"/>
        <v>-7.3333333333333339</v>
      </c>
    </row>
    <row r="161" spans="1:5" x14ac:dyDescent="0.2">
      <c r="A161" s="50">
        <v>36280</v>
      </c>
      <c r="B161" s="48">
        <v>-12</v>
      </c>
      <c r="C161" s="44">
        <f t="shared" si="6"/>
        <v>-10.666666666666666</v>
      </c>
      <c r="D161" s="44">
        <f t="shared" si="7"/>
        <v>-12</v>
      </c>
      <c r="E161" s="44">
        <f t="shared" si="8"/>
        <v>-9</v>
      </c>
    </row>
    <row r="162" spans="1:5" x14ac:dyDescent="0.2">
      <c r="A162" s="50">
        <v>36311</v>
      </c>
      <c r="B162" s="48">
        <v>-11</v>
      </c>
      <c r="C162" s="44">
        <f t="shared" si="6"/>
        <v>-11.333333333333334</v>
      </c>
      <c r="D162" s="44">
        <f t="shared" si="7"/>
        <v>-12</v>
      </c>
      <c r="E162" s="44">
        <f t="shared" si="8"/>
        <v>-10.333333333333334</v>
      </c>
    </row>
    <row r="163" spans="1:5" x14ac:dyDescent="0.2">
      <c r="A163" s="50">
        <v>36341</v>
      </c>
      <c r="B163" s="48">
        <v>-10</v>
      </c>
      <c r="C163" s="44">
        <f t="shared" si="6"/>
        <v>-11</v>
      </c>
      <c r="D163" s="44">
        <f t="shared" si="7"/>
        <v>-4</v>
      </c>
      <c r="E163" s="44">
        <f t="shared" si="8"/>
        <v>-9.3333333333333339</v>
      </c>
    </row>
    <row r="164" spans="1:5" x14ac:dyDescent="0.2">
      <c r="A164" s="50">
        <v>36372</v>
      </c>
      <c r="B164" s="48">
        <v>-4</v>
      </c>
      <c r="C164" s="44">
        <f t="shared" si="6"/>
        <v>-8.3333333333333339</v>
      </c>
      <c r="D164" s="44">
        <f t="shared" si="7"/>
        <v>-2</v>
      </c>
      <c r="E164" s="44">
        <f t="shared" si="8"/>
        <v>-6</v>
      </c>
    </row>
    <row r="165" spans="1:5" x14ac:dyDescent="0.2">
      <c r="A165" s="50">
        <v>36403</v>
      </c>
      <c r="B165" s="48">
        <v>-4</v>
      </c>
      <c r="C165" s="44">
        <f t="shared" si="6"/>
        <v>-6</v>
      </c>
      <c r="D165" s="44">
        <f t="shared" si="7"/>
        <v>7</v>
      </c>
      <c r="E165" s="44">
        <f t="shared" si="8"/>
        <v>0.33333333333333304</v>
      </c>
    </row>
    <row r="166" spans="1:5" x14ac:dyDescent="0.2">
      <c r="A166" s="50">
        <v>36433</v>
      </c>
      <c r="B166" s="48">
        <v>-5</v>
      </c>
      <c r="C166" s="44">
        <f t="shared" si="6"/>
        <v>-4.333333333333333</v>
      </c>
      <c r="D166" s="44">
        <f t="shared" si="7"/>
        <v>8</v>
      </c>
      <c r="E166" s="44">
        <f t="shared" si="8"/>
        <v>4.333333333333333</v>
      </c>
    </row>
    <row r="167" spans="1:5" x14ac:dyDescent="0.2">
      <c r="A167" s="50">
        <v>36464</v>
      </c>
      <c r="B167" s="48">
        <v>-2</v>
      </c>
      <c r="C167" s="44">
        <f t="shared" si="6"/>
        <v>-3.6666666666666665</v>
      </c>
      <c r="D167" s="44">
        <f t="shared" si="7"/>
        <v>15</v>
      </c>
      <c r="E167" s="44">
        <f t="shared" si="8"/>
        <v>10</v>
      </c>
    </row>
    <row r="168" spans="1:5" x14ac:dyDescent="0.2">
      <c r="A168" s="50">
        <v>36494</v>
      </c>
      <c r="B168" s="48">
        <v>2</v>
      </c>
      <c r="C168" s="44">
        <f t="shared" si="6"/>
        <v>-1.6666666666666667</v>
      </c>
      <c r="D168" s="44">
        <f t="shared" si="7"/>
        <v>11</v>
      </c>
      <c r="E168" s="44">
        <f t="shared" si="8"/>
        <v>11.333333333333334</v>
      </c>
    </row>
    <row r="169" spans="1:5" x14ac:dyDescent="0.2">
      <c r="A169" s="50">
        <v>36525</v>
      </c>
      <c r="B169" s="48">
        <v>-2</v>
      </c>
      <c r="C169" s="44">
        <f t="shared" si="6"/>
        <v>-0.66666666666666663</v>
      </c>
      <c r="D169" s="44">
        <f t="shared" si="7"/>
        <v>6</v>
      </c>
      <c r="E169" s="44">
        <f t="shared" si="8"/>
        <v>10.666666666666668</v>
      </c>
    </row>
    <row r="170" spans="1:5" x14ac:dyDescent="0.2">
      <c r="A170" s="50">
        <v>36556</v>
      </c>
      <c r="B170" s="48">
        <v>1</v>
      </c>
      <c r="C170" s="44">
        <f t="shared" si="6"/>
        <v>0.33333333333333331</v>
      </c>
      <c r="D170" s="44">
        <f t="shared" si="7"/>
        <v>9</v>
      </c>
      <c r="E170" s="44">
        <f t="shared" si="8"/>
        <v>8.6666666666666679</v>
      </c>
    </row>
    <row r="171" spans="1:5" x14ac:dyDescent="0.2">
      <c r="A171" s="50">
        <v>36585</v>
      </c>
      <c r="B171" s="48">
        <v>-9</v>
      </c>
      <c r="C171" s="44">
        <f t="shared" si="6"/>
        <v>-3.3333333333333335</v>
      </c>
      <c r="D171" s="44">
        <f t="shared" si="7"/>
        <v>0</v>
      </c>
      <c r="E171" s="44">
        <f t="shared" si="8"/>
        <v>5</v>
      </c>
    </row>
    <row r="172" spans="1:5" x14ac:dyDescent="0.2">
      <c r="A172" s="50">
        <v>36616</v>
      </c>
      <c r="B172" s="48">
        <v>-12</v>
      </c>
      <c r="C172" s="44">
        <f t="shared" si="6"/>
        <v>-6.666666666666667</v>
      </c>
      <c r="D172" s="44">
        <f t="shared" si="7"/>
        <v>-1</v>
      </c>
      <c r="E172" s="44">
        <f t="shared" si="8"/>
        <v>2.666666666666667</v>
      </c>
    </row>
    <row r="173" spans="1:5" x14ac:dyDescent="0.2">
      <c r="A173" s="50">
        <v>36646</v>
      </c>
      <c r="B173" s="48">
        <v>-11</v>
      </c>
      <c r="C173" s="44">
        <f t="shared" si="6"/>
        <v>-10.666666666666666</v>
      </c>
      <c r="D173" s="44">
        <f t="shared" si="7"/>
        <v>1</v>
      </c>
      <c r="E173" s="44">
        <f t="shared" si="8"/>
        <v>0</v>
      </c>
    </row>
    <row r="174" spans="1:5" x14ac:dyDescent="0.2">
      <c r="A174" s="50">
        <v>36677</v>
      </c>
      <c r="B174" s="48">
        <v>-10</v>
      </c>
      <c r="C174" s="44">
        <f t="shared" si="6"/>
        <v>-11</v>
      </c>
      <c r="D174" s="44">
        <f t="shared" si="7"/>
        <v>1</v>
      </c>
      <c r="E174" s="44">
        <f t="shared" si="8"/>
        <v>0.33333333333333393</v>
      </c>
    </row>
    <row r="175" spans="1:5" x14ac:dyDescent="0.2">
      <c r="A175" s="50">
        <v>36707</v>
      </c>
      <c r="B175" s="48">
        <v>-15</v>
      </c>
      <c r="C175" s="44">
        <f t="shared" si="6"/>
        <v>-12</v>
      </c>
      <c r="D175" s="44">
        <f t="shared" si="7"/>
        <v>-5</v>
      </c>
      <c r="E175" s="44">
        <f t="shared" si="8"/>
        <v>-1</v>
      </c>
    </row>
    <row r="176" spans="1:5" x14ac:dyDescent="0.2">
      <c r="A176" s="50">
        <v>36738</v>
      </c>
      <c r="B176" s="48">
        <v>-5</v>
      </c>
      <c r="C176" s="44">
        <f t="shared" si="6"/>
        <v>-10</v>
      </c>
      <c r="D176" s="44">
        <f t="shared" si="7"/>
        <v>-1</v>
      </c>
      <c r="E176" s="44">
        <f t="shared" si="8"/>
        <v>-1.6666666666666661</v>
      </c>
    </row>
    <row r="177" spans="1:5" x14ac:dyDescent="0.2">
      <c r="A177" s="50">
        <v>36769</v>
      </c>
      <c r="B177" s="48">
        <v>2</v>
      </c>
      <c r="C177" s="44">
        <f t="shared" si="6"/>
        <v>-6</v>
      </c>
      <c r="D177" s="44">
        <f t="shared" si="7"/>
        <v>6</v>
      </c>
      <c r="E177" s="44">
        <f t="shared" si="8"/>
        <v>0</v>
      </c>
    </row>
    <row r="178" spans="1:5" x14ac:dyDescent="0.2">
      <c r="A178" s="50">
        <v>36799</v>
      </c>
      <c r="B178" s="48">
        <v>-3</v>
      </c>
      <c r="C178" s="44">
        <f t="shared" si="6"/>
        <v>-2</v>
      </c>
      <c r="D178" s="44">
        <f t="shared" si="7"/>
        <v>2</v>
      </c>
      <c r="E178" s="44">
        <f t="shared" si="8"/>
        <v>2.333333333333333</v>
      </c>
    </row>
    <row r="179" spans="1:5" x14ac:dyDescent="0.2">
      <c r="A179" s="50">
        <v>36830</v>
      </c>
      <c r="B179" s="48">
        <v>-5</v>
      </c>
      <c r="C179" s="44">
        <f t="shared" si="6"/>
        <v>-2</v>
      </c>
      <c r="D179" s="44">
        <f t="shared" si="7"/>
        <v>-3</v>
      </c>
      <c r="E179" s="44">
        <f t="shared" si="8"/>
        <v>1.6666666666666665</v>
      </c>
    </row>
    <row r="180" spans="1:5" x14ac:dyDescent="0.2">
      <c r="A180" s="50">
        <v>36860</v>
      </c>
      <c r="B180" s="48">
        <v>-5</v>
      </c>
      <c r="C180" s="44">
        <f t="shared" si="6"/>
        <v>-4.333333333333333</v>
      </c>
      <c r="D180" s="44">
        <f t="shared" si="7"/>
        <v>-7</v>
      </c>
      <c r="E180" s="44">
        <f t="shared" si="8"/>
        <v>-2.6666666666666661</v>
      </c>
    </row>
    <row r="181" spans="1:5" x14ac:dyDescent="0.2">
      <c r="A181" s="50">
        <v>36891</v>
      </c>
      <c r="B181" s="48">
        <v>-17</v>
      </c>
      <c r="C181" s="44">
        <f t="shared" si="6"/>
        <v>-9</v>
      </c>
      <c r="D181" s="44">
        <f t="shared" si="7"/>
        <v>-15</v>
      </c>
      <c r="E181" s="44">
        <f t="shared" si="8"/>
        <v>-8.3333333333333339</v>
      </c>
    </row>
    <row r="182" spans="1:5" x14ac:dyDescent="0.2">
      <c r="A182" s="50">
        <v>36922</v>
      </c>
      <c r="B182" s="48">
        <v>-10</v>
      </c>
      <c r="C182" s="44">
        <f t="shared" si="6"/>
        <v>-10.666666666666666</v>
      </c>
      <c r="D182" s="44">
        <f t="shared" si="7"/>
        <v>-11</v>
      </c>
      <c r="E182" s="44">
        <f t="shared" si="8"/>
        <v>-11</v>
      </c>
    </row>
    <row r="183" spans="1:5" x14ac:dyDescent="0.2">
      <c r="A183" s="50">
        <v>36950</v>
      </c>
      <c r="B183" s="48">
        <v>0</v>
      </c>
      <c r="C183" s="44">
        <f t="shared" si="6"/>
        <v>-9</v>
      </c>
      <c r="D183" s="44">
        <f t="shared" si="7"/>
        <v>9</v>
      </c>
      <c r="E183" s="44">
        <f t="shared" si="8"/>
        <v>-5.6666666666666661</v>
      </c>
    </row>
    <row r="184" spans="1:5" x14ac:dyDescent="0.2">
      <c r="A184" s="50">
        <v>36981</v>
      </c>
      <c r="B184" s="48">
        <v>9</v>
      </c>
      <c r="C184" s="44">
        <f t="shared" si="6"/>
        <v>-0.33333333333333331</v>
      </c>
      <c r="D184" s="44">
        <f t="shared" si="7"/>
        <v>21</v>
      </c>
      <c r="E184" s="44">
        <f t="shared" si="8"/>
        <v>6.3333333333333339</v>
      </c>
    </row>
    <row r="185" spans="1:5" x14ac:dyDescent="0.2">
      <c r="A185" s="50">
        <v>37011</v>
      </c>
      <c r="B185" s="48">
        <v>11</v>
      </c>
      <c r="C185" s="44">
        <f t="shared" si="6"/>
        <v>6.666666666666667</v>
      </c>
      <c r="D185" s="44">
        <f t="shared" si="7"/>
        <v>22</v>
      </c>
      <c r="E185" s="44">
        <f t="shared" si="8"/>
        <v>17.333333333333332</v>
      </c>
    </row>
    <row r="186" spans="1:5" x14ac:dyDescent="0.2">
      <c r="A186" s="50">
        <v>37042</v>
      </c>
      <c r="B186" s="48">
        <v>16</v>
      </c>
      <c r="C186" s="44">
        <f t="shared" si="6"/>
        <v>12</v>
      </c>
      <c r="D186" s="44">
        <f t="shared" si="7"/>
        <v>26</v>
      </c>
      <c r="E186" s="44">
        <f t="shared" si="8"/>
        <v>23</v>
      </c>
    </row>
    <row r="187" spans="1:5" x14ac:dyDescent="0.2">
      <c r="A187" s="50">
        <v>37072</v>
      </c>
      <c r="B187" s="48">
        <v>11</v>
      </c>
      <c r="C187" s="44">
        <f t="shared" si="6"/>
        <v>12.666666666666666</v>
      </c>
      <c r="D187" s="44">
        <f t="shared" si="7"/>
        <v>26</v>
      </c>
      <c r="E187" s="44">
        <f t="shared" si="8"/>
        <v>24.666666666666664</v>
      </c>
    </row>
    <row r="188" spans="1:5" x14ac:dyDescent="0.2">
      <c r="A188" s="50">
        <v>37103</v>
      </c>
      <c r="B188" s="48">
        <v>21</v>
      </c>
      <c r="C188" s="44">
        <f t="shared" si="6"/>
        <v>16</v>
      </c>
      <c r="D188" s="44">
        <f t="shared" si="7"/>
        <v>26</v>
      </c>
      <c r="E188" s="44">
        <f t="shared" si="8"/>
        <v>26</v>
      </c>
    </row>
    <row r="189" spans="1:5" x14ac:dyDescent="0.2">
      <c r="A189" s="50">
        <v>37134</v>
      </c>
      <c r="B189" s="48">
        <v>24</v>
      </c>
      <c r="C189" s="44">
        <f t="shared" si="6"/>
        <v>18.666666666666668</v>
      </c>
      <c r="D189" s="44">
        <f t="shared" si="7"/>
        <v>22</v>
      </c>
      <c r="E189" s="44">
        <f t="shared" si="8"/>
        <v>24.666666666666668</v>
      </c>
    </row>
    <row r="190" spans="1:5" x14ac:dyDescent="0.2">
      <c r="A190" s="50">
        <v>37164</v>
      </c>
      <c r="B190" s="48">
        <v>14</v>
      </c>
      <c r="C190" s="44">
        <f t="shared" si="6"/>
        <v>19.666666666666668</v>
      </c>
      <c r="D190" s="44">
        <f t="shared" si="7"/>
        <v>17</v>
      </c>
      <c r="E190" s="44">
        <f t="shared" si="8"/>
        <v>21.666666666666668</v>
      </c>
    </row>
    <row r="191" spans="1:5" x14ac:dyDescent="0.2">
      <c r="A191" s="50">
        <v>37195</v>
      </c>
      <c r="B191" s="48">
        <v>22</v>
      </c>
      <c r="C191" s="44">
        <f t="shared" si="6"/>
        <v>20</v>
      </c>
      <c r="D191" s="44">
        <f t="shared" si="7"/>
        <v>27</v>
      </c>
      <c r="E191" s="44">
        <f t="shared" si="8"/>
        <v>22</v>
      </c>
    </row>
    <row r="192" spans="1:5" x14ac:dyDescent="0.2">
      <c r="A192" s="50">
        <v>37225</v>
      </c>
      <c r="B192" s="48">
        <v>27</v>
      </c>
      <c r="C192" s="44">
        <f t="shared" si="6"/>
        <v>21</v>
      </c>
      <c r="D192" s="44">
        <f t="shared" si="7"/>
        <v>32</v>
      </c>
      <c r="E192" s="44">
        <f t="shared" si="8"/>
        <v>25.333333333333332</v>
      </c>
    </row>
    <row r="193" spans="1:5" x14ac:dyDescent="0.2">
      <c r="A193" s="50">
        <v>37256</v>
      </c>
      <c r="B193" s="48">
        <v>41</v>
      </c>
      <c r="C193" s="44">
        <f t="shared" si="6"/>
        <v>30</v>
      </c>
      <c r="D193" s="44">
        <f t="shared" si="7"/>
        <v>58</v>
      </c>
      <c r="E193" s="44">
        <f t="shared" si="8"/>
        <v>39</v>
      </c>
    </row>
    <row r="194" spans="1:5" x14ac:dyDescent="0.2">
      <c r="A194" s="50">
        <v>37287</v>
      </c>
      <c r="B194" s="48">
        <v>38</v>
      </c>
      <c r="C194" s="44">
        <f t="shared" si="6"/>
        <v>35.333333333333336</v>
      </c>
      <c r="D194" s="44">
        <f t="shared" si="7"/>
        <v>48</v>
      </c>
      <c r="E194" s="44">
        <f t="shared" si="8"/>
        <v>46</v>
      </c>
    </row>
    <row r="195" spans="1:5" x14ac:dyDescent="0.2">
      <c r="A195" s="50">
        <v>37315</v>
      </c>
      <c r="B195" s="48">
        <v>41</v>
      </c>
      <c r="C195" s="44">
        <f t="shared" si="6"/>
        <v>40</v>
      </c>
      <c r="D195" s="44">
        <f t="shared" si="7"/>
        <v>41</v>
      </c>
      <c r="E195" s="44">
        <f t="shared" si="8"/>
        <v>49</v>
      </c>
    </row>
    <row r="196" spans="1:5" x14ac:dyDescent="0.2">
      <c r="A196" s="50">
        <v>37346</v>
      </c>
      <c r="B196" s="48">
        <v>53</v>
      </c>
      <c r="C196" s="44">
        <f t="shared" si="6"/>
        <v>44</v>
      </c>
      <c r="D196" s="44">
        <f t="shared" si="7"/>
        <v>44</v>
      </c>
      <c r="E196" s="44">
        <f t="shared" si="8"/>
        <v>44.333333333333336</v>
      </c>
    </row>
    <row r="197" spans="1:5" x14ac:dyDescent="0.2">
      <c r="A197" s="50">
        <v>37376</v>
      </c>
      <c r="B197" s="48">
        <v>38</v>
      </c>
      <c r="C197" s="44">
        <f t="shared" ref="C197:C260" si="9">AVERAGE(B195:B197)</f>
        <v>44</v>
      </c>
      <c r="D197" s="44">
        <f t="shared" si="7"/>
        <v>27</v>
      </c>
      <c r="E197" s="44">
        <f t="shared" si="8"/>
        <v>37.333333333333336</v>
      </c>
    </row>
    <row r="198" spans="1:5" x14ac:dyDescent="0.2">
      <c r="A198" s="50">
        <v>37407</v>
      </c>
      <c r="B198" s="48">
        <v>36</v>
      </c>
      <c r="C198" s="44">
        <f t="shared" si="9"/>
        <v>42.333333333333336</v>
      </c>
      <c r="D198" s="44">
        <f t="shared" si="7"/>
        <v>20</v>
      </c>
      <c r="E198" s="44">
        <f t="shared" si="8"/>
        <v>30.333333333333336</v>
      </c>
    </row>
    <row r="199" spans="1:5" x14ac:dyDescent="0.2">
      <c r="A199" s="50">
        <v>37437</v>
      </c>
      <c r="B199" s="48">
        <v>34</v>
      </c>
      <c r="C199" s="44">
        <f t="shared" si="9"/>
        <v>36</v>
      </c>
      <c r="D199" s="44">
        <f t="shared" si="7"/>
        <v>23</v>
      </c>
      <c r="E199" s="44">
        <f t="shared" si="8"/>
        <v>23.333333333333336</v>
      </c>
    </row>
    <row r="200" spans="1:5" x14ac:dyDescent="0.2">
      <c r="A200" s="50">
        <v>37468</v>
      </c>
      <c r="B200" s="48">
        <v>30</v>
      </c>
      <c r="C200" s="44">
        <f t="shared" si="9"/>
        <v>33.333333333333336</v>
      </c>
      <c r="D200" s="44">
        <f t="shared" si="7"/>
        <v>9</v>
      </c>
      <c r="E200" s="44">
        <f t="shared" si="8"/>
        <v>17.333333333333336</v>
      </c>
    </row>
    <row r="201" spans="1:5" x14ac:dyDescent="0.2">
      <c r="A201" s="50">
        <v>37499</v>
      </c>
      <c r="B201" s="48">
        <v>39</v>
      </c>
      <c r="C201" s="44">
        <f t="shared" si="9"/>
        <v>34.333333333333336</v>
      </c>
      <c r="D201" s="44">
        <f t="shared" si="7"/>
        <v>15</v>
      </c>
      <c r="E201" s="44">
        <f t="shared" si="8"/>
        <v>15.666666666666668</v>
      </c>
    </row>
    <row r="202" spans="1:5" x14ac:dyDescent="0.2">
      <c r="A202" s="50">
        <v>37529</v>
      </c>
      <c r="B202" s="48">
        <v>35</v>
      </c>
      <c r="C202" s="44">
        <f t="shared" si="9"/>
        <v>34.666666666666664</v>
      </c>
      <c r="D202" s="44">
        <f t="shared" si="7"/>
        <v>21</v>
      </c>
      <c r="E202" s="44">
        <f t="shared" si="8"/>
        <v>14.999999999999996</v>
      </c>
    </row>
    <row r="203" spans="1:5" x14ac:dyDescent="0.2">
      <c r="A203" s="50">
        <v>37560</v>
      </c>
      <c r="B203" s="48">
        <v>29</v>
      </c>
      <c r="C203" s="44">
        <f t="shared" si="9"/>
        <v>34.333333333333336</v>
      </c>
      <c r="D203" s="44">
        <f t="shared" si="7"/>
        <v>7</v>
      </c>
      <c r="E203" s="44">
        <f t="shared" si="8"/>
        <v>14.333333333333336</v>
      </c>
    </row>
    <row r="204" spans="1:5" x14ac:dyDescent="0.2">
      <c r="A204" s="50">
        <v>37590</v>
      </c>
      <c r="B204" s="48">
        <v>39</v>
      </c>
      <c r="C204" s="44">
        <f t="shared" si="9"/>
        <v>34.333333333333336</v>
      </c>
      <c r="D204" s="44">
        <f t="shared" si="7"/>
        <v>12</v>
      </c>
      <c r="E204" s="44">
        <f t="shared" si="8"/>
        <v>13.333333333333336</v>
      </c>
    </row>
    <row r="205" spans="1:5" x14ac:dyDescent="0.2">
      <c r="A205" s="50">
        <v>37621</v>
      </c>
      <c r="B205" s="48">
        <v>26</v>
      </c>
      <c r="C205" s="44">
        <f t="shared" si="9"/>
        <v>31.333333333333332</v>
      </c>
      <c r="D205" s="44">
        <f t="shared" si="7"/>
        <v>-15</v>
      </c>
      <c r="E205" s="44">
        <f t="shared" si="8"/>
        <v>1.3333333333333321</v>
      </c>
    </row>
    <row r="206" spans="1:5" x14ac:dyDescent="0.2">
      <c r="A206" s="50">
        <v>37652</v>
      </c>
      <c r="B206" s="48">
        <v>24</v>
      </c>
      <c r="C206" s="44">
        <f t="shared" si="9"/>
        <v>29.666666666666668</v>
      </c>
      <c r="D206" s="44">
        <f t="shared" si="7"/>
        <v>-14</v>
      </c>
      <c r="E206" s="44">
        <f t="shared" si="8"/>
        <v>-5.6666666666666679</v>
      </c>
    </row>
    <row r="207" spans="1:5" x14ac:dyDescent="0.2">
      <c r="A207" s="50">
        <v>37680</v>
      </c>
      <c r="B207" s="48">
        <v>16</v>
      </c>
      <c r="C207" s="44">
        <f t="shared" si="9"/>
        <v>22</v>
      </c>
      <c r="D207" s="44">
        <f t="shared" ref="D207:D270" si="10">B207-B195</f>
        <v>-25</v>
      </c>
      <c r="E207" s="44">
        <f t="shared" si="8"/>
        <v>-18</v>
      </c>
    </row>
    <row r="208" spans="1:5" x14ac:dyDescent="0.2">
      <c r="A208" s="50">
        <v>37711</v>
      </c>
      <c r="B208" s="48">
        <v>12</v>
      </c>
      <c r="C208" s="44">
        <f t="shared" si="9"/>
        <v>17.333333333333332</v>
      </c>
      <c r="D208" s="44">
        <f t="shared" si="10"/>
        <v>-41</v>
      </c>
      <c r="E208" s="44">
        <f t="shared" si="8"/>
        <v>-26.666666666666668</v>
      </c>
    </row>
    <row r="209" spans="1:5" x14ac:dyDescent="0.2">
      <c r="A209" s="50">
        <v>37741</v>
      </c>
      <c r="B209" s="48">
        <v>37</v>
      </c>
      <c r="C209" s="44">
        <f t="shared" si="9"/>
        <v>21.666666666666668</v>
      </c>
      <c r="D209" s="44">
        <f t="shared" si="10"/>
        <v>-1</v>
      </c>
      <c r="E209" s="44">
        <f t="shared" ref="E209:E272" si="11">C209-C197</f>
        <v>-22.333333333333332</v>
      </c>
    </row>
    <row r="210" spans="1:5" x14ac:dyDescent="0.2">
      <c r="A210" s="50">
        <v>37772</v>
      </c>
      <c r="B210" s="48">
        <v>37</v>
      </c>
      <c r="C210" s="44">
        <f t="shared" si="9"/>
        <v>28.666666666666668</v>
      </c>
      <c r="D210" s="44">
        <f t="shared" si="10"/>
        <v>1</v>
      </c>
      <c r="E210" s="44">
        <f t="shared" si="11"/>
        <v>-13.666666666666668</v>
      </c>
    </row>
    <row r="211" spans="1:5" x14ac:dyDescent="0.2">
      <c r="A211" s="50">
        <v>37802</v>
      </c>
      <c r="B211" s="48">
        <v>49</v>
      </c>
      <c r="C211" s="44">
        <f t="shared" si="9"/>
        <v>41</v>
      </c>
      <c r="D211" s="44">
        <f t="shared" si="10"/>
        <v>15</v>
      </c>
      <c r="E211" s="44">
        <f t="shared" si="11"/>
        <v>5</v>
      </c>
    </row>
    <row r="212" spans="1:5" x14ac:dyDescent="0.2">
      <c r="A212" s="50">
        <v>37833</v>
      </c>
      <c r="B212" s="48">
        <v>38</v>
      </c>
      <c r="C212" s="44">
        <f t="shared" si="9"/>
        <v>41.333333333333336</v>
      </c>
      <c r="D212" s="44">
        <f t="shared" si="10"/>
        <v>8</v>
      </c>
      <c r="E212" s="44">
        <f t="shared" si="11"/>
        <v>8</v>
      </c>
    </row>
    <row r="213" spans="1:5" x14ac:dyDescent="0.2">
      <c r="A213" s="50">
        <v>37864</v>
      </c>
      <c r="B213" s="48">
        <v>41</v>
      </c>
      <c r="C213" s="44">
        <f t="shared" si="9"/>
        <v>42.666666666666664</v>
      </c>
      <c r="D213" s="44">
        <f t="shared" si="10"/>
        <v>2</v>
      </c>
      <c r="E213" s="44">
        <f t="shared" si="11"/>
        <v>8.3333333333333286</v>
      </c>
    </row>
    <row r="214" spans="1:5" x14ac:dyDescent="0.2">
      <c r="A214" s="50">
        <v>37894</v>
      </c>
      <c r="B214" s="48">
        <v>41</v>
      </c>
      <c r="C214" s="44">
        <f t="shared" si="9"/>
        <v>40</v>
      </c>
      <c r="D214" s="44">
        <f t="shared" si="10"/>
        <v>6</v>
      </c>
      <c r="E214" s="44">
        <f t="shared" si="11"/>
        <v>5.3333333333333357</v>
      </c>
    </row>
    <row r="215" spans="1:5" x14ac:dyDescent="0.2">
      <c r="A215" s="50">
        <v>37925</v>
      </c>
      <c r="B215" s="48">
        <v>44</v>
      </c>
      <c r="C215" s="44">
        <f t="shared" si="9"/>
        <v>42</v>
      </c>
      <c r="D215" s="44">
        <f t="shared" si="10"/>
        <v>15</v>
      </c>
      <c r="E215" s="44">
        <f t="shared" si="11"/>
        <v>7.6666666666666643</v>
      </c>
    </row>
    <row r="216" spans="1:5" x14ac:dyDescent="0.2">
      <c r="A216" s="50">
        <v>37955</v>
      </c>
      <c r="B216" s="48">
        <v>48</v>
      </c>
      <c r="C216" s="44">
        <f t="shared" si="9"/>
        <v>44.333333333333336</v>
      </c>
      <c r="D216" s="44">
        <f t="shared" si="10"/>
        <v>9</v>
      </c>
      <c r="E216" s="44">
        <f t="shared" si="11"/>
        <v>10</v>
      </c>
    </row>
    <row r="217" spans="1:5" x14ac:dyDescent="0.2">
      <c r="A217" s="50">
        <v>37986</v>
      </c>
      <c r="B217" s="48">
        <v>48</v>
      </c>
      <c r="C217" s="44">
        <f t="shared" si="9"/>
        <v>46.666666666666664</v>
      </c>
      <c r="D217" s="44">
        <f t="shared" si="10"/>
        <v>22</v>
      </c>
      <c r="E217" s="44">
        <f t="shared" si="11"/>
        <v>15.333333333333332</v>
      </c>
    </row>
    <row r="218" spans="1:5" x14ac:dyDescent="0.2">
      <c r="A218" s="50">
        <v>38017</v>
      </c>
      <c r="B218" s="48">
        <v>42</v>
      </c>
      <c r="C218" s="44">
        <f t="shared" si="9"/>
        <v>46</v>
      </c>
      <c r="D218" s="44">
        <f t="shared" si="10"/>
        <v>18</v>
      </c>
      <c r="E218" s="44">
        <f t="shared" si="11"/>
        <v>16.333333333333332</v>
      </c>
    </row>
    <row r="219" spans="1:5" x14ac:dyDescent="0.2">
      <c r="A219" s="50">
        <v>38046</v>
      </c>
      <c r="B219" s="48">
        <v>36</v>
      </c>
      <c r="C219" s="44">
        <f t="shared" si="9"/>
        <v>42</v>
      </c>
      <c r="D219" s="44">
        <f t="shared" si="10"/>
        <v>20</v>
      </c>
      <c r="E219" s="44">
        <f t="shared" si="11"/>
        <v>20</v>
      </c>
    </row>
    <row r="220" spans="1:5" x14ac:dyDescent="0.2">
      <c r="A220" s="50">
        <v>38077</v>
      </c>
      <c r="B220" s="48">
        <v>27</v>
      </c>
      <c r="C220" s="44">
        <f t="shared" si="9"/>
        <v>35</v>
      </c>
      <c r="D220" s="44">
        <f t="shared" si="10"/>
        <v>15</v>
      </c>
      <c r="E220" s="44">
        <f t="shared" si="11"/>
        <v>17.666666666666668</v>
      </c>
    </row>
    <row r="221" spans="1:5" x14ac:dyDescent="0.2">
      <c r="A221" s="50">
        <v>38107</v>
      </c>
      <c r="B221" s="48">
        <v>35</v>
      </c>
      <c r="C221" s="44">
        <f t="shared" si="9"/>
        <v>32.666666666666664</v>
      </c>
      <c r="D221" s="44">
        <f t="shared" si="10"/>
        <v>-2</v>
      </c>
      <c r="E221" s="44">
        <f t="shared" si="11"/>
        <v>10.999999999999996</v>
      </c>
    </row>
    <row r="222" spans="1:5" x14ac:dyDescent="0.2">
      <c r="A222" s="50">
        <v>38138</v>
      </c>
      <c r="B222" s="48">
        <v>27</v>
      </c>
      <c r="C222" s="44">
        <f t="shared" si="9"/>
        <v>29.666666666666668</v>
      </c>
      <c r="D222" s="44">
        <f t="shared" si="10"/>
        <v>-10</v>
      </c>
      <c r="E222" s="44">
        <f t="shared" si="11"/>
        <v>1</v>
      </c>
    </row>
    <row r="223" spans="1:5" x14ac:dyDescent="0.2">
      <c r="A223" s="50">
        <v>38168</v>
      </c>
      <c r="B223" s="48">
        <v>27</v>
      </c>
      <c r="C223" s="44">
        <f t="shared" si="9"/>
        <v>29.666666666666668</v>
      </c>
      <c r="D223" s="44">
        <f t="shared" si="10"/>
        <v>-22</v>
      </c>
      <c r="E223" s="44">
        <f t="shared" si="11"/>
        <v>-11.333333333333332</v>
      </c>
    </row>
    <row r="224" spans="1:5" x14ac:dyDescent="0.2">
      <c r="A224" s="50">
        <v>38199</v>
      </c>
      <c r="B224" s="48">
        <v>37</v>
      </c>
      <c r="C224" s="44">
        <f t="shared" si="9"/>
        <v>30.333333333333332</v>
      </c>
      <c r="D224" s="44">
        <f t="shared" si="10"/>
        <v>-1</v>
      </c>
      <c r="E224" s="44">
        <f t="shared" si="11"/>
        <v>-11.000000000000004</v>
      </c>
    </row>
    <row r="225" spans="1:5" x14ac:dyDescent="0.2">
      <c r="A225" s="50">
        <v>38230</v>
      </c>
      <c r="B225" s="48">
        <v>31</v>
      </c>
      <c r="C225" s="44">
        <f t="shared" si="9"/>
        <v>31.666666666666668</v>
      </c>
      <c r="D225" s="44">
        <f t="shared" si="10"/>
        <v>-10</v>
      </c>
      <c r="E225" s="44">
        <f t="shared" si="11"/>
        <v>-10.999999999999996</v>
      </c>
    </row>
    <row r="226" spans="1:5" x14ac:dyDescent="0.2">
      <c r="A226" s="50">
        <v>38260</v>
      </c>
      <c r="B226" s="48">
        <v>34</v>
      </c>
      <c r="C226" s="44">
        <f t="shared" si="9"/>
        <v>34</v>
      </c>
      <c r="D226" s="44">
        <f t="shared" si="10"/>
        <v>-7</v>
      </c>
      <c r="E226" s="44">
        <f t="shared" si="11"/>
        <v>-6</v>
      </c>
    </row>
    <row r="227" spans="1:5" x14ac:dyDescent="0.2">
      <c r="A227" s="50">
        <v>38291</v>
      </c>
      <c r="B227" s="48">
        <v>28</v>
      </c>
      <c r="C227" s="44">
        <f t="shared" si="9"/>
        <v>31</v>
      </c>
      <c r="D227" s="44">
        <f t="shared" si="10"/>
        <v>-16</v>
      </c>
      <c r="E227" s="44">
        <f t="shared" si="11"/>
        <v>-11</v>
      </c>
    </row>
    <row r="228" spans="1:5" x14ac:dyDescent="0.2">
      <c r="A228" s="50">
        <v>38321</v>
      </c>
      <c r="B228" s="48">
        <v>44</v>
      </c>
      <c r="C228" s="44">
        <f t="shared" si="9"/>
        <v>35.333333333333336</v>
      </c>
      <c r="D228" s="44">
        <f t="shared" si="10"/>
        <v>-4</v>
      </c>
      <c r="E228" s="44">
        <f t="shared" si="11"/>
        <v>-9</v>
      </c>
    </row>
    <row r="229" spans="1:5" x14ac:dyDescent="0.2">
      <c r="A229" s="50">
        <v>38352</v>
      </c>
      <c r="B229" s="48">
        <v>36</v>
      </c>
      <c r="C229" s="44">
        <f t="shared" si="9"/>
        <v>36</v>
      </c>
      <c r="D229" s="44">
        <f t="shared" si="10"/>
        <v>-12</v>
      </c>
      <c r="E229" s="44">
        <f t="shared" si="11"/>
        <v>-10.666666666666664</v>
      </c>
    </row>
    <row r="230" spans="1:5" x14ac:dyDescent="0.2">
      <c r="A230" s="50">
        <v>38383</v>
      </c>
      <c r="B230" s="48">
        <v>26</v>
      </c>
      <c r="C230" s="44">
        <f t="shared" si="9"/>
        <v>35.333333333333336</v>
      </c>
      <c r="D230" s="44">
        <f t="shared" si="10"/>
        <v>-16</v>
      </c>
      <c r="E230" s="44">
        <f t="shared" si="11"/>
        <v>-10.666666666666664</v>
      </c>
    </row>
    <row r="231" spans="1:5" x14ac:dyDescent="0.2">
      <c r="A231" s="50">
        <v>38411</v>
      </c>
      <c r="B231" s="48">
        <v>23</v>
      </c>
      <c r="C231" s="44">
        <f t="shared" si="9"/>
        <v>28.333333333333332</v>
      </c>
      <c r="D231" s="44">
        <f t="shared" si="10"/>
        <v>-13</v>
      </c>
      <c r="E231" s="44">
        <f t="shared" si="11"/>
        <v>-13.666666666666668</v>
      </c>
    </row>
    <row r="232" spans="1:5" x14ac:dyDescent="0.2">
      <c r="A232" s="50">
        <v>38442</v>
      </c>
      <c r="B232" s="48">
        <v>21</v>
      </c>
      <c r="C232" s="44">
        <f t="shared" si="9"/>
        <v>23.333333333333332</v>
      </c>
      <c r="D232" s="44">
        <f t="shared" si="10"/>
        <v>-6</v>
      </c>
      <c r="E232" s="44">
        <f t="shared" si="11"/>
        <v>-11.666666666666668</v>
      </c>
    </row>
    <row r="233" spans="1:5" x14ac:dyDescent="0.2">
      <c r="A233" s="50">
        <v>38472</v>
      </c>
      <c r="B233" s="48">
        <v>6</v>
      </c>
      <c r="C233" s="44">
        <f t="shared" si="9"/>
        <v>16.666666666666668</v>
      </c>
      <c r="D233" s="44">
        <f t="shared" si="10"/>
        <v>-29</v>
      </c>
      <c r="E233" s="44">
        <f t="shared" si="11"/>
        <v>-15.999999999999996</v>
      </c>
    </row>
    <row r="234" spans="1:5" x14ac:dyDescent="0.2">
      <c r="A234" s="50">
        <v>38503</v>
      </c>
      <c r="B234" s="48">
        <v>3</v>
      </c>
      <c r="C234" s="44">
        <f t="shared" si="9"/>
        <v>10</v>
      </c>
      <c r="D234" s="44">
        <f t="shared" si="10"/>
        <v>-24</v>
      </c>
      <c r="E234" s="44">
        <f t="shared" si="11"/>
        <v>-19.666666666666668</v>
      </c>
    </row>
    <row r="235" spans="1:5" x14ac:dyDescent="0.2">
      <c r="A235" s="50">
        <v>38533</v>
      </c>
      <c r="B235" s="48">
        <v>17</v>
      </c>
      <c r="C235" s="44">
        <f t="shared" si="9"/>
        <v>8.6666666666666661</v>
      </c>
      <c r="D235" s="44">
        <f t="shared" si="10"/>
        <v>-10</v>
      </c>
      <c r="E235" s="44">
        <f t="shared" si="11"/>
        <v>-21</v>
      </c>
    </row>
    <row r="236" spans="1:5" x14ac:dyDescent="0.2">
      <c r="A236" s="50">
        <v>38564</v>
      </c>
      <c r="B236" s="48">
        <v>12</v>
      </c>
      <c r="C236" s="44">
        <f t="shared" si="9"/>
        <v>10.666666666666666</v>
      </c>
      <c r="D236" s="44">
        <f t="shared" si="10"/>
        <v>-25</v>
      </c>
      <c r="E236" s="44">
        <f t="shared" si="11"/>
        <v>-19.666666666666664</v>
      </c>
    </row>
    <row r="237" spans="1:5" x14ac:dyDescent="0.2">
      <c r="A237" s="50">
        <v>38595</v>
      </c>
      <c r="B237" s="48">
        <v>6</v>
      </c>
      <c r="C237" s="44">
        <f t="shared" si="9"/>
        <v>11.666666666666666</v>
      </c>
      <c r="D237" s="44">
        <f t="shared" si="10"/>
        <v>-25</v>
      </c>
      <c r="E237" s="44">
        <f t="shared" si="11"/>
        <v>-20</v>
      </c>
    </row>
    <row r="238" spans="1:5" x14ac:dyDescent="0.2">
      <c r="A238" s="50">
        <v>38625</v>
      </c>
      <c r="B238" s="48">
        <v>1</v>
      </c>
      <c r="C238" s="44">
        <f t="shared" si="9"/>
        <v>6.333333333333333</v>
      </c>
      <c r="D238" s="44">
        <f t="shared" si="10"/>
        <v>-33</v>
      </c>
      <c r="E238" s="44">
        <f t="shared" si="11"/>
        <v>-27.666666666666668</v>
      </c>
    </row>
    <row r="239" spans="1:5" x14ac:dyDescent="0.2">
      <c r="A239" s="50">
        <v>38656</v>
      </c>
      <c r="B239" s="48">
        <v>12</v>
      </c>
      <c r="C239" s="44">
        <f t="shared" si="9"/>
        <v>6.333333333333333</v>
      </c>
      <c r="D239" s="44">
        <f t="shared" si="10"/>
        <v>-16</v>
      </c>
      <c r="E239" s="44">
        <f t="shared" si="11"/>
        <v>-24.666666666666668</v>
      </c>
    </row>
    <row r="240" spans="1:5" x14ac:dyDescent="0.2">
      <c r="A240" s="50">
        <v>38686</v>
      </c>
      <c r="B240" s="48">
        <v>8</v>
      </c>
      <c r="C240" s="44">
        <f t="shared" si="9"/>
        <v>7</v>
      </c>
      <c r="D240" s="44">
        <f t="shared" si="10"/>
        <v>-36</v>
      </c>
      <c r="E240" s="44">
        <f t="shared" si="11"/>
        <v>-28.333333333333336</v>
      </c>
    </row>
    <row r="241" spans="1:5" x14ac:dyDescent="0.2">
      <c r="A241" s="50">
        <v>38717</v>
      </c>
      <c r="B241" s="48">
        <v>11</v>
      </c>
      <c r="C241" s="44">
        <f t="shared" si="9"/>
        <v>10.333333333333334</v>
      </c>
      <c r="D241" s="44">
        <f t="shared" si="10"/>
        <v>-25</v>
      </c>
      <c r="E241" s="44">
        <f t="shared" si="11"/>
        <v>-25.666666666666664</v>
      </c>
    </row>
    <row r="242" spans="1:5" x14ac:dyDescent="0.2">
      <c r="A242" s="50">
        <v>38748</v>
      </c>
      <c r="B242" s="48">
        <v>7</v>
      </c>
      <c r="C242" s="44">
        <f t="shared" si="9"/>
        <v>8.6666666666666661</v>
      </c>
      <c r="D242" s="44">
        <f t="shared" si="10"/>
        <v>-19</v>
      </c>
      <c r="E242" s="44">
        <f t="shared" si="11"/>
        <v>-26.666666666666671</v>
      </c>
    </row>
    <row r="243" spans="1:5" x14ac:dyDescent="0.2">
      <c r="A243" s="50">
        <v>38776</v>
      </c>
      <c r="B243" s="48">
        <v>6</v>
      </c>
      <c r="C243" s="44">
        <f t="shared" si="9"/>
        <v>8</v>
      </c>
      <c r="D243" s="44">
        <f t="shared" si="10"/>
        <v>-17</v>
      </c>
      <c r="E243" s="44">
        <f t="shared" si="11"/>
        <v>-20.333333333333332</v>
      </c>
    </row>
    <row r="244" spans="1:5" x14ac:dyDescent="0.2">
      <c r="A244" s="50">
        <v>38807</v>
      </c>
      <c r="B244" s="48">
        <v>0</v>
      </c>
      <c r="C244" s="44">
        <f t="shared" si="9"/>
        <v>4.333333333333333</v>
      </c>
      <c r="D244" s="44">
        <f t="shared" si="10"/>
        <v>-21</v>
      </c>
      <c r="E244" s="44">
        <f t="shared" si="11"/>
        <v>-19</v>
      </c>
    </row>
    <row r="245" spans="1:5" x14ac:dyDescent="0.2">
      <c r="A245" s="50">
        <v>38837</v>
      </c>
      <c r="B245" s="48">
        <v>-2</v>
      </c>
      <c r="C245" s="44">
        <f t="shared" si="9"/>
        <v>1.3333333333333333</v>
      </c>
      <c r="D245" s="44">
        <f t="shared" si="10"/>
        <v>-8</v>
      </c>
      <c r="E245" s="44">
        <f t="shared" si="11"/>
        <v>-15.333333333333334</v>
      </c>
    </row>
    <row r="246" spans="1:5" x14ac:dyDescent="0.2">
      <c r="A246" s="50">
        <v>38868</v>
      </c>
      <c r="B246" s="48">
        <v>-12</v>
      </c>
      <c r="C246" s="44">
        <f t="shared" si="9"/>
        <v>-4.666666666666667</v>
      </c>
      <c r="D246" s="44">
        <f t="shared" si="10"/>
        <v>-15</v>
      </c>
      <c r="E246" s="44">
        <f t="shared" si="11"/>
        <v>-14.666666666666668</v>
      </c>
    </row>
    <row r="247" spans="1:5" x14ac:dyDescent="0.2">
      <c r="A247" s="50">
        <v>38898</v>
      </c>
      <c r="B247" s="48">
        <v>-7</v>
      </c>
      <c r="C247" s="44">
        <f t="shared" si="9"/>
        <v>-7</v>
      </c>
      <c r="D247" s="44">
        <f t="shared" si="10"/>
        <v>-24</v>
      </c>
      <c r="E247" s="44">
        <f t="shared" si="11"/>
        <v>-15.666666666666666</v>
      </c>
    </row>
    <row r="248" spans="1:5" x14ac:dyDescent="0.2">
      <c r="A248" s="50">
        <v>38929</v>
      </c>
      <c r="B248" s="48">
        <v>-6</v>
      </c>
      <c r="C248" s="44">
        <f t="shared" si="9"/>
        <v>-8.3333333333333339</v>
      </c>
      <c r="D248" s="44">
        <f t="shared" si="10"/>
        <v>-18</v>
      </c>
      <c r="E248" s="44">
        <f t="shared" si="11"/>
        <v>-19</v>
      </c>
    </row>
    <row r="249" spans="1:5" x14ac:dyDescent="0.2">
      <c r="A249" s="50">
        <v>38960</v>
      </c>
      <c r="B249" s="48">
        <v>-9</v>
      </c>
      <c r="C249" s="44">
        <f t="shared" si="9"/>
        <v>-7.333333333333333</v>
      </c>
      <c r="D249" s="44">
        <f t="shared" si="10"/>
        <v>-15</v>
      </c>
      <c r="E249" s="44">
        <f t="shared" si="11"/>
        <v>-19</v>
      </c>
    </row>
    <row r="250" spans="1:5" x14ac:dyDescent="0.2">
      <c r="A250" s="50">
        <v>38990</v>
      </c>
      <c r="B250" s="48">
        <v>0</v>
      </c>
      <c r="C250" s="44">
        <f t="shared" si="9"/>
        <v>-5</v>
      </c>
      <c r="D250" s="44">
        <f t="shared" si="10"/>
        <v>-1</v>
      </c>
      <c r="E250" s="44">
        <f t="shared" si="11"/>
        <v>-11.333333333333332</v>
      </c>
    </row>
    <row r="251" spans="1:5" x14ac:dyDescent="0.2">
      <c r="A251" s="50">
        <v>39021</v>
      </c>
      <c r="B251" s="48">
        <v>9</v>
      </c>
      <c r="C251" s="44">
        <f t="shared" si="9"/>
        <v>0</v>
      </c>
      <c r="D251" s="44">
        <f t="shared" si="10"/>
        <v>-3</v>
      </c>
      <c r="E251" s="44">
        <f t="shared" si="11"/>
        <v>-6.333333333333333</v>
      </c>
    </row>
    <row r="252" spans="1:5" x14ac:dyDescent="0.2">
      <c r="A252" s="50">
        <v>39051</v>
      </c>
      <c r="B252" s="48">
        <v>8</v>
      </c>
      <c r="C252" s="44">
        <f t="shared" si="9"/>
        <v>5.666666666666667</v>
      </c>
      <c r="D252" s="44">
        <f t="shared" si="10"/>
        <v>0</v>
      </c>
      <c r="E252" s="44">
        <f t="shared" si="11"/>
        <v>-1.333333333333333</v>
      </c>
    </row>
    <row r="253" spans="1:5" x14ac:dyDescent="0.2">
      <c r="A253" s="50">
        <v>39082</v>
      </c>
      <c r="B253" s="48">
        <v>-5</v>
      </c>
      <c r="C253" s="44">
        <f t="shared" si="9"/>
        <v>4</v>
      </c>
      <c r="D253" s="44">
        <f t="shared" si="10"/>
        <v>-16</v>
      </c>
      <c r="E253" s="44">
        <f t="shared" si="11"/>
        <v>-6.3333333333333339</v>
      </c>
    </row>
    <row r="254" spans="1:5" x14ac:dyDescent="0.2">
      <c r="A254" s="50">
        <v>39113</v>
      </c>
      <c r="B254" s="48">
        <v>0</v>
      </c>
      <c r="C254" s="44">
        <f t="shared" si="9"/>
        <v>1</v>
      </c>
      <c r="D254" s="44">
        <f t="shared" si="10"/>
        <v>-7</v>
      </c>
      <c r="E254" s="44">
        <f t="shared" si="11"/>
        <v>-7.6666666666666661</v>
      </c>
    </row>
    <row r="255" spans="1:5" x14ac:dyDescent="0.2">
      <c r="A255" s="50">
        <v>39141</v>
      </c>
      <c r="B255" s="48">
        <v>1</v>
      </c>
      <c r="C255" s="44">
        <f t="shared" si="9"/>
        <v>-1.3333333333333333</v>
      </c>
      <c r="D255" s="44">
        <f t="shared" si="10"/>
        <v>-5</v>
      </c>
      <c r="E255" s="44">
        <f t="shared" si="11"/>
        <v>-9.3333333333333339</v>
      </c>
    </row>
    <row r="256" spans="1:5" x14ac:dyDescent="0.2">
      <c r="A256" s="50">
        <v>39172</v>
      </c>
      <c r="B256" s="48">
        <v>-2</v>
      </c>
      <c r="C256" s="44">
        <f t="shared" si="9"/>
        <v>-0.33333333333333331</v>
      </c>
      <c r="D256" s="44">
        <f t="shared" si="10"/>
        <v>-2</v>
      </c>
      <c r="E256" s="44">
        <f t="shared" si="11"/>
        <v>-4.6666666666666661</v>
      </c>
    </row>
    <row r="257" spans="1:5" x14ac:dyDescent="0.2">
      <c r="A257" s="50">
        <v>39202</v>
      </c>
      <c r="B257" s="48">
        <v>-7</v>
      </c>
      <c r="C257" s="44">
        <f t="shared" si="9"/>
        <v>-2.6666666666666665</v>
      </c>
      <c r="D257" s="44">
        <f t="shared" si="10"/>
        <v>-5</v>
      </c>
      <c r="E257" s="44">
        <f t="shared" si="11"/>
        <v>-4</v>
      </c>
    </row>
    <row r="258" spans="1:5" x14ac:dyDescent="0.2">
      <c r="A258" s="50">
        <v>39233</v>
      </c>
      <c r="B258" s="48">
        <v>-5</v>
      </c>
      <c r="C258" s="44">
        <f t="shared" si="9"/>
        <v>-4.666666666666667</v>
      </c>
      <c r="D258" s="44">
        <f t="shared" si="10"/>
        <v>7</v>
      </c>
      <c r="E258" s="44">
        <f t="shared" si="11"/>
        <v>0</v>
      </c>
    </row>
    <row r="259" spans="1:5" x14ac:dyDescent="0.2">
      <c r="A259" s="50">
        <v>39263</v>
      </c>
      <c r="B259" s="48">
        <v>-4</v>
      </c>
      <c r="C259" s="44">
        <f t="shared" si="9"/>
        <v>-5.333333333333333</v>
      </c>
      <c r="D259" s="44">
        <f t="shared" si="10"/>
        <v>3</v>
      </c>
      <c r="E259" s="44">
        <f t="shared" si="11"/>
        <v>1.666666666666667</v>
      </c>
    </row>
    <row r="260" spans="1:5" x14ac:dyDescent="0.2">
      <c r="A260" s="50">
        <v>39294</v>
      </c>
      <c r="B260" s="48">
        <v>-1</v>
      </c>
      <c r="C260" s="44">
        <f t="shared" si="9"/>
        <v>-3.3333333333333335</v>
      </c>
      <c r="D260" s="44">
        <f t="shared" si="10"/>
        <v>5</v>
      </c>
      <c r="E260" s="44">
        <f t="shared" si="11"/>
        <v>5</v>
      </c>
    </row>
    <row r="261" spans="1:5" x14ac:dyDescent="0.2">
      <c r="A261" s="50">
        <v>39325</v>
      </c>
      <c r="B261" s="48">
        <v>-1</v>
      </c>
      <c r="C261" s="44">
        <f t="shared" ref="C261:C324" si="12">AVERAGE(B259:B261)</f>
        <v>-2</v>
      </c>
      <c r="D261" s="44">
        <f t="shared" si="10"/>
        <v>8</v>
      </c>
      <c r="E261" s="44">
        <f t="shared" si="11"/>
        <v>5.333333333333333</v>
      </c>
    </row>
    <row r="262" spans="1:5" x14ac:dyDescent="0.2">
      <c r="A262" s="50">
        <v>39355</v>
      </c>
      <c r="B262" s="48">
        <v>0</v>
      </c>
      <c r="C262" s="44">
        <f t="shared" si="12"/>
        <v>-0.66666666666666663</v>
      </c>
      <c r="D262" s="44">
        <f t="shared" si="10"/>
        <v>0</v>
      </c>
      <c r="E262" s="44">
        <f t="shared" si="11"/>
        <v>4.333333333333333</v>
      </c>
    </row>
    <row r="263" spans="1:5" x14ac:dyDescent="0.2">
      <c r="A263" s="50">
        <v>39386</v>
      </c>
      <c r="B263" s="48">
        <v>-4</v>
      </c>
      <c r="C263" s="44">
        <f t="shared" si="12"/>
        <v>-1.6666666666666667</v>
      </c>
      <c r="D263" s="44">
        <f t="shared" si="10"/>
        <v>-13</v>
      </c>
      <c r="E263" s="44">
        <f t="shared" si="11"/>
        <v>-1.6666666666666667</v>
      </c>
    </row>
    <row r="264" spans="1:5" x14ac:dyDescent="0.2">
      <c r="A264" s="50">
        <v>39416</v>
      </c>
      <c r="B264" s="48">
        <v>-13</v>
      </c>
      <c r="C264" s="44">
        <f t="shared" si="12"/>
        <v>-5.666666666666667</v>
      </c>
      <c r="D264" s="44">
        <f t="shared" si="10"/>
        <v>-21</v>
      </c>
      <c r="E264" s="44">
        <f t="shared" si="11"/>
        <v>-11.333333333333334</v>
      </c>
    </row>
    <row r="265" spans="1:5" x14ac:dyDescent="0.2">
      <c r="A265" s="50">
        <v>39447</v>
      </c>
      <c r="B265" s="48">
        <v>-11</v>
      </c>
      <c r="C265" s="44">
        <f t="shared" si="12"/>
        <v>-9.3333333333333339</v>
      </c>
      <c r="D265" s="44">
        <f t="shared" si="10"/>
        <v>-6</v>
      </c>
      <c r="E265" s="44">
        <f t="shared" si="11"/>
        <v>-13.333333333333334</v>
      </c>
    </row>
    <row r="266" spans="1:5" x14ac:dyDescent="0.2">
      <c r="A266" s="50">
        <v>39478</v>
      </c>
      <c r="B266" s="48">
        <v>-21</v>
      </c>
      <c r="C266" s="44">
        <f t="shared" si="12"/>
        <v>-15</v>
      </c>
      <c r="D266" s="44">
        <f t="shared" si="10"/>
        <v>-21</v>
      </c>
      <c r="E266" s="44">
        <f t="shared" si="11"/>
        <v>-16</v>
      </c>
    </row>
    <row r="267" spans="1:5" x14ac:dyDescent="0.2">
      <c r="A267" s="50">
        <v>39507</v>
      </c>
      <c r="B267" s="48">
        <v>-6</v>
      </c>
      <c r="C267" s="44">
        <f t="shared" si="12"/>
        <v>-12.666666666666666</v>
      </c>
      <c r="D267" s="44">
        <f t="shared" si="10"/>
        <v>-7</v>
      </c>
      <c r="E267" s="44">
        <f t="shared" si="11"/>
        <v>-11.333333333333332</v>
      </c>
    </row>
    <row r="268" spans="1:5" x14ac:dyDescent="0.2">
      <c r="A268" s="50">
        <v>39538</v>
      </c>
      <c r="B268" s="48">
        <v>-18</v>
      </c>
      <c r="C268" s="44">
        <f t="shared" si="12"/>
        <v>-15</v>
      </c>
      <c r="D268" s="44">
        <f t="shared" si="10"/>
        <v>-16</v>
      </c>
      <c r="E268" s="44">
        <f t="shared" si="11"/>
        <v>-14.666666666666666</v>
      </c>
    </row>
    <row r="269" spans="1:5" x14ac:dyDescent="0.2">
      <c r="A269" s="50">
        <v>39568</v>
      </c>
      <c r="B269" s="48">
        <v>-11</v>
      </c>
      <c r="C269" s="44">
        <f t="shared" si="12"/>
        <v>-11.666666666666666</v>
      </c>
      <c r="D269" s="44">
        <f t="shared" si="10"/>
        <v>-4</v>
      </c>
      <c r="E269" s="44">
        <f t="shared" si="11"/>
        <v>-9</v>
      </c>
    </row>
    <row r="270" spans="1:5" x14ac:dyDescent="0.2">
      <c r="A270" s="50">
        <v>39599</v>
      </c>
      <c r="B270" s="48">
        <v>-14</v>
      </c>
      <c r="C270" s="44">
        <f t="shared" si="12"/>
        <v>-14.333333333333334</v>
      </c>
      <c r="D270" s="44">
        <f t="shared" si="10"/>
        <v>-9</v>
      </c>
      <c r="E270" s="44">
        <f t="shared" si="11"/>
        <v>-9.6666666666666679</v>
      </c>
    </row>
    <row r="271" spans="1:5" x14ac:dyDescent="0.2">
      <c r="A271" s="50">
        <v>39629</v>
      </c>
      <c r="B271" s="48">
        <v>-18</v>
      </c>
      <c r="C271" s="44">
        <f t="shared" si="12"/>
        <v>-14.333333333333334</v>
      </c>
      <c r="D271" s="44">
        <f t="shared" ref="D271:D334" si="13">B271-B259</f>
        <v>-14</v>
      </c>
      <c r="E271" s="44">
        <f t="shared" si="11"/>
        <v>-9</v>
      </c>
    </row>
    <row r="272" spans="1:5" x14ac:dyDescent="0.2">
      <c r="A272" s="50">
        <v>39660</v>
      </c>
      <c r="B272" s="48">
        <v>-17</v>
      </c>
      <c r="C272" s="44">
        <f t="shared" si="12"/>
        <v>-16.333333333333332</v>
      </c>
      <c r="D272" s="44">
        <f t="shared" si="13"/>
        <v>-16</v>
      </c>
      <c r="E272" s="44">
        <f t="shared" si="11"/>
        <v>-12.999999999999998</v>
      </c>
    </row>
    <row r="273" spans="1:5" x14ac:dyDescent="0.2">
      <c r="A273" s="50">
        <v>39691</v>
      </c>
      <c r="B273" s="48">
        <v>3</v>
      </c>
      <c r="C273" s="44">
        <f t="shared" si="12"/>
        <v>-10.666666666666666</v>
      </c>
      <c r="D273" s="44">
        <f t="shared" si="13"/>
        <v>4</v>
      </c>
      <c r="E273" s="44">
        <f t="shared" ref="E273:E336" si="14">C273-C261</f>
        <v>-8.6666666666666661</v>
      </c>
    </row>
    <row r="274" spans="1:5" x14ac:dyDescent="0.2">
      <c r="A274" s="50">
        <v>39721</v>
      </c>
      <c r="B274" s="48">
        <v>12</v>
      </c>
      <c r="C274" s="44">
        <f t="shared" si="12"/>
        <v>-0.66666666666666663</v>
      </c>
      <c r="D274" s="44">
        <f t="shared" si="13"/>
        <v>12</v>
      </c>
      <c r="E274" s="44">
        <f t="shared" si="14"/>
        <v>0</v>
      </c>
    </row>
    <row r="275" spans="1:5" x14ac:dyDescent="0.2">
      <c r="A275" s="50">
        <v>39752</v>
      </c>
      <c r="B275" s="48">
        <v>-6</v>
      </c>
      <c r="C275" s="44">
        <f t="shared" si="12"/>
        <v>3</v>
      </c>
      <c r="D275" s="44">
        <f t="shared" si="13"/>
        <v>-2</v>
      </c>
      <c r="E275" s="44">
        <f t="shared" si="14"/>
        <v>4.666666666666667</v>
      </c>
    </row>
    <row r="276" spans="1:5" x14ac:dyDescent="0.2">
      <c r="A276" s="50">
        <v>39782</v>
      </c>
      <c r="B276" s="48">
        <v>-5</v>
      </c>
      <c r="C276" s="44">
        <f t="shared" si="12"/>
        <v>0.33333333333333331</v>
      </c>
      <c r="D276" s="44">
        <f t="shared" si="13"/>
        <v>8</v>
      </c>
      <c r="E276" s="44">
        <f t="shared" si="14"/>
        <v>6</v>
      </c>
    </row>
    <row r="277" spans="1:5" x14ac:dyDescent="0.2">
      <c r="A277" s="50">
        <v>39813</v>
      </c>
      <c r="B277" s="48">
        <v>-14</v>
      </c>
      <c r="C277" s="44">
        <f t="shared" si="12"/>
        <v>-8.3333333333333339</v>
      </c>
      <c r="D277" s="44">
        <f t="shared" si="13"/>
        <v>-3</v>
      </c>
      <c r="E277" s="44">
        <f t="shared" si="14"/>
        <v>1</v>
      </c>
    </row>
    <row r="278" spans="1:5" x14ac:dyDescent="0.2">
      <c r="A278" s="50">
        <v>39844</v>
      </c>
      <c r="B278" s="48">
        <v>-11</v>
      </c>
      <c r="C278" s="44">
        <f t="shared" si="12"/>
        <v>-10</v>
      </c>
      <c r="D278" s="44">
        <f t="shared" si="13"/>
        <v>10</v>
      </c>
      <c r="E278" s="44">
        <f t="shared" si="14"/>
        <v>5</v>
      </c>
    </row>
    <row r="279" spans="1:5" x14ac:dyDescent="0.2">
      <c r="A279" s="50">
        <v>39872</v>
      </c>
      <c r="B279" s="48">
        <v>-18</v>
      </c>
      <c r="C279" s="44">
        <f t="shared" si="12"/>
        <v>-14.333333333333334</v>
      </c>
      <c r="D279" s="44">
        <f t="shared" si="13"/>
        <v>-12</v>
      </c>
      <c r="E279" s="44">
        <f t="shared" si="14"/>
        <v>-1.6666666666666679</v>
      </c>
    </row>
    <row r="280" spans="1:5" x14ac:dyDescent="0.2">
      <c r="A280" s="50">
        <v>39903</v>
      </c>
      <c r="B280" s="48">
        <v>-17</v>
      </c>
      <c r="C280" s="44">
        <f t="shared" si="12"/>
        <v>-15.333333333333334</v>
      </c>
      <c r="D280" s="44">
        <f t="shared" si="13"/>
        <v>1</v>
      </c>
      <c r="E280" s="44">
        <f t="shared" si="14"/>
        <v>-0.33333333333333393</v>
      </c>
    </row>
    <row r="281" spans="1:5" x14ac:dyDescent="0.2">
      <c r="A281" s="50">
        <v>39933</v>
      </c>
      <c r="B281" s="48">
        <v>3</v>
      </c>
      <c r="C281" s="44">
        <f t="shared" si="12"/>
        <v>-10.666666666666666</v>
      </c>
      <c r="D281" s="44">
        <f t="shared" si="13"/>
        <v>14</v>
      </c>
      <c r="E281" s="44">
        <f t="shared" si="14"/>
        <v>1</v>
      </c>
    </row>
    <row r="282" spans="1:5" x14ac:dyDescent="0.2">
      <c r="A282" s="50">
        <v>39964</v>
      </c>
      <c r="B282" s="48">
        <v>10</v>
      </c>
      <c r="C282" s="44">
        <f t="shared" si="12"/>
        <v>-1.3333333333333333</v>
      </c>
      <c r="D282" s="44">
        <f t="shared" si="13"/>
        <v>24</v>
      </c>
      <c r="E282" s="44">
        <f t="shared" si="14"/>
        <v>13</v>
      </c>
    </row>
    <row r="283" spans="1:5" x14ac:dyDescent="0.2">
      <c r="A283" s="50">
        <v>39994</v>
      </c>
      <c r="B283" s="48">
        <v>8</v>
      </c>
      <c r="C283" s="44">
        <f t="shared" si="12"/>
        <v>7</v>
      </c>
      <c r="D283" s="44">
        <f t="shared" si="13"/>
        <v>26</v>
      </c>
      <c r="E283" s="44">
        <f t="shared" si="14"/>
        <v>21.333333333333336</v>
      </c>
    </row>
    <row r="284" spans="1:5" x14ac:dyDescent="0.2">
      <c r="A284" s="50">
        <v>40025</v>
      </c>
      <c r="B284" s="48">
        <v>-3</v>
      </c>
      <c r="C284" s="44">
        <f t="shared" si="12"/>
        <v>5</v>
      </c>
      <c r="D284" s="44">
        <f t="shared" si="13"/>
        <v>14</v>
      </c>
      <c r="E284" s="44">
        <f t="shared" si="14"/>
        <v>21.333333333333332</v>
      </c>
    </row>
    <row r="285" spans="1:5" x14ac:dyDescent="0.2">
      <c r="A285" s="50">
        <v>40056</v>
      </c>
      <c r="B285" s="48">
        <v>9</v>
      </c>
      <c r="C285" s="44">
        <f t="shared" si="12"/>
        <v>4.666666666666667</v>
      </c>
      <c r="D285" s="44">
        <f t="shared" si="13"/>
        <v>6</v>
      </c>
      <c r="E285" s="44">
        <f t="shared" si="14"/>
        <v>15.333333333333332</v>
      </c>
    </row>
    <row r="286" spans="1:5" x14ac:dyDescent="0.2">
      <c r="A286" s="50">
        <v>40086</v>
      </c>
      <c r="B286" s="48">
        <v>6</v>
      </c>
      <c r="C286" s="44">
        <f t="shared" si="12"/>
        <v>4</v>
      </c>
      <c r="D286" s="44">
        <f t="shared" si="13"/>
        <v>-6</v>
      </c>
      <c r="E286" s="44">
        <f t="shared" si="14"/>
        <v>4.666666666666667</v>
      </c>
    </row>
    <row r="287" spans="1:5" x14ac:dyDescent="0.2">
      <c r="A287" s="50">
        <v>40117</v>
      </c>
      <c r="B287" s="48">
        <v>9</v>
      </c>
      <c r="C287" s="44">
        <f t="shared" si="12"/>
        <v>8</v>
      </c>
      <c r="D287" s="44">
        <f t="shared" si="13"/>
        <v>15</v>
      </c>
      <c r="E287" s="44">
        <f t="shared" si="14"/>
        <v>5</v>
      </c>
    </row>
    <row r="288" spans="1:5" x14ac:dyDescent="0.2">
      <c r="A288" s="50">
        <v>40147</v>
      </c>
      <c r="B288" s="48">
        <v>0</v>
      </c>
      <c r="C288" s="44">
        <f t="shared" si="12"/>
        <v>5</v>
      </c>
      <c r="D288" s="44">
        <f t="shared" si="13"/>
        <v>5</v>
      </c>
      <c r="E288" s="44">
        <f t="shared" si="14"/>
        <v>4.666666666666667</v>
      </c>
    </row>
    <row r="289" spans="1:5" x14ac:dyDescent="0.2">
      <c r="A289" s="50">
        <v>40178</v>
      </c>
      <c r="B289" s="48">
        <v>0</v>
      </c>
      <c r="C289" s="44">
        <f t="shared" si="12"/>
        <v>3</v>
      </c>
      <c r="D289" s="44">
        <f t="shared" si="13"/>
        <v>14</v>
      </c>
      <c r="E289" s="44">
        <f t="shared" si="14"/>
        <v>11.333333333333334</v>
      </c>
    </row>
    <row r="290" spans="1:5" x14ac:dyDescent="0.2">
      <c r="A290" s="50">
        <v>40209</v>
      </c>
      <c r="B290" s="48">
        <v>2</v>
      </c>
      <c r="C290" s="44">
        <f t="shared" si="12"/>
        <v>0.66666666666666663</v>
      </c>
      <c r="D290" s="44">
        <f t="shared" si="13"/>
        <v>13</v>
      </c>
      <c r="E290" s="44">
        <f t="shared" si="14"/>
        <v>10.666666666666666</v>
      </c>
    </row>
    <row r="291" spans="1:5" x14ac:dyDescent="0.2">
      <c r="A291" s="50">
        <v>40237</v>
      </c>
      <c r="B291" s="48">
        <v>-6</v>
      </c>
      <c r="C291" s="44">
        <f t="shared" si="12"/>
        <v>-1.3333333333333333</v>
      </c>
      <c r="D291" s="44">
        <f t="shared" si="13"/>
        <v>12</v>
      </c>
      <c r="E291" s="44">
        <f t="shared" si="14"/>
        <v>13</v>
      </c>
    </row>
    <row r="292" spans="1:5" x14ac:dyDescent="0.2">
      <c r="A292" s="50">
        <v>40268</v>
      </c>
      <c r="B292" s="48">
        <v>-3</v>
      </c>
      <c r="C292" s="44">
        <f t="shared" si="12"/>
        <v>-2.3333333333333335</v>
      </c>
      <c r="D292" s="44">
        <f t="shared" si="13"/>
        <v>14</v>
      </c>
      <c r="E292" s="44">
        <f t="shared" si="14"/>
        <v>13</v>
      </c>
    </row>
    <row r="293" spans="1:5" x14ac:dyDescent="0.2">
      <c r="A293" s="50">
        <v>40298</v>
      </c>
      <c r="B293" s="48">
        <v>1</v>
      </c>
      <c r="C293" s="44">
        <f t="shared" si="12"/>
        <v>-2.6666666666666665</v>
      </c>
      <c r="D293" s="44">
        <f t="shared" si="13"/>
        <v>-2</v>
      </c>
      <c r="E293" s="44">
        <f t="shared" si="14"/>
        <v>8</v>
      </c>
    </row>
    <row r="294" spans="1:5" x14ac:dyDescent="0.2">
      <c r="A294" s="50">
        <v>40329</v>
      </c>
      <c r="B294" s="48">
        <v>6</v>
      </c>
      <c r="C294" s="44">
        <f t="shared" si="12"/>
        <v>1.3333333333333333</v>
      </c>
      <c r="D294" s="44">
        <f t="shared" si="13"/>
        <v>-4</v>
      </c>
      <c r="E294" s="44">
        <f t="shared" si="14"/>
        <v>2.6666666666666665</v>
      </c>
    </row>
    <row r="295" spans="1:5" x14ac:dyDescent="0.2">
      <c r="A295" s="50">
        <v>40359</v>
      </c>
      <c r="B295" s="48">
        <v>-5</v>
      </c>
      <c r="C295" s="44">
        <f t="shared" si="12"/>
        <v>0.66666666666666663</v>
      </c>
      <c r="D295" s="44">
        <f t="shared" si="13"/>
        <v>-13</v>
      </c>
      <c r="E295" s="44">
        <f t="shared" si="14"/>
        <v>-6.333333333333333</v>
      </c>
    </row>
    <row r="296" spans="1:5" x14ac:dyDescent="0.2">
      <c r="A296" s="50">
        <v>40390</v>
      </c>
      <c r="B296" s="48">
        <v>-15</v>
      </c>
      <c r="C296" s="44">
        <f t="shared" si="12"/>
        <v>-4.666666666666667</v>
      </c>
      <c r="D296" s="44">
        <f t="shared" si="13"/>
        <v>-12</v>
      </c>
      <c r="E296" s="44">
        <f t="shared" si="14"/>
        <v>-9.6666666666666679</v>
      </c>
    </row>
    <row r="297" spans="1:5" x14ac:dyDescent="0.2">
      <c r="A297" s="50">
        <v>40421</v>
      </c>
      <c r="B297" s="48">
        <v>-9</v>
      </c>
      <c r="C297" s="44">
        <f t="shared" si="12"/>
        <v>-9.6666666666666661</v>
      </c>
      <c r="D297" s="44">
        <f t="shared" si="13"/>
        <v>-18</v>
      </c>
      <c r="E297" s="44">
        <f t="shared" si="14"/>
        <v>-14.333333333333332</v>
      </c>
    </row>
    <row r="298" spans="1:5" x14ac:dyDescent="0.2">
      <c r="A298" s="50">
        <v>40451</v>
      </c>
      <c r="B298" s="48">
        <v>-5</v>
      </c>
      <c r="C298" s="44">
        <f t="shared" si="12"/>
        <v>-9.6666666666666661</v>
      </c>
      <c r="D298" s="44">
        <f t="shared" si="13"/>
        <v>-11</v>
      </c>
      <c r="E298" s="44">
        <f t="shared" si="14"/>
        <v>-13.666666666666666</v>
      </c>
    </row>
    <row r="299" spans="1:5" x14ac:dyDescent="0.2">
      <c r="A299" s="50">
        <v>40482</v>
      </c>
      <c r="B299" s="48">
        <v>6</v>
      </c>
      <c r="C299" s="44">
        <f t="shared" si="12"/>
        <v>-2.6666666666666665</v>
      </c>
      <c r="D299" s="44">
        <f t="shared" si="13"/>
        <v>-3</v>
      </c>
      <c r="E299" s="44">
        <f t="shared" si="14"/>
        <v>-10.666666666666666</v>
      </c>
    </row>
    <row r="300" spans="1:5" x14ac:dyDescent="0.2">
      <c r="A300" s="50">
        <v>40512</v>
      </c>
      <c r="B300" s="48">
        <v>13</v>
      </c>
      <c r="C300" s="44">
        <f t="shared" si="12"/>
        <v>4.666666666666667</v>
      </c>
      <c r="D300" s="44">
        <f t="shared" si="13"/>
        <v>13</v>
      </c>
      <c r="E300" s="44">
        <f t="shared" si="14"/>
        <v>-0.33333333333333304</v>
      </c>
    </row>
    <row r="301" spans="1:5" x14ac:dyDescent="0.2">
      <c r="A301" s="50">
        <v>40543</v>
      </c>
      <c r="B301" s="48">
        <v>8</v>
      </c>
      <c r="C301" s="44">
        <f t="shared" si="12"/>
        <v>9</v>
      </c>
      <c r="D301" s="44">
        <f t="shared" si="13"/>
        <v>8</v>
      </c>
      <c r="E301" s="44">
        <f t="shared" si="14"/>
        <v>6</v>
      </c>
    </row>
    <row r="302" spans="1:5" x14ac:dyDescent="0.2">
      <c r="A302" s="50">
        <v>40574</v>
      </c>
      <c r="B302" s="48">
        <v>11</v>
      </c>
      <c r="C302" s="44">
        <f t="shared" si="12"/>
        <v>10.666666666666666</v>
      </c>
      <c r="D302" s="44">
        <f t="shared" si="13"/>
        <v>9</v>
      </c>
      <c r="E302" s="44">
        <f t="shared" si="14"/>
        <v>10</v>
      </c>
    </row>
    <row r="303" spans="1:5" x14ac:dyDescent="0.2">
      <c r="A303" s="50">
        <v>40602</v>
      </c>
      <c r="B303" s="48">
        <v>12</v>
      </c>
      <c r="C303" s="44">
        <f t="shared" si="12"/>
        <v>10.333333333333334</v>
      </c>
      <c r="D303" s="44">
        <f t="shared" si="13"/>
        <v>18</v>
      </c>
      <c r="E303" s="44">
        <f t="shared" si="14"/>
        <v>11.666666666666668</v>
      </c>
    </row>
    <row r="304" spans="1:5" x14ac:dyDescent="0.2">
      <c r="A304" s="50">
        <v>40633</v>
      </c>
      <c r="B304" s="48">
        <v>0</v>
      </c>
      <c r="C304" s="44">
        <f t="shared" si="12"/>
        <v>7.666666666666667</v>
      </c>
      <c r="D304" s="44">
        <f t="shared" si="13"/>
        <v>3</v>
      </c>
      <c r="E304" s="44">
        <f t="shared" si="14"/>
        <v>10</v>
      </c>
    </row>
    <row r="305" spans="1:5" x14ac:dyDescent="0.2">
      <c r="A305" s="50">
        <v>40663</v>
      </c>
      <c r="B305" s="48">
        <v>-7</v>
      </c>
      <c r="C305" s="44">
        <f t="shared" si="12"/>
        <v>1.6666666666666667</v>
      </c>
      <c r="D305" s="44">
        <f t="shared" si="13"/>
        <v>-8</v>
      </c>
      <c r="E305" s="44">
        <f t="shared" si="14"/>
        <v>4.333333333333333</v>
      </c>
    </row>
    <row r="306" spans="1:5" x14ac:dyDescent="0.2">
      <c r="A306" s="50">
        <v>40694</v>
      </c>
      <c r="B306" s="48">
        <v>-7</v>
      </c>
      <c r="C306" s="44">
        <f t="shared" si="12"/>
        <v>-4.666666666666667</v>
      </c>
      <c r="D306" s="44">
        <f t="shared" si="13"/>
        <v>-13</v>
      </c>
      <c r="E306" s="44">
        <f t="shared" si="14"/>
        <v>-6</v>
      </c>
    </row>
    <row r="307" spans="1:5" x14ac:dyDescent="0.2">
      <c r="A307" s="50">
        <v>40724</v>
      </c>
      <c r="B307" s="48">
        <v>-10</v>
      </c>
      <c r="C307" s="44">
        <f t="shared" si="12"/>
        <v>-8</v>
      </c>
      <c r="D307" s="44">
        <f t="shared" si="13"/>
        <v>-5</v>
      </c>
      <c r="E307" s="44">
        <f t="shared" si="14"/>
        <v>-8.6666666666666661</v>
      </c>
    </row>
    <row r="308" spans="1:5" x14ac:dyDescent="0.2">
      <c r="A308" s="50">
        <v>40755</v>
      </c>
      <c r="B308" s="48">
        <v>-15</v>
      </c>
      <c r="C308" s="44">
        <f t="shared" si="12"/>
        <v>-10.666666666666666</v>
      </c>
      <c r="D308" s="44">
        <f t="shared" si="13"/>
        <v>0</v>
      </c>
      <c r="E308" s="44">
        <f t="shared" si="14"/>
        <v>-5.9999999999999991</v>
      </c>
    </row>
    <row r="309" spans="1:5" x14ac:dyDescent="0.2">
      <c r="A309" s="50">
        <v>40786</v>
      </c>
      <c r="B309" s="48">
        <v>-27</v>
      </c>
      <c r="C309" s="44">
        <f t="shared" si="12"/>
        <v>-17.333333333333332</v>
      </c>
      <c r="D309" s="44">
        <f t="shared" si="13"/>
        <v>-18</v>
      </c>
      <c r="E309" s="44">
        <f t="shared" si="14"/>
        <v>-7.6666666666666661</v>
      </c>
    </row>
    <row r="310" spans="1:5" x14ac:dyDescent="0.2">
      <c r="A310" s="50">
        <v>40816</v>
      </c>
      <c r="B310" s="48">
        <v>-24</v>
      </c>
      <c r="C310" s="44">
        <f t="shared" si="12"/>
        <v>-22</v>
      </c>
      <c r="D310" s="44">
        <f t="shared" si="13"/>
        <v>-19</v>
      </c>
      <c r="E310" s="44">
        <f t="shared" si="14"/>
        <v>-12.333333333333334</v>
      </c>
    </row>
    <row r="311" spans="1:5" x14ac:dyDescent="0.2">
      <c r="A311" s="50">
        <v>40847</v>
      </c>
      <c r="B311" s="48">
        <v>-18</v>
      </c>
      <c r="C311" s="44">
        <f t="shared" si="12"/>
        <v>-23</v>
      </c>
      <c r="D311" s="44">
        <f t="shared" si="13"/>
        <v>-24</v>
      </c>
      <c r="E311" s="44">
        <f t="shared" si="14"/>
        <v>-20.333333333333332</v>
      </c>
    </row>
    <row r="312" spans="1:5" x14ac:dyDescent="0.2">
      <c r="A312" s="50">
        <v>40877</v>
      </c>
      <c r="B312" s="48">
        <v>-15</v>
      </c>
      <c r="C312" s="44">
        <f t="shared" si="12"/>
        <v>-19</v>
      </c>
      <c r="D312" s="44">
        <f t="shared" si="13"/>
        <v>-28</v>
      </c>
      <c r="E312" s="44">
        <f t="shared" si="14"/>
        <v>-23.666666666666668</v>
      </c>
    </row>
    <row r="313" spans="1:5" x14ac:dyDescent="0.2">
      <c r="A313" s="50">
        <v>40908</v>
      </c>
      <c r="B313" s="48">
        <v>-9</v>
      </c>
      <c r="C313" s="44">
        <f t="shared" si="12"/>
        <v>-14</v>
      </c>
      <c r="D313" s="44">
        <f t="shared" si="13"/>
        <v>-17</v>
      </c>
      <c r="E313" s="44">
        <f t="shared" si="14"/>
        <v>-23</v>
      </c>
    </row>
    <row r="314" spans="1:5" x14ac:dyDescent="0.2">
      <c r="A314" s="50">
        <v>40939</v>
      </c>
      <c r="B314" s="48">
        <v>-2</v>
      </c>
      <c r="C314" s="44">
        <f t="shared" si="12"/>
        <v>-8.6666666666666661</v>
      </c>
      <c r="D314" s="44">
        <f t="shared" si="13"/>
        <v>-13</v>
      </c>
      <c r="E314" s="44">
        <f t="shared" si="14"/>
        <v>-19.333333333333332</v>
      </c>
    </row>
    <row r="315" spans="1:5" x14ac:dyDescent="0.2">
      <c r="A315" s="50">
        <v>40968</v>
      </c>
      <c r="B315" s="48">
        <v>-3</v>
      </c>
      <c r="C315" s="44">
        <f t="shared" si="12"/>
        <v>-4.666666666666667</v>
      </c>
      <c r="D315" s="44">
        <f t="shared" si="13"/>
        <v>-15</v>
      </c>
      <c r="E315" s="44">
        <f t="shared" si="14"/>
        <v>-15</v>
      </c>
    </row>
    <row r="316" spans="1:5" x14ac:dyDescent="0.2">
      <c r="A316" s="50">
        <v>40999</v>
      </c>
      <c r="B316" s="48">
        <v>-3</v>
      </c>
      <c r="C316" s="44">
        <f t="shared" si="12"/>
        <v>-2.6666666666666665</v>
      </c>
      <c r="D316" s="44">
        <f t="shared" si="13"/>
        <v>-3</v>
      </c>
      <c r="E316" s="44">
        <f t="shared" si="14"/>
        <v>-10.333333333333334</v>
      </c>
    </row>
    <row r="317" spans="1:5" x14ac:dyDescent="0.2">
      <c r="A317" s="50">
        <v>41029</v>
      </c>
      <c r="B317" s="48">
        <v>-4</v>
      </c>
      <c r="C317" s="44">
        <f t="shared" si="12"/>
        <v>-3.3333333333333335</v>
      </c>
      <c r="D317" s="44">
        <f t="shared" si="13"/>
        <v>3</v>
      </c>
      <c r="E317" s="44">
        <f t="shared" si="14"/>
        <v>-5</v>
      </c>
    </row>
    <row r="318" spans="1:5" x14ac:dyDescent="0.2">
      <c r="A318" s="50">
        <v>41060</v>
      </c>
      <c r="B318" s="48">
        <v>-4</v>
      </c>
      <c r="C318" s="44">
        <f t="shared" si="12"/>
        <v>-3.6666666666666665</v>
      </c>
      <c r="D318" s="44">
        <f t="shared" si="13"/>
        <v>3</v>
      </c>
      <c r="E318" s="44">
        <f t="shared" si="14"/>
        <v>1.0000000000000004</v>
      </c>
    </row>
    <row r="319" spans="1:5" x14ac:dyDescent="0.2">
      <c r="A319" s="50">
        <v>41090</v>
      </c>
      <c r="B319" s="48">
        <v>-9</v>
      </c>
      <c r="C319" s="44">
        <f t="shared" si="12"/>
        <v>-5.666666666666667</v>
      </c>
      <c r="D319" s="44">
        <f t="shared" si="13"/>
        <v>1</v>
      </c>
      <c r="E319" s="44">
        <f t="shared" si="14"/>
        <v>2.333333333333333</v>
      </c>
    </row>
    <row r="320" spans="1:5" x14ac:dyDescent="0.2">
      <c r="A320" s="50">
        <v>41121</v>
      </c>
      <c r="B320" s="48">
        <v>-8</v>
      </c>
      <c r="C320" s="44">
        <f t="shared" si="12"/>
        <v>-7</v>
      </c>
      <c r="D320" s="44">
        <f t="shared" si="13"/>
        <v>7</v>
      </c>
      <c r="E320" s="44">
        <f t="shared" si="14"/>
        <v>3.6666666666666661</v>
      </c>
    </row>
    <row r="321" spans="1:5" x14ac:dyDescent="0.2">
      <c r="A321" s="50">
        <v>41152</v>
      </c>
      <c r="B321" s="48">
        <v>-3</v>
      </c>
      <c r="C321" s="44">
        <f t="shared" si="12"/>
        <v>-6.666666666666667</v>
      </c>
      <c r="D321" s="44">
        <f t="shared" si="13"/>
        <v>24</v>
      </c>
      <c r="E321" s="44">
        <f t="shared" si="14"/>
        <v>10.666666666666664</v>
      </c>
    </row>
    <row r="322" spans="1:5" x14ac:dyDescent="0.2">
      <c r="A322" s="50">
        <v>41182</v>
      </c>
      <c r="B322" s="48">
        <v>0</v>
      </c>
      <c r="C322" s="44">
        <f t="shared" si="12"/>
        <v>-3.6666666666666665</v>
      </c>
      <c r="D322" s="44">
        <f t="shared" si="13"/>
        <v>24</v>
      </c>
      <c r="E322" s="44">
        <f t="shared" si="14"/>
        <v>18.333333333333332</v>
      </c>
    </row>
    <row r="323" spans="1:5" x14ac:dyDescent="0.2">
      <c r="A323" s="50">
        <v>41213</v>
      </c>
      <c r="B323" s="48">
        <v>0</v>
      </c>
      <c r="C323" s="44">
        <f t="shared" si="12"/>
        <v>-1</v>
      </c>
      <c r="D323" s="44">
        <f t="shared" si="13"/>
        <v>18</v>
      </c>
      <c r="E323" s="44">
        <f t="shared" si="14"/>
        <v>22</v>
      </c>
    </row>
    <row r="324" spans="1:5" x14ac:dyDescent="0.2">
      <c r="A324" s="50">
        <v>41243</v>
      </c>
      <c r="B324" s="48">
        <v>-38</v>
      </c>
      <c r="C324" s="44">
        <f t="shared" si="12"/>
        <v>-12.666666666666666</v>
      </c>
      <c r="D324" s="44">
        <f t="shared" si="13"/>
        <v>-23</v>
      </c>
      <c r="E324" s="44">
        <f t="shared" si="14"/>
        <v>6.3333333333333339</v>
      </c>
    </row>
    <row r="325" spans="1:5" x14ac:dyDescent="0.2">
      <c r="A325" s="50">
        <v>41274</v>
      </c>
      <c r="B325" s="48">
        <v>-36</v>
      </c>
      <c r="C325" s="44">
        <f t="shared" ref="C325:C388" si="15">AVERAGE(B323:B325)</f>
        <v>-24.666666666666668</v>
      </c>
      <c r="D325" s="44">
        <f t="shared" si="13"/>
        <v>-27</v>
      </c>
      <c r="E325" s="44">
        <f t="shared" si="14"/>
        <v>-10.666666666666668</v>
      </c>
    </row>
    <row r="326" spans="1:5" x14ac:dyDescent="0.2">
      <c r="A326" s="50">
        <v>41305</v>
      </c>
      <c r="B326" s="48">
        <v>-29</v>
      </c>
      <c r="C326" s="44">
        <f t="shared" si="15"/>
        <v>-34.333333333333336</v>
      </c>
      <c r="D326" s="44">
        <f t="shared" si="13"/>
        <v>-27</v>
      </c>
      <c r="E326" s="44">
        <f t="shared" si="14"/>
        <v>-25.666666666666671</v>
      </c>
    </row>
    <row r="327" spans="1:5" x14ac:dyDescent="0.2">
      <c r="A327" s="50">
        <v>41333</v>
      </c>
      <c r="B327" s="48">
        <v>-25</v>
      </c>
      <c r="C327" s="44">
        <f t="shared" si="15"/>
        <v>-30</v>
      </c>
      <c r="D327" s="44">
        <f t="shared" si="13"/>
        <v>-22</v>
      </c>
      <c r="E327" s="44">
        <f t="shared" si="14"/>
        <v>-25.333333333333332</v>
      </c>
    </row>
    <row r="328" spans="1:5" x14ac:dyDescent="0.2">
      <c r="A328" s="50">
        <v>41364</v>
      </c>
      <c r="B328" s="48">
        <v>-23</v>
      </c>
      <c r="C328" s="44">
        <f t="shared" si="15"/>
        <v>-25.666666666666668</v>
      </c>
      <c r="D328" s="44">
        <f t="shared" si="13"/>
        <v>-20</v>
      </c>
      <c r="E328" s="44">
        <f t="shared" si="14"/>
        <v>-23</v>
      </c>
    </row>
    <row r="329" spans="1:5" x14ac:dyDescent="0.2">
      <c r="A329" s="50">
        <v>41394</v>
      </c>
      <c r="B329" s="48">
        <v>-14</v>
      </c>
      <c r="C329" s="44">
        <f t="shared" si="15"/>
        <v>-20.666666666666668</v>
      </c>
      <c r="D329" s="44">
        <f t="shared" si="13"/>
        <v>-10</v>
      </c>
      <c r="E329" s="44">
        <f t="shared" si="14"/>
        <v>-17.333333333333336</v>
      </c>
    </row>
    <row r="330" spans="1:5" x14ac:dyDescent="0.2">
      <c r="A330" s="50">
        <v>41425</v>
      </c>
      <c r="B330" s="48">
        <v>-7</v>
      </c>
      <c r="C330" s="44">
        <f t="shared" si="15"/>
        <v>-14.666666666666666</v>
      </c>
      <c r="D330" s="44">
        <f t="shared" si="13"/>
        <v>-3</v>
      </c>
      <c r="E330" s="44">
        <f t="shared" si="14"/>
        <v>-11</v>
      </c>
    </row>
    <row r="331" spans="1:5" x14ac:dyDescent="0.2">
      <c r="A331" s="50">
        <v>41455</v>
      </c>
      <c r="B331" s="48">
        <v>-3</v>
      </c>
      <c r="C331" s="44">
        <f t="shared" si="15"/>
        <v>-8</v>
      </c>
      <c r="D331" s="44">
        <f t="shared" si="13"/>
        <v>6</v>
      </c>
      <c r="E331" s="44">
        <f t="shared" si="14"/>
        <v>-2.333333333333333</v>
      </c>
    </row>
    <row r="332" spans="1:5" x14ac:dyDescent="0.2">
      <c r="A332" s="50">
        <v>41486</v>
      </c>
      <c r="B332" s="48">
        <v>-6</v>
      </c>
      <c r="C332" s="44">
        <f t="shared" si="15"/>
        <v>-5.333333333333333</v>
      </c>
      <c r="D332" s="44">
        <f t="shared" si="13"/>
        <v>2</v>
      </c>
      <c r="E332" s="44">
        <f t="shared" si="14"/>
        <v>1.666666666666667</v>
      </c>
    </row>
    <row r="333" spans="1:5" x14ac:dyDescent="0.2">
      <c r="A333" s="50">
        <v>41517</v>
      </c>
      <c r="B333" s="48">
        <v>-3</v>
      </c>
      <c r="C333" s="44">
        <f t="shared" si="15"/>
        <v>-4</v>
      </c>
      <c r="D333" s="44">
        <f t="shared" si="13"/>
        <v>0</v>
      </c>
      <c r="E333" s="44">
        <f t="shared" si="14"/>
        <v>2.666666666666667</v>
      </c>
    </row>
    <row r="334" spans="1:5" x14ac:dyDescent="0.2">
      <c r="A334" s="50">
        <v>41547</v>
      </c>
      <c r="B334" s="48">
        <v>-12</v>
      </c>
      <c r="C334" s="44">
        <f t="shared" si="15"/>
        <v>-7</v>
      </c>
      <c r="D334" s="44">
        <f t="shared" si="13"/>
        <v>-12</v>
      </c>
      <c r="E334" s="44">
        <f t="shared" si="14"/>
        <v>-3.3333333333333335</v>
      </c>
    </row>
    <row r="335" spans="1:5" x14ac:dyDescent="0.2">
      <c r="A335" s="50">
        <v>41578</v>
      </c>
      <c r="B335" s="48">
        <v>-19</v>
      </c>
      <c r="C335" s="44">
        <f t="shared" si="15"/>
        <v>-11.333333333333334</v>
      </c>
      <c r="D335" s="44">
        <f t="shared" ref="D335:D398" si="16">B335-B323</f>
        <v>-19</v>
      </c>
      <c r="E335" s="44">
        <f t="shared" si="14"/>
        <v>-10.333333333333334</v>
      </c>
    </row>
    <row r="336" spans="1:5" x14ac:dyDescent="0.2">
      <c r="A336" s="50">
        <v>41608</v>
      </c>
      <c r="B336" s="48">
        <v>-23</v>
      </c>
      <c r="C336" s="44">
        <f t="shared" si="15"/>
        <v>-18</v>
      </c>
      <c r="D336" s="44">
        <f t="shared" si="16"/>
        <v>15</v>
      </c>
      <c r="E336" s="44">
        <f t="shared" si="14"/>
        <v>-5.3333333333333339</v>
      </c>
    </row>
    <row r="337" spans="1:5" x14ac:dyDescent="0.2">
      <c r="A337" s="50">
        <v>41639</v>
      </c>
      <c r="B337" s="48">
        <v>-12</v>
      </c>
      <c r="C337" s="44">
        <f t="shared" si="15"/>
        <v>-18</v>
      </c>
      <c r="D337" s="44">
        <f t="shared" si="16"/>
        <v>24</v>
      </c>
      <c r="E337" s="44">
        <f t="shared" ref="E337:E400" si="17">C337-C325</f>
        <v>6.6666666666666679</v>
      </c>
    </row>
    <row r="338" spans="1:5" x14ac:dyDescent="0.2">
      <c r="A338" s="50">
        <v>41670</v>
      </c>
      <c r="B338" s="48">
        <v>-10</v>
      </c>
      <c r="C338" s="44">
        <f t="shared" si="15"/>
        <v>-15</v>
      </c>
      <c r="D338" s="44">
        <f t="shared" si="16"/>
        <v>19</v>
      </c>
      <c r="E338" s="44">
        <f t="shared" si="17"/>
        <v>19.333333333333336</v>
      </c>
    </row>
    <row r="339" spans="1:5" x14ac:dyDescent="0.2">
      <c r="A339" s="50">
        <v>41698</v>
      </c>
      <c r="B339" s="48">
        <v>-16</v>
      </c>
      <c r="C339" s="44">
        <f t="shared" si="15"/>
        <v>-12.666666666666666</v>
      </c>
      <c r="D339" s="44">
        <f t="shared" si="16"/>
        <v>9</v>
      </c>
      <c r="E339" s="44">
        <f t="shared" si="17"/>
        <v>17.333333333333336</v>
      </c>
    </row>
    <row r="340" spans="1:5" x14ac:dyDescent="0.2">
      <c r="A340" s="50">
        <v>41729</v>
      </c>
      <c r="B340" s="48">
        <v>-13</v>
      </c>
      <c r="C340" s="44">
        <f t="shared" si="15"/>
        <v>-13</v>
      </c>
      <c r="D340" s="44">
        <f t="shared" si="16"/>
        <v>10</v>
      </c>
      <c r="E340" s="44">
        <f t="shared" si="17"/>
        <v>12.666666666666668</v>
      </c>
    </row>
    <row r="341" spans="1:5" x14ac:dyDescent="0.2">
      <c r="A341" s="50">
        <v>41759</v>
      </c>
      <c r="B341" s="48">
        <v>-8</v>
      </c>
      <c r="C341" s="44">
        <f t="shared" si="15"/>
        <v>-12.333333333333334</v>
      </c>
      <c r="D341" s="44">
        <f t="shared" si="16"/>
        <v>6</v>
      </c>
      <c r="E341" s="44">
        <f t="shared" si="17"/>
        <v>8.3333333333333339</v>
      </c>
    </row>
    <row r="342" spans="1:5" x14ac:dyDescent="0.2">
      <c r="A342" s="50">
        <v>41790</v>
      </c>
      <c r="B342" s="48">
        <v>-2</v>
      </c>
      <c r="C342" s="44">
        <f t="shared" si="15"/>
        <v>-7.666666666666667</v>
      </c>
      <c r="D342" s="44">
        <f t="shared" si="16"/>
        <v>5</v>
      </c>
      <c r="E342" s="44">
        <f t="shared" si="17"/>
        <v>6.9999999999999991</v>
      </c>
    </row>
    <row r="343" spans="1:5" x14ac:dyDescent="0.2">
      <c r="A343" s="50">
        <v>41820</v>
      </c>
      <c r="B343" s="48">
        <v>-9</v>
      </c>
      <c r="C343" s="44">
        <f t="shared" si="15"/>
        <v>-6.333333333333333</v>
      </c>
      <c r="D343" s="44">
        <f t="shared" si="16"/>
        <v>-6</v>
      </c>
      <c r="E343" s="44">
        <f t="shared" si="17"/>
        <v>1.666666666666667</v>
      </c>
    </row>
    <row r="344" spans="1:5" x14ac:dyDescent="0.2">
      <c r="A344" s="50">
        <v>41851</v>
      </c>
      <c r="B344" s="48">
        <v>-6</v>
      </c>
      <c r="C344" s="44">
        <f t="shared" si="15"/>
        <v>-5.666666666666667</v>
      </c>
      <c r="D344" s="44">
        <f t="shared" si="16"/>
        <v>0</v>
      </c>
      <c r="E344" s="44">
        <f t="shared" si="17"/>
        <v>-0.33333333333333393</v>
      </c>
    </row>
    <row r="345" spans="1:5" x14ac:dyDescent="0.2">
      <c r="A345" s="50">
        <v>41882</v>
      </c>
      <c r="B345" s="48">
        <v>-4</v>
      </c>
      <c r="C345" s="44">
        <f t="shared" si="15"/>
        <v>-6.333333333333333</v>
      </c>
      <c r="D345" s="44">
        <f t="shared" si="16"/>
        <v>-1</v>
      </c>
      <c r="E345" s="44">
        <f t="shared" si="17"/>
        <v>-2.333333333333333</v>
      </c>
    </row>
    <row r="346" spans="1:5" x14ac:dyDescent="0.2">
      <c r="A346" s="50">
        <v>41912</v>
      </c>
      <c r="B346" s="48">
        <v>-4</v>
      </c>
      <c r="C346" s="44">
        <f t="shared" si="15"/>
        <v>-4.666666666666667</v>
      </c>
      <c r="D346" s="44">
        <f t="shared" si="16"/>
        <v>8</v>
      </c>
      <c r="E346" s="44">
        <f t="shared" si="17"/>
        <v>2.333333333333333</v>
      </c>
    </row>
    <row r="347" spans="1:5" x14ac:dyDescent="0.2">
      <c r="A347" s="50">
        <v>41943</v>
      </c>
      <c r="B347" s="48">
        <v>-5</v>
      </c>
      <c r="C347" s="44">
        <f t="shared" si="15"/>
        <v>-4.333333333333333</v>
      </c>
      <c r="D347" s="44">
        <f t="shared" si="16"/>
        <v>14</v>
      </c>
      <c r="E347" s="44">
        <f t="shared" si="17"/>
        <v>7.0000000000000009</v>
      </c>
    </row>
    <row r="348" spans="1:5" x14ac:dyDescent="0.2">
      <c r="A348" s="50">
        <v>41973</v>
      </c>
      <c r="B348" s="48">
        <v>10</v>
      </c>
      <c r="C348" s="44">
        <f t="shared" si="15"/>
        <v>0.33333333333333331</v>
      </c>
      <c r="D348" s="44">
        <f t="shared" si="16"/>
        <v>33</v>
      </c>
      <c r="E348" s="44">
        <f t="shared" si="17"/>
        <v>18.333333333333332</v>
      </c>
    </row>
    <row r="349" spans="1:5" x14ac:dyDescent="0.2">
      <c r="A349" s="50">
        <v>42004</v>
      </c>
      <c r="B349" s="48">
        <v>11</v>
      </c>
      <c r="C349" s="44">
        <f t="shared" si="15"/>
        <v>5.333333333333333</v>
      </c>
      <c r="D349" s="44">
        <f t="shared" si="16"/>
        <v>23</v>
      </c>
      <c r="E349" s="44">
        <f t="shared" si="17"/>
        <v>23.333333333333332</v>
      </c>
    </row>
    <row r="350" spans="1:5" x14ac:dyDescent="0.2">
      <c r="A350" s="50">
        <v>42035</v>
      </c>
      <c r="B350" s="48">
        <v>1</v>
      </c>
      <c r="C350" s="44">
        <f t="shared" si="15"/>
        <v>7.333333333333333</v>
      </c>
      <c r="D350" s="44">
        <f t="shared" si="16"/>
        <v>11</v>
      </c>
      <c r="E350" s="44">
        <f t="shared" si="17"/>
        <v>22.333333333333332</v>
      </c>
    </row>
    <row r="351" spans="1:5" x14ac:dyDescent="0.2">
      <c r="A351" s="50">
        <v>42063</v>
      </c>
      <c r="B351" s="48">
        <v>2</v>
      </c>
      <c r="C351" s="44">
        <f t="shared" si="15"/>
        <v>4.666666666666667</v>
      </c>
      <c r="D351" s="44">
        <f t="shared" si="16"/>
        <v>18</v>
      </c>
      <c r="E351" s="44">
        <f t="shared" si="17"/>
        <v>17.333333333333332</v>
      </c>
    </row>
    <row r="352" spans="1:5" x14ac:dyDescent="0.2">
      <c r="A352" s="50">
        <v>42094</v>
      </c>
      <c r="B352" s="48">
        <v>-2</v>
      </c>
      <c r="C352" s="44">
        <f t="shared" si="15"/>
        <v>0.33333333333333331</v>
      </c>
      <c r="D352" s="44">
        <f t="shared" si="16"/>
        <v>11</v>
      </c>
      <c r="E352" s="44">
        <f t="shared" si="17"/>
        <v>13.333333333333334</v>
      </c>
    </row>
    <row r="353" spans="1:5" x14ac:dyDescent="0.2">
      <c r="A353" s="50">
        <v>42124</v>
      </c>
      <c r="B353" s="48">
        <v>-5</v>
      </c>
      <c r="C353" s="44">
        <f t="shared" si="15"/>
        <v>-1.6666666666666667</v>
      </c>
      <c r="D353" s="44">
        <f t="shared" si="16"/>
        <v>3</v>
      </c>
      <c r="E353" s="44">
        <f t="shared" si="17"/>
        <v>10.666666666666668</v>
      </c>
    </row>
    <row r="354" spans="1:5" x14ac:dyDescent="0.2">
      <c r="A354" s="50">
        <v>42155</v>
      </c>
      <c r="B354" s="48">
        <v>-5</v>
      </c>
      <c r="C354" s="44">
        <f t="shared" si="15"/>
        <v>-4</v>
      </c>
      <c r="D354" s="44">
        <f t="shared" si="16"/>
        <v>-3</v>
      </c>
      <c r="E354" s="44">
        <f t="shared" si="17"/>
        <v>3.666666666666667</v>
      </c>
    </row>
    <row r="355" spans="1:5" x14ac:dyDescent="0.2">
      <c r="A355" s="50">
        <v>42185</v>
      </c>
      <c r="B355" s="48">
        <v>-8</v>
      </c>
      <c r="C355" s="44">
        <f t="shared" si="15"/>
        <v>-6</v>
      </c>
      <c r="D355" s="44">
        <f t="shared" si="16"/>
        <v>1</v>
      </c>
      <c r="E355" s="44">
        <f t="shared" si="17"/>
        <v>0.33333333333333304</v>
      </c>
    </row>
    <row r="356" spans="1:5" x14ac:dyDescent="0.2">
      <c r="A356" s="50">
        <v>42216</v>
      </c>
      <c r="B356" s="48">
        <v>-4</v>
      </c>
      <c r="C356" s="44">
        <f t="shared" si="15"/>
        <v>-5.666666666666667</v>
      </c>
      <c r="D356" s="44">
        <f t="shared" si="16"/>
        <v>2</v>
      </c>
      <c r="E356" s="44">
        <f t="shared" si="17"/>
        <v>0</v>
      </c>
    </row>
    <row r="357" spans="1:5" x14ac:dyDescent="0.2">
      <c r="A357" s="50">
        <v>42247</v>
      </c>
      <c r="B357" s="48">
        <v>-7</v>
      </c>
      <c r="C357" s="44">
        <f t="shared" si="15"/>
        <v>-6.333333333333333</v>
      </c>
      <c r="D357" s="44">
        <f t="shared" si="16"/>
        <v>-3</v>
      </c>
      <c r="E357" s="44">
        <f t="shared" si="17"/>
        <v>0</v>
      </c>
    </row>
    <row r="358" spans="1:5" x14ac:dyDescent="0.2">
      <c r="A358" s="50">
        <v>42277</v>
      </c>
      <c r="B358" s="48">
        <v>-6</v>
      </c>
      <c r="C358" s="44">
        <f t="shared" si="15"/>
        <v>-5.666666666666667</v>
      </c>
      <c r="D358" s="44">
        <f t="shared" si="16"/>
        <v>-2</v>
      </c>
      <c r="E358" s="44">
        <f t="shared" si="17"/>
        <v>-1</v>
      </c>
    </row>
    <row r="359" spans="1:5" x14ac:dyDescent="0.2">
      <c r="A359" s="50">
        <v>42308</v>
      </c>
      <c r="B359" s="48">
        <v>-6</v>
      </c>
      <c r="C359" s="44">
        <f t="shared" si="15"/>
        <v>-6.333333333333333</v>
      </c>
      <c r="D359" s="44">
        <f t="shared" si="16"/>
        <v>-1</v>
      </c>
      <c r="E359" s="44">
        <f t="shared" si="17"/>
        <v>-2</v>
      </c>
    </row>
    <row r="360" spans="1:5" x14ac:dyDescent="0.2">
      <c r="A360" s="50">
        <v>42338</v>
      </c>
      <c r="B360" s="48">
        <v>-10</v>
      </c>
      <c r="C360" s="44">
        <f t="shared" si="15"/>
        <v>-7.333333333333333</v>
      </c>
      <c r="D360" s="44">
        <f t="shared" si="16"/>
        <v>-20</v>
      </c>
      <c r="E360" s="44">
        <f t="shared" si="17"/>
        <v>-7.6666666666666661</v>
      </c>
    </row>
    <row r="361" spans="1:5" x14ac:dyDescent="0.2">
      <c r="A361" s="50">
        <v>42369</v>
      </c>
      <c r="B361" s="48">
        <v>-15</v>
      </c>
      <c r="C361" s="44">
        <f t="shared" si="15"/>
        <v>-10.333333333333334</v>
      </c>
      <c r="D361" s="44">
        <f t="shared" si="16"/>
        <v>-26</v>
      </c>
      <c r="E361" s="44">
        <f t="shared" si="17"/>
        <v>-15.666666666666668</v>
      </c>
    </row>
    <row r="362" spans="1:5" x14ac:dyDescent="0.2">
      <c r="A362" s="50">
        <v>42400</v>
      </c>
      <c r="B362" s="48">
        <v>-20</v>
      </c>
      <c r="C362" s="44">
        <f t="shared" si="15"/>
        <v>-15</v>
      </c>
      <c r="D362" s="44">
        <f t="shared" si="16"/>
        <v>-21</v>
      </c>
      <c r="E362" s="44">
        <f t="shared" si="17"/>
        <v>-22.333333333333332</v>
      </c>
    </row>
    <row r="363" spans="1:5" x14ac:dyDescent="0.2">
      <c r="A363" s="50">
        <v>42429</v>
      </c>
      <c r="B363" s="48">
        <v>-21</v>
      </c>
      <c r="C363" s="44">
        <f t="shared" si="15"/>
        <v>-18.666666666666668</v>
      </c>
      <c r="D363" s="44">
        <f t="shared" si="16"/>
        <v>-23</v>
      </c>
      <c r="E363" s="44">
        <f t="shared" si="17"/>
        <v>-23.333333333333336</v>
      </c>
    </row>
    <row r="364" spans="1:5" x14ac:dyDescent="0.2">
      <c r="A364" s="50">
        <v>42460</v>
      </c>
      <c r="B364" s="48">
        <v>-17</v>
      </c>
      <c r="C364" s="44">
        <f t="shared" si="15"/>
        <v>-19.333333333333332</v>
      </c>
      <c r="D364" s="44">
        <f t="shared" si="16"/>
        <v>-15</v>
      </c>
      <c r="E364" s="44">
        <f t="shared" si="17"/>
        <v>-19.666666666666664</v>
      </c>
    </row>
    <row r="365" spans="1:5" x14ac:dyDescent="0.2">
      <c r="A365" s="50">
        <v>42490</v>
      </c>
      <c r="B365" s="48">
        <v>-18</v>
      </c>
      <c r="C365" s="44">
        <f t="shared" si="15"/>
        <v>-18.666666666666668</v>
      </c>
      <c r="D365" s="44">
        <f t="shared" si="16"/>
        <v>-13</v>
      </c>
      <c r="E365" s="44">
        <f t="shared" si="17"/>
        <v>-17</v>
      </c>
    </row>
    <row r="366" spans="1:5" x14ac:dyDescent="0.2">
      <c r="A366" s="50">
        <v>42521</v>
      </c>
      <c r="B366" s="48">
        <v>-14</v>
      </c>
      <c r="C366" s="44">
        <f t="shared" si="15"/>
        <v>-16.333333333333332</v>
      </c>
      <c r="D366" s="44">
        <f t="shared" si="16"/>
        <v>-9</v>
      </c>
      <c r="E366" s="44">
        <f t="shared" si="17"/>
        <v>-12.333333333333332</v>
      </c>
    </row>
    <row r="367" spans="1:5" x14ac:dyDescent="0.2">
      <c r="A367" s="50">
        <v>42551</v>
      </c>
      <c r="B367" s="48">
        <v>-9</v>
      </c>
      <c r="C367" s="44">
        <f t="shared" si="15"/>
        <v>-13.666666666666666</v>
      </c>
      <c r="D367" s="44">
        <f t="shared" si="16"/>
        <v>-1</v>
      </c>
      <c r="E367" s="44">
        <f t="shared" si="17"/>
        <v>-7.6666666666666661</v>
      </c>
    </row>
    <row r="368" spans="1:5" x14ac:dyDescent="0.2">
      <c r="A368" s="50">
        <v>42582</v>
      </c>
      <c r="B368" s="48">
        <v>-6</v>
      </c>
      <c r="C368" s="44">
        <f t="shared" si="15"/>
        <v>-9.6666666666666661</v>
      </c>
      <c r="D368" s="44">
        <f t="shared" si="16"/>
        <v>-2</v>
      </c>
      <c r="E368" s="44">
        <f t="shared" si="17"/>
        <v>-3.9999999999999991</v>
      </c>
    </row>
    <row r="369" spans="1:5" x14ac:dyDescent="0.2">
      <c r="A369" s="50">
        <v>42613</v>
      </c>
      <c r="B369" s="48">
        <v>-11</v>
      </c>
      <c r="C369" s="44">
        <f t="shared" si="15"/>
        <v>-8.6666666666666661</v>
      </c>
      <c r="D369" s="44">
        <f t="shared" si="16"/>
        <v>-4</v>
      </c>
      <c r="E369" s="44">
        <f t="shared" si="17"/>
        <v>-2.333333333333333</v>
      </c>
    </row>
    <row r="370" spans="1:5" x14ac:dyDescent="0.2">
      <c r="A370" s="50">
        <v>42643</v>
      </c>
      <c r="B370" s="48">
        <v>0</v>
      </c>
      <c r="C370" s="44">
        <f t="shared" si="15"/>
        <v>-5.666666666666667</v>
      </c>
      <c r="D370" s="44">
        <f t="shared" si="16"/>
        <v>6</v>
      </c>
      <c r="E370" s="44">
        <f t="shared" si="17"/>
        <v>0</v>
      </c>
    </row>
    <row r="371" spans="1:5" x14ac:dyDescent="0.2">
      <c r="A371" s="50">
        <v>42674</v>
      </c>
      <c r="B371" s="48">
        <v>-7</v>
      </c>
      <c r="C371" s="44">
        <f t="shared" si="15"/>
        <v>-6</v>
      </c>
      <c r="D371" s="44">
        <f t="shared" si="16"/>
        <v>-1</v>
      </c>
      <c r="E371" s="44">
        <f t="shared" si="17"/>
        <v>0.33333333333333304</v>
      </c>
    </row>
    <row r="372" spans="1:5" x14ac:dyDescent="0.2">
      <c r="A372" s="50">
        <v>42704</v>
      </c>
      <c r="B372" s="48">
        <v>12</v>
      </c>
      <c r="C372" s="44">
        <f t="shared" si="15"/>
        <v>1.6666666666666667</v>
      </c>
      <c r="D372" s="44">
        <f t="shared" si="16"/>
        <v>22</v>
      </c>
      <c r="E372" s="44">
        <f t="shared" si="17"/>
        <v>9</v>
      </c>
    </row>
    <row r="373" spans="1:5" x14ac:dyDescent="0.2">
      <c r="A373" s="50">
        <v>42735</v>
      </c>
      <c r="B373" s="48">
        <v>49</v>
      </c>
      <c r="C373" s="44">
        <f t="shared" si="15"/>
        <v>18</v>
      </c>
      <c r="D373" s="44">
        <f t="shared" si="16"/>
        <v>64</v>
      </c>
      <c r="E373" s="44">
        <f t="shared" si="17"/>
        <v>28.333333333333336</v>
      </c>
    </row>
    <row r="374" spans="1:5" x14ac:dyDescent="0.2">
      <c r="A374" s="50">
        <v>42766</v>
      </c>
      <c r="B374" s="48">
        <v>49</v>
      </c>
      <c r="C374" s="44">
        <f t="shared" si="15"/>
        <v>36.666666666666664</v>
      </c>
      <c r="D374" s="44">
        <f t="shared" si="16"/>
        <v>69</v>
      </c>
      <c r="E374" s="44">
        <f t="shared" si="17"/>
        <v>51.666666666666664</v>
      </c>
    </row>
    <row r="375" spans="1:5" x14ac:dyDescent="0.2">
      <c r="A375" s="50">
        <v>42794</v>
      </c>
      <c r="B375" s="48">
        <v>47</v>
      </c>
      <c r="C375" s="44">
        <f t="shared" si="15"/>
        <v>48.333333333333336</v>
      </c>
      <c r="D375" s="44">
        <f t="shared" si="16"/>
        <v>68</v>
      </c>
      <c r="E375" s="44">
        <f t="shared" si="17"/>
        <v>67</v>
      </c>
    </row>
    <row r="376" spans="1:5" x14ac:dyDescent="0.2">
      <c r="A376" s="50">
        <v>42825</v>
      </c>
      <c r="B376" s="48">
        <v>46</v>
      </c>
      <c r="C376" s="44">
        <f t="shared" si="15"/>
        <v>47.333333333333336</v>
      </c>
      <c r="D376" s="44">
        <f t="shared" si="16"/>
        <v>63</v>
      </c>
      <c r="E376" s="44">
        <f t="shared" si="17"/>
        <v>66.666666666666671</v>
      </c>
    </row>
    <row r="377" spans="1:5" x14ac:dyDescent="0.2">
      <c r="A377" s="50">
        <v>42855</v>
      </c>
      <c r="B377" s="48">
        <v>38</v>
      </c>
      <c r="C377" s="44">
        <f t="shared" si="15"/>
        <v>43.666666666666664</v>
      </c>
      <c r="D377" s="44">
        <f t="shared" si="16"/>
        <v>56</v>
      </c>
      <c r="E377" s="44">
        <f t="shared" si="17"/>
        <v>62.333333333333329</v>
      </c>
    </row>
    <row r="378" spans="1:5" x14ac:dyDescent="0.2">
      <c r="A378" s="50">
        <v>42886</v>
      </c>
      <c r="B378" s="48">
        <v>38</v>
      </c>
      <c r="C378" s="44">
        <f t="shared" si="15"/>
        <v>40.666666666666664</v>
      </c>
      <c r="D378" s="44">
        <f t="shared" si="16"/>
        <v>52</v>
      </c>
      <c r="E378" s="44">
        <f t="shared" si="17"/>
        <v>57</v>
      </c>
    </row>
    <row r="379" spans="1:5" x14ac:dyDescent="0.2">
      <c r="A379" s="50">
        <v>42916</v>
      </c>
      <c r="B379" s="48">
        <v>33</v>
      </c>
      <c r="C379" s="44">
        <f t="shared" si="15"/>
        <v>36.333333333333336</v>
      </c>
      <c r="D379" s="44">
        <f t="shared" si="16"/>
        <v>42</v>
      </c>
      <c r="E379" s="44">
        <f t="shared" si="17"/>
        <v>50</v>
      </c>
    </row>
    <row r="380" spans="1:5" x14ac:dyDescent="0.2">
      <c r="A380" s="50">
        <v>42947</v>
      </c>
      <c r="B380" s="48">
        <v>36</v>
      </c>
      <c r="C380" s="44">
        <f t="shared" si="15"/>
        <v>35.666666666666664</v>
      </c>
      <c r="D380" s="44">
        <f t="shared" si="16"/>
        <v>42</v>
      </c>
      <c r="E380" s="44">
        <f t="shared" si="17"/>
        <v>45.333333333333329</v>
      </c>
    </row>
    <row r="381" spans="1:5" x14ac:dyDescent="0.2">
      <c r="A381" s="50">
        <v>42978</v>
      </c>
      <c r="B381" s="48">
        <v>37</v>
      </c>
      <c r="C381" s="44">
        <f t="shared" si="15"/>
        <v>35.333333333333336</v>
      </c>
      <c r="D381" s="44">
        <f t="shared" si="16"/>
        <v>48</v>
      </c>
      <c r="E381" s="44">
        <f t="shared" si="17"/>
        <v>44</v>
      </c>
    </row>
    <row r="382" spans="1:5" x14ac:dyDescent="0.2">
      <c r="A382" s="50">
        <v>43008</v>
      </c>
      <c r="B382" s="48">
        <v>31</v>
      </c>
      <c r="C382" s="44">
        <f t="shared" si="15"/>
        <v>34.666666666666664</v>
      </c>
      <c r="D382" s="44">
        <f t="shared" si="16"/>
        <v>31</v>
      </c>
      <c r="E382" s="44">
        <f t="shared" si="17"/>
        <v>40.333333333333329</v>
      </c>
    </row>
    <row r="383" spans="1:5" x14ac:dyDescent="0.2">
      <c r="A383" s="50">
        <v>43039</v>
      </c>
      <c r="B383" s="48">
        <v>32</v>
      </c>
      <c r="C383" s="44">
        <f t="shared" si="15"/>
        <v>33.333333333333336</v>
      </c>
      <c r="D383" s="44">
        <f t="shared" si="16"/>
        <v>39</v>
      </c>
      <c r="E383" s="44">
        <f t="shared" si="17"/>
        <v>39.333333333333336</v>
      </c>
    </row>
    <row r="384" spans="1:5" x14ac:dyDescent="0.2">
      <c r="A384" s="50">
        <v>43069</v>
      </c>
      <c r="B384" s="48">
        <v>48</v>
      </c>
      <c r="C384" s="44">
        <f t="shared" si="15"/>
        <v>37</v>
      </c>
      <c r="D384" s="44">
        <f t="shared" si="16"/>
        <v>36</v>
      </c>
      <c r="E384" s="44">
        <f t="shared" si="17"/>
        <v>35.333333333333336</v>
      </c>
    </row>
    <row r="385" spans="1:5" x14ac:dyDescent="0.2">
      <c r="A385" s="50">
        <v>43100</v>
      </c>
      <c r="B385" s="48">
        <v>36</v>
      </c>
      <c r="C385" s="44">
        <f t="shared" si="15"/>
        <v>38.666666666666664</v>
      </c>
      <c r="D385" s="44">
        <f t="shared" si="16"/>
        <v>-13</v>
      </c>
      <c r="E385" s="44">
        <f t="shared" si="17"/>
        <v>20.666666666666664</v>
      </c>
    </row>
    <row r="386" spans="1:5" x14ac:dyDescent="0.2">
      <c r="A386" s="50">
        <v>43131</v>
      </c>
      <c r="B386" s="48">
        <v>42</v>
      </c>
      <c r="C386" s="44">
        <f t="shared" si="15"/>
        <v>42</v>
      </c>
      <c r="D386" s="44">
        <f t="shared" si="16"/>
        <v>-7</v>
      </c>
      <c r="E386" s="44">
        <f t="shared" si="17"/>
        <v>5.3333333333333357</v>
      </c>
    </row>
    <row r="387" spans="1:5" x14ac:dyDescent="0.2">
      <c r="A387" s="50">
        <v>43159</v>
      </c>
      <c r="B387" s="48">
        <v>43</v>
      </c>
      <c r="C387" s="44">
        <f t="shared" si="15"/>
        <v>40.333333333333336</v>
      </c>
      <c r="D387" s="44">
        <f t="shared" si="16"/>
        <v>-4</v>
      </c>
      <c r="E387" s="44">
        <f t="shared" si="17"/>
        <v>-8</v>
      </c>
    </row>
    <row r="388" spans="1:5" x14ac:dyDescent="0.2">
      <c r="A388" s="50">
        <v>43190</v>
      </c>
      <c r="B388" s="48">
        <v>31</v>
      </c>
      <c r="C388" s="44">
        <f t="shared" si="15"/>
        <v>38.666666666666664</v>
      </c>
      <c r="D388" s="44">
        <f t="shared" si="16"/>
        <v>-15</v>
      </c>
      <c r="E388" s="44">
        <f t="shared" si="17"/>
        <v>-8.6666666666666714</v>
      </c>
    </row>
    <row r="389" spans="1:5" x14ac:dyDescent="0.2">
      <c r="A389" s="50">
        <v>43220</v>
      </c>
      <c r="B389" s="48">
        <v>30</v>
      </c>
      <c r="C389" s="44">
        <f t="shared" ref="C389:C421" si="18">AVERAGE(B387:B389)</f>
        <v>34.666666666666664</v>
      </c>
      <c r="D389" s="44">
        <f t="shared" si="16"/>
        <v>-8</v>
      </c>
      <c r="E389" s="44">
        <f t="shared" si="17"/>
        <v>-9</v>
      </c>
    </row>
    <row r="390" spans="1:5" x14ac:dyDescent="0.2">
      <c r="A390" s="50">
        <v>43251</v>
      </c>
      <c r="B390" s="48">
        <v>36</v>
      </c>
      <c r="C390" s="44">
        <f t="shared" si="18"/>
        <v>32.333333333333336</v>
      </c>
      <c r="D390" s="44">
        <f t="shared" si="16"/>
        <v>-2</v>
      </c>
      <c r="E390" s="44">
        <f t="shared" si="17"/>
        <v>-8.3333333333333286</v>
      </c>
    </row>
    <row r="391" spans="1:5" x14ac:dyDescent="0.2">
      <c r="A391" s="50">
        <v>43281</v>
      </c>
      <c r="B391" s="48">
        <v>33</v>
      </c>
      <c r="C391" s="44">
        <f t="shared" si="18"/>
        <v>33</v>
      </c>
      <c r="D391" s="44">
        <f t="shared" si="16"/>
        <v>0</v>
      </c>
      <c r="E391" s="44">
        <f t="shared" si="17"/>
        <v>-3.3333333333333357</v>
      </c>
    </row>
    <row r="392" spans="1:5" x14ac:dyDescent="0.2">
      <c r="A392" s="50">
        <v>43312</v>
      </c>
      <c r="B392" s="48">
        <v>34</v>
      </c>
      <c r="C392" s="44">
        <f t="shared" si="18"/>
        <v>34.333333333333336</v>
      </c>
      <c r="D392" s="44">
        <f t="shared" si="16"/>
        <v>-2</v>
      </c>
      <c r="E392" s="44">
        <f t="shared" si="17"/>
        <v>-1.3333333333333286</v>
      </c>
    </row>
    <row r="393" spans="1:5" x14ac:dyDescent="0.2">
      <c r="A393" s="50">
        <v>43343</v>
      </c>
      <c r="B393" s="48">
        <v>33</v>
      </c>
      <c r="C393" s="44">
        <f t="shared" si="18"/>
        <v>33.333333333333336</v>
      </c>
      <c r="D393" s="44">
        <f t="shared" si="16"/>
        <v>-4</v>
      </c>
      <c r="E393" s="44">
        <f t="shared" si="17"/>
        <v>-2</v>
      </c>
    </row>
    <row r="394" spans="1:5" x14ac:dyDescent="0.2">
      <c r="A394" s="50">
        <v>43373</v>
      </c>
      <c r="B394" s="48">
        <v>33</v>
      </c>
      <c r="C394" s="44">
        <f t="shared" si="18"/>
        <v>33.333333333333336</v>
      </c>
      <c r="D394" s="44">
        <f t="shared" si="16"/>
        <v>2</v>
      </c>
      <c r="E394" s="44">
        <f t="shared" si="17"/>
        <v>-1.3333333333333286</v>
      </c>
    </row>
    <row r="395" spans="1:5" x14ac:dyDescent="0.2">
      <c r="A395" s="50">
        <v>43404</v>
      </c>
      <c r="B395" s="48">
        <v>33</v>
      </c>
      <c r="C395" s="44">
        <f t="shared" si="18"/>
        <v>33</v>
      </c>
      <c r="D395" s="44">
        <f t="shared" si="16"/>
        <v>1</v>
      </c>
      <c r="E395" s="44">
        <f t="shared" si="17"/>
        <v>-0.3333333333333357</v>
      </c>
    </row>
    <row r="396" spans="1:5" x14ac:dyDescent="0.2">
      <c r="A396" s="50">
        <v>43434</v>
      </c>
      <c r="B396" s="48">
        <v>22</v>
      </c>
      <c r="C396" s="44">
        <f t="shared" si="18"/>
        <v>29.333333333333332</v>
      </c>
      <c r="D396" s="44">
        <f t="shared" si="16"/>
        <v>-26</v>
      </c>
      <c r="E396" s="44">
        <f t="shared" si="17"/>
        <v>-7.6666666666666679</v>
      </c>
    </row>
    <row r="397" spans="1:5" x14ac:dyDescent="0.2">
      <c r="A397" s="50">
        <v>43465</v>
      </c>
      <c r="B397" s="48">
        <v>15</v>
      </c>
      <c r="C397" s="44">
        <f t="shared" si="18"/>
        <v>23.333333333333332</v>
      </c>
      <c r="D397" s="44">
        <f t="shared" si="16"/>
        <v>-21</v>
      </c>
      <c r="E397" s="44">
        <f t="shared" si="17"/>
        <v>-15.333333333333332</v>
      </c>
    </row>
    <row r="398" spans="1:5" x14ac:dyDescent="0.2">
      <c r="A398" s="50">
        <v>43496</v>
      </c>
      <c r="B398" s="48">
        <v>7</v>
      </c>
      <c r="C398" s="44">
        <f t="shared" si="18"/>
        <v>14.666666666666666</v>
      </c>
      <c r="D398" s="44">
        <f t="shared" si="16"/>
        <v>-35</v>
      </c>
      <c r="E398" s="44">
        <f t="shared" si="17"/>
        <v>-27.333333333333336</v>
      </c>
    </row>
    <row r="399" spans="1:5" x14ac:dyDescent="0.2">
      <c r="A399" s="50">
        <v>43524</v>
      </c>
      <c r="B399" s="48">
        <v>11</v>
      </c>
      <c r="C399" s="44">
        <f t="shared" si="18"/>
        <v>11</v>
      </c>
      <c r="D399" s="44">
        <f t="shared" ref="D399:D421" si="19">B399-B387</f>
        <v>-32</v>
      </c>
      <c r="E399" s="44">
        <f t="shared" si="17"/>
        <v>-29.333333333333336</v>
      </c>
    </row>
    <row r="400" spans="1:5" x14ac:dyDescent="0.2">
      <c r="A400" s="50">
        <v>43555</v>
      </c>
      <c r="B400" s="48">
        <v>11</v>
      </c>
      <c r="C400" s="44">
        <f t="shared" si="18"/>
        <v>9.6666666666666661</v>
      </c>
      <c r="D400" s="44">
        <f t="shared" si="19"/>
        <v>-20</v>
      </c>
      <c r="E400" s="44">
        <f t="shared" si="17"/>
        <v>-29</v>
      </c>
    </row>
    <row r="401" spans="1:5" x14ac:dyDescent="0.2">
      <c r="A401" s="50">
        <v>43585</v>
      </c>
      <c r="B401" s="48">
        <v>13</v>
      </c>
      <c r="C401" s="44">
        <f t="shared" si="18"/>
        <v>11.666666666666666</v>
      </c>
      <c r="D401" s="44">
        <f t="shared" si="19"/>
        <v>-17</v>
      </c>
      <c r="E401" s="44">
        <f t="shared" ref="E401:E421" si="20">C401-C389</f>
        <v>-23</v>
      </c>
    </row>
    <row r="402" spans="1:5" x14ac:dyDescent="0.2">
      <c r="A402" s="50">
        <v>43616</v>
      </c>
      <c r="B402" s="48">
        <v>15</v>
      </c>
      <c r="C402" s="44">
        <f t="shared" si="18"/>
        <v>13</v>
      </c>
      <c r="D402" s="44">
        <f t="shared" si="19"/>
        <v>-21</v>
      </c>
      <c r="E402" s="44">
        <f t="shared" si="20"/>
        <v>-19.333333333333336</v>
      </c>
    </row>
    <row r="403" spans="1:5" x14ac:dyDescent="0.2">
      <c r="A403" s="50">
        <v>43646</v>
      </c>
      <c r="B403" s="48">
        <v>16</v>
      </c>
      <c r="C403" s="44">
        <f t="shared" si="18"/>
        <v>14.666666666666666</v>
      </c>
      <c r="D403" s="44">
        <f t="shared" si="19"/>
        <v>-17</v>
      </c>
      <c r="E403" s="44">
        <f t="shared" si="20"/>
        <v>-18.333333333333336</v>
      </c>
    </row>
    <row r="404" spans="1:5" x14ac:dyDescent="0.2">
      <c r="A404" s="50">
        <v>43677</v>
      </c>
      <c r="B404" s="48">
        <v>19</v>
      </c>
      <c r="C404" s="44">
        <f t="shared" si="18"/>
        <v>16.666666666666668</v>
      </c>
      <c r="D404" s="44">
        <f t="shared" si="19"/>
        <v>-15</v>
      </c>
      <c r="E404" s="44">
        <f t="shared" si="20"/>
        <v>-17.666666666666668</v>
      </c>
    </row>
    <row r="405" spans="1:5" x14ac:dyDescent="0.2">
      <c r="A405" s="50">
        <v>43708</v>
      </c>
      <c r="B405" s="48">
        <v>12</v>
      </c>
      <c r="C405" s="44">
        <f t="shared" si="18"/>
        <v>15.666666666666666</v>
      </c>
      <c r="D405" s="44">
        <f t="shared" si="19"/>
        <v>-21</v>
      </c>
      <c r="E405" s="44">
        <f t="shared" si="20"/>
        <v>-17.666666666666671</v>
      </c>
    </row>
    <row r="406" spans="1:5" x14ac:dyDescent="0.2">
      <c r="A406" s="50">
        <v>43738</v>
      </c>
      <c r="B406" s="48">
        <v>9</v>
      </c>
      <c r="C406" s="44">
        <f t="shared" si="18"/>
        <v>13.333333333333334</v>
      </c>
      <c r="D406" s="44">
        <f t="shared" si="19"/>
        <v>-24</v>
      </c>
      <c r="E406" s="44">
        <f t="shared" si="20"/>
        <v>-20</v>
      </c>
    </row>
    <row r="407" spans="1:5" x14ac:dyDescent="0.2">
      <c r="A407" s="50">
        <v>43769</v>
      </c>
      <c r="B407" s="48">
        <v>10</v>
      </c>
      <c r="C407" s="44">
        <f t="shared" si="18"/>
        <v>10.333333333333334</v>
      </c>
      <c r="D407" s="44">
        <f t="shared" si="19"/>
        <v>-23</v>
      </c>
      <c r="E407" s="44">
        <f t="shared" si="20"/>
        <v>-22.666666666666664</v>
      </c>
    </row>
    <row r="408" spans="1:5" x14ac:dyDescent="0.2">
      <c r="A408" s="50">
        <v>43799</v>
      </c>
      <c r="B408" s="48">
        <v>13</v>
      </c>
      <c r="C408" s="44">
        <f t="shared" si="18"/>
        <v>10.666666666666666</v>
      </c>
      <c r="D408" s="44">
        <f t="shared" si="19"/>
        <v>-9</v>
      </c>
      <c r="E408" s="44">
        <f t="shared" si="20"/>
        <v>-18.666666666666664</v>
      </c>
    </row>
    <row r="409" spans="1:5" x14ac:dyDescent="0.2">
      <c r="A409" s="50">
        <v>43830</v>
      </c>
      <c r="B409" s="48">
        <v>15</v>
      </c>
      <c r="C409" s="44">
        <f t="shared" si="18"/>
        <v>12.666666666666666</v>
      </c>
      <c r="D409" s="44">
        <f t="shared" si="19"/>
        <v>0</v>
      </c>
      <c r="E409" s="44">
        <f t="shared" si="20"/>
        <v>-10.666666666666666</v>
      </c>
    </row>
    <row r="410" spans="1:5" x14ac:dyDescent="0.2">
      <c r="A410" s="50">
        <v>43861</v>
      </c>
      <c r="B410" s="48">
        <v>14</v>
      </c>
      <c r="C410" s="44">
        <f t="shared" si="18"/>
        <v>14</v>
      </c>
      <c r="D410" s="44">
        <f t="shared" si="19"/>
        <v>7</v>
      </c>
      <c r="E410" s="44">
        <f t="shared" si="20"/>
        <v>-0.66666666666666607</v>
      </c>
    </row>
    <row r="411" spans="1:5" x14ac:dyDescent="0.2">
      <c r="A411" s="50">
        <v>43890</v>
      </c>
      <c r="B411" s="48">
        <v>22</v>
      </c>
      <c r="C411" s="44">
        <f t="shared" si="18"/>
        <v>17</v>
      </c>
      <c r="D411" s="44">
        <f t="shared" si="19"/>
        <v>11</v>
      </c>
      <c r="E411" s="44">
        <f t="shared" si="20"/>
        <v>6</v>
      </c>
    </row>
    <row r="412" spans="1:5" x14ac:dyDescent="0.2">
      <c r="A412" s="50">
        <v>43921</v>
      </c>
      <c r="B412" s="48">
        <v>5</v>
      </c>
      <c r="C412" s="44">
        <f t="shared" si="18"/>
        <v>13.666666666666666</v>
      </c>
      <c r="D412" s="44">
        <f t="shared" si="19"/>
        <v>-6</v>
      </c>
      <c r="E412" s="44">
        <f t="shared" si="20"/>
        <v>4</v>
      </c>
    </row>
    <row r="413" spans="1:5" x14ac:dyDescent="0.2">
      <c r="A413" s="50">
        <v>43951</v>
      </c>
      <c r="B413" s="48">
        <v>29</v>
      </c>
      <c r="C413" s="44">
        <f t="shared" si="18"/>
        <v>18.666666666666668</v>
      </c>
      <c r="D413" s="44">
        <f t="shared" si="19"/>
        <v>16</v>
      </c>
      <c r="E413" s="44">
        <f t="shared" si="20"/>
        <v>7.0000000000000018</v>
      </c>
    </row>
    <row r="414" spans="1:5" x14ac:dyDescent="0.2">
      <c r="A414" s="50">
        <v>43982</v>
      </c>
      <c r="B414" s="48">
        <v>33</v>
      </c>
      <c r="C414" s="44">
        <f t="shared" si="18"/>
        <v>22.333333333333332</v>
      </c>
      <c r="D414" s="44">
        <f t="shared" si="19"/>
        <v>18</v>
      </c>
      <c r="E414" s="44">
        <f t="shared" si="20"/>
        <v>9.3333333333333321</v>
      </c>
    </row>
    <row r="415" spans="1:5" x14ac:dyDescent="0.2">
      <c r="A415" s="50">
        <v>44012</v>
      </c>
      <c r="B415" s="48">
        <v>39</v>
      </c>
      <c r="C415" s="44">
        <f t="shared" si="18"/>
        <v>33.666666666666664</v>
      </c>
      <c r="D415" s="44">
        <f t="shared" si="19"/>
        <v>23</v>
      </c>
      <c r="E415" s="44">
        <f t="shared" si="20"/>
        <v>19</v>
      </c>
    </row>
    <row r="416" spans="1:5" x14ac:dyDescent="0.2">
      <c r="A416" s="50">
        <v>44043</v>
      </c>
      <c r="B416" s="48">
        <v>24</v>
      </c>
      <c r="C416" s="44">
        <f t="shared" si="18"/>
        <v>32</v>
      </c>
      <c r="D416" s="44">
        <f t="shared" si="19"/>
        <v>5</v>
      </c>
      <c r="E416" s="44">
        <f t="shared" si="20"/>
        <v>15.333333333333332</v>
      </c>
    </row>
    <row r="417" spans="1:5" x14ac:dyDescent="0.2">
      <c r="A417" s="50">
        <v>44074</v>
      </c>
      <c r="B417" s="48">
        <v>24</v>
      </c>
      <c r="C417" s="44">
        <f t="shared" si="18"/>
        <v>29</v>
      </c>
      <c r="D417" s="44">
        <f t="shared" si="19"/>
        <v>12</v>
      </c>
      <c r="E417" s="44">
        <f t="shared" si="20"/>
        <v>13.333333333333334</v>
      </c>
    </row>
    <row r="418" spans="1:5" x14ac:dyDescent="0.2">
      <c r="A418" s="50">
        <v>44104</v>
      </c>
      <c r="B418" s="48">
        <v>32</v>
      </c>
      <c r="C418" s="44">
        <f t="shared" si="18"/>
        <v>26.666666666666668</v>
      </c>
      <c r="D418" s="44">
        <f t="shared" si="19"/>
        <v>23</v>
      </c>
      <c r="E418" s="44">
        <f t="shared" si="20"/>
        <v>13.333333333333334</v>
      </c>
    </row>
    <row r="419" spans="1:5" x14ac:dyDescent="0.2">
      <c r="A419" s="50">
        <v>44135</v>
      </c>
      <c r="B419" s="48">
        <v>27</v>
      </c>
      <c r="C419" s="44">
        <f t="shared" si="18"/>
        <v>27.666666666666668</v>
      </c>
      <c r="D419" s="44">
        <f t="shared" si="19"/>
        <v>17</v>
      </c>
      <c r="E419" s="44">
        <f t="shared" si="20"/>
        <v>17.333333333333336</v>
      </c>
    </row>
    <row r="420" spans="1:5" x14ac:dyDescent="0.2">
      <c r="A420" s="50">
        <v>44165</v>
      </c>
      <c r="B420" s="48">
        <v>8</v>
      </c>
      <c r="C420" s="44">
        <f t="shared" si="18"/>
        <v>22.333333333333332</v>
      </c>
      <c r="D420" s="44">
        <f t="shared" si="19"/>
        <v>-5</v>
      </c>
      <c r="E420" s="44">
        <f t="shared" si="20"/>
        <v>11.666666666666666</v>
      </c>
    </row>
    <row r="421" spans="1:5" x14ac:dyDescent="0.2">
      <c r="A421" s="50">
        <v>44196</v>
      </c>
      <c r="B421" s="48">
        <v>-16</v>
      </c>
      <c r="C421" s="44">
        <f t="shared" si="18"/>
        <v>6.333333333333333</v>
      </c>
      <c r="D421" s="44">
        <f t="shared" si="19"/>
        <v>-31</v>
      </c>
      <c r="E421" s="44">
        <f t="shared" si="20"/>
        <v>-6.333333333333333</v>
      </c>
    </row>
    <row r="422" spans="1:5" x14ac:dyDescent="0.2">
      <c r="B422" s="44"/>
      <c r="C422" s="44"/>
      <c r="D422" s="44"/>
      <c r="E422" s="44"/>
    </row>
    <row r="423" spans="1:5" x14ac:dyDescent="0.2">
      <c r="B423" s="44"/>
      <c r="C423" s="44"/>
      <c r="D423" s="44"/>
      <c r="E423" s="44"/>
    </row>
    <row r="424" spans="1:5" x14ac:dyDescent="0.2">
      <c r="B424" s="44"/>
      <c r="C424" s="44"/>
      <c r="D424" s="44"/>
      <c r="E424" s="44"/>
    </row>
    <row r="425" spans="1:5" x14ac:dyDescent="0.2">
      <c r="B425" s="44"/>
      <c r="C425" s="44"/>
      <c r="D425" s="44"/>
      <c r="E425" s="44"/>
    </row>
    <row r="426" spans="1:5" x14ac:dyDescent="0.2">
      <c r="B426" s="44"/>
      <c r="C426" s="44"/>
      <c r="D426" s="44"/>
      <c r="E426" s="44"/>
    </row>
    <row r="427" spans="1:5" x14ac:dyDescent="0.2">
      <c r="B427" s="44"/>
      <c r="C427" s="44"/>
      <c r="D427" s="44"/>
      <c r="E427" s="44"/>
    </row>
    <row r="428" spans="1:5" x14ac:dyDescent="0.2">
      <c r="B428" s="44"/>
      <c r="C428" s="44"/>
      <c r="D428" s="44"/>
      <c r="E428" s="44"/>
    </row>
    <row r="429" spans="1:5" x14ac:dyDescent="0.2">
      <c r="B429" s="44"/>
      <c r="C429" s="44"/>
      <c r="D429" s="44"/>
      <c r="E429" s="44"/>
    </row>
    <row r="430" spans="1:5" x14ac:dyDescent="0.2">
      <c r="B430" s="44"/>
      <c r="C430" s="44"/>
      <c r="D430" s="44"/>
      <c r="E430" s="44"/>
    </row>
    <row r="431" spans="1:5" x14ac:dyDescent="0.2">
      <c r="B431" s="44"/>
      <c r="C431" s="44"/>
      <c r="D431" s="44"/>
      <c r="E431" s="44"/>
    </row>
    <row r="432" spans="1:5" x14ac:dyDescent="0.2">
      <c r="B432" s="44"/>
      <c r="C432" s="44"/>
      <c r="D432" s="44"/>
      <c r="E432" s="44"/>
    </row>
    <row r="433" spans="2:5" x14ac:dyDescent="0.2">
      <c r="B433" s="44"/>
      <c r="C433" s="44"/>
      <c r="D433" s="44"/>
      <c r="E433" s="44"/>
    </row>
    <row r="434" spans="2:5" x14ac:dyDescent="0.2">
      <c r="B434" s="44"/>
      <c r="C434" s="44"/>
      <c r="D434" s="44"/>
      <c r="E434" s="44"/>
    </row>
    <row r="435" spans="2:5" x14ac:dyDescent="0.2">
      <c r="B435" s="44"/>
      <c r="C435" s="44"/>
      <c r="D435" s="44"/>
      <c r="E435" s="44"/>
    </row>
    <row r="436" spans="2:5" x14ac:dyDescent="0.2">
      <c r="B436" s="44"/>
      <c r="C436" s="44"/>
      <c r="D436" s="44"/>
      <c r="E436" s="44"/>
    </row>
    <row r="437" spans="2:5" x14ac:dyDescent="0.2">
      <c r="B437" s="44"/>
      <c r="C437" s="44"/>
      <c r="D437" s="44"/>
      <c r="E437" s="44"/>
    </row>
    <row r="438" spans="2:5" x14ac:dyDescent="0.2">
      <c r="B438" s="44"/>
      <c r="C438" s="44"/>
      <c r="D438" s="44"/>
      <c r="E438" s="44"/>
    </row>
    <row r="439" spans="2:5" x14ac:dyDescent="0.2">
      <c r="B439" s="44"/>
      <c r="C439" s="44"/>
      <c r="D439" s="44"/>
      <c r="E439" s="44"/>
    </row>
    <row r="440" spans="2:5" x14ac:dyDescent="0.2">
      <c r="B440" s="44"/>
      <c r="C440" s="44"/>
      <c r="D440" s="44"/>
      <c r="E440" s="44"/>
    </row>
    <row r="441" spans="2:5" x14ac:dyDescent="0.2">
      <c r="B441" s="44"/>
      <c r="C441" s="44"/>
      <c r="D441" s="44"/>
      <c r="E441" s="44"/>
    </row>
    <row r="442" spans="2:5" x14ac:dyDescent="0.2">
      <c r="B442" s="44"/>
      <c r="C442" s="44"/>
      <c r="D442" s="44"/>
      <c r="E442" s="44"/>
    </row>
    <row r="443" spans="2:5" x14ac:dyDescent="0.2">
      <c r="B443" s="44"/>
      <c r="C443" s="44"/>
      <c r="D443" s="44"/>
      <c r="E443" s="44"/>
    </row>
    <row r="444" spans="2:5" x14ac:dyDescent="0.2">
      <c r="B444" s="44"/>
      <c r="C444" s="44"/>
      <c r="D444" s="44"/>
      <c r="E444" s="44"/>
    </row>
    <row r="445" spans="2:5" x14ac:dyDescent="0.2">
      <c r="B445" s="44"/>
      <c r="C445" s="44"/>
      <c r="D445" s="44"/>
      <c r="E445" s="44"/>
    </row>
    <row r="446" spans="2:5" x14ac:dyDescent="0.2">
      <c r="B446" s="44"/>
      <c r="C446" s="44"/>
      <c r="D446" s="44"/>
      <c r="E446" s="44"/>
    </row>
    <row r="447" spans="2:5" x14ac:dyDescent="0.2">
      <c r="B447" s="44"/>
      <c r="C447" s="44"/>
      <c r="D447" s="44"/>
      <c r="E447" s="44"/>
    </row>
    <row r="448" spans="2:5" x14ac:dyDescent="0.2">
      <c r="B448" s="44"/>
      <c r="C448" s="44"/>
      <c r="D448" s="44"/>
      <c r="E448" s="44"/>
    </row>
    <row r="449" spans="2:5" x14ac:dyDescent="0.2">
      <c r="B449" s="44"/>
      <c r="C449" s="44"/>
      <c r="D449" s="44"/>
      <c r="E449" s="44"/>
    </row>
    <row r="450" spans="2:5" x14ac:dyDescent="0.2">
      <c r="B450" s="44"/>
      <c r="C450" s="44"/>
      <c r="D450" s="44"/>
      <c r="E450" s="44"/>
    </row>
    <row r="451" spans="2:5" x14ac:dyDescent="0.2">
      <c r="B451" s="44"/>
      <c r="C451" s="44"/>
      <c r="D451" s="44"/>
      <c r="E451" s="44"/>
    </row>
    <row r="452" spans="2:5" x14ac:dyDescent="0.2">
      <c r="B452" s="44"/>
      <c r="C452" s="44"/>
      <c r="D452" s="44"/>
      <c r="E452" s="44"/>
    </row>
    <row r="453" spans="2:5" x14ac:dyDescent="0.2">
      <c r="B453" s="44"/>
      <c r="C453" s="44"/>
      <c r="D453" s="44"/>
      <c r="E453" s="44"/>
    </row>
    <row r="454" spans="2:5" x14ac:dyDescent="0.2">
      <c r="B454" s="44"/>
      <c r="C454" s="44"/>
      <c r="D454" s="44"/>
      <c r="E454" s="44"/>
    </row>
    <row r="455" spans="2:5" x14ac:dyDescent="0.2">
      <c r="B455" s="44"/>
      <c r="C455" s="44"/>
      <c r="D455" s="44"/>
      <c r="E455" s="44"/>
    </row>
    <row r="456" spans="2:5" x14ac:dyDescent="0.2">
      <c r="B456" s="44"/>
      <c r="C456" s="44"/>
      <c r="D456" s="44"/>
      <c r="E456" s="44"/>
    </row>
    <row r="457" spans="2:5" x14ac:dyDescent="0.2">
      <c r="B457" s="44"/>
      <c r="C457" s="44"/>
      <c r="D457" s="44"/>
      <c r="E457" s="44"/>
    </row>
    <row r="458" spans="2:5" x14ac:dyDescent="0.2">
      <c r="B458" s="44"/>
      <c r="C458" s="44"/>
      <c r="D458" s="44"/>
      <c r="E458" s="44"/>
    </row>
    <row r="459" spans="2:5" x14ac:dyDescent="0.2">
      <c r="B459" s="44"/>
      <c r="C459" s="44"/>
      <c r="D459" s="44"/>
      <c r="E459" s="44"/>
    </row>
    <row r="460" spans="2:5" x14ac:dyDescent="0.2">
      <c r="B460" s="44"/>
      <c r="C460" s="44"/>
      <c r="D460" s="44"/>
      <c r="E460" s="44"/>
    </row>
    <row r="461" spans="2:5" x14ac:dyDescent="0.2">
      <c r="B461" s="44"/>
      <c r="C461" s="44"/>
      <c r="D461" s="44"/>
      <c r="E461" s="44"/>
    </row>
    <row r="462" spans="2:5" x14ac:dyDescent="0.2">
      <c r="B462" s="44"/>
      <c r="C462" s="44"/>
      <c r="D462" s="44"/>
      <c r="E462" s="44"/>
    </row>
    <row r="463" spans="2:5" x14ac:dyDescent="0.2">
      <c r="B463" s="44"/>
      <c r="C463" s="44"/>
      <c r="D463" s="44"/>
      <c r="E463" s="44"/>
    </row>
    <row r="464" spans="2:5" x14ac:dyDescent="0.2">
      <c r="B464" s="44"/>
      <c r="C464" s="44"/>
      <c r="D464" s="44"/>
      <c r="E464" s="44"/>
    </row>
    <row r="465" spans="2:5" x14ac:dyDescent="0.2">
      <c r="B465" s="44"/>
      <c r="C465" s="44"/>
      <c r="D465" s="44"/>
      <c r="E465" s="44"/>
    </row>
    <row r="466" spans="2:5" x14ac:dyDescent="0.2">
      <c r="B466" s="44"/>
      <c r="C466" s="44"/>
      <c r="D466" s="44"/>
      <c r="E466" s="44"/>
    </row>
    <row r="467" spans="2:5" x14ac:dyDescent="0.2">
      <c r="B467" s="44"/>
      <c r="C467" s="44"/>
      <c r="D467" s="44"/>
      <c r="E467" s="44"/>
    </row>
    <row r="468" spans="2:5" x14ac:dyDescent="0.2">
      <c r="B468" s="44"/>
      <c r="C468" s="44"/>
      <c r="D468" s="44"/>
      <c r="E468" s="44"/>
    </row>
    <row r="469" spans="2:5" x14ac:dyDescent="0.2">
      <c r="B469" s="44"/>
      <c r="C469" s="44"/>
      <c r="D469" s="44"/>
      <c r="E469" s="44"/>
    </row>
    <row r="470" spans="2:5" x14ac:dyDescent="0.2">
      <c r="B470" s="44"/>
      <c r="C470" s="44"/>
      <c r="D470" s="44"/>
      <c r="E470" s="44"/>
    </row>
    <row r="471" spans="2:5" x14ac:dyDescent="0.2">
      <c r="B471" s="44"/>
      <c r="C471" s="44"/>
      <c r="D471" s="44"/>
      <c r="E471" s="44"/>
    </row>
    <row r="472" spans="2:5" x14ac:dyDescent="0.2">
      <c r="B472" s="44"/>
      <c r="C472" s="44"/>
      <c r="D472" s="44"/>
      <c r="E472" s="44"/>
    </row>
    <row r="473" spans="2:5" x14ac:dyDescent="0.2">
      <c r="B473" s="44"/>
      <c r="C473" s="44"/>
      <c r="D473" s="44"/>
      <c r="E473" s="44"/>
    </row>
    <row r="474" spans="2:5" x14ac:dyDescent="0.2">
      <c r="B474" s="44"/>
      <c r="C474" s="44"/>
      <c r="D474" s="44"/>
      <c r="E474" s="44"/>
    </row>
    <row r="475" spans="2:5" x14ac:dyDescent="0.2">
      <c r="B475" s="44"/>
      <c r="C475" s="44"/>
      <c r="D475" s="44"/>
      <c r="E475" s="44"/>
    </row>
    <row r="476" spans="2:5" x14ac:dyDescent="0.2">
      <c r="B476" s="44"/>
      <c r="C476" s="44"/>
      <c r="D476" s="44"/>
      <c r="E476" s="44"/>
    </row>
    <row r="477" spans="2:5" x14ac:dyDescent="0.2">
      <c r="B477" s="44"/>
      <c r="C477" s="44"/>
      <c r="D477" s="44"/>
      <c r="E477" s="44"/>
    </row>
    <row r="478" spans="2:5" x14ac:dyDescent="0.2">
      <c r="B478" s="44"/>
      <c r="C478" s="44"/>
      <c r="D478" s="44"/>
      <c r="E478" s="44"/>
    </row>
    <row r="479" spans="2:5" x14ac:dyDescent="0.2">
      <c r="B479" s="44"/>
      <c r="C479" s="44"/>
      <c r="D479" s="44"/>
      <c r="E479" s="44"/>
    </row>
    <row r="480" spans="2:5" x14ac:dyDescent="0.2">
      <c r="B480" s="44"/>
      <c r="C480" s="44"/>
      <c r="D480" s="44"/>
      <c r="E480" s="44"/>
    </row>
    <row r="481" spans="2:5" x14ac:dyDescent="0.2">
      <c r="B481" s="44"/>
      <c r="C481" s="44"/>
      <c r="D481" s="44"/>
      <c r="E481" s="44"/>
    </row>
    <row r="482" spans="2:5" x14ac:dyDescent="0.2">
      <c r="B482" s="44"/>
      <c r="C482" s="44"/>
      <c r="D482" s="44"/>
      <c r="E482" s="44"/>
    </row>
    <row r="483" spans="2:5" x14ac:dyDescent="0.2">
      <c r="B483" s="44"/>
      <c r="C483" s="44"/>
      <c r="D483" s="44"/>
      <c r="E483" s="44"/>
    </row>
    <row r="484" spans="2:5" x14ac:dyDescent="0.2">
      <c r="B484" s="44"/>
      <c r="C484" s="44"/>
      <c r="D484" s="44"/>
      <c r="E484" s="44"/>
    </row>
    <row r="485" spans="2:5" x14ac:dyDescent="0.2">
      <c r="B485" s="44"/>
      <c r="C485" s="44"/>
      <c r="D485" s="44"/>
      <c r="E485" s="44"/>
    </row>
    <row r="486" spans="2:5" x14ac:dyDescent="0.2">
      <c r="B486" s="44"/>
      <c r="C486" s="44"/>
      <c r="D486" s="44"/>
      <c r="E486" s="44"/>
    </row>
    <row r="487" spans="2:5" x14ac:dyDescent="0.2">
      <c r="B487" s="44"/>
      <c r="C487" s="44"/>
      <c r="D487" s="44"/>
      <c r="E487" s="44"/>
    </row>
    <row r="488" spans="2:5" x14ac:dyDescent="0.2">
      <c r="B488" s="44"/>
      <c r="C488" s="44"/>
      <c r="D488" s="44"/>
      <c r="E488" s="44"/>
    </row>
    <row r="489" spans="2:5" x14ac:dyDescent="0.2">
      <c r="B489" s="44"/>
      <c r="C489" s="44"/>
      <c r="D489" s="44"/>
      <c r="E489" s="44"/>
    </row>
    <row r="490" spans="2:5" x14ac:dyDescent="0.2">
      <c r="B490" s="44"/>
      <c r="C490" s="44"/>
      <c r="D490" s="44"/>
      <c r="E490" s="44"/>
    </row>
    <row r="491" spans="2:5" x14ac:dyDescent="0.2">
      <c r="B491" s="44"/>
      <c r="C491" s="44"/>
      <c r="D491" s="44"/>
      <c r="E491" s="44"/>
    </row>
    <row r="492" spans="2:5" x14ac:dyDescent="0.2">
      <c r="B492" s="44"/>
      <c r="C492" s="44"/>
      <c r="D492" s="44"/>
      <c r="E492" s="44"/>
    </row>
    <row r="493" spans="2:5" x14ac:dyDescent="0.2">
      <c r="B493" s="44"/>
      <c r="C493" s="44"/>
      <c r="D493" s="44"/>
      <c r="E493" s="44"/>
    </row>
    <row r="494" spans="2:5" x14ac:dyDescent="0.2">
      <c r="B494" s="44"/>
      <c r="C494" s="44"/>
      <c r="D494" s="44"/>
      <c r="E494" s="44"/>
    </row>
    <row r="495" spans="2:5" x14ac:dyDescent="0.2">
      <c r="B495" s="44"/>
      <c r="C495" s="44"/>
      <c r="D495" s="44"/>
      <c r="E495" s="44"/>
    </row>
    <row r="496" spans="2:5" x14ac:dyDescent="0.2">
      <c r="B496" s="44"/>
      <c r="C496" s="44"/>
      <c r="D496" s="44"/>
      <c r="E496" s="44"/>
    </row>
    <row r="497" spans="2:5" x14ac:dyDescent="0.2">
      <c r="B497" s="44"/>
      <c r="C497" s="44"/>
      <c r="D497" s="44"/>
      <c r="E497" s="44"/>
    </row>
    <row r="498" spans="2:5" x14ac:dyDescent="0.2">
      <c r="B498" s="44"/>
      <c r="C498" s="44"/>
      <c r="D498" s="44"/>
      <c r="E498" s="44"/>
    </row>
    <row r="499" spans="2:5" x14ac:dyDescent="0.2">
      <c r="B499" s="44"/>
      <c r="C499" s="44"/>
      <c r="D499" s="44"/>
      <c r="E499" s="44"/>
    </row>
    <row r="500" spans="2:5" x14ac:dyDescent="0.2">
      <c r="B500" s="44"/>
      <c r="C500" s="44"/>
      <c r="D500" s="44"/>
      <c r="E500" s="44"/>
    </row>
    <row r="501" spans="2:5" x14ac:dyDescent="0.2">
      <c r="B501" s="44"/>
      <c r="C501" s="44"/>
      <c r="D501" s="44"/>
      <c r="E501" s="44"/>
    </row>
    <row r="502" spans="2:5" x14ac:dyDescent="0.2">
      <c r="B502" s="44"/>
      <c r="C502" s="44"/>
      <c r="D502" s="44"/>
      <c r="E502" s="44"/>
    </row>
    <row r="503" spans="2:5" x14ac:dyDescent="0.2">
      <c r="B503" s="44"/>
      <c r="C503" s="44"/>
      <c r="D503" s="44"/>
      <c r="E503" s="44"/>
    </row>
    <row r="504" spans="2:5" x14ac:dyDescent="0.2">
      <c r="B504" s="44"/>
      <c r="C504" s="44"/>
      <c r="D504" s="44"/>
      <c r="E504" s="44"/>
    </row>
    <row r="505" spans="2:5" x14ac:dyDescent="0.2">
      <c r="B505" s="44"/>
      <c r="C505" s="44"/>
      <c r="D505" s="44"/>
      <c r="E505" s="44"/>
    </row>
    <row r="506" spans="2:5" x14ac:dyDescent="0.2">
      <c r="B506" s="44"/>
      <c r="C506" s="44"/>
      <c r="D506" s="44"/>
      <c r="E506" s="44"/>
    </row>
    <row r="507" spans="2:5" x14ac:dyDescent="0.2">
      <c r="B507" s="44"/>
      <c r="C507" s="44"/>
      <c r="D507" s="44"/>
      <c r="E507" s="44"/>
    </row>
    <row r="508" spans="2:5" x14ac:dyDescent="0.2">
      <c r="B508" s="44"/>
      <c r="C508" s="44"/>
      <c r="D508" s="44"/>
      <c r="E508" s="44"/>
    </row>
    <row r="509" spans="2:5" x14ac:dyDescent="0.2">
      <c r="B509" s="44"/>
      <c r="C509" s="44"/>
      <c r="D509" s="44"/>
      <c r="E509" s="44"/>
    </row>
    <row r="510" spans="2:5" x14ac:dyDescent="0.2">
      <c r="B510" s="44"/>
      <c r="C510" s="44"/>
      <c r="D510" s="44"/>
      <c r="E510" s="44"/>
    </row>
    <row r="511" spans="2:5" x14ac:dyDescent="0.2">
      <c r="B511" s="44"/>
      <c r="C511" s="44"/>
      <c r="D511" s="44"/>
      <c r="E511" s="44"/>
    </row>
    <row r="512" spans="2:5" x14ac:dyDescent="0.2">
      <c r="B512" s="44"/>
      <c r="C512" s="44"/>
      <c r="D512" s="44"/>
      <c r="E512" s="44"/>
    </row>
    <row r="513" spans="2:5" x14ac:dyDescent="0.2">
      <c r="B513" s="44"/>
      <c r="C513" s="44"/>
      <c r="D513" s="44"/>
      <c r="E513" s="44"/>
    </row>
    <row r="514" spans="2:5" x14ac:dyDescent="0.2">
      <c r="B514" s="44"/>
      <c r="C514" s="44"/>
      <c r="D514" s="44"/>
      <c r="E514" s="44"/>
    </row>
    <row r="515" spans="2:5" x14ac:dyDescent="0.2">
      <c r="B515" s="44"/>
      <c r="C515" s="44"/>
      <c r="D515" s="44"/>
      <c r="E515" s="44"/>
    </row>
    <row r="516" spans="2:5" x14ac:dyDescent="0.2">
      <c r="B516" s="44"/>
      <c r="C516" s="44"/>
      <c r="D516" s="44"/>
      <c r="E516" s="44"/>
    </row>
    <row r="517" spans="2:5" x14ac:dyDescent="0.2">
      <c r="B517" s="44"/>
      <c r="C517" s="44"/>
      <c r="D517" s="44"/>
      <c r="E517" s="44"/>
    </row>
    <row r="518" spans="2:5" x14ac:dyDescent="0.2">
      <c r="B518" s="44"/>
      <c r="C518" s="44"/>
      <c r="D518" s="44"/>
      <c r="E518" s="44"/>
    </row>
    <row r="519" spans="2:5" x14ac:dyDescent="0.2">
      <c r="B519" s="44"/>
      <c r="C519" s="44"/>
      <c r="D519" s="44"/>
      <c r="E519" s="44"/>
    </row>
    <row r="520" spans="2:5" x14ac:dyDescent="0.2">
      <c r="B520" s="44"/>
      <c r="C520" s="44"/>
      <c r="D520" s="44"/>
      <c r="E520" s="44"/>
    </row>
    <row r="521" spans="2:5" x14ac:dyDescent="0.2">
      <c r="B521" s="44"/>
      <c r="C521" s="44"/>
      <c r="D521" s="44"/>
      <c r="E521" s="44"/>
    </row>
    <row r="522" spans="2:5" x14ac:dyDescent="0.2">
      <c r="B522" s="44"/>
      <c r="C522" s="44"/>
      <c r="D522" s="44"/>
      <c r="E522" s="44"/>
    </row>
    <row r="523" spans="2:5" x14ac:dyDescent="0.2">
      <c r="B523" s="44"/>
      <c r="C523" s="44"/>
      <c r="D523" s="44"/>
      <c r="E523" s="44"/>
    </row>
    <row r="524" spans="2:5" x14ac:dyDescent="0.2">
      <c r="B524" s="44"/>
      <c r="C524" s="44"/>
      <c r="D524" s="44"/>
      <c r="E524" s="44"/>
    </row>
    <row r="525" spans="2:5" x14ac:dyDescent="0.2">
      <c r="B525" s="44"/>
      <c r="C525" s="44"/>
      <c r="D525" s="44"/>
      <c r="E525" s="44"/>
    </row>
    <row r="526" spans="2:5" x14ac:dyDescent="0.2">
      <c r="B526" s="44"/>
      <c r="C526" s="44"/>
      <c r="D526" s="44"/>
      <c r="E526" s="44"/>
    </row>
    <row r="527" spans="2:5" x14ac:dyDescent="0.2">
      <c r="B527" s="44"/>
      <c r="C527" s="44"/>
      <c r="D527" s="44"/>
      <c r="E527" s="44"/>
    </row>
    <row r="528" spans="2:5" x14ac:dyDescent="0.2">
      <c r="B528" s="44"/>
      <c r="C528" s="44"/>
      <c r="D528" s="44"/>
      <c r="E528" s="44"/>
    </row>
    <row r="529" spans="2:5" x14ac:dyDescent="0.2">
      <c r="B529" s="44"/>
      <c r="C529" s="44"/>
      <c r="D529" s="44"/>
      <c r="E529" s="44"/>
    </row>
    <row r="530" spans="2:5" x14ac:dyDescent="0.2">
      <c r="B530" s="44"/>
      <c r="C530" s="44"/>
      <c r="D530" s="44"/>
      <c r="E530" s="44"/>
    </row>
    <row r="531" spans="2:5" x14ac:dyDescent="0.2">
      <c r="B531" s="44"/>
      <c r="C531" s="44"/>
      <c r="D531" s="44"/>
      <c r="E531" s="44"/>
    </row>
    <row r="532" spans="2:5" x14ac:dyDescent="0.2">
      <c r="B532" s="44"/>
      <c r="C532" s="44"/>
      <c r="D532" s="44"/>
      <c r="E532" s="44"/>
    </row>
    <row r="533" spans="2:5" x14ac:dyDescent="0.2">
      <c r="B533" s="44"/>
      <c r="C533" s="44"/>
      <c r="D533" s="44"/>
      <c r="E533" s="44"/>
    </row>
    <row r="534" spans="2:5" x14ac:dyDescent="0.2">
      <c r="B534" s="44"/>
      <c r="C534" s="44"/>
      <c r="D534" s="44"/>
      <c r="E534" s="44"/>
    </row>
    <row r="535" spans="2:5" x14ac:dyDescent="0.2">
      <c r="B535" s="44"/>
      <c r="C535" s="44"/>
      <c r="D535" s="44"/>
      <c r="E535" s="44"/>
    </row>
    <row r="536" spans="2:5" x14ac:dyDescent="0.2">
      <c r="B536" s="44"/>
      <c r="C536" s="44"/>
      <c r="D536" s="44"/>
      <c r="E536" s="44"/>
    </row>
    <row r="537" spans="2:5" x14ac:dyDescent="0.2">
      <c r="B537" s="44"/>
      <c r="C537" s="44"/>
      <c r="D537" s="44"/>
      <c r="E537" s="44"/>
    </row>
    <row r="538" spans="2:5" x14ac:dyDescent="0.2">
      <c r="B538" s="44"/>
      <c r="C538" s="44"/>
      <c r="D538" s="44"/>
      <c r="E538" s="44"/>
    </row>
    <row r="539" spans="2:5" x14ac:dyDescent="0.2">
      <c r="B539" s="44"/>
      <c r="C539" s="44"/>
      <c r="D539" s="44"/>
      <c r="E539" s="44"/>
    </row>
    <row r="540" spans="2:5" x14ac:dyDescent="0.2">
      <c r="B540" s="44"/>
      <c r="C540" s="44"/>
      <c r="D540" s="44"/>
      <c r="E540" s="44"/>
    </row>
    <row r="541" spans="2:5" x14ac:dyDescent="0.2">
      <c r="B541" s="44"/>
      <c r="C541" s="44"/>
      <c r="D541" s="44"/>
      <c r="E541" s="44"/>
    </row>
    <row r="542" spans="2:5" x14ac:dyDescent="0.2">
      <c r="B542" s="44"/>
      <c r="C542" s="44"/>
      <c r="D542" s="44"/>
      <c r="E542" s="44"/>
    </row>
    <row r="543" spans="2:5" x14ac:dyDescent="0.2">
      <c r="B543" s="44"/>
      <c r="C543" s="44"/>
      <c r="D543" s="44"/>
      <c r="E543" s="44"/>
    </row>
    <row r="544" spans="2:5" x14ac:dyDescent="0.2">
      <c r="B544" s="44"/>
      <c r="C544" s="44"/>
      <c r="D544" s="44"/>
      <c r="E544" s="44"/>
    </row>
    <row r="545" spans="2:5" x14ac:dyDescent="0.2">
      <c r="B545" s="44"/>
      <c r="C545" s="44"/>
      <c r="D545" s="44"/>
      <c r="E545" s="44"/>
    </row>
    <row r="546" spans="2:5" x14ac:dyDescent="0.2">
      <c r="B546" s="44"/>
      <c r="C546" s="44"/>
      <c r="D546" s="44"/>
      <c r="E546" s="44"/>
    </row>
    <row r="547" spans="2:5" x14ac:dyDescent="0.2">
      <c r="B547" s="44"/>
      <c r="C547" s="44"/>
      <c r="D547" s="44"/>
      <c r="E547" s="44"/>
    </row>
    <row r="548" spans="2:5" x14ac:dyDescent="0.2">
      <c r="B548" s="44"/>
      <c r="C548" s="44"/>
      <c r="D548" s="44"/>
      <c r="E548" s="44"/>
    </row>
    <row r="549" spans="2:5" x14ac:dyDescent="0.2">
      <c r="B549" s="44"/>
      <c r="C549" s="44"/>
      <c r="D549" s="44"/>
      <c r="E549" s="44"/>
    </row>
    <row r="550" spans="2:5" x14ac:dyDescent="0.2">
      <c r="B550" s="44"/>
      <c r="C550" s="44"/>
      <c r="D550" s="44"/>
      <c r="E550" s="44"/>
    </row>
    <row r="551" spans="2:5" x14ac:dyDescent="0.2">
      <c r="B551" s="44"/>
      <c r="C551" s="44"/>
      <c r="D551" s="44"/>
      <c r="E551" s="44"/>
    </row>
    <row r="552" spans="2:5" x14ac:dyDescent="0.2">
      <c r="B552" s="44"/>
      <c r="C552" s="44"/>
      <c r="D552" s="44"/>
      <c r="E552" s="44"/>
    </row>
    <row r="553" spans="2:5" x14ac:dyDescent="0.2">
      <c r="B553" s="44"/>
      <c r="C553" s="44"/>
      <c r="D553" s="44"/>
      <c r="E553" s="44"/>
    </row>
    <row r="554" spans="2:5" x14ac:dyDescent="0.2">
      <c r="B554" s="44"/>
      <c r="C554" s="44"/>
      <c r="D554" s="44"/>
      <c r="E554" s="44"/>
    </row>
    <row r="555" spans="2:5" x14ac:dyDescent="0.2">
      <c r="B555" s="44"/>
      <c r="C555" s="44"/>
      <c r="D555" s="44"/>
      <c r="E555" s="44"/>
    </row>
    <row r="556" spans="2:5" x14ac:dyDescent="0.2">
      <c r="B556" s="44"/>
      <c r="C556" s="44"/>
      <c r="D556" s="44"/>
      <c r="E556" s="44"/>
    </row>
    <row r="557" spans="2:5" x14ac:dyDescent="0.2">
      <c r="B557" s="44"/>
      <c r="C557" s="44"/>
      <c r="D557" s="44"/>
      <c r="E557" s="44"/>
    </row>
    <row r="558" spans="2:5" x14ac:dyDescent="0.2">
      <c r="B558" s="44"/>
      <c r="C558" s="44"/>
      <c r="D558" s="44"/>
      <c r="E558" s="44"/>
    </row>
    <row r="559" spans="2:5" x14ac:dyDescent="0.2">
      <c r="B559" s="44"/>
      <c r="C559" s="44"/>
      <c r="D559" s="44"/>
      <c r="E559" s="44"/>
    </row>
    <row r="560" spans="2:5" x14ac:dyDescent="0.2">
      <c r="B560" s="44"/>
      <c r="C560" s="44"/>
      <c r="D560" s="44"/>
      <c r="E560" s="44"/>
    </row>
    <row r="561" spans="2:5" x14ac:dyDescent="0.2">
      <c r="B561" s="44"/>
      <c r="C561" s="44"/>
      <c r="D561" s="44"/>
      <c r="E561" s="44"/>
    </row>
    <row r="562" spans="2:5" x14ac:dyDescent="0.2">
      <c r="B562" s="44"/>
      <c r="C562" s="44"/>
      <c r="D562" s="44"/>
      <c r="E562" s="44"/>
    </row>
    <row r="563" spans="2:5" x14ac:dyDescent="0.2">
      <c r="B563" s="44"/>
      <c r="C563" s="44"/>
      <c r="D563" s="44"/>
      <c r="E563" s="44"/>
    </row>
    <row r="564" spans="2:5" x14ac:dyDescent="0.2">
      <c r="B564" s="44"/>
      <c r="C564" s="44"/>
      <c r="D564" s="44"/>
      <c r="E564" s="44"/>
    </row>
    <row r="565" spans="2:5" x14ac:dyDescent="0.2">
      <c r="B565" s="44"/>
      <c r="C565" s="44"/>
      <c r="D565" s="44"/>
      <c r="E565" s="44"/>
    </row>
    <row r="566" spans="2:5" x14ac:dyDescent="0.2">
      <c r="B566" s="44"/>
      <c r="C566" s="44"/>
      <c r="D566" s="44"/>
      <c r="E566" s="44"/>
    </row>
    <row r="567" spans="2:5" x14ac:dyDescent="0.2">
      <c r="B567" s="44"/>
      <c r="C567" s="44"/>
      <c r="D567" s="44"/>
      <c r="E567" s="44"/>
    </row>
    <row r="568" spans="2:5" x14ac:dyDescent="0.2">
      <c r="B568" s="44"/>
      <c r="C568" s="44"/>
      <c r="D568" s="44"/>
      <c r="E568" s="44"/>
    </row>
    <row r="569" spans="2:5" x14ac:dyDescent="0.2">
      <c r="B569" s="44"/>
      <c r="C569" s="44"/>
      <c r="D569" s="44"/>
      <c r="E569" s="44"/>
    </row>
    <row r="570" spans="2:5" x14ac:dyDescent="0.2">
      <c r="B570" s="44"/>
      <c r="C570" s="44"/>
      <c r="D570" s="44"/>
      <c r="E570" s="44"/>
    </row>
    <row r="571" spans="2:5" x14ac:dyDescent="0.2">
      <c r="B571" s="44"/>
      <c r="C571" s="44"/>
      <c r="D571" s="44"/>
      <c r="E571" s="44"/>
    </row>
    <row r="572" spans="2:5" x14ac:dyDescent="0.2">
      <c r="B572" s="44"/>
      <c r="C572" s="44"/>
      <c r="D572" s="44"/>
      <c r="E572" s="44"/>
    </row>
    <row r="573" spans="2:5" x14ac:dyDescent="0.2">
      <c r="B573" s="44"/>
      <c r="C573" s="44"/>
      <c r="D573" s="44"/>
      <c r="E573" s="44"/>
    </row>
    <row r="574" spans="2:5" x14ac:dyDescent="0.2">
      <c r="B574" s="44"/>
      <c r="C574" s="44"/>
      <c r="D574" s="44"/>
      <c r="E574" s="44"/>
    </row>
    <row r="575" spans="2:5" x14ac:dyDescent="0.2">
      <c r="B575" s="44"/>
      <c r="C575" s="44"/>
      <c r="D575" s="44"/>
      <c r="E575" s="44"/>
    </row>
    <row r="576" spans="2:5" x14ac:dyDescent="0.2">
      <c r="B576" s="44"/>
      <c r="C576" s="44"/>
      <c r="D576" s="44"/>
      <c r="E576" s="44"/>
    </row>
    <row r="577" spans="2:5" x14ac:dyDescent="0.2">
      <c r="B577" s="44"/>
      <c r="C577" s="44"/>
      <c r="D577" s="44"/>
      <c r="E577" s="44"/>
    </row>
    <row r="578" spans="2:5" x14ac:dyDescent="0.2">
      <c r="B578" s="44"/>
      <c r="C578" s="44"/>
      <c r="D578" s="44"/>
      <c r="E578" s="44"/>
    </row>
    <row r="579" spans="2:5" x14ac:dyDescent="0.2">
      <c r="B579" s="44"/>
      <c r="C579" s="44"/>
      <c r="D579" s="44"/>
      <c r="E579" s="44"/>
    </row>
    <row r="580" spans="2:5" x14ac:dyDescent="0.2">
      <c r="B580" s="44"/>
      <c r="C580" s="44"/>
      <c r="D580" s="44"/>
      <c r="E580" s="44"/>
    </row>
    <row r="581" spans="2:5" x14ac:dyDescent="0.2">
      <c r="B581" s="44"/>
      <c r="C581" s="44"/>
      <c r="D581" s="44"/>
      <c r="E581" s="44"/>
    </row>
    <row r="582" spans="2:5" x14ac:dyDescent="0.2">
      <c r="B582" s="44"/>
      <c r="C582" s="44"/>
      <c r="D582" s="44"/>
      <c r="E582" s="44"/>
    </row>
    <row r="583" spans="2:5" x14ac:dyDescent="0.2">
      <c r="B583" s="44"/>
      <c r="C583" s="44"/>
      <c r="D583" s="44"/>
      <c r="E583" s="44"/>
    </row>
    <row r="584" spans="2:5" x14ac:dyDescent="0.2">
      <c r="B584" s="44"/>
      <c r="C584" s="44"/>
      <c r="D584" s="44"/>
      <c r="E584" s="44"/>
    </row>
    <row r="585" spans="2:5" x14ac:dyDescent="0.2">
      <c r="B585" s="44"/>
      <c r="C585" s="44"/>
      <c r="D585" s="44"/>
      <c r="E585" s="44"/>
    </row>
    <row r="586" spans="2:5" x14ac:dyDescent="0.2">
      <c r="B586" s="44"/>
      <c r="C586" s="44"/>
      <c r="D586" s="44"/>
      <c r="E586" s="44"/>
    </row>
    <row r="587" spans="2:5" x14ac:dyDescent="0.2">
      <c r="B587" s="44"/>
      <c r="C587" s="44"/>
      <c r="D587" s="44"/>
      <c r="E587" s="44"/>
    </row>
    <row r="588" spans="2:5" x14ac:dyDescent="0.2">
      <c r="B588" s="44"/>
      <c r="C588" s="44"/>
      <c r="D588" s="44"/>
      <c r="E588" s="44"/>
    </row>
    <row r="589" spans="2:5" x14ac:dyDescent="0.2">
      <c r="B589" s="44"/>
      <c r="C589" s="44"/>
      <c r="D589" s="44"/>
      <c r="E589" s="44"/>
    </row>
    <row r="590" spans="2:5" x14ac:dyDescent="0.2">
      <c r="B590" s="44"/>
      <c r="C590" s="44"/>
      <c r="D590" s="44"/>
      <c r="E590" s="44"/>
    </row>
    <row r="591" spans="2:5" x14ac:dyDescent="0.2">
      <c r="B591" s="44"/>
      <c r="C591" s="44"/>
      <c r="D591" s="44"/>
      <c r="E591" s="44"/>
    </row>
    <row r="592" spans="2:5" x14ac:dyDescent="0.2">
      <c r="B592" s="44"/>
      <c r="C592" s="44"/>
      <c r="D592" s="44"/>
      <c r="E592" s="44"/>
    </row>
    <row r="593" spans="2:5" x14ac:dyDescent="0.2">
      <c r="B593" s="44"/>
      <c r="C593" s="44"/>
      <c r="D593" s="44"/>
      <c r="E593" s="44"/>
    </row>
    <row r="594" spans="2:5" x14ac:dyDescent="0.2">
      <c r="B594" s="44"/>
      <c r="C594" s="44"/>
      <c r="D594" s="44"/>
      <c r="E594" s="44"/>
    </row>
    <row r="595" spans="2:5" x14ac:dyDescent="0.2">
      <c r="B595" s="44"/>
      <c r="C595" s="44"/>
      <c r="D595" s="44"/>
      <c r="E595" s="44"/>
    </row>
    <row r="596" spans="2:5" x14ac:dyDescent="0.2">
      <c r="B596" s="44"/>
      <c r="C596" s="44"/>
      <c r="D596" s="44"/>
      <c r="E596" s="44"/>
    </row>
    <row r="597" spans="2:5" x14ac:dyDescent="0.2">
      <c r="B597" s="44"/>
      <c r="C597" s="44"/>
      <c r="D597" s="44"/>
      <c r="E597" s="44"/>
    </row>
    <row r="598" spans="2:5" x14ac:dyDescent="0.2">
      <c r="B598" s="44"/>
      <c r="C598" s="44"/>
      <c r="D598" s="44"/>
      <c r="E598" s="44"/>
    </row>
    <row r="599" spans="2:5" x14ac:dyDescent="0.2">
      <c r="B599" s="44"/>
      <c r="C599" s="44"/>
      <c r="D599" s="44"/>
      <c r="E599" s="44"/>
    </row>
    <row r="600" spans="2:5" x14ac:dyDescent="0.2">
      <c r="B600" s="44"/>
      <c r="C600" s="44"/>
      <c r="D600" s="44"/>
      <c r="E600" s="44"/>
    </row>
    <row r="601" spans="2:5" x14ac:dyDescent="0.2">
      <c r="B601" s="44"/>
      <c r="C601" s="44"/>
      <c r="D601" s="44"/>
      <c r="E601" s="44"/>
    </row>
    <row r="602" spans="2:5" x14ac:dyDescent="0.2">
      <c r="B602" s="44"/>
      <c r="C602" s="44"/>
      <c r="D602" s="44"/>
      <c r="E602" s="44"/>
    </row>
    <row r="603" spans="2:5" x14ac:dyDescent="0.2">
      <c r="B603" s="44"/>
      <c r="C603" s="44"/>
      <c r="D603" s="44"/>
      <c r="E603" s="44"/>
    </row>
    <row r="604" spans="2:5" x14ac:dyDescent="0.2">
      <c r="B604" s="44"/>
      <c r="C604" s="44"/>
      <c r="D604" s="44"/>
      <c r="E604" s="44"/>
    </row>
    <row r="605" spans="2:5" x14ac:dyDescent="0.2">
      <c r="B605" s="44"/>
      <c r="C605" s="44"/>
      <c r="D605" s="44"/>
      <c r="E605" s="44"/>
    </row>
    <row r="606" spans="2:5" x14ac:dyDescent="0.2">
      <c r="B606" s="44"/>
      <c r="C606" s="44"/>
      <c r="D606" s="44"/>
      <c r="E606" s="44"/>
    </row>
    <row r="607" spans="2:5" x14ac:dyDescent="0.2">
      <c r="B607" s="44"/>
      <c r="C607" s="44"/>
      <c r="D607" s="44"/>
      <c r="E607" s="44"/>
    </row>
    <row r="608" spans="2:5" x14ac:dyDescent="0.2">
      <c r="B608" s="44"/>
      <c r="C608" s="44"/>
      <c r="D608" s="44"/>
      <c r="E608" s="44"/>
    </row>
    <row r="609" spans="2:5" x14ac:dyDescent="0.2">
      <c r="B609" s="44"/>
      <c r="C609" s="44"/>
      <c r="D609" s="44"/>
      <c r="E609" s="44"/>
    </row>
    <row r="610" spans="2:5" x14ac:dyDescent="0.2">
      <c r="B610" s="44"/>
      <c r="C610" s="44"/>
      <c r="D610" s="44"/>
      <c r="E610" s="44"/>
    </row>
    <row r="611" spans="2:5" x14ac:dyDescent="0.2">
      <c r="B611" s="44"/>
      <c r="C611" s="44"/>
      <c r="D611" s="44"/>
      <c r="E611" s="44"/>
    </row>
    <row r="612" spans="2:5" x14ac:dyDescent="0.2">
      <c r="B612" s="44"/>
      <c r="C612" s="44"/>
      <c r="D612" s="44"/>
      <c r="E612" s="44"/>
    </row>
    <row r="613" spans="2:5" x14ac:dyDescent="0.2">
      <c r="B613" s="44"/>
      <c r="C613" s="44"/>
      <c r="D613" s="44"/>
      <c r="E613" s="44"/>
    </row>
    <row r="614" spans="2:5" x14ac:dyDescent="0.2">
      <c r="B614" s="44"/>
      <c r="C614" s="44"/>
      <c r="D614" s="44"/>
      <c r="E614" s="44"/>
    </row>
    <row r="615" spans="2:5" x14ac:dyDescent="0.2">
      <c r="B615" s="44"/>
      <c r="C615" s="44"/>
      <c r="D615" s="44"/>
      <c r="E615" s="44"/>
    </row>
    <row r="616" spans="2:5" x14ac:dyDescent="0.2">
      <c r="B616" s="44"/>
      <c r="C616" s="44"/>
      <c r="D616" s="44"/>
      <c r="E616" s="44"/>
    </row>
    <row r="617" spans="2:5" x14ac:dyDescent="0.2">
      <c r="B617" s="44"/>
      <c r="C617" s="44"/>
      <c r="D617" s="44"/>
      <c r="E617" s="44"/>
    </row>
    <row r="618" spans="2:5" x14ac:dyDescent="0.2">
      <c r="B618" s="44"/>
      <c r="C618" s="44"/>
      <c r="D618" s="44"/>
      <c r="E618" s="44"/>
    </row>
    <row r="619" spans="2:5" x14ac:dyDescent="0.2">
      <c r="B619" s="44"/>
      <c r="C619" s="44"/>
      <c r="D619" s="44"/>
      <c r="E619" s="44"/>
    </row>
    <row r="620" spans="2:5" x14ac:dyDescent="0.2">
      <c r="B620" s="44"/>
      <c r="C620" s="44"/>
      <c r="D620" s="44"/>
      <c r="E620" s="44"/>
    </row>
    <row r="621" spans="2:5" x14ac:dyDescent="0.2">
      <c r="B621" s="44"/>
      <c r="C621" s="44"/>
      <c r="D621" s="44"/>
      <c r="E621" s="44"/>
    </row>
    <row r="622" spans="2:5" x14ac:dyDescent="0.2">
      <c r="B622" s="44"/>
      <c r="C622" s="44"/>
      <c r="D622" s="44"/>
      <c r="E622" s="44"/>
    </row>
    <row r="623" spans="2:5" x14ac:dyDescent="0.2">
      <c r="B623" s="44"/>
      <c r="C623" s="44"/>
      <c r="D623" s="44"/>
      <c r="E623" s="44"/>
    </row>
    <row r="624" spans="2:5" x14ac:dyDescent="0.2">
      <c r="B624" s="44"/>
      <c r="C624" s="44"/>
      <c r="D624" s="44"/>
      <c r="E624" s="44"/>
    </row>
    <row r="625" spans="2:5" x14ac:dyDescent="0.2">
      <c r="B625" s="44"/>
      <c r="C625" s="44"/>
      <c r="D625" s="44"/>
      <c r="E625" s="44"/>
    </row>
    <row r="626" spans="2:5" x14ac:dyDescent="0.2">
      <c r="B626" s="44"/>
      <c r="C626" s="44"/>
      <c r="D626" s="44"/>
      <c r="E626" s="44"/>
    </row>
    <row r="627" spans="2:5" x14ac:dyDescent="0.2">
      <c r="B627" s="44"/>
      <c r="C627" s="44"/>
      <c r="D627" s="44"/>
      <c r="E627" s="44"/>
    </row>
    <row r="628" spans="2:5" x14ac:dyDescent="0.2">
      <c r="B628" s="44"/>
      <c r="C628" s="44"/>
      <c r="D628" s="44"/>
      <c r="E628" s="44"/>
    </row>
    <row r="629" spans="2:5" x14ac:dyDescent="0.2">
      <c r="B629" s="44"/>
      <c r="C629" s="44"/>
      <c r="D629" s="44"/>
      <c r="E629" s="44"/>
    </row>
    <row r="630" spans="2:5" x14ac:dyDescent="0.2">
      <c r="B630" s="44"/>
      <c r="C630" s="44"/>
      <c r="D630" s="44"/>
      <c r="E630" s="44"/>
    </row>
    <row r="631" spans="2:5" x14ac:dyDescent="0.2">
      <c r="B631" s="44"/>
      <c r="C631" s="44"/>
      <c r="D631" s="44"/>
      <c r="E631" s="44"/>
    </row>
    <row r="632" spans="2:5" x14ac:dyDescent="0.2">
      <c r="B632" s="44"/>
      <c r="C632" s="44"/>
      <c r="D632" s="44"/>
      <c r="E632" s="44"/>
    </row>
    <row r="633" spans="2:5" x14ac:dyDescent="0.2">
      <c r="B633" s="44"/>
      <c r="C633" s="44"/>
      <c r="D633" s="44"/>
      <c r="E633" s="44"/>
    </row>
    <row r="634" spans="2:5" x14ac:dyDescent="0.2">
      <c r="B634" s="44"/>
      <c r="C634" s="44"/>
      <c r="D634" s="44"/>
      <c r="E634" s="44"/>
    </row>
    <row r="635" spans="2:5" x14ac:dyDescent="0.2">
      <c r="B635" s="44"/>
      <c r="C635" s="44"/>
      <c r="D635" s="44"/>
      <c r="E635" s="44"/>
    </row>
    <row r="636" spans="2:5" x14ac:dyDescent="0.2">
      <c r="B636" s="44"/>
      <c r="C636" s="44"/>
      <c r="D636" s="44"/>
      <c r="E636" s="44"/>
    </row>
    <row r="637" spans="2:5" x14ac:dyDescent="0.2">
      <c r="B637" s="44"/>
      <c r="C637" s="44"/>
      <c r="D637" s="44"/>
      <c r="E637" s="44"/>
    </row>
    <row r="638" spans="2:5" x14ac:dyDescent="0.2">
      <c r="B638" s="44"/>
      <c r="C638" s="44"/>
      <c r="D638" s="44"/>
      <c r="E638" s="44"/>
    </row>
    <row r="639" spans="2:5" x14ac:dyDescent="0.2">
      <c r="B639" s="44"/>
      <c r="C639" s="44"/>
      <c r="D639" s="44"/>
      <c r="E639" s="44"/>
    </row>
    <row r="640" spans="2:5" x14ac:dyDescent="0.2">
      <c r="B640" s="44"/>
      <c r="C640" s="44"/>
      <c r="D640" s="44"/>
      <c r="E640" s="44"/>
    </row>
    <row r="641" spans="2:5" x14ac:dyDescent="0.2">
      <c r="B641" s="44"/>
      <c r="C641" s="44"/>
      <c r="D641" s="44"/>
      <c r="E641" s="44"/>
    </row>
    <row r="642" spans="2:5" x14ac:dyDescent="0.2">
      <c r="B642" s="44"/>
      <c r="C642" s="44"/>
      <c r="D642" s="44"/>
      <c r="E642" s="44"/>
    </row>
    <row r="643" spans="2:5" x14ac:dyDescent="0.2">
      <c r="B643" s="44"/>
      <c r="C643" s="44"/>
      <c r="D643" s="44"/>
      <c r="E643" s="44"/>
    </row>
    <row r="644" spans="2:5" x14ac:dyDescent="0.2">
      <c r="B644" s="44"/>
      <c r="C644" s="44"/>
      <c r="D644" s="44"/>
      <c r="E644" s="44"/>
    </row>
    <row r="645" spans="2:5" x14ac:dyDescent="0.2">
      <c r="B645" s="44"/>
      <c r="C645" s="44"/>
      <c r="D645" s="44"/>
      <c r="E645" s="44"/>
    </row>
    <row r="646" spans="2:5" x14ac:dyDescent="0.2">
      <c r="B646" s="44"/>
      <c r="C646" s="44"/>
      <c r="D646" s="44"/>
      <c r="E646" s="44"/>
    </row>
    <row r="647" spans="2:5" x14ac:dyDescent="0.2">
      <c r="B647" s="44"/>
      <c r="C647" s="44"/>
      <c r="D647" s="44"/>
      <c r="E647" s="44"/>
    </row>
    <row r="648" spans="2:5" x14ac:dyDescent="0.2">
      <c r="B648" s="44"/>
      <c r="C648" s="44"/>
      <c r="D648" s="44"/>
      <c r="E648" s="44"/>
    </row>
    <row r="649" spans="2:5" x14ac:dyDescent="0.2">
      <c r="B649" s="44"/>
      <c r="C649" s="44"/>
      <c r="D649" s="44"/>
      <c r="E649" s="44"/>
    </row>
    <row r="650" spans="2:5" x14ac:dyDescent="0.2">
      <c r="B650" s="44"/>
      <c r="C650" s="44"/>
      <c r="D650" s="44"/>
      <c r="E650" s="44"/>
    </row>
    <row r="651" spans="2:5" x14ac:dyDescent="0.2">
      <c r="B651" s="44"/>
      <c r="C651" s="44"/>
      <c r="D651" s="44"/>
      <c r="E651" s="44"/>
    </row>
    <row r="652" spans="2:5" x14ac:dyDescent="0.2">
      <c r="B652" s="44"/>
      <c r="C652" s="44"/>
      <c r="D652" s="44"/>
      <c r="E652" s="44"/>
    </row>
    <row r="653" spans="2:5" x14ac:dyDescent="0.2">
      <c r="B653" s="44"/>
      <c r="C653" s="44"/>
      <c r="D653" s="44"/>
      <c r="E653" s="44"/>
    </row>
    <row r="654" spans="2:5" x14ac:dyDescent="0.2">
      <c r="B654" s="44"/>
      <c r="C654" s="44"/>
      <c r="D654" s="44"/>
      <c r="E654" s="44"/>
    </row>
    <row r="655" spans="2:5" x14ac:dyDescent="0.2">
      <c r="B655" s="44"/>
      <c r="C655" s="44"/>
      <c r="D655" s="44"/>
      <c r="E655" s="44"/>
    </row>
    <row r="656" spans="2:5" x14ac:dyDescent="0.2">
      <c r="B656" s="44"/>
      <c r="C656" s="44"/>
      <c r="D656" s="44"/>
      <c r="E656" s="44"/>
    </row>
    <row r="657" spans="2:5" x14ac:dyDescent="0.2">
      <c r="B657" s="44"/>
      <c r="C657" s="44"/>
      <c r="D657" s="44"/>
      <c r="E657" s="44"/>
    </row>
    <row r="658" spans="2:5" x14ac:dyDescent="0.2">
      <c r="B658" s="44"/>
      <c r="C658" s="44"/>
      <c r="D658" s="44"/>
      <c r="E658" s="44"/>
    </row>
    <row r="659" spans="2:5" x14ac:dyDescent="0.2">
      <c r="B659" s="44"/>
      <c r="C659" s="44"/>
      <c r="D659" s="44"/>
      <c r="E659" s="44"/>
    </row>
    <row r="660" spans="2:5" x14ac:dyDescent="0.2">
      <c r="B660" s="44"/>
      <c r="C660" s="44"/>
      <c r="D660" s="44"/>
      <c r="E660" s="44"/>
    </row>
    <row r="661" spans="2:5" x14ac:dyDescent="0.2">
      <c r="B661" s="44"/>
      <c r="C661" s="44"/>
      <c r="D661" s="44"/>
      <c r="E661" s="44"/>
    </row>
    <row r="662" spans="2:5" x14ac:dyDescent="0.2">
      <c r="B662" s="44"/>
      <c r="C662" s="44"/>
      <c r="D662" s="44"/>
      <c r="E662" s="44"/>
    </row>
    <row r="663" spans="2:5" x14ac:dyDescent="0.2">
      <c r="B663" s="44"/>
      <c r="C663" s="44"/>
      <c r="D663" s="44"/>
      <c r="E663" s="44"/>
    </row>
    <row r="664" spans="2:5" x14ac:dyDescent="0.2">
      <c r="B664" s="44"/>
      <c r="C664" s="44"/>
      <c r="D664" s="44"/>
      <c r="E664" s="44"/>
    </row>
    <row r="665" spans="2:5" x14ac:dyDescent="0.2">
      <c r="B665" s="44"/>
      <c r="C665" s="44"/>
      <c r="D665" s="44"/>
      <c r="E665" s="44"/>
    </row>
    <row r="666" spans="2:5" x14ac:dyDescent="0.2">
      <c r="B666" s="44"/>
      <c r="C666" s="44"/>
      <c r="D666" s="44"/>
      <c r="E666" s="44"/>
    </row>
    <row r="667" spans="2:5" x14ac:dyDescent="0.2">
      <c r="B667" s="44"/>
      <c r="C667" s="44"/>
      <c r="D667" s="44"/>
      <c r="E667" s="44"/>
    </row>
    <row r="668" spans="2:5" x14ac:dyDescent="0.2">
      <c r="B668" s="44"/>
      <c r="C668" s="44"/>
      <c r="D668" s="44"/>
      <c r="E668" s="44"/>
    </row>
    <row r="669" spans="2:5" x14ac:dyDescent="0.2">
      <c r="B669" s="44"/>
      <c r="C669" s="44"/>
      <c r="D669" s="44"/>
      <c r="E669" s="44"/>
    </row>
    <row r="670" spans="2:5" x14ac:dyDescent="0.2">
      <c r="B670" s="44"/>
      <c r="C670" s="44"/>
      <c r="D670" s="44"/>
      <c r="E670" s="44"/>
    </row>
    <row r="671" spans="2:5" x14ac:dyDescent="0.2">
      <c r="B671" s="44"/>
      <c r="C671" s="44"/>
      <c r="D671" s="44"/>
      <c r="E671" s="44"/>
    </row>
    <row r="672" spans="2:5" x14ac:dyDescent="0.2">
      <c r="B672" s="44"/>
      <c r="C672" s="44"/>
      <c r="D672" s="44"/>
      <c r="E672" s="44"/>
    </row>
    <row r="673" spans="2:5" x14ac:dyDescent="0.2">
      <c r="B673" s="44"/>
      <c r="C673" s="44"/>
      <c r="D673" s="44"/>
      <c r="E673" s="44"/>
    </row>
    <row r="674" spans="2:5" x14ac:dyDescent="0.2">
      <c r="B674" s="44"/>
      <c r="C674" s="44"/>
      <c r="D674" s="44"/>
      <c r="E674" s="44"/>
    </row>
    <row r="675" spans="2:5" x14ac:dyDescent="0.2">
      <c r="B675" s="44"/>
      <c r="C675" s="44"/>
      <c r="D675" s="44"/>
      <c r="E675" s="44"/>
    </row>
    <row r="676" spans="2:5" x14ac:dyDescent="0.2">
      <c r="B676" s="44"/>
      <c r="C676" s="44"/>
      <c r="D676" s="44"/>
      <c r="E676" s="44"/>
    </row>
    <row r="677" spans="2:5" x14ac:dyDescent="0.2">
      <c r="B677" s="44"/>
      <c r="C677" s="44"/>
      <c r="D677" s="44"/>
      <c r="E677" s="44"/>
    </row>
    <row r="678" spans="2:5" x14ac:dyDescent="0.2">
      <c r="B678" s="44"/>
      <c r="C678" s="44"/>
      <c r="D678" s="44"/>
      <c r="E678" s="44"/>
    </row>
    <row r="679" spans="2:5" x14ac:dyDescent="0.2">
      <c r="B679" s="44"/>
      <c r="C679" s="44"/>
      <c r="D679" s="44"/>
      <c r="E679" s="44"/>
    </row>
    <row r="680" spans="2:5" x14ac:dyDescent="0.2">
      <c r="B680" s="44"/>
      <c r="C680" s="44"/>
      <c r="D680" s="44"/>
      <c r="E680" s="44"/>
    </row>
    <row r="681" spans="2:5" x14ac:dyDescent="0.2">
      <c r="B681" s="44"/>
      <c r="C681" s="44"/>
      <c r="D681" s="44"/>
      <c r="E681" s="44"/>
    </row>
    <row r="682" spans="2:5" x14ac:dyDescent="0.2">
      <c r="B682" s="44"/>
      <c r="C682" s="44"/>
      <c r="D682" s="44"/>
      <c r="E682" s="44"/>
    </row>
    <row r="683" spans="2:5" x14ac:dyDescent="0.2">
      <c r="B683" s="44"/>
      <c r="C683" s="44"/>
      <c r="D683" s="44"/>
      <c r="E683" s="44"/>
    </row>
    <row r="684" spans="2:5" x14ac:dyDescent="0.2">
      <c r="B684" s="44"/>
      <c r="C684" s="44"/>
      <c r="D684" s="44"/>
      <c r="E684" s="44"/>
    </row>
    <row r="685" spans="2:5" x14ac:dyDescent="0.2">
      <c r="B685" s="44"/>
      <c r="C685" s="44"/>
      <c r="D685" s="44"/>
      <c r="E685" s="44"/>
    </row>
    <row r="686" spans="2:5" x14ac:dyDescent="0.2">
      <c r="B686" s="44"/>
      <c r="C686" s="44"/>
      <c r="D686" s="44"/>
      <c r="E686" s="44"/>
    </row>
    <row r="687" spans="2:5" x14ac:dyDescent="0.2">
      <c r="B687" s="44"/>
      <c r="C687" s="44"/>
      <c r="D687" s="44"/>
      <c r="E687" s="44"/>
    </row>
    <row r="688" spans="2:5" x14ac:dyDescent="0.2">
      <c r="B688" s="44"/>
      <c r="C688" s="44"/>
      <c r="D688" s="44"/>
      <c r="E688" s="44"/>
    </row>
    <row r="689" spans="2:5" x14ac:dyDescent="0.2">
      <c r="B689" s="44"/>
      <c r="C689" s="44"/>
      <c r="D689" s="44"/>
      <c r="E689" s="44"/>
    </row>
    <row r="690" spans="2:5" x14ac:dyDescent="0.2">
      <c r="B690" s="44"/>
      <c r="C690" s="44"/>
      <c r="D690" s="44"/>
      <c r="E690" s="44"/>
    </row>
    <row r="691" spans="2:5" x14ac:dyDescent="0.2">
      <c r="B691" s="44"/>
      <c r="C691" s="44"/>
      <c r="D691" s="44"/>
      <c r="E691" s="44"/>
    </row>
    <row r="692" spans="2:5" x14ac:dyDescent="0.2">
      <c r="B692" s="44"/>
      <c r="C692" s="44"/>
      <c r="D692" s="44"/>
      <c r="E692" s="44"/>
    </row>
    <row r="693" spans="2:5" x14ac:dyDescent="0.2">
      <c r="B693" s="44"/>
      <c r="C693" s="44"/>
      <c r="D693" s="44"/>
      <c r="E693" s="44"/>
    </row>
    <row r="694" spans="2:5" x14ac:dyDescent="0.2">
      <c r="B694" s="44"/>
      <c r="C694" s="44"/>
      <c r="D694" s="44"/>
      <c r="E694" s="44"/>
    </row>
    <row r="695" spans="2:5" x14ac:dyDescent="0.2">
      <c r="B695" s="44"/>
      <c r="C695" s="44"/>
      <c r="D695" s="44"/>
      <c r="E695" s="44"/>
    </row>
    <row r="696" spans="2:5" x14ac:dyDescent="0.2">
      <c r="B696" s="44"/>
      <c r="C696" s="44"/>
      <c r="D696" s="44"/>
      <c r="E696" s="44"/>
    </row>
    <row r="697" spans="2:5" x14ac:dyDescent="0.2">
      <c r="B697" s="44"/>
      <c r="C697" s="44"/>
      <c r="D697" s="44"/>
      <c r="E697" s="44"/>
    </row>
    <row r="698" spans="2:5" x14ac:dyDescent="0.2">
      <c r="B698" s="44"/>
      <c r="C698" s="44"/>
      <c r="D698" s="44"/>
      <c r="E698" s="44"/>
    </row>
    <row r="699" spans="2:5" x14ac:dyDescent="0.2">
      <c r="B699" s="44"/>
      <c r="C699" s="44"/>
      <c r="D699" s="44"/>
      <c r="E699" s="44"/>
    </row>
    <row r="700" spans="2:5" x14ac:dyDescent="0.2">
      <c r="B700" s="44"/>
      <c r="C700" s="44"/>
      <c r="D700" s="44"/>
      <c r="E700" s="44"/>
    </row>
    <row r="701" spans="2:5" x14ac:dyDescent="0.2">
      <c r="B701" s="44"/>
      <c r="C701" s="44"/>
      <c r="D701" s="44"/>
      <c r="E701" s="44"/>
    </row>
    <row r="702" spans="2:5" x14ac:dyDescent="0.2">
      <c r="B702" s="44"/>
      <c r="C702" s="44"/>
      <c r="D702" s="44"/>
      <c r="E702" s="44"/>
    </row>
    <row r="703" spans="2:5" x14ac:dyDescent="0.2">
      <c r="B703" s="44"/>
      <c r="C703" s="44"/>
      <c r="D703" s="44"/>
      <c r="E703" s="44"/>
    </row>
    <row r="704" spans="2:5" x14ac:dyDescent="0.2">
      <c r="B704" s="44"/>
      <c r="C704" s="44"/>
      <c r="D704" s="44"/>
      <c r="E704" s="44"/>
    </row>
    <row r="705" spans="2:5" x14ac:dyDescent="0.2">
      <c r="B705" s="44"/>
      <c r="C705" s="44"/>
      <c r="D705" s="44"/>
      <c r="E705" s="44"/>
    </row>
    <row r="706" spans="2:5" x14ac:dyDescent="0.2">
      <c r="B706" s="44"/>
      <c r="C706" s="44"/>
      <c r="D706" s="44"/>
      <c r="E706" s="44"/>
    </row>
    <row r="707" spans="2:5" x14ac:dyDescent="0.2">
      <c r="B707" s="44"/>
      <c r="C707" s="44"/>
      <c r="D707" s="44"/>
      <c r="E707" s="44"/>
    </row>
    <row r="708" spans="2:5" x14ac:dyDescent="0.2">
      <c r="B708" s="44"/>
      <c r="C708" s="44"/>
      <c r="D708" s="44"/>
      <c r="E708" s="44"/>
    </row>
    <row r="709" spans="2:5" x14ac:dyDescent="0.2">
      <c r="B709" s="44"/>
      <c r="C709" s="44"/>
      <c r="D709" s="44"/>
      <c r="E709" s="44"/>
    </row>
    <row r="710" spans="2:5" x14ac:dyDescent="0.2">
      <c r="B710" s="44"/>
      <c r="C710" s="44"/>
      <c r="D710" s="44"/>
      <c r="E710" s="44"/>
    </row>
    <row r="711" spans="2:5" x14ac:dyDescent="0.2">
      <c r="B711" s="44"/>
      <c r="C711" s="44"/>
      <c r="D711" s="44"/>
      <c r="E711" s="44"/>
    </row>
    <row r="712" spans="2:5" x14ac:dyDescent="0.2">
      <c r="B712" s="44"/>
      <c r="C712" s="44"/>
      <c r="D712" s="44"/>
      <c r="E712" s="44"/>
    </row>
    <row r="713" spans="2:5" x14ac:dyDescent="0.2">
      <c r="B713" s="44"/>
      <c r="C713" s="44"/>
      <c r="D713" s="44"/>
      <c r="E713" s="44"/>
    </row>
    <row r="714" spans="2:5" x14ac:dyDescent="0.2">
      <c r="B714" s="44"/>
      <c r="C714" s="44"/>
      <c r="D714" s="44"/>
      <c r="E714" s="44"/>
    </row>
    <row r="715" spans="2:5" x14ac:dyDescent="0.2">
      <c r="B715" s="44"/>
      <c r="C715" s="44"/>
      <c r="D715" s="44"/>
      <c r="E715" s="44"/>
    </row>
    <row r="716" spans="2:5" x14ac:dyDescent="0.2">
      <c r="B716" s="44"/>
      <c r="C716" s="44"/>
      <c r="D716" s="44"/>
      <c r="E716" s="44"/>
    </row>
    <row r="717" spans="2:5" x14ac:dyDescent="0.2">
      <c r="B717" s="44"/>
      <c r="C717" s="44"/>
      <c r="D717" s="44"/>
      <c r="E717" s="44"/>
    </row>
    <row r="718" spans="2:5" x14ac:dyDescent="0.2">
      <c r="B718" s="44"/>
      <c r="C718" s="44"/>
      <c r="D718" s="44"/>
      <c r="E718" s="44"/>
    </row>
    <row r="719" spans="2:5" x14ac:dyDescent="0.2">
      <c r="B719" s="44"/>
      <c r="C719" s="44"/>
      <c r="D719" s="44"/>
      <c r="E719" s="44"/>
    </row>
    <row r="720" spans="2:5" x14ac:dyDescent="0.2">
      <c r="B720" s="44"/>
      <c r="C720" s="44"/>
      <c r="D720" s="44"/>
      <c r="E720" s="44"/>
    </row>
    <row r="721" spans="2:5" x14ac:dyDescent="0.2">
      <c r="B721" s="44"/>
      <c r="C721" s="44"/>
      <c r="D721" s="44"/>
      <c r="E721" s="44"/>
    </row>
    <row r="722" spans="2:5" x14ac:dyDescent="0.2">
      <c r="B722" s="44"/>
      <c r="C722" s="44"/>
      <c r="D722" s="44"/>
      <c r="E722" s="44"/>
    </row>
    <row r="723" spans="2:5" x14ac:dyDescent="0.2">
      <c r="B723" s="44"/>
      <c r="C723" s="44"/>
      <c r="D723" s="44"/>
      <c r="E723" s="44"/>
    </row>
    <row r="724" spans="2:5" x14ac:dyDescent="0.2">
      <c r="B724" s="44"/>
      <c r="C724" s="44"/>
      <c r="D724" s="44"/>
      <c r="E724" s="44"/>
    </row>
    <row r="725" spans="2:5" x14ac:dyDescent="0.2">
      <c r="B725" s="44"/>
      <c r="C725" s="44"/>
      <c r="D725" s="44"/>
      <c r="E725" s="44"/>
    </row>
    <row r="726" spans="2:5" x14ac:dyDescent="0.2">
      <c r="B726" s="44"/>
      <c r="C726" s="44"/>
      <c r="D726" s="44"/>
      <c r="E726" s="44"/>
    </row>
    <row r="727" spans="2:5" x14ac:dyDescent="0.2">
      <c r="B727" s="44"/>
      <c r="C727" s="44"/>
      <c r="D727" s="44"/>
      <c r="E727" s="44"/>
    </row>
    <row r="728" spans="2:5" x14ac:dyDescent="0.2">
      <c r="B728" s="44"/>
      <c r="C728" s="44"/>
      <c r="D728" s="44"/>
      <c r="E728" s="44"/>
    </row>
    <row r="729" spans="2:5" x14ac:dyDescent="0.2">
      <c r="B729" s="44"/>
      <c r="C729" s="44"/>
      <c r="D729" s="44"/>
      <c r="E729" s="44"/>
    </row>
    <row r="730" spans="2:5" x14ac:dyDescent="0.2">
      <c r="B730" s="44"/>
      <c r="C730" s="44"/>
      <c r="D730" s="44"/>
      <c r="E730" s="44"/>
    </row>
    <row r="731" spans="2:5" x14ac:dyDescent="0.2">
      <c r="B731" s="44"/>
      <c r="C731" s="44"/>
      <c r="D731" s="44"/>
      <c r="E731" s="44"/>
    </row>
    <row r="732" spans="2:5" x14ac:dyDescent="0.2">
      <c r="B732" s="44"/>
      <c r="C732" s="44"/>
      <c r="D732" s="44"/>
      <c r="E732" s="44"/>
    </row>
    <row r="733" spans="2:5" x14ac:dyDescent="0.2">
      <c r="B733" s="44"/>
      <c r="C733" s="44"/>
      <c r="D733" s="44"/>
      <c r="E733" s="44"/>
    </row>
    <row r="734" spans="2:5" x14ac:dyDescent="0.2">
      <c r="B734" s="44"/>
      <c r="C734" s="44"/>
      <c r="D734" s="44"/>
      <c r="E734" s="44"/>
    </row>
    <row r="735" spans="2:5" x14ac:dyDescent="0.2">
      <c r="B735" s="44"/>
      <c r="C735" s="44"/>
      <c r="D735" s="44"/>
      <c r="E735" s="44"/>
    </row>
    <row r="736" spans="2:5" x14ac:dyDescent="0.2">
      <c r="B736" s="44"/>
      <c r="C736" s="44"/>
      <c r="D736" s="44"/>
      <c r="E736" s="44"/>
    </row>
    <row r="737" spans="2:5" x14ac:dyDescent="0.2">
      <c r="B737" s="44"/>
      <c r="C737" s="44"/>
      <c r="D737" s="44"/>
      <c r="E737" s="44"/>
    </row>
    <row r="738" spans="2:5" x14ac:dyDescent="0.2">
      <c r="B738" s="44"/>
      <c r="C738" s="44"/>
      <c r="D738" s="44"/>
      <c r="E738" s="44"/>
    </row>
    <row r="739" spans="2:5" x14ac:dyDescent="0.2">
      <c r="B739" s="44"/>
      <c r="C739" s="44"/>
      <c r="D739" s="44"/>
      <c r="E739" s="44"/>
    </row>
    <row r="740" spans="2:5" x14ac:dyDescent="0.2">
      <c r="B740" s="44"/>
      <c r="C740" s="44"/>
      <c r="D740" s="44"/>
      <c r="E740" s="44"/>
    </row>
    <row r="741" spans="2:5" x14ac:dyDescent="0.2">
      <c r="B741" s="44"/>
      <c r="C741" s="44"/>
      <c r="D741" s="44"/>
      <c r="E741" s="44"/>
    </row>
    <row r="742" spans="2:5" x14ac:dyDescent="0.2">
      <c r="B742" s="44"/>
      <c r="C742" s="44"/>
      <c r="D742" s="44"/>
      <c r="E742" s="44"/>
    </row>
    <row r="743" spans="2:5" x14ac:dyDescent="0.2">
      <c r="B743" s="44"/>
      <c r="C743" s="44"/>
      <c r="D743" s="44"/>
      <c r="E743" s="44"/>
    </row>
    <row r="744" spans="2:5" x14ac:dyDescent="0.2">
      <c r="B744" s="44"/>
      <c r="C744" s="44"/>
      <c r="D744" s="44"/>
      <c r="E744" s="44"/>
    </row>
    <row r="745" spans="2:5" x14ac:dyDescent="0.2">
      <c r="B745" s="44"/>
      <c r="C745" s="44"/>
      <c r="D745" s="44"/>
      <c r="E745" s="44"/>
    </row>
    <row r="746" spans="2:5" x14ac:dyDescent="0.2">
      <c r="B746" s="44"/>
      <c r="C746" s="44"/>
      <c r="D746" s="44"/>
      <c r="E746" s="44"/>
    </row>
    <row r="747" spans="2:5" x14ac:dyDescent="0.2">
      <c r="B747" s="44"/>
      <c r="C747" s="44"/>
      <c r="D747" s="44"/>
      <c r="E747" s="44"/>
    </row>
    <row r="748" spans="2:5" x14ac:dyDescent="0.2">
      <c r="B748" s="44"/>
      <c r="C748" s="44"/>
      <c r="D748" s="44"/>
      <c r="E748" s="44"/>
    </row>
    <row r="749" spans="2:5" x14ac:dyDescent="0.2">
      <c r="B749" s="44"/>
      <c r="C749" s="44"/>
      <c r="D749" s="44"/>
      <c r="E749" s="44"/>
    </row>
    <row r="750" spans="2:5" x14ac:dyDescent="0.2">
      <c r="B750" s="44"/>
      <c r="C750" s="44"/>
      <c r="D750" s="44"/>
      <c r="E750" s="44"/>
    </row>
    <row r="751" spans="2:5" x14ac:dyDescent="0.2">
      <c r="B751" s="44"/>
      <c r="C751" s="44"/>
      <c r="D751" s="44"/>
      <c r="E751" s="44"/>
    </row>
    <row r="752" spans="2:5" x14ac:dyDescent="0.2">
      <c r="B752" s="44"/>
      <c r="C752" s="44"/>
      <c r="D752" s="44"/>
      <c r="E752" s="44"/>
    </row>
    <row r="753" spans="2:5" x14ac:dyDescent="0.2">
      <c r="B753" s="44"/>
      <c r="C753" s="44"/>
      <c r="D753" s="44"/>
      <c r="E753" s="44"/>
    </row>
    <row r="754" spans="2:5" x14ac:dyDescent="0.2">
      <c r="B754" s="44"/>
      <c r="C754" s="44"/>
      <c r="D754" s="44"/>
      <c r="E754" s="44"/>
    </row>
    <row r="755" spans="2:5" x14ac:dyDescent="0.2">
      <c r="B755" s="44"/>
      <c r="C755" s="44"/>
      <c r="D755" s="44"/>
      <c r="E755" s="44"/>
    </row>
    <row r="756" spans="2:5" x14ac:dyDescent="0.2">
      <c r="B756" s="44"/>
      <c r="C756" s="44"/>
      <c r="D756" s="44"/>
      <c r="E756" s="44"/>
    </row>
    <row r="757" spans="2:5" x14ac:dyDescent="0.2">
      <c r="B757" s="44"/>
      <c r="C757" s="44"/>
      <c r="D757" s="44"/>
      <c r="E757" s="44"/>
    </row>
    <row r="758" spans="2:5" x14ac:dyDescent="0.2">
      <c r="B758" s="44"/>
      <c r="C758" s="44"/>
      <c r="D758" s="44"/>
      <c r="E758" s="44"/>
    </row>
    <row r="759" spans="2:5" x14ac:dyDescent="0.2">
      <c r="B759" s="44"/>
      <c r="C759" s="44"/>
      <c r="D759" s="44"/>
      <c r="E759" s="44"/>
    </row>
    <row r="760" spans="2:5" x14ac:dyDescent="0.2">
      <c r="B760" s="44"/>
      <c r="C760" s="44"/>
      <c r="D760" s="44"/>
      <c r="E760" s="44"/>
    </row>
    <row r="761" spans="2:5" x14ac:dyDescent="0.2">
      <c r="B761" s="44"/>
      <c r="C761" s="44"/>
      <c r="D761" s="44"/>
      <c r="E761" s="44"/>
    </row>
    <row r="762" spans="2:5" x14ac:dyDescent="0.2">
      <c r="B762" s="44"/>
      <c r="C762" s="44"/>
      <c r="D762" s="44"/>
      <c r="E762" s="44"/>
    </row>
    <row r="763" spans="2:5" x14ac:dyDescent="0.2">
      <c r="B763" s="44"/>
      <c r="C763" s="44"/>
      <c r="D763" s="44"/>
      <c r="E763" s="44"/>
    </row>
    <row r="764" spans="2:5" x14ac:dyDescent="0.2">
      <c r="B764" s="44"/>
      <c r="C764" s="44"/>
      <c r="D764" s="44"/>
      <c r="E764" s="44"/>
    </row>
    <row r="765" spans="2:5" x14ac:dyDescent="0.2">
      <c r="B765" s="44"/>
      <c r="C765" s="44"/>
      <c r="D765" s="44"/>
      <c r="E765" s="44"/>
    </row>
    <row r="766" spans="2:5" x14ac:dyDescent="0.2">
      <c r="B766" s="44"/>
      <c r="C766" s="44"/>
      <c r="D766" s="44"/>
      <c r="E766" s="44"/>
    </row>
    <row r="767" spans="2:5" x14ac:dyDescent="0.2">
      <c r="B767" s="44"/>
      <c r="C767" s="44"/>
      <c r="D767" s="44"/>
      <c r="E767" s="44"/>
    </row>
    <row r="768" spans="2:5" x14ac:dyDescent="0.2">
      <c r="B768" s="44"/>
      <c r="C768" s="44"/>
      <c r="D768" s="44"/>
      <c r="E768" s="44"/>
    </row>
    <row r="769" spans="2:5" x14ac:dyDescent="0.2">
      <c r="B769" s="44"/>
      <c r="C769" s="44"/>
      <c r="D769" s="44"/>
      <c r="E769" s="44"/>
    </row>
    <row r="770" spans="2:5" x14ac:dyDescent="0.2">
      <c r="B770" s="44"/>
      <c r="C770" s="44"/>
      <c r="D770" s="44"/>
      <c r="E770" s="44"/>
    </row>
    <row r="771" spans="2:5" x14ac:dyDescent="0.2">
      <c r="B771" s="44"/>
      <c r="C771" s="44"/>
      <c r="D771" s="44"/>
      <c r="E771" s="44"/>
    </row>
    <row r="772" spans="2:5" x14ac:dyDescent="0.2">
      <c r="B772" s="44"/>
      <c r="C772" s="44"/>
      <c r="D772" s="44"/>
      <c r="E772" s="44"/>
    </row>
    <row r="773" spans="2:5" x14ac:dyDescent="0.2">
      <c r="B773" s="44"/>
      <c r="C773" s="44"/>
      <c r="D773" s="44"/>
      <c r="E773" s="44"/>
    </row>
    <row r="774" spans="2:5" x14ac:dyDescent="0.2">
      <c r="B774" s="44"/>
      <c r="C774" s="44"/>
      <c r="D774" s="44"/>
      <c r="E774" s="44"/>
    </row>
    <row r="775" spans="2:5" x14ac:dyDescent="0.2">
      <c r="B775" s="44"/>
      <c r="C775" s="44"/>
      <c r="D775" s="44"/>
      <c r="E775" s="44"/>
    </row>
    <row r="776" spans="2:5" x14ac:dyDescent="0.2">
      <c r="B776" s="44"/>
      <c r="C776" s="44"/>
      <c r="D776" s="44"/>
      <c r="E776" s="44"/>
    </row>
    <row r="777" spans="2:5" x14ac:dyDescent="0.2">
      <c r="B777" s="44"/>
      <c r="C777" s="44"/>
      <c r="D777" s="44"/>
      <c r="E777" s="44"/>
    </row>
    <row r="778" spans="2:5" x14ac:dyDescent="0.2">
      <c r="B778" s="44"/>
      <c r="C778" s="44"/>
      <c r="D778" s="44"/>
      <c r="E778" s="44"/>
    </row>
    <row r="779" spans="2:5" x14ac:dyDescent="0.2">
      <c r="B779" s="44"/>
      <c r="C779" s="44"/>
      <c r="D779" s="44"/>
      <c r="E779" s="44"/>
    </row>
    <row r="780" spans="2:5" x14ac:dyDescent="0.2">
      <c r="B780" s="44"/>
      <c r="C780" s="44"/>
      <c r="D780" s="44"/>
      <c r="E780" s="44"/>
    </row>
    <row r="781" spans="2:5" x14ac:dyDescent="0.2">
      <c r="B781" s="44"/>
      <c r="C781" s="44"/>
      <c r="D781" s="44"/>
      <c r="E781" s="44"/>
    </row>
    <row r="782" spans="2:5" x14ac:dyDescent="0.2">
      <c r="B782" s="44"/>
      <c r="C782" s="44"/>
      <c r="D782" s="44"/>
      <c r="E782" s="44"/>
    </row>
    <row r="783" spans="2:5" x14ac:dyDescent="0.2">
      <c r="B783" s="44"/>
      <c r="C783" s="44"/>
      <c r="D783" s="44"/>
      <c r="E783" s="44"/>
    </row>
    <row r="784" spans="2:5" x14ac:dyDescent="0.2">
      <c r="B784" s="44"/>
      <c r="C784" s="44"/>
      <c r="D784" s="44"/>
      <c r="E784" s="44"/>
    </row>
    <row r="785" spans="2:5" x14ac:dyDescent="0.2">
      <c r="B785" s="44"/>
      <c r="C785" s="44"/>
      <c r="D785" s="44"/>
      <c r="E785" s="44"/>
    </row>
    <row r="786" spans="2:5" x14ac:dyDescent="0.2">
      <c r="B786" s="44"/>
      <c r="C786" s="44"/>
      <c r="D786" s="44"/>
      <c r="E786" s="44"/>
    </row>
    <row r="787" spans="2:5" x14ac:dyDescent="0.2">
      <c r="B787" s="44"/>
      <c r="C787" s="44"/>
      <c r="D787" s="44"/>
      <c r="E787" s="44"/>
    </row>
    <row r="788" spans="2:5" x14ac:dyDescent="0.2">
      <c r="B788" s="44"/>
      <c r="C788" s="44"/>
      <c r="D788" s="44"/>
      <c r="E788" s="44"/>
    </row>
    <row r="789" spans="2:5" x14ac:dyDescent="0.2">
      <c r="B789" s="44"/>
      <c r="C789" s="44"/>
      <c r="D789" s="44"/>
      <c r="E789" s="44"/>
    </row>
    <row r="790" spans="2:5" x14ac:dyDescent="0.2">
      <c r="B790" s="44"/>
      <c r="C790" s="44"/>
      <c r="D790" s="44"/>
      <c r="E790" s="44"/>
    </row>
    <row r="791" spans="2:5" x14ac:dyDescent="0.2">
      <c r="B791" s="44"/>
      <c r="C791" s="44"/>
      <c r="D791" s="44"/>
      <c r="E791" s="44"/>
    </row>
    <row r="792" spans="2:5" x14ac:dyDescent="0.2">
      <c r="B792" s="44"/>
      <c r="C792" s="44"/>
      <c r="D792" s="44"/>
      <c r="E792" s="44"/>
    </row>
    <row r="793" spans="2:5" x14ac:dyDescent="0.2">
      <c r="B793" s="44"/>
      <c r="C793" s="44"/>
      <c r="D793" s="44"/>
      <c r="E793" s="44"/>
    </row>
    <row r="794" spans="2:5" x14ac:dyDescent="0.2">
      <c r="B794" s="44"/>
      <c r="C794" s="44"/>
      <c r="D794" s="44"/>
      <c r="E794" s="44"/>
    </row>
    <row r="795" spans="2:5" x14ac:dyDescent="0.2">
      <c r="B795" s="44"/>
      <c r="C795" s="44"/>
      <c r="D795" s="44"/>
      <c r="E795" s="44"/>
    </row>
    <row r="796" spans="2:5" x14ac:dyDescent="0.2">
      <c r="B796" s="44"/>
      <c r="C796" s="44"/>
      <c r="D796" s="44"/>
      <c r="E796" s="44"/>
    </row>
    <row r="797" spans="2:5" x14ac:dyDescent="0.2">
      <c r="B797" s="44"/>
      <c r="C797" s="44"/>
      <c r="D797" s="44"/>
      <c r="E797" s="44"/>
    </row>
    <row r="798" spans="2:5" x14ac:dyDescent="0.2">
      <c r="B798" s="44"/>
      <c r="C798" s="44"/>
      <c r="D798" s="44"/>
      <c r="E798" s="44"/>
    </row>
    <row r="799" spans="2:5" x14ac:dyDescent="0.2">
      <c r="B799" s="44"/>
      <c r="C799" s="44"/>
      <c r="D799" s="44"/>
      <c r="E799" s="44"/>
    </row>
    <row r="800" spans="2:5" x14ac:dyDescent="0.2">
      <c r="B800" s="44"/>
      <c r="C800" s="44"/>
      <c r="D800" s="44"/>
      <c r="E800" s="44"/>
    </row>
    <row r="801" spans="2:5" x14ac:dyDescent="0.2">
      <c r="B801" s="44"/>
      <c r="C801" s="44"/>
      <c r="D801" s="44"/>
      <c r="E801" s="44"/>
    </row>
    <row r="802" spans="2:5" x14ac:dyDescent="0.2">
      <c r="B802" s="44"/>
      <c r="C802" s="44"/>
      <c r="D802" s="44"/>
      <c r="E802" s="44"/>
    </row>
    <row r="803" spans="2:5" x14ac:dyDescent="0.2">
      <c r="B803" s="44"/>
      <c r="C803" s="44"/>
      <c r="D803" s="44"/>
      <c r="E803" s="44"/>
    </row>
    <row r="804" spans="2:5" x14ac:dyDescent="0.2">
      <c r="B804" s="44"/>
      <c r="C804" s="44"/>
      <c r="D804" s="44"/>
      <c r="E804" s="44"/>
    </row>
    <row r="805" spans="2:5" x14ac:dyDescent="0.2">
      <c r="B805" s="44"/>
      <c r="C805" s="44"/>
      <c r="D805" s="44"/>
      <c r="E805" s="44"/>
    </row>
    <row r="806" spans="2:5" x14ac:dyDescent="0.2">
      <c r="B806" s="44"/>
      <c r="C806" s="44"/>
      <c r="D806" s="44"/>
      <c r="E806" s="44"/>
    </row>
    <row r="807" spans="2:5" x14ac:dyDescent="0.2">
      <c r="B807" s="44"/>
      <c r="C807" s="44"/>
      <c r="D807" s="44"/>
      <c r="E807" s="44"/>
    </row>
    <row r="808" spans="2:5" x14ac:dyDescent="0.2">
      <c r="B808" s="44"/>
      <c r="C808" s="44"/>
      <c r="D808" s="44"/>
      <c r="E808" s="44"/>
    </row>
    <row r="809" spans="2:5" x14ac:dyDescent="0.2">
      <c r="B809" s="44"/>
      <c r="C809" s="44"/>
      <c r="D809" s="44"/>
      <c r="E809" s="44"/>
    </row>
    <row r="810" spans="2:5" x14ac:dyDescent="0.2">
      <c r="B810" s="44"/>
      <c r="C810" s="44"/>
      <c r="D810" s="44"/>
      <c r="E810" s="44"/>
    </row>
    <row r="811" spans="2:5" x14ac:dyDescent="0.2">
      <c r="B811" s="44"/>
      <c r="C811" s="44"/>
      <c r="D811" s="44"/>
      <c r="E811" s="44"/>
    </row>
    <row r="812" spans="2:5" x14ac:dyDescent="0.2">
      <c r="B812" s="44"/>
      <c r="C812" s="44"/>
      <c r="D812" s="44"/>
      <c r="E812" s="44"/>
    </row>
    <row r="813" spans="2:5" x14ac:dyDescent="0.2">
      <c r="B813" s="44"/>
      <c r="C813" s="44"/>
      <c r="D813" s="44"/>
      <c r="E813" s="44"/>
    </row>
    <row r="814" spans="2:5" x14ac:dyDescent="0.2">
      <c r="B814" s="44"/>
      <c r="C814" s="44"/>
      <c r="D814" s="44"/>
      <c r="E814" s="44"/>
    </row>
    <row r="815" spans="2:5" x14ac:dyDescent="0.2">
      <c r="B815" s="44"/>
      <c r="C815" s="44"/>
      <c r="D815" s="44"/>
      <c r="E815" s="44"/>
    </row>
    <row r="816" spans="2:5" x14ac:dyDescent="0.2">
      <c r="B816" s="44"/>
      <c r="C816" s="44"/>
      <c r="D816" s="44"/>
      <c r="E816" s="44"/>
    </row>
    <row r="817" spans="2:5" x14ac:dyDescent="0.2">
      <c r="B817" s="44"/>
      <c r="C817" s="44"/>
      <c r="D817" s="44"/>
      <c r="E817" s="44"/>
    </row>
    <row r="818" spans="2:5" x14ac:dyDescent="0.2">
      <c r="B818" s="44"/>
      <c r="C818" s="44"/>
      <c r="D818" s="44"/>
      <c r="E818" s="44"/>
    </row>
    <row r="819" spans="2:5" x14ac:dyDescent="0.2">
      <c r="B819" s="44"/>
      <c r="C819" s="44"/>
      <c r="D819" s="44"/>
      <c r="E819" s="44"/>
    </row>
    <row r="820" spans="2:5" x14ac:dyDescent="0.2">
      <c r="B820" s="44"/>
      <c r="C820" s="44"/>
      <c r="D820" s="44"/>
      <c r="E820" s="44"/>
    </row>
    <row r="821" spans="2:5" x14ac:dyDescent="0.2">
      <c r="B821" s="44"/>
      <c r="C821" s="44"/>
      <c r="D821" s="44"/>
      <c r="E821" s="44"/>
    </row>
    <row r="822" spans="2:5" x14ac:dyDescent="0.2">
      <c r="B822" s="44"/>
      <c r="C822" s="44"/>
      <c r="D822" s="44"/>
      <c r="E822" s="44"/>
    </row>
    <row r="823" spans="2:5" x14ac:dyDescent="0.2">
      <c r="B823" s="44"/>
      <c r="C823" s="44"/>
      <c r="D823" s="44"/>
      <c r="E823" s="44"/>
    </row>
    <row r="824" spans="2:5" x14ac:dyDescent="0.2">
      <c r="B824" s="44"/>
      <c r="C824" s="44"/>
      <c r="D824" s="44"/>
      <c r="E824" s="44"/>
    </row>
    <row r="825" spans="2:5" x14ac:dyDescent="0.2">
      <c r="B825" s="44"/>
      <c r="C825" s="44"/>
      <c r="D825" s="44"/>
      <c r="E825" s="44"/>
    </row>
    <row r="826" spans="2:5" x14ac:dyDescent="0.2">
      <c r="B826" s="44"/>
      <c r="C826" s="44"/>
      <c r="D826" s="44"/>
      <c r="E826" s="44"/>
    </row>
    <row r="827" spans="2:5" x14ac:dyDescent="0.2">
      <c r="B827" s="44"/>
      <c r="C827" s="44"/>
      <c r="D827" s="44"/>
      <c r="E827" s="44"/>
    </row>
    <row r="828" spans="2:5" x14ac:dyDescent="0.2">
      <c r="B828" s="44"/>
      <c r="C828" s="44"/>
      <c r="D828" s="44"/>
      <c r="E828" s="44"/>
    </row>
    <row r="829" spans="2:5" x14ac:dyDescent="0.2">
      <c r="B829" s="44"/>
      <c r="C829" s="44"/>
      <c r="D829" s="44"/>
      <c r="E829" s="44"/>
    </row>
    <row r="830" spans="2:5" x14ac:dyDescent="0.2">
      <c r="B830" s="44"/>
      <c r="C830" s="44"/>
      <c r="D830" s="44"/>
      <c r="E830" s="44"/>
    </row>
    <row r="831" spans="2:5" x14ac:dyDescent="0.2">
      <c r="B831" s="44"/>
      <c r="C831" s="44"/>
      <c r="D831" s="44"/>
      <c r="E831" s="44"/>
    </row>
    <row r="832" spans="2:5" x14ac:dyDescent="0.2">
      <c r="B832" s="44"/>
      <c r="C832" s="44"/>
      <c r="D832" s="44"/>
      <c r="E832" s="44"/>
    </row>
    <row r="833" spans="2:5" x14ac:dyDescent="0.2">
      <c r="B833" s="44"/>
      <c r="C833" s="44"/>
      <c r="D833" s="44"/>
      <c r="E833" s="44"/>
    </row>
    <row r="834" spans="2:5" x14ac:dyDescent="0.2">
      <c r="B834" s="44"/>
      <c r="C834" s="44"/>
      <c r="D834" s="44"/>
      <c r="E834" s="44"/>
    </row>
    <row r="835" spans="2:5" x14ac:dyDescent="0.2">
      <c r="B835" s="44"/>
      <c r="C835" s="44"/>
      <c r="D835" s="44"/>
      <c r="E835" s="44"/>
    </row>
    <row r="836" spans="2:5" x14ac:dyDescent="0.2">
      <c r="B836" s="44"/>
      <c r="C836" s="44"/>
      <c r="D836" s="44"/>
      <c r="E836" s="44"/>
    </row>
    <row r="837" spans="2:5" x14ac:dyDescent="0.2">
      <c r="B837" s="44"/>
      <c r="C837" s="44"/>
      <c r="D837" s="44"/>
      <c r="E837" s="44"/>
    </row>
    <row r="838" spans="2:5" x14ac:dyDescent="0.2">
      <c r="B838" s="44"/>
      <c r="C838" s="44"/>
      <c r="D838" s="44"/>
      <c r="E838" s="44"/>
    </row>
    <row r="839" spans="2:5" x14ac:dyDescent="0.2">
      <c r="B839" s="44"/>
      <c r="C839" s="44"/>
      <c r="D839" s="44"/>
      <c r="E839" s="44"/>
    </row>
    <row r="840" spans="2:5" x14ac:dyDescent="0.2">
      <c r="B840" s="44"/>
      <c r="C840" s="44"/>
      <c r="D840" s="44"/>
      <c r="E840" s="44"/>
    </row>
    <row r="841" spans="2:5" x14ac:dyDescent="0.2">
      <c r="B841" s="44"/>
      <c r="C841" s="44"/>
      <c r="D841" s="44"/>
      <c r="E841" s="44"/>
    </row>
    <row r="842" spans="2:5" x14ac:dyDescent="0.2">
      <c r="B842" s="44"/>
      <c r="C842" s="44"/>
      <c r="D842" s="44"/>
      <c r="E842" s="44"/>
    </row>
    <row r="843" spans="2:5" x14ac:dyDescent="0.2">
      <c r="B843" s="44"/>
      <c r="C843" s="44"/>
      <c r="D843" s="44"/>
      <c r="E843" s="44"/>
    </row>
    <row r="844" spans="2:5" x14ac:dyDescent="0.2">
      <c r="B844" s="44"/>
      <c r="C844" s="44"/>
      <c r="D844" s="44"/>
      <c r="E844" s="44"/>
    </row>
    <row r="845" spans="2:5" x14ac:dyDescent="0.2">
      <c r="B845" s="44"/>
      <c r="C845" s="44"/>
      <c r="D845" s="44"/>
      <c r="E845" s="44"/>
    </row>
    <row r="846" spans="2:5" x14ac:dyDescent="0.2">
      <c r="B846" s="44"/>
      <c r="C846" s="44"/>
      <c r="D846" s="44"/>
      <c r="E846" s="44"/>
    </row>
    <row r="847" spans="2:5" x14ac:dyDescent="0.2">
      <c r="B847" s="44"/>
      <c r="C847" s="44"/>
      <c r="D847" s="44"/>
      <c r="E847" s="44"/>
    </row>
    <row r="848" spans="2:5" x14ac:dyDescent="0.2">
      <c r="B848" s="44"/>
      <c r="C848" s="44"/>
      <c r="D848" s="44"/>
      <c r="E848" s="44"/>
    </row>
    <row r="849" spans="2:5" x14ac:dyDescent="0.2">
      <c r="B849" s="44"/>
      <c r="C849" s="44"/>
      <c r="D849" s="44"/>
      <c r="E849" s="44"/>
    </row>
    <row r="850" spans="2:5" x14ac:dyDescent="0.2">
      <c r="B850" s="44"/>
      <c r="C850" s="44"/>
      <c r="D850" s="44"/>
      <c r="E850" s="44"/>
    </row>
    <row r="851" spans="2:5" x14ac:dyDescent="0.2">
      <c r="B851" s="44"/>
      <c r="C851" s="44"/>
      <c r="D851" s="44"/>
      <c r="E851" s="44"/>
    </row>
    <row r="852" spans="2:5" x14ac:dyDescent="0.2">
      <c r="B852" s="44"/>
      <c r="C852" s="44"/>
      <c r="D852" s="44"/>
      <c r="E852" s="44"/>
    </row>
    <row r="853" spans="2:5" x14ac:dyDescent="0.2">
      <c r="B853" s="44"/>
      <c r="C853" s="44"/>
      <c r="D853" s="44"/>
      <c r="E853" s="44"/>
    </row>
    <row r="854" spans="2:5" x14ac:dyDescent="0.2">
      <c r="B854" s="44"/>
      <c r="C854" s="44"/>
      <c r="D854" s="44"/>
      <c r="E854" s="44"/>
    </row>
    <row r="855" spans="2:5" x14ac:dyDescent="0.2">
      <c r="B855" s="44"/>
      <c r="C855" s="44"/>
      <c r="D855" s="44"/>
      <c r="E855" s="44"/>
    </row>
    <row r="856" spans="2:5" x14ac:dyDescent="0.2">
      <c r="B856" s="44"/>
      <c r="C856" s="44"/>
      <c r="D856" s="44"/>
      <c r="E856" s="44"/>
    </row>
    <row r="857" spans="2:5" x14ac:dyDescent="0.2">
      <c r="B857" s="44"/>
      <c r="C857" s="44"/>
      <c r="D857" s="44"/>
      <c r="E857" s="44"/>
    </row>
    <row r="858" spans="2:5" x14ac:dyDescent="0.2">
      <c r="B858" s="44"/>
      <c r="C858" s="44"/>
      <c r="D858" s="44"/>
      <c r="E858" s="44"/>
    </row>
    <row r="859" spans="2:5" x14ac:dyDescent="0.2">
      <c r="B859" s="44"/>
      <c r="C859" s="44"/>
      <c r="D859" s="44"/>
      <c r="E859" s="44"/>
    </row>
    <row r="860" spans="2:5" x14ac:dyDescent="0.2">
      <c r="B860" s="44"/>
      <c r="C860" s="44"/>
      <c r="D860" s="44"/>
      <c r="E860" s="44"/>
    </row>
    <row r="861" spans="2:5" x14ac:dyDescent="0.2">
      <c r="B861" s="44"/>
      <c r="C861" s="44"/>
      <c r="D861" s="44"/>
      <c r="E861" s="44"/>
    </row>
    <row r="862" spans="2:5" x14ac:dyDescent="0.2">
      <c r="B862" s="44"/>
      <c r="C862" s="44"/>
      <c r="D862" s="44"/>
      <c r="E862" s="44"/>
    </row>
    <row r="863" spans="2:5" x14ac:dyDescent="0.2">
      <c r="B863" s="44"/>
      <c r="C863" s="44"/>
      <c r="D863" s="44"/>
      <c r="E863" s="44"/>
    </row>
    <row r="864" spans="2:5" x14ac:dyDescent="0.2">
      <c r="B864" s="44"/>
      <c r="C864" s="44"/>
      <c r="D864" s="44"/>
      <c r="E864" s="44"/>
    </row>
    <row r="865" spans="2:5" x14ac:dyDescent="0.2">
      <c r="B865" s="44"/>
      <c r="C865" s="44"/>
      <c r="D865" s="44"/>
      <c r="E865" s="44"/>
    </row>
    <row r="866" spans="2:5" x14ac:dyDescent="0.2">
      <c r="B866" s="44"/>
      <c r="C866" s="44"/>
      <c r="D866" s="44"/>
      <c r="E866" s="44"/>
    </row>
    <row r="867" spans="2:5" x14ac:dyDescent="0.2">
      <c r="B867" s="44"/>
      <c r="C867" s="44"/>
      <c r="D867" s="44"/>
      <c r="E867" s="44"/>
    </row>
    <row r="868" spans="2:5" x14ac:dyDescent="0.2">
      <c r="B868" s="44"/>
      <c r="C868" s="44"/>
      <c r="D868" s="44"/>
      <c r="E868" s="44"/>
    </row>
    <row r="869" spans="2:5" x14ac:dyDescent="0.2">
      <c r="B869" s="44"/>
      <c r="C869" s="44"/>
      <c r="D869" s="44"/>
      <c r="E869" s="44"/>
    </row>
    <row r="870" spans="2:5" x14ac:dyDescent="0.2">
      <c r="B870" s="44"/>
      <c r="C870" s="44"/>
      <c r="D870" s="44"/>
      <c r="E870" s="44"/>
    </row>
    <row r="871" spans="2:5" x14ac:dyDescent="0.2">
      <c r="B871" s="44"/>
      <c r="C871" s="44"/>
      <c r="D871" s="44"/>
      <c r="E871" s="44"/>
    </row>
    <row r="872" spans="2:5" x14ac:dyDescent="0.2">
      <c r="B872" s="44"/>
      <c r="C872" s="44"/>
      <c r="D872" s="44"/>
      <c r="E872" s="44"/>
    </row>
    <row r="873" spans="2:5" x14ac:dyDescent="0.2">
      <c r="B873" s="44"/>
      <c r="C873" s="44"/>
      <c r="D873" s="44"/>
      <c r="E873" s="44"/>
    </row>
    <row r="874" spans="2:5" x14ac:dyDescent="0.2">
      <c r="B874" s="44"/>
      <c r="C874" s="44"/>
      <c r="D874" s="44"/>
      <c r="E874" s="44"/>
    </row>
    <row r="875" spans="2:5" x14ac:dyDescent="0.2">
      <c r="B875" s="44"/>
      <c r="C875" s="44"/>
      <c r="D875" s="44"/>
      <c r="E875" s="44"/>
    </row>
    <row r="876" spans="2:5" x14ac:dyDescent="0.2">
      <c r="B876" s="44"/>
      <c r="C876" s="44"/>
      <c r="D876" s="44"/>
      <c r="E876" s="44"/>
    </row>
    <row r="877" spans="2:5" x14ac:dyDescent="0.2">
      <c r="B877" s="44"/>
      <c r="C877" s="44"/>
      <c r="D877" s="44"/>
      <c r="E877" s="44"/>
    </row>
    <row r="878" spans="2:5" x14ac:dyDescent="0.2">
      <c r="B878" s="44"/>
      <c r="C878" s="44"/>
      <c r="D878" s="44"/>
      <c r="E878" s="44"/>
    </row>
    <row r="879" spans="2:5" x14ac:dyDescent="0.2">
      <c r="B879" s="44"/>
      <c r="C879" s="44"/>
      <c r="D879" s="44"/>
      <c r="E879" s="44"/>
    </row>
    <row r="880" spans="2:5" x14ac:dyDescent="0.2">
      <c r="B880" s="44"/>
      <c r="C880" s="44"/>
      <c r="D880" s="44"/>
      <c r="E880" s="44"/>
    </row>
    <row r="881" spans="2:5" x14ac:dyDescent="0.2">
      <c r="B881" s="44"/>
      <c r="C881" s="44"/>
      <c r="D881" s="44"/>
      <c r="E881" s="44"/>
    </row>
    <row r="882" spans="2:5" x14ac:dyDescent="0.2">
      <c r="B882" s="44"/>
      <c r="C882" s="44"/>
      <c r="D882" s="44"/>
      <c r="E882" s="44"/>
    </row>
    <row r="883" spans="2:5" x14ac:dyDescent="0.2">
      <c r="B883" s="44"/>
      <c r="C883" s="44"/>
      <c r="D883" s="44"/>
      <c r="E883" s="44"/>
    </row>
    <row r="884" spans="2:5" x14ac:dyDescent="0.2">
      <c r="B884" s="44"/>
      <c r="C884" s="44"/>
      <c r="D884" s="44"/>
      <c r="E884" s="44"/>
    </row>
    <row r="885" spans="2:5" x14ac:dyDescent="0.2">
      <c r="B885" s="44"/>
      <c r="C885" s="44"/>
      <c r="D885" s="44"/>
      <c r="E885" s="44"/>
    </row>
    <row r="886" spans="2:5" x14ac:dyDescent="0.2">
      <c r="B886" s="44"/>
      <c r="C886" s="44"/>
      <c r="D886" s="44"/>
      <c r="E886" s="44"/>
    </row>
    <row r="887" spans="2:5" x14ac:dyDescent="0.2">
      <c r="B887" s="44"/>
      <c r="C887" s="44"/>
      <c r="D887" s="44"/>
      <c r="E887" s="44"/>
    </row>
    <row r="888" spans="2:5" x14ac:dyDescent="0.2">
      <c r="B888" s="44"/>
      <c r="C888" s="44"/>
      <c r="D888" s="44"/>
      <c r="E888" s="44"/>
    </row>
    <row r="889" spans="2:5" x14ac:dyDescent="0.2">
      <c r="B889" s="44"/>
      <c r="C889" s="44"/>
      <c r="D889" s="44"/>
      <c r="E889" s="44"/>
    </row>
    <row r="890" spans="2:5" x14ac:dyDescent="0.2">
      <c r="B890" s="44"/>
      <c r="C890" s="44"/>
      <c r="D890" s="44"/>
      <c r="E890" s="44"/>
    </row>
    <row r="891" spans="2:5" x14ac:dyDescent="0.2">
      <c r="B891" s="44"/>
      <c r="C891" s="44"/>
      <c r="D891" s="44"/>
      <c r="E891" s="44"/>
    </row>
    <row r="892" spans="2:5" x14ac:dyDescent="0.2">
      <c r="B892" s="44"/>
      <c r="C892" s="44"/>
      <c r="D892" s="44"/>
      <c r="E892" s="44"/>
    </row>
    <row r="893" spans="2:5" x14ac:dyDescent="0.2">
      <c r="B893" s="44"/>
      <c r="C893" s="44"/>
      <c r="D893" s="44"/>
      <c r="E893" s="44"/>
    </row>
    <row r="894" spans="2:5" x14ac:dyDescent="0.2">
      <c r="B894" s="44"/>
      <c r="C894" s="44"/>
      <c r="D894" s="44"/>
      <c r="E894" s="44"/>
    </row>
    <row r="895" spans="2:5" x14ac:dyDescent="0.2">
      <c r="B895" s="44"/>
      <c r="C895" s="44"/>
      <c r="D895" s="44"/>
      <c r="E895" s="44"/>
    </row>
    <row r="896" spans="2:5" x14ac:dyDescent="0.2">
      <c r="B896" s="44"/>
      <c r="C896" s="44"/>
      <c r="D896" s="44"/>
      <c r="E896" s="44"/>
    </row>
    <row r="897" spans="2:5" x14ac:dyDescent="0.2">
      <c r="B897" s="44"/>
      <c r="C897" s="44"/>
      <c r="D897" s="44"/>
      <c r="E897" s="44"/>
    </row>
    <row r="898" spans="2:5" x14ac:dyDescent="0.2">
      <c r="B898" s="44"/>
      <c r="C898" s="44"/>
      <c r="D898" s="44"/>
      <c r="E898" s="44"/>
    </row>
    <row r="899" spans="2:5" x14ac:dyDescent="0.2">
      <c r="B899" s="44"/>
      <c r="C899" s="44"/>
      <c r="D899" s="44"/>
      <c r="E899" s="44"/>
    </row>
    <row r="900" spans="2:5" x14ac:dyDescent="0.2">
      <c r="B900" s="44"/>
      <c r="C900" s="44"/>
      <c r="D900" s="44"/>
      <c r="E900" s="44"/>
    </row>
    <row r="901" spans="2:5" x14ac:dyDescent="0.2">
      <c r="B901" s="44"/>
      <c r="C901" s="44"/>
      <c r="D901" s="44"/>
      <c r="E901" s="44"/>
    </row>
    <row r="902" spans="2:5" x14ac:dyDescent="0.2">
      <c r="B902" s="44"/>
      <c r="C902" s="44"/>
      <c r="D902" s="44"/>
      <c r="E902" s="44"/>
    </row>
    <row r="903" spans="2:5" x14ac:dyDescent="0.2">
      <c r="B903" s="44"/>
      <c r="C903" s="44"/>
      <c r="D903" s="44"/>
      <c r="E903" s="44"/>
    </row>
    <row r="904" spans="2:5" x14ac:dyDescent="0.2">
      <c r="B904" s="44"/>
      <c r="C904" s="44"/>
      <c r="D904" s="44"/>
      <c r="E904" s="44"/>
    </row>
    <row r="905" spans="2:5" x14ac:dyDescent="0.2">
      <c r="B905" s="44"/>
      <c r="C905" s="44"/>
      <c r="D905" s="44"/>
      <c r="E905" s="44"/>
    </row>
    <row r="906" spans="2:5" x14ac:dyDescent="0.2">
      <c r="B906" s="44"/>
      <c r="C906" s="44"/>
      <c r="D906" s="44"/>
      <c r="E906" s="44"/>
    </row>
    <row r="907" spans="2:5" x14ac:dyDescent="0.2">
      <c r="B907" s="44"/>
      <c r="C907" s="44"/>
      <c r="D907" s="44"/>
      <c r="E907" s="44"/>
    </row>
    <row r="908" spans="2:5" x14ac:dyDescent="0.2">
      <c r="B908" s="44"/>
      <c r="C908" s="44"/>
      <c r="D908" s="44"/>
      <c r="E908" s="44"/>
    </row>
    <row r="909" spans="2:5" x14ac:dyDescent="0.2">
      <c r="B909" s="44"/>
      <c r="C909" s="44"/>
      <c r="D909" s="44"/>
      <c r="E909" s="44"/>
    </row>
    <row r="910" spans="2:5" x14ac:dyDescent="0.2">
      <c r="B910" s="44"/>
      <c r="C910" s="44"/>
      <c r="D910" s="44"/>
      <c r="E910" s="44"/>
    </row>
    <row r="911" spans="2:5" x14ac:dyDescent="0.2">
      <c r="B911" s="44"/>
      <c r="C911" s="44"/>
      <c r="D911" s="44"/>
      <c r="E911" s="44"/>
    </row>
    <row r="912" spans="2:5" x14ac:dyDescent="0.2">
      <c r="B912" s="44"/>
      <c r="C912" s="44"/>
      <c r="D912" s="44"/>
      <c r="E912" s="44"/>
    </row>
    <row r="913" spans="2:5" x14ac:dyDescent="0.2">
      <c r="B913" s="44"/>
      <c r="C913" s="44"/>
      <c r="D913" s="44"/>
      <c r="E913" s="44"/>
    </row>
    <row r="914" spans="2:5" x14ac:dyDescent="0.2">
      <c r="B914" s="44"/>
      <c r="C914" s="44"/>
      <c r="D914" s="44"/>
      <c r="E914" s="44"/>
    </row>
    <row r="915" spans="2:5" x14ac:dyDescent="0.2">
      <c r="B915" s="44"/>
      <c r="C915" s="44"/>
      <c r="D915" s="44"/>
      <c r="E915" s="44"/>
    </row>
    <row r="916" spans="2:5" x14ac:dyDescent="0.2">
      <c r="B916" s="44"/>
      <c r="C916" s="44"/>
      <c r="D916" s="44"/>
      <c r="E916" s="44"/>
    </row>
    <row r="917" spans="2:5" x14ac:dyDescent="0.2">
      <c r="B917" s="44"/>
      <c r="C917" s="44"/>
      <c r="D917" s="44"/>
      <c r="E917" s="44"/>
    </row>
    <row r="918" spans="2:5" x14ac:dyDescent="0.2">
      <c r="B918" s="44"/>
      <c r="C918" s="44"/>
      <c r="D918" s="44"/>
      <c r="E918" s="44"/>
    </row>
    <row r="919" spans="2:5" x14ac:dyDescent="0.2">
      <c r="B919" s="44"/>
      <c r="C919" s="44"/>
      <c r="D919" s="44"/>
      <c r="E919" s="44"/>
    </row>
    <row r="920" spans="2:5" x14ac:dyDescent="0.2">
      <c r="B920" s="44"/>
      <c r="C920" s="44"/>
      <c r="D920" s="44"/>
      <c r="E920" s="44"/>
    </row>
    <row r="921" spans="2:5" x14ac:dyDescent="0.2">
      <c r="B921" s="44"/>
      <c r="C921" s="44"/>
      <c r="D921" s="44"/>
      <c r="E921" s="44"/>
    </row>
    <row r="922" spans="2:5" x14ac:dyDescent="0.2">
      <c r="B922" s="44"/>
      <c r="C922" s="44"/>
      <c r="D922" s="44"/>
      <c r="E922" s="44"/>
    </row>
    <row r="923" spans="2:5" x14ac:dyDescent="0.2">
      <c r="B923" s="44"/>
      <c r="C923" s="44"/>
      <c r="D923" s="44"/>
      <c r="E923" s="44"/>
    </row>
    <row r="924" spans="2:5" x14ac:dyDescent="0.2">
      <c r="B924" s="44"/>
      <c r="C924" s="44"/>
      <c r="D924" s="44"/>
      <c r="E924" s="44"/>
    </row>
    <row r="925" spans="2:5" x14ac:dyDescent="0.2">
      <c r="B925" s="44"/>
      <c r="C925" s="44"/>
      <c r="D925" s="44"/>
      <c r="E925" s="44"/>
    </row>
    <row r="926" spans="2:5" x14ac:dyDescent="0.2">
      <c r="B926" s="44"/>
      <c r="C926" s="44"/>
      <c r="D926" s="44"/>
      <c r="E926" s="44"/>
    </row>
    <row r="927" spans="2:5" x14ac:dyDescent="0.2">
      <c r="B927" s="44"/>
      <c r="C927" s="44"/>
      <c r="D927" s="44"/>
      <c r="E927" s="44"/>
    </row>
    <row r="928" spans="2:5" x14ac:dyDescent="0.2">
      <c r="B928" s="44"/>
      <c r="C928" s="44"/>
      <c r="D928" s="44"/>
      <c r="E928" s="44"/>
    </row>
    <row r="929" spans="2:5" x14ac:dyDescent="0.2">
      <c r="B929" s="44"/>
      <c r="C929" s="44"/>
      <c r="D929" s="44"/>
      <c r="E929" s="44"/>
    </row>
    <row r="930" spans="2:5" x14ac:dyDescent="0.2">
      <c r="B930" s="44"/>
      <c r="C930" s="44"/>
      <c r="D930" s="44"/>
      <c r="E930" s="44"/>
    </row>
    <row r="931" spans="2:5" x14ac:dyDescent="0.2">
      <c r="B931" s="44"/>
      <c r="C931" s="44"/>
      <c r="D931" s="44"/>
      <c r="E931" s="44"/>
    </row>
    <row r="932" spans="2:5" x14ac:dyDescent="0.2">
      <c r="B932" s="44"/>
      <c r="C932" s="44"/>
      <c r="D932" s="44"/>
      <c r="E932" s="44"/>
    </row>
    <row r="933" spans="2:5" x14ac:dyDescent="0.2">
      <c r="B933" s="44"/>
      <c r="C933" s="44"/>
      <c r="D933" s="44"/>
      <c r="E933" s="44"/>
    </row>
    <row r="934" spans="2:5" x14ac:dyDescent="0.2">
      <c r="B934" s="44"/>
      <c r="C934" s="44"/>
      <c r="D934" s="44"/>
      <c r="E934" s="44"/>
    </row>
    <row r="935" spans="2:5" x14ac:dyDescent="0.2">
      <c r="B935" s="44"/>
      <c r="C935" s="44"/>
      <c r="D935" s="44"/>
      <c r="E935" s="44"/>
    </row>
    <row r="936" spans="2:5" x14ac:dyDescent="0.2">
      <c r="B936" s="44"/>
      <c r="C936" s="44"/>
      <c r="D936" s="44"/>
      <c r="E936" s="44"/>
    </row>
    <row r="937" spans="2:5" x14ac:dyDescent="0.2">
      <c r="B937" s="44"/>
      <c r="C937" s="44"/>
      <c r="D937" s="44"/>
      <c r="E937" s="44"/>
    </row>
    <row r="938" spans="2:5" x14ac:dyDescent="0.2">
      <c r="B938" s="44"/>
      <c r="C938" s="44"/>
      <c r="D938" s="44"/>
      <c r="E938" s="44"/>
    </row>
    <row r="939" spans="2:5" x14ac:dyDescent="0.2">
      <c r="B939" s="44"/>
      <c r="C939" s="44"/>
      <c r="D939" s="44"/>
      <c r="E939" s="44"/>
    </row>
    <row r="940" spans="2:5" x14ac:dyDescent="0.2">
      <c r="B940" s="44"/>
      <c r="C940" s="44"/>
      <c r="D940" s="44"/>
      <c r="E940" s="44"/>
    </row>
    <row r="941" spans="2:5" x14ac:dyDescent="0.2">
      <c r="B941" s="44"/>
      <c r="C941" s="44"/>
      <c r="D941" s="44"/>
      <c r="E941" s="44"/>
    </row>
    <row r="942" spans="2:5" x14ac:dyDescent="0.2">
      <c r="B942" s="44"/>
      <c r="C942" s="44"/>
      <c r="D942" s="44"/>
      <c r="E942" s="44"/>
    </row>
    <row r="943" spans="2:5" x14ac:dyDescent="0.2">
      <c r="B943" s="44"/>
      <c r="C943" s="44"/>
      <c r="D943" s="44"/>
      <c r="E943" s="44"/>
    </row>
    <row r="944" spans="2:5" x14ac:dyDescent="0.2">
      <c r="B944" s="44"/>
      <c r="C944" s="44"/>
      <c r="D944" s="44"/>
      <c r="E944" s="44"/>
    </row>
    <row r="945" spans="2:5" x14ac:dyDescent="0.2">
      <c r="B945" s="44"/>
      <c r="C945" s="44"/>
      <c r="D945" s="44"/>
      <c r="E945" s="44"/>
    </row>
    <row r="946" spans="2:5" x14ac:dyDescent="0.2">
      <c r="B946" s="44"/>
      <c r="C946" s="44"/>
      <c r="D946" s="44"/>
      <c r="E946" s="44"/>
    </row>
    <row r="947" spans="2:5" x14ac:dyDescent="0.2">
      <c r="B947" s="44"/>
      <c r="C947" s="44"/>
      <c r="D947" s="44"/>
      <c r="E947" s="44"/>
    </row>
    <row r="948" spans="2:5" x14ac:dyDescent="0.2">
      <c r="B948" s="44"/>
      <c r="C948" s="44"/>
      <c r="D948" s="44"/>
      <c r="E948" s="44"/>
    </row>
    <row r="949" spans="2:5" x14ac:dyDescent="0.2">
      <c r="B949" s="44"/>
      <c r="C949" s="44"/>
      <c r="D949" s="44"/>
      <c r="E949" s="44"/>
    </row>
    <row r="950" spans="2:5" x14ac:dyDescent="0.2">
      <c r="B950" s="44"/>
      <c r="C950" s="44"/>
      <c r="D950" s="44"/>
      <c r="E950" s="44"/>
    </row>
    <row r="951" spans="2:5" x14ac:dyDescent="0.2">
      <c r="B951" s="44"/>
      <c r="C951" s="44"/>
      <c r="D951" s="44"/>
      <c r="E951" s="44"/>
    </row>
    <row r="952" spans="2:5" x14ac:dyDescent="0.2">
      <c r="B952" s="44"/>
      <c r="C952" s="44"/>
      <c r="D952" s="44"/>
      <c r="E952" s="44"/>
    </row>
    <row r="953" spans="2:5" x14ac:dyDescent="0.2">
      <c r="B953" s="44"/>
      <c r="C953" s="44"/>
      <c r="D953" s="44"/>
      <c r="E953" s="44"/>
    </row>
    <row r="954" spans="2:5" x14ac:dyDescent="0.2">
      <c r="B954" s="44"/>
      <c r="C954" s="44"/>
      <c r="D954" s="44"/>
      <c r="E954" s="44"/>
    </row>
    <row r="955" spans="2:5" x14ac:dyDescent="0.2">
      <c r="B955" s="44"/>
      <c r="C955" s="44"/>
      <c r="D955" s="44"/>
      <c r="E955" s="44"/>
    </row>
    <row r="956" spans="2:5" x14ac:dyDescent="0.2">
      <c r="B956" s="44"/>
      <c r="C956" s="44"/>
      <c r="D956" s="44"/>
      <c r="E956" s="44"/>
    </row>
    <row r="957" spans="2:5" x14ac:dyDescent="0.2">
      <c r="B957" s="44"/>
      <c r="C957" s="44"/>
      <c r="D957" s="44"/>
      <c r="E957" s="44"/>
    </row>
    <row r="958" spans="2:5" x14ac:dyDescent="0.2">
      <c r="B958" s="44"/>
      <c r="C958" s="44"/>
      <c r="D958" s="44"/>
      <c r="E958" s="44"/>
    </row>
    <row r="959" spans="2:5" x14ac:dyDescent="0.2">
      <c r="B959" s="44"/>
      <c r="C959" s="44"/>
      <c r="D959" s="44"/>
      <c r="E959" s="44"/>
    </row>
    <row r="960" spans="2:5" x14ac:dyDescent="0.2">
      <c r="B960" s="44"/>
      <c r="C960" s="44"/>
      <c r="D960" s="44"/>
      <c r="E960" s="44"/>
    </row>
    <row r="961" spans="2:5" x14ac:dyDescent="0.2">
      <c r="B961" s="44"/>
      <c r="C961" s="44"/>
      <c r="D961" s="44"/>
      <c r="E961" s="44"/>
    </row>
    <row r="962" spans="2:5" x14ac:dyDescent="0.2">
      <c r="B962" s="44"/>
      <c r="C962" s="44"/>
      <c r="D962" s="44"/>
      <c r="E962" s="44"/>
    </row>
    <row r="963" spans="2:5" x14ac:dyDescent="0.2">
      <c r="B963" s="44"/>
      <c r="C963" s="44"/>
      <c r="D963" s="44"/>
      <c r="E963" s="44"/>
    </row>
    <row r="964" spans="2:5" x14ac:dyDescent="0.2">
      <c r="B964" s="44"/>
      <c r="C964" s="44"/>
      <c r="D964" s="44"/>
      <c r="E964" s="44"/>
    </row>
    <row r="965" spans="2:5" x14ac:dyDescent="0.2">
      <c r="B965" s="44"/>
      <c r="C965" s="44"/>
      <c r="D965" s="44"/>
      <c r="E965" s="44"/>
    </row>
    <row r="966" spans="2:5" x14ac:dyDescent="0.2">
      <c r="B966" s="44"/>
      <c r="C966" s="44"/>
      <c r="D966" s="44"/>
      <c r="E966" s="44"/>
    </row>
    <row r="967" spans="2:5" x14ac:dyDescent="0.2">
      <c r="B967" s="44"/>
      <c r="C967" s="44"/>
      <c r="D967" s="44"/>
      <c r="E967" s="44"/>
    </row>
    <row r="968" spans="2:5" x14ac:dyDescent="0.2">
      <c r="B968" s="44"/>
      <c r="C968" s="44"/>
      <c r="D968" s="44"/>
      <c r="E968" s="44"/>
    </row>
    <row r="969" spans="2:5" x14ac:dyDescent="0.2">
      <c r="B969" s="44"/>
      <c r="C969" s="44"/>
      <c r="D969" s="44"/>
      <c r="E969" s="44"/>
    </row>
    <row r="970" spans="2:5" x14ac:dyDescent="0.2">
      <c r="B970" s="44"/>
      <c r="C970" s="44"/>
      <c r="D970" s="44"/>
      <c r="E970" s="44"/>
    </row>
    <row r="971" spans="2:5" x14ac:dyDescent="0.2">
      <c r="B971" s="44"/>
      <c r="C971" s="44"/>
      <c r="D971" s="44"/>
      <c r="E971" s="44"/>
    </row>
    <row r="972" spans="2:5" x14ac:dyDescent="0.2">
      <c r="B972" s="44"/>
      <c r="C972" s="44"/>
      <c r="D972" s="44"/>
      <c r="E972" s="44"/>
    </row>
    <row r="973" spans="2:5" x14ac:dyDescent="0.2">
      <c r="B973" s="44"/>
      <c r="C973" s="44"/>
      <c r="D973" s="44"/>
      <c r="E973" s="44"/>
    </row>
    <row r="974" spans="2:5" x14ac:dyDescent="0.2">
      <c r="B974" s="44"/>
      <c r="C974" s="44"/>
      <c r="D974" s="44"/>
      <c r="E974" s="44"/>
    </row>
    <row r="975" spans="2:5" x14ac:dyDescent="0.2">
      <c r="B975" s="44"/>
      <c r="C975" s="44"/>
      <c r="D975" s="44"/>
      <c r="E975" s="44"/>
    </row>
    <row r="976" spans="2:5" x14ac:dyDescent="0.2">
      <c r="B976" s="44"/>
      <c r="C976" s="44"/>
      <c r="D976" s="44"/>
      <c r="E976" s="44"/>
    </row>
    <row r="977" spans="2:5" x14ac:dyDescent="0.2">
      <c r="B977" s="44"/>
      <c r="C977" s="44"/>
      <c r="D977" s="44"/>
      <c r="E977" s="44"/>
    </row>
    <row r="978" spans="2:5" x14ac:dyDescent="0.2">
      <c r="B978" s="44"/>
      <c r="C978" s="44"/>
      <c r="D978" s="44"/>
      <c r="E978" s="44"/>
    </row>
    <row r="979" spans="2:5" x14ac:dyDescent="0.2">
      <c r="B979" s="44"/>
      <c r="C979" s="44"/>
      <c r="D979" s="44"/>
      <c r="E979" s="44"/>
    </row>
    <row r="980" spans="2:5" x14ac:dyDescent="0.2">
      <c r="B980" s="44"/>
      <c r="C980" s="44"/>
      <c r="D980" s="44"/>
      <c r="E980" s="44"/>
    </row>
    <row r="981" spans="2:5" x14ac:dyDescent="0.2">
      <c r="B981" s="44"/>
      <c r="C981" s="44"/>
      <c r="D981" s="44"/>
      <c r="E981" s="44"/>
    </row>
    <row r="982" spans="2:5" x14ac:dyDescent="0.2">
      <c r="B982" s="44"/>
      <c r="C982" s="44"/>
      <c r="D982" s="44"/>
      <c r="E982" s="44"/>
    </row>
    <row r="983" spans="2:5" x14ac:dyDescent="0.2">
      <c r="B983" s="44"/>
      <c r="C983" s="44"/>
      <c r="D983" s="44"/>
      <c r="E983" s="44"/>
    </row>
    <row r="984" spans="2:5" x14ac:dyDescent="0.2">
      <c r="B984" s="44"/>
      <c r="C984" s="44"/>
      <c r="D984" s="44"/>
      <c r="E984" s="44"/>
    </row>
    <row r="985" spans="2:5" x14ac:dyDescent="0.2">
      <c r="B985" s="44"/>
      <c r="C985" s="44"/>
      <c r="D985" s="44"/>
      <c r="E985" s="44"/>
    </row>
    <row r="986" spans="2:5" x14ac:dyDescent="0.2">
      <c r="B986" s="44"/>
      <c r="C986" s="44"/>
      <c r="D986" s="44"/>
      <c r="E986" s="44"/>
    </row>
    <row r="987" spans="2:5" x14ac:dyDescent="0.2">
      <c r="B987" s="44"/>
      <c r="C987" s="44"/>
      <c r="D987" s="44"/>
      <c r="E987" s="44"/>
    </row>
    <row r="988" spans="2:5" x14ac:dyDescent="0.2">
      <c r="B988" s="44"/>
      <c r="C988" s="44"/>
      <c r="D988" s="44"/>
      <c r="E988" s="44"/>
    </row>
    <row r="989" spans="2:5" x14ac:dyDescent="0.2">
      <c r="B989" s="44"/>
      <c r="C989" s="44"/>
      <c r="D989" s="44"/>
      <c r="E989" s="44"/>
    </row>
    <row r="990" spans="2:5" x14ac:dyDescent="0.2">
      <c r="B990" s="44"/>
      <c r="C990" s="44"/>
      <c r="D990" s="44"/>
      <c r="E990" s="44"/>
    </row>
    <row r="991" spans="2:5" x14ac:dyDescent="0.2">
      <c r="B991" s="44"/>
      <c r="C991" s="44"/>
      <c r="D991" s="44"/>
      <c r="E991" s="44"/>
    </row>
    <row r="992" spans="2:5" x14ac:dyDescent="0.2">
      <c r="B992" s="44"/>
      <c r="C992" s="44"/>
      <c r="D992" s="44"/>
      <c r="E992" s="44"/>
    </row>
    <row r="993" spans="2:5" x14ac:dyDescent="0.2">
      <c r="B993" s="44"/>
      <c r="C993" s="44"/>
      <c r="D993" s="44"/>
      <c r="E993" s="44"/>
    </row>
    <row r="994" spans="2:5" x14ac:dyDescent="0.2">
      <c r="B994" s="44"/>
      <c r="C994" s="44"/>
      <c r="D994" s="44"/>
      <c r="E994" s="44"/>
    </row>
    <row r="995" spans="2:5" x14ac:dyDescent="0.2">
      <c r="B995" s="44"/>
      <c r="C995" s="44"/>
      <c r="D995" s="44"/>
      <c r="E995" s="44"/>
    </row>
    <row r="996" spans="2:5" x14ac:dyDescent="0.2">
      <c r="B996" s="44"/>
      <c r="C996" s="44"/>
      <c r="D996" s="44"/>
      <c r="E996" s="44"/>
    </row>
    <row r="997" spans="2:5" x14ac:dyDescent="0.2">
      <c r="B997" s="44"/>
      <c r="C997" s="44"/>
      <c r="D997" s="44"/>
      <c r="E997" s="44"/>
    </row>
    <row r="998" spans="2:5" x14ac:dyDescent="0.2">
      <c r="B998" s="44"/>
      <c r="C998" s="44"/>
      <c r="D998" s="44"/>
      <c r="E998" s="44"/>
    </row>
    <row r="999" spans="2:5" x14ac:dyDescent="0.2">
      <c r="B999" s="44"/>
      <c r="C999" s="44"/>
      <c r="D999" s="44"/>
      <c r="E999" s="44"/>
    </row>
    <row r="1000" spans="2:5" x14ac:dyDescent="0.2">
      <c r="B1000" s="44"/>
      <c r="C1000" s="44"/>
      <c r="D1000" s="44"/>
      <c r="E1000" s="44"/>
    </row>
    <row r="1001" spans="2:5" x14ac:dyDescent="0.2">
      <c r="B1001" s="44"/>
      <c r="C1001" s="44"/>
      <c r="D1001" s="44"/>
      <c r="E1001" s="44"/>
    </row>
    <row r="1002" spans="2:5" x14ac:dyDescent="0.2">
      <c r="B1002" s="44"/>
      <c r="C1002" s="44"/>
      <c r="D1002" s="44"/>
      <c r="E1002" s="44"/>
    </row>
    <row r="1003" spans="2:5" x14ac:dyDescent="0.2">
      <c r="B1003" s="44"/>
      <c r="C1003" s="44"/>
      <c r="D1003" s="44"/>
      <c r="E1003" s="44"/>
    </row>
    <row r="1004" spans="2:5" x14ac:dyDescent="0.2">
      <c r="B1004" s="44"/>
      <c r="C1004" s="44"/>
      <c r="D1004" s="44"/>
      <c r="E1004" s="44"/>
    </row>
    <row r="1005" spans="2:5" x14ac:dyDescent="0.2">
      <c r="B1005" s="44"/>
      <c r="C1005" s="44"/>
      <c r="D1005" s="44"/>
      <c r="E1005" s="44"/>
    </row>
    <row r="1006" spans="2:5" x14ac:dyDescent="0.2">
      <c r="B1006" s="44"/>
      <c r="C1006" s="44"/>
      <c r="D1006" s="44"/>
      <c r="E1006" s="44"/>
    </row>
    <row r="1007" spans="2:5" x14ac:dyDescent="0.2">
      <c r="B1007" s="44"/>
      <c r="C1007" s="44"/>
      <c r="D1007" s="44"/>
      <c r="E1007" s="44"/>
    </row>
    <row r="1008" spans="2:5" x14ac:dyDescent="0.2">
      <c r="B1008" s="44"/>
      <c r="C1008" s="44"/>
      <c r="D1008" s="44"/>
      <c r="E1008" s="44"/>
    </row>
    <row r="1009" spans="2:5" x14ac:dyDescent="0.2">
      <c r="B1009" s="44"/>
      <c r="C1009" s="44"/>
      <c r="D1009" s="44"/>
      <c r="E1009" s="44"/>
    </row>
    <row r="1010" spans="2:5" x14ac:dyDescent="0.2">
      <c r="B1010" s="44"/>
      <c r="C1010" s="44"/>
      <c r="D1010" s="44"/>
      <c r="E1010" s="44"/>
    </row>
    <row r="1011" spans="2:5" x14ac:dyDescent="0.2">
      <c r="B1011" s="44"/>
      <c r="C1011" s="44"/>
      <c r="D1011" s="44"/>
      <c r="E1011" s="44"/>
    </row>
    <row r="1012" spans="2:5" x14ac:dyDescent="0.2">
      <c r="B1012" s="44"/>
      <c r="C1012" s="44"/>
      <c r="D1012" s="44"/>
      <c r="E1012" s="44"/>
    </row>
    <row r="1013" spans="2:5" x14ac:dyDescent="0.2">
      <c r="B1013" s="44"/>
      <c r="C1013" s="44"/>
      <c r="D1013" s="44"/>
      <c r="E1013" s="44"/>
    </row>
    <row r="1014" spans="2:5" x14ac:dyDescent="0.2">
      <c r="B1014" s="44"/>
      <c r="C1014" s="44"/>
      <c r="D1014" s="44"/>
      <c r="E1014" s="44"/>
    </row>
    <row r="1015" spans="2:5" x14ac:dyDescent="0.2">
      <c r="B1015" s="44"/>
      <c r="C1015" s="44"/>
      <c r="D1015" s="44"/>
      <c r="E1015" s="44"/>
    </row>
    <row r="1016" spans="2:5" x14ac:dyDescent="0.2">
      <c r="B1016" s="44"/>
      <c r="C1016" s="44"/>
      <c r="D1016" s="44"/>
      <c r="E1016" s="44"/>
    </row>
    <row r="1017" spans="2:5" x14ac:dyDescent="0.2">
      <c r="B1017" s="44"/>
      <c r="C1017" s="44"/>
      <c r="D1017" s="44"/>
      <c r="E1017" s="44"/>
    </row>
    <row r="1018" spans="2:5" x14ac:dyDescent="0.2">
      <c r="B1018" s="44"/>
      <c r="C1018" s="44"/>
      <c r="D1018" s="44"/>
      <c r="E1018" s="44"/>
    </row>
    <row r="1019" spans="2:5" x14ac:dyDescent="0.2">
      <c r="B1019" s="44"/>
      <c r="C1019" s="44"/>
      <c r="D1019" s="44"/>
      <c r="E1019" s="44"/>
    </row>
    <row r="1020" spans="2:5" x14ac:dyDescent="0.2">
      <c r="B1020" s="44"/>
      <c r="C1020" s="44"/>
      <c r="D1020" s="44"/>
      <c r="E1020" s="44"/>
    </row>
    <row r="1021" spans="2:5" x14ac:dyDescent="0.2">
      <c r="B1021" s="44"/>
      <c r="C1021" s="44"/>
      <c r="D1021" s="44"/>
      <c r="E1021" s="44"/>
    </row>
    <row r="1022" spans="2:5" x14ac:dyDescent="0.2">
      <c r="B1022" s="44"/>
      <c r="C1022" s="44"/>
      <c r="D1022" s="44"/>
      <c r="E1022" s="44"/>
    </row>
    <row r="1023" spans="2:5" x14ac:dyDescent="0.2">
      <c r="B1023" s="44"/>
      <c r="C1023" s="44"/>
      <c r="D1023" s="44"/>
      <c r="E1023" s="44"/>
    </row>
    <row r="1024" spans="2:5" x14ac:dyDescent="0.2">
      <c r="B1024" s="44"/>
      <c r="C1024" s="44"/>
      <c r="D1024" s="44"/>
      <c r="E1024" s="44"/>
    </row>
    <row r="1025" spans="2:5" x14ac:dyDescent="0.2">
      <c r="B1025" s="44"/>
      <c r="C1025" s="44"/>
      <c r="D1025" s="44"/>
      <c r="E1025" s="44"/>
    </row>
    <row r="1026" spans="2:5" x14ac:dyDescent="0.2">
      <c r="B1026" s="44"/>
      <c r="C1026" s="44"/>
      <c r="D1026" s="44"/>
      <c r="E1026" s="44"/>
    </row>
    <row r="1027" spans="2:5" x14ac:dyDescent="0.2">
      <c r="B1027" s="44"/>
      <c r="C1027" s="44"/>
      <c r="D1027" s="44"/>
      <c r="E1027" s="44"/>
    </row>
    <row r="1028" spans="2:5" x14ac:dyDescent="0.2">
      <c r="B1028" s="44"/>
      <c r="C1028" s="44"/>
      <c r="D1028" s="44"/>
      <c r="E1028" s="44"/>
    </row>
    <row r="1029" spans="2:5" x14ac:dyDescent="0.2">
      <c r="B1029" s="44"/>
      <c r="C1029" s="44"/>
      <c r="D1029" s="44"/>
      <c r="E1029" s="44"/>
    </row>
    <row r="1030" spans="2:5" x14ac:dyDescent="0.2">
      <c r="B1030" s="44"/>
      <c r="C1030" s="44"/>
      <c r="D1030" s="44"/>
      <c r="E1030" s="44"/>
    </row>
    <row r="1031" spans="2:5" x14ac:dyDescent="0.2">
      <c r="B1031" s="44"/>
      <c r="C1031" s="44"/>
      <c r="D1031" s="44"/>
      <c r="E1031" s="44"/>
    </row>
    <row r="1032" spans="2:5" x14ac:dyDescent="0.2">
      <c r="B1032" s="44"/>
      <c r="C1032" s="44"/>
      <c r="D1032" s="44"/>
      <c r="E1032" s="44"/>
    </row>
    <row r="1033" spans="2:5" x14ac:dyDescent="0.2">
      <c r="B1033" s="44"/>
      <c r="C1033" s="44"/>
      <c r="D1033" s="44"/>
      <c r="E1033" s="44"/>
    </row>
    <row r="1034" spans="2:5" x14ac:dyDescent="0.2">
      <c r="B1034" s="44"/>
      <c r="C1034" s="44"/>
      <c r="D1034" s="44"/>
      <c r="E1034" s="44"/>
    </row>
    <row r="1035" spans="2:5" x14ac:dyDescent="0.2">
      <c r="B1035" s="44"/>
      <c r="C1035" s="44"/>
      <c r="D1035" s="44"/>
      <c r="E1035" s="44"/>
    </row>
    <row r="1036" spans="2:5" x14ac:dyDescent="0.2">
      <c r="B1036" s="44"/>
      <c r="C1036" s="44"/>
      <c r="D1036" s="44"/>
      <c r="E1036" s="44"/>
    </row>
    <row r="1037" spans="2:5" x14ac:dyDescent="0.2">
      <c r="B1037" s="44"/>
      <c r="C1037" s="44"/>
      <c r="D1037" s="44"/>
      <c r="E1037" s="44"/>
    </row>
    <row r="1038" spans="2:5" x14ac:dyDescent="0.2">
      <c r="B1038" s="44"/>
      <c r="C1038" s="44"/>
      <c r="D1038" s="44"/>
      <c r="E1038" s="44"/>
    </row>
    <row r="1039" spans="2:5" x14ac:dyDescent="0.2">
      <c r="B1039" s="44"/>
      <c r="C1039" s="44"/>
      <c r="D1039" s="44"/>
      <c r="E1039" s="44"/>
    </row>
    <row r="1040" spans="2:5" x14ac:dyDescent="0.2">
      <c r="B1040" s="44"/>
      <c r="C1040" s="44"/>
      <c r="D1040" s="44"/>
      <c r="E1040" s="44"/>
    </row>
    <row r="1041" spans="2:5" x14ac:dyDescent="0.2">
      <c r="B1041" s="44"/>
      <c r="C1041" s="44"/>
      <c r="D1041" s="44"/>
      <c r="E1041" s="44"/>
    </row>
    <row r="1042" spans="2:5" x14ac:dyDescent="0.2">
      <c r="B1042" s="44"/>
      <c r="C1042" s="44"/>
      <c r="D1042" s="44"/>
      <c r="E1042" s="44"/>
    </row>
    <row r="1043" spans="2:5" x14ac:dyDescent="0.2">
      <c r="B1043" s="44"/>
      <c r="C1043" s="44"/>
      <c r="D1043" s="44"/>
      <c r="E1043" s="44"/>
    </row>
    <row r="1044" spans="2:5" x14ac:dyDescent="0.2">
      <c r="B1044" s="44"/>
      <c r="C1044" s="44"/>
      <c r="D1044" s="44"/>
      <c r="E1044" s="44"/>
    </row>
    <row r="1045" spans="2:5" x14ac:dyDescent="0.2">
      <c r="B1045" s="44"/>
      <c r="C1045" s="44"/>
      <c r="D1045" s="44"/>
      <c r="E1045" s="44"/>
    </row>
    <row r="1046" spans="2:5" x14ac:dyDescent="0.2">
      <c r="B1046" s="44"/>
      <c r="C1046" s="44"/>
      <c r="D1046" s="44"/>
      <c r="E1046" s="44"/>
    </row>
    <row r="1047" spans="2:5" x14ac:dyDescent="0.2">
      <c r="B1047" s="44"/>
      <c r="C1047" s="44"/>
      <c r="D1047" s="44"/>
      <c r="E1047" s="44"/>
    </row>
    <row r="1048" spans="2:5" x14ac:dyDescent="0.2">
      <c r="B1048" s="44"/>
      <c r="C1048" s="44"/>
      <c r="D1048" s="44"/>
      <c r="E1048" s="44"/>
    </row>
    <row r="1049" spans="2:5" x14ac:dyDescent="0.2">
      <c r="B1049" s="44"/>
      <c r="C1049" s="44"/>
      <c r="D1049" s="44"/>
      <c r="E1049" s="44"/>
    </row>
    <row r="1050" spans="2:5" x14ac:dyDescent="0.2">
      <c r="B1050" s="44"/>
      <c r="C1050" s="44"/>
      <c r="D1050" s="44"/>
      <c r="E1050" s="44"/>
    </row>
    <row r="1051" spans="2:5" x14ac:dyDescent="0.2">
      <c r="B1051" s="44"/>
      <c r="C1051" s="44"/>
      <c r="D1051" s="44"/>
      <c r="E1051" s="44"/>
    </row>
    <row r="1052" spans="2:5" x14ac:dyDescent="0.2">
      <c r="B1052" s="44"/>
      <c r="C1052" s="44"/>
      <c r="D1052" s="44"/>
      <c r="E1052" s="44"/>
    </row>
    <row r="1053" spans="2:5" x14ac:dyDescent="0.2">
      <c r="B1053" s="44"/>
      <c r="C1053" s="44"/>
      <c r="D1053" s="44"/>
      <c r="E1053" s="44"/>
    </row>
    <row r="1054" spans="2:5" x14ac:dyDescent="0.2">
      <c r="B1054" s="44"/>
      <c r="C1054" s="44"/>
      <c r="D1054" s="44"/>
      <c r="E1054" s="44"/>
    </row>
    <row r="1055" spans="2:5" x14ac:dyDescent="0.2">
      <c r="B1055" s="44"/>
      <c r="C1055" s="44"/>
      <c r="D1055" s="44"/>
      <c r="E1055" s="44"/>
    </row>
    <row r="1056" spans="2:5" x14ac:dyDescent="0.2">
      <c r="B1056" s="44"/>
      <c r="C1056" s="44"/>
      <c r="D1056" s="44"/>
      <c r="E1056" s="44"/>
    </row>
    <row r="1057" spans="2:5" x14ac:dyDescent="0.2">
      <c r="B1057" s="44"/>
      <c r="C1057" s="44"/>
      <c r="D1057" s="44"/>
      <c r="E1057" s="44"/>
    </row>
    <row r="1058" spans="2:5" x14ac:dyDescent="0.2">
      <c r="B1058" s="44"/>
      <c r="C1058" s="44"/>
      <c r="D1058" s="44"/>
      <c r="E1058" s="44"/>
    </row>
    <row r="1059" spans="2:5" x14ac:dyDescent="0.2">
      <c r="B1059" s="44"/>
      <c r="C1059" s="44"/>
      <c r="D1059" s="44"/>
      <c r="E1059" s="44"/>
    </row>
    <row r="1060" spans="2:5" x14ac:dyDescent="0.2">
      <c r="B1060" s="44"/>
      <c r="C1060" s="44"/>
      <c r="D1060" s="44"/>
      <c r="E1060" s="44"/>
    </row>
    <row r="1061" spans="2:5" x14ac:dyDescent="0.2">
      <c r="B1061" s="44"/>
      <c r="C1061" s="44"/>
      <c r="D1061" s="44"/>
      <c r="E1061" s="44"/>
    </row>
    <row r="1062" spans="2:5" x14ac:dyDescent="0.2">
      <c r="B1062" s="44"/>
      <c r="C1062" s="44"/>
      <c r="D1062" s="44"/>
      <c r="E1062" s="44"/>
    </row>
    <row r="1063" spans="2:5" x14ac:dyDescent="0.2">
      <c r="B1063" s="44"/>
      <c r="C1063" s="44"/>
      <c r="D1063" s="44"/>
      <c r="E1063" s="44"/>
    </row>
    <row r="1064" spans="2:5" x14ac:dyDescent="0.2">
      <c r="B1064" s="44"/>
      <c r="C1064" s="44"/>
      <c r="D1064" s="44"/>
      <c r="E1064" s="44"/>
    </row>
    <row r="1065" spans="2:5" x14ac:dyDescent="0.2">
      <c r="B1065" s="44"/>
      <c r="C1065" s="44"/>
      <c r="D1065" s="44"/>
      <c r="E1065" s="44"/>
    </row>
    <row r="1066" spans="2:5" x14ac:dyDescent="0.2">
      <c r="B1066" s="44"/>
      <c r="C1066" s="44"/>
      <c r="D1066" s="44"/>
      <c r="E1066" s="44"/>
    </row>
    <row r="1067" spans="2:5" x14ac:dyDescent="0.2">
      <c r="B1067" s="44"/>
      <c r="C1067" s="44"/>
      <c r="D1067" s="44"/>
      <c r="E1067" s="44"/>
    </row>
    <row r="1068" spans="2:5" x14ac:dyDescent="0.2">
      <c r="B1068" s="44"/>
      <c r="C1068" s="44"/>
      <c r="D1068" s="44"/>
      <c r="E1068" s="44"/>
    </row>
    <row r="1069" spans="2:5" x14ac:dyDescent="0.2">
      <c r="B1069" s="44"/>
      <c r="C1069" s="44"/>
      <c r="D1069" s="44"/>
      <c r="E1069" s="44"/>
    </row>
    <row r="1070" spans="2:5" x14ac:dyDescent="0.2">
      <c r="B1070" s="44"/>
      <c r="C1070" s="44"/>
      <c r="D1070" s="44"/>
      <c r="E1070" s="44"/>
    </row>
    <row r="1071" spans="2:5" x14ac:dyDescent="0.2">
      <c r="B1071" s="44"/>
      <c r="C1071" s="44"/>
      <c r="D1071" s="44"/>
      <c r="E1071" s="44"/>
    </row>
    <row r="1072" spans="2:5" x14ac:dyDescent="0.2">
      <c r="B1072" s="44"/>
      <c r="C1072" s="44"/>
      <c r="D1072" s="44"/>
      <c r="E1072" s="44"/>
    </row>
    <row r="1073" spans="2:5" x14ac:dyDescent="0.2">
      <c r="B1073" s="44"/>
      <c r="C1073" s="44"/>
      <c r="D1073" s="44"/>
      <c r="E1073" s="44"/>
    </row>
    <row r="1074" spans="2:5" x14ac:dyDescent="0.2">
      <c r="B1074" s="44"/>
      <c r="C1074" s="44"/>
      <c r="D1074" s="44"/>
      <c r="E1074" s="44"/>
    </row>
    <row r="1075" spans="2:5" x14ac:dyDescent="0.2">
      <c r="B1075" s="44"/>
      <c r="C1075" s="44"/>
      <c r="D1075" s="44"/>
      <c r="E1075" s="44"/>
    </row>
    <row r="1076" spans="2:5" x14ac:dyDescent="0.2">
      <c r="B1076" s="44"/>
      <c r="C1076" s="44"/>
      <c r="D1076" s="44"/>
      <c r="E1076" s="44"/>
    </row>
    <row r="1077" spans="2:5" x14ac:dyDescent="0.2">
      <c r="B1077" s="44"/>
      <c r="C1077" s="44"/>
      <c r="D1077" s="44"/>
      <c r="E1077" s="44"/>
    </row>
    <row r="1078" spans="2:5" x14ac:dyDescent="0.2">
      <c r="B1078" s="44"/>
      <c r="C1078" s="44"/>
      <c r="D1078" s="44"/>
      <c r="E1078" s="44"/>
    </row>
    <row r="1079" spans="2:5" x14ac:dyDescent="0.2">
      <c r="B1079" s="44"/>
      <c r="C1079" s="44"/>
      <c r="D1079" s="44"/>
      <c r="E1079" s="44"/>
    </row>
    <row r="1080" spans="2:5" x14ac:dyDescent="0.2">
      <c r="B1080" s="44"/>
      <c r="C1080" s="44"/>
      <c r="D1080" s="44"/>
      <c r="E1080" s="44"/>
    </row>
    <row r="1081" spans="2:5" x14ac:dyDescent="0.2">
      <c r="B1081" s="44"/>
      <c r="C1081" s="44"/>
      <c r="D1081" s="44"/>
      <c r="E1081" s="44"/>
    </row>
    <row r="1082" spans="2:5" x14ac:dyDescent="0.2">
      <c r="B1082" s="44"/>
      <c r="C1082" s="44"/>
      <c r="D1082" s="44"/>
      <c r="E1082" s="44"/>
    </row>
    <row r="1083" spans="2:5" x14ac:dyDescent="0.2">
      <c r="B1083" s="44"/>
      <c r="C1083" s="44"/>
      <c r="D1083" s="44"/>
      <c r="E1083" s="44"/>
    </row>
    <row r="1084" spans="2:5" x14ac:dyDescent="0.2">
      <c r="B1084" s="44"/>
      <c r="C1084" s="44"/>
      <c r="D1084" s="44"/>
      <c r="E1084" s="44"/>
    </row>
    <row r="1085" spans="2:5" x14ac:dyDescent="0.2">
      <c r="B1085" s="44"/>
      <c r="C1085" s="44"/>
      <c r="D1085" s="44"/>
      <c r="E1085" s="44"/>
    </row>
    <row r="1086" spans="2:5" x14ac:dyDescent="0.2">
      <c r="B1086" s="44"/>
      <c r="C1086" s="44"/>
      <c r="D1086" s="44"/>
      <c r="E1086" s="44"/>
    </row>
    <row r="1087" spans="2:5" x14ac:dyDescent="0.2">
      <c r="B1087" s="44"/>
      <c r="C1087" s="44"/>
      <c r="D1087" s="44"/>
      <c r="E1087" s="44"/>
    </row>
    <row r="1088" spans="2:5" x14ac:dyDescent="0.2">
      <c r="B1088" s="44"/>
      <c r="C1088" s="44"/>
      <c r="D1088" s="44"/>
      <c r="E1088" s="44"/>
    </row>
    <row r="1089" spans="2:5" x14ac:dyDescent="0.2">
      <c r="B1089" s="44"/>
      <c r="C1089" s="44"/>
      <c r="D1089" s="44"/>
      <c r="E1089" s="44"/>
    </row>
    <row r="1090" spans="2:5" x14ac:dyDescent="0.2">
      <c r="B1090" s="44"/>
      <c r="C1090" s="44"/>
      <c r="D1090" s="44"/>
      <c r="E1090" s="44"/>
    </row>
    <row r="1091" spans="2:5" x14ac:dyDescent="0.2">
      <c r="B1091" s="44"/>
      <c r="C1091" s="44"/>
      <c r="D1091" s="44"/>
      <c r="E1091" s="44"/>
    </row>
    <row r="1092" spans="2:5" x14ac:dyDescent="0.2">
      <c r="B1092" s="44"/>
      <c r="C1092" s="44"/>
      <c r="D1092" s="44"/>
      <c r="E1092" s="44"/>
    </row>
    <row r="1093" spans="2:5" x14ac:dyDescent="0.2">
      <c r="B1093" s="44"/>
      <c r="C1093" s="44"/>
      <c r="D1093" s="44"/>
      <c r="E1093" s="44"/>
    </row>
    <row r="1094" spans="2:5" x14ac:dyDescent="0.2">
      <c r="B1094" s="44"/>
      <c r="C1094" s="44"/>
      <c r="D1094" s="44"/>
      <c r="E1094" s="44"/>
    </row>
    <row r="1095" spans="2:5" x14ac:dyDescent="0.2">
      <c r="B1095" s="44"/>
      <c r="C1095" s="44"/>
      <c r="D1095" s="44"/>
      <c r="E1095" s="44"/>
    </row>
    <row r="1096" spans="2:5" x14ac:dyDescent="0.2">
      <c r="B1096" s="44"/>
      <c r="C1096" s="44"/>
      <c r="D1096" s="44"/>
      <c r="E1096" s="44"/>
    </row>
    <row r="1097" spans="2:5" x14ac:dyDescent="0.2">
      <c r="B1097" s="44"/>
      <c r="C1097" s="44"/>
      <c r="D1097" s="44"/>
      <c r="E1097" s="44"/>
    </row>
    <row r="1098" spans="2:5" x14ac:dyDescent="0.2">
      <c r="B1098" s="44"/>
      <c r="C1098" s="44"/>
      <c r="D1098" s="44"/>
      <c r="E1098" s="44"/>
    </row>
    <row r="1099" spans="2:5" x14ac:dyDescent="0.2">
      <c r="B1099" s="44"/>
      <c r="C1099" s="44"/>
      <c r="D1099" s="44"/>
      <c r="E1099" s="44"/>
    </row>
    <row r="1100" spans="2:5" x14ac:dyDescent="0.2">
      <c r="B1100" s="44"/>
      <c r="C1100" s="44"/>
      <c r="D1100" s="44"/>
      <c r="E1100" s="44"/>
    </row>
    <row r="1101" spans="2:5" x14ac:dyDescent="0.2">
      <c r="B1101" s="44"/>
      <c r="C1101" s="44"/>
      <c r="D1101" s="44"/>
      <c r="E1101" s="44"/>
    </row>
    <row r="1102" spans="2:5" x14ac:dyDescent="0.2">
      <c r="B1102" s="44"/>
      <c r="C1102" s="44"/>
      <c r="D1102" s="44"/>
      <c r="E1102" s="44"/>
    </row>
    <row r="1103" spans="2:5" x14ac:dyDescent="0.2">
      <c r="B1103" s="44"/>
      <c r="C1103" s="44"/>
      <c r="D1103" s="44"/>
      <c r="E1103" s="44"/>
    </row>
    <row r="1104" spans="2:5" x14ac:dyDescent="0.2">
      <c r="B1104" s="44"/>
      <c r="C1104" s="44"/>
      <c r="D1104" s="44"/>
      <c r="E1104" s="44"/>
    </row>
    <row r="1105" spans="2:5" x14ac:dyDescent="0.2">
      <c r="B1105" s="44"/>
      <c r="C1105" s="44"/>
      <c r="D1105" s="44"/>
      <c r="E1105" s="44"/>
    </row>
    <row r="1106" spans="2:5" x14ac:dyDescent="0.2">
      <c r="B1106" s="44"/>
      <c r="C1106" s="44"/>
      <c r="D1106" s="44"/>
      <c r="E1106" s="44"/>
    </row>
    <row r="1107" spans="2:5" x14ac:dyDescent="0.2">
      <c r="B1107" s="44"/>
      <c r="C1107" s="44"/>
      <c r="D1107" s="44"/>
      <c r="E1107" s="44"/>
    </row>
    <row r="1108" spans="2:5" x14ac:dyDescent="0.2">
      <c r="B1108" s="44"/>
      <c r="C1108" s="44"/>
      <c r="D1108" s="44"/>
      <c r="E1108" s="44"/>
    </row>
    <row r="1109" spans="2:5" x14ac:dyDescent="0.2">
      <c r="B1109" s="44"/>
      <c r="C1109" s="44"/>
      <c r="D1109" s="44"/>
      <c r="E1109" s="44"/>
    </row>
    <row r="1110" spans="2:5" x14ac:dyDescent="0.2">
      <c r="B1110" s="44"/>
      <c r="C1110" s="44"/>
      <c r="D1110" s="44"/>
      <c r="E1110" s="44"/>
    </row>
    <row r="1111" spans="2:5" x14ac:dyDescent="0.2">
      <c r="B1111" s="44"/>
      <c r="C1111" s="44"/>
      <c r="D1111" s="44"/>
      <c r="E1111" s="44"/>
    </row>
    <row r="1112" spans="2:5" x14ac:dyDescent="0.2">
      <c r="B1112" s="44"/>
      <c r="C1112" s="44"/>
      <c r="D1112" s="44"/>
      <c r="E1112" s="44"/>
    </row>
    <row r="1113" spans="2:5" x14ac:dyDescent="0.2">
      <c r="B1113" s="44"/>
      <c r="C1113" s="44"/>
      <c r="D1113" s="44"/>
      <c r="E1113" s="44"/>
    </row>
    <row r="1114" spans="2:5" x14ac:dyDescent="0.2">
      <c r="B1114" s="44"/>
      <c r="C1114" s="44"/>
      <c r="D1114" s="44"/>
      <c r="E1114" s="44"/>
    </row>
    <row r="1115" spans="2:5" x14ac:dyDescent="0.2">
      <c r="B1115" s="44"/>
      <c r="C1115" s="44"/>
      <c r="D1115" s="44"/>
      <c r="E1115" s="44"/>
    </row>
    <row r="1116" spans="2:5" x14ac:dyDescent="0.2">
      <c r="B1116" s="44"/>
      <c r="C1116" s="44"/>
      <c r="D1116" s="44"/>
      <c r="E1116" s="44"/>
    </row>
    <row r="1117" spans="2:5" x14ac:dyDescent="0.2">
      <c r="B1117" s="44"/>
      <c r="C1117" s="44"/>
      <c r="D1117" s="44"/>
      <c r="E1117" s="44"/>
    </row>
    <row r="1118" spans="2:5" x14ac:dyDescent="0.2">
      <c r="B1118" s="44"/>
      <c r="C1118" s="44"/>
      <c r="D1118" s="44"/>
      <c r="E1118" s="44"/>
    </row>
    <row r="1119" spans="2:5" x14ac:dyDescent="0.2">
      <c r="B1119" s="44"/>
      <c r="C1119" s="44"/>
      <c r="D1119" s="44"/>
      <c r="E1119" s="44"/>
    </row>
    <row r="1120" spans="2:5" x14ac:dyDescent="0.2">
      <c r="B1120" s="44"/>
      <c r="C1120" s="44"/>
      <c r="D1120" s="44"/>
      <c r="E1120" s="44"/>
    </row>
    <row r="1121" spans="2:5" x14ac:dyDescent="0.2">
      <c r="B1121" s="44"/>
      <c r="C1121" s="44"/>
      <c r="D1121" s="44"/>
      <c r="E1121" s="44"/>
    </row>
    <row r="1122" spans="2:5" x14ac:dyDescent="0.2">
      <c r="B1122" s="44"/>
      <c r="C1122" s="44"/>
      <c r="D1122" s="44"/>
      <c r="E1122" s="44"/>
    </row>
    <row r="1123" spans="2:5" x14ac:dyDescent="0.2">
      <c r="B1123" s="44"/>
      <c r="C1123" s="44"/>
      <c r="D1123" s="44"/>
      <c r="E1123" s="44"/>
    </row>
    <row r="1124" spans="2:5" x14ac:dyDescent="0.2">
      <c r="B1124" s="44"/>
      <c r="C1124" s="44"/>
      <c r="D1124" s="44"/>
      <c r="E1124" s="44"/>
    </row>
    <row r="1125" spans="2:5" x14ac:dyDescent="0.2">
      <c r="B1125" s="44"/>
      <c r="C1125" s="44"/>
      <c r="D1125" s="44"/>
      <c r="E1125" s="44"/>
    </row>
    <row r="1126" spans="2:5" x14ac:dyDescent="0.2">
      <c r="B1126" s="44"/>
      <c r="C1126" s="44"/>
      <c r="D1126" s="44"/>
      <c r="E1126" s="44"/>
    </row>
    <row r="1127" spans="2:5" x14ac:dyDescent="0.2">
      <c r="B1127" s="44"/>
      <c r="C1127" s="44"/>
      <c r="D1127" s="44"/>
      <c r="E1127" s="44"/>
    </row>
    <row r="1128" spans="2:5" x14ac:dyDescent="0.2">
      <c r="B1128" s="44"/>
      <c r="C1128" s="44"/>
      <c r="D1128" s="44"/>
      <c r="E1128" s="44"/>
    </row>
    <row r="1129" spans="2:5" x14ac:dyDescent="0.2">
      <c r="B1129" s="44"/>
      <c r="C1129" s="44"/>
      <c r="D1129" s="44"/>
      <c r="E1129" s="44"/>
    </row>
    <row r="1130" spans="2:5" x14ac:dyDescent="0.2">
      <c r="B1130" s="44"/>
      <c r="C1130" s="44"/>
      <c r="D1130" s="44"/>
      <c r="E1130" s="44"/>
    </row>
    <row r="1131" spans="2:5" x14ac:dyDescent="0.2">
      <c r="B1131" s="44"/>
      <c r="C1131" s="44"/>
      <c r="D1131" s="44"/>
      <c r="E1131" s="44"/>
    </row>
    <row r="1132" spans="2:5" x14ac:dyDescent="0.2">
      <c r="B1132" s="44"/>
      <c r="C1132" s="44"/>
      <c r="D1132" s="44"/>
      <c r="E1132" s="44"/>
    </row>
    <row r="1133" spans="2:5" x14ac:dyDescent="0.2">
      <c r="B1133" s="44"/>
      <c r="C1133" s="44"/>
      <c r="D1133" s="44"/>
      <c r="E1133" s="44"/>
    </row>
    <row r="1134" spans="2:5" x14ac:dyDescent="0.2">
      <c r="B1134" s="44"/>
      <c r="C1134" s="44"/>
      <c r="D1134" s="44"/>
      <c r="E1134" s="44"/>
    </row>
    <row r="1135" spans="2:5" x14ac:dyDescent="0.2">
      <c r="B1135" s="44"/>
      <c r="C1135" s="44"/>
      <c r="D1135" s="44"/>
      <c r="E1135" s="44"/>
    </row>
    <row r="1136" spans="2:5" x14ac:dyDescent="0.2">
      <c r="B1136" s="44"/>
      <c r="C1136" s="44"/>
      <c r="D1136" s="44"/>
      <c r="E1136" s="44"/>
    </row>
    <row r="1137" spans="2:5" x14ac:dyDescent="0.2">
      <c r="B1137" s="44"/>
      <c r="C1137" s="44"/>
      <c r="D1137" s="44"/>
      <c r="E1137" s="44"/>
    </row>
    <row r="1138" spans="2:5" x14ac:dyDescent="0.2">
      <c r="B1138" s="44"/>
      <c r="C1138" s="44"/>
      <c r="D1138" s="44"/>
      <c r="E1138" s="44"/>
    </row>
    <row r="1139" spans="2:5" x14ac:dyDescent="0.2">
      <c r="B1139" s="44"/>
      <c r="C1139" s="44"/>
      <c r="D1139" s="44"/>
      <c r="E1139" s="44"/>
    </row>
    <row r="1140" spans="2:5" x14ac:dyDescent="0.2">
      <c r="B1140" s="44"/>
      <c r="C1140" s="44"/>
      <c r="D1140" s="44"/>
      <c r="E1140" s="44"/>
    </row>
    <row r="1141" spans="2:5" x14ac:dyDescent="0.2">
      <c r="B1141" s="44"/>
      <c r="C1141" s="44"/>
      <c r="D1141" s="44"/>
      <c r="E1141" s="44"/>
    </row>
    <row r="1142" spans="2:5" x14ac:dyDescent="0.2">
      <c r="B1142" s="44"/>
      <c r="C1142" s="44"/>
      <c r="D1142" s="44"/>
      <c r="E1142" s="44"/>
    </row>
    <row r="1143" spans="2:5" x14ac:dyDescent="0.2">
      <c r="B1143" s="44"/>
      <c r="C1143" s="44"/>
      <c r="D1143" s="44"/>
      <c r="E1143" s="44"/>
    </row>
    <row r="1144" spans="2:5" x14ac:dyDescent="0.2">
      <c r="B1144" s="44"/>
      <c r="C1144" s="44"/>
      <c r="D1144" s="44"/>
      <c r="E1144" s="44"/>
    </row>
    <row r="1145" spans="2:5" x14ac:dyDescent="0.2">
      <c r="B1145" s="44"/>
      <c r="C1145" s="44"/>
      <c r="D1145" s="44"/>
      <c r="E1145" s="44"/>
    </row>
    <row r="1146" spans="2:5" x14ac:dyDescent="0.2">
      <c r="B1146" s="44"/>
      <c r="C1146" s="44"/>
      <c r="D1146" s="44"/>
      <c r="E1146" s="44"/>
    </row>
    <row r="1147" spans="2:5" x14ac:dyDescent="0.2">
      <c r="B1147" s="44"/>
      <c r="C1147" s="44"/>
      <c r="D1147" s="44"/>
      <c r="E1147" s="44"/>
    </row>
    <row r="1148" spans="2:5" x14ac:dyDescent="0.2">
      <c r="B1148" s="44"/>
      <c r="C1148" s="44"/>
      <c r="D1148" s="44"/>
      <c r="E1148" s="44"/>
    </row>
    <row r="1149" spans="2:5" x14ac:dyDescent="0.2">
      <c r="B1149" s="44"/>
      <c r="C1149" s="44"/>
      <c r="D1149" s="44"/>
      <c r="E1149" s="44"/>
    </row>
    <row r="1150" spans="2:5" x14ac:dyDescent="0.2">
      <c r="B1150" s="44"/>
      <c r="C1150" s="44"/>
      <c r="D1150" s="44"/>
      <c r="E1150" s="44"/>
    </row>
    <row r="1151" spans="2:5" x14ac:dyDescent="0.2">
      <c r="B1151" s="44"/>
      <c r="C1151" s="44"/>
      <c r="D1151" s="44"/>
      <c r="E1151" s="44"/>
    </row>
    <row r="1152" spans="2:5" x14ac:dyDescent="0.2">
      <c r="B1152" s="44"/>
      <c r="C1152" s="44"/>
      <c r="D1152" s="44"/>
      <c r="E1152" s="44"/>
    </row>
    <row r="1153" spans="2:5" x14ac:dyDescent="0.2">
      <c r="B1153" s="44"/>
      <c r="C1153" s="44"/>
      <c r="D1153" s="44"/>
      <c r="E1153" s="44"/>
    </row>
    <row r="1154" spans="2:5" x14ac:dyDescent="0.2">
      <c r="B1154" s="44"/>
      <c r="C1154" s="44"/>
      <c r="D1154" s="44"/>
      <c r="E1154" s="44"/>
    </row>
    <row r="1155" spans="2:5" x14ac:dyDescent="0.2">
      <c r="B1155" s="44"/>
      <c r="C1155" s="44"/>
      <c r="D1155" s="44"/>
      <c r="E1155" s="44"/>
    </row>
    <row r="1156" spans="2:5" x14ac:dyDescent="0.2">
      <c r="B1156" s="44"/>
      <c r="C1156" s="44"/>
      <c r="D1156" s="44"/>
      <c r="E1156" s="44"/>
    </row>
    <row r="1157" spans="2:5" x14ac:dyDescent="0.2">
      <c r="B1157" s="44"/>
      <c r="C1157" s="44"/>
      <c r="D1157" s="44"/>
      <c r="E1157" s="44"/>
    </row>
    <row r="1158" spans="2:5" x14ac:dyDescent="0.2">
      <c r="B1158" s="44"/>
      <c r="C1158" s="44"/>
      <c r="D1158" s="44"/>
      <c r="E1158" s="44"/>
    </row>
    <row r="1159" spans="2:5" x14ac:dyDescent="0.2">
      <c r="B1159" s="44"/>
      <c r="C1159" s="44"/>
      <c r="D1159" s="44"/>
      <c r="E1159" s="44"/>
    </row>
    <row r="1160" spans="2:5" x14ac:dyDescent="0.2">
      <c r="B1160" s="44"/>
      <c r="C1160" s="44"/>
      <c r="D1160" s="44"/>
      <c r="E1160" s="44"/>
    </row>
    <row r="1161" spans="2:5" x14ac:dyDescent="0.2">
      <c r="B1161" s="44"/>
      <c r="C1161" s="44"/>
      <c r="D1161" s="44"/>
      <c r="E1161" s="44"/>
    </row>
    <row r="1162" spans="2:5" x14ac:dyDescent="0.2">
      <c r="B1162" s="44"/>
      <c r="C1162" s="44"/>
      <c r="D1162" s="44"/>
      <c r="E1162" s="44"/>
    </row>
    <row r="1163" spans="2:5" x14ac:dyDescent="0.2">
      <c r="B1163" s="44"/>
      <c r="C1163" s="44"/>
      <c r="D1163" s="44"/>
      <c r="E1163" s="44"/>
    </row>
    <row r="1164" spans="2:5" x14ac:dyDescent="0.2">
      <c r="B1164" s="44"/>
      <c r="C1164" s="44"/>
      <c r="D1164" s="44"/>
      <c r="E1164" s="44"/>
    </row>
    <row r="1165" spans="2:5" x14ac:dyDescent="0.2">
      <c r="B1165" s="44"/>
      <c r="C1165" s="44"/>
      <c r="D1165" s="44"/>
      <c r="E1165" s="44"/>
    </row>
    <row r="1166" spans="2:5" x14ac:dyDescent="0.2">
      <c r="B1166" s="44"/>
      <c r="C1166" s="44"/>
      <c r="D1166" s="44"/>
      <c r="E1166" s="44"/>
    </row>
    <row r="1167" spans="2:5" x14ac:dyDescent="0.2">
      <c r="B1167" s="44"/>
      <c r="C1167" s="44"/>
      <c r="D1167" s="44"/>
      <c r="E1167" s="44"/>
    </row>
    <row r="1168" spans="2:5" x14ac:dyDescent="0.2">
      <c r="B1168" s="44"/>
      <c r="C1168" s="44"/>
      <c r="D1168" s="44"/>
      <c r="E1168" s="44"/>
    </row>
    <row r="1169" spans="2:5" x14ac:dyDescent="0.2">
      <c r="B1169" s="44"/>
      <c r="C1169" s="44"/>
      <c r="D1169" s="44"/>
      <c r="E1169" s="44"/>
    </row>
    <row r="1170" spans="2:5" x14ac:dyDescent="0.2">
      <c r="B1170" s="44"/>
      <c r="C1170" s="44"/>
      <c r="D1170" s="44"/>
      <c r="E1170" s="44"/>
    </row>
    <row r="1171" spans="2:5" x14ac:dyDescent="0.2">
      <c r="B1171" s="44"/>
      <c r="C1171" s="44"/>
      <c r="D1171" s="44"/>
      <c r="E1171" s="44"/>
    </row>
    <row r="1172" spans="2:5" x14ac:dyDescent="0.2">
      <c r="B1172" s="44"/>
      <c r="C1172" s="44"/>
      <c r="D1172" s="44"/>
      <c r="E1172" s="44"/>
    </row>
    <row r="1173" spans="2:5" x14ac:dyDescent="0.2">
      <c r="B1173" s="44"/>
      <c r="C1173" s="44"/>
      <c r="D1173" s="44"/>
      <c r="E1173" s="44"/>
    </row>
    <row r="1174" spans="2:5" x14ac:dyDescent="0.2">
      <c r="B1174" s="44"/>
      <c r="C1174" s="44"/>
      <c r="D1174" s="44"/>
      <c r="E1174" s="44"/>
    </row>
    <row r="1175" spans="2:5" x14ac:dyDescent="0.2">
      <c r="B1175" s="44"/>
      <c r="C1175" s="44"/>
      <c r="D1175" s="44"/>
      <c r="E1175" s="44"/>
    </row>
    <row r="1176" spans="2:5" x14ac:dyDescent="0.2">
      <c r="B1176" s="44"/>
      <c r="C1176" s="44"/>
      <c r="D1176" s="44"/>
      <c r="E1176" s="44"/>
    </row>
    <row r="1177" spans="2:5" x14ac:dyDescent="0.2">
      <c r="B1177" s="44"/>
      <c r="C1177" s="44"/>
      <c r="D1177" s="44"/>
      <c r="E1177" s="44"/>
    </row>
    <row r="1178" spans="2:5" x14ac:dyDescent="0.2">
      <c r="B1178" s="44"/>
      <c r="C1178" s="44"/>
      <c r="D1178" s="44"/>
      <c r="E1178" s="44"/>
    </row>
    <row r="1179" spans="2:5" x14ac:dyDescent="0.2">
      <c r="B1179" s="44"/>
      <c r="C1179" s="44"/>
      <c r="D1179" s="44"/>
      <c r="E1179" s="44"/>
    </row>
    <row r="1180" spans="2:5" x14ac:dyDescent="0.2">
      <c r="B1180" s="44"/>
      <c r="C1180" s="44"/>
      <c r="D1180" s="44"/>
      <c r="E1180" s="44"/>
    </row>
    <row r="1181" spans="2:5" x14ac:dyDescent="0.2">
      <c r="B1181" s="44"/>
      <c r="C1181" s="44"/>
      <c r="D1181" s="44"/>
      <c r="E1181" s="44"/>
    </row>
    <row r="1182" spans="2:5" x14ac:dyDescent="0.2">
      <c r="B1182" s="44"/>
      <c r="C1182" s="44"/>
      <c r="D1182" s="44"/>
      <c r="E1182" s="44"/>
    </row>
    <row r="1183" spans="2:5" x14ac:dyDescent="0.2">
      <c r="B1183" s="44"/>
      <c r="C1183" s="44"/>
      <c r="D1183" s="44"/>
      <c r="E1183" s="44"/>
    </row>
    <row r="1184" spans="2:5" x14ac:dyDescent="0.2">
      <c r="B1184" s="44"/>
      <c r="C1184" s="44"/>
      <c r="D1184" s="44"/>
      <c r="E1184" s="44"/>
    </row>
    <row r="1185" spans="2:5" x14ac:dyDescent="0.2">
      <c r="B1185" s="44"/>
      <c r="C1185" s="44"/>
      <c r="D1185" s="44"/>
      <c r="E1185" s="44"/>
    </row>
    <row r="1186" spans="2:5" x14ac:dyDescent="0.2">
      <c r="B1186" s="44"/>
      <c r="C1186" s="44"/>
      <c r="D1186" s="44"/>
      <c r="E1186" s="44"/>
    </row>
    <row r="1187" spans="2:5" x14ac:dyDescent="0.2">
      <c r="B1187" s="44"/>
      <c r="C1187" s="44"/>
      <c r="D1187" s="44"/>
      <c r="E1187" s="44"/>
    </row>
    <row r="1188" spans="2:5" x14ac:dyDescent="0.2">
      <c r="B1188" s="44"/>
      <c r="C1188" s="44"/>
      <c r="D1188" s="44"/>
      <c r="E1188" s="44"/>
    </row>
    <row r="1189" spans="2:5" x14ac:dyDescent="0.2">
      <c r="B1189" s="44"/>
      <c r="C1189" s="44"/>
      <c r="D1189" s="44"/>
      <c r="E1189" s="44"/>
    </row>
    <row r="1190" spans="2:5" x14ac:dyDescent="0.2">
      <c r="B1190" s="44"/>
      <c r="C1190" s="44"/>
      <c r="D1190" s="44"/>
      <c r="E1190" s="44"/>
    </row>
    <row r="1191" spans="2:5" x14ac:dyDescent="0.2">
      <c r="B1191" s="44"/>
      <c r="C1191" s="44"/>
      <c r="D1191" s="44"/>
      <c r="E1191" s="44"/>
    </row>
    <row r="1192" spans="2:5" x14ac:dyDescent="0.2">
      <c r="B1192" s="44"/>
      <c r="C1192" s="44"/>
      <c r="D1192" s="44"/>
      <c r="E1192" s="44"/>
    </row>
    <row r="1193" spans="2:5" x14ac:dyDescent="0.2">
      <c r="B1193" s="44"/>
      <c r="C1193" s="44"/>
      <c r="D1193" s="44"/>
      <c r="E1193" s="44"/>
    </row>
    <row r="1194" spans="2:5" x14ac:dyDescent="0.2">
      <c r="B1194" s="44"/>
      <c r="C1194" s="44"/>
      <c r="D1194" s="44"/>
      <c r="E1194" s="44"/>
    </row>
    <row r="1195" spans="2:5" x14ac:dyDescent="0.2">
      <c r="B1195" s="44"/>
      <c r="C1195" s="44"/>
      <c r="D1195" s="44"/>
      <c r="E1195" s="44"/>
    </row>
    <row r="1196" spans="2:5" x14ac:dyDescent="0.2">
      <c r="B1196" s="44"/>
      <c r="C1196" s="44"/>
      <c r="D1196" s="44"/>
      <c r="E1196" s="44"/>
    </row>
    <row r="1197" spans="2:5" x14ac:dyDescent="0.2">
      <c r="B1197" s="44"/>
      <c r="C1197" s="44"/>
      <c r="D1197" s="44"/>
      <c r="E1197" s="44"/>
    </row>
    <row r="1198" spans="2:5" x14ac:dyDescent="0.2">
      <c r="B1198" s="44"/>
      <c r="C1198" s="44"/>
      <c r="D1198" s="44"/>
      <c r="E1198" s="44"/>
    </row>
    <row r="1199" spans="2:5" x14ac:dyDescent="0.2">
      <c r="B1199" s="44"/>
      <c r="C1199" s="44"/>
      <c r="D1199" s="44"/>
      <c r="E1199" s="44"/>
    </row>
    <row r="1200" spans="2:5" x14ac:dyDescent="0.2">
      <c r="B1200" s="44"/>
      <c r="C1200" s="44"/>
      <c r="D1200" s="44"/>
      <c r="E1200" s="44"/>
    </row>
    <row r="1201" spans="2:5" x14ac:dyDescent="0.2">
      <c r="B1201" s="44"/>
      <c r="C1201" s="44"/>
      <c r="D1201" s="44"/>
      <c r="E1201" s="44"/>
    </row>
    <row r="1202" spans="2:5" x14ac:dyDescent="0.2">
      <c r="B1202" s="44"/>
      <c r="C1202" s="44"/>
      <c r="D1202" s="44"/>
      <c r="E1202" s="44"/>
    </row>
    <row r="1203" spans="2:5" x14ac:dyDescent="0.2">
      <c r="B1203" s="44"/>
      <c r="C1203" s="44"/>
      <c r="D1203" s="44"/>
      <c r="E1203" s="44"/>
    </row>
    <row r="1204" spans="2:5" x14ac:dyDescent="0.2">
      <c r="B1204" s="44"/>
      <c r="C1204" s="44"/>
      <c r="D1204" s="44"/>
      <c r="E1204" s="44"/>
    </row>
    <row r="1205" spans="2:5" x14ac:dyDescent="0.2">
      <c r="B1205" s="44"/>
      <c r="C1205" s="44"/>
      <c r="D1205" s="44"/>
      <c r="E1205" s="44"/>
    </row>
    <row r="1206" spans="2:5" x14ac:dyDescent="0.2">
      <c r="B1206" s="44"/>
      <c r="C1206" s="44"/>
      <c r="D1206" s="44"/>
      <c r="E1206" s="44"/>
    </row>
    <row r="1207" spans="2:5" x14ac:dyDescent="0.2">
      <c r="B1207" s="44"/>
      <c r="C1207" s="44"/>
      <c r="D1207" s="44"/>
      <c r="E1207" s="44"/>
    </row>
    <row r="1208" spans="2:5" x14ac:dyDescent="0.2">
      <c r="B1208" s="44"/>
      <c r="C1208" s="44"/>
      <c r="D1208" s="44"/>
      <c r="E1208" s="44"/>
    </row>
    <row r="1209" spans="2:5" x14ac:dyDescent="0.2">
      <c r="B1209" s="44"/>
      <c r="C1209" s="44"/>
      <c r="D1209" s="44"/>
      <c r="E1209" s="44"/>
    </row>
    <row r="1210" spans="2:5" x14ac:dyDescent="0.2">
      <c r="B1210" s="44"/>
      <c r="C1210" s="44"/>
      <c r="D1210" s="44"/>
      <c r="E1210" s="44"/>
    </row>
    <row r="1211" spans="2:5" x14ac:dyDescent="0.2">
      <c r="B1211" s="44"/>
      <c r="C1211" s="44"/>
      <c r="D1211" s="44"/>
      <c r="E1211" s="44"/>
    </row>
    <row r="1212" spans="2:5" x14ac:dyDescent="0.2">
      <c r="B1212" s="44"/>
      <c r="C1212" s="44"/>
      <c r="D1212" s="44"/>
      <c r="E1212" s="44"/>
    </row>
    <row r="1213" spans="2:5" x14ac:dyDescent="0.2">
      <c r="B1213" s="44"/>
      <c r="C1213" s="44"/>
      <c r="D1213" s="44"/>
      <c r="E1213" s="44"/>
    </row>
    <row r="1214" spans="2:5" x14ac:dyDescent="0.2">
      <c r="B1214" s="44"/>
      <c r="C1214" s="44"/>
      <c r="D1214" s="44"/>
      <c r="E1214" s="44"/>
    </row>
    <row r="1215" spans="2:5" x14ac:dyDescent="0.2">
      <c r="B1215" s="44"/>
      <c r="C1215" s="44"/>
      <c r="D1215" s="44"/>
      <c r="E1215" s="44"/>
    </row>
    <row r="1216" spans="2:5" x14ac:dyDescent="0.2">
      <c r="B1216" s="44"/>
      <c r="C1216" s="44"/>
      <c r="D1216" s="44"/>
      <c r="E1216" s="44"/>
    </row>
    <row r="1217" spans="2:5" x14ac:dyDescent="0.2">
      <c r="B1217" s="44"/>
      <c r="C1217" s="44"/>
      <c r="D1217" s="44"/>
      <c r="E1217" s="44"/>
    </row>
    <row r="1218" spans="2:5" x14ac:dyDescent="0.2">
      <c r="B1218" s="44"/>
      <c r="C1218" s="44"/>
      <c r="D1218" s="44"/>
      <c r="E1218" s="44"/>
    </row>
    <row r="1219" spans="2:5" x14ac:dyDescent="0.2">
      <c r="B1219" s="44"/>
      <c r="C1219" s="44"/>
      <c r="D1219" s="44"/>
      <c r="E1219" s="44"/>
    </row>
    <row r="1220" spans="2:5" x14ac:dyDescent="0.2">
      <c r="B1220" s="44"/>
      <c r="C1220" s="44"/>
      <c r="D1220" s="44"/>
      <c r="E1220" s="44"/>
    </row>
    <row r="1221" spans="2:5" x14ac:dyDescent="0.2">
      <c r="B1221" s="44"/>
      <c r="C1221" s="44"/>
      <c r="D1221" s="44"/>
      <c r="E1221" s="44"/>
    </row>
    <row r="1222" spans="2:5" x14ac:dyDescent="0.2">
      <c r="B1222" s="44"/>
      <c r="C1222" s="44"/>
      <c r="D1222" s="44"/>
      <c r="E1222" s="44"/>
    </row>
    <row r="1223" spans="2:5" x14ac:dyDescent="0.2">
      <c r="B1223" s="44"/>
      <c r="C1223" s="44"/>
      <c r="D1223" s="44"/>
      <c r="E1223" s="44"/>
    </row>
    <row r="1224" spans="2:5" x14ac:dyDescent="0.2">
      <c r="B1224" s="44"/>
      <c r="C1224" s="44"/>
      <c r="D1224" s="44"/>
      <c r="E1224" s="44"/>
    </row>
    <row r="1225" spans="2:5" x14ac:dyDescent="0.2">
      <c r="B1225" s="44"/>
      <c r="C1225" s="44"/>
      <c r="D1225" s="44"/>
      <c r="E1225" s="44"/>
    </row>
    <row r="1226" spans="2:5" x14ac:dyDescent="0.2">
      <c r="B1226" s="44"/>
      <c r="C1226" s="44"/>
      <c r="D1226" s="44"/>
      <c r="E1226" s="44"/>
    </row>
    <row r="1227" spans="2:5" x14ac:dyDescent="0.2">
      <c r="B1227" s="44"/>
      <c r="C1227" s="44"/>
      <c r="D1227" s="44"/>
      <c r="E1227" s="44"/>
    </row>
    <row r="1228" spans="2:5" x14ac:dyDescent="0.2">
      <c r="B1228" s="44"/>
      <c r="C1228" s="44"/>
      <c r="D1228" s="44"/>
      <c r="E1228" s="44"/>
    </row>
    <row r="1229" spans="2:5" x14ac:dyDescent="0.2">
      <c r="B1229" s="44"/>
      <c r="C1229" s="44"/>
      <c r="D1229" s="44"/>
      <c r="E1229" s="44"/>
    </row>
    <row r="1230" spans="2:5" x14ac:dyDescent="0.2">
      <c r="B1230" s="44"/>
      <c r="C1230" s="44"/>
      <c r="D1230" s="44"/>
      <c r="E1230" s="44"/>
    </row>
    <row r="1231" spans="2:5" x14ac:dyDescent="0.2">
      <c r="B1231" s="44"/>
      <c r="C1231" s="44"/>
      <c r="D1231" s="44"/>
      <c r="E1231" s="44"/>
    </row>
    <row r="1232" spans="2:5" x14ac:dyDescent="0.2">
      <c r="B1232" s="44"/>
      <c r="C1232" s="44"/>
      <c r="D1232" s="44"/>
      <c r="E1232" s="44"/>
    </row>
    <row r="1233" spans="2:5" x14ac:dyDescent="0.2">
      <c r="B1233" s="44"/>
      <c r="C1233" s="44"/>
      <c r="D1233" s="44"/>
      <c r="E1233" s="44"/>
    </row>
    <row r="1234" spans="2:5" x14ac:dyDescent="0.2">
      <c r="B1234" s="44"/>
      <c r="C1234" s="44"/>
      <c r="D1234" s="44"/>
      <c r="E1234" s="44"/>
    </row>
    <row r="1235" spans="2:5" x14ac:dyDescent="0.2">
      <c r="B1235" s="44"/>
      <c r="C1235" s="44"/>
      <c r="D1235" s="44"/>
      <c r="E1235" s="44"/>
    </row>
    <row r="1236" spans="2:5" x14ac:dyDescent="0.2">
      <c r="B1236" s="44"/>
      <c r="C1236" s="44"/>
      <c r="D1236" s="44"/>
      <c r="E1236" s="44"/>
    </row>
    <row r="1237" spans="2:5" x14ac:dyDescent="0.2">
      <c r="B1237" s="44"/>
      <c r="C1237" s="44"/>
      <c r="D1237" s="44"/>
      <c r="E1237" s="44"/>
    </row>
    <row r="1238" spans="2:5" x14ac:dyDescent="0.2">
      <c r="B1238" s="44"/>
      <c r="C1238" s="44"/>
      <c r="D1238" s="44"/>
      <c r="E1238" s="44"/>
    </row>
    <row r="1239" spans="2:5" x14ac:dyDescent="0.2">
      <c r="B1239" s="44"/>
      <c r="C1239" s="44"/>
      <c r="D1239" s="44"/>
      <c r="E1239" s="44"/>
    </row>
    <row r="1240" spans="2:5" x14ac:dyDescent="0.2">
      <c r="B1240" s="44"/>
      <c r="C1240" s="44"/>
      <c r="D1240" s="44"/>
      <c r="E1240" s="44"/>
    </row>
    <row r="1241" spans="2:5" x14ac:dyDescent="0.2">
      <c r="B1241" s="44"/>
      <c r="C1241" s="44"/>
      <c r="D1241" s="44"/>
      <c r="E1241" s="44"/>
    </row>
    <row r="1242" spans="2:5" x14ac:dyDescent="0.2">
      <c r="B1242" s="44"/>
      <c r="C1242" s="44"/>
      <c r="D1242" s="44"/>
      <c r="E1242" s="44"/>
    </row>
    <row r="1243" spans="2:5" x14ac:dyDescent="0.2">
      <c r="B1243" s="44"/>
      <c r="C1243" s="44"/>
      <c r="D1243" s="44"/>
      <c r="E1243" s="44"/>
    </row>
    <row r="1244" spans="2:5" x14ac:dyDescent="0.2">
      <c r="B1244" s="44"/>
      <c r="C1244" s="44"/>
      <c r="D1244" s="44"/>
      <c r="E1244" s="44"/>
    </row>
    <row r="1245" spans="2:5" x14ac:dyDescent="0.2">
      <c r="B1245" s="44"/>
      <c r="C1245" s="44"/>
      <c r="D1245" s="44"/>
      <c r="E1245" s="44"/>
    </row>
    <row r="1246" spans="2:5" x14ac:dyDescent="0.2">
      <c r="B1246" s="44"/>
      <c r="C1246" s="44"/>
      <c r="D1246" s="44"/>
      <c r="E1246" s="44"/>
    </row>
    <row r="1247" spans="2:5" x14ac:dyDescent="0.2">
      <c r="B1247" s="44"/>
      <c r="C1247" s="44"/>
      <c r="D1247" s="44"/>
      <c r="E1247" s="44"/>
    </row>
    <row r="1248" spans="2:5" x14ac:dyDescent="0.2">
      <c r="B1248" s="44"/>
      <c r="C1248" s="44"/>
      <c r="D1248" s="44"/>
      <c r="E1248" s="44"/>
    </row>
    <row r="1249" spans="2:5" x14ac:dyDescent="0.2">
      <c r="B1249" s="44"/>
      <c r="C1249" s="44"/>
      <c r="D1249" s="44"/>
      <c r="E1249" s="44"/>
    </row>
    <row r="1250" spans="2:5" x14ac:dyDescent="0.2">
      <c r="B1250" s="44"/>
      <c r="C1250" s="44"/>
      <c r="D1250" s="44"/>
      <c r="E1250" s="44"/>
    </row>
    <row r="1251" spans="2:5" x14ac:dyDescent="0.2">
      <c r="B1251" s="44"/>
      <c r="C1251" s="44"/>
      <c r="D1251" s="44"/>
      <c r="E1251" s="44"/>
    </row>
    <row r="1252" spans="2:5" x14ac:dyDescent="0.2">
      <c r="B1252" s="44"/>
      <c r="C1252" s="44"/>
      <c r="D1252" s="44"/>
      <c r="E1252" s="44"/>
    </row>
    <row r="1253" spans="2:5" x14ac:dyDescent="0.2">
      <c r="B1253" s="44"/>
      <c r="C1253" s="44"/>
      <c r="D1253" s="44"/>
      <c r="E1253" s="44"/>
    </row>
    <row r="1254" spans="2:5" x14ac:dyDescent="0.2">
      <c r="B1254" s="44"/>
      <c r="C1254" s="44"/>
      <c r="D1254" s="44"/>
      <c r="E1254" s="44"/>
    </row>
    <row r="1255" spans="2:5" x14ac:dyDescent="0.2">
      <c r="B1255" s="44"/>
      <c r="C1255" s="44"/>
      <c r="D1255" s="44"/>
      <c r="E1255" s="44"/>
    </row>
    <row r="1256" spans="2:5" x14ac:dyDescent="0.2">
      <c r="B1256" s="44"/>
      <c r="C1256" s="44"/>
      <c r="D1256" s="44"/>
      <c r="E1256" s="44"/>
    </row>
    <row r="1257" spans="2:5" x14ac:dyDescent="0.2">
      <c r="B1257" s="44"/>
      <c r="C1257" s="44"/>
      <c r="D1257" s="44"/>
      <c r="E1257" s="44"/>
    </row>
    <row r="1258" spans="2:5" x14ac:dyDescent="0.2">
      <c r="B1258" s="44"/>
      <c r="C1258" s="44"/>
      <c r="D1258" s="44"/>
      <c r="E1258" s="44"/>
    </row>
    <row r="1259" spans="2:5" x14ac:dyDescent="0.2">
      <c r="B1259" s="44"/>
      <c r="C1259" s="44"/>
      <c r="D1259" s="44"/>
      <c r="E1259" s="44"/>
    </row>
    <row r="1260" spans="2:5" x14ac:dyDescent="0.2">
      <c r="B1260" s="44"/>
      <c r="C1260" s="44"/>
      <c r="D1260" s="44"/>
      <c r="E1260" s="44"/>
    </row>
    <row r="1261" spans="2:5" x14ac:dyDescent="0.2">
      <c r="B1261" s="44"/>
      <c r="C1261" s="44"/>
      <c r="D1261" s="44"/>
      <c r="E1261" s="44"/>
    </row>
    <row r="1262" spans="2:5" x14ac:dyDescent="0.2">
      <c r="B1262" s="44"/>
      <c r="C1262" s="44"/>
      <c r="D1262" s="44"/>
      <c r="E1262" s="44"/>
    </row>
    <row r="1263" spans="2:5" x14ac:dyDescent="0.2">
      <c r="B1263" s="44"/>
      <c r="C1263" s="44"/>
      <c r="D1263" s="44"/>
      <c r="E1263" s="44"/>
    </row>
    <row r="1264" spans="2:5" x14ac:dyDescent="0.2">
      <c r="B1264" s="44"/>
      <c r="C1264" s="44"/>
      <c r="D1264" s="44"/>
      <c r="E1264" s="44"/>
    </row>
    <row r="1265" spans="2:5" x14ac:dyDescent="0.2">
      <c r="B1265" s="44"/>
      <c r="C1265" s="44"/>
      <c r="D1265" s="44"/>
      <c r="E1265" s="44"/>
    </row>
    <row r="1266" spans="2:5" x14ac:dyDescent="0.2">
      <c r="B1266" s="44"/>
      <c r="C1266" s="44"/>
      <c r="D1266" s="44"/>
      <c r="E1266" s="44"/>
    </row>
    <row r="1267" spans="2:5" x14ac:dyDescent="0.2">
      <c r="B1267" s="44"/>
      <c r="C1267" s="44"/>
      <c r="D1267" s="44"/>
      <c r="E1267" s="44"/>
    </row>
    <row r="1268" spans="2:5" x14ac:dyDescent="0.2">
      <c r="B1268" s="44"/>
      <c r="C1268" s="44"/>
      <c r="D1268" s="44"/>
      <c r="E1268" s="44"/>
    </row>
    <row r="1269" spans="2:5" x14ac:dyDescent="0.2">
      <c r="B1269" s="44"/>
      <c r="C1269" s="44"/>
      <c r="D1269" s="44"/>
      <c r="E1269" s="44"/>
    </row>
    <row r="1270" spans="2:5" x14ac:dyDescent="0.2">
      <c r="B1270" s="44"/>
      <c r="C1270" s="44"/>
      <c r="D1270" s="44"/>
      <c r="E1270" s="44"/>
    </row>
    <row r="1271" spans="2:5" x14ac:dyDescent="0.2">
      <c r="B1271" s="44"/>
      <c r="C1271" s="44"/>
      <c r="D1271" s="44"/>
      <c r="E1271" s="44"/>
    </row>
    <row r="1272" spans="2:5" x14ac:dyDescent="0.2">
      <c r="B1272" s="44"/>
      <c r="C1272" s="44"/>
      <c r="D1272" s="44"/>
      <c r="E1272" s="44"/>
    </row>
    <row r="1273" spans="2:5" x14ac:dyDescent="0.2">
      <c r="B1273" s="44"/>
      <c r="C1273" s="44"/>
      <c r="D1273" s="44"/>
      <c r="E1273" s="44"/>
    </row>
    <row r="1274" spans="2:5" x14ac:dyDescent="0.2">
      <c r="B1274" s="44"/>
      <c r="C1274" s="44"/>
      <c r="D1274" s="44"/>
      <c r="E1274" s="44"/>
    </row>
    <row r="1275" spans="2:5" x14ac:dyDescent="0.2">
      <c r="B1275" s="44"/>
      <c r="C1275" s="44"/>
      <c r="D1275" s="44"/>
      <c r="E1275" s="44"/>
    </row>
    <row r="1276" spans="2:5" x14ac:dyDescent="0.2">
      <c r="B1276" s="44"/>
      <c r="C1276" s="44"/>
      <c r="D1276" s="44"/>
      <c r="E1276" s="44"/>
    </row>
    <row r="1277" spans="2:5" x14ac:dyDescent="0.2">
      <c r="B1277" s="44"/>
      <c r="C1277" s="44"/>
      <c r="D1277" s="44"/>
      <c r="E1277" s="44"/>
    </row>
    <row r="1278" spans="2:5" x14ac:dyDescent="0.2">
      <c r="B1278" s="44"/>
      <c r="C1278" s="44"/>
      <c r="D1278" s="44"/>
      <c r="E1278" s="44"/>
    </row>
    <row r="1279" spans="2:5" x14ac:dyDescent="0.2">
      <c r="B1279" s="44"/>
      <c r="C1279" s="44"/>
      <c r="D1279" s="44"/>
      <c r="E1279" s="44"/>
    </row>
    <row r="1280" spans="2:5" x14ac:dyDescent="0.2">
      <c r="B1280" s="44"/>
      <c r="C1280" s="44"/>
      <c r="D1280" s="44"/>
      <c r="E1280" s="44"/>
    </row>
    <row r="1281" spans="2:5" x14ac:dyDescent="0.2">
      <c r="B1281" s="44"/>
      <c r="C1281" s="44"/>
      <c r="D1281" s="44"/>
      <c r="E1281" s="44"/>
    </row>
    <row r="1282" spans="2:5" x14ac:dyDescent="0.2">
      <c r="B1282" s="44"/>
      <c r="C1282" s="44"/>
      <c r="D1282" s="44"/>
      <c r="E1282" s="44"/>
    </row>
    <row r="1283" spans="2:5" x14ac:dyDescent="0.2">
      <c r="B1283" s="44"/>
      <c r="C1283" s="44"/>
      <c r="D1283" s="44"/>
      <c r="E1283" s="44"/>
    </row>
    <row r="1284" spans="2:5" x14ac:dyDescent="0.2">
      <c r="B1284" s="44"/>
      <c r="C1284" s="44"/>
      <c r="D1284" s="44"/>
      <c r="E1284" s="44"/>
    </row>
    <row r="1285" spans="2:5" x14ac:dyDescent="0.2">
      <c r="B1285" s="44"/>
      <c r="C1285" s="44"/>
      <c r="D1285" s="44"/>
      <c r="E1285" s="44"/>
    </row>
    <row r="1286" spans="2:5" x14ac:dyDescent="0.2">
      <c r="B1286" s="44"/>
      <c r="C1286" s="44"/>
      <c r="D1286" s="44"/>
      <c r="E1286" s="44"/>
    </row>
    <row r="1287" spans="2:5" x14ac:dyDescent="0.2">
      <c r="B1287" s="44"/>
      <c r="C1287" s="44"/>
      <c r="D1287" s="44"/>
      <c r="E1287" s="44"/>
    </row>
    <row r="1288" spans="2:5" x14ac:dyDescent="0.2">
      <c r="B1288" s="44"/>
      <c r="C1288" s="44"/>
      <c r="D1288" s="44"/>
      <c r="E1288" s="44"/>
    </row>
    <row r="1289" spans="2:5" x14ac:dyDescent="0.2">
      <c r="B1289" s="44"/>
      <c r="C1289" s="44"/>
      <c r="D1289" s="44"/>
      <c r="E1289" s="44"/>
    </row>
    <row r="1290" spans="2:5" x14ac:dyDescent="0.2">
      <c r="B1290" s="44"/>
      <c r="C1290" s="44"/>
      <c r="D1290" s="44"/>
      <c r="E1290" s="44"/>
    </row>
    <row r="1291" spans="2:5" x14ac:dyDescent="0.2">
      <c r="B1291" s="44"/>
      <c r="C1291" s="44"/>
      <c r="D1291" s="44"/>
      <c r="E1291" s="44"/>
    </row>
    <row r="1292" spans="2:5" x14ac:dyDescent="0.2">
      <c r="B1292" s="44"/>
      <c r="C1292" s="44"/>
      <c r="D1292" s="44"/>
      <c r="E1292" s="44"/>
    </row>
    <row r="1293" spans="2:5" x14ac:dyDescent="0.2">
      <c r="B1293" s="44"/>
      <c r="C1293" s="44"/>
      <c r="D1293" s="44"/>
      <c r="E1293" s="44"/>
    </row>
    <row r="1294" spans="2:5" x14ac:dyDescent="0.2">
      <c r="B1294" s="44"/>
      <c r="C1294" s="44"/>
      <c r="D1294" s="44"/>
      <c r="E1294" s="44"/>
    </row>
    <row r="1295" spans="2:5" x14ac:dyDescent="0.2">
      <c r="B1295" s="44"/>
      <c r="C1295" s="44"/>
      <c r="D1295" s="44"/>
      <c r="E1295" s="44"/>
    </row>
    <row r="1296" spans="2:5" x14ac:dyDescent="0.2">
      <c r="B1296" s="44"/>
      <c r="C1296" s="44"/>
      <c r="D1296" s="44"/>
      <c r="E1296" s="44"/>
    </row>
    <row r="1297" spans="2:5" x14ac:dyDescent="0.2">
      <c r="B1297" s="44"/>
      <c r="C1297" s="44"/>
      <c r="D1297" s="44"/>
      <c r="E1297" s="44"/>
    </row>
    <row r="1298" spans="2:5" x14ac:dyDescent="0.2">
      <c r="B1298" s="44"/>
      <c r="C1298" s="44"/>
      <c r="D1298" s="44"/>
      <c r="E1298" s="44"/>
    </row>
    <row r="1299" spans="2:5" x14ac:dyDescent="0.2">
      <c r="B1299" s="44"/>
      <c r="C1299" s="44"/>
      <c r="D1299" s="44"/>
      <c r="E1299" s="44"/>
    </row>
    <row r="1300" spans="2:5" x14ac:dyDescent="0.2">
      <c r="B1300" s="44"/>
      <c r="C1300" s="44"/>
      <c r="D1300" s="44"/>
      <c r="E1300" s="44"/>
    </row>
    <row r="1301" spans="2:5" x14ac:dyDescent="0.2">
      <c r="B1301" s="44"/>
      <c r="C1301" s="44"/>
      <c r="D1301" s="44"/>
      <c r="E1301" s="44"/>
    </row>
    <row r="1302" spans="2:5" x14ac:dyDescent="0.2">
      <c r="B1302" s="44"/>
      <c r="C1302" s="44"/>
      <c r="D1302" s="44"/>
      <c r="E1302" s="44"/>
    </row>
    <row r="1303" spans="2:5" x14ac:dyDescent="0.2">
      <c r="B1303" s="44"/>
      <c r="C1303" s="44"/>
      <c r="D1303" s="44"/>
      <c r="E1303" s="44"/>
    </row>
    <row r="1304" spans="2:5" x14ac:dyDescent="0.2">
      <c r="B1304" s="44"/>
      <c r="C1304" s="44"/>
      <c r="D1304" s="44"/>
      <c r="E1304" s="44"/>
    </row>
    <row r="1305" spans="2:5" x14ac:dyDescent="0.2">
      <c r="B1305" s="44"/>
      <c r="C1305" s="44"/>
      <c r="D1305" s="44"/>
      <c r="E1305" s="44"/>
    </row>
    <row r="1306" spans="2:5" x14ac:dyDescent="0.2">
      <c r="B1306" s="44"/>
      <c r="C1306" s="44"/>
      <c r="D1306" s="44"/>
      <c r="E1306" s="44"/>
    </row>
    <row r="1307" spans="2:5" x14ac:dyDescent="0.2">
      <c r="B1307" s="44"/>
      <c r="C1307" s="44"/>
      <c r="D1307" s="44"/>
      <c r="E1307" s="44"/>
    </row>
    <row r="1308" spans="2:5" x14ac:dyDescent="0.2">
      <c r="B1308" s="44"/>
      <c r="C1308" s="44"/>
      <c r="D1308" s="44"/>
      <c r="E1308" s="44"/>
    </row>
    <row r="1309" spans="2:5" x14ac:dyDescent="0.2">
      <c r="B1309" s="44"/>
      <c r="C1309" s="44"/>
      <c r="D1309" s="44"/>
      <c r="E1309" s="44"/>
    </row>
    <row r="1310" spans="2:5" x14ac:dyDescent="0.2">
      <c r="B1310" s="44"/>
      <c r="C1310" s="44"/>
      <c r="D1310" s="44"/>
      <c r="E1310" s="44"/>
    </row>
    <row r="1311" spans="2:5" x14ac:dyDescent="0.2">
      <c r="B1311" s="44"/>
      <c r="C1311" s="44"/>
      <c r="D1311" s="44"/>
      <c r="E1311" s="44"/>
    </row>
    <row r="1312" spans="2:5" x14ac:dyDescent="0.2">
      <c r="B1312" s="44"/>
      <c r="C1312" s="44"/>
      <c r="D1312" s="44"/>
      <c r="E1312" s="44"/>
    </row>
    <row r="1313" spans="2:5" x14ac:dyDescent="0.2">
      <c r="B1313" s="44"/>
      <c r="C1313" s="44"/>
      <c r="D1313" s="44"/>
      <c r="E1313" s="44"/>
    </row>
    <row r="1314" spans="2:5" x14ac:dyDescent="0.2">
      <c r="B1314" s="44"/>
      <c r="C1314" s="44"/>
      <c r="D1314" s="44"/>
      <c r="E1314" s="44"/>
    </row>
    <row r="1315" spans="2:5" x14ac:dyDescent="0.2">
      <c r="B1315" s="44"/>
      <c r="C1315" s="44"/>
      <c r="D1315" s="44"/>
      <c r="E1315" s="44"/>
    </row>
    <row r="1316" spans="2:5" x14ac:dyDescent="0.2">
      <c r="B1316" s="44"/>
      <c r="C1316" s="44"/>
      <c r="D1316" s="44"/>
      <c r="E1316" s="44"/>
    </row>
    <row r="1317" spans="2:5" x14ac:dyDescent="0.2">
      <c r="B1317" s="44"/>
      <c r="C1317" s="44"/>
      <c r="D1317" s="44"/>
      <c r="E1317" s="44"/>
    </row>
    <row r="1318" spans="2:5" x14ac:dyDescent="0.2">
      <c r="B1318" s="44"/>
      <c r="C1318" s="44"/>
      <c r="D1318" s="44"/>
      <c r="E1318" s="44"/>
    </row>
    <row r="1319" spans="2:5" x14ac:dyDescent="0.2">
      <c r="B1319" s="44"/>
      <c r="C1319" s="44"/>
      <c r="D1319" s="44"/>
      <c r="E1319" s="44"/>
    </row>
    <row r="1320" spans="2:5" x14ac:dyDescent="0.2">
      <c r="B1320" s="44"/>
      <c r="C1320" s="44"/>
      <c r="D1320" s="44"/>
      <c r="E1320" s="44"/>
    </row>
    <row r="1321" spans="2:5" x14ac:dyDescent="0.2">
      <c r="B1321" s="44"/>
      <c r="C1321" s="44"/>
      <c r="D1321" s="44"/>
      <c r="E1321" s="44"/>
    </row>
    <row r="1322" spans="2:5" x14ac:dyDescent="0.2">
      <c r="B1322" s="44"/>
      <c r="C1322" s="44"/>
      <c r="D1322" s="44"/>
      <c r="E1322" s="44"/>
    </row>
    <row r="1323" spans="2:5" x14ac:dyDescent="0.2">
      <c r="B1323" s="44"/>
      <c r="C1323" s="44"/>
      <c r="D1323" s="44"/>
      <c r="E1323" s="44"/>
    </row>
    <row r="1324" spans="2:5" x14ac:dyDescent="0.2">
      <c r="B1324" s="44"/>
      <c r="C1324" s="44"/>
      <c r="D1324" s="44"/>
      <c r="E1324" s="44"/>
    </row>
    <row r="1325" spans="2:5" x14ac:dyDescent="0.2">
      <c r="B1325" s="44"/>
      <c r="C1325" s="44"/>
      <c r="D1325" s="44"/>
      <c r="E1325" s="44"/>
    </row>
    <row r="1326" spans="2:5" x14ac:dyDescent="0.2">
      <c r="B1326" s="44"/>
      <c r="C1326" s="44"/>
      <c r="D1326" s="44"/>
      <c r="E1326" s="44"/>
    </row>
    <row r="1327" spans="2:5" x14ac:dyDescent="0.2">
      <c r="B1327" s="44"/>
      <c r="C1327" s="44"/>
      <c r="D1327" s="44"/>
      <c r="E1327" s="44"/>
    </row>
    <row r="1328" spans="2:5" x14ac:dyDescent="0.2">
      <c r="B1328" s="44"/>
      <c r="C1328" s="44"/>
      <c r="D1328" s="44"/>
      <c r="E1328" s="44"/>
    </row>
    <row r="1329" spans="2:5" x14ac:dyDescent="0.2">
      <c r="B1329" s="44"/>
      <c r="C1329" s="44"/>
      <c r="D1329" s="44"/>
      <c r="E1329" s="44"/>
    </row>
    <row r="1330" spans="2:5" x14ac:dyDescent="0.2">
      <c r="B1330" s="44"/>
      <c r="C1330" s="44"/>
      <c r="D1330" s="44"/>
      <c r="E1330" s="44"/>
    </row>
    <row r="1331" spans="2:5" x14ac:dyDescent="0.2">
      <c r="B1331" s="44"/>
      <c r="C1331" s="44"/>
      <c r="D1331" s="44"/>
      <c r="E1331" s="44"/>
    </row>
    <row r="1332" spans="2:5" x14ac:dyDescent="0.2">
      <c r="B1332" s="44"/>
      <c r="C1332" s="44"/>
      <c r="D1332" s="44"/>
      <c r="E1332" s="44"/>
    </row>
    <row r="1333" spans="2:5" x14ac:dyDescent="0.2">
      <c r="B1333" s="44"/>
      <c r="C1333" s="44"/>
      <c r="D1333" s="44"/>
      <c r="E1333" s="44"/>
    </row>
    <row r="1334" spans="2:5" x14ac:dyDescent="0.2">
      <c r="B1334" s="44"/>
      <c r="C1334" s="44"/>
      <c r="D1334" s="44"/>
      <c r="E1334" s="44"/>
    </row>
    <row r="1335" spans="2:5" x14ac:dyDescent="0.2">
      <c r="B1335" s="44"/>
      <c r="C1335" s="44"/>
      <c r="D1335" s="44"/>
      <c r="E1335" s="44"/>
    </row>
    <row r="1336" spans="2:5" x14ac:dyDescent="0.2">
      <c r="B1336" s="44"/>
      <c r="C1336" s="44"/>
      <c r="D1336" s="44"/>
      <c r="E1336" s="44"/>
    </row>
    <row r="1337" spans="2:5" x14ac:dyDescent="0.2">
      <c r="B1337" s="44"/>
      <c r="C1337" s="44"/>
      <c r="D1337" s="44"/>
      <c r="E1337" s="44"/>
    </row>
    <row r="1338" spans="2:5" x14ac:dyDescent="0.2">
      <c r="B1338" s="44"/>
      <c r="C1338" s="44"/>
      <c r="D1338" s="44"/>
      <c r="E1338" s="44"/>
    </row>
    <row r="1339" spans="2:5" x14ac:dyDescent="0.2">
      <c r="B1339" s="44"/>
      <c r="C1339" s="44"/>
      <c r="D1339" s="44"/>
      <c r="E1339" s="44"/>
    </row>
    <row r="1340" spans="2:5" x14ac:dyDescent="0.2">
      <c r="B1340" s="44"/>
      <c r="C1340" s="44"/>
      <c r="D1340" s="44"/>
      <c r="E1340" s="44"/>
    </row>
    <row r="1341" spans="2:5" x14ac:dyDescent="0.2">
      <c r="B1341" s="44"/>
      <c r="C1341" s="44"/>
      <c r="D1341" s="44"/>
      <c r="E1341" s="44"/>
    </row>
    <row r="1342" spans="2:5" x14ac:dyDescent="0.2">
      <c r="B1342" s="44"/>
      <c r="C1342" s="44"/>
      <c r="D1342" s="44"/>
      <c r="E1342" s="44"/>
    </row>
    <row r="1343" spans="2:5" x14ac:dyDescent="0.2">
      <c r="B1343" s="44"/>
      <c r="C1343" s="44"/>
      <c r="D1343" s="44"/>
      <c r="E1343" s="44"/>
    </row>
    <row r="1344" spans="2:5" x14ac:dyDescent="0.2">
      <c r="B1344" s="44"/>
      <c r="C1344" s="44"/>
      <c r="D1344" s="44"/>
      <c r="E1344" s="44"/>
    </row>
    <row r="1345" spans="2:5" x14ac:dyDescent="0.2">
      <c r="B1345" s="44"/>
      <c r="C1345" s="44"/>
      <c r="D1345" s="44"/>
      <c r="E1345" s="44"/>
    </row>
    <row r="1346" spans="2:5" x14ac:dyDescent="0.2">
      <c r="B1346" s="44"/>
      <c r="C1346" s="44"/>
      <c r="D1346" s="44"/>
      <c r="E1346" s="44"/>
    </row>
    <row r="1347" spans="2:5" x14ac:dyDescent="0.2">
      <c r="B1347" s="44"/>
      <c r="C1347" s="44"/>
      <c r="D1347" s="44"/>
      <c r="E1347" s="44"/>
    </row>
    <row r="1348" spans="2:5" x14ac:dyDescent="0.2">
      <c r="B1348" s="44"/>
      <c r="C1348" s="44"/>
      <c r="D1348" s="44"/>
      <c r="E1348" s="44"/>
    </row>
    <row r="1349" spans="2:5" x14ac:dyDescent="0.2">
      <c r="B1349" s="44"/>
      <c r="C1349" s="44"/>
      <c r="D1349" s="44"/>
      <c r="E1349" s="44"/>
    </row>
    <row r="1350" spans="2:5" x14ac:dyDescent="0.2">
      <c r="B1350" s="44"/>
      <c r="C1350" s="44"/>
      <c r="D1350" s="44"/>
      <c r="E1350" s="44"/>
    </row>
    <row r="1351" spans="2:5" x14ac:dyDescent="0.2">
      <c r="B1351" s="44"/>
      <c r="C1351" s="44"/>
      <c r="D1351" s="44"/>
      <c r="E1351" s="44"/>
    </row>
    <row r="1352" spans="2:5" x14ac:dyDescent="0.2">
      <c r="B1352" s="44"/>
      <c r="C1352" s="44"/>
      <c r="D1352" s="44"/>
      <c r="E1352" s="44"/>
    </row>
    <row r="1353" spans="2:5" x14ac:dyDescent="0.2">
      <c r="B1353" s="44"/>
      <c r="C1353" s="44"/>
      <c r="D1353" s="44"/>
      <c r="E1353" s="44"/>
    </row>
    <row r="1354" spans="2:5" x14ac:dyDescent="0.2">
      <c r="B1354" s="44"/>
      <c r="C1354" s="44"/>
      <c r="D1354" s="44"/>
      <c r="E1354" s="44"/>
    </row>
    <row r="1355" spans="2:5" x14ac:dyDescent="0.2">
      <c r="B1355" s="44"/>
      <c r="C1355" s="44"/>
      <c r="D1355" s="44"/>
      <c r="E1355" s="44"/>
    </row>
    <row r="1356" spans="2:5" x14ac:dyDescent="0.2">
      <c r="B1356" s="44"/>
      <c r="C1356" s="44"/>
      <c r="D1356" s="44"/>
      <c r="E1356" s="44"/>
    </row>
    <row r="1357" spans="2:5" x14ac:dyDescent="0.2">
      <c r="B1357" s="44"/>
      <c r="C1357" s="44"/>
      <c r="D1357" s="44"/>
      <c r="E1357" s="44"/>
    </row>
    <row r="1358" spans="2:5" x14ac:dyDescent="0.2">
      <c r="B1358" s="44"/>
      <c r="C1358" s="44"/>
      <c r="D1358" s="44"/>
      <c r="E1358" s="44"/>
    </row>
    <row r="1359" spans="2:5" x14ac:dyDescent="0.2">
      <c r="B1359" s="44"/>
      <c r="C1359" s="44"/>
      <c r="D1359" s="44"/>
      <c r="E1359" s="44"/>
    </row>
    <row r="1360" spans="2:5" x14ac:dyDescent="0.2">
      <c r="B1360" s="44"/>
      <c r="C1360" s="44"/>
      <c r="D1360" s="44"/>
      <c r="E1360" s="44"/>
    </row>
    <row r="1361" spans="2:5" x14ac:dyDescent="0.2">
      <c r="B1361" s="44"/>
      <c r="C1361" s="44"/>
      <c r="D1361" s="44"/>
      <c r="E1361" s="44"/>
    </row>
    <row r="1362" spans="2:5" x14ac:dyDescent="0.2">
      <c r="B1362" s="44"/>
      <c r="C1362" s="44"/>
      <c r="D1362" s="44"/>
      <c r="E1362" s="44"/>
    </row>
    <row r="1363" spans="2:5" x14ac:dyDescent="0.2">
      <c r="B1363" s="44"/>
      <c r="C1363" s="44"/>
      <c r="D1363" s="44"/>
      <c r="E1363" s="44"/>
    </row>
    <row r="1364" spans="2:5" x14ac:dyDescent="0.2">
      <c r="B1364" s="44"/>
      <c r="C1364" s="44"/>
      <c r="D1364" s="44"/>
      <c r="E1364" s="44"/>
    </row>
    <row r="1365" spans="2:5" x14ac:dyDescent="0.2">
      <c r="B1365" s="44"/>
      <c r="C1365" s="44"/>
      <c r="D1365" s="44"/>
      <c r="E1365" s="44"/>
    </row>
    <row r="1366" spans="2:5" x14ac:dyDescent="0.2">
      <c r="B1366" s="44"/>
      <c r="C1366" s="44"/>
      <c r="D1366" s="44"/>
      <c r="E1366" s="44"/>
    </row>
    <row r="1367" spans="2:5" x14ac:dyDescent="0.2">
      <c r="B1367" s="44"/>
      <c r="C1367" s="44"/>
      <c r="D1367" s="44"/>
      <c r="E1367" s="44"/>
    </row>
    <row r="1368" spans="2:5" x14ac:dyDescent="0.2">
      <c r="B1368" s="44"/>
      <c r="C1368" s="44"/>
      <c r="D1368" s="44"/>
      <c r="E1368" s="44"/>
    </row>
    <row r="1369" spans="2:5" x14ac:dyDescent="0.2">
      <c r="B1369" s="44"/>
      <c r="C1369" s="44"/>
      <c r="D1369" s="44"/>
      <c r="E1369" s="44"/>
    </row>
    <row r="1370" spans="2:5" x14ac:dyDescent="0.2">
      <c r="B1370" s="44"/>
      <c r="C1370" s="44"/>
      <c r="D1370" s="44"/>
      <c r="E1370" s="44"/>
    </row>
    <row r="1371" spans="2:5" x14ac:dyDescent="0.2">
      <c r="B1371" s="44"/>
      <c r="C1371" s="44"/>
      <c r="D1371" s="44"/>
      <c r="E1371" s="44"/>
    </row>
    <row r="1372" spans="2:5" x14ac:dyDescent="0.2">
      <c r="B1372" s="44"/>
      <c r="C1372" s="44"/>
      <c r="D1372" s="44"/>
      <c r="E1372" s="44"/>
    </row>
    <row r="1373" spans="2:5" x14ac:dyDescent="0.2">
      <c r="B1373" s="44"/>
      <c r="C1373" s="44"/>
      <c r="D1373" s="44"/>
      <c r="E1373" s="44"/>
    </row>
    <row r="1374" spans="2:5" x14ac:dyDescent="0.2">
      <c r="B1374" s="44"/>
      <c r="C1374" s="44"/>
      <c r="D1374" s="44"/>
      <c r="E1374" s="44"/>
    </row>
    <row r="1375" spans="2:5" x14ac:dyDescent="0.2">
      <c r="B1375" s="44"/>
      <c r="C1375" s="44"/>
      <c r="D1375" s="44"/>
      <c r="E1375" s="44"/>
    </row>
    <row r="1376" spans="2:5" x14ac:dyDescent="0.2">
      <c r="B1376" s="44"/>
      <c r="C1376" s="44"/>
      <c r="D1376" s="44"/>
      <c r="E1376" s="44"/>
    </row>
    <row r="1377" spans="2:5" x14ac:dyDescent="0.2">
      <c r="B1377" s="44"/>
      <c r="C1377" s="44"/>
      <c r="D1377" s="44"/>
      <c r="E1377" s="44"/>
    </row>
    <row r="1378" spans="2:5" x14ac:dyDescent="0.2">
      <c r="B1378" s="44"/>
      <c r="C1378" s="44"/>
      <c r="D1378" s="44"/>
      <c r="E1378" s="44"/>
    </row>
    <row r="1379" spans="2:5" x14ac:dyDescent="0.2">
      <c r="B1379" s="44"/>
      <c r="C1379" s="44"/>
      <c r="D1379" s="44"/>
      <c r="E1379" s="44"/>
    </row>
    <row r="1380" spans="2:5" x14ac:dyDescent="0.2">
      <c r="B1380" s="44"/>
      <c r="C1380" s="44"/>
      <c r="D1380" s="44"/>
      <c r="E1380" s="44"/>
    </row>
    <row r="1381" spans="2:5" x14ac:dyDescent="0.2">
      <c r="B1381" s="44"/>
      <c r="C1381" s="44"/>
      <c r="D1381" s="44"/>
      <c r="E1381" s="44"/>
    </row>
    <row r="1382" spans="2:5" x14ac:dyDescent="0.2">
      <c r="B1382" s="44"/>
      <c r="C1382" s="44"/>
      <c r="D1382" s="44"/>
      <c r="E1382" s="44"/>
    </row>
    <row r="1383" spans="2:5" x14ac:dyDescent="0.2">
      <c r="B1383" s="44"/>
      <c r="C1383" s="44"/>
      <c r="D1383" s="44"/>
      <c r="E1383" s="44"/>
    </row>
    <row r="1384" spans="2:5" x14ac:dyDescent="0.2">
      <c r="B1384" s="44"/>
      <c r="C1384" s="44"/>
      <c r="D1384" s="44"/>
      <c r="E1384" s="44"/>
    </row>
    <row r="1385" spans="2:5" x14ac:dyDescent="0.2">
      <c r="B1385" s="44"/>
      <c r="C1385" s="44"/>
      <c r="D1385" s="44"/>
      <c r="E1385" s="44"/>
    </row>
    <row r="1386" spans="2:5" x14ac:dyDescent="0.2">
      <c r="B1386" s="44"/>
      <c r="C1386" s="44"/>
      <c r="D1386" s="44"/>
      <c r="E1386" s="44"/>
    </row>
    <row r="1387" spans="2:5" x14ac:dyDescent="0.2">
      <c r="B1387" s="44"/>
      <c r="C1387" s="44"/>
      <c r="D1387" s="44"/>
      <c r="E1387" s="44"/>
    </row>
    <row r="1388" spans="2:5" x14ac:dyDescent="0.2">
      <c r="B1388" s="44"/>
      <c r="C1388" s="44"/>
      <c r="D1388" s="44"/>
      <c r="E1388" s="44"/>
    </row>
    <row r="1389" spans="2:5" x14ac:dyDescent="0.2">
      <c r="B1389" s="44"/>
      <c r="C1389" s="44"/>
      <c r="D1389" s="44"/>
      <c r="E1389" s="44"/>
    </row>
    <row r="1390" spans="2:5" x14ac:dyDescent="0.2">
      <c r="B1390" s="44"/>
      <c r="C1390" s="44"/>
      <c r="D1390" s="44"/>
      <c r="E1390" s="44"/>
    </row>
    <row r="1391" spans="2:5" x14ac:dyDescent="0.2">
      <c r="B1391" s="44"/>
      <c r="C1391" s="44"/>
      <c r="D1391" s="44"/>
      <c r="E1391" s="44"/>
    </row>
    <row r="1392" spans="2:5" x14ac:dyDescent="0.2">
      <c r="B1392" s="44"/>
      <c r="C1392" s="44"/>
      <c r="D1392" s="44"/>
      <c r="E1392" s="44"/>
    </row>
    <row r="1393" spans="2:5" x14ac:dyDescent="0.2">
      <c r="B1393" s="44"/>
      <c r="C1393" s="44"/>
      <c r="D1393" s="44"/>
      <c r="E1393" s="44"/>
    </row>
    <row r="1394" spans="2:5" x14ac:dyDescent="0.2">
      <c r="B1394" s="44"/>
      <c r="C1394" s="44"/>
      <c r="D1394" s="44"/>
      <c r="E1394" s="44"/>
    </row>
    <row r="1395" spans="2:5" x14ac:dyDescent="0.2">
      <c r="B1395" s="44"/>
      <c r="C1395" s="44"/>
      <c r="D1395" s="44"/>
      <c r="E1395" s="44"/>
    </row>
    <row r="1396" spans="2:5" x14ac:dyDescent="0.2">
      <c r="B1396" s="44"/>
      <c r="C1396" s="44"/>
      <c r="D1396" s="44"/>
      <c r="E1396" s="44"/>
    </row>
    <row r="1397" spans="2:5" x14ac:dyDescent="0.2">
      <c r="B1397" s="44"/>
      <c r="C1397" s="44"/>
      <c r="D1397" s="44"/>
      <c r="E1397" s="44"/>
    </row>
    <row r="1398" spans="2:5" x14ac:dyDescent="0.2">
      <c r="B1398" s="44"/>
      <c r="C1398" s="44"/>
      <c r="D1398" s="44"/>
      <c r="E1398" s="44"/>
    </row>
    <row r="1399" spans="2:5" x14ac:dyDescent="0.2">
      <c r="B1399" s="44"/>
      <c r="C1399" s="44"/>
      <c r="D1399" s="44"/>
      <c r="E1399" s="44"/>
    </row>
    <row r="1400" spans="2:5" x14ac:dyDescent="0.2">
      <c r="B1400" s="44"/>
      <c r="C1400" s="44"/>
      <c r="D1400" s="44"/>
      <c r="E1400" s="44"/>
    </row>
    <row r="1401" spans="2:5" x14ac:dyDescent="0.2">
      <c r="B1401" s="44"/>
      <c r="C1401" s="44"/>
      <c r="D1401" s="44"/>
      <c r="E1401" s="44"/>
    </row>
    <row r="1402" spans="2:5" x14ac:dyDescent="0.2">
      <c r="B1402" s="44"/>
      <c r="C1402" s="44"/>
      <c r="D1402" s="44"/>
      <c r="E1402" s="44"/>
    </row>
    <row r="1403" spans="2:5" x14ac:dyDescent="0.2">
      <c r="B1403" s="44"/>
      <c r="C1403" s="44"/>
      <c r="D1403" s="44"/>
      <c r="E1403" s="44"/>
    </row>
    <row r="1404" spans="2:5" x14ac:dyDescent="0.2">
      <c r="B1404" s="44"/>
      <c r="C1404" s="44"/>
      <c r="D1404" s="44"/>
      <c r="E1404" s="44"/>
    </row>
    <row r="1405" spans="2:5" x14ac:dyDescent="0.2">
      <c r="B1405" s="44"/>
      <c r="C1405" s="44"/>
      <c r="D1405" s="44"/>
      <c r="E1405" s="44"/>
    </row>
    <row r="1406" spans="2:5" x14ac:dyDescent="0.2">
      <c r="B1406" s="44"/>
      <c r="C1406" s="44"/>
      <c r="D1406" s="44"/>
      <c r="E1406" s="44"/>
    </row>
    <row r="1407" spans="2:5" x14ac:dyDescent="0.2">
      <c r="B1407" s="44"/>
      <c r="C1407" s="44"/>
      <c r="D1407" s="44"/>
      <c r="E1407" s="44"/>
    </row>
    <row r="1408" spans="2:5" x14ac:dyDescent="0.2">
      <c r="B1408" s="44"/>
      <c r="C1408" s="44"/>
      <c r="D1408" s="44"/>
      <c r="E1408" s="44"/>
    </row>
    <row r="1409" spans="2:5" x14ac:dyDescent="0.2">
      <c r="B1409" s="44"/>
      <c r="C1409" s="44"/>
      <c r="D1409" s="44"/>
      <c r="E1409" s="44"/>
    </row>
    <row r="1410" spans="2:5" x14ac:dyDescent="0.2">
      <c r="B1410" s="44"/>
      <c r="C1410" s="44"/>
      <c r="D1410" s="44"/>
      <c r="E1410" s="44"/>
    </row>
    <row r="1411" spans="2:5" x14ac:dyDescent="0.2">
      <c r="B1411" s="44"/>
      <c r="C1411" s="44"/>
      <c r="D1411" s="44"/>
      <c r="E1411" s="44"/>
    </row>
    <row r="1412" spans="2:5" x14ac:dyDescent="0.2">
      <c r="B1412" s="44"/>
      <c r="C1412" s="44"/>
      <c r="D1412" s="44"/>
      <c r="E1412" s="44"/>
    </row>
    <row r="1413" spans="2:5" x14ac:dyDescent="0.2">
      <c r="B1413" s="44"/>
      <c r="C1413" s="44"/>
      <c r="D1413" s="44"/>
      <c r="E1413" s="44"/>
    </row>
    <row r="1414" spans="2:5" x14ac:dyDescent="0.2">
      <c r="B1414" s="44"/>
      <c r="C1414" s="44"/>
      <c r="D1414" s="44"/>
      <c r="E1414" s="44"/>
    </row>
    <row r="1415" spans="2:5" x14ac:dyDescent="0.2">
      <c r="B1415" s="44"/>
      <c r="C1415" s="44"/>
      <c r="D1415" s="44"/>
      <c r="E1415" s="44"/>
    </row>
    <row r="1416" spans="2:5" x14ac:dyDescent="0.2">
      <c r="B1416" s="44"/>
      <c r="C1416" s="44"/>
      <c r="D1416" s="44"/>
      <c r="E1416" s="44"/>
    </row>
    <row r="1417" spans="2:5" x14ac:dyDescent="0.2">
      <c r="B1417" s="44"/>
      <c r="C1417" s="44"/>
      <c r="D1417" s="44"/>
      <c r="E1417" s="44"/>
    </row>
    <row r="1418" spans="2:5" x14ac:dyDescent="0.2">
      <c r="B1418" s="44"/>
      <c r="C1418" s="44"/>
      <c r="D1418" s="44"/>
      <c r="E1418" s="44"/>
    </row>
    <row r="1419" spans="2:5" x14ac:dyDescent="0.2">
      <c r="B1419" s="44"/>
      <c r="C1419" s="44"/>
      <c r="D1419" s="44"/>
      <c r="E1419" s="44"/>
    </row>
    <row r="1420" spans="2:5" x14ac:dyDescent="0.2">
      <c r="B1420" s="44"/>
      <c r="C1420" s="44"/>
      <c r="D1420" s="44"/>
      <c r="E1420" s="44"/>
    </row>
    <row r="1421" spans="2:5" x14ac:dyDescent="0.2">
      <c r="B1421" s="44"/>
      <c r="C1421" s="44"/>
      <c r="D1421" s="44"/>
      <c r="E1421" s="44"/>
    </row>
    <row r="1422" spans="2:5" x14ac:dyDescent="0.2">
      <c r="B1422" s="44"/>
      <c r="C1422" s="44"/>
      <c r="D1422" s="44"/>
      <c r="E1422" s="44"/>
    </row>
    <row r="1423" spans="2:5" x14ac:dyDescent="0.2">
      <c r="B1423" s="44"/>
      <c r="C1423" s="44"/>
      <c r="D1423" s="44"/>
      <c r="E1423" s="44"/>
    </row>
    <row r="1424" spans="2:5" x14ac:dyDescent="0.2">
      <c r="B1424" s="44"/>
      <c r="C1424" s="44"/>
      <c r="D1424" s="44"/>
      <c r="E1424" s="44"/>
    </row>
    <row r="1425" spans="2:5" x14ac:dyDescent="0.2">
      <c r="B1425" s="44"/>
      <c r="C1425" s="44"/>
      <c r="D1425" s="44"/>
      <c r="E1425" s="44"/>
    </row>
    <row r="1426" spans="2:5" x14ac:dyDescent="0.2">
      <c r="B1426" s="44"/>
      <c r="C1426" s="44"/>
      <c r="D1426" s="44"/>
      <c r="E1426" s="44"/>
    </row>
    <row r="1427" spans="2:5" x14ac:dyDescent="0.2">
      <c r="B1427" s="44"/>
      <c r="C1427" s="44"/>
      <c r="D1427" s="44"/>
      <c r="E1427" s="44"/>
    </row>
    <row r="1428" spans="2:5" x14ac:dyDescent="0.2">
      <c r="B1428" s="44"/>
      <c r="C1428" s="44"/>
      <c r="D1428" s="44"/>
      <c r="E1428" s="44"/>
    </row>
    <row r="1429" spans="2:5" x14ac:dyDescent="0.2">
      <c r="B1429" s="44"/>
      <c r="C1429" s="44"/>
      <c r="D1429" s="44"/>
      <c r="E1429" s="44"/>
    </row>
    <row r="1430" spans="2:5" x14ac:dyDescent="0.2">
      <c r="B1430" s="44"/>
      <c r="C1430" s="44"/>
      <c r="D1430" s="44"/>
      <c r="E1430" s="44"/>
    </row>
    <row r="1431" spans="2:5" x14ac:dyDescent="0.2">
      <c r="B1431" s="44"/>
      <c r="C1431" s="44"/>
      <c r="D1431" s="44"/>
      <c r="E1431" s="44"/>
    </row>
    <row r="1432" spans="2:5" x14ac:dyDescent="0.2">
      <c r="B1432" s="44"/>
      <c r="C1432" s="44"/>
      <c r="D1432" s="44"/>
      <c r="E1432" s="44"/>
    </row>
    <row r="1433" spans="2:5" x14ac:dyDescent="0.2">
      <c r="B1433" s="44"/>
      <c r="C1433" s="44"/>
      <c r="D1433" s="44"/>
      <c r="E1433" s="44"/>
    </row>
    <row r="1434" spans="2:5" x14ac:dyDescent="0.2">
      <c r="B1434" s="44"/>
      <c r="C1434" s="44"/>
      <c r="D1434" s="44"/>
      <c r="E1434" s="44"/>
    </row>
    <row r="1435" spans="2:5" x14ac:dyDescent="0.2">
      <c r="B1435" s="44"/>
      <c r="C1435" s="44"/>
      <c r="D1435" s="44"/>
      <c r="E1435" s="44"/>
    </row>
    <row r="1436" spans="2:5" x14ac:dyDescent="0.2">
      <c r="B1436" s="44"/>
      <c r="C1436" s="44"/>
      <c r="D1436" s="44"/>
      <c r="E1436" s="44"/>
    </row>
    <row r="1437" spans="2:5" x14ac:dyDescent="0.2">
      <c r="B1437" s="44"/>
      <c r="C1437" s="44"/>
      <c r="D1437" s="44"/>
      <c r="E1437" s="44"/>
    </row>
    <row r="1438" spans="2:5" x14ac:dyDescent="0.2">
      <c r="B1438" s="44"/>
      <c r="C1438" s="44"/>
      <c r="D1438" s="44"/>
      <c r="E1438" s="44"/>
    </row>
    <row r="1439" spans="2:5" x14ac:dyDescent="0.2">
      <c r="B1439" s="44"/>
      <c r="C1439" s="44"/>
      <c r="D1439" s="44"/>
      <c r="E1439" s="44"/>
    </row>
    <row r="1440" spans="2:5" x14ac:dyDescent="0.2">
      <c r="B1440" s="44"/>
      <c r="C1440" s="44"/>
      <c r="D1440" s="44"/>
      <c r="E1440" s="44"/>
    </row>
    <row r="1441" spans="2:5" x14ac:dyDescent="0.2">
      <c r="B1441" s="44"/>
      <c r="C1441" s="44"/>
      <c r="D1441" s="44"/>
      <c r="E1441" s="44"/>
    </row>
    <row r="1442" spans="2:5" x14ac:dyDescent="0.2">
      <c r="B1442" s="44"/>
      <c r="C1442" s="44"/>
      <c r="D1442" s="44"/>
      <c r="E1442" s="44"/>
    </row>
    <row r="1443" spans="2:5" x14ac:dyDescent="0.2">
      <c r="B1443" s="44"/>
      <c r="C1443" s="44"/>
      <c r="D1443" s="44"/>
      <c r="E1443" s="44"/>
    </row>
    <row r="1444" spans="2:5" x14ac:dyDescent="0.2">
      <c r="B1444" s="44"/>
      <c r="C1444" s="44"/>
      <c r="D1444" s="44"/>
      <c r="E1444" s="44"/>
    </row>
    <row r="1445" spans="2:5" x14ac:dyDescent="0.2">
      <c r="B1445" s="44"/>
      <c r="C1445" s="44"/>
      <c r="D1445" s="44"/>
      <c r="E1445" s="44"/>
    </row>
    <row r="1446" spans="2:5" x14ac:dyDescent="0.2">
      <c r="B1446" s="44"/>
      <c r="C1446" s="44"/>
      <c r="D1446" s="44"/>
      <c r="E1446" s="44"/>
    </row>
    <row r="1447" spans="2:5" x14ac:dyDescent="0.2">
      <c r="B1447" s="44"/>
      <c r="C1447" s="44"/>
      <c r="D1447" s="44"/>
      <c r="E1447" s="44"/>
    </row>
    <row r="1448" spans="2:5" x14ac:dyDescent="0.2">
      <c r="B1448" s="44"/>
      <c r="C1448" s="44"/>
      <c r="D1448" s="44"/>
      <c r="E1448" s="44"/>
    </row>
    <row r="1449" spans="2:5" x14ac:dyDescent="0.2">
      <c r="B1449" s="44"/>
      <c r="C1449" s="44"/>
      <c r="D1449" s="44"/>
      <c r="E1449" s="44"/>
    </row>
    <row r="1450" spans="2:5" x14ac:dyDescent="0.2">
      <c r="B1450" s="44"/>
      <c r="C1450" s="44"/>
      <c r="D1450" s="44"/>
      <c r="E1450" s="44"/>
    </row>
    <row r="1451" spans="2:5" x14ac:dyDescent="0.2">
      <c r="B1451" s="44"/>
      <c r="C1451" s="44"/>
      <c r="D1451" s="44"/>
      <c r="E1451" s="44"/>
    </row>
    <row r="1452" spans="2:5" x14ac:dyDescent="0.2">
      <c r="B1452" s="44"/>
      <c r="C1452" s="44"/>
      <c r="D1452" s="44"/>
      <c r="E1452" s="44"/>
    </row>
    <row r="1453" spans="2:5" x14ac:dyDescent="0.2">
      <c r="B1453" s="44"/>
      <c r="C1453" s="44"/>
      <c r="D1453" s="44"/>
      <c r="E1453" s="44"/>
    </row>
    <row r="1454" spans="2:5" x14ac:dyDescent="0.2">
      <c r="B1454" s="44"/>
      <c r="C1454" s="44"/>
      <c r="D1454" s="44"/>
      <c r="E1454" s="44"/>
    </row>
    <row r="1455" spans="2:5" x14ac:dyDescent="0.2">
      <c r="B1455" s="44"/>
      <c r="C1455" s="44"/>
      <c r="D1455" s="44"/>
      <c r="E1455" s="44"/>
    </row>
    <row r="1456" spans="2:5" x14ac:dyDescent="0.2">
      <c r="B1456" s="44"/>
      <c r="C1456" s="44"/>
      <c r="D1456" s="44"/>
      <c r="E1456" s="44"/>
    </row>
    <row r="1457" spans="2:5" x14ac:dyDescent="0.2">
      <c r="B1457" s="44"/>
      <c r="C1457" s="44"/>
      <c r="D1457" s="44"/>
      <c r="E1457" s="44"/>
    </row>
    <row r="1458" spans="2:5" x14ac:dyDescent="0.2">
      <c r="B1458" s="44"/>
      <c r="C1458" s="44"/>
      <c r="D1458" s="44"/>
      <c r="E1458" s="44"/>
    </row>
    <row r="1459" spans="2:5" x14ac:dyDescent="0.2">
      <c r="B1459" s="44"/>
      <c r="C1459" s="44"/>
      <c r="D1459" s="44"/>
      <c r="E1459" s="44"/>
    </row>
    <row r="1460" spans="2:5" x14ac:dyDescent="0.2">
      <c r="B1460" s="44"/>
      <c r="C1460" s="44"/>
      <c r="D1460" s="44"/>
      <c r="E1460" s="44"/>
    </row>
    <row r="1461" spans="2:5" x14ac:dyDescent="0.2">
      <c r="B1461" s="44"/>
      <c r="C1461" s="44"/>
      <c r="D1461" s="44"/>
      <c r="E1461" s="44"/>
    </row>
    <row r="1462" spans="2:5" x14ac:dyDescent="0.2">
      <c r="B1462" s="44"/>
      <c r="C1462" s="44"/>
      <c r="D1462" s="44"/>
      <c r="E1462" s="44"/>
    </row>
    <row r="1463" spans="2:5" x14ac:dyDescent="0.2">
      <c r="B1463" s="44"/>
      <c r="C1463" s="44"/>
      <c r="D1463" s="44"/>
      <c r="E1463" s="44"/>
    </row>
    <row r="1464" spans="2:5" x14ac:dyDescent="0.2">
      <c r="B1464" s="44"/>
      <c r="C1464" s="44"/>
      <c r="D1464" s="44"/>
      <c r="E1464" s="44"/>
    </row>
    <row r="1465" spans="2:5" x14ac:dyDescent="0.2">
      <c r="B1465" s="44"/>
      <c r="C1465" s="44"/>
      <c r="D1465" s="44"/>
      <c r="E1465" s="44"/>
    </row>
    <row r="1466" spans="2:5" x14ac:dyDescent="0.2">
      <c r="B1466" s="44"/>
      <c r="C1466" s="44"/>
      <c r="D1466" s="44"/>
      <c r="E1466" s="44"/>
    </row>
    <row r="1467" spans="2:5" x14ac:dyDescent="0.2">
      <c r="B1467" s="44"/>
      <c r="C1467" s="44"/>
      <c r="D1467" s="44"/>
      <c r="E1467" s="44"/>
    </row>
    <row r="1468" spans="2:5" x14ac:dyDescent="0.2">
      <c r="B1468" s="44"/>
      <c r="C1468" s="44"/>
      <c r="D1468" s="44"/>
      <c r="E1468" s="44"/>
    </row>
    <row r="1469" spans="2:5" x14ac:dyDescent="0.2">
      <c r="B1469" s="44"/>
      <c r="C1469" s="44"/>
      <c r="D1469" s="44"/>
      <c r="E1469" s="44"/>
    </row>
    <row r="1470" spans="2:5" x14ac:dyDescent="0.2">
      <c r="B1470" s="44"/>
      <c r="C1470" s="44"/>
      <c r="D1470" s="44"/>
      <c r="E1470" s="44"/>
    </row>
    <row r="1471" spans="2:5" x14ac:dyDescent="0.2">
      <c r="B1471" s="44"/>
      <c r="C1471" s="44"/>
      <c r="D1471" s="44"/>
      <c r="E1471" s="44"/>
    </row>
    <row r="1472" spans="2:5" x14ac:dyDescent="0.2">
      <c r="B1472" s="44"/>
      <c r="C1472" s="44"/>
      <c r="D1472" s="44"/>
      <c r="E1472" s="44"/>
    </row>
    <row r="1473" spans="2:5" x14ac:dyDescent="0.2">
      <c r="B1473" s="44"/>
      <c r="C1473" s="44"/>
      <c r="D1473" s="44"/>
      <c r="E1473" s="44"/>
    </row>
    <row r="1474" spans="2:5" x14ac:dyDescent="0.2">
      <c r="B1474" s="44"/>
      <c r="C1474" s="44"/>
      <c r="D1474" s="44"/>
      <c r="E1474" s="44"/>
    </row>
    <row r="1475" spans="2:5" x14ac:dyDescent="0.2">
      <c r="B1475" s="44"/>
      <c r="C1475" s="44"/>
      <c r="D1475" s="44"/>
      <c r="E1475" s="44"/>
    </row>
    <row r="1476" spans="2:5" x14ac:dyDescent="0.2">
      <c r="B1476" s="44"/>
      <c r="C1476" s="44"/>
      <c r="D1476" s="44"/>
      <c r="E1476" s="44"/>
    </row>
    <row r="1477" spans="2:5" x14ac:dyDescent="0.2">
      <c r="B1477" s="44"/>
      <c r="C1477" s="44"/>
      <c r="D1477" s="44"/>
      <c r="E1477" s="44"/>
    </row>
    <row r="1478" spans="2:5" x14ac:dyDescent="0.2">
      <c r="B1478" s="44"/>
      <c r="C1478" s="44"/>
      <c r="D1478" s="44"/>
      <c r="E1478" s="44"/>
    </row>
    <row r="1479" spans="2:5" x14ac:dyDescent="0.2">
      <c r="B1479" s="44"/>
      <c r="C1479" s="44"/>
      <c r="D1479" s="44"/>
      <c r="E1479" s="44"/>
    </row>
    <row r="1480" spans="2:5" x14ac:dyDescent="0.2">
      <c r="B1480" s="44"/>
      <c r="C1480" s="44"/>
      <c r="D1480" s="44"/>
      <c r="E1480" s="44"/>
    </row>
    <row r="1481" spans="2:5" x14ac:dyDescent="0.2">
      <c r="B1481" s="44"/>
      <c r="C1481" s="44"/>
      <c r="D1481" s="44"/>
      <c r="E1481" s="44"/>
    </row>
    <row r="1482" spans="2:5" x14ac:dyDescent="0.2">
      <c r="B1482" s="44"/>
      <c r="C1482" s="44"/>
      <c r="D1482" s="44"/>
      <c r="E1482" s="44"/>
    </row>
    <row r="1483" spans="2:5" x14ac:dyDescent="0.2">
      <c r="B1483" s="44"/>
      <c r="C1483" s="44"/>
      <c r="D1483" s="44"/>
      <c r="E1483" s="44"/>
    </row>
    <row r="1484" spans="2:5" x14ac:dyDescent="0.2">
      <c r="B1484" s="44"/>
      <c r="C1484" s="44"/>
      <c r="D1484" s="44"/>
      <c r="E1484" s="44"/>
    </row>
    <row r="1485" spans="2:5" x14ac:dyDescent="0.2">
      <c r="B1485" s="44"/>
      <c r="C1485" s="44"/>
      <c r="D1485" s="44"/>
      <c r="E1485" s="44"/>
    </row>
    <row r="1486" spans="2:5" x14ac:dyDescent="0.2">
      <c r="B1486" s="44"/>
      <c r="C1486" s="44"/>
      <c r="D1486" s="44"/>
      <c r="E1486" s="44"/>
    </row>
    <row r="1487" spans="2:5" x14ac:dyDescent="0.2">
      <c r="B1487" s="44"/>
      <c r="C1487" s="44"/>
      <c r="D1487" s="44"/>
      <c r="E1487" s="44"/>
    </row>
    <row r="1488" spans="2:5" x14ac:dyDescent="0.2">
      <c r="B1488" s="44"/>
      <c r="C1488" s="44"/>
      <c r="D1488" s="44"/>
      <c r="E1488" s="44"/>
    </row>
    <row r="1489" spans="2:5" x14ac:dyDescent="0.2">
      <c r="B1489" s="44"/>
      <c r="C1489" s="44"/>
      <c r="D1489" s="44"/>
      <c r="E1489" s="44"/>
    </row>
    <row r="1490" spans="2:5" x14ac:dyDescent="0.2">
      <c r="B1490" s="44"/>
      <c r="C1490" s="44"/>
      <c r="D1490" s="44"/>
      <c r="E1490" s="44"/>
    </row>
    <row r="1491" spans="2:5" x14ac:dyDescent="0.2">
      <c r="B1491" s="44"/>
      <c r="C1491" s="44"/>
      <c r="D1491" s="44"/>
      <c r="E1491" s="44"/>
    </row>
    <row r="1492" spans="2:5" x14ac:dyDescent="0.2">
      <c r="B1492" s="44"/>
      <c r="C1492" s="44"/>
      <c r="D1492" s="44"/>
      <c r="E1492" s="44"/>
    </row>
    <row r="1493" spans="2:5" x14ac:dyDescent="0.2">
      <c r="B1493" s="44"/>
      <c r="C1493" s="44"/>
      <c r="D1493" s="44"/>
      <c r="E1493" s="44"/>
    </row>
    <row r="1494" spans="2:5" x14ac:dyDescent="0.2">
      <c r="B1494" s="44"/>
      <c r="C1494" s="44"/>
      <c r="D1494" s="44"/>
      <c r="E1494" s="44"/>
    </row>
    <row r="1495" spans="2:5" x14ac:dyDescent="0.2">
      <c r="B1495" s="44"/>
      <c r="C1495" s="44"/>
      <c r="D1495" s="44"/>
      <c r="E1495" s="44"/>
    </row>
    <row r="1496" spans="2:5" x14ac:dyDescent="0.2">
      <c r="B1496" s="44"/>
      <c r="C1496" s="44"/>
      <c r="D1496" s="44"/>
      <c r="E1496" s="44"/>
    </row>
    <row r="1497" spans="2:5" x14ac:dyDescent="0.2">
      <c r="B1497" s="44"/>
      <c r="C1497" s="44"/>
      <c r="D1497" s="44"/>
      <c r="E1497" s="44"/>
    </row>
    <row r="1498" spans="2:5" x14ac:dyDescent="0.2">
      <c r="B1498" s="44"/>
      <c r="C1498" s="44"/>
      <c r="D1498" s="44"/>
      <c r="E1498" s="44"/>
    </row>
    <row r="1499" spans="2:5" x14ac:dyDescent="0.2">
      <c r="B1499" s="44"/>
      <c r="C1499" s="44"/>
      <c r="D1499" s="44"/>
      <c r="E1499" s="44"/>
    </row>
    <row r="1500" spans="2:5" x14ac:dyDescent="0.2">
      <c r="B1500" s="44"/>
      <c r="C1500" s="44"/>
      <c r="D1500" s="44"/>
      <c r="E1500" s="44"/>
    </row>
    <row r="1501" spans="2:5" x14ac:dyDescent="0.2">
      <c r="B1501" s="44"/>
      <c r="C1501" s="44"/>
      <c r="D1501" s="44"/>
      <c r="E1501" s="44"/>
    </row>
    <row r="1502" spans="2:5" x14ac:dyDescent="0.2">
      <c r="B1502" s="44"/>
      <c r="C1502" s="44"/>
      <c r="D1502" s="44"/>
      <c r="E1502" s="44"/>
    </row>
    <row r="1503" spans="2:5" x14ac:dyDescent="0.2">
      <c r="B1503" s="44"/>
      <c r="C1503" s="44"/>
      <c r="D1503" s="44"/>
      <c r="E1503" s="44"/>
    </row>
    <row r="1504" spans="2:5" x14ac:dyDescent="0.2">
      <c r="B1504" s="44"/>
      <c r="C1504" s="44"/>
      <c r="D1504" s="44"/>
      <c r="E1504" s="44"/>
    </row>
    <row r="1505" spans="2:5" x14ac:dyDescent="0.2">
      <c r="B1505" s="44"/>
      <c r="C1505" s="44"/>
      <c r="D1505" s="44"/>
      <c r="E1505" s="44"/>
    </row>
    <row r="1506" spans="2:5" x14ac:dyDescent="0.2">
      <c r="B1506" s="44"/>
      <c r="C1506" s="44"/>
      <c r="D1506" s="44"/>
      <c r="E1506" s="44"/>
    </row>
    <row r="1507" spans="2:5" x14ac:dyDescent="0.2">
      <c r="B1507" s="44"/>
      <c r="C1507" s="44"/>
      <c r="D1507" s="44"/>
      <c r="E1507" s="44"/>
    </row>
    <row r="1508" spans="2:5" x14ac:dyDescent="0.2">
      <c r="B1508" s="44"/>
      <c r="C1508" s="44"/>
      <c r="D1508" s="44"/>
      <c r="E1508" s="44"/>
    </row>
    <row r="1509" spans="2:5" x14ac:dyDescent="0.2">
      <c r="B1509" s="44"/>
      <c r="C1509" s="44"/>
      <c r="D1509" s="44"/>
      <c r="E1509" s="44"/>
    </row>
    <row r="1510" spans="2:5" x14ac:dyDescent="0.2">
      <c r="B1510" s="44"/>
      <c r="C1510" s="44"/>
      <c r="D1510" s="44"/>
      <c r="E1510" s="44"/>
    </row>
    <row r="1511" spans="2:5" x14ac:dyDescent="0.2">
      <c r="B1511" s="44"/>
      <c r="C1511" s="44"/>
      <c r="D1511" s="44"/>
      <c r="E1511" s="44"/>
    </row>
    <row r="1512" spans="2:5" x14ac:dyDescent="0.2">
      <c r="B1512" s="44"/>
      <c r="C1512" s="44"/>
      <c r="D1512" s="44"/>
      <c r="E1512" s="44"/>
    </row>
    <row r="1513" spans="2:5" x14ac:dyDescent="0.2">
      <c r="B1513" s="44"/>
      <c r="C1513" s="44"/>
      <c r="D1513" s="44"/>
      <c r="E1513" s="44"/>
    </row>
    <row r="1514" spans="2:5" x14ac:dyDescent="0.2">
      <c r="B1514" s="44"/>
      <c r="C1514" s="44"/>
      <c r="D1514" s="44"/>
      <c r="E1514" s="44"/>
    </row>
    <row r="1515" spans="2:5" x14ac:dyDescent="0.2">
      <c r="B1515" s="44"/>
      <c r="C1515" s="44"/>
      <c r="D1515" s="44"/>
      <c r="E1515" s="44"/>
    </row>
    <row r="1516" spans="2:5" x14ac:dyDescent="0.2">
      <c r="B1516" s="44"/>
      <c r="C1516" s="44"/>
      <c r="D1516" s="44"/>
      <c r="E1516" s="44"/>
    </row>
    <row r="1517" spans="2:5" x14ac:dyDescent="0.2">
      <c r="B1517" s="44"/>
      <c r="C1517" s="44"/>
      <c r="D1517" s="44"/>
      <c r="E1517" s="44"/>
    </row>
    <row r="1518" spans="2:5" x14ac:dyDescent="0.2">
      <c r="B1518" s="44"/>
      <c r="C1518" s="44"/>
      <c r="D1518" s="44"/>
      <c r="E1518" s="44"/>
    </row>
    <row r="1519" spans="2:5" x14ac:dyDescent="0.2">
      <c r="B1519" s="44"/>
      <c r="C1519" s="44"/>
      <c r="D1519" s="44"/>
      <c r="E1519" s="44"/>
    </row>
    <row r="1520" spans="2:5" x14ac:dyDescent="0.2">
      <c r="B1520" s="44"/>
      <c r="C1520" s="44"/>
      <c r="D1520" s="44"/>
      <c r="E1520" s="44"/>
    </row>
    <row r="1521" spans="2:5" x14ac:dyDescent="0.2">
      <c r="B1521" s="44"/>
      <c r="C1521" s="44"/>
      <c r="D1521" s="44"/>
      <c r="E1521" s="44"/>
    </row>
    <row r="1522" spans="2:5" x14ac:dyDescent="0.2">
      <c r="B1522" s="44"/>
      <c r="C1522" s="44"/>
      <c r="D1522" s="44"/>
      <c r="E1522" s="44"/>
    </row>
    <row r="1523" spans="2:5" x14ac:dyDescent="0.2">
      <c r="B1523" s="44"/>
      <c r="C1523" s="44"/>
      <c r="D1523" s="44"/>
      <c r="E1523" s="44"/>
    </row>
    <row r="1524" spans="2:5" x14ac:dyDescent="0.2">
      <c r="B1524" s="44"/>
      <c r="C1524" s="44"/>
      <c r="D1524" s="44"/>
      <c r="E1524" s="44"/>
    </row>
    <row r="1525" spans="2:5" x14ac:dyDescent="0.2">
      <c r="B1525" s="44"/>
      <c r="C1525" s="44"/>
      <c r="D1525" s="44"/>
      <c r="E1525" s="44"/>
    </row>
    <row r="1526" spans="2:5" x14ac:dyDescent="0.2">
      <c r="B1526" s="44"/>
      <c r="C1526" s="44"/>
      <c r="D1526" s="44"/>
      <c r="E1526" s="44"/>
    </row>
    <row r="1527" spans="2:5" x14ac:dyDescent="0.2">
      <c r="B1527" s="44"/>
      <c r="C1527" s="44"/>
      <c r="D1527" s="44"/>
      <c r="E1527" s="44"/>
    </row>
    <row r="1528" spans="2:5" x14ac:dyDescent="0.2">
      <c r="B1528" s="44"/>
      <c r="C1528" s="44"/>
      <c r="D1528" s="44"/>
      <c r="E1528" s="44"/>
    </row>
    <row r="1529" spans="2:5" x14ac:dyDescent="0.2">
      <c r="B1529" s="44"/>
      <c r="C1529" s="44"/>
      <c r="D1529" s="44"/>
      <c r="E1529" s="44"/>
    </row>
    <row r="1530" spans="2:5" x14ac:dyDescent="0.2">
      <c r="B1530" s="44"/>
      <c r="C1530" s="44"/>
      <c r="D1530" s="44"/>
      <c r="E1530" s="44"/>
    </row>
    <row r="1531" spans="2:5" x14ac:dyDescent="0.2">
      <c r="B1531" s="44"/>
      <c r="C1531" s="44"/>
      <c r="D1531" s="44"/>
      <c r="E1531" s="44"/>
    </row>
    <row r="1532" spans="2:5" x14ac:dyDescent="0.2">
      <c r="B1532" s="44"/>
      <c r="C1532" s="44"/>
      <c r="D1532" s="44"/>
      <c r="E1532" s="44"/>
    </row>
    <row r="1533" spans="2:5" x14ac:dyDescent="0.2">
      <c r="B1533" s="44"/>
      <c r="C1533" s="44"/>
      <c r="D1533" s="44"/>
      <c r="E1533" s="44"/>
    </row>
    <row r="1534" spans="2:5" x14ac:dyDescent="0.2">
      <c r="B1534" s="44"/>
      <c r="C1534" s="44"/>
      <c r="D1534" s="44"/>
      <c r="E1534" s="44"/>
    </row>
    <row r="1535" spans="2:5" x14ac:dyDescent="0.2">
      <c r="B1535" s="44"/>
      <c r="C1535" s="44"/>
      <c r="D1535" s="44"/>
      <c r="E1535" s="44"/>
    </row>
    <row r="1536" spans="2:5" x14ac:dyDescent="0.2">
      <c r="B1536" s="44"/>
      <c r="C1536" s="44"/>
      <c r="D1536" s="44"/>
      <c r="E1536" s="44"/>
    </row>
    <row r="1537" spans="2:5" x14ac:dyDescent="0.2">
      <c r="B1537" s="44"/>
      <c r="C1537" s="44"/>
      <c r="D1537" s="44"/>
      <c r="E1537" s="44"/>
    </row>
    <row r="1538" spans="2:5" x14ac:dyDescent="0.2">
      <c r="B1538" s="44"/>
      <c r="C1538" s="44"/>
      <c r="D1538" s="44"/>
      <c r="E1538" s="44"/>
    </row>
    <row r="1539" spans="2:5" x14ac:dyDescent="0.2">
      <c r="B1539" s="44"/>
      <c r="C1539" s="44"/>
      <c r="D1539" s="44"/>
      <c r="E1539" s="44"/>
    </row>
    <row r="1540" spans="2:5" x14ac:dyDescent="0.2">
      <c r="B1540" s="44"/>
      <c r="C1540" s="44"/>
      <c r="D1540" s="44"/>
      <c r="E1540" s="44"/>
    </row>
    <row r="1541" spans="2:5" x14ac:dyDescent="0.2">
      <c r="B1541" s="44"/>
      <c r="C1541" s="44"/>
      <c r="D1541" s="44"/>
      <c r="E1541" s="44"/>
    </row>
    <row r="1542" spans="2:5" x14ac:dyDescent="0.2">
      <c r="B1542" s="44"/>
      <c r="C1542" s="44"/>
      <c r="D1542" s="44"/>
      <c r="E1542" s="44"/>
    </row>
    <row r="1543" spans="2:5" x14ac:dyDescent="0.2">
      <c r="B1543" s="44"/>
      <c r="C1543" s="44"/>
      <c r="D1543" s="44"/>
      <c r="E1543" s="44"/>
    </row>
    <row r="1544" spans="2:5" x14ac:dyDescent="0.2">
      <c r="B1544" s="44"/>
      <c r="C1544" s="44"/>
      <c r="D1544" s="44"/>
      <c r="E1544" s="44"/>
    </row>
    <row r="1545" spans="2:5" x14ac:dyDescent="0.2">
      <c r="B1545" s="44"/>
      <c r="C1545" s="44"/>
      <c r="D1545" s="44"/>
      <c r="E1545" s="44"/>
    </row>
    <row r="1546" spans="2:5" x14ac:dyDescent="0.2">
      <c r="B1546" s="44"/>
      <c r="C1546" s="44"/>
      <c r="D1546" s="44"/>
      <c r="E1546" s="44"/>
    </row>
    <row r="1547" spans="2:5" x14ac:dyDescent="0.2">
      <c r="B1547" s="44"/>
      <c r="C1547" s="44"/>
      <c r="D1547" s="44"/>
      <c r="E1547" s="44"/>
    </row>
    <row r="1548" spans="2:5" x14ac:dyDescent="0.2">
      <c r="B1548" s="44"/>
      <c r="C1548" s="44"/>
      <c r="D1548" s="44"/>
      <c r="E1548" s="44"/>
    </row>
    <row r="1549" spans="2:5" x14ac:dyDescent="0.2">
      <c r="B1549" s="44"/>
      <c r="C1549" s="44"/>
      <c r="D1549" s="44"/>
      <c r="E1549" s="44"/>
    </row>
    <row r="1550" spans="2:5" x14ac:dyDescent="0.2">
      <c r="B1550" s="44"/>
      <c r="C1550" s="44"/>
      <c r="D1550" s="44"/>
      <c r="E1550" s="44"/>
    </row>
    <row r="1551" spans="2:5" x14ac:dyDescent="0.2">
      <c r="B1551" s="44"/>
      <c r="C1551" s="44"/>
      <c r="D1551" s="44"/>
      <c r="E1551" s="44"/>
    </row>
    <row r="1552" spans="2:5" x14ac:dyDescent="0.2">
      <c r="B1552" s="44"/>
      <c r="C1552" s="44"/>
      <c r="D1552" s="44"/>
      <c r="E1552" s="44"/>
    </row>
    <row r="1553" spans="2:5" x14ac:dyDescent="0.2">
      <c r="B1553" s="44"/>
      <c r="C1553" s="44"/>
      <c r="D1553" s="44"/>
      <c r="E1553" s="44"/>
    </row>
    <row r="1554" spans="2:5" x14ac:dyDescent="0.2">
      <c r="B1554" s="44"/>
      <c r="C1554" s="44"/>
      <c r="D1554" s="44"/>
      <c r="E1554" s="44"/>
    </row>
    <row r="1555" spans="2:5" x14ac:dyDescent="0.2">
      <c r="B1555" s="44"/>
      <c r="C1555" s="44"/>
      <c r="D1555" s="44"/>
      <c r="E1555" s="44"/>
    </row>
    <row r="1556" spans="2:5" x14ac:dyDescent="0.2">
      <c r="B1556" s="44"/>
      <c r="C1556" s="44"/>
      <c r="D1556" s="44"/>
      <c r="E1556" s="44"/>
    </row>
    <row r="1557" spans="2:5" x14ac:dyDescent="0.2">
      <c r="B1557" s="44"/>
      <c r="C1557" s="44"/>
      <c r="D1557" s="44"/>
      <c r="E1557" s="44"/>
    </row>
    <row r="1558" spans="2:5" x14ac:dyDescent="0.2">
      <c r="B1558" s="44"/>
      <c r="C1558" s="44"/>
      <c r="D1558" s="44"/>
      <c r="E1558" s="44"/>
    </row>
    <row r="1559" spans="2:5" x14ac:dyDescent="0.2">
      <c r="B1559" s="44"/>
      <c r="C1559" s="44"/>
      <c r="D1559" s="44"/>
      <c r="E1559" s="44"/>
    </row>
    <row r="1560" spans="2:5" x14ac:dyDescent="0.2">
      <c r="B1560" s="44"/>
      <c r="C1560" s="44"/>
      <c r="D1560" s="44"/>
      <c r="E1560" s="44"/>
    </row>
    <row r="1561" spans="2:5" x14ac:dyDescent="0.2">
      <c r="B1561" s="44"/>
      <c r="C1561" s="44"/>
      <c r="D1561" s="44"/>
      <c r="E1561" s="44"/>
    </row>
    <row r="1562" spans="2:5" x14ac:dyDescent="0.2">
      <c r="B1562" s="44"/>
      <c r="C1562" s="44"/>
      <c r="D1562" s="44"/>
      <c r="E1562" s="44"/>
    </row>
    <row r="1563" spans="2:5" x14ac:dyDescent="0.2">
      <c r="B1563" s="44"/>
      <c r="C1563" s="44"/>
      <c r="D1563" s="44"/>
      <c r="E1563" s="44"/>
    </row>
    <row r="1564" spans="2:5" x14ac:dyDescent="0.2">
      <c r="B1564" s="44"/>
      <c r="C1564" s="44"/>
      <c r="D1564" s="44"/>
      <c r="E1564" s="44"/>
    </row>
    <row r="1565" spans="2:5" x14ac:dyDescent="0.2">
      <c r="B1565" s="44"/>
      <c r="C1565" s="44"/>
      <c r="D1565" s="44"/>
      <c r="E1565" s="44"/>
    </row>
    <row r="1566" spans="2:5" x14ac:dyDescent="0.2">
      <c r="B1566" s="44"/>
      <c r="C1566" s="44"/>
      <c r="D1566" s="44"/>
      <c r="E1566" s="44"/>
    </row>
    <row r="1567" spans="2:5" x14ac:dyDescent="0.2">
      <c r="B1567" s="44"/>
      <c r="C1567" s="44"/>
      <c r="D1567" s="44"/>
      <c r="E1567" s="44"/>
    </row>
    <row r="1568" spans="2:5" x14ac:dyDescent="0.2">
      <c r="B1568" s="44"/>
      <c r="C1568" s="44"/>
      <c r="D1568" s="44"/>
      <c r="E1568" s="44"/>
    </row>
    <row r="1569" spans="2:5" x14ac:dyDescent="0.2">
      <c r="B1569" s="44"/>
      <c r="C1569" s="44"/>
      <c r="D1569" s="44"/>
      <c r="E1569" s="44"/>
    </row>
    <row r="1570" spans="2:5" x14ac:dyDescent="0.2">
      <c r="B1570" s="44"/>
      <c r="C1570" s="44"/>
      <c r="D1570" s="44"/>
      <c r="E1570" s="44"/>
    </row>
    <row r="1571" spans="2:5" x14ac:dyDescent="0.2">
      <c r="B1571" s="44"/>
      <c r="C1571" s="44"/>
      <c r="D1571" s="44"/>
      <c r="E1571" s="44"/>
    </row>
    <row r="1572" spans="2:5" x14ac:dyDescent="0.2">
      <c r="B1572" s="44"/>
      <c r="C1572" s="44"/>
      <c r="D1572" s="44"/>
      <c r="E1572" s="44"/>
    </row>
    <row r="1573" spans="2:5" x14ac:dyDescent="0.2">
      <c r="B1573" s="44"/>
      <c r="C1573" s="44"/>
      <c r="D1573" s="44"/>
      <c r="E1573" s="44"/>
    </row>
    <row r="1574" spans="2:5" x14ac:dyDescent="0.2">
      <c r="B1574" s="44"/>
      <c r="C1574" s="44"/>
      <c r="D1574" s="44"/>
      <c r="E1574" s="44"/>
    </row>
    <row r="1575" spans="2:5" x14ac:dyDescent="0.2">
      <c r="B1575" s="44"/>
      <c r="C1575" s="44"/>
      <c r="D1575" s="44"/>
      <c r="E1575" s="44"/>
    </row>
    <row r="1576" spans="2:5" x14ac:dyDescent="0.2">
      <c r="B1576" s="44"/>
      <c r="C1576" s="44"/>
      <c r="D1576" s="44"/>
      <c r="E1576" s="44"/>
    </row>
    <row r="1577" spans="2:5" x14ac:dyDescent="0.2">
      <c r="B1577" s="44"/>
      <c r="C1577" s="44"/>
      <c r="D1577" s="44"/>
      <c r="E1577" s="44"/>
    </row>
    <row r="1578" spans="2:5" x14ac:dyDescent="0.2">
      <c r="B1578" s="44"/>
      <c r="C1578" s="44"/>
      <c r="D1578" s="44"/>
      <c r="E1578" s="44"/>
    </row>
    <row r="1579" spans="2:5" x14ac:dyDescent="0.2">
      <c r="B1579" s="44"/>
      <c r="C1579" s="44"/>
      <c r="D1579" s="44"/>
      <c r="E1579" s="44"/>
    </row>
    <row r="1580" spans="2:5" x14ac:dyDescent="0.2">
      <c r="B1580" s="44"/>
      <c r="C1580" s="44"/>
      <c r="D1580" s="44"/>
      <c r="E1580" s="44"/>
    </row>
    <row r="1581" spans="2:5" x14ac:dyDescent="0.2">
      <c r="B1581" s="44"/>
      <c r="C1581" s="44"/>
      <c r="D1581" s="44"/>
      <c r="E1581" s="44"/>
    </row>
    <row r="1582" spans="2:5" x14ac:dyDescent="0.2">
      <c r="B1582" s="44"/>
      <c r="C1582" s="44"/>
      <c r="D1582" s="44"/>
      <c r="E1582" s="44"/>
    </row>
    <row r="1583" spans="2:5" x14ac:dyDescent="0.2">
      <c r="B1583" s="44"/>
      <c r="C1583" s="44"/>
      <c r="D1583" s="44"/>
      <c r="E1583" s="44"/>
    </row>
    <row r="1584" spans="2:5" x14ac:dyDescent="0.2">
      <c r="B1584" s="44"/>
      <c r="C1584" s="44"/>
      <c r="D1584" s="44"/>
      <c r="E1584" s="44"/>
    </row>
    <row r="1585" spans="2:5" x14ac:dyDescent="0.2">
      <c r="B1585" s="44"/>
      <c r="C1585" s="44"/>
      <c r="D1585" s="44"/>
      <c r="E1585" s="44"/>
    </row>
    <row r="1586" spans="2:5" x14ac:dyDescent="0.2">
      <c r="B1586" s="44"/>
      <c r="C1586" s="44"/>
      <c r="D1586" s="44"/>
      <c r="E1586" s="44"/>
    </row>
    <row r="1587" spans="2:5" x14ac:dyDescent="0.2">
      <c r="B1587" s="44"/>
      <c r="C1587" s="44"/>
      <c r="D1587" s="44"/>
      <c r="E1587" s="44"/>
    </row>
    <row r="1588" spans="2:5" x14ac:dyDescent="0.2">
      <c r="B1588" s="44"/>
      <c r="C1588" s="44"/>
      <c r="D1588" s="44"/>
      <c r="E1588" s="44"/>
    </row>
    <row r="1589" spans="2:5" x14ac:dyDescent="0.2">
      <c r="B1589" s="44"/>
      <c r="C1589" s="44"/>
      <c r="D1589" s="44"/>
      <c r="E1589" s="44"/>
    </row>
    <row r="1590" spans="2:5" x14ac:dyDescent="0.2">
      <c r="B1590" s="44"/>
      <c r="C1590" s="44"/>
      <c r="D1590" s="44"/>
      <c r="E1590" s="44"/>
    </row>
    <row r="1591" spans="2:5" x14ac:dyDescent="0.2">
      <c r="B1591" s="44"/>
      <c r="C1591" s="44"/>
      <c r="D1591" s="44"/>
      <c r="E1591" s="44"/>
    </row>
    <row r="1592" spans="2:5" x14ac:dyDescent="0.2">
      <c r="B1592" s="44"/>
      <c r="C1592" s="44"/>
      <c r="D1592" s="44"/>
      <c r="E1592" s="44"/>
    </row>
    <row r="1593" spans="2:5" x14ac:dyDescent="0.2">
      <c r="B1593" s="44"/>
      <c r="C1593" s="44"/>
      <c r="D1593" s="44"/>
      <c r="E1593" s="44"/>
    </row>
    <row r="1594" spans="2:5" x14ac:dyDescent="0.2">
      <c r="B1594" s="44"/>
      <c r="C1594" s="44"/>
      <c r="D1594" s="44"/>
      <c r="E1594" s="44"/>
    </row>
    <row r="1595" spans="2:5" x14ac:dyDescent="0.2">
      <c r="B1595" s="44"/>
      <c r="C1595" s="44"/>
      <c r="D1595" s="44"/>
      <c r="E1595" s="44"/>
    </row>
    <row r="1596" spans="2:5" x14ac:dyDescent="0.2">
      <c r="B1596" s="44"/>
      <c r="C1596" s="44"/>
      <c r="D1596" s="44"/>
      <c r="E1596" s="44"/>
    </row>
    <row r="1597" spans="2:5" x14ac:dyDescent="0.2">
      <c r="B1597" s="44"/>
      <c r="C1597" s="44"/>
      <c r="D1597" s="44"/>
      <c r="E1597" s="44"/>
    </row>
    <row r="1598" spans="2:5" x14ac:dyDescent="0.2">
      <c r="B1598" s="44"/>
      <c r="C1598" s="44"/>
      <c r="D1598" s="44"/>
      <c r="E1598" s="44"/>
    </row>
    <row r="1599" spans="2:5" x14ac:dyDescent="0.2">
      <c r="B1599" s="44"/>
      <c r="C1599" s="44"/>
      <c r="D1599" s="44"/>
      <c r="E1599" s="44"/>
    </row>
    <row r="1600" spans="2:5" x14ac:dyDescent="0.2">
      <c r="B1600" s="44"/>
      <c r="C1600" s="44"/>
      <c r="D1600" s="44"/>
      <c r="E1600" s="44"/>
    </row>
    <row r="1601" spans="2:5" x14ac:dyDescent="0.2">
      <c r="B1601" s="44"/>
      <c r="C1601" s="44"/>
      <c r="D1601" s="44"/>
      <c r="E1601" s="44"/>
    </row>
    <row r="1602" spans="2:5" x14ac:dyDescent="0.2">
      <c r="B1602" s="44"/>
      <c r="C1602" s="44"/>
      <c r="D1602" s="44"/>
      <c r="E1602" s="44"/>
    </row>
    <row r="1603" spans="2:5" x14ac:dyDescent="0.2">
      <c r="B1603" s="44"/>
      <c r="C1603" s="44"/>
      <c r="D1603" s="44"/>
      <c r="E1603" s="44"/>
    </row>
    <row r="1604" spans="2:5" x14ac:dyDescent="0.2">
      <c r="B1604" s="44"/>
      <c r="C1604" s="44"/>
      <c r="D1604" s="44"/>
      <c r="E1604" s="44"/>
    </row>
    <row r="1605" spans="2:5" x14ac:dyDescent="0.2">
      <c r="B1605" s="44"/>
      <c r="C1605" s="44"/>
      <c r="D1605" s="44"/>
      <c r="E1605" s="44"/>
    </row>
    <row r="1606" spans="2:5" x14ac:dyDescent="0.2">
      <c r="B1606" s="44"/>
      <c r="C1606" s="44"/>
      <c r="D1606" s="44"/>
      <c r="E1606" s="44"/>
    </row>
    <row r="1607" spans="2:5" x14ac:dyDescent="0.2">
      <c r="B1607" s="44"/>
      <c r="C1607" s="44"/>
      <c r="D1607" s="44"/>
      <c r="E1607" s="44"/>
    </row>
    <row r="1608" spans="2:5" x14ac:dyDescent="0.2">
      <c r="B1608" s="44"/>
      <c r="C1608" s="44"/>
      <c r="D1608" s="44"/>
      <c r="E1608" s="44"/>
    </row>
    <row r="1609" spans="2:5" x14ac:dyDescent="0.2">
      <c r="B1609" s="44"/>
      <c r="C1609" s="44"/>
      <c r="D1609" s="44"/>
      <c r="E1609" s="44"/>
    </row>
    <row r="1610" spans="2:5" x14ac:dyDescent="0.2">
      <c r="B1610" s="44"/>
      <c r="C1610" s="44"/>
      <c r="D1610" s="44"/>
      <c r="E1610" s="44"/>
    </row>
    <row r="1611" spans="2:5" x14ac:dyDescent="0.2">
      <c r="B1611" s="44"/>
      <c r="C1611" s="44"/>
      <c r="D1611" s="44"/>
      <c r="E1611" s="44"/>
    </row>
    <row r="1612" spans="2:5" x14ac:dyDescent="0.2">
      <c r="B1612" s="44"/>
      <c r="C1612" s="44"/>
      <c r="D1612" s="44"/>
      <c r="E1612" s="44"/>
    </row>
    <row r="1613" spans="2:5" x14ac:dyDescent="0.2">
      <c r="B1613" s="44"/>
      <c r="C1613" s="44"/>
      <c r="D1613" s="44"/>
      <c r="E1613" s="44"/>
    </row>
    <row r="1614" spans="2:5" x14ac:dyDescent="0.2">
      <c r="B1614" s="44"/>
      <c r="C1614" s="44"/>
      <c r="D1614" s="44"/>
      <c r="E1614" s="44"/>
    </row>
    <row r="1615" spans="2:5" x14ac:dyDescent="0.2">
      <c r="B1615" s="44"/>
      <c r="C1615" s="44"/>
      <c r="D1615" s="44"/>
      <c r="E1615" s="44"/>
    </row>
    <row r="1616" spans="2:5" x14ac:dyDescent="0.2">
      <c r="B1616" s="44"/>
      <c r="C1616" s="44"/>
      <c r="D1616" s="44"/>
      <c r="E1616" s="44"/>
    </row>
    <row r="1617" spans="2:5" x14ac:dyDescent="0.2">
      <c r="B1617" s="44"/>
      <c r="C1617" s="44"/>
      <c r="D1617" s="44"/>
      <c r="E1617" s="44"/>
    </row>
    <row r="1618" spans="2:5" x14ac:dyDescent="0.2">
      <c r="B1618" s="44"/>
      <c r="C1618" s="44"/>
      <c r="D1618" s="44"/>
      <c r="E1618" s="44"/>
    </row>
    <row r="1619" spans="2:5" x14ac:dyDescent="0.2">
      <c r="B1619" s="44"/>
      <c r="C1619" s="44"/>
      <c r="D1619" s="44"/>
      <c r="E1619" s="44"/>
    </row>
    <row r="1620" spans="2:5" x14ac:dyDescent="0.2">
      <c r="B1620" s="44"/>
      <c r="C1620" s="44"/>
      <c r="D1620" s="44"/>
      <c r="E1620" s="44"/>
    </row>
    <row r="1621" spans="2:5" x14ac:dyDescent="0.2">
      <c r="B1621" s="44"/>
      <c r="C1621" s="44"/>
      <c r="D1621" s="44"/>
      <c r="E1621" s="44"/>
    </row>
    <row r="1622" spans="2:5" x14ac:dyDescent="0.2">
      <c r="B1622" s="44"/>
      <c r="C1622" s="44"/>
      <c r="D1622" s="44"/>
      <c r="E1622" s="44"/>
    </row>
    <row r="1623" spans="2:5" x14ac:dyDescent="0.2">
      <c r="B1623" s="44"/>
      <c r="C1623" s="44"/>
      <c r="D1623" s="44"/>
      <c r="E1623" s="44"/>
    </row>
    <row r="1624" spans="2:5" x14ac:dyDescent="0.2">
      <c r="B1624" s="44"/>
      <c r="C1624" s="44"/>
      <c r="D1624" s="44"/>
      <c r="E1624" s="44"/>
    </row>
    <row r="1625" spans="2:5" x14ac:dyDescent="0.2">
      <c r="B1625" s="44"/>
      <c r="C1625" s="44"/>
      <c r="D1625" s="44"/>
      <c r="E1625" s="44"/>
    </row>
    <row r="1626" spans="2:5" x14ac:dyDescent="0.2">
      <c r="B1626" s="44"/>
      <c r="C1626" s="44"/>
      <c r="D1626" s="44"/>
      <c r="E1626" s="44"/>
    </row>
    <row r="1627" spans="2:5" x14ac:dyDescent="0.2">
      <c r="B1627" s="44"/>
      <c r="C1627" s="44"/>
      <c r="D1627" s="44"/>
      <c r="E1627" s="44"/>
    </row>
    <row r="1628" spans="2:5" x14ac:dyDescent="0.2">
      <c r="B1628" s="44"/>
      <c r="C1628" s="44"/>
      <c r="D1628" s="44"/>
      <c r="E1628" s="44"/>
    </row>
    <row r="1629" spans="2:5" x14ac:dyDescent="0.2">
      <c r="B1629" s="44"/>
      <c r="C1629" s="44"/>
      <c r="D1629" s="44"/>
      <c r="E1629" s="44"/>
    </row>
    <row r="1630" spans="2:5" x14ac:dyDescent="0.2">
      <c r="B1630" s="44"/>
      <c r="C1630" s="44"/>
      <c r="D1630" s="44"/>
      <c r="E1630" s="44"/>
    </row>
    <row r="1631" spans="2:5" x14ac:dyDescent="0.2">
      <c r="B1631" s="44"/>
      <c r="C1631" s="44"/>
      <c r="D1631" s="44"/>
      <c r="E1631" s="44"/>
    </row>
    <row r="1632" spans="2:5" x14ac:dyDescent="0.2">
      <c r="B1632" s="44"/>
      <c r="C1632" s="44"/>
      <c r="D1632" s="44"/>
      <c r="E1632" s="44"/>
    </row>
    <row r="1633" spans="2:5" x14ac:dyDescent="0.2">
      <c r="B1633" s="44"/>
      <c r="C1633" s="44"/>
      <c r="D1633" s="44"/>
      <c r="E1633" s="44"/>
    </row>
    <row r="1634" spans="2:5" x14ac:dyDescent="0.2">
      <c r="B1634" s="44"/>
      <c r="C1634" s="44"/>
      <c r="D1634" s="44"/>
      <c r="E1634" s="44"/>
    </row>
    <row r="1635" spans="2:5" x14ac:dyDescent="0.2">
      <c r="B1635" s="44"/>
      <c r="C1635" s="44"/>
      <c r="D1635" s="44"/>
      <c r="E1635" s="44"/>
    </row>
    <row r="1636" spans="2:5" x14ac:dyDescent="0.2">
      <c r="B1636" s="44"/>
      <c r="C1636" s="44"/>
      <c r="D1636" s="44"/>
      <c r="E1636" s="44"/>
    </row>
    <row r="1637" spans="2:5" x14ac:dyDescent="0.2">
      <c r="B1637" s="44"/>
      <c r="C1637" s="44"/>
      <c r="D1637" s="44"/>
      <c r="E1637" s="44"/>
    </row>
    <row r="1638" spans="2:5" x14ac:dyDescent="0.2">
      <c r="B1638" s="44"/>
      <c r="C1638" s="44"/>
      <c r="D1638" s="44"/>
      <c r="E1638" s="44"/>
    </row>
    <row r="1639" spans="2:5" x14ac:dyDescent="0.2">
      <c r="B1639" s="44"/>
      <c r="C1639" s="44"/>
      <c r="D1639" s="44"/>
      <c r="E1639" s="44"/>
    </row>
    <row r="1640" spans="2:5" x14ac:dyDescent="0.2">
      <c r="B1640" s="44"/>
      <c r="C1640" s="44"/>
      <c r="D1640" s="44"/>
      <c r="E1640" s="44"/>
    </row>
    <row r="1641" spans="2:5" x14ac:dyDescent="0.2">
      <c r="B1641" s="44"/>
      <c r="C1641" s="44"/>
      <c r="D1641" s="44"/>
      <c r="E1641" s="44"/>
    </row>
    <row r="1642" spans="2:5" x14ac:dyDescent="0.2">
      <c r="B1642" s="44"/>
      <c r="C1642" s="44"/>
      <c r="D1642" s="44"/>
      <c r="E1642" s="44"/>
    </row>
    <row r="1643" spans="2:5" x14ac:dyDescent="0.2">
      <c r="B1643" s="44"/>
      <c r="C1643" s="44"/>
      <c r="D1643" s="44"/>
      <c r="E1643" s="44"/>
    </row>
    <row r="1644" spans="2:5" x14ac:dyDescent="0.2">
      <c r="B1644" s="44"/>
      <c r="C1644" s="44"/>
      <c r="D1644" s="44"/>
      <c r="E1644" s="44"/>
    </row>
    <row r="1645" spans="2:5" x14ac:dyDescent="0.2">
      <c r="B1645" s="44"/>
      <c r="C1645" s="44"/>
      <c r="D1645" s="44"/>
      <c r="E1645" s="44"/>
    </row>
    <row r="1646" spans="2:5" x14ac:dyDescent="0.2">
      <c r="B1646" s="44"/>
      <c r="C1646" s="44"/>
      <c r="D1646" s="44"/>
      <c r="E1646" s="44"/>
    </row>
    <row r="1647" spans="2:5" x14ac:dyDescent="0.2">
      <c r="B1647" s="44"/>
      <c r="C1647" s="44"/>
      <c r="D1647" s="44"/>
      <c r="E1647" s="44"/>
    </row>
    <row r="1648" spans="2:5" x14ac:dyDescent="0.2">
      <c r="B1648" s="44"/>
      <c r="C1648" s="44"/>
      <c r="D1648" s="44"/>
      <c r="E1648" s="44"/>
    </row>
    <row r="1649" spans="2:5" x14ac:dyDescent="0.2">
      <c r="B1649" s="44"/>
      <c r="C1649" s="44"/>
      <c r="D1649" s="44"/>
      <c r="E1649" s="44"/>
    </row>
    <row r="1650" spans="2:5" x14ac:dyDescent="0.2">
      <c r="B1650" s="44"/>
      <c r="C1650" s="44"/>
      <c r="D1650" s="44"/>
      <c r="E1650" s="44"/>
    </row>
    <row r="1651" spans="2:5" x14ac:dyDescent="0.2">
      <c r="B1651" s="44"/>
      <c r="C1651" s="44"/>
      <c r="D1651" s="44"/>
      <c r="E1651" s="44"/>
    </row>
    <row r="1652" spans="2:5" x14ac:dyDescent="0.2">
      <c r="B1652" s="44"/>
      <c r="C1652" s="44"/>
      <c r="D1652" s="44"/>
      <c r="E1652" s="44"/>
    </row>
    <row r="1653" spans="2:5" x14ac:dyDescent="0.2">
      <c r="B1653" s="44"/>
      <c r="C1653" s="44"/>
      <c r="D1653" s="44"/>
      <c r="E1653" s="44"/>
    </row>
    <row r="1654" spans="2:5" x14ac:dyDescent="0.2">
      <c r="B1654" s="44"/>
      <c r="C1654" s="44"/>
      <c r="D1654" s="44"/>
      <c r="E1654" s="44"/>
    </row>
    <row r="1655" spans="2:5" x14ac:dyDescent="0.2">
      <c r="B1655" s="44"/>
      <c r="C1655" s="44"/>
      <c r="D1655" s="44"/>
      <c r="E1655" s="44"/>
    </row>
    <row r="1656" spans="2:5" x14ac:dyDescent="0.2">
      <c r="B1656" s="44"/>
      <c r="C1656" s="44"/>
      <c r="D1656" s="44"/>
      <c r="E1656" s="44"/>
    </row>
    <row r="1657" spans="2:5" x14ac:dyDescent="0.2">
      <c r="B1657" s="44"/>
      <c r="C1657" s="44"/>
      <c r="D1657" s="44"/>
      <c r="E1657" s="44"/>
    </row>
    <row r="1658" spans="2:5" x14ac:dyDescent="0.2">
      <c r="B1658" s="44"/>
      <c r="C1658" s="44"/>
      <c r="D1658" s="44"/>
      <c r="E1658" s="44"/>
    </row>
    <row r="1659" spans="2:5" x14ac:dyDescent="0.2">
      <c r="B1659" s="44"/>
      <c r="C1659" s="44"/>
      <c r="D1659" s="44"/>
      <c r="E1659" s="44"/>
    </row>
    <row r="1660" spans="2:5" x14ac:dyDescent="0.2">
      <c r="B1660" s="44"/>
      <c r="C1660" s="44"/>
      <c r="D1660" s="44"/>
      <c r="E1660" s="44"/>
    </row>
    <row r="1661" spans="2:5" x14ac:dyDescent="0.2">
      <c r="B1661" s="44"/>
      <c r="C1661" s="44"/>
      <c r="D1661" s="44"/>
      <c r="E1661" s="44"/>
    </row>
    <row r="1662" spans="2:5" x14ac:dyDescent="0.2">
      <c r="B1662" s="44"/>
      <c r="C1662" s="44"/>
      <c r="D1662" s="44"/>
      <c r="E1662" s="44"/>
    </row>
    <row r="1663" spans="2:5" x14ac:dyDescent="0.2">
      <c r="B1663" s="44"/>
      <c r="C1663" s="44"/>
      <c r="D1663" s="44"/>
      <c r="E1663" s="44"/>
    </row>
    <row r="1664" spans="2:5" x14ac:dyDescent="0.2">
      <c r="B1664" s="44"/>
      <c r="C1664" s="44"/>
      <c r="D1664" s="44"/>
      <c r="E1664" s="44"/>
    </row>
    <row r="1665" spans="2:5" x14ac:dyDescent="0.2">
      <c r="B1665" s="44"/>
      <c r="C1665" s="44"/>
      <c r="D1665" s="44"/>
      <c r="E1665" s="44"/>
    </row>
    <row r="1666" spans="2:5" x14ac:dyDescent="0.2">
      <c r="B1666" s="44"/>
      <c r="C1666" s="44"/>
      <c r="D1666" s="44"/>
      <c r="E1666" s="44"/>
    </row>
    <row r="1667" spans="2:5" x14ac:dyDescent="0.2">
      <c r="B1667" s="44"/>
      <c r="C1667" s="44"/>
      <c r="D1667" s="44"/>
      <c r="E1667" s="44"/>
    </row>
    <row r="1668" spans="2:5" x14ac:dyDescent="0.2">
      <c r="B1668" s="44"/>
      <c r="C1668" s="44"/>
      <c r="D1668" s="44"/>
      <c r="E1668" s="44"/>
    </row>
    <row r="1669" spans="2:5" x14ac:dyDescent="0.2">
      <c r="B1669" s="44"/>
      <c r="C1669" s="44"/>
      <c r="D1669" s="44"/>
      <c r="E1669" s="44"/>
    </row>
    <row r="1670" spans="2:5" x14ac:dyDescent="0.2">
      <c r="B1670" s="44"/>
      <c r="C1670" s="44"/>
      <c r="D1670" s="44"/>
      <c r="E1670" s="44"/>
    </row>
    <row r="1671" spans="2:5" x14ac:dyDescent="0.2">
      <c r="B1671" s="44"/>
      <c r="C1671" s="44"/>
      <c r="D1671" s="44"/>
      <c r="E1671" s="44"/>
    </row>
    <row r="1672" spans="2:5" x14ac:dyDescent="0.2">
      <c r="B1672" s="44"/>
      <c r="C1672" s="44"/>
      <c r="D1672" s="44"/>
      <c r="E1672" s="44"/>
    </row>
    <row r="1673" spans="2:5" x14ac:dyDescent="0.2">
      <c r="B1673" s="44"/>
      <c r="C1673" s="44"/>
      <c r="D1673" s="44"/>
      <c r="E1673" s="44"/>
    </row>
    <row r="1674" spans="2:5" x14ac:dyDescent="0.2">
      <c r="B1674" s="44"/>
      <c r="C1674" s="44"/>
      <c r="D1674" s="44"/>
      <c r="E1674" s="44"/>
    </row>
    <row r="1675" spans="2:5" x14ac:dyDescent="0.2">
      <c r="B1675" s="44"/>
      <c r="C1675" s="44"/>
      <c r="D1675" s="44"/>
      <c r="E1675" s="44"/>
    </row>
    <row r="1676" spans="2:5" x14ac:dyDescent="0.2">
      <c r="B1676" s="44"/>
      <c r="C1676" s="44"/>
      <c r="D1676" s="44"/>
      <c r="E1676" s="44"/>
    </row>
    <row r="1677" spans="2:5" x14ac:dyDescent="0.2">
      <c r="B1677" s="44"/>
      <c r="C1677" s="44"/>
      <c r="D1677" s="44"/>
      <c r="E1677" s="44"/>
    </row>
    <row r="1678" spans="2:5" x14ac:dyDescent="0.2">
      <c r="B1678" s="44"/>
      <c r="C1678" s="44"/>
      <c r="D1678" s="44"/>
      <c r="E1678" s="44"/>
    </row>
    <row r="1679" spans="2:5" x14ac:dyDescent="0.2">
      <c r="B1679" s="44"/>
      <c r="C1679" s="44"/>
      <c r="D1679" s="44"/>
      <c r="E1679" s="44"/>
    </row>
    <row r="1680" spans="2:5" x14ac:dyDescent="0.2">
      <c r="B1680" s="44"/>
      <c r="C1680" s="44"/>
      <c r="D1680" s="44"/>
      <c r="E1680" s="44"/>
    </row>
    <row r="1681" spans="2:5" x14ac:dyDescent="0.2">
      <c r="B1681" s="44"/>
      <c r="C1681" s="44"/>
      <c r="D1681" s="44"/>
      <c r="E1681" s="44"/>
    </row>
    <row r="1682" spans="2:5" x14ac:dyDescent="0.2">
      <c r="B1682" s="44"/>
      <c r="C1682" s="44"/>
      <c r="D1682" s="44"/>
      <c r="E1682" s="44"/>
    </row>
    <row r="1683" spans="2:5" x14ac:dyDescent="0.2">
      <c r="B1683" s="44"/>
      <c r="C1683" s="44"/>
      <c r="D1683" s="44"/>
      <c r="E1683" s="44"/>
    </row>
    <row r="1684" spans="2:5" x14ac:dyDescent="0.2">
      <c r="B1684" s="44"/>
      <c r="C1684" s="44"/>
      <c r="D1684" s="44"/>
      <c r="E1684" s="44"/>
    </row>
    <row r="1685" spans="2:5" x14ac:dyDescent="0.2">
      <c r="B1685" s="44"/>
      <c r="C1685" s="44"/>
      <c r="D1685" s="44"/>
      <c r="E1685" s="44"/>
    </row>
    <row r="1686" spans="2:5" x14ac:dyDescent="0.2">
      <c r="B1686" s="44"/>
      <c r="C1686" s="44"/>
      <c r="D1686" s="44"/>
      <c r="E1686" s="44"/>
    </row>
    <row r="1687" spans="2:5" x14ac:dyDescent="0.2">
      <c r="B1687" s="44"/>
      <c r="C1687" s="44"/>
      <c r="D1687" s="44"/>
      <c r="E1687" s="44"/>
    </row>
    <row r="1688" spans="2:5" x14ac:dyDescent="0.2">
      <c r="B1688" s="44"/>
      <c r="C1688" s="44"/>
      <c r="D1688" s="44"/>
      <c r="E1688" s="44"/>
    </row>
    <row r="1689" spans="2:5" x14ac:dyDescent="0.2">
      <c r="B1689" s="44"/>
      <c r="C1689" s="44"/>
      <c r="D1689" s="44"/>
      <c r="E1689" s="44"/>
    </row>
    <row r="1690" spans="2:5" x14ac:dyDescent="0.2">
      <c r="B1690" s="44"/>
      <c r="C1690" s="44"/>
      <c r="D1690" s="44"/>
      <c r="E1690" s="44"/>
    </row>
    <row r="1691" spans="2:5" x14ac:dyDescent="0.2">
      <c r="B1691" s="44"/>
      <c r="C1691" s="44"/>
      <c r="D1691" s="44"/>
      <c r="E1691" s="44"/>
    </row>
    <row r="1692" spans="2:5" x14ac:dyDescent="0.2">
      <c r="B1692" s="44"/>
      <c r="C1692" s="44"/>
      <c r="D1692" s="44"/>
      <c r="E1692" s="44"/>
    </row>
    <row r="1693" spans="2:5" x14ac:dyDescent="0.2">
      <c r="B1693" s="44"/>
      <c r="C1693" s="44"/>
      <c r="D1693" s="44"/>
      <c r="E1693" s="44"/>
    </row>
    <row r="1694" spans="2:5" x14ac:dyDescent="0.2">
      <c r="B1694" s="44"/>
      <c r="C1694" s="44"/>
      <c r="D1694" s="44"/>
      <c r="E1694" s="44"/>
    </row>
    <row r="1695" spans="2:5" x14ac:dyDescent="0.2">
      <c r="B1695" s="44"/>
      <c r="C1695" s="44"/>
      <c r="D1695" s="44"/>
      <c r="E1695" s="44"/>
    </row>
    <row r="1696" spans="2:5" x14ac:dyDescent="0.2">
      <c r="B1696" s="44"/>
      <c r="C1696" s="44"/>
      <c r="D1696" s="44"/>
      <c r="E1696" s="44"/>
    </row>
    <row r="1697" spans="2:5" x14ac:dyDescent="0.2">
      <c r="B1697" s="44"/>
      <c r="C1697" s="44"/>
      <c r="D1697" s="44"/>
      <c r="E1697" s="44"/>
    </row>
    <row r="1698" spans="2:5" x14ac:dyDescent="0.2">
      <c r="B1698" s="44"/>
      <c r="C1698" s="44"/>
      <c r="D1698" s="44"/>
      <c r="E1698" s="44"/>
    </row>
    <row r="1699" spans="2:5" x14ac:dyDescent="0.2">
      <c r="B1699" s="44"/>
      <c r="C1699" s="44"/>
      <c r="D1699" s="44"/>
      <c r="E1699" s="44"/>
    </row>
    <row r="1700" spans="2:5" x14ac:dyDescent="0.2">
      <c r="B1700" s="44"/>
      <c r="C1700" s="44"/>
      <c r="D1700" s="44"/>
      <c r="E1700" s="44"/>
    </row>
    <row r="1701" spans="2:5" x14ac:dyDescent="0.2">
      <c r="B1701" s="44"/>
      <c r="C1701" s="44"/>
      <c r="D1701" s="44"/>
      <c r="E1701" s="44"/>
    </row>
    <row r="1702" spans="2:5" x14ac:dyDescent="0.2">
      <c r="B1702" s="44"/>
      <c r="C1702" s="44"/>
      <c r="D1702" s="44"/>
      <c r="E1702" s="44"/>
    </row>
    <row r="1703" spans="2:5" x14ac:dyDescent="0.2">
      <c r="B1703" s="44"/>
      <c r="C1703" s="44"/>
      <c r="D1703" s="44"/>
      <c r="E1703" s="44"/>
    </row>
    <row r="1704" spans="2:5" x14ac:dyDescent="0.2">
      <c r="B1704" s="44"/>
      <c r="C1704" s="44"/>
      <c r="D1704" s="44"/>
      <c r="E1704" s="44"/>
    </row>
    <row r="1705" spans="2:5" x14ac:dyDescent="0.2">
      <c r="B1705" s="44"/>
      <c r="C1705" s="44"/>
      <c r="D1705" s="44"/>
      <c r="E1705" s="44"/>
    </row>
    <row r="1706" spans="2:5" x14ac:dyDescent="0.2">
      <c r="B1706" s="44"/>
      <c r="C1706" s="44"/>
      <c r="D1706" s="44"/>
      <c r="E1706" s="44"/>
    </row>
    <row r="1707" spans="2:5" x14ac:dyDescent="0.2">
      <c r="B1707" s="44"/>
      <c r="C1707" s="44"/>
      <c r="D1707" s="44"/>
      <c r="E1707" s="44"/>
    </row>
    <row r="1708" spans="2:5" x14ac:dyDescent="0.2">
      <c r="B1708" s="44"/>
      <c r="C1708" s="44"/>
      <c r="D1708" s="44"/>
      <c r="E1708" s="44"/>
    </row>
    <row r="1709" spans="2:5" x14ac:dyDescent="0.2">
      <c r="B1709" s="44"/>
      <c r="C1709" s="44"/>
      <c r="D1709" s="44"/>
      <c r="E1709" s="44"/>
    </row>
    <row r="1710" spans="2:5" x14ac:dyDescent="0.2">
      <c r="B1710" s="44"/>
      <c r="C1710" s="44"/>
      <c r="D1710" s="44"/>
      <c r="E1710" s="44"/>
    </row>
    <row r="1711" spans="2:5" x14ac:dyDescent="0.2">
      <c r="B1711" s="44"/>
      <c r="C1711" s="44"/>
      <c r="D1711" s="44"/>
      <c r="E1711" s="44"/>
    </row>
    <row r="1712" spans="2:5" x14ac:dyDescent="0.2">
      <c r="B1712" s="44"/>
      <c r="C1712" s="44"/>
      <c r="D1712" s="44"/>
      <c r="E1712" s="44"/>
    </row>
    <row r="1713" spans="2:5" x14ac:dyDescent="0.2">
      <c r="B1713" s="44"/>
      <c r="C1713" s="44"/>
      <c r="D1713" s="44"/>
      <c r="E1713" s="44"/>
    </row>
    <row r="1714" spans="2:5" x14ac:dyDescent="0.2">
      <c r="B1714" s="44"/>
      <c r="C1714" s="44"/>
      <c r="D1714" s="44"/>
      <c r="E1714" s="44"/>
    </row>
    <row r="1715" spans="2:5" x14ac:dyDescent="0.2">
      <c r="B1715" s="44"/>
      <c r="C1715" s="44"/>
      <c r="D1715" s="44"/>
      <c r="E1715" s="44"/>
    </row>
    <row r="1716" spans="2:5" x14ac:dyDescent="0.2">
      <c r="B1716" s="44"/>
      <c r="C1716" s="44"/>
      <c r="D1716" s="44"/>
      <c r="E1716" s="44"/>
    </row>
    <row r="1717" spans="2:5" x14ac:dyDescent="0.2">
      <c r="B1717" s="44"/>
      <c r="C1717" s="44"/>
      <c r="D1717" s="44"/>
      <c r="E1717" s="44"/>
    </row>
    <row r="1718" spans="2:5" x14ac:dyDescent="0.2">
      <c r="B1718" s="44"/>
      <c r="C1718" s="44"/>
      <c r="D1718" s="44"/>
      <c r="E1718" s="44"/>
    </row>
    <row r="1719" spans="2:5" x14ac:dyDescent="0.2">
      <c r="B1719" s="44"/>
      <c r="C1719" s="44"/>
      <c r="D1719" s="44"/>
      <c r="E1719" s="44"/>
    </row>
    <row r="1720" spans="2:5" x14ac:dyDescent="0.2">
      <c r="B1720" s="44"/>
      <c r="C1720" s="44"/>
      <c r="D1720" s="44"/>
      <c r="E1720" s="44"/>
    </row>
    <row r="1721" spans="2:5" x14ac:dyDescent="0.2">
      <c r="B1721" s="44"/>
      <c r="C1721" s="44"/>
      <c r="D1721" s="44"/>
      <c r="E1721" s="44"/>
    </row>
    <row r="1722" spans="2:5" x14ac:dyDescent="0.2">
      <c r="B1722" s="44"/>
      <c r="C1722" s="44"/>
      <c r="D1722" s="44"/>
      <c r="E1722" s="44"/>
    </row>
    <row r="1723" spans="2:5" x14ac:dyDescent="0.2">
      <c r="B1723" s="44"/>
      <c r="C1723" s="44"/>
      <c r="D1723" s="44"/>
      <c r="E1723" s="44"/>
    </row>
    <row r="1724" spans="2:5" x14ac:dyDescent="0.2">
      <c r="B1724" s="44"/>
      <c r="C1724" s="44"/>
      <c r="D1724" s="44"/>
      <c r="E1724" s="44"/>
    </row>
    <row r="1725" spans="2:5" x14ac:dyDescent="0.2">
      <c r="B1725" s="44"/>
      <c r="C1725" s="44"/>
      <c r="D1725" s="44"/>
      <c r="E1725" s="44"/>
    </row>
    <row r="1726" spans="2:5" x14ac:dyDescent="0.2">
      <c r="B1726" s="44"/>
      <c r="C1726" s="44"/>
      <c r="D1726" s="44"/>
      <c r="E1726" s="44"/>
    </row>
    <row r="1727" spans="2:5" x14ac:dyDescent="0.2">
      <c r="B1727" s="44"/>
      <c r="C1727" s="44"/>
      <c r="D1727" s="44"/>
      <c r="E1727" s="44"/>
    </row>
    <row r="1728" spans="2:5" x14ac:dyDescent="0.2">
      <c r="B1728" s="44"/>
      <c r="C1728" s="44"/>
      <c r="D1728" s="44"/>
      <c r="E1728" s="44"/>
    </row>
    <row r="1729" spans="2:5" x14ac:dyDescent="0.2">
      <c r="B1729" s="44"/>
      <c r="C1729" s="44"/>
      <c r="D1729" s="44"/>
      <c r="E1729" s="44"/>
    </row>
    <row r="1730" spans="2:5" x14ac:dyDescent="0.2">
      <c r="B1730" s="44"/>
      <c r="C1730" s="44"/>
      <c r="D1730" s="44"/>
      <c r="E1730" s="44"/>
    </row>
    <row r="1731" spans="2:5" x14ac:dyDescent="0.2">
      <c r="B1731" s="44"/>
      <c r="C1731" s="44"/>
      <c r="D1731" s="44"/>
      <c r="E1731" s="44"/>
    </row>
    <row r="1732" spans="2:5" x14ac:dyDescent="0.2">
      <c r="B1732" s="44"/>
      <c r="C1732" s="44"/>
      <c r="D1732" s="44"/>
      <c r="E1732" s="44"/>
    </row>
    <row r="1733" spans="2:5" x14ac:dyDescent="0.2">
      <c r="B1733" s="44"/>
      <c r="C1733" s="44"/>
      <c r="D1733" s="44"/>
      <c r="E1733" s="44"/>
    </row>
    <row r="1734" spans="2:5" x14ac:dyDescent="0.2">
      <c r="B1734" s="44"/>
      <c r="C1734" s="44"/>
      <c r="D1734" s="44"/>
      <c r="E1734" s="44"/>
    </row>
    <row r="1735" spans="2:5" x14ac:dyDescent="0.2">
      <c r="B1735" s="44"/>
      <c r="C1735" s="44"/>
      <c r="D1735" s="44"/>
      <c r="E1735" s="44"/>
    </row>
    <row r="1736" spans="2:5" x14ac:dyDescent="0.2">
      <c r="B1736" s="44"/>
      <c r="C1736" s="44"/>
      <c r="D1736" s="44"/>
      <c r="E1736" s="44"/>
    </row>
    <row r="1737" spans="2:5" x14ac:dyDescent="0.2">
      <c r="B1737" s="44"/>
      <c r="C1737" s="44"/>
      <c r="D1737" s="44"/>
      <c r="E1737" s="44"/>
    </row>
    <row r="1738" spans="2:5" x14ac:dyDescent="0.2">
      <c r="B1738" s="44"/>
      <c r="C1738" s="44"/>
      <c r="D1738" s="44"/>
      <c r="E1738" s="44"/>
    </row>
    <row r="1739" spans="2:5" x14ac:dyDescent="0.2">
      <c r="B1739" s="44"/>
      <c r="C1739" s="44"/>
      <c r="D1739" s="44"/>
      <c r="E1739" s="44"/>
    </row>
    <row r="1740" spans="2:5" x14ac:dyDescent="0.2">
      <c r="B1740" s="44"/>
      <c r="C1740" s="44"/>
      <c r="D1740" s="44"/>
      <c r="E1740" s="44"/>
    </row>
    <row r="1741" spans="2:5" x14ac:dyDescent="0.2">
      <c r="B1741" s="44"/>
      <c r="C1741" s="44"/>
      <c r="D1741" s="44"/>
      <c r="E1741" s="44"/>
    </row>
    <row r="1742" spans="2:5" x14ac:dyDescent="0.2">
      <c r="B1742" s="44"/>
      <c r="C1742" s="44"/>
      <c r="D1742" s="44"/>
      <c r="E1742" s="44"/>
    </row>
    <row r="1743" spans="2:5" x14ac:dyDescent="0.2">
      <c r="B1743" s="44"/>
      <c r="C1743" s="44"/>
      <c r="D1743" s="44"/>
      <c r="E1743" s="44"/>
    </row>
    <row r="1744" spans="2:5" x14ac:dyDescent="0.2">
      <c r="B1744" s="44"/>
      <c r="C1744" s="44"/>
      <c r="D1744" s="44"/>
      <c r="E1744" s="44"/>
    </row>
    <row r="1745" spans="2:5" x14ac:dyDescent="0.2">
      <c r="B1745" s="44"/>
      <c r="C1745" s="44"/>
      <c r="D1745" s="44"/>
      <c r="E1745" s="44"/>
    </row>
    <row r="1746" spans="2:5" x14ac:dyDescent="0.2">
      <c r="B1746" s="44"/>
      <c r="C1746" s="44"/>
      <c r="D1746" s="44"/>
      <c r="E1746" s="44"/>
    </row>
    <row r="1747" spans="2:5" x14ac:dyDescent="0.2">
      <c r="B1747" s="44"/>
      <c r="C1747" s="44"/>
      <c r="D1747" s="44"/>
      <c r="E1747" s="44"/>
    </row>
    <row r="1748" spans="2:5" x14ac:dyDescent="0.2">
      <c r="B1748" s="44"/>
      <c r="C1748" s="44"/>
      <c r="D1748" s="44"/>
      <c r="E1748" s="44"/>
    </row>
    <row r="1749" spans="2:5" x14ac:dyDescent="0.2">
      <c r="B1749" s="44"/>
      <c r="C1749" s="44"/>
      <c r="D1749" s="44"/>
      <c r="E1749" s="44"/>
    </row>
    <row r="1750" spans="2:5" x14ac:dyDescent="0.2">
      <c r="B1750" s="44"/>
      <c r="C1750" s="44"/>
      <c r="D1750" s="44"/>
      <c r="E1750" s="44"/>
    </row>
    <row r="1751" spans="2:5" x14ac:dyDescent="0.2">
      <c r="B1751" s="44"/>
      <c r="C1751" s="44"/>
      <c r="D1751" s="44"/>
      <c r="E1751" s="44"/>
    </row>
    <row r="1752" spans="2:5" x14ac:dyDescent="0.2">
      <c r="B1752" s="44"/>
      <c r="C1752" s="44"/>
      <c r="D1752" s="44"/>
      <c r="E1752" s="44"/>
    </row>
    <row r="1753" spans="2:5" x14ac:dyDescent="0.2">
      <c r="B1753" s="44"/>
      <c r="C1753" s="44"/>
      <c r="D1753" s="44"/>
      <c r="E1753" s="44"/>
    </row>
    <row r="1754" spans="2:5" x14ac:dyDescent="0.2">
      <c r="B1754" s="44"/>
      <c r="C1754" s="44"/>
      <c r="D1754" s="44"/>
      <c r="E1754" s="44"/>
    </row>
    <row r="1755" spans="2:5" x14ac:dyDescent="0.2">
      <c r="B1755" s="44"/>
      <c r="C1755" s="44"/>
      <c r="D1755" s="44"/>
      <c r="E1755" s="44"/>
    </row>
    <row r="1756" spans="2:5" x14ac:dyDescent="0.2">
      <c r="B1756" s="44"/>
      <c r="C1756" s="44"/>
      <c r="D1756" s="44"/>
      <c r="E1756" s="44"/>
    </row>
    <row r="1757" spans="2:5" x14ac:dyDescent="0.2">
      <c r="B1757" s="44"/>
      <c r="C1757" s="44"/>
      <c r="D1757" s="44"/>
      <c r="E1757" s="44"/>
    </row>
    <row r="1758" spans="2:5" x14ac:dyDescent="0.2">
      <c r="B1758" s="44"/>
      <c r="C1758" s="44"/>
      <c r="D1758" s="44"/>
      <c r="E1758" s="44"/>
    </row>
    <row r="1759" spans="2:5" x14ac:dyDescent="0.2">
      <c r="B1759" s="44"/>
      <c r="C1759" s="44"/>
      <c r="D1759" s="44"/>
      <c r="E1759" s="44"/>
    </row>
    <row r="1760" spans="2:5" x14ac:dyDescent="0.2">
      <c r="B1760" s="44"/>
      <c r="C1760" s="44"/>
      <c r="D1760" s="44"/>
      <c r="E1760" s="44"/>
    </row>
    <row r="1761" spans="2:5" x14ac:dyDescent="0.2">
      <c r="B1761" s="44"/>
      <c r="C1761" s="44"/>
      <c r="D1761" s="44"/>
      <c r="E1761" s="44"/>
    </row>
    <row r="1762" spans="2:5" x14ac:dyDescent="0.2">
      <c r="B1762" s="44"/>
      <c r="C1762" s="44"/>
      <c r="D1762" s="44"/>
      <c r="E1762" s="44"/>
    </row>
    <row r="1763" spans="2:5" x14ac:dyDescent="0.2">
      <c r="B1763" s="44"/>
      <c r="C1763" s="44"/>
      <c r="D1763" s="44"/>
      <c r="E1763" s="44"/>
    </row>
    <row r="1764" spans="2:5" x14ac:dyDescent="0.2">
      <c r="B1764" s="44"/>
      <c r="C1764" s="44"/>
      <c r="D1764" s="44"/>
      <c r="E1764" s="44"/>
    </row>
    <row r="1765" spans="2:5" x14ac:dyDescent="0.2">
      <c r="B1765" s="44"/>
      <c r="C1765" s="44"/>
      <c r="D1765" s="44"/>
      <c r="E1765" s="44"/>
    </row>
    <row r="1766" spans="2:5" x14ac:dyDescent="0.2">
      <c r="B1766" s="44"/>
      <c r="C1766" s="44"/>
      <c r="D1766" s="44"/>
      <c r="E1766" s="44"/>
    </row>
    <row r="1767" spans="2:5" x14ac:dyDescent="0.2">
      <c r="B1767" s="44"/>
      <c r="C1767" s="44"/>
      <c r="D1767" s="44"/>
      <c r="E1767" s="44"/>
    </row>
    <row r="1768" spans="2:5" x14ac:dyDescent="0.2">
      <c r="B1768" s="44"/>
      <c r="C1768" s="44"/>
      <c r="D1768" s="44"/>
      <c r="E1768" s="44"/>
    </row>
    <row r="1769" spans="2:5" x14ac:dyDescent="0.2">
      <c r="B1769" s="44"/>
      <c r="C1769" s="44"/>
      <c r="D1769" s="44"/>
      <c r="E1769" s="44"/>
    </row>
    <row r="1770" spans="2:5" x14ac:dyDescent="0.2">
      <c r="B1770" s="44"/>
      <c r="C1770" s="44"/>
      <c r="D1770" s="44"/>
      <c r="E1770" s="44"/>
    </row>
    <row r="1771" spans="2:5" x14ac:dyDescent="0.2">
      <c r="B1771" s="44"/>
      <c r="C1771" s="44"/>
      <c r="D1771" s="44"/>
      <c r="E1771" s="44"/>
    </row>
    <row r="1772" spans="2:5" x14ac:dyDescent="0.2">
      <c r="B1772" s="44"/>
      <c r="C1772" s="44"/>
      <c r="D1772" s="44"/>
      <c r="E1772" s="44"/>
    </row>
    <row r="1773" spans="2:5" x14ac:dyDescent="0.2">
      <c r="B1773" s="44"/>
      <c r="C1773" s="44"/>
      <c r="D1773" s="44"/>
      <c r="E1773" s="44"/>
    </row>
    <row r="1774" spans="2:5" x14ac:dyDescent="0.2">
      <c r="B1774" s="44"/>
      <c r="C1774" s="44"/>
      <c r="D1774" s="44"/>
      <c r="E1774" s="44"/>
    </row>
    <row r="1775" spans="2:5" x14ac:dyDescent="0.2">
      <c r="B1775" s="44"/>
      <c r="C1775" s="44"/>
      <c r="D1775" s="44"/>
      <c r="E1775" s="44"/>
    </row>
    <row r="1776" spans="2:5" x14ac:dyDescent="0.2">
      <c r="B1776" s="44"/>
      <c r="C1776" s="44"/>
      <c r="D1776" s="44"/>
      <c r="E1776" s="44"/>
    </row>
    <row r="1777" spans="2:5" x14ac:dyDescent="0.2">
      <c r="B1777" s="44"/>
      <c r="C1777" s="44"/>
      <c r="D1777" s="44"/>
      <c r="E1777" s="44"/>
    </row>
    <row r="1778" spans="2:5" x14ac:dyDescent="0.2">
      <c r="B1778" s="44"/>
      <c r="C1778" s="44"/>
      <c r="D1778" s="44"/>
      <c r="E1778" s="44"/>
    </row>
    <row r="1779" spans="2:5" x14ac:dyDescent="0.2">
      <c r="B1779" s="44"/>
      <c r="C1779" s="44"/>
      <c r="D1779" s="44"/>
      <c r="E1779" s="44"/>
    </row>
    <row r="1780" spans="2:5" x14ac:dyDescent="0.2">
      <c r="B1780" s="44"/>
      <c r="C1780" s="44"/>
      <c r="D1780" s="44"/>
      <c r="E1780" s="44"/>
    </row>
    <row r="1781" spans="2:5" x14ac:dyDescent="0.2">
      <c r="B1781" s="44"/>
      <c r="C1781" s="44"/>
      <c r="D1781" s="44"/>
      <c r="E1781" s="44"/>
    </row>
    <row r="1782" spans="2:5" x14ac:dyDescent="0.2">
      <c r="B1782" s="44"/>
      <c r="C1782" s="44"/>
      <c r="D1782" s="44"/>
      <c r="E1782" s="44"/>
    </row>
    <row r="1783" spans="2:5" x14ac:dyDescent="0.2">
      <c r="B1783" s="44"/>
      <c r="C1783" s="44"/>
      <c r="D1783" s="44"/>
      <c r="E1783" s="44"/>
    </row>
    <row r="1784" spans="2:5" x14ac:dyDescent="0.2">
      <c r="B1784" s="44"/>
      <c r="C1784" s="44"/>
      <c r="D1784" s="44"/>
      <c r="E1784" s="44"/>
    </row>
    <row r="1785" spans="2:5" x14ac:dyDescent="0.2">
      <c r="B1785" s="44"/>
      <c r="C1785" s="44"/>
      <c r="D1785" s="44"/>
      <c r="E1785" s="44"/>
    </row>
    <row r="1786" spans="2:5" x14ac:dyDescent="0.2">
      <c r="B1786" s="44"/>
      <c r="C1786" s="44"/>
      <c r="D1786" s="44"/>
      <c r="E1786" s="44"/>
    </row>
    <row r="1787" spans="2:5" x14ac:dyDescent="0.2">
      <c r="B1787" s="44"/>
      <c r="C1787" s="44"/>
      <c r="D1787" s="44"/>
      <c r="E1787" s="44"/>
    </row>
    <row r="1788" spans="2:5" x14ac:dyDescent="0.2">
      <c r="B1788" s="44"/>
      <c r="C1788" s="44"/>
      <c r="D1788" s="44"/>
      <c r="E1788" s="44"/>
    </row>
    <row r="1789" spans="2:5" x14ac:dyDescent="0.2">
      <c r="B1789" s="44"/>
      <c r="C1789" s="44"/>
      <c r="D1789" s="44"/>
      <c r="E1789" s="44"/>
    </row>
    <row r="1790" spans="2:5" x14ac:dyDescent="0.2">
      <c r="B1790" s="44"/>
      <c r="C1790" s="44"/>
      <c r="D1790" s="44"/>
      <c r="E1790" s="44"/>
    </row>
    <row r="1791" spans="2:5" x14ac:dyDescent="0.2">
      <c r="B1791" s="44"/>
      <c r="C1791" s="44"/>
      <c r="D1791" s="44"/>
      <c r="E1791" s="44"/>
    </row>
    <row r="1792" spans="2:5" x14ac:dyDescent="0.2">
      <c r="B1792" s="44"/>
      <c r="C1792" s="44"/>
      <c r="D1792" s="44"/>
      <c r="E1792" s="44"/>
    </row>
    <row r="1793" spans="2:5" x14ac:dyDescent="0.2">
      <c r="B1793" s="44"/>
      <c r="C1793" s="44"/>
      <c r="D1793" s="44"/>
      <c r="E1793" s="44"/>
    </row>
    <row r="1794" spans="2:5" x14ac:dyDescent="0.2">
      <c r="B1794" s="44"/>
      <c r="C1794" s="44"/>
      <c r="D1794" s="44"/>
      <c r="E1794" s="44"/>
    </row>
    <row r="1795" spans="2:5" x14ac:dyDescent="0.2">
      <c r="B1795" s="44"/>
      <c r="C1795" s="44"/>
      <c r="D1795" s="44"/>
      <c r="E1795" s="44"/>
    </row>
    <row r="1796" spans="2:5" x14ac:dyDescent="0.2">
      <c r="B1796" s="44"/>
      <c r="C1796" s="44"/>
      <c r="D1796" s="44"/>
      <c r="E1796" s="44"/>
    </row>
    <row r="1797" spans="2:5" x14ac:dyDescent="0.2">
      <c r="B1797" s="44"/>
      <c r="C1797" s="44"/>
      <c r="D1797" s="44"/>
      <c r="E1797" s="44"/>
    </row>
    <row r="1798" spans="2:5" x14ac:dyDescent="0.2">
      <c r="B1798" s="44"/>
      <c r="C1798" s="44"/>
      <c r="D1798" s="44"/>
      <c r="E1798" s="44"/>
    </row>
    <row r="1799" spans="2:5" x14ac:dyDescent="0.2">
      <c r="B1799" s="44"/>
      <c r="C1799" s="44"/>
      <c r="D1799" s="44"/>
      <c r="E1799" s="44"/>
    </row>
    <row r="1800" spans="2:5" x14ac:dyDescent="0.2">
      <c r="B1800" s="44"/>
      <c r="C1800" s="44"/>
      <c r="D1800" s="44"/>
      <c r="E1800" s="44"/>
    </row>
    <row r="1801" spans="2:5" x14ac:dyDescent="0.2">
      <c r="B1801" s="44"/>
      <c r="C1801" s="44"/>
      <c r="D1801" s="44"/>
      <c r="E1801" s="44"/>
    </row>
    <row r="1802" spans="2:5" x14ac:dyDescent="0.2">
      <c r="B1802" s="44"/>
      <c r="C1802" s="44"/>
      <c r="D1802" s="44"/>
      <c r="E1802" s="44"/>
    </row>
    <row r="1803" spans="2:5" x14ac:dyDescent="0.2">
      <c r="B1803" s="44"/>
      <c r="C1803" s="44"/>
      <c r="D1803" s="44"/>
      <c r="E1803" s="44"/>
    </row>
    <row r="1804" spans="2:5" x14ac:dyDescent="0.2">
      <c r="B1804" s="44"/>
      <c r="C1804" s="44"/>
      <c r="D1804" s="44"/>
      <c r="E1804" s="44"/>
    </row>
    <row r="1805" spans="2:5" x14ac:dyDescent="0.2">
      <c r="B1805" s="44"/>
      <c r="C1805" s="44"/>
      <c r="D1805" s="44"/>
      <c r="E1805" s="44"/>
    </row>
    <row r="1806" spans="2:5" x14ac:dyDescent="0.2">
      <c r="B1806" s="44"/>
      <c r="C1806" s="44"/>
      <c r="D1806" s="44"/>
      <c r="E1806" s="44"/>
    </row>
    <row r="1807" spans="2:5" x14ac:dyDescent="0.2">
      <c r="B1807" s="44"/>
      <c r="C1807" s="44"/>
      <c r="D1807" s="44"/>
      <c r="E1807" s="44"/>
    </row>
    <row r="1808" spans="2:5" x14ac:dyDescent="0.2">
      <c r="B1808" s="44"/>
      <c r="C1808" s="44"/>
      <c r="D1808" s="44"/>
      <c r="E1808" s="44"/>
    </row>
    <row r="1809" spans="2:5" x14ac:dyDescent="0.2">
      <c r="B1809" s="44"/>
      <c r="C1809" s="44"/>
      <c r="D1809" s="44"/>
      <c r="E1809" s="44"/>
    </row>
    <row r="1810" spans="2:5" x14ac:dyDescent="0.2">
      <c r="B1810" s="44"/>
      <c r="C1810" s="44"/>
      <c r="D1810" s="44"/>
      <c r="E1810" s="44"/>
    </row>
    <row r="1811" spans="2:5" x14ac:dyDescent="0.2">
      <c r="B1811" s="44"/>
      <c r="C1811" s="44"/>
      <c r="D1811" s="44"/>
      <c r="E1811" s="44"/>
    </row>
    <row r="1812" spans="2:5" x14ac:dyDescent="0.2">
      <c r="B1812" s="44"/>
      <c r="C1812" s="44"/>
      <c r="D1812" s="44"/>
      <c r="E1812" s="44"/>
    </row>
    <row r="1813" spans="2:5" x14ac:dyDescent="0.2">
      <c r="B1813" s="44"/>
      <c r="C1813" s="44"/>
      <c r="D1813" s="44"/>
      <c r="E1813" s="44"/>
    </row>
    <row r="1814" spans="2:5" x14ac:dyDescent="0.2">
      <c r="B1814" s="44"/>
      <c r="C1814" s="44"/>
      <c r="D1814" s="44"/>
      <c r="E1814" s="44"/>
    </row>
    <row r="1815" spans="2:5" x14ac:dyDescent="0.2">
      <c r="B1815" s="44"/>
      <c r="C1815" s="44"/>
      <c r="D1815" s="44"/>
      <c r="E1815" s="44"/>
    </row>
    <row r="1816" spans="2:5" x14ac:dyDescent="0.2">
      <c r="B1816" s="44"/>
      <c r="C1816" s="44"/>
      <c r="D1816" s="44"/>
      <c r="E1816" s="44"/>
    </row>
    <row r="1817" spans="2:5" x14ac:dyDescent="0.2">
      <c r="B1817" s="44"/>
      <c r="C1817" s="44"/>
      <c r="D1817" s="44"/>
      <c r="E1817" s="44"/>
    </row>
    <row r="1818" spans="2:5" x14ac:dyDescent="0.2">
      <c r="B1818" s="44"/>
      <c r="C1818" s="44"/>
      <c r="D1818" s="44"/>
      <c r="E1818" s="44"/>
    </row>
    <row r="1819" spans="2:5" x14ac:dyDescent="0.2">
      <c r="B1819" s="44"/>
      <c r="C1819" s="44"/>
      <c r="D1819" s="44"/>
      <c r="E1819" s="44"/>
    </row>
    <row r="1820" spans="2:5" x14ac:dyDescent="0.2">
      <c r="B1820" s="44"/>
      <c r="C1820" s="44"/>
      <c r="D1820" s="44"/>
      <c r="E1820" s="44"/>
    </row>
    <row r="1821" spans="2:5" x14ac:dyDescent="0.2">
      <c r="B1821" s="44"/>
      <c r="C1821" s="44"/>
      <c r="D1821" s="44"/>
      <c r="E1821" s="44"/>
    </row>
    <row r="1822" spans="2:5" x14ac:dyDescent="0.2">
      <c r="B1822" s="44"/>
      <c r="C1822" s="44"/>
      <c r="D1822" s="44"/>
      <c r="E1822" s="44"/>
    </row>
    <row r="1823" spans="2:5" x14ac:dyDescent="0.2">
      <c r="B1823" s="44"/>
      <c r="C1823" s="44"/>
      <c r="D1823" s="44"/>
      <c r="E1823" s="44"/>
    </row>
    <row r="1824" spans="2:5" x14ac:dyDescent="0.2">
      <c r="B1824" s="44"/>
      <c r="C1824" s="44"/>
      <c r="D1824" s="44"/>
      <c r="E1824" s="44"/>
    </row>
    <row r="1825" spans="2:5" x14ac:dyDescent="0.2">
      <c r="B1825" s="44"/>
      <c r="C1825" s="44"/>
      <c r="D1825" s="44"/>
      <c r="E1825" s="44"/>
    </row>
    <row r="1826" spans="2:5" x14ac:dyDescent="0.2">
      <c r="B1826" s="44"/>
      <c r="C1826" s="44"/>
      <c r="D1826" s="44"/>
      <c r="E1826" s="44"/>
    </row>
    <row r="1827" spans="2:5" x14ac:dyDescent="0.2">
      <c r="B1827" s="44"/>
      <c r="C1827" s="44"/>
      <c r="D1827" s="44"/>
      <c r="E1827" s="44"/>
    </row>
    <row r="1828" spans="2:5" x14ac:dyDescent="0.2">
      <c r="B1828" s="44"/>
      <c r="C1828" s="44"/>
      <c r="D1828" s="44"/>
      <c r="E1828" s="44"/>
    </row>
    <row r="1829" spans="2:5" x14ac:dyDescent="0.2">
      <c r="B1829" s="44"/>
      <c r="C1829" s="44"/>
      <c r="D1829" s="44"/>
      <c r="E1829" s="44"/>
    </row>
    <row r="1830" spans="2:5" x14ac:dyDescent="0.2">
      <c r="B1830" s="44"/>
      <c r="C1830" s="44"/>
      <c r="D1830" s="44"/>
      <c r="E1830" s="44"/>
    </row>
    <row r="1831" spans="2:5" x14ac:dyDescent="0.2">
      <c r="B1831" s="44"/>
      <c r="C1831" s="44"/>
      <c r="D1831" s="44"/>
      <c r="E1831" s="44"/>
    </row>
    <row r="1832" spans="2:5" x14ac:dyDescent="0.2">
      <c r="B1832" s="44"/>
      <c r="C1832" s="44"/>
      <c r="D1832" s="44"/>
      <c r="E1832" s="44"/>
    </row>
    <row r="1833" spans="2:5" x14ac:dyDescent="0.2">
      <c r="B1833" s="44"/>
      <c r="C1833" s="44"/>
      <c r="D1833" s="44"/>
      <c r="E1833" s="44"/>
    </row>
    <row r="1834" spans="2:5" x14ac:dyDescent="0.2">
      <c r="B1834" s="44"/>
      <c r="C1834" s="44"/>
      <c r="D1834" s="44"/>
      <c r="E1834" s="44"/>
    </row>
    <row r="1835" spans="2:5" x14ac:dyDescent="0.2">
      <c r="B1835" s="44"/>
      <c r="C1835" s="44"/>
      <c r="D1835" s="44"/>
      <c r="E1835" s="44"/>
    </row>
    <row r="1836" spans="2:5" x14ac:dyDescent="0.2">
      <c r="B1836" s="44"/>
      <c r="C1836" s="44"/>
      <c r="D1836" s="44"/>
      <c r="E1836" s="44"/>
    </row>
    <row r="1837" spans="2:5" x14ac:dyDescent="0.2">
      <c r="B1837" s="44"/>
      <c r="C1837" s="44"/>
      <c r="D1837" s="44"/>
      <c r="E1837" s="44"/>
    </row>
    <row r="1838" spans="2:5" x14ac:dyDescent="0.2">
      <c r="B1838" s="44"/>
      <c r="C1838" s="44"/>
      <c r="D1838" s="44"/>
      <c r="E1838" s="44"/>
    </row>
    <row r="1839" spans="2:5" x14ac:dyDescent="0.2">
      <c r="B1839" s="44"/>
      <c r="C1839" s="44"/>
      <c r="D1839" s="44"/>
      <c r="E1839" s="44"/>
    </row>
    <row r="1840" spans="2:5" x14ac:dyDescent="0.2">
      <c r="B1840" s="44"/>
      <c r="C1840" s="44"/>
      <c r="D1840" s="44"/>
      <c r="E1840" s="44"/>
    </row>
    <row r="1841" spans="2:5" x14ac:dyDescent="0.2">
      <c r="B1841" s="44"/>
      <c r="C1841" s="44"/>
      <c r="D1841" s="44"/>
      <c r="E1841" s="44"/>
    </row>
    <row r="1842" spans="2:5" x14ac:dyDescent="0.2">
      <c r="B1842" s="44"/>
      <c r="C1842" s="44"/>
      <c r="D1842" s="44"/>
      <c r="E1842" s="44"/>
    </row>
    <row r="1843" spans="2:5" x14ac:dyDescent="0.2">
      <c r="B1843" s="44"/>
      <c r="C1843" s="44"/>
      <c r="D1843" s="44"/>
      <c r="E1843" s="44"/>
    </row>
    <row r="1844" spans="2:5" x14ac:dyDescent="0.2">
      <c r="B1844" s="44"/>
      <c r="C1844" s="44"/>
      <c r="D1844" s="44"/>
      <c r="E1844" s="44"/>
    </row>
    <row r="1845" spans="2:5" x14ac:dyDescent="0.2">
      <c r="B1845" s="44"/>
      <c r="C1845" s="44"/>
      <c r="D1845" s="44"/>
      <c r="E1845" s="44"/>
    </row>
    <row r="1846" spans="2:5" x14ac:dyDescent="0.2">
      <c r="B1846" s="44"/>
      <c r="C1846" s="44"/>
      <c r="D1846" s="44"/>
      <c r="E1846" s="44"/>
    </row>
    <row r="1847" spans="2:5" x14ac:dyDescent="0.2">
      <c r="B1847" s="44"/>
      <c r="C1847" s="44"/>
      <c r="D1847" s="44"/>
      <c r="E1847" s="44"/>
    </row>
    <row r="1848" spans="2:5" x14ac:dyDescent="0.2">
      <c r="B1848" s="44"/>
      <c r="C1848" s="44"/>
      <c r="D1848" s="44"/>
      <c r="E1848" s="44"/>
    </row>
    <row r="1849" spans="2:5" x14ac:dyDescent="0.2">
      <c r="B1849" s="44"/>
      <c r="C1849" s="44"/>
      <c r="D1849" s="44"/>
      <c r="E1849" s="44"/>
    </row>
    <row r="1850" spans="2:5" x14ac:dyDescent="0.2">
      <c r="B1850" s="44"/>
      <c r="C1850" s="44"/>
      <c r="D1850" s="44"/>
      <c r="E1850" s="44"/>
    </row>
    <row r="1851" spans="2:5" x14ac:dyDescent="0.2">
      <c r="B1851" s="44"/>
      <c r="C1851" s="44"/>
      <c r="D1851" s="44"/>
      <c r="E1851" s="44"/>
    </row>
    <row r="1852" spans="2:5" x14ac:dyDescent="0.2">
      <c r="B1852" s="44"/>
      <c r="C1852" s="44"/>
      <c r="D1852" s="44"/>
      <c r="E1852" s="44"/>
    </row>
    <row r="1853" spans="2:5" x14ac:dyDescent="0.2">
      <c r="B1853" s="44"/>
      <c r="C1853" s="44"/>
      <c r="D1853" s="44"/>
      <c r="E1853" s="44"/>
    </row>
    <row r="1854" spans="2:5" x14ac:dyDescent="0.2">
      <c r="B1854" s="44"/>
      <c r="C1854" s="44"/>
      <c r="D1854" s="44"/>
      <c r="E1854" s="44"/>
    </row>
    <row r="1855" spans="2:5" x14ac:dyDescent="0.2">
      <c r="B1855" s="44"/>
      <c r="C1855" s="44"/>
      <c r="D1855" s="44"/>
      <c r="E1855" s="44"/>
    </row>
    <row r="1856" spans="2:5" x14ac:dyDescent="0.2">
      <c r="B1856" s="44"/>
      <c r="C1856" s="44"/>
      <c r="D1856" s="44"/>
      <c r="E1856" s="44"/>
    </row>
    <row r="1857" spans="2:5" x14ac:dyDescent="0.2">
      <c r="B1857" s="44"/>
      <c r="C1857" s="44"/>
      <c r="D1857" s="44"/>
      <c r="E1857" s="44"/>
    </row>
    <row r="1858" spans="2:5" x14ac:dyDescent="0.2">
      <c r="B1858" s="44"/>
      <c r="C1858" s="44"/>
      <c r="D1858" s="44"/>
      <c r="E1858" s="44"/>
    </row>
    <row r="1859" spans="2:5" x14ac:dyDescent="0.2">
      <c r="B1859" s="44"/>
      <c r="C1859" s="44"/>
      <c r="D1859" s="44"/>
      <c r="E1859" s="44"/>
    </row>
    <row r="1860" spans="2:5" x14ac:dyDescent="0.2">
      <c r="B1860" s="44"/>
      <c r="C1860" s="44"/>
      <c r="D1860" s="44"/>
      <c r="E1860" s="44"/>
    </row>
    <row r="1861" spans="2:5" x14ac:dyDescent="0.2">
      <c r="B1861" s="44"/>
      <c r="C1861" s="44"/>
      <c r="D1861" s="44"/>
      <c r="E1861" s="44"/>
    </row>
    <row r="1862" spans="2:5" x14ac:dyDescent="0.2">
      <c r="B1862" s="44"/>
      <c r="C1862" s="44"/>
      <c r="D1862" s="44"/>
      <c r="E1862" s="44"/>
    </row>
    <row r="1863" spans="2:5" x14ac:dyDescent="0.2">
      <c r="B1863" s="44"/>
      <c r="C1863" s="44"/>
      <c r="D1863" s="44"/>
      <c r="E1863" s="44"/>
    </row>
    <row r="1864" spans="2:5" x14ac:dyDescent="0.2">
      <c r="B1864" s="44"/>
      <c r="C1864" s="44"/>
      <c r="D1864" s="44"/>
      <c r="E1864" s="44"/>
    </row>
    <row r="1865" spans="2:5" x14ac:dyDescent="0.2">
      <c r="B1865" s="44"/>
      <c r="C1865" s="44"/>
      <c r="D1865" s="44"/>
      <c r="E1865" s="44"/>
    </row>
    <row r="1866" spans="2:5" x14ac:dyDescent="0.2">
      <c r="B1866" s="44"/>
      <c r="C1866" s="44"/>
      <c r="D1866" s="44"/>
      <c r="E1866" s="44"/>
    </row>
    <row r="1867" spans="2:5" x14ac:dyDescent="0.2">
      <c r="B1867" s="44"/>
      <c r="C1867" s="44"/>
      <c r="D1867" s="44"/>
      <c r="E1867" s="44"/>
    </row>
    <row r="1868" spans="2:5" x14ac:dyDescent="0.2">
      <c r="B1868" s="44"/>
      <c r="C1868" s="44"/>
      <c r="D1868" s="44"/>
      <c r="E1868" s="44"/>
    </row>
    <row r="1869" spans="2:5" x14ac:dyDescent="0.2">
      <c r="B1869" s="44"/>
      <c r="C1869" s="44"/>
      <c r="D1869" s="44"/>
      <c r="E1869" s="44"/>
    </row>
    <row r="1870" spans="2:5" x14ac:dyDescent="0.2">
      <c r="B1870" s="44"/>
      <c r="C1870" s="44"/>
      <c r="D1870" s="44"/>
      <c r="E1870" s="44"/>
    </row>
    <row r="1871" spans="2:5" x14ac:dyDescent="0.2">
      <c r="B1871" s="44"/>
      <c r="C1871" s="44"/>
      <c r="D1871" s="44"/>
      <c r="E1871" s="44"/>
    </row>
    <row r="1872" spans="2:5" x14ac:dyDescent="0.2">
      <c r="B1872" s="44"/>
      <c r="C1872" s="44"/>
      <c r="D1872" s="44"/>
      <c r="E1872" s="44"/>
    </row>
    <row r="1873" spans="2:5" x14ac:dyDescent="0.2">
      <c r="B1873" s="44"/>
      <c r="C1873" s="44"/>
      <c r="D1873" s="44"/>
      <c r="E1873" s="44"/>
    </row>
    <row r="1874" spans="2:5" x14ac:dyDescent="0.2">
      <c r="B1874" s="44"/>
      <c r="C1874" s="44"/>
      <c r="D1874" s="44"/>
      <c r="E1874" s="44"/>
    </row>
    <row r="1875" spans="2:5" x14ac:dyDescent="0.2">
      <c r="B1875" s="44"/>
      <c r="C1875" s="44"/>
      <c r="D1875" s="44"/>
      <c r="E1875" s="44"/>
    </row>
    <row r="1876" spans="2:5" x14ac:dyDescent="0.2">
      <c r="B1876" s="44"/>
      <c r="C1876" s="44"/>
      <c r="D1876" s="44"/>
      <c r="E1876" s="44"/>
    </row>
    <row r="1877" spans="2:5" x14ac:dyDescent="0.2">
      <c r="B1877" s="44"/>
      <c r="C1877" s="44"/>
      <c r="D1877" s="44"/>
      <c r="E1877" s="44"/>
    </row>
    <row r="1878" spans="2:5" x14ac:dyDescent="0.2">
      <c r="B1878" s="44"/>
      <c r="C1878" s="44"/>
      <c r="D1878" s="44"/>
      <c r="E1878" s="44"/>
    </row>
    <row r="1879" spans="2:5" x14ac:dyDescent="0.2">
      <c r="B1879" s="44"/>
      <c r="C1879" s="44"/>
      <c r="D1879" s="44"/>
      <c r="E1879" s="44"/>
    </row>
    <row r="1880" spans="2:5" x14ac:dyDescent="0.2">
      <c r="B1880" s="44"/>
      <c r="C1880" s="44"/>
      <c r="D1880" s="44"/>
      <c r="E1880" s="44"/>
    </row>
    <row r="1881" spans="2:5" x14ac:dyDescent="0.2">
      <c r="B1881" s="44"/>
      <c r="C1881" s="44"/>
      <c r="D1881" s="44"/>
      <c r="E1881" s="44"/>
    </row>
    <row r="1882" spans="2:5" x14ac:dyDescent="0.2">
      <c r="B1882" s="44"/>
      <c r="C1882" s="44"/>
      <c r="D1882" s="44"/>
      <c r="E1882" s="44"/>
    </row>
    <row r="1883" spans="2:5" x14ac:dyDescent="0.2">
      <c r="B1883" s="44"/>
      <c r="C1883" s="44"/>
      <c r="D1883" s="44"/>
      <c r="E1883" s="44"/>
    </row>
    <row r="1884" spans="2:5" x14ac:dyDescent="0.2">
      <c r="B1884" s="44"/>
      <c r="C1884" s="44"/>
      <c r="D1884" s="44"/>
      <c r="E1884" s="44"/>
    </row>
    <row r="1885" spans="2:5" x14ac:dyDescent="0.2">
      <c r="B1885" s="44"/>
      <c r="C1885" s="44"/>
      <c r="D1885" s="44"/>
      <c r="E1885" s="44"/>
    </row>
    <row r="1886" spans="2:5" x14ac:dyDescent="0.2">
      <c r="B1886" s="44"/>
      <c r="C1886" s="44"/>
      <c r="D1886" s="44"/>
      <c r="E1886" s="44"/>
    </row>
    <row r="1887" spans="2:5" x14ac:dyDescent="0.2">
      <c r="B1887" s="44"/>
      <c r="C1887" s="44"/>
      <c r="D1887" s="44"/>
      <c r="E1887" s="44"/>
    </row>
    <row r="1888" spans="2:5" x14ac:dyDescent="0.2">
      <c r="B1888" s="44"/>
      <c r="C1888" s="44"/>
      <c r="D1888" s="44"/>
      <c r="E1888" s="44"/>
    </row>
    <row r="1889" spans="2:5" x14ac:dyDescent="0.2">
      <c r="B1889" s="44"/>
      <c r="C1889" s="44"/>
      <c r="D1889" s="44"/>
      <c r="E1889" s="44"/>
    </row>
    <row r="1890" spans="2:5" x14ac:dyDescent="0.2">
      <c r="B1890" s="44"/>
      <c r="C1890" s="44"/>
      <c r="D1890" s="44"/>
      <c r="E1890" s="44"/>
    </row>
    <row r="1891" spans="2:5" x14ac:dyDescent="0.2">
      <c r="B1891" s="44"/>
      <c r="C1891" s="44"/>
      <c r="D1891" s="44"/>
      <c r="E1891" s="44"/>
    </row>
    <row r="1892" spans="2:5" x14ac:dyDescent="0.2">
      <c r="B1892" s="44"/>
      <c r="C1892" s="44"/>
      <c r="D1892" s="44"/>
      <c r="E1892" s="44"/>
    </row>
    <row r="1893" spans="2:5" x14ac:dyDescent="0.2">
      <c r="B1893" s="44"/>
      <c r="C1893" s="44"/>
      <c r="D1893" s="44"/>
      <c r="E1893" s="44"/>
    </row>
    <row r="1894" spans="2:5" x14ac:dyDescent="0.2">
      <c r="B1894" s="44"/>
      <c r="C1894" s="44"/>
      <c r="D1894" s="44"/>
      <c r="E1894" s="44"/>
    </row>
    <row r="1895" spans="2:5" x14ac:dyDescent="0.2">
      <c r="B1895" s="44"/>
      <c r="C1895" s="44"/>
      <c r="D1895" s="44"/>
      <c r="E1895" s="44"/>
    </row>
    <row r="1896" spans="2:5" x14ac:dyDescent="0.2">
      <c r="B1896" s="44"/>
      <c r="C1896" s="44"/>
      <c r="D1896" s="44"/>
      <c r="E1896" s="44"/>
    </row>
    <row r="1897" spans="2:5" x14ac:dyDescent="0.2">
      <c r="B1897" s="44"/>
      <c r="C1897" s="44"/>
      <c r="D1897" s="44"/>
      <c r="E1897" s="44"/>
    </row>
    <row r="1898" spans="2:5" x14ac:dyDescent="0.2">
      <c r="B1898" s="44"/>
      <c r="C1898" s="44"/>
      <c r="D1898" s="44"/>
      <c r="E1898" s="44"/>
    </row>
    <row r="1899" spans="2:5" x14ac:dyDescent="0.2">
      <c r="B1899" s="44"/>
      <c r="C1899" s="44"/>
      <c r="D1899" s="44"/>
      <c r="E1899" s="44"/>
    </row>
    <row r="1900" spans="2:5" x14ac:dyDescent="0.2">
      <c r="B1900" s="44"/>
      <c r="C1900" s="44"/>
      <c r="D1900" s="44"/>
      <c r="E1900" s="44"/>
    </row>
    <row r="1901" spans="2:5" x14ac:dyDescent="0.2">
      <c r="B1901" s="44"/>
      <c r="C1901" s="44"/>
      <c r="D1901" s="44"/>
      <c r="E1901" s="44"/>
    </row>
    <row r="1902" spans="2:5" x14ac:dyDescent="0.2">
      <c r="B1902" s="44"/>
      <c r="C1902" s="44"/>
      <c r="D1902" s="44"/>
      <c r="E1902" s="44"/>
    </row>
    <row r="1903" spans="2:5" x14ac:dyDescent="0.2">
      <c r="B1903" s="44"/>
      <c r="C1903" s="44"/>
      <c r="D1903" s="44"/>
      <c r="E1903" s="44"/>
    </row>
    <row r="1904" spans="2:5" x14ac:dyDescent="0.2">
      <c r="B1904" s="44"/>
      <c r="C1904" s="44"/>
      <c r="D1904" s="44"/>
      <c r="E1904" s="44"/>
    </row>
    <row r="1905" spans="2:5" x14ac:dyDescent="0.2">
      <c r="B1905" s="44"/>
      <c r="C1905" s="44"/>
      <c r="D1905" s="44"/>
      <c r="E1905" s="44"/>
    </row>
    <row r="1906" spans="2:5" x14ac:dyDescent="0.2">
      <c r="B1906" s="44"/>
      <c r="C1906" s="44"/>
      <c r="D1906" s="44"/>
      <c r="E1906" s="44"/>
    </row>
    <row r="1907" spans="2:5" x14ac:dyDescent="0.2">
      <c r="B1907" s="44"/>
      <c r="C1907" s="44"/>
      <c r="D1907" s="44"/>
      <c r="E1907" s="44"/>
    </row>
    <row r="1908" spans="2:5" x14ac:dyDescent="0.2">
      <c r="B1908" s="44"/>
      <c r="C1908" s="44"/>
      <c r="D1908" s="44"/>
      <c r="E1908" s="44"/>
    </row>
    <row r="1909" spans="2:5" x14ac:dyDescent="0.2">
      <c r="B1909" s="44"/>
      <c r="C1909" s="44"/>
      <c r="D1909" s="44"/>
      <c r="E1909" s="44"/>
    </row>
    <row r="1910" spans="2:5" x14ac:dyDescent="0.2">
      <c r="B1910" s="44"/>
      <c r="C1910" s="44"/>
      <c r="D1910" s="44"/>
      <c r="E1910" s="44"/>
    </row>
    <row r="1911" spans="2:5" x14ac:dyDescent="0.2">
      <c r="B1911" s="44"/>
      <c r="C1911" s="44"/>
      <c r="D1911" s="44"/>
      <c r="E1911" s="44"/>
    </row>
    <row r="1912" spans="2:5" x14ac:dyDescent="0.2">
      <c r="B1912" s="44"/>
      <c r="C1912" s="44"/>
      <c r="D1912" s="44"/>
      <c r="E1912" s="44"/>
    </row>
    <row r="1913" spans="2:5" x14ac:dyDescent="0.2">
      <c r="B1913" s="44"/>
      <c r="C1913" s="44"/>
      <c r="D1913" s="44"/>
      <c r="E1913" s="44"/>
    </row>
    <row r="1914" spans="2:5" x14ac:dyDescent="0.2">
      <c r="B1914" s="44"/>
      <c r="C1914" s="44"/>
      <c r="D1914" s="44"/>
      <c r="E1914" s="44"/>
    </row>
    <row r="1915" spans="2:5" x14ac:dyDescent="0.2">
      <c r="B1915" s="44"/>
      <c r="C1915" s="44"/>
      <c r="D1915" s="44"/>
      <c r="E1915" s="44"/>
    </row>
    <row r="1916" spans="2:5" x14ac:dyDescent="0.2">
      <c r="B1916" s="44"/>
      <c r="C1916" s="44"/>
      <c r="D1916" s="44"/>
      <c r="E1916" s="44"/>
    </row>
    <row r="1917" spans="2:5" x14ac:dyDescent="0.2">
      <c r="B1917" s="44"/>
      <c r="C1917" s="44"/>
      <c r="D1917" s="44"/>
      <c r="E1917" s="44"/>
    </row>
    <row r="1918" spans="2:5" x14ac:dyDescent="0.2">
      <c r="B1918" s="44"/>
      <c r="C1918" s="44"/>
      <c r="D1918" s="44"/>
      <c r="E1918" s="44"/>
    </row>
    <row r="1919" spans="2:5" x14ac:dyDescent="0.2">
      <c r="B1919" s="44"/>
      <c r="C1919" s="44"/>
      <c r="D1919" s="44"/>
      <c r="E1919" s="44"/>
    </row>
    <row r="1920" spans="2:5" x14ac:dyDescent="0.2">
      <c r="B1920" s="44"/>
      <c r="C1920" s="44"/>
      <c r="D1920" s="44"/>
      <c r="E1920" s="44"/>
    </row>
    <row r="1921" spans="2:5" x14ac:dyDescent="0.2">
      <c r="B1921" s="44"/>
      <c r="C1921" s="44"/>
      <c r="D1921" s="44"/>
      <c r="E1921" s="44"/>
    </row>
    <row r="1922" spans="2:5" x14ac:dyDescent="0.2">
      <c r="B1922" s="44"/>
      <c r="C1922" s="44"/>
      <c r="D1922" s="44"/>
      <c r="E1922" s="44"/>
    </row>
    <row r="1923" spans="2:5" x14ac:dyDescent="0.2">
      <c r="B1923" s="44"/>
      <c r="C1923" s="44"/>
      <c r="D1923" s="44"/>
      <c r="E1923" s="44"/>
    </row>
    <row r="1924" spans="2:5" x14ac:dyDescent="0.2">
      <c r="B1924" s="44"/>
      <c r="C1924" s="44"/>
      <c r="D1924" s="44"/>
      <c r="E1924" s="44"/>
    </row>
    <row r="1925" spans="2:5" x14ac:dyDescent="0.2">
      <c r="B1925" s="44"/>
      <c r="C1925" s="44"/>
      <c r="D1925" s="44"/>
      <c r="E1925" s="44"/>
    </row>
    <row r="1926" spans="2:5" x14ac:dyDescent="0.2">
      <c r="B1926" s="44"/>
      <c r="C1926" s="44"/>
      <c r="D1926" s="44"/>
      <c r="E1926" s="44"/>
    </row>
    <row r="1927" spans="2:5" x14ac:dyDescent="0.2">
      <c r="B1927" s="44"/>
      <c r="C1927" s="44"/>
      <c r="D1927" s="44"/>
      <c r="E1927" s="44"/>
    </row>
    <row r="1928" spans="2:5" x14ac:dyDescent="0.2">
      <c r="B1928" s="44"/>
      <c r="C1928" s="44"/>
      <c r="D1928" s="44"/>
      <c r="E1928" s="44"/>
    </row>
    <row r="1929" spans="2:5" x14ac:dyDescent="0.2">
      <c r="B1929" s="44"/>
      <c r="C1929" s="44"/>
      <c r="D1929" s="44"/>
      <c r="E1929" s="44"/>
    </row>
    <row r="1930" spans="2:5" x14ac:dyDescent="0.2">
      <c r="B1930" s="44"/>
      <c r="C1930" s="44"/>
      <c r="D1930" s="44"/>
      <c r="E1930" s="44"/>
    </row>
    <row r="1931" spans="2:5" x14ac:dyDescent="0.2">
      <c r="B1931" s="44"/>
      <c r="C1931" s="44"/>
      <c r="D1931" s="44"/>
      <c r="E1931" s="44"/>
    </row>
    <row r="1932" spans="2:5" x14ac:dyDescent="0.2">
      <c r="B1932" s="44"/>
      <c r="C1932" s="44"/>
      <c r="D1932" s="44"/>
      <c r="E1932" s="44"/>
    </row>
    <row r="1933" spans="2:5" x14ac:dyDescent="0.2">
      <c r="B1933" s="44"/>
      <c r="C1933" s="44"/>
      <c r="D1933" s="44"/>
      <c r="E1933" s="44"/>
    </row>
    <row r="1934" spans="2:5" x14ac:dyDescent="0.2">
      <c r="B1934" s="44"/>
      <c r="C1934" s="44"/>
      <c r="D1934" s="44"/>
      <c r="E1934" s="44"/>
    </row>
    <row r="1935" spans="2:5" x14ac:dyDescent="0.2">
      <c r="B1935" s="44"/>
      <c r="C1935" s="44"/>
      <c r="D1935" s="44"/>
      <c r="E1935" s="44"/>
    </row>
    <row r="1936" spans="2:5" x14ac:dyDescent="0.2">
      <c r="B1936" s="44"/>
      <c r="C1936" s="44"/>
      <c r="D1936" s="44"/>
      <c r="E1936" s="44"/>
    </row>
    <row r="1937" spans="2:5" x14ac:dyDescent="0.2">
      <c r="B1937" s="44"/>
      <c r="C1937" s="44"/>
      <c r="D1937" s="44"/>
      <c r="E1937" s="44"/>
    </row>
    <row r="1938" spans="2:5" x14ac:dyDescent="0.2">
      <c r="B1938" s="44"/>
      <c r="C1938" s="44"/>
      <c r="D1938" s="44"/>
      <c r="E1938" s="44"/>
    </row>
    <row r="1939" spans="2:5" x14ac:dyDescent="0.2">
      <c r="B1939" s="44"/>
      <c r="C1939" s="44"/>
      <c r="D1939" s="44"/>
      <c r="E1939" s="44"/>
    </row>
    <row r="1940" spans="2:5" x14ac:dyDescent="0.2">
      <c r="B1940" s="44"/>
      <c r="C1940" s="44"/>
      <c r="D1940" s="44"/>
      <c r="E1940" s="44"/>
    </row>
    <row r="1941" spans="2:5" x14ac:dyDescent="0.2">
      <c r="B1941" s="44"/>
      <c r="C1941" s="44"/>
      <c r="D1941" s="44"/>
      <c r="E1941" s="44"/>
    </row>
    <row r="1942" spans="2:5" x14ac:dyDescent="0.2">
      <c r="B1942" s="44"/>
      <c r="C1942" s="44"/>
      <c r="D1942" s="44"/>
      <c r="E1942" s="44"/>
    </row>
    <row r="1943" spans="2:5" x14ac:dyDescent="0.2">
      <c r="B1943" s="44"/>
      <c r="C1943" s="44"/>
      <c r="D1943" s="44"/>
      <c r="E1943" s="44"/>
    </row>
    <row r="1944" spans="2:5" x14ac:dyDescent="0.2">
      <c r="B1944" s="44"/>
      <c r="C1944" s="44"/>
      <c r="D1944" s="44"/>
      <c r="E1944" s="44"/>
    </row>
    <row r="1945" spans="2:5" x14ac:dyDescent="0.2">
      <c r="B1945" s="44"/>
      <c r="C1945" s="44"/>
      <c r="D1945" s="44"/>
      <c r="E1945" s="44"/>
    </row>
    <row r="1946" spans="2:5" x14ac:dyDescent="0.2">
      <c r="B1946" s="44"/>
      <c r="C1946" s="44"/>
      <c r="D1946" s="44"/>
      <c r="E1946" s="44"/>
    </row>
    <row r="1947" spans="2:5" x14ac:dyDescent="0.2">
      <c r="B1947" s="44"/>
      <c r="C1947" s="44"/>
      <c r="D1947" s="44"/>
      <c r="E1947" s="44"/>
    </row>
    <row r="1948" spans="2:5" x14ac:dyDescent="0.2">
      <c r="B1948" s="44"/>
      <c r="C1948" s="44"/>
      <c r="D1948" s="44"/>
      <c r="E1948" s="44"/>
    </row>
    <row r="1949" spans="2:5" x14ac:dyDescent="0.2">
      <c r="B1949" s="44"/>
      <c r="C1949" s="44"/>
      <c r="D1949" s="44"/>
      <c r="E1949" s="44"/>
    </row>
    <row r="1950" spans="2:5" x14ac:dyDescent="0.2">
      <c r="B1950" s="44"/>
      <c r="C1950" s="44"/>
      <c r="D1950" s="44"/>
      <c r="E1950" s="44"/>
    </row>
    <row r="1951" spans="2:5" x14ac:dyDescent="0.2">
      <c r="B1951" s="44"/>
      <c r="C1951" s="44"/>
      <c r="D1951" s="44"/>
      <c r="E1951" s="44"/>
    </row>
    <row r="1952" spans="2:5" x14ac:dyDescent="0.2">
      <c r="B1952" s="44"/>
      <c r="C1952" s="44"/>
      <c r="D1952" s="44"/>
      <c r="E1952" s="44"/>
    </row>
    <row r="1953" spans="2:5" x14ac:dyDescent="0.2">
      <c r="B1953" s="44"/>
      <c r="C1953" s="44"/>
      <c r="D1953" s="44"/>
      <c r="E1953" s="44"/>
    </row>
    <row r="1954" spans="2:5" x14ac:dyDescent="0.2">
      <c r="B1954" s="44"/>
      <c r="C1954" s="44"/>
      <c r="D1954" s="44"/>
      <c r="E1954" s="44"/>
    </row>
    <row r="1955" spans="2:5" x14ac:dyDescent="0.2">
      <c r="B1955" s="44"/>
      <c r="C1955" s="44"/>
      <c r="D1955" s="44"/>
      <c r="E1955" s="44"/>
    </row>
    <row r="1956" spans="2:5" x14ac:dyDescent="0.2">
      <c r="B1956" s="44"/>
      <c r="C1956" s="44"/>
      <c r="D1956" s="44"/>
      <c r="E1956" s="44"/>
    </row>
    <row r="1957" spans="2:5" x14ac:dyDescent="0.2">
      <c r="B1957" s="44"/>
      <c r="C1957" s="44"/>
      <c r="D1957" s="44"/>
      <c r="E1957" s="44"/>
    </row>
    <row r="1958" spans="2:5" x14ac:dyDescent="0.2">
      <c r="B1958" s="44"/>
      <c r="C1958" s="44"/>
      <c r="D1958" s="44"/>
      <c r="E1958" s="44"/>
    </row>
    <row r="1959" spans="2:5" x14ac:dyDescent="0.2">
      <c r="B1959" s="44"/>
      <c r="C1959" s="44"/>
      <c r="D1959" s="44"/>
      <c r="E1959" s="44"/>
    </row>
    <row r="1960" spans="2:5" x14ac:dyDescent="0.2">
      <c r="B1960" s="44"/>
      <c r="C1960" s="44"/>
      <c r="D1960" s="44"/>
      <c r="E1960" s="44"/>
    </row>
    <row r="1961" spans="2:5" x14ac:dyDescent="0.2">
      <c r="B1961" s="44"/>
      <c r="C1961" s="44"/>
      <c r="D1961" s="44"/>
      <c r="E1961" s="44"/>
    </row>
    <row r="1962" spans="2:5" x14ac:dyDescent="0.2">
      <c r="B1962" s="44"/>
      <c r="C1962" s="44"/>
      <c r="D1962" s="44"/>
      <c r="E1962" s="44"/>
    </row>
    <row r="1963" spans="2:5" x14ac:dyDescent="0.2">
      <c r="B1963" s="44"/>
      <c r="C1963" s="44"/>
      <c r="D1963" s="44"/>
      <c r="E1963" s="44"/>
    </row>
    <row r="1964" spans="2:5" x14ac:dyDescent="0.2">
      <c r="B1964" s="44"/>
      <c r="C1964" s="44"/>
      <c r="D1964" s="44"/>
      <c r="E1964" s="44"/>
    </row>
    <row r="1965" spans="2:5" x14ac:dyDescent="0.2">
      <c r="B1965" s="44"/>
      <c r="C1965" s="44"/>
      <c r="D1965" s="44"/>
      <c r="E1965" s="44"/>
    </row>
    <row r="1966" spans="2:5" x14ac:dyDescent="0.2">
      <c r="B1966" s="44"/>
      <c r="C1966" s="44"/>
      <c r="D1966" s="44"/>
      <c r="E1966" s="44"/>
    </row>
    <row r="1967" spans="2:5" x14ac:dyDescent="0.2">
      <c r="B1967" s="44"/>
      <c r="C1967" s="44"/>
      <c r="D1967" s="44"/>
      <c r="E1967" s="44"/>
    </row>
    <row r="1968" spans="2:5" x14ac:dyDescent="0.2">
      <c r="B1968" s="44"/>
      <c r="C1968" s="44"/>
      <c r="D1968" s="44"/>
      <c r="E1968" s="44"/>
    </row>
    <row r="1969" spans="2:5" x14ac:dyDescent="0.2">
      <c r="B1969" s="44"/>
      <c r="C1969" s="44"/>
      <c r="D1969" s="44"/>
      <c r="E1969" s="44"/>
    </row>
    <row r="1970" spans="2:5" x14ac:dyDescent="0.2">
      <c r="B1970" s="44"/>
      <c r="C1970" s="44"/>
      <c r="D1970" s="44"/>
      <c r="E1970" s="44"/>
    </row>
    <row r="1971" spans="2:5" x14ac:dyDescent="0.2">
      <c r="B1971" s="44"/>
      <c r="C1971" s="44"/>
      <c r="D1971" s="44"/>
      <c r="E1971" s="44"/>
    </row>
    <row r="1972" spans="2:5" x14ac:dyDescent="0.2">
      <c r="B1972" s="44"/>
      <c r="C1972" s="44"/>
      <c r="D1972" s="44"/>
      <c r="E1972" s="44"/>
    </row>
    <row r="1973" spans="2:5" x14ac:dyDescent="0.2">
      <c r="B1973" s="44"/>
      <c r="C1973" s="44"/>
      <c r="D1973" s="44"/>
      <c r="E1973" s="44"/>
    </row>
    <row r="1974" spans="2:5" x14ac:dyDescent="0.2">
      <c r="B1974" s="44"/>
      <c r="C1974" s="44"/>
      <c r="D1974" s="44"/>
      <c r="E1974" s="44"/>
    </row>
    <row r="1975" spans="2:5" x14ac:dyDescent="0.2">
      <c r="B1975" s="44"/>
      <c r="C1975" s="44"/>
      <c r="D1975" s="44"/>
      <c r="E1975" s="44"/>
    </row>
    <row r="1976" spans="2:5" x14ac:dyDescent="0.2">
      <c r="B1976" s="44"/>
      <c r="C1976" s="44"/>
      <c r="D1976" s="44"/>
      <c r="E1976" s="44"/>
    </row>
    <row r="1977" spans="2:5" x14ac:dyDescent="0.2">
      <c r="B1977" s="44"/>
      <c r="C1977" s="44"/>
      <c r="D1977" s="44"/>
      <c r="E1977" s="44"/>
    </row>
    <row r="1978" spans="2:5" x14ac:dyDescent="0.2">
      <c r="B1978" s="44"/>
      <c r="C1978" s="44"/>
      <c r="D1978" s="44"/>
      <c r="E1978" s="44"/>
    </row>
    <row r="1979" spans="2:5" x14ac:dyDescent="0.2">
      <c r="B1979" s="44"/>
      <c r="C1979" s="44"/>
      <c r="D1979" s="44"/>
      <c r="E1979" s="44"/>
    </row>
    <row r="1980" spans="2:5" x14ac:dyDescent="0.2">
      <c r="B1980" s="44"/>
      <c r="C1980" s="44"/>
      <c r="D1980" s="44"/>
      <c r="E1980" s="44"/>
    </row>
    <row r="1981" spans="2:5" x14ac:dyDescent="0.2">
      <c r="B1981" s="44"/>
      <c r="C1981" s="44"/>
      <c r="D1981" s="44"/>
      <c r="E1981" s="44"/>
    </row>
    <row r="1982" spans="2:5" x14ac:dyDescent="0.2">
      <c r="B1982" s="44"/>
      <c r="C1982" s="44"/>
      <c r="D1982" s="44"/>
      <c r="E1982" s="44"/>
    </row>
    <row r="1983" spans="2:5" x14ac:dyDescent="0.2">
      <c r="B1983" s="44"/>
      <c r="C1983" s="44"/>
      <c r="D1983" s="44"/>
      <c r="E1983" s="44"/>
    </row>
    <row r="1984" spans="2:5" x14ac:dyDescent="0.2">
      <c r="B1984" s="44"/>
      <c r="C1984" s="44"/>
      <c r="D1984" s="44"/>
      <c r="E1984" s="44"/>
    </row>
    <row r="1985" spans="2:5" x14ac:dyDescent="0.2">
      <c r="B1985" s="44"/>
      <c r="C1985" s="44"/>
      <c r="D1985" s="44"/>
      <c r="E1985" s="44"/>
    </row>
    <row r="1986" spans="2:5" x14ac:dyDescent="0.2">
      <c r="B1986" s="44"/>
      <c r="C1986" s="44"/>
      <c r="D1986" s="44"/>
      <c r="E1986" s="44"/>
    </row>
    <row r="1987" spans="2:5" x14ac:dyDescent="0.2">
      <c r="B1987" s="44"/>
      <c r="C1987" s="44"/>
      <c r="D1987" s="44"/>
      <c r="E1987" s="44"/>
    </row>
    <row r="1988" spans="2:5" x14ac:dyDescent="0.2">
      <c r="B1988" s="44"/>
      <c r="C1988" s="44"/>
      <c r="D1988" s="44"/>
      <c r="E1988" s="44"/>
    </row>
    <row r="1989" spans="2:5" x14ac:dyDescent="0.2">
      <c r="B1989" s="44"/>
      <c r="C1989" s="44"/>
      <c r="D1989" s="44"/>
      <c r="E1989" s="44"/>
    </row>
    <row r="1990" spans="2:5" x14ac:dyDescent="0.2">
      <c r="B1990" s="44"/>
      <c r="C1990" s="44"/>
      <c r="D1990" s="44"/>
      <c r="E1990" s="44"/>
    </row>
    <row r="1991" spans="2:5" x14ac:dyDescent="0.2">
      <c r="B1991" s="44"/>
      <c r="C1991" s="44"/>
      <c r="D1991" s="44"/>
      <c r="E1991" s="44"/>
    </row>
    <row r="1992" spans="2:5" x14ac:dyDescent="0.2">
      <c r="B1992" s="44"/>
      <c r="C1992" s="44"/>
      <c r="D1992" s="44"/>
      <c r="E1992" s="44"/>
    </row>
    <row r="1993" spans="2:5" x14ac:dyDescent="0.2">
      <c r="B1993" s="44"/>
      <c r="C1993" s="44"/>
      <c r="D1993" s="44"/>
      <c r="E1993" s="44"/>
    </row>
    <row r="1994" spans="2:5" x14ac:dyDescent="0.2">
      <c r="B1994" s="44"/>
      <c r="C1994" s="44"/>
      <c r="D1994" s="44"/>
      <c r="E1994" s="44"/>
    </row>
    <row r="1995" spans="2:5" x14ac:dyDescent="0.2">
      <c r="B1995" s="44"/>
      <c r="C1995" s="44"/>
      <c r="D1995" s="44"/>
      <c r="E1995" s="44"/>
    </row>
    <row r="1996" spans="2:5" x14ac:dyDescent="0.2">
      <c r="B1996" s="44"/>
      <c r="C1996" s="44"/>
      <c r="D1996" s="44"/>
      <c r="E1996" s="44"/>
    </row>
    <row r="1997" spans="2:5" x14ac:dyDescent="0.2">
      <c r="B1997" s="44"/>
      <c r="C1997" s="44"/>
      <c r="D1997" s="44"/>
      <c r="E1997" s="44"/>
    </row>
    <row r="1998" spans="2:5" x14ac:dyDescent="0.2">
      <c r="B1998" s="44"/>
      <c r="C1998" s="44"/>
      <c r="D1998" s="44"/>
      <c r="E1998" s="44"/>
    </row>
    <row r="1999" spans="2:5" x14ac:dyDescent="0.2">
      <c r="B1999" s="44"/>
      <c r="C1999" s="44"/>
      <c r="D1999" s="44"/>
      <c r="E1999" s="44"/>
    </row>
    <row r="2000" spans="2:5" x14ac:dyDescent="0.2">
      <c r="B2000" s="44"/>
      <c r="C2000" s="44"/>
      <c r="D2000" s="44"/>
      <c r="E2000" s="44"/>
    </row>
    <row r="2001" spans="2:5" x14ac:dyDescent="0.2">
      <c r="B2001" s="44"/>
      <c r="C2001" s="44"/>
      <c r="D2001" s="44"/>
      <c r="E2001" s="44"/>
    </row>
    <row r="2002" spans="2:5" x14ac:dyDescent="0.2">
      <c r="B2002" s="44"/>
      <c r="C2002" s="44"/>
      <c r="D2002" s="44"/>
      <c r="E2002" s="44"/>
    </row>
    <row r="2003" spans="2:5" x14ac:dyDescent="0.2">
      <c r="B2003" s="44"/>
      <c r="C2003" s="44"/>
      <c r="D2003" s="44"/>
      <c r="E2003" s="44"/>
    </row>
    <row r="2004" spans="2:5" x14ac:dyDescent="0.2">
      <c r="B2004" s="44"/>
      <c r="C2004" s="44"/>
      <c r="D2004" s="44"/>
      <c r="E2004" s="44"/>
    </row>
    <row r="2005" spans="2:5" x14ac:dyDescent="0.2">
      <c r="B2005" s="44"/>
      <c r="C2005" s="44"/>
      <c r="D2005" s="44"/>
      <c r="E2005" s="44"/>
    </row>
    <row r="2006" spans="2:5" x14ac:dyDescent="0.2">
      <c r="B2006" s="44"/>
      <c r="C2006" s="44"/>
      <c r="D2006" s="44"/>
      <c r="E2006" s="44"/>
    </row>
    <row r="2007" spans="2:5" x14ac:dyDescent="0.2">
      <c r="B2007" s="44"/>
      <c r="C2007" s="44"/>
      <c r="D2007" s="44"/>
      <c r="E2007" s="44"/>
    </row>
    <row r="2008" spans="2:5" x14ac:dyDescent="0.2">
      <c r="B2008" s="44"/>
      <c r="C2008" s="44"/>
      <c r="D2008" s="44"/>
      <c r="E2008" s="44"/>
    </row>
    <row r="2009" spans="2:5" x14ac:dyDescent="0.2">
      <c r="B2009" s="44"/>
      <c r="C2009" s="44"/>
      <c r="D2009" s="44"/>
      <c r="E2009" s="44"/>
    </row>
    <row r="2010" spans="2:5" x14ac:dyDescent="0.2">
      <c r="B2010" s="44"/>
      <c r="C2010" s="44"/>
      <c r="D2010" s="44"/>
      <c r="E2010" s="44"/>
    </row>
    <row r="2011" spans="2:5" x14ac:dyDescent="0.2">
      <c r="B2011" s="44"/>
      <c r="C2011" s="44"/>
      <c r="D2011" s="44"/>
      <c r="E2011" s="44"/>
    </row>
    <row r="2012" spans="2:5" x14ac:dyDescent="0.2">
      <c r="B2012" s="44"/>
      <c r="C2012" s="44"/>
      <c r="D2012" s="44"/>
      <c r="E2012" s="44"/>
    </row>
    <row r="2013" spans="2:5" x14ac:dyDescent="0.2">
      <c r="B2013" s="44"/>
      <c r="C2013" s="44"/>
      <c r="D2013" s="44"/>
      <c r="E2013" s="44"/>
    </row>
    <row r="2014" spans="2:5" x14ac:dyDescent="0.2">
      <c r="B2014" s="44"/>
      <c r="C2014" s="44"/>
      <c r="D2014" s="44"/>
      <c r="E2014" s="44"/>
    </row>
    <row r="2015" spans="2:5" x14ac:dyDescent="0.2">
      <c r="B2015" s="44"/>
      <c r="C2015" s="44"/>
      <c r="D2015" s="44"/>
      <c r="E2015" s="44"/>
    </row>
    <row r="2016" spans="2:5" x14ac:dyDescent="0.2">
      <c r="B2016" s="44"/>
      <c r="C2016" s="44"/>
      <c r="D2016" s="44"/>
      <c r="E2016" s="44"/>
    </row>
    <row r="2017" spans="2:5" x14ac:dyDescent="0.2">
      <c r="B2017" s="44"/>
      <c r="C2017" s="44"/>
      <c r="D2017" s="44"/>
      <c r="E2017" s="44"/>
    </row>
    <row r="2018" spans="2:5" x14ac:dyDescent="0.2">
      <c r="B2018" s="44"/>
      <c r="C2018" s="44"/>
      <c r="D2018" s="44"/>
      <c r="E2018" s="44"/>
    </row>
    <row r="2019" spans="2:5" x14ac:dyDescent="0.2">
      <c r="B2019" s="44"/>
      <c r="C2019" s="44"/>
      <c r="D2019" s="44"/>
      <c r="E2019" s="44"/>
    </row>
    <row r="2020" spans="2:5" x14ac:dyDescent="0.2">
      <c r="B2020" s="44"/>
      <c r="C2020" s="44"/>
      <c r="D2020" s="44"/>
      <c r="E2020" s="44"/>
    </row>
    <row r="2021" spans="2:5" x14ac:dyDescent="0.2">
      <c r="B2021" s="44"/>
      <c r="C2021" s="44"/>
      <c r="D2021" s="44"/>
      <c r="E2021" s="44"/>
    </row>
    <row r="2022" spans="2:5" x14ac:dyDescent="0.2">
      <c r="B2022" s="44"/>
      <c r="C2022" s="44"/>
      <c r="D2022" s="44"/>
      <c r="E2022" s="44"/>
    </row>
    <row r="2023" spans="2:5" x14ac:dyDescent="0.2">
      <c r="B2023" s="44"/>
      <c r="C2023" s="44"/>
      <c r="D2023" s="44"/>
      <c r="E2023" s="44"/>
    </row>
    <row r="2024" spans="2:5" x14ac:dyDescent="0.2">
      <c r="B2024" s="44"/>
      <c r="C2024" s="44"/>
      <c r="D2024" s="44"/>
      <c r="E2024" s="44"/>
    </row>
    <row r="2025" spans="2:5" x14ac:dyDescent="0.2">
      <c r="B2025" s="44"/>
      <c r="C2025" s="44"/>
      <c r="D2025" s="44"/>
      <c r="E2025" s="44"/>
    </row>
    <row r="2026" spans="2:5" x14ac:dyDescent="0.2">
      <c r="B2026" s="44"/>
      <c r="C2026" s="44"/>
      <c r="D2026" s="44"/>
      <c r="E2026" s="44"/>
    </row>
    <row r="2027" spans="2:5" x14ac:dyDescent="0.2">
      <c r="B2027" s="44"/>
      <c r="C2027" s="44"/>
      <c r="D2027" s="44"/>
      <c r="E2027" s="44"/>
    </row>
    <row r="2028" spans="2:5" x14ac:dyDescent="0.2">
      <c r="B2028" s="44"/>
      <c r="C2028" s="44"/>
      <c r="D2028" s="44"/>
      <c r="E2028" s="44"/>
    </row>
    <row r="2029" spans="2:5" x14ac:dyDescent="0.2">
      <c r="B2029" s="44"/>
      <c r="C2029" s="44"/>
      <c r="D2029" s="44"/>
      <c r="E2029" s="44"/>
    </row>
    <row r="2030" spans="2:5" x14ac:dyDescent="0.2">
      <c r="B2030" s="44"/>
      <c r="C2030" s="44"/>
      <c r="D2030" s="44"/>
      <c r="E2030" s="44"/>
    </row>
    <row r="2031" spans="2:5" x14ac:dyDescent="0.2">
      <c r="B2031" s="44"/>
      <c r="C2031" s="44"/>
      <c r="D2031" s="44"/>
      <c r="E2031" s="44"/>
    </row>
    <row r="2032" spans="2:5" x14ac:dyDescent="0.2">
      <c r="B2032" s="44"/>
      <c r="C2032" s="44"/>
      <c r="D2032" s="44"/>
      <c r="E2032" s="44"/>
    </row>
    <row r="2033" spans="2:5" x14ac:dyDescent="0.2">
      <c r="B2033" s="44"/>
      <c r="C2033" s="44"/>
      <c r="D2033" s="44"/>
      <c r="E2033" s="44"/>
    </row>
    <row r="2034" spans="2:5" x14ac:dyDescent="0.2">
      <c r="B2034" s="44"/>
      <c r="C2034" s="44"/>
      <c r="D2034" s="44"/>
      <c r="E2034" s="44"/>
    </row>
    <row r="2035" spans="2:5" x14ac:dyDescent="0.2">
      <c r="B2035" s="44"/>
      <c r="C2035" s="44"/>
      <c r="D2035" s="44"/>
      <c r="E2035" s="44"/>
    </row>
    <row r="2036" spans="2:5" x14ac:dyDescent="0.2">
      <c r="B2036" s="44"/>
      <c r="C2036" s="44"/>
      <c r="D2036" s="44"/>
      <c r="E2036" s="44"/>
    </row>
    <row r="2037" spans="2:5" x14ac:dyDescent="0.2">
      <c r="B2037" s="44"/>
      <c r="C2037" s="44"/>
      <c r="D2037" s="44"/>
      <c r="E2037" s="44"/>
    </row>
    <row r="2038" spans="2:5" x14ac:dyDescent="0.2">
      <c r="B2038" s="44"/>
      <c r="C2038" s="44"/>
      <c r="D2038" s="44"/>
      <c r="E2038" s="44"/>
    </row>
    <row r="2039" spans="2:5" x14ac:dyDescent="0.2">
      <c r="B2039" s="44"/>
      <c r="C2039" s="44"/>
      <c r="D2039" s="44"/>
      <c r="E2039" s="44"/>
    </row>
    <row r="2040" spans="2:5" x14ac:dyDescent="0.2">
      <c r="B2040" s="44"/>
      <c r="C2040" s="44"/>
      <c r="D2040" s="44"/>
      <c r="E2040" s="44"/>
    </row>
    <row r="2041" spans="2:5" x14ac:dyDescent="0.2">
      <c r="B2041" s="44"/>
      <c r="C2041" s="44"/>
      <c r="D2041" s="44"/>
      <c r="E2041" s="44"/>
    </row>
    <row r="2042" spans="2:5" x14ac:dyDescent="0.2">
      <c r="B2042" s="44"/>
      <c r="C2042" s="44"/>
      <c r="D2042" s="44"/>
      <c r="E2042" s="44"/>
    </row>
    <row r="2043" spans="2:5" x14ac:dyDescent="0.2">
      <c r="B2043" s="44"/>
      <c r="C2043" s="44"/>
      <c r="D2043" s="44"/>
      <c r="E2043" s="44"/>
    </row>
    <row r="2044" spans="2:5" x14ac:dyDescent="0.2">
      <c r="B2044" s="44"/>
      <c r="C2044" s="44"/>
      <c r="D2044" s="44"/>
      <c r="E2044" s="44"/>
    </row>
    <row r="2045" spans="2:5" x14ac:dyDescent="0.2">
      <c r="B2045" s="44"/>
      <c r="C2045" s="44"/>
      <c r="D2045" s="44"/>
      <c r="E2045" s="44"/>
    </row>
    <row r="2046" spans="2:5" x14ac:dyDescent="0.2">
      <c r="B2046" s="44"/>
      <c r="C2046" s="44"/>
      <c r="D2046" s="44"/>
      <c r="E2046" s="44"/>
    </row>
    <row r="2047" spans="2:5" x14ac:dyDescent="0.2">
      <c r="B2047" s="44"/>
      <c r="C2047" s="44"/>
      <c r="D2047" s="44"/>
      <c r="E2047" s="44"/>
    </row>
    <row r="2048" spans="2:5" x14ac:dyDescent="0.2">
      <c r="B2048" s="44"/>
      <c r="C2048" s="44"/>
      <c r="D2048" s="44"/>
      <c r="E2048" s="44"/>
    </row>
    <row r="2049" spans="2:5" x14ac:dyDescent="0.2">
      <c r="B2049" s="44"/>
      <c r="C2049" s="44"/>
      <c r="D2049" s="44"/>
      <c r="E2049" s="44"/>
    </row>
    <row r="2050" spans="2:5" x14ac:dyDescent="0.2">
      <c r="B2050" s="44"/>
      <c r="C2050" s="44"/>
      <c r="D2050" s="44"/>
      <c r="E2050" s="44"/>
    </row>
    <row r="2051" spans="2:5" x14ac:dyDescent="0.2">
      <c r="B2051" s="44"/>
      <c r="C2051" s="44"/>
      <c r="D2051" s="44"/>
      <c r="E2051" s="44"/>
    </row>
    <row r="2052" spans="2:5" x14ac:dyDescent="0.2">
      <c r="B2052" s="44"/>
      <c r="C2052" s="44"/>
      <c r="D2052" s="44"/>
      <c r="E2052" s="44"/>
    </row>
    <row r="2053" spans="2:5" x14ac:dyDescent="0.2">
      <c r="B2053" s="44"/>
      <c r="C2053" s="44"/>
      <c r="D2053" s="44"/>
      <c r="E2053" s="44"/>
    </row>
    <row r="2054" spans="2:5" x14ac:dyDescent="0.2">
      <c r="B2054" s="44"/>
      <c r="C2054" s="44"/>
      <c r="D2054" s="44"/>
      <c r="E2054" s="44"/>
    </row>
    <row r="2055" spans="2:5" x14ac:dyDescent="0.2">
      <c r="B2055" s="44"/>
      <c r="C2055" s="44"/>
      <c r="D2055" s="44"/>
      <c r="E2055" s="44"/>
    </row>
    <row r="2056" spans="2:5" x14ac:dyDescent="0.2">
      <c r="B2056" s="44"/>
      <c r="C2056" s="44"/>
      <c r="D2056" s="44"/>
      <c r="E2056" s="44"/>
    </row>
    <row r="2057" spans="2:5" x14ac:dyDescent="0.2">
      <c r="B2057" s="44"/>
      <c r="C2057" s="44"/>
      <c r="D2057" s="44"/>
      <c r="E2057" s="44"/>
    </row>
    <row r="2058" spans="2:5" x14ac:dyDescent="0.2">
      <c r="B2058" s="44"/>
      <c r="C2058" s="44"/>
      <c r="D2058" s="44"/>
      <c r="E2058" s="44"/>
    </row>
    <row r="2059" spans="2:5" x14ac:dyDescent="0.2">
      <c r="B2059" s="44"/>
      <c r="C2059" s="44"/>
      <c r="D2059" s="44"/>
      <c r="E2059" s="44"/>
    </row>
    <row r="2060" spans="2:5" x14ac:dyDescent="0.2">
      <c r="B2060" s="44"/>
      <c r="C2060" s="44"/>
      <c r="D2060" s="44"/>
      <c r="E2060" s="44"/>
    </row>
    <row r="2061" spans="2:5" x14ac:dyDescent="0.2">
      <c r="B2061" s="44"/>
      <c r="C2061" s="44"/>
      <c r="D2061" s="44"/>
      <c r="E2061" s="44"/>
    </row>
    <row r="2062" spans="2:5" x14ac:dyDescent="0.2">
      <c r="B2062" s="44"/>
      <c r="C2062" s="44"/>
      <c r="D2062" s="44"/>
      <c r="E2062" s="44"/>
    </row>
    <row r="2063" spans="2:5" x14ac:dyDescent="0.2">
      <c r="B2063" s="44"/>
      <c r="C2063" s="44"/>
      <c r="D2063" s="44"/>
      <c r="E2063" s="44"/>
    </row>
    <row r="2064" spans="2:5" x14ac:dyDescent="0.2">
      <c r="B2064" s="44"/>
      <c r="C2064" s="44"/>
      <c r="D2064" s="44"/>
      <c r="E2064" s="44"/>
    </row>
    <row r="2065" spans="2:5" x14ac:dyDescent="0.2">
      <c r="B2065" s="44"/>
      <c r="C2065" s="44"/>
      <c r="D2065" s="44"/>
      <c r="E2065" s="44"/>
    </row>
    <row r="2066" spans="2:5" x14ac:dyDescent="0.2">
      <c r="B2066" s="44"/>
      <c r="C2066" s="44"/>
      <c r="D2066" s="44"/>
      <c r="E2066" s="44"/>
    </row>
    <row r="2067" spans="2:5" x14ac:dyDescent="0.2">
      <c r="B2067" s="44"/>
      <c r="C2067" s="44"/>
      <c r="D2067" s="44"/>
      <c r="E2067" s="44"/>
    </row>
    <row r="2068" spans="2:5" x14ac:dyDescent="0.2">
      <c r="B2068" s="44"/>
      <c r="C2068" s="44"/>
      <c r="D2068" s="44"/>
      <c r="E2068" s="44"/>
    </row>
    <row r="2069" spans="2:5" x14ac:dyDescent="0.2">
      <c r="B2069" s="44"/>
      <c r="C2069" s="44"/>
      <c r="D2069" s="44"/>
      <c r="E2069" s="44"/>
    </row>
    <row r="2070" spans="2:5" x14ac:dyDescent="0.2">
      <c r="B2070" s="44"/>
      <c r="C2070" s="44"/>
      <c r="D2070" s="44"/>
      <c r="E2070" s="44"/>
    </row>
    <row r="2071" spans="2:5" x14ac:dyDescent="0.2">
      <c r="B2071" s="44"/>
      <c r="C2071" s="44"/>
      <c r="D2071" s="44"/>
      <c r="E2071" s="44"/>
    </row>
    <row r="2072" spans="2:5" x14ac:dyDescent="0.2">
      <c r="B2072" s="44"/>
      <c r="C2072" s="44"/>
      <c r="D2072" s="44"/>
      <c r="E2072" s="44"/>
    </row>
    <row r="2073" spans="2:5" x14ac:dyDescent="0.2">
      <c r="B2073" s="44"/>
      <c r="C2073" s="44"/>
      <c r="D2073" s="44"/>
      <c r="E2073" s="44"/>
    </row>
    <row r="2074" spans="2:5" x14ac:dyDescent="0.2">
      <c r="B2074" s="44"/>
      <c r="C2074" s="44"/>
      <c r="D2074" s="44"/>
      <c r="E2074" s="44"/>
    </row>
    <row r="2075" spans="2:5" x14ac:dyDescent="0.2">
      <c r="B2075" s="44"/>
      <c r="C2075" s="44"/>
      <c r="D2075" s="44"/>
      <c r="E2075" s="44"/>
    </row>
    <row r="2076" spans="2:5" x14ac:dyDescent="0.2">
      <c r="B2076" s="44"/>
      <c r="C2076" s="44"/>
      <c r="D2076" s="44"/>
      <c r="E2076" s="44"/>
    </row>
    <row r="2077" spans="2:5" x14ac:dyDescent="0.2">
      <c r="B2077" s="44"/>
      <c r="C2077" s="44"/>
      <c r="D2077" s="44"/>
      <c r="E2077" s="44"/>
    </row>
    <row r="2078" spans="2:5" x14ac:dyDescent="0.2">
      <c r="B2078" s="44"/>
      <c r="C2078" s="44"/>
      <c r="D2078" s="44"/>
      <c r="E2078" s="44"/>
    </row>
    <row r="2079" spans="2:5" x14ac:dyDescent="0.2">
      <c r="B2079" s="44"/>
      <c r="C2079" s="44"/>
      <c r="D2079" s="44"/>
      <c r="E2079" s="44"/>
    </row>
    <row r="2080" spans="2:5" x14ac:dyDescent="0.2">
      <c r="B2080" s="44"/>
      <c r="C2080" s="44"/>
      <c r="D2080" s="44"/>
      <c r="E2080" s="44"/>
    </row>
    <row r="2081" spans="2:5" x14ac:dyDescent="0.2">
      <c r="B2081" s="44"/>
      <c r="C2081" s="44"/>
      <c r="D2081" s="44"/>
      <c r="E2081" s="44"/>
    </row>
    <row r="2082" spans="2:5" x14ac:dyDescent="0.2">
      <c r="B2082" s="44"/>
      <c r="C2082" s="44"/>
      <c r="D2082" s="44"/>
      <c r="E2082" s="44"/>
    </row>
    <row r="2083" spans="2:5" x14ac:dyDescent="0.2">
      <c r="B2083" s="44"/>
      <c r="C2083" s="44"/>
      <c r="D2083" s="44"/>
      <c r="E2083" s="44"/>
    </row>
    <row r="2084" spans="2:5" x14ac:dyDescent="0.2">
      <c r="B2084" s="44"/>
      <c r="C2084" s="44"/>
      <c r="D2084" s="44"/>
      <c r="E2084" s="44"/>
    </row>
    <row r="2085" spans="2:5" x14ac:dyDescent="0.2">
      <c r="B2085" s="44"/>
      <c r="C2085" s="44"/>
      <c r="D2085" s="44"/>
      <c r="E2085" s="44"/>
    </row>
    <row r="2086" spans="2:5" x14ac:dyDescent="0.2">
      <c r="B2086" s="44"/>
      <c r="C2086" s="44"/>
      <c r="D2086" s="44"/>
      <c r="E2086" s="44"/>
    </row>
    <row r="2087" spans="2:5" x14ac:dyDescent="0.2">
      <c r="B2087" s="44"/>
      <c r="C2087" s="44"/>
      <c r="D2087" s="44"/>
      <c r="E2087" s="44"/>
    </row>
    <row r="2088" spans="2:5" x14ac:dyDescent="0.2">
      <c r="B2088" s="44"/>
      <c r="C2088" s="44"/>
      <c r="D2088" s="44"/>
      <c r="E2088" s="44"/>
    </row>
    <row r="2089" spans="2:5" x14ac:dyDescent="0.2">
      <c r="B2089" s="44"/>
      <c r="C2089" s="44"/>
      <c r="D2089" s="44"/>
      <c r="E2089" s="44"/>
    </row>
    <row r="2090" spans="2:5" x14ac:dyDescent="0.2">
      <c r="B2090" s="44"/>
      <c r="C2090" s="44"/>
      <c r="D2090" s="44"/>
      <c r="E2090" s="44"/>
    </row>
    <row r="2091" spans="2:5" x14ac:dyDescent="0.2">
      <c r="B2091" s="44"/>
      <c r="C2091" s="44"/>
      <c r="D2091" s="44"/>
      <c r="E2091" s="44"/>
    </row>
    <row r="2092" spans="2:5" x14ac:dyDescent="0.2">
      <c r="B2092" s="44"/>
      <c r="C2092" s="44"/>
      <c r="D2092" s="44"/>
      <c r="E2092" s="44"/>
    </row>
    <row r="2093" spans="2:5" x14ac:dyDescent="0.2">
      <c r="B2093" s="44"/>
      <c r="C2093" s="44"/>
      <c r="D2093" s="44"/>
      <c r="E2093" s="44"/>
    </row>
    <row r="2094" spans="2:5" x14ac:dyDescent="0.2">
      <c r="B2094" s="44"/>
      <c r="C2094" s="44"/>
      <c r="D2094" s="44"/>
      <c r="E2094" s="44"/>
    </row>
    <row r="2095" spans="2:5" x14ac:dyDescent="0.2">
      <c r="B2095" s="44"/>
      <c r="C2095" s="44"/>
      <c r="D2095" s="44"/>
      <c r="E2095" s="44"/>
    </row>
    <row r="2096" spans="2:5" x14ac:dyDescent="0.2">
      <c r="B2096" s="44"/>
      <c r="C2096" s="44"/>
      <c r="D2096" s="44"/>
      <c r="E2096" s="44"/>
    </row>
    <row r="2097" spans="2:5" x14ac:dyDescent="0.2">
      <c r="B2097" s="44"/>
      <c r="C2097" s="44"/>
      <c r="D2097" s="44"/>
      <c r="E2097" s="44"/>
    </row>
    <row r="2098" spans="2:5" x14ac:dyDescent="0.2">
      <c r="B2098" s="44"/>
      <c r="C2098" s="44"/>
      <c r="D2098" s="44"/>
      <c r="E2098" s="44"/>
    </row>
    <row r="2099" spans="2:5" x14ac:dyDescent="0.2">
      <c r="B2099" s="44"/>
      <c r="C2099" s="44"/>
      <c r="D2099" s="44"/>
      <c r="E2099" s="44"/>
    </row>
    <row r="2100" spans="2:5" x14ac:dyDescent="0.2">
      <c r="B2100" s="44"/>
      <c r="C2100" s="44"/>
      <c r="D2100" s="44"/>
      <c r="E2100" s="44"/>
    </row>
    <row r="2101" spans="2:5" x14ac:dyDescent="0.2">
      <c r="B2101" s="44"/>
      <c r="C2101" s="44"/>
      <c r="D2101" s="44"/>
      <c r="E2101" s="44"/>
    </row>
    <row r="2102" spans="2:5" x14ac:dyDescent="0.2">
      <c r="B2102" s="44"/>
      <c r="C2102" s="44"/>
      <c r="D2102" s="44"/>
      <c r="E2102" s="44"/>
    </row>
    <row r="2103" spans="2:5" x14ac:dyDescent="0.2">
      <c r="B2103" s="44"/>
      <c r="C2103" s="44"/>
      <c r="D2103" s="44"/>
      <c r="E2103" s="44"/>
    </row>
    <row r="2104" spans="2:5" x14ac:dyDescent="0.2">
      <c r="B2104" s="44"/>
      <c r="C2104" s="44"/>
      <c r="D2104" s="44"/>
      <c r="E2104" s="44"/>
    </row>
    <row r="2105" spans="2:5" x14ac:dyDescent="0.2">
      <c r="B2105" s="44"/>
      <c r="C2105" s="44"/>
      <c r="D2105" s="44"/>
      <c r="E2105" s="44"/>
    </row>
    <row r="2106" spans="2:5" x14ac:dyDescent="0.2">
      <c r="B2106" s="44"/>
      <c r="C2106" s="44"/>
      <c r="D2106" s="44"/>
      <c r="E2106" s="44"/>
    </row>
    <row r="2107" spans="2:5" x14ac:dyDescent="0.2">
      <c r="B2107" s="44"/>
      <c r="C2107" s="44"/>
      <c r="D2107" s="44"/>
      <c r="E2107" s="44"/>
    </row>
    <row r="2108" spans="2:5" x14ac:dyDescent="0.2">
      <c r="B2108" s="44"/>
      <c r="C2108" s="44"/>
      <c r="D2108" s="44"/>
      <c r="E2108" s="44"/>
    </row>
    <row r="2109" spans="2:5" x14ac:dyDescent="0.2">
      <c r="B2109" s="44"/>
      <c r="C2109" s="44"/>
      <c r="D2109" s="44"/>
      <c r="E2109" s="44"/>
    </row>
    <row r="2110" spans="2:5" x14ac:dyDescent="0.2">
      <c r="B2110" s="44"/>
      <c r="C2110" s="44"/>
      <c r="D2110" s="44"/>
      <c r="E2110" s="44"/>
    </row>
    <row r="2111" spans="2:5" x14ac:dyDescent="0.2">
      <c r="B2111" s="44"/>
      <c r="C2111" s="44"/>
      <c r="D2111" s="44"/>
      <c r="E2111" s="44"/>
    </row>
    <row r="2112" spans="2:5" x14ac:dyDescent="0.2">
      <c r="B2112" s="44"/>
      <c r="C2112" s="44"/>
      <c r="D2112" s="44"/>
      <c r="E2112" s="44"/>
    </row>
    <row r="2113" spans="2:5" x14ac:dyDescent="0.2">
      <c r="B2113" s="44"/>
      <c r="C2113" s="44"/>
      <c r="D2113" s="44"/>
      <c r="E2113" s="44"/>
    </row>
    <row r="2114" spans="2:5" x14ac:dyDescent="0.2">
      <c r="B2114" s="44"/>
      <c r="C2114" s="44"/>
      <c r="D2114" s="44"/>
      <c r="E2114" s="44"/>
    </row>
    <row r="2115" spans="2:5" x14ac:dyDescent="0.2">
      <c r="B2115" s="44"/>
      <c r="C2115" s="44"/>
      <c r="D2115" s="44"/>
      <c r="E2115" s="44"/>
    </row>
    <row r="2116" spans="2:5" x14ac:dyDescent="0.2">
      <c r="B2116" s="44"/>
      <c r="C2116" s="44"/>
      <c r="D2116" s="44"/>
      <c r="E2116" s="44"/>
    </row>
    <row r="2117" spans="2:5" x14ac:dyDescent="0.2">
      <c r="B2117" s="44"/>
      <c r="C2117" s="44"/>
      <c r="D2117" s="44"/>
      <c r="E2117" s="44"/>
    </row>
    <row r="2118" spans="2:5" x14ac:dyDescent="0.2">
      <c r="B2118" s="44"/>
      <c r="C2118" s="44"/>
      <c r="D2118" s="44"/>
      <c r="E2118" s="44"/>
    </row>
    <row r="2119" spans="2:5" x14ac:dyDescent="0.2">
      <c r="B2119" s="44"/>
      <c r="C2119" s="44"/>
      <c r="D2119" s="44"/>
      <c r="E2119" s="44"/>
    </row>
    <row r="2120" spans="2:5" x14ac:dyDescent="0.2">
      <c r="B2120" s="44"/>
      <c r="C2120" s="44"/>
      <c r="D2120" s="44"/>
      <c r="E2120" s="44"/>
    </row>
    <row r="2121" spans="2:5" x14ac:dyDescent="0.2">
      <c r="B2121" s="44"/>
      <c r="C2121" s="44"/>
      <c r="D2121" s="44"/>
      <c r="E2121" s="44"/>
    </row>
    <row r="2122" spans="2:5" x14ac:dyDescent="0.2">
      <c r="B2122" s="44"/>
      <c r="C2122" s="44"/>
      <c r="D2122" s="44"/>
      <c r="E2122" s="44"/>
    </row>
    <row r="2123" spans="2:5" x14ac:dyDescent="0.2">
      <c r="B2123" s="44"/>
      <c r="C2123" s="44"/>
      <c r="D2123" s="44"/>
      <c r="E2123" s="44"/>
    </row>
    <row r="2124" spans="2:5" x14ac:dyDescent="0.2">
      <c r="B2124" s="44"/>
      <c r="C2124" s="44"/>
      <c r="D2124" s="44"/>
      <c r="E2124" s="44"/>
    </row>
    <row r="2125" spans="2:5" x14ac:dyDescent="0.2">
      <c r="B2125" s="44"/>
      <c r="C2125" s="44"/>
      <c r="D2125" s="44"/>
      <c r="E2125" s="44"/>
    </row>
    <row r="2126" spans="2:5" x14ac:dyDescent="0.2">
      <c r="B2126" s="44"/>
      <c r="C2126" s="44"/>
      <c r="D2126" s="44"/>
      <c r="E2126" s="44"/>
    </row>
    <row r="2127" spans="2:5" x14ac:dyDescent="0.2">
      <c r="B2127" s="44"/>
      <c r="C2127" s="44"/>
      <c r="D2127" s="44"/>
      <c r="E2127" s="44"/>
    </row>
    <row r="2128" spans="2:5" x14ac:dyDescent="0.2">
      <c r="B2128" s="44"/>
      <c r="C2128" s="44"/>
      <c r="D2128" s="44"/>
      <c r="E2128" s="44"/>
    </row>
    <row r="2129" spans="2:5" x14ac:dyDescent="0.2">
      <c r="B2129" s="44"/>
      <c r="C2129" s="44"/>
      <c r="D2129" s="44"/>
      <c r="E2129" s="44"/>
    </row>
    <row r="2130" spans="2:5" x14ac:dyDescent="0.2">
      <c r="B2130" s="44"/>
      <c r="C2130" s="44"/>
      <c r="D2130" s="44"/>
      <c r="E2130" s="44"/>
    </row>
    <row r="2131" spans="2:5" x14ac:dyDescent="0.2">
      <c r="B2131" s="44"/>
      <c r="C2131" s="44"/>
      <c r="D2131" s="44"/>
      <c r="E2131" s="44"/>
    </row>
    <row r="2132" spans="2:5" x14ac:dyDescent="0.2">
      <c r="B2132" s="44"/>
      <c r="C2132" s="44"/>
      <c r="D2132" s="44"/>
      <c r="E2132" s="44"/>
    </row>
    <row r="2133" spans="2:5" x14ac:dyDescent="0.2">
      <c r="B2133" s="44"/>
      <c r="C2133" s="44"/>
      <c r="D2133" s="44"/>
      <c r="E2133" s="44"/>
    </row>
    <row r="2134" spans="2:5" x14ac:dyDescent="0.2">
      <c r="B2134" s="44"/>
      <c r="C2134" s="44"/>
      <c r="D2134" s="44"/>
      <c r="E2134" s="44"/>
    </row>
    <row r="2135" spans="2:5" x14ac:dyDescent="0.2">
      <c r="B2135" s="44"/>
      <c r="C2135" s="44"/>
      <c r="D2135" s="44"/>
      <c r="E2135" s="44"/>
    </row>
    <row r="2136" spans="2:5" x14ac:dyDescent="0.2">
      <c r="B2136" s="44"/>
      <c r="C2136" s="44"/>
      <c r="D2136" s="44"/>
      <c r="E2136" s="44"/>
    </row>
    <row r="2137" spans="2:5" x14ac:dyDescent="0.2">
      <c r="B2137" s="44"/>
      <c r="C2137" s="44"/>
      <c r="D2137" s="44"/>
      <c r="E2137" s="44"/>
    </row>
    <row r="2138" spans="2:5" x14ac:dyDescent="0.2">
      <c r="B2138" s="44"/>
      <c r="C2138" s="44"/>
      <c r="D2138" s="44"/>
      <c r="E2138" s="44"/>
    </row>
    <row r="2139" spans="2:5" x14ac:dyDescent="0.2">
      <c r="B2139" s="44"/>
      <c r="C2139" s="44"/>
      <c r="D2139" s="44"/>
      <c r="E2139" s="44"/>
    </row>
    <row r="2140" spans="2:5" x14ac:dyDescent="0.2">
      <c r="B2140" s="44"/>
      <c r="C2140" s="44"/>
      <c r="D2140" s="44"/>
      <c r="E2140" s="44"/>
    </row>
    <row r="2141" spans="2:5" x14ac:dyDescent="0.2">
      <c r="B2141" s="44"/>
      <c r="C2141" s="44"/>
      <c r="D2141" s="44"/>
      <c r="E2141" s="44"/>
    </row>
    <row r="2142" spans="2:5" x14ac:dyDescent="0.2">
      <c r="B2142" s="44"/>
      <c r="C2142" s="44"/>
      <c r="D2142" s="44"/>
      <c r="E2142" s="44"/>
    </row>
    <row r="2143" spans="2:5" x14ac:dyDescent="0.2">
      <c r="B2143" s="44"/>
      <c r="C2143" s="44"/>
      <c r="D2143" s="44"/>
      <c r="E2143" s="44"/>
    </row>
    <row r="2144" spans="2:5" x14ac:dyDescent="0.2">
      <c r="B2144" s="44"/>
      <c r="C2144" s="44"/>
      <c r="D2144" s="44"/>
      <c r="E2144" s="44"/>
    </row>
    <row r="2145" spans="2:5" x14ac:dyDescent="0.2">
      <c r="B2145" s="44"/>
      <c r="C2145" s="44"/>
      <c r="D2145" s="44"/>
      <c r="E2145" s="44"/>
    </row>
    <row r="2146" spans="2:5" x14ac:dyDescent="0.2">
      <c r="B2146" s="44"/>
      <c r="C2146" s="44"/>
      <c r="D2146" s="44"/>
      <c r="E2146" s="44"/>
    </row>
    <row r="2147" spans="2:5" x14ac:dyDescent="0.2">
      <c r="B2147" s="44"/>
      <c r="C2147" s="44"/>
      <c r="D2147" s="44"/>
      <c r="E2147" s="44"/>
    </row>
    <row r="2148" spans="2:5" x14ac:dyDescent="0.2">
      <c r="B2148" s="44"/>
      <c r="C2148" s="44"/>
      <c r="D2148" s="44"/>
      <c r="E2148" s="44"/>
    </row>
    <row r="2149" spans="2:5" x14ac:dyDescent="0.2">
      <c r="B2149" s="44"/>
      <c r="C2149" s="44"/>
      <c r="D2149" s="44"/>
      <c r="E2149" s="44"/>
    </row>
    <row r="2150" spans="2:5" x14ac:dyDescent="0.2">
      <c r="B2150" s="44"/>
      <c r="C2150" s="44"/>
      <c r="D2150" s="44"/>
      <c r="E2150" s="44"/>
    </row>
    <row r="2151" spans="2:5" x14ac:dyDescent="0.2">
      <c r="B2151" s="44"/>
      <c r="C2151" s="44"/>
      <c r="D2151" s="44"/>
      <c r="E2151" s="44"/>
    </row>
    <row r="2152" spans="2:5" x14ac:dyDescent="0.2">
      <c r="B2152" s="44"/>
      <c r="C2152" s="44"/>
      <c r="D2152" s="44"/>
      <c r="E2152" s="44"/>
    </row>
    <row r="2153" spans="2:5" x14ac:dyDescent="0.2">
      <c r="B2153" s="44"/>
      <c r="C2153" s="44"/>
      <c r="D2153" s="44"/>
      <c r="E2153" s="44"/>
    </row>
    <row r="2154" spans="2:5" x14ac:dyDescent="0.2">
      <c r="B2154" s="44"/>
      <c r="C2154" s="44"/>
      <c r="D2154" s="44"/>
      <c r="E2154" s="44"/>
    </row>
    <row r="2155" spans="2:5" x14ac:dyDescent="0.2">
      <c r="B2155" s="44"/>
      <c r="C2155" s="44"/>
      <c r="D2155" s="44"/>
      <c r="E2155" s="44"/>
    </row>
    <row r="2156" spans="2:5" x14ac:dyDescent="0.2">
      <c r="B2156" s="44"/>
      <c r="C2156" s="44"/>
      <c r="D2156" s="44"/>
      <c r="E2156" s="44"/>
    </row>
    <row r="2157" spans="2:5" x14ac:dyDescent="0.2">
      <c r="B2157" s="44"/>
      <c r="C2157" s="44"/>
      <c r="D2157" s="44"/>
      <c r="E2157" s="44"/>
    </row>
    <row r="2158" spans="2:5" x14ac:dyDescent="0.2">
      <c r="B2158" s="44"/>
      <c r="C2158" s="44"/>
      <c r="D2158" s="44"/>
      <c r="E2158" s="44"/>
    </row>
    <row r="2159" spans="2:5" x14ac:dyDescent="0.2">
      <c r="B2159" s="44"/>
      <c r="C2159" s="44"/>
      <c r="D2159" s="44"/>
      <c r="E2159" s="44"/>
    </row>
    <row r="2160" spans="2:5" x14ac:dyDescent="0.2">
      <c r="B2160" s="44"/>
      <c r="C2160" s="44"/>
      <c r="D2160" s="44"/>
      <c r="E2160" s="44"/>
    </row>
    <row r="2161" spans="2:5" x14ac:dyDescent="0.2">
      <c r="B2161" s="44"/>
      <c r="C2161" s="44"/>
      <c r="D2161" s="44"/>
      <c r="E2161" s="44"/>
    </row>
    <row r="2162" spans="2:5" x14ac:dyDescent="0.2">
      <c r="B2162" s="44"/>
      <c r="C2162" s="44"/>
      <c r="D2162" s="44"/>
      <c r="E2162" s="44"/>
    </row>
    <row r="2163" spans="2:5" x14ac:dyDescent="0.2">
      <c r="B2163" s="44"/>
      <c r="C2163" s="44"/>
      <c r="D2163" s="44"/>
      <c r="E2163" s="44"/>
    </row>
    <row r="2164" spans="2:5" x14ac:dyDescent="0.2">
      <c r="B2164" s="44"/>
      <c r="C2164" s="44"/>
      <c r="D2164" s="44"/>
      <c r="E2164" s="44"/>
    </row>
    <row r="2165" spans="2:5" x14ac:dyDescent="0.2">
      <c r="B2165" s="44"/>
      <c r="C2165" s="44"/>
      <c r="D2165" s="44"/>
      <c r="E2165" s="44"/>
    </row>
    <row r="2166" spans="2:5" x14ac:dyDescent="0.2">
      <c r="B2166" s="44"/>
      <c r="C2166" s="44"/>
      <c r="D2166" s="44"/>
      <c r="E2166" s="44"/>
    </row>
    <row r="2167" spans="2:5" x14ac:dyDescent="0.2">
      <c r="B2167" s="44"/>
      <c r="C2167" s="44"/>
      <c r="D2167" s="44"/>
      <c r="E2167" s="44"/>
    </row>
    <row r="2168" spans="2:5" x14ac:dyDescent="0.2">
      <c r="B2168" s="44"/>
      <c r="C2168" s="44"/>
      <c r="D2168" s="44"/>
      <c r="E2168" s="44"/>
    </row>
    <row r="2169" spans="2:5" x14ac:dyDescent="0.2">
      <c r="B2169" s="44"/>
      <c r="C2169" s="44"/>
      <c r="D2169" s="44"/>
      <c r="E2169" s="44"/>
    </row>
    <row r="2170" spans="2:5" x14ac:dyDescent="0.2">
      <c r="B2170" s="44"/>
      <c r="C2170" s="44"/>
      <c r="D2170" s="44"/>
      <c r="E2170" s="44"/>
    </row>
    <row r="2171" spans="2:5" x14ac:dyDescent="0.2">
      <c r="B2171" s="44"/>
      <c r="C2171" s="44"/>
      <c r="D2171" s="44"/>
      <c r="E2171" s="44"/>
    </row>
    <row r="2172" spans="2:5" x14ac:dyDescent="0.2">
      <c r="B2172" s="44"/>
      <c r="C2172" s="44"/>
      <c r="D2172" s="44"/>
      <c r="E2172" s="44"/>
    </row>
    <row r="2173" spans="2:5" x14ac:dyDescent="0.2">
      <c r="B2173" s="44"/>
      <c r="C2173" s="44"/>
      <c r="D2173" s="44"/>
      <c r="E2173" s="44"/>
    </row>
    <row r="2174" spans="2:5" x14ac:dyDescent="0.2">
      <c r="B2174" s="44"/>
      <c r="C2174" s="44"/>
      <c r="D2174" s="44"/>
      <c r="E2174" s="44"/>
    </row>
    <row r="2175" spans="2:5" x14ac:dyDescent="0.2">
      <c r="B2175" s="44"/>
      <c r="C2175" s="44"/>
      <c r="D2175" s="44"/>
      <c r="E2175" s="44"/>
    </row>
    <row r="2176" spans="2:5" x14ac:dyDescent="0.2">
      <c r="B2176" s="44"/>
      <c r="C2176" s="44"/>
      <c r="D2176" s="44"/>
      <c r="E2176" s="44"/>
    </row>
    <row r="2177" spans="2:5" x14ac:dyDescent="0.2">
      <c r="B2177" s="44"/>
      <c r="C2177" s="44"/>
      <c r="D2177" s="44"/>
      <c r="E2177" s="44"/>
    </row>
    <row r="2178" spans="2:5" x14ac:dyDescent="0.2">
      <c r="B2178" s="44"/>
      <c r="C2178" s="44"/>
      <c r="D2178" s="44"/>
      <c r="E2178" s="44"/>
    </row>
    <row r="2179" spans="2:5" x14ac:dyDescent="0.2">
      <c r="B2179" s="44"/>
      <c r="C2179" s="44"/>
      <c r="D2179" s="44"/>
      <c r="E2179" s="44"/>
    </row>
    <row r="2180" spans="2:5" x14ac:dyDescent="0.2">
      <c r="B2180" s="44"/>
      <c r="C2180" s="44"/>
      <c r="D2180" s="44"/>
      <c r="E2180" s="44"/>
    </row>
    <row r="2181" spans="2:5" x14ac:dyDescent="0.2">
      <c r="B2181" s="44"/>
      <c r="C2181" s="44"/>
      <c r="D2181" s="44"/>
      <c r="E2181" s="44"/>
    </row>
    <row r="2182" spans="2:5" x14ac:dyDescent="0.2">
      <c r="B2182" s="44"/>
      <c r="C2182" s="44"/>
      <c r="D2182" s="44"/>
      <c r="E2182" s="44"/>
    </row>
    <row r="2183" spans="2:5" x14ac:dyDescent="0.2">
      <c r="B2183" s="44"/>
      <c r="C2183" s="44"/>
      <c r="D2183" s="44"/>
      <c r="E2183" s="44"/>
    </row>
    <row r="2184" spans="2:5" x14ac:dyDescent="0.2">
      <c r="B2184" s="44"/>
      <c r="C2184" s="44"/>
      <c r="D2184" s="44"/>
      <c r="E2184" s="44"/>
    </row>
    <row r="2185" spans="2:5" x14ac:dyDescent="0.2">
      <c r="B2185" s="44"/>
      <c r="C2185" s="44"/>
      <c r="D2185" s="44"/>
      <c r="E2185" s="44"/>
    </row>
    <row r="2186" spans="2:5" x14ac:dyDescent="0.2">
      <c r="B2186" s="44"/>
      <c r="C2186" s="44"/>
      <c r="D2186" s="44"/>
      <c r="E2186" s="44"/>
    </row>
    <row r="2187" spans="2:5" x14ac:dyDescent="0.2">
      <c r="B2187" s="44"/>
      <c r="C2187" s="44"/>
      <c r="D2187" s="44"/>
      <c r="E2187" s="44"/>
    </row>
    <row r="2188" spans="2:5" x14ac:dyDescent="0.2">
      <c r="B2188" s="44"/>
      <c r="C2188" s="44"/>
      <c r="D2188" s="44"/>
      <c r="E2188" s="44"/>
    </row>
    <row r="2189" spans="2:5" x14ac:dyDescent="0.2">
      <c r="B2189" s="44"/>
      <c r="C2189" s="44"/>
      <c r="D2189" s="44"/>
      <c r="E2189" s="44"/>
    </row>
    <row r="2190" spans="2:5" x14ac:dyDescent="0.2">
      <c r="B2190" s="44"/>
      <c r="C2190" s="44"/>
      <c r="D2190" s="44"/>
      <c r="E2190" s="44"/>
    </row>
    <row r="2191" spans="2:5" x14ac:dyDescent="0.2">
      <c r="B2191" s="44"/>
      <c r="C2191" s="44"/>
      <c r="D2191" s="44"/>
      <c r="E2191" s="44"/>
    </row>
    <row r="2192" spans="2:5" x14ac:dyDescent="0.2">
      <c r="B2192" s="44"/>
      <c r="C2192" s="44"/>
      <c r="D2192" s="44"/>
      <c r="E2192" s="44"/>
    </row>
    <row r="2193" spans="2:5" x14ac:dyDescent="0.2">
      <c r="B2193" s="44"/>
      <c r="C2193" s="44"/>
      <c r="D2193" s="44"/>
      <c r="E2193" s="44"/>
    </row>
    <row r="2194" spans="2:5" x14ac:dyDescent="0.2">
      <c r="B2194" s="44"/>
      <c r="C2194" s="44"/>
      <c r="D2194" s="44"/>
      <c r="E2194" s="44"/>
    </row>
    <row r="2195" spans="2:5" x14ac:dyDescent="0.2">
      <c r="B2195" s="44"/>
      <c r="C2195" s="44"/>
      <c r="D2195" s="44"/>
      <c r="E2195" s="44"/>
    </row>
    <row r="2196" spans="2:5" x14ac:dyDescent="0.2">
      <c r="B2196" s="44"/>
      <c r="C2196" s="44"/>
      <c r="D2196" s="44"/>
      <c r="E2196" s="44"/>
    </row>
    <row r="2197" spans="2:5" x14ac:dyDescent="0.2">
      <c r="B2197" s="44"/>
      <c r="C2197" s="44"/>
      <c r="D2197" s="44"/>
      <c r="E2197" s="44"/>
    </row>
    <row r="2198" spans="2:5" x14ac:dyDescent="0.2">
      <c r="B2198" s="44"/>
      <c r="C2198" s="44"/>
      <c r="D2198" s="44"/>
      <c r="E2198" s="44"/>
    </row>
    <row r="2199" spans="2:5" x14ac:dyDescent="0.2">
      <c r="B2199" s="44"/>
      <c r="C2199" s="44"/>
      <c r="D2199" s="44"/>
      <c r="E2199" s="44"/>
    </row>
    <row r="2200" spans="2:5" x14ac:dyDescent="0.2">
      <c r="B2200" s="44"/>
      <c r="C2200" s="44"/>
      <c r="D2200" s="44"/>
      <c r="E2200" s="44"/>
    </row>
    <row r="2201" spans="2:5" x14ac:dyDescent="0.2">
      <c r="B2201" s="44"/>
      <c r="C2201" s="44"/>
      <c r="D2201" s="44"/>
      <c r="E2201" s="44"/>
    </row>
    <row r="2202" spans="2:5" x14ac:dyDescent="0.2">
      <c r="B2202" s="44"/>
      <c r="C2202" s="44"/>
      <c r="D2202" s="44"/>
      <c r="E2202" s="44"/>
    </row>
    <row r="2203" spans="2:5" x14ac:dyDescent="0.2">
      <c r="B2203" s="44"/>
      <c r="C2203" s="44"/>
      <c r="D2203" s="44"/>
      <c r="E2203" s="44"/>
    </row>
    <row r="2204" spans="2:5" x14ac:dyDescent="0.2">
      <c r="B2204" s="44"/>
      <c r="C2204" s="44"/>
      <c r="D2204" s="44"/>
      <c r="E2204" s="44"/>
    </row>
    <row r="2205" spans="2:5" x14ac:dyDescent="0.2">
      <c r="B2205" s="44"/>
      <c r="C2205" s="44"/>
      <c r="D2205" s="44"/>
      <c r="E2205" s="44"/>
    </row>
    <row r="2206" spans="2:5" x14ac:dyDescent="0.2">
      <c r="B2206" s="44"/>
      <c r="C2206" s="44"/>
      <c r="D2206" s="44"/>
      <c r="E2206" s="44"/>
    </row>
    <row r="2207" spans="2:5" x14ac:dyDescent="0.2">
      <c r="B2207" s="44"/>
      <c r="C2207" s="44"/>
      <c r="D2207" s="44"/>
      <c r="E2207" s="44"/>
    </row>
    <row r="2208" spans="2:5" x14ac:dyDescent="0.2">
      <c r="B2208" s="44"/>
      <c r="C2208" s="44"/>
      <c r="D2208" s="44"/>
      <c r="E2208" s="44"/>
    </row>
    <row r="2209" spans="2:5" x14ac:dyDescent="0.2">
      <c r="B2209" s="44"/>
      <c r="C2209" s="44"/>
      <c r="D2209" s="44"/>
      <c r="E2209" s="44"/>
    </row>
    <row r="2210" spans="2:5" x14ac:dyDescent="0.2">
      <c r="B2210" s="44"/>
      <c r="C2210" s="44"/>
      <c r="D2210" s="44"/>
      <c r="E2210" s="44"/>
    </row>
    <row r="2211" spans="2:5" x14ac:dyDescent="0.2">
      <c r="B2211" s="44"/>
      <c r="C2211" s="44"/>
      <c r="D2211" s="44"/>
      <c r="E2211" s="44"/>
    </row>
    <row r="2212" spans="2:5" x14ac:dyDescent="0.2">
      <c r="B2212" s="44"/>
      <c r="C2212" s="44"/>
      <c r="D2212" s="44"/>
      <c r="E2212" s="44"/>
    </row>
    <row r="2213" spans="2:5" x14ac:dyDescent="0.2">
      <c r="B2213" s="44"/>
      <c r="C2213" s="44"/>
      <c r="D2213" s="44"/>
      <c r="E2213" s="44"/>
    </row>
    <row r="2214" spans="2:5" x14ac:dyDescent="0.2">
      <c r="B2214" s="44"/>
      <c r="C2214" s="44"/>
      <c r="D2214" s="44"/>
      <c r="E2214" s="44"/>
    </row>
    <row r="2215" spans="2:5" x14ac:dyDescent="0.2">
      <c r="B2215" s="44"/>
      <c r="C2215" s="44"/>
      <c r="D2215" s="44"/>
      <c r="E2215" s="44"/>
    </row>
    <row r="2216" spans="2:5" x14ac:dyDescent="0.2">
      <c r="B2216" s="44"/>
      <c r="C2216" s="44"/>
      <c r="D2216" s="44"/>
      <c r="E2216" s="44"/>
    </row>
    <row r="2217" spans="2:5" x14ac:dyDescent="0.2">
      <c r="B2217" s="44"/>
      <c r="C2217" s="44"/>
      <c r="D2217" s="44"/>
      <c r="E2217" s="44"/>
    </row>
    <row r="2218" spans="2:5" x14ac:dyDescent="0.2">
      <c r="B2218" s="44"/>
      <c r="C2218" s="44"/>
      <c r="D2218" s="44"/>
      <c r="E2218" s="44"/>
    </row>
    <row r="2219" spans="2:5" x14ac:dyDescent="0.2">
      <c r="B2219" s="44"/>
      <c r="C2219" s="44"/>
      <c r="D2219" s="44"/>
      <c r="E2219" s="44"/>
    </row>
    <row r="2220" spans="2:5" x14ac:dyDescent="0.2">
      <c r="B2220" s="44"/>
      <c r="C2220" s="44"/>
      <c r="D2220" s="44"/>
      <c r="E2220" s="44"/>
    </row>
    <row r="2221" spans="2:5" x14ac:dyDescent="0.2">
      <c r="B2221" s="44"/>
      <c r="C2221" s="44"/>
      <c r="D2221" s="44"/>
      <c r="E2221" s="44"/>
    </row>
    <row r="2222" spans="2:5" x14ac:dyDescent="0.2">
      <c r="B2222" s="44"/>
      <c r="C2222" s="44"/>
      <c r="D2222" s="44"/>
      <c r="E2222" s="44"/>
    </row>
    <row r="2223" spans="2:5" x14ac:dyDescent="0.2">
      <c r="B2223" s="44"/>
      <c r="C2223" s="44"/>
      <c r="D2223" s="44"/>
      <c r="E2223" s="44"/>
    </row>
    <row r="2224" spans="2:5" x14ac:dyDescent="0.2">
      <c r="B2224" s="44"/>
      <c r="C2224" s="44"/>
      <c r="D2224" s="44"/>
      <c r="E2224" s="44"/>
    </row>
    <row r="2225" spans="2:5" x14ac:dyDescent="0.2">
      <c r="B2225" s="44"/>
      <c r="C2225" s="44"/>
      <c r="D2225" s="44"/>
      <c r="E2225" s="44"/>
    </row>
    <row r="2226" spans="2:5" x14ac:dyDescent="0.2">
      <c r="B2226" s="44"/>
      <c r="C2226" s="44"/>
      <c r="D2226" s="44"/>
      <c r="E2226" s="44"/>
    </row>
    <row r="2227" spans="2:5" x14ac:dyDescent="0.2">
      <c r="B2227" s="44"/>
      <c r="C2227" s="44"/>
      <c r="D2227" s="44"/>
      <c r="E2227" s="44"/>
    </row>
    <row r="2228" spans="2:5" x14ac:dyDescent="0.2">
      <c r="B2228" s="44"/>
      <c r="C2228" s="44"/>
      <c r="D2228" s="44"/>
      <c r="E2228" s="44"/>
    </row>
    <row r="2229" spans="2:5" x14ac:dyDescent="0.2">
      <c r="B2229" s="44"/>
      <c r="C2229" s="44"/>
      <c r="D2229" s="44"/>
      <c r="E2229" s="44"/>
    </row>
    <row r="2230" spans="2:5" x14ac:dyDescent="0.2">
      <c r="B2230" s="44"/>
      <c r="C2230" s="44"/>
      <c r="D2230" s="44"/>
      <c r="E2230" s="44"/>
    </row>
    <row r="2231" spans="2:5" x14ac:dyDescent="0.2">
      <c r="B2231" s="44"/>
      <c r="C2231" s="44"/>
      <c r="D2231" s="44"/>
      <c r="E2231" s="44"/>
    </row>
    <row r="2232" spans="2:5" x14ac:dyDescent="0.2">
      <c r="B2232" s="44"/>
      <c r="C2232" s="44"/>
      <c r="D2232" s="44"/>
      <c r="E2232" s="44"/>
    </row>
    <row r="2233" spans="2:5" x14ac:dyDescent="0.2">
      <c r="B2233" s="44"/>
      <c r="C2233" s="44"/>
      <c r="D2233" s="44"/>
      <c r="E2233" s="44"/>
    </row>
    <row r="2234" spans="2:5" x14ac:dyDescent="0.2">
      <c r="B2234" s="44"/>
      <c r="C2234" s="44"/>
      <c r="D2234" s="44"/>
      <c r="E2234" s="44"/>
    </row>
    <row r="2235" spans="2:5" x14ac:dyDescent="0.2">
      <c r="B2235" s="44"/>
      <c r="C2235" s="44"/>
      <c r="D2235" s="44"/>
      <c r="E2235" s="44"/>
    </row>
    <row r="2236" spans="2:5" x14ac:dyDescent="0.2">
      <c r="B2236" s="44"/>
      <c r="C2236" s="44"/>
      <c r="D2236" s="44"/>
      <c r="E2236" s="44"/>
    </row>
    <row r="2237" spans="2:5" x14ac:dyDescent="0.2">
      <c r="B2237" s="44"/>
      <c r="C2237" s="44"/>
      <c r="D2237" s="44"/>
      <c r="E2237" s="44"/>
    </row>
    <row r="2238" spans="2:5" x14ac:dyDescent="0.2">
      <c r="B2238" s="44"/>
      <c r="C2238" s="44"/>
      <c r="D2238" s="44"/>
      <c r="E2238" s="44"/>
    </row>
    <row r="2239" spans="2:5" x14ac:dyDescent="0.2">
      <c r="B2239" s="44"/>
      <c r="C2239" s="44"/>
      <c r="D2239" s="44"/>
      <c r="E2239" s="44"/>
    </row>
    <row r="2240" spans="2:5" x14ac:dyDescent="0.2">
      <c r="B2240" s="44"/>
      <c r="C2240" s="44"/>
      <c r="D2240" s="44"/>
      <c r="E2240" s="44"/>
    </row>
    <row r="2241" spans="2:5" x14ac:dyDescent="0.2">
      <c r="B2241" s="44"/>
      <c r="C2241" s="44"/>
      <c r="D2241" s="44"/>
      <c r="E2241" s="44"/>
    </row>
    <row r="2242" spans="2:5" x14ac:dyDescent="0.2">
      <c r="B2242" s="44"/>
      <c r="C2242" s="44"/>
      <c r="D2242" s="44"/>
      <c r="E2242" s="44"/>
    </row>
    <row r="2243" spans="2:5" x14ac:dyDescent="0.2">
      <c r="B2243" s="44"/>
      <c r="C2243" s="44"/>
      <c r="D2243" s="44"/>
      <c r="E2243" s="44"/>
    </row>
    <row r="2244" spans="2:5" x14ac:dyDescent="0.2">
      <c r="B2244" s="44"/>
      <c r="C2244" s="44"/>
      <c r="D2244" s="44"/>
      <c r="E2244" s="44"/>
    </row>
    <row r="2245" spans="2:5" x14ac:dyDescent="0.2">
      <c r="B2245" s="44"/>
      <c r="C2245" s="44"/>
      <c r="D2245" s="44"/>
      <c r="E2245" s="44"/>
    </row>
    <row r="2246" spans="2:5" x14ac:dyDescent="0.2">
      <c r="B2246" s="44"/>
      <c r="C2246" s="44"/>
      <c r="D2246" s="44"/>
      <c r="E2246" s="44"/>
    </row>
    <row r="2247" spans="2:5" x14ac:dyDescent="0.2">
      <c r="B2247" s="44"/>
      <c r="C2247" s="44"/>
      <c r="D2247" s="44"/>
      <c r="E2247" s="44"/>
    </row>
    <row r="2248" spans="2:5" x14ac:dyDescent="0.2">
      <c r="B2248" s="44"/>
      <c r="C2248" s="44"/>
      <c r="D2248" s="44"/>
      <c r="E2248" s="44"/>
    </row>
    <row r="2249" spans="2:5" x14ac:dyDescent="0.2">
      <c r="B2249" s="44"/>
      <c r="C2249" s="44"/>
      <c r="D2249" s="44"/>
      <c r="E2249" s="44"/>
    </row>
    <row r="2250" spans="2:5" x14ac:dyDescent="0.2">
      <c r="B2250" s="44"/>
      <c r="C2250" s="44"/>
      <c r="D2250" s="44"/>
      <c r="E2250" s="44"/>
    </row>
    <row r="2251" spans="2:5" x14ac:dyDescent="0.2">
      <c r="B2251" s="44"/>
      <c r="C2251" s="44"/>
      <c r="D2251" s="44"/>
      <c r="E2251" s="44"/>
    </row>
    <row r="2252" spans="2:5" x14ac:dyDescent="0.2">
      <c r="B2252" s="44"/>
      <c r="C2252" s="44"/>
      <c r="D2252" s="44"/>
      <c r="E2252" s="44"/>
    </row>
    <row r="2253" spans="2:5" x14ac:dyDescent="0.2">
      <c r="B2253" s="44"/>
      <c r="C2253" s="44"/>
      <c r="D2253" s="44"/>
      <c r="E2253" s="44"/>
    </row>
    <row r="2254" spans="2:5" x14ac:dyDescent="0.2">
      <c r="B2254" s="44"/>
      <c r="C2254" s="44"/>
      <c r="D2254" s="44"/>
      <c r="E2254" s="44"/>
    </row>
    <row r="2255" spans="2:5" x14ac:dyDescent="0.2">
      <c r="B2255" s="44"/>
      <c r="C2255" s="44"/>
      <c r="D2255" s="44"/>
      <c r="E2255" s="44"/>
    </row>
    <row r="2256" spans="2:5" x14ac:dyDescent="0.2">
      <c r="B2256" s="44"/>
      <c r="C2256" s="44"/>
      <c r="D2256" s="44"/>
      <c r="E2256" s="44"/>
    </row>
    <row r="2257" spans="2:5" x14ac:dyDescent="0.2">
      <c r="B2257" s="44"/>
      <c r="C2257" s="44"/>
      <c r="D2257" s="44"/>
      <c r="E2257" s="44"/>
    </row>
    <row r="2258" spans="2:5" x14ac:dyDescent="0.2">
      <c r="B2258" s="44"/>
      <c r="C2258" s="44"/>
      <c r="D2258" s="44"/>
      <c r="E2258" s="44"/>
    </row>
    <row r="2259" spans="2:5" x14ac:dyDescent="0.2">
      <c r="B2259" s="44"/>
      <c r="C2259" s="44"/>
      <c r="D2259" s="44"/>
      <c r="E2259" s="44"/>
    </row>
    <row r="2260" spans="2:5" x14ac:dyDescent="0.2">
      <c r="B2260" s="44"/>
      <c r="C2260" s="44"/>
      <c r="D2260" s="44"/>
      <c r="E2260" s="44"/>
    </row>
    <row r="2261" spans="2:5" x14ac:dyDescent="0.2">
      <c r="B2261" s="44"/>
      <c r="C2261" s="44"/>
      <c r="D2261" s="44"/>
      <c r="E2261" s="44"/>
    </row>
    <row r="2262" spans="2:5" x14ac:dyDescent="0.2">
      <c r="B2262" s="44"/>
      <c r="C2262" s="44"/>
      <c r="D2262" s="44"/>
      <c r="E2262" s="44"/>
    </row>
    <row r="2263" spans="2:5" x14ac:dyDescent="0.2">
      <c r="B2263" s="44"/>
      <c r="C2263" s="44"/>
      <c r="D2263" s="44"/>
      <c r="E2263" s="44"/>
    </row>
    <row r="2264" spans="2:5" x14ac:dyDescent="0.2">
      <c r="B2264" s="44"/>
      <c r="C2264" s="44"/>
      <c r="D2264" s="44"/>
      <c r="E2264" s="44"/>
    </row>
    <row r="2265" spans="2:5" x14ac:dyDescent="0.2">
      <c r="B2265" s="44"/>
      <c r="C2265" s="44"/>
      <c r="D2265" s="44"/>
      <c r="E2265" s="44"/>
    </row>
    <row r="2266" spans="2:5" x14ac:dyDescent="0.2">
      <c r="B2266" s="44"/>
      <c r="C2266" s="44"/>
      <c r="D2266" s="44"/>
      <c r="E2266" s="44"/>
    </row>
    <row r="2267" spans="2:5" x14ac:dyDescent="0.2">
      <c r="B2267" s="44"/>
      <c r="C2267" s="44"/>
      <c r="D2267" s="44"/>
      <c r="E2267" s="44"/>
    </row>
    <row r="2268" spans="2:5" x14ac:dyDescent="0.2">
      <c r="B2268" s="44"/>
      <c r="C2268" s="44"/>
      <c r="D2268" s="44"/>
      <c r="E2268" s="44"/>
    </row>
    <row r="2269" spans="2:5" x14ac:dyDescent="0.2">
      <c r="B2269" s="44"/>
      <c r="C2269" s="44"/>
      <c r="D2269" s="44"/>
      <c r="E2269" s="44"/>
    </row>
    <row r="2270" spans="2:5" x14ac:dyDescent="0.2">
      <c r="B2270" s="44"/>
      <c r="C2270" s="44"/>
      <c r="D2270" s="44"/>
      <c r="E2270" s="44"/>
    </row>
    <row r="2271" spans="2:5" x14ac:dyDescent="0.2">
      <c r="B2271" s="44"/>
      <c r="C2271" s="44"/>
      <c r="D2271" s="44"/>
      <c r="E2271" s="44"/>
    </row>
    <row r="2272" spans="2:5" x14ac:dyDescent="0.2">
      <c r="B2272" s="44"/>
      <c r="C2272" s="44"/>
      <c r="D2272" s="44"/>
      <c r="E2272" s="44"/>
    </row>
    <row r="2273" spans="2:5" x14ac:dyDescent="0.2">
      <c r="B2273" s="44"/>
      <c r="C2273" s="44"/>
      <c r="D2273" s="44"/>
      <c r="E2273" s="44"/>
    </row>
    <row r="2274" spans="2:5" x14ac:dyDescent="0.2">
      <c r="B2274" s="44"/>
      <c r="C2274" s="44"/>
      <c r="D2274" s="44"/>
      <c r="E2274" s="44"/>
    </row>
    <row r="2275" spans="2:5" x14ac:dyDescent="0.2">
      <c r="B2275" s="44"/>
      <c r="C2275" s="44"/>
      <c r="D2275" s="44"/>
      <c r="E2275" s="44"/>
    </row>
    <row r="2276" spans="2:5" x14ac:dyDescent="0.2">
      <c r="B2276" s="44"/>
      <c r="C2276" s="44"/>
      <c r="D2276" s="44"/>
      <c r="E2276" s="44"/>
    </row>
    <row r="2277" spans="2:5" x14ac:dyDescent="0.2">
      <c r="B2277" s="44"/>
      <c r="C2277" s="44"/>
      <c r="D2277" s="44"/>
      <c r="E2277" s="44"/>
    </row>
    <row r="2278" spans="2:5" x14ac:dyDescent="0.2">
      <c r="B2278" s="44"/>
      <c r="C2278" s="44"/>
      <c r="D2278" s="44"/>
      <c r="E2278" s="44"/>
    </row>
    <row r="2279" spans="2:5" x14ac:dyDescent="0.2">
      <c r="B2279" s="44"/>
      <c r="C2279" s="44"/>
      <c r="D2279" s="44"/>
      <c r="E2279" s="44"/>
    </row>
    <row r="2280" spans="2:5" x14ac:dyDescent="0.2">
      <c r="B2280" s="44"/>
      <c r="C2280" s="44"/>
      <c r="D2280" s="44"/>
      <c r="E2280" s="44"/>
    </row>
    <row r="2281" spans="2:5" x14ac:dyDescent="0.2">
      <c r="B2281" s="44"/>
      <c r="C2281" s="44"/>
      <c r="D2281" s="44"/>
      <c r="E2281" s="44"/>
    </row>
    <row r="2282" spans="2:5" x14ac:dyDescent="0.2">
      <c r="B2282" s="44"/>
      <c r="C2282" s="44"/>
      <c r="D2282" s="44"/>
      <c r="E2282" s="44"/>
    </row>
    <row r="2283" spans="2:5" x14ac:dyDescent="0.2">
      <c r="B2283" s="44"/>
      <c r="C2283" s="44"/>
      <c r="D2283" s="44"/>
      <c r="E2283" s="44"/>
    </row>
    <row r="2284" spans="2:5" x14ac:dyDescent="0.2">
      <c r="B2284" s="44"/>
      <c r="C2284" s="44"/>
      <c r="D2284" s="44"/>
      <c r="E2284" s="44"/>
    </row>
    <row r="2285" spans="2:5" x14ac:dyDescent="0.2">
      <c r="B2285" s="44"/>
      <c r="C2285" s="44"/>
      <c r="D2285" s="44"/>
      <c r="E2285" s="44"/>
    </row>
    <row r="2286" spans="2:5" x14ac:dyDescent="0.2">
      <c r="B2286" s="44"/>
      <c r="C2286" s="44"/>
      <c r="D2286" s="44"/>
      <c r="E2286" s="44"/>
    </row>
    <row r="2287" spans="2:5" x14ac:dyDescent="0.2">
      <c r="B2287" s="44"/>
      <c r="C2287" s="44"/>
      <c r="D2287" s="44"/>
      <c r="E2287" s="44"/>
    </row>
    <row r="2288" spans="2:5" x14ac:dyDescent="0.2">
      <c r="B2288" s="44"/>
      <c r="C2288" s="44"/>
      <c r="D2288" s="44"/>
      <c r="E2288" s="44"/>
    </row>
    <row r="2289" spans="2:5" x14ac:dyDescent="0.2">
      <c r="B2289" s="44"/>
      <c r="C2289" s="44"/>
      <c r="D2289" s="44"/>
      <c r="E2289" s="44"/>
    </row>
    <row r="2290" spans="2:5" x14ac:dyDescent="0.2">
      <c r="B2290" s="44"/>
      <c r="C2290" s="44"/>
      <c r="D2290" s="44"/>
      <c r="E2290" s="44"/>
    </row>
    <row r="2291" spans="2:5" x14ac:dyDescent="0.2">
      <c r="B2291" s="44"/>
      <c r="C2291" s="44"/>
      <c r="D2291" s="44"/>
      <c r="E2291" s="44"/>
    </row>
    <row r="2292" spans="2:5" x14ac:dyDescent="0.2">
      <c r="B2292" s="44"/>
      <c r="C2292" s="44"/>
      <c r="D2292" s="44"/>
      <c r="E2292" s="44"/>
    </row>
    <row r="2293" spans="2:5" x14ac:dyDescent="0.2">
      <c r="B2293" s="44"/>
      <c r="C2293" s="44"/>
      <c r="D2293" s="44"/>
      <c r="E2293" s="44"/>
    </row>
    <row r="2294" spans="2:5" x14ac:dyDescent="0.2">
      <c r="B2294" s="44"/>
      <c r="C2294" s="44"/>
      <c r="D2294" s="44"/>
      <c r="E2294" s="44"/>
    </row>
    <row r="2295" spans="2:5" x14ac:dyDescent="0.2">
      <c r="B2295" s="44"/>
      <c r="C2295" s="44"/>
      <c r="D2295" s="44"/>
      <c r="E2295" s="44"/>
    </row>
    <row r="2296" spans="2:5" x14ac:dyDescent="0.2">
      <c r="B2296" s="44"/>
      <c r="C2296" s="44"/>
      <c r="D2296" s="44"/>
      <c r="E2296" s="44"/>
    </row>
    <row r="2297" spans="2:5" x14ac:dyDescent="0.2">
      <c r="B2297" s="44"/>
      <c r="C2297" s="44"/>
      <c r="D2297" s="44"/>
      <c r="E2297" s="44"/>
    </row>
    <row r="2298" spans="2:5" x14ac:dyDescent="0.2">
      <c r="B2298" s="44"/>
      <c r="C2298" s="44"/>
      <c r="D2298" s="44"/>
      <c r="E2298" s="44"/>
    </row>
    <row r="2299" spans="2:5" x14ac:dyDescent="0.2">
      <c r="B2299" s="44"/>
      <c r="C2299" s="44"/>
      <c r="D2299" s="44"/>
      <c r="E2299" s="44"/>
    </row>
    <row r="2300" spans="2:5" x14ac:dyDescent="0.2">
      <c r="B2300" s="44"/>
      <c r="C2300" s="44"/>
      <c r="D2300" s="44"/>
      <c r="E2300" s="44"/>
    </row>
    <row r="2301" spans="2:5" x14ac:dyDescent="0.2">
      <c r="B2301" s="44"/>
      <c r="C2301" s="44"/>
      <c r="D2301" s="44"/>
      <c r="E2301" s="44"/>
    </row>
    <row r="2302" spans="2:5" x14ac:dyDescent="0.2">
      <c r="B2302" s="44"/>
      <c r="C2302" s="44"/>
      <c r="D2302" s="44"/>
      <c r="E2302" s="44"/>
    </row>
    <row r="2303" spans="2:5" x14ac:dyDescent="0.2">
      <c r="B2303" s="44"/>
      <c r="C2303" s="44"/>
      <c r="D2303" s="44"/>
      <c r="E2303" s="44"/>
    </row>
    <row r="2304" spans="2:5" x14ac:dyDescent="0.2">
      <c r="B2304" s="44"/>
      <c r="C2304" s="44"/>
      <c r="D2304" s="44"/>
      <c r="E2304" s="44"/>
    </row>
    <row r="2305" spans="2:5" x14ac:dyDescent="0.2">
      <c r="B2305" s="44"/>
      <c r="C2305" s="44"/>
      <c r="D2305" s="44"/>
      <c r="E2305" s="44"/>
    </row>
    <row r="2306" spans="2:5" x14ac:dyDescent="0.2">
      <c r="B2306" s="44"/>
      <c r="C2306" s="44"/>
      <c r="D2306" s="44"/>
      <c r="E2306" s="44"/>
    </row>
    <row r="2307" spans="2:5" x14ac:dyDescent="0.2">
      <c r="B2307" s="44"/>
      <c r="C2307" s="44"/>
      <c r="D2307" s="44"/>
      <c r="E2307" s="44"/>
    </row>
    <row r="2308" spans="2:5" x14ac:dyDescent="0.2">
      <c r="B2308" s="44"/>
      <c r="C2308" s="44"/>
      <c r="D2308" s="44"/>
      <c r="E2308" s="44"/>
    </row>
    <row r="2309" spans="2:5" x14ac:dyDescent="0.2">
      <c r="B2309" s="44"/>
      <c r="C2309" s="44"/>
      <c r="D2309" s="44"/>
      <c r="E2309" s="44"/>
    </row>
    <row r="2310" spans="2:5" x14ac:dyDescent="0.2">
      <c r="B2310" s="44"/>
      <c r="C2310" s="44"/>
      <c r="D2310" s="44"/>
      <c r="E2310" s="44"/>
    </row>
    <row r="2311" spans="2:5" x14ac:dyDescent="0.2">
      <c r="B2311" s="44"/>
      <c r="C2311" s="44"/>
      <c r="D2311" s="44"/>
      <c r="E2311" s="44"/>
    </row>
    <row r="2312" spans="2:5" x14ac:dyDescent="0.2">
      <c r="B2312" s="44"/>
      <c r="C2312" s="44"/>
      <c r="D2312" s="44"/>
      <c r="E2312" s="44"/>
    </row>
    <row r="2313" spans="2:5" x14ac:dyDescent="0.2">
      <c r="B2313" s="44"/>
      <c r="C2313" s="44"/>
      <c r="D2313" s="44"/>
      <c r="E2313" s="44"/>
    </row>
    <row r="2314" spans="2:5" x14ac:dyDescent="0.2">
      <c r="B2314" s="44"/>
      <c r="C2314" s="44"/>
      <c r="D2314" s="44"/>
      <c r="E2314" s="44"/>
    </row>
    <row r="2315" spans="2:5" x14ac:dyDescent="0.2">
      <c r="B2315" s="44"/>
      <c r="C2315" s="44"/>
      <c r="D2315" s="44"/>
      <c r="E2315" s="44"/>
    </row>
    <row r="2316" spans="2:5" x14ac:dyDescent="0.2">
      <c r="B2316" s="44"/>
      <c r="C2316" s="44"/>
      <c r="D2316" s="44"/>
      <c r="E2316" s="44"/>
    </row>
    <row r="2317" spans="2:5" x14ac:dyDescent="0.2">
      <c r="B2317" s="44"/>
      <c r="C2317" s="44"/>
      <c r="D2317" s="44"/>
      <c r="E2317" s="44"/>
    </row>
    <row r="2318" spans="2:5" x14ac:dyDescent="0.2">
      <c r="B2318" s="44"/>
      <c r="C2318" s="44"/>
      <c r="D2318" s="44"/>
      <c r="E2318" s="44"/>
    </row>
    <row r="2319" spans="2:5" x14ac:dyDescent="0.2">
      <c r="B2319" s="44"/>
      <c r="C2319" s="44"/>
      <c r="D2319" s="44"/>
      <c r="E2319" s="44"/>
    </row>
    <row r="2320" spans="2:5" x14ac:dyDescent="0.2">
      <c r="B2320" s="44"/>
      <c r="C2320" s="44"/>
      <c r="D2320" s="44"/>
      <c r="E2320" s="44"/>
    </row>
    <row r="2321" spans="2:5" x14ac:dyDescent="0.2">
      <c r="B2321" s="44"/>
      <c r="C2321" s="44"/>
      <c r="D2321" s="44"/>
      <c r="E2321" s="44"/>
    </row>
    <row r="2322" spans="2:5" x14ac:dyDescent="0.2">
      <c r="B2322" s="44"/>
      <c r="C2322" s="44"/>
      <c r="D2322" s="44"/>
      <c r="E2322" s="44"/>
    </row>
    <row r="2323" spans="2:5" x14ac:dyDescent="0.2">
      <c r="B2323" s="44"/>
      <c r="C2323" s="44"/>
      <c r="D2323" s="44"/>
      <c r="E2323" s="44"/>
    </row>
    <row r="2324" spans="2:5" x14ac:dyDescent="0.2">
      <c r="B2324" s="44"/>
      <c r="C2324" s="44"/>
      <c r="D2324" s="44"/>
      <c r="E2324" s="44"/>
    </row>
    <row r="2325" spans="2:5" x14ac:dyDescent="0.2">
      <c r="B2325" s="44"/>
      <c r="C2325" s="44"/>
      <c r="D2325" s="44"/>
      <c r="E2325" s="44"/>
    </row>
    <row r="2326" spans="2:5" x14ac:dyDescent="0.2">
      <c r="B2326" s="44"/>
      <c r="C2326" s="44"/>
      <c r="D2326" s="44"/>
      <c r="E2326" s="44"/>
    </row>
    <row r="2327" spans="2:5" x14ac:dyDescent="0.2">
      <c r="B2327" s="44"/>
      <c r="C2327" s="44"/>
      <c r="D2327" s="44"/>
      <c r="E2327" s="44"/>
    </row>
    <row r="2328" spans="2:5" x14ac:dyDescent="0.2">
      <c r="B2328" s="44"/>
      <c r="C2328" s="44"/>
      <c r="D2328" s="44"/>
      <c r="E2328" s="44"/>
    </row>
    <row r="2329" spans="2:5" x14ac:dyDescent="0.2">
      <c r="B2329" s="44"/>
      <c r="C2329" s="44"/>
      <c r="D2329" s="44"/>
      <c r="E2329" s="44"/>
    </row>
    <row r="2330" spans="2:5" x14ac:dyDescent="0.2">
      <c r="B2330" s="44"/>
      <c r="C2330" s="44"/>
      <c r="D2330" s="44"/>
      <c r="E2330" s="44"/>
    </row>
    <row r="2331" spans="2:5" x14ac:dyDescent="0.2">
      <c r="B2331" s="44"/>
      <c r="C2331" s="44"/>
      <c r="D2331" s="44"/>
      <c r="E2331" s="44"/>
    </row>
    <row r="2332" spans="2:5" x14ac:dyDescent="0.2">
      <c r="B2332" s="44"/>
      <c r="C2332" s="44"/>
      <c r="D2332" s="44"/>
      <c r="E2332" s="44"/>
    </row>
    <row r="2333" spans="2:5" x14ac:dyDescent="0.2">
      <c r="B2333" s="44"/>
      <c r="C2333" s="44"/>
      <c r="D2333" s="44"/>
      <c r="E2333" s="44"/>
    </row>
    <row r="2334" spans="2:5" x14ac:dyDescent="0.2">
      <c r="B2334" s="44"/>
      <c r="C2334" s="44"/>
      <c r="D2334" s="44"/>
      <c r="E2334" s="44"/>
    </row>
    <row r="2335" spans="2:5" x14ac:dyDescent="0.2">
      <c r="B2335" s="44"/>
      <c r="C2335" s="44"/>
      <c r="D2335" s="44"/>
      <c r="E2335" s="44"/>
    </row>
    <row r="2336" spans="2:5" x14ac:dyDescent="0.2">
      <c r="B2336" s="44"/>
      <c r="C2336" s="44"/>
      <c r="D2336" s="44"/>
      <c r="E2336" s="44"/>
    </row>
    <row r="2337" spans="2:5" x14ac:dyDescent="0.2">
      <c r="B2337" s="44"/>
      <c r="C2337" s="44"/>
      <c r="D2337" s="44"/>
      <c r="E2337" s="44"/>
    </row>
    <row r="2338" spans="2:5" x14ac:dyDescent="0.2">
      <c r="B2338" s="44"/>
      <c r="C2338" s="44"/>
      <c r="D2338" s="44"/>
      <c r="E2338" s="44"/>
    </row>
    <row r="2339" spans="2:5" x14ac:dyDescent="0.2">
      <c r="B2339" s="44"/>
      <c r="C2339" s="44"/>
      <c r="D2339" s="44"/>
      <c r="E2339" s="44"/>
    </row>
    <row r="2340" spans="2:5" x14ac:dyDescent="0.2">
      <c r="B2340" s="44"/>
      <c r="C2340" s="44"/>
      <c r="D2340" s="44"/>
      <c r="E2340" s="44"/>
    </row>
    <row r="2341" spans="2:5" x14ac:dyDescent="0.2">
      <c r="B2341" s="44"/>
      <c r="C2341" s="44"/>
      <c r="D2341" s="44"/>
      <c r="E2341" s="44"/>
    </row>
    <row r="2342" spans="2:5" x14ac:dyDescent="0.2">
      <c r="B2342" s="44"/>
      <c r="C2342" s="44"/>
      <c r="D2342" s="44"/>
      <c r="E2342" s="44"/>
    </row>
    <row r="2343" spans="2:5" x14ac:dyDescent="0.2">
      <c r="B2343" s="44"/>
      <c r="C2343" s="44"/>
      <c r="D2343" s="44"/>
      <c r="E2343" s="44"/>
    </row>
    <row r="2344" spans="2:5" x14ac:dyDescent="0.2">
      <c r="B2344" s="44"/>
      <c r="C2344" s="44"/>
      <c r="D2344" s="44"/>
      <c r="E2344" s="44"/>
    </row>
    <row r="2345" spans="2:5" x14ac:dyDescent="0.2">
      <c r="B2345" s="44"/>
      <c r="C2345" s="44"/>
      <c r="D2345" s="44"/>
      <c r="E2345" s="44"/>
    </row>
    <row r="2346" spans="2:5" x14ac:dyDescent="0.2">
      <c r="B2346" s="44"/>
      <c r="C2346" s="44"/>
      <c r="D2346" s="44"/>
      <c r="E2346" s="44"/>
    </row>
    <row r="2347" spans="2:5" x14ac:dyDescent="0.2">
      <c r="B2347" s="44"/>
      <c r="C2347" s="44"/>
      <c r="D2347" s="44"/>
      <c r="E2347" s="44"/>
    </row>
    <row r="2348" spans="2:5" x14ac:dyDescent="0.2">
      <c r="B2348" s="44"/>
      <c r="C2348" s="44"/>
      <c r="D2348" s="44"/>
      <c r="E2348" s="44"/>
    </row>
    <row r="2349" spans="2:5" x14ac:dyDescent="0.2">
      <c r="B2349" s="44"/>
      <c r="C2349" s="44"/>
      <c r="D2349" s="44"/>
      <c r="E2349" s="44"/>
    </row>
    <row r="2350" spans="2:5" x14ac:dyDescent="0.2">
      <c r="B2350" s="44"/>
      <c r="C2350" s="44"/>
      <c r="D2350" s="44"/>
      <c r="E2350" s="44"/>
    </row>
    <row r="2351" spans="2:5" x14ac:dyDescent="0.2">
      <c r="B2351" s="44"/>
      <c r="C2351" s="44"/>
      <c r="D2351" s="44"/>
      <c r="E2351" s="44"/>
    </row>
    <row r="2352" spans="2:5" x14ac:dyDescent="0.2">
      <c r="B2352" s="44"/>
      <c r="C2352" s="44"/>
      <c r="D2352" s="44"/>
      <c r="E2352" s="44"/>
    </row>
    <row r="2353" spans="2:5" x14ac:dyDescent="0.2">
      <c r="B2353" s="44"/>
      <c r="C2353" s="44"/>
      <c r="D2353" s="44"/>
      <c r="E2353" s="44"/>
    </row>
    <row r="2354" spans="2:5" x14ac:dyDescent="0.2">
      <c r="B2354" s="44"/>
      <c r="C2354" s="44"/>
      <c r="D2354" s="44"/>
      <c r="E2354" s="44"/>
    </row>
    <row r="2355" spans="2:5" x14ac:dyDescent="0.2">
      <c r="B2355" s="44"/>
      <c r="C2355" s="44"/>
      <c r="D2355" s="44"/>
      <c r="E2355" s="44"/>
    </row>
    <row r="2356" spans="2:5" x14ac:dyDescent="0.2">
      <c r="B2356" s="44"/>
      <c r="C2356" s="44"/>
      <c r="D2356" s="44"/>
      <c r="E2356" s="44"/>
    </row>
    <row r="2357" spans="2:5" x14ac:dyDescent="0.2">
      <c r="B2357" s="44"/>
      <c r="C2357" s="44"/>
      <c r="D2357" s="44"/>
      <c r="E2357" s="44"/>
    </row>
    <row r="2358" spans="2:5" x14ac:dyDescent="0.2">
      <c r="B2358" s="44"/>
      <c r="C2358" s="44"/>
      <c r="D2358" s="44"/>
      <c r="E2358" s="44"/>
    </row>
    <row r="2359" spans="2:5" x14ac:dyDescent="0.2">
      <c r="B2359" s="44"/>
      <c r="C2359" s="44"/>
      <c r="D2359" s="44"/>
      <c r="E2359" s="44"/>
    </row>
    <row r="2360" spans="2:5" x14ac:dyDescent="0.2">
      <c r="B2360" s="44"/>
      <c r="C2360" s="44"/>
      <c r="D2360" s="44"/>
      <c r="E2360" s="44"/>
    </row>
    <row r="2361" spans="2:5" x14ac:dyDescent="0.2">
      <c r="B2361" s="44"/>
      <c r="C2361" s="44"/>
      <c r="D2361" s="44"/>
      <c r="E2361" s="44"/>
    </row>
    <row r="2362" spans="2:5" x14ac:dyDescent="0.2">
      <c r="B2362" s="44"/>
      <c r="C2362" s="44"/>
      <c r="D2362" s="44"/>
      <c r="E2362" s="44"/>
    </row>
    <row r="2363" spans="2:5" x14ac:dyDescent="0.2">
      <c r="B2363" s="44"/>
      <c r="C2363" s="44"/>
      <c r="D2363" s="44"/>
      <c r="E2363" s="44"/>
    </row>
    <row r="2364" spans="2:5" x14ac:dyDescent="0.2">
      <c r="B2364" s="44"/>
      <c r="C2364" s="44"/>
      <c r="D2364" s="44"/>
      <c r="E2364" s="44"/>
    </row>
    <row r="2365" spans="2:5" x14ac:dyDescent="0.2">
      <c r="B2365" s="44"/>
      <c r="C2365" s="44"/>
      <c r="D2365" s="44"/>
      <c r="E2365" s="44"/>
    </row>
    <row r="2366" spans="2:5" x14ac:dyDescent="0.2">
      <c r="B2366" s="44"/>
      <c r="C2366" s="44"/>
      <c r="D2366" s="44"/>
      <c r="E2366" s="44"/>
    </row>
    <row r="2367" spans="2:5" x14ac:dyDescent="0.2">
      <c r="B2367" s="44"/>
      <c r="C2367" s="44"/>
      <c r="D2367" s="44"/>
      <c r="E2367" s="44"/>
    </row>
    <row r="2368" spans="2:5" x14ac:dyDescent="0.2">
      <c r="B2368" s="44"/>
      <c r="C2368" s="44"/>
      <c r="D2368" s="44"/>
      <c r="E2368" s="44"/>
    </row>
    <row r="2369" spans="2:5" x14ac:dyDescent="0.2">
      <c r="B2369" s="44"/>
      <c r="C2369" s="44"/>
      <c r="D2369" s="44"/>
      <c r="E2369" s="44"/>
    </row>
    <row r="2370" spans="2:5" x14ac:dyDescent="0.2">
      <c r="B2370" s="44"/>
      <c r="C2370" s="44"/>
      <c r="D2370" s="44"/>
      <c r="E2370" s="44"/>
    </row>
    <row r="2371" spans="2:5" x14ac:dyDescent="0.2">
      <c r="B2371" s="44"/>
      <c r="C2371" s="44"/>
      <c r="D2371" s="44"/>
      <c r="E2371" s="44"/>
    </row>
    <row r="2372" spans="2:5" x14ac:dyDescent="0.2">
      <c r="B2372" s="44"/>
      <c r="C2372" s="44"/>
      <c r="D2372" s="44"/>
      <c r="E2372" s="44"/>
    </row>
    <row r="2373" spans="2:5" x14ac:dyDescent="0.2">
      <c r="B2373" s="44"/>
      <c r="C2373" s="44"/>
      <c r="D2373" s="44"/>
      <c r="E2373" s="44"/>
    </row>
    <row r="2374" spans="2:5" x14ac:dyDescent="0.2">
      <c r="B2374" s="44"/>
      <c r="C2374" s="44"/>
      <c r="D2374" s="44"/>
      <c r="E2374" s="44"/>
    </row>
    <row r="2375" spans="2:5" x14ac:dyDescent="0.2">
      <c r="B2375" s="44"/>
      <c r="C2375" s="44"/>
      <c r="D2375" s="44"/>
      <c r="E2375" s="44"/>
    </row>
    <row r="2376" spans="2:5" x14ac:dyDescent="0.2">
      <c r="B2376" s="44"/>
      <c r="C2376" s="44"/>
      <c r="D2376" s="44"/>
      <c r="E2376" s="44"/>
    </row>
    <row r="2377" spans="2:5" x14ac:dyDescent="0.2">
      <c r="B2377" s="44"/>
      <c r="C2377" s="44"/>
      <c r="D2377" s="44"/>
      <c r="E2377" s="44"/>
    </row>
    <row r="2378" spans="2:5" x14ac:dyDescent="0.2">
      <c r="B2378" s="44"/>
      <c r="C2378" s="44"/>
      <c r="D2378" s="44"/>
      <c r="E2378" s="44"/>
    </row>
    <row r="2379" spans="2:5" x14ac:dyDescent="0.2">
      <c r="B2379" s="44"/>
      <c r="C2379" s="44"/>
      <c r="D2379" s="44"/>
      <c r="E2379" s="44"/>
    </row>
    <row r="2380" spans="2:5" x14ac:dyDescent="0.2">
      <c r="B2380" s="44"/>
      <c r="C2380" s="44"/>
      <c r="D2380" s="44"/>
      <c r="E2380" s="44"/>
    </row>
    <row r="2381" spans="2:5" x14ac:dyDescent="0.2">
      <c r="B2381" s="44"/>
      <c r="C2381" s="44"/>
      <c r="D2381" s="44"/>
      <c r="E2381" s="44"/>
    </row>
    <row r="2382" spans="2:5" x14ac:dyDescent="0.2">
      <c r="B2382" s="44"/>
      <c r="C2382" s="44"/>
      <c r="D2382" s="44"/>
      <c r="E2382" s="44"/>
    </row>
    <row r="2383" spans="2:5" x14ac:dyDescent="0.2">
      <c r="B2383" s="44"/>
      <c r="C2383" s="44"/>
      <c r="D2383" s="44"/>
      <c r="E2383" s="44"/>
    </row>
    <row r="2384" spans="2:5" x14ac:dyDescent="0.2">
      <c r="B2384" s="44"/>
      <c r="C2384" s="44"/>
      <c r="D2384" s="44"/>
      <c r="E2384" s="44"/>
    </row>
    <row r="2385" spans="2:5" x14ac:dyDescent="0.2">
      <c r="B2385" s="44"/>
      <c r="C2385" s="44"/>
      <c r="D2385" s="44"/>
      <c r="E2385" s="44"/>
    </row>
    <row r="2386" spans="2:5" x14ac:dyDescent="0.2">
      <c r="B2386" s="44"/>
      <c r="C2386" s="44"/>
      <c r="D2386" s="44"/>
      <c r="E2386" s="44"/>
    </row>
    <row r="2387" spans="2:5" x14ac:dyDescent="0.2">
      <c r="B2387" s="44"/>
      <c r="C2387" s="44"/>
      <c r="D2387" s="44"/>
      <c r="E2387" s="44"/>
    </row>
    <row r="2388" spans="2:5" x14ac:dyDescent="0.2">
      <c r="B2388" s="44"/>
      <c r="C2388" s="44"/>
      <c r="D2388" s="44"/>
      <c r="E2388" s="44"/>
    </row>
    <row r="2389" spans="2:5" x14ac:dyDescent="0.2">
      <c r="B2389" s="44"/>
      <c r="C2389" s="44"/>
      <c r="D2389" s="44"/>
      <c r="E2389" s="44"/>
    </row>
    <row r="2390" spans="2:5" x14ac:dyDescent="0.2">
      <c r="B2390" s="44"/>
      <c r="C2390" s="44"/>
      <c r="D2390" s="44"/>
      <c r="E2390" s="44"/>
    </row>
    <row r="2391" spans="2:5" x14ac:dyDescent="0.2">
      <c r="B2391" s="44"/>
      <c r="C2391" s="44"/>
      <c r="D2391" s="44"/>
      <c r="E2391" s="44"/>
    </row>
    <row r="2392" spans="2:5" x14ac:dyDescent="0.2">
      <c r="B2392" s="44"/>
      <c r="C2392" s="44"/>
      <c r="D2392" s="44"/>
      <c r="E2392" s="44"/>
    </row>
    <row r="2393" spans="2:5" x14ac:dyDescent="0.2">
      <c r="B2393" s="44"/>
      <c r="C2393" s="44"/>
      <c r="D2393" s="44"/>
      <c r="E2393" s="44"/>
    </row>
    <row r="2394" spans="2:5" x14ac:dyDescent="0.2">
      <c r="B2394" s="44"/>
      <c r="C2394" s="44"/>
      <c r="D2394" s="44"/>
      <c r="E2394" s="44"/>
    </row>
    <row r="2395" spans="2:5" x14ac:dyDescent="0.2">
      <c r="B2395" s="44"/>
      <c r="C2395" s="44"/>
      <c r="D2395" s="44"/>
      <c r="E2395" s="44"/>
    </row>
    <row r="2396" spans="2:5" x14ac:dyDescent="0.2">
      <c r="B2396" s="44"/>
      <c r="C2396" s="44"/>
      <c r="D2396" s="44"/>
      <c r="E2396" s="44"/>
    </row>
    <row r="2397" spans="2:5" x14ac:dyDescent="0.2">
      <c r="B2397" s="44"/>
      <c r="C2397" s="44"/>
      <c r="D2397" s="44"/>
      <c r="E2397" s="44"/>
    </row>
    <row r="2398" spans="2:5" x14ac:dyDescent="0.2">
      <c r="B2398" s="44"/>
      <c r="C2398" s="44"/>
      <c r="D2398" s="44"/>
      <c r="E2398" s="44"/>
    </row>
    <row r="2399" spans="2:5" x14ac:dyDescent="0.2">
      <c r="B2399" s="44"/>
      <c r="C2399" s="44"/>
      <c r="D2399" s="44"/>
      <c r="E2399" s="44"/>
    </row>
    <row r="2400" spans="2:5" x14ac:dyDescent="0.2">
      <c r="B2400" s="44"/>
      <c r="C2400" s="44"/>
      <c r="D2400" s="44"/>
      <c r="E2400" s="44"/>
    </row>
    <row r="2401" spans="2:5" x14ac:dyDescent="0.2">
      <c r="B2401" s="44"/>
      <c r="C2401" s="44"/>
      <c r="D2401" s="44"/>
      <c r="E2401" s="44"/>
    </row>
    <row r="2402" spans="2:5" x14ac:dyDescent="0.2">
      <c r="B2402" s="44"/>
      <c r="C2402" s="44"/>
      <c r="D2402" s="44"/>
      <c r="E2402" s="44"/>
    </row>
    <row r="2403" spans="2:5" x14ac:dyDescent="0.2">
      <c r="B2403" s="44"/>
      <c r="C2403" s="44"/>
      <c r="D2403" s="44"/>
      <c r="E2403" s="44"/>
    </row>
    <row r="2404" spans="2:5" x14ac:dyDescent="0.2">
      <c r="B2404" s="44"/>
      <c r="C2404" s="44"/>
      <c r="D2404" s="44"/>
      <c r="E2404" s="44"/>
    </row>
    <row r="2405" spans="2:5" x14ac:dyDescent="0.2">
      <c r="B2405" s="44"/>
      <c r="C2405" s="44"/>
      <c r="D2405" s="44"/>
      <c r="E2405" s="44"/>
    </row>
    <row r="2406" spans="2:5" x14ac:dyDescent="0.2">
      <c r="B2406" s="44"/>
      <c r="C2406" s="44"/>
      <c r="D2406" s="44"/>
      <c r="E2406" s="44"/>
    </row>
    <row r="2407" spans="2:5" x14ac:dyDescent="0.2">
      <c r="B2407" s="44"/>
      <c r="C2407" s="44"/>
      <c r="D2407" s="44"/>
      <c r="E2407" s="44"/>
    </row>
    <row r="2408" spans="2:5" x14ac:dyDescent="0.2">
      <c r="B2408" s="44"/>
      <c r="C2408" s="44"/>
      <c r="D2408" s="44"/>
      <c r="E2408" s="44"/>
    </row>
    <row r="2409" spans="2:5" x14ac:dyDescent="0.2">
      <c r="B2409" s="44"/>
      <c r="C2409" s="44"/>
      <c r="D2409" s="44"/>
      <c r="E2409" s="44"/>
    </row>
    <row r="2410" spans="2:5" x14ac:dyDescent="0.2">
      <c r="B2410" s="44"/>
      <c r="C2410" s="44"/>
      <c r="D2410" s="44"/>
      <c r="E2410" s="44"/>
    </row>
    <row r="2411" spans="2:5" x14ac:dyDescent="0.2">
      <c r="B2411" s="44"/>
      <c r="C2411" s="44"/>
      <c r="D2411" s="44"/>
      <c r="E2411" s="44"/>
    </row>
    <row r="2412" spans="2:5" x14ac:dyDescent="0.2">
      <c r="B2412" s="44"/>
      <c r="C2412" s="44"/>
      <c r="D2412" s="44"/>
      <c r="E2412" s="44"/>
    </row>
    <row r="2413" spans="2:5" x14ac:dyDescent="0.2">
      <c r="B2413" s="44"/>
      <c r="C2413" s="44"/>
      <c r="D2413" s="44"/>
      <c r="E2413" s="44"/>
    </row>
    <row r="2414" spans="2:5" x14ac:dyDescent="0.2">
      <c r="B2414" s="44"/>
      <c r="C2414" s="44"/>
      <c r="D2414" s="44"/>
      <c r="E2414" s="44"/>
    </row>
    <row r="2415" spans="2:5" x14ac:dyDescent="0.2">
      <c r="B2415" s="44"/>
      <c r="C2415" s="44"/>
      <c r="D2415" s="44"/>
      <c r="E2415" s="44"/>
    </row>
    <row r="2416" spans="2:5" x14ac:dyDescent="0.2">
      <c r="B2416" s="44"/>
      <c r="C2416" s="44"/>
      <c r="D2416" s="44"/>
      <c r="E2416" s="44"/>
    </row>
    <row r="2417" spans="2:5" x14ac:dyDescent="0.2">
      <c r="B2417" s="44"/>
      <c r="C2417" s="44"/>
      <c r="D2417" s="44"/>
      <c r="E2417" s="44"/>
    </row>
    <row r="2418" spans="2:5" x14ac:dyDescent="0.2">
      <c r="B2418" s="44"/>
      <c r="C2418" s="44"/>
      <c r="D2418" s="44"/>
      <c r="E2418" s="44"/>
    </row>
    <row r="2419" spans="2:5" x14ac:dyDescent="0.2">
      <c r="B2419" s="44"/>
      <c r="C2419" s="44"/>
      <c r="D2419" s="44"/>
      <c r="E2419" s="44"/>
    </row>
    <row r="2420" spans="2:5" x14ac:dyDescent="0.2">
      <c r="B2420" s="44"/>
      <c r="C2420" s="44"/>
      <c r="D2420" s="44"/>
      <c r="E2420" s="44"/>
    </row>
    <row r="2421" spans="2:5" x14ac:dyDescent="0.2">
      <c r="B2421" s="44"/>
      <c r="C2421" s="44"/>
      <c r="D2421" s="44"/>
      <c r="E2421" s="44"/>
    </row>
    <row r="2422" spans="2:5" x14ac:dyDescent="0.2">
      <c r="B2422" s="44"/>
      <c r="C2422" s="44"/>
      <c r="D2422" s="44"/>
      <c r="E2422" s="44"/>
    </row>
    <row r="2423" spans="2:5" x14ac:dyDescent="0.2">
      <c r="B2423" s="44"/>
      <c r="C2423" s="44"/>
      <c r="D2423" s="44"/>
      <c r="E2423" s="44"/>
    </row>
    <row r="2424" spans="2:5" x14ac:dyDescent="0.2">
      <c r="B2424" s="44"/>
      <c r="C2424" s="44"/>
      <c r="D2424" s="44"/>
      <c r="E2424" s="44"/>
    </row>
    <row r="2425" spans="2:5" x14ac:dyDescent="0.2">
      <c r="B2425" s="44"/>
      <c r="C2425" s="44"/>
      <c r="D2425" s="44"/>
      <c r="E2425" s="44"/>
    </row>
    <row r="2426" spans="2:5" x14ac:dyDescent="0.2">
      <c r="B2426" s="44"/>
      <c r="C2426" s="44"/>
      <c r="D2426" s="44"/>
      <c r="E2426" s="44"/>
    </row>
    <row r="2427" spans="2:5" x14ac:dyDescent="0.2">
      <c r="B2427" s="44"/>
      <c r="C2427" s="44"/>
      <c r="D2427" s="44"/>
      <c r="E2427" s="44"/>
    </row>
    <row r="2428" spans="2:5" x14ac:dyDescent="0.2">
      <c r="B2428" s="44"/>
      <c r="C2428" s="44"/>
      <c r="D2428" s="44"/>
      <c r="E2428" s="44"/>
    </row>
    <row r="2429" spans="2:5" x14ac:dyDescent="0.2">
      <c r="B2429" s="44"/>
      <c r="C2429" s="44"/>
      <c r="D2429" s="44"/>
      <c r="E2429" s="44"/>
    </row>
    <row r="2430" spans="2:5" x14ac:dyDescent="0.2">
      <c r="B2430" s="44"/>
      <c r="C2430" s="44"/>
      <c r="D2430" s="44"/>
      <c r="E2430" s="44"/>
    </row>
    <row r="2431" spans="2:5" x14ac:dyDescent="0.2">
      <c r="B2431" s="44"/>
      <c r="C2431" s="44"/>
      <c r="D2431" s="44"/>
      <c r="E2431" s="44"/>
    </row>
    <row r="2432" spans="2:5" x14ac:dyDescent="0.2">
      <c r="B2432" s="44"/>
      <c r="C2432" s="44"/>
      <c r="D2432" s="44"/>
      <c r="E2432" s="44"/>
    </row>
    <row r="2433" spans="2:5" x14ac:dyDescent="0.2">
      <c r="B2433" s="44"/>
      <c r="C2433" s="44"/>
      <c r="D2433" s="44"/>
      <c r="E2433" s="44"/>
    </row>
    <row r="2434" spans="2:5" x14ac:dyDescent="0.2">
      <c r="B2434" s="44"/>
      <c r="C2434" s="44"/>
      <c r="D2434" s="44"/>
      <c r="E2434" s="44"/>
    </row>
    <row r="2435" spans="2:5" x14ac:dyDescent="0.2">
      <c r="B2435" s="44"/>
      <c r="C2435" s="44"/>
      <c r="D2435" s="44"/>
      <c r="E2435" s="44"/>
    </row>
    <row r="2436" spans="2:5" x14ac:dyDescent="0.2">
      <c r="B2436" s="44"/>
      <c r="C2436" s="44"/>
      <c r="D2436" s="44"/>
      <c r="E2436" s="44"/>
    </row>
    <row r="2437" spans="2:5" x14ac:dyDescent="0.2">
      <c r="B2437" s="44"/>
      <c r="C2437" s="44"/>
      <c r="D2437" s="44"/>
      <c r="E2437" s="44"/>
    </row>
    <row r="2438" spans="2:5" x14ac:dyDescent="0.2">
      <c r="B2438" s="44"/>
      <c r="C2438" s="44"/>
      <c r="D2438" s="44"/>
      <c r="E2438" s="44"/>
    </row>
    <row r="2439" spans="2:5" x14ac:dyDescent="0.2">
      <c r="B2439" s="44"/>
      <c r="C2439" s="44"/>
      <c r="D2439" s="44"/>
      <c r="E2439" s="44"/>
    </row>
    <row r="2440" spans="2:5" x14ac:dyDescent="0.2">
      <c r="B2440" s="44"/>
      <c r="C2440" s="44"/>
      <c r="D2440" s="44"/>
      <c r="E2440" s="44"/>
    </row>
    <row r="2441" spans="2:5" x14ac:dyDescent="0.2">
      <c r="B2441" s="44"/>
      <c r="C2441" s="44"/>
      <c r="D2441" s="44"/>
      <c r="E2441" s="44"/>
    </row>
    <row r="2442" spans="2:5" x14ac:dyDescent="0.2">
      <c r="B2442" s="44"/>
      <c r="C2442" s="44"/>
      <c r="D2442" s="44"/>
      <c r="E2442" s="44"/>
    </row>
    <row r="2443" spans="2:5" x14ac:dyDescent="0.2">
      <c r="B2443" s="44"/>
      <c r="C2443" s="44"/>
      <c r="D2443" s="44"/>
      <c r="E2443" s="44"/>
    </row>
    <row r="2444" spans="2:5" x14ac:dyDescent="0.2">
      <c r="B2444" s="44"/>
      <c r="C2444" s="44"/>
      <c r="D2444" s="44"/>
      <c r="E2444" s="44"/>
    </row>
    <row r="2445" spans="2:5" x14ac:dyDescent="0.2">
      <c r="B2445" s="44"/>
      <c r="C2445" s="44"/>
      <c r="D2445" s="44"/>
      <c r="E2445" s="44"/>
    </row>
    <row r="2446" spans="2:5" x14ac:dyDescent="0.2">
      <c r="B2446" s="44"/>
      <c r="C2446" s="44"/>
      <c r="D2446" s="44"/>
      <c r="E2446" s="44"/>
    </row>
    <row r="2447" spans="2:5" x14ac:dyDescent="0.2">
      <c r="B2447" s="44"/>
      <c r="C2447" s="44"/>
      <c r="D2447" s="44"/>
      <c r="E2447" s="44"/>
    </row>
    <row r="2448" spans="2:5" x14ac:dyDescent="0.2">
      <c r="B2448" s="44"/>
      <c r="C2448" s="44"/>
      <c r="D2448" s="44"/>
      <c r="E2448" s="44"/>
    </row>
    <row r="2449" spans="2:5" x14ac:dyDescent="0.2">
      <c r="B2449" s="44"/>
      <c r="C2449" s="44"/>
      <c r="D2449" s="44"/>
      <c r="E2449" s="44"/>
    </row>
    <row r="2450" spans="2:5" x14ac:dyDescent="0.2">
      <c r="B2450" s="44"/>
      <c r="C2450" s="44"/>
      <c r="D2450" s="44"/>
      <c r="E2450" s="44"/>
    </row>
    <row r="2451" spans="2:5" x14ac:dyDescent="0.2">
      <c r="B2451" s="44"/>
      <c r="C2451" s="44"/>
      <c r="D2451" s="44"/>
      <c r="E2451" s="44"/>
    </row>
    <row r="2452" spans="2:5" x14ac:dyDescent="0.2">
      <c r="B2452" s="44"/>
      <c r="C2452" s="44"/>
      <c r="D2452" s="44"/>
      <c r="E2452" s="44"/>
    </row>
    <row r="2453" spans="2:5" x14ac:dyDescent="0.2">
      <c r="B2453" s="44"/>
      <c r="C2453" s="44"/>
      <c r="D2453" s="44"/>
      <c r="E2453" s="44"/>
    </row>
    <row r="2454" spans="2:5" x14ac:dyDescent="0.2">
      <c r="B2454" s="44"/>
      <c r="C2454" s="44"/>
      <c r="D2454" s="44"/>
      <c r="E2454" s="44"/>
    </row>
    <row r="2455" spans="2:5" x14ac:dyDescent="0.2">
      <c r="B2455" s="44"/>
      <c r="C2455" s="44"/>
      <c r="D2455" s="44"/>
      <c r="E2455" s="44"/>
    </row>
    <row r="2456" spans="2:5" x14ac:dyDescent="0.2">
      <c r="B2456" s="44"/>
      <c r="C2456" s="44"/>
      <c r="D2456" s="44"/>
      <c r="E2456" s="44"/>
    </row>
    <row r="2457" spans="2:5" x14ac:dyDescent="0.2">
      <c r="B2457" s="44"/>
      <c r="C2457" s="44"/>
      <c r="D2457" s="44"/>
      <c r="E2457" s="44"/>
    </row>
    <row r="2458" spans="2:5" x14ac:dyDescent="0.2">
      <c r="B2458" s="44"/>
      <c r="C2458" s="44"/>
      <c r="D2458" s="44"/>
      <c r="E2458" s="44"/>
    </row>
    <row r="2459" spans="2:5" x14ac:dyDescent="0.2">
      <c r="B2459" s="44"/>
      <c r="C2459" s="44"/>
      <c r="D2459" s="44"/>
      <c r="E2459" s="44"/>
    </row>
    <row r="2460" spans="2:5" x14ac:dyDescent="0.2">
      <c r="B2460" s="44"/>
      <c r="C2460" s="44"/>
      <c r="D2460" s="44"/>
      <c r="E2460" s="44"/>
    </row>
    <row r="2461" spans="2:5" x14ac:dyDescent="0.2">
      <c r="B2461" s="44"/>
      <c r="C2461" s="44"/>
      <c r="D2461" s="44"/>
      <c r="E2461" s="44"/>
    </row>
    <row r="2462" spans="2:5" x14ac:dyDescent="0.2">
      <c r="B2462" s="44"/>
      <c r="C2462" s="44"/>
      <c r="D2462" s="44"/>
      <c r="E2462" s="44"/>
    </row>
    <row r="2463" spans="2:5" x14ac:dyDescent="0.2">
      <c r="B2463" s="44"/>
      <c r="C2463" s="44"/>
      <c r="D2463" s="44"/>
      <c r="E2463" s="44"/>
    </row>
    <row r="2464" spans="2:5" x14ac:dyDescent="0.2">
      <c r="B2464" s="44"/>
      <c r="C2464" s="44"/>
      <c r="D2464" s="44"/>
      <c r="E2464" s="44"/>
    </row>
    <row r="2465" spans="2:5" x14ac:dyDescent="0.2">
      <c r="B2465" s="44"/>
      <c r="C2465" s="44"/>
      <c r="D2465" s="44"/>
      <c r="E2465" s="44"/>
    </row>
    <row r="2466" spans="2:5" x14ac:dyDescent="0.2">
      <c r="B2466" s="44"/>
      <c r="C2466" s="44"/>
      <c r="D2466" s="44"/>
      <c r="E2466" s="44"/>
    </row>
    <row r="2467" spans="2:5" x14ac:dyDescent="0.2">
      <c r="B2467" s="44"/>
      <c r="C2467" s="44"/>
      <c r="D2467" s="44"/>
      <c r="E2467" s="44"/>
    </row>
    <row r="2468" spans="2:5" x14ac:dyDescent="0.2">
      <c r="B2468" s="44"/>
      <c r="C2468" s="44"/>
      <c r="D2468" s="44"/>
      <c r="E2468" s="44"/>
    </row>
    <row r="2469" spans="2:5" x14ac:dyDescent="0.2">
      <c r="B2469" s="44"/>
      <c r="C2469" s="44"/>
      <c r="D2469" s="44"/>
      <c r="E2469" s="44"/>
    </row>
    <row r="2470" spans="2:5" x14ac:dyDescent="0.2">
      <c r="B2470" s="44"/>
      <c r="C2470" s="44"/>
      <c r="D2470" s="44"/>
      <c r="E2470" s="44"/>
    </row>
    <row r="2471" spans="2:5" x14ac:dyDescent="0.2">
      <c r="B2471" s="44"/>
      <c r="C2471" s="44"/>
      <c r="D2471" s="44"/>
      <c r="E2471" s="44"/>
    </row>
    <row r="2472" spans="2:5" x14ac:dyDescent="0.2">
      <c r="B2472" s="44"/>
      <c r="C2472" s="44"/>
      <c r="D2472" s="44"/>
      <c r="E2472" s="44"/>
    </row>
    <row r="2473" spans="2:5" x14ac:dyDescent="0.2">
      <c r="B2473" s="44"/>
      <c r="C2473" s="44"/>
      <c r="D2473" s="44"/>
      <c r="E2473" s="44"/>
    </row>
    <row r="2474" spans="2:5" x14ac:dyDescent="0.2">
      <c r="B2474" s="44"/>
      <c r="C2474" s="44"/>
      <c r="D2474" s="44"/>
      <c r="E2474" s="44"/>
    </row>
    <row r="2475" spans="2:5" x14ac:dyDescent="0.2">
      <c r="B2475" s="44"/>
      <c r="C2475" s="44"/>
      <c r="D2475" s="44"/>
      <c r="E2475" s="44"/>
    </row>
    <row r="2476" spans="2:5" x14ac:dyDescent="0.2">
      <c r="B2476" s="44"/>
      <c r="C2476" s="44"/>
      <c r="D2476" s="44"/>
      <c r="E2476" s="44"/>
    </row>
    <row r="2477" spans="2:5" x14ac:dyDescent="0.2">
      <c r="B2477" s="44"/>
      <c r="C2477" s="44"/>
      <c r="D2477" s="44"/>
      <c r="E2477" s="44"/>
    </row>
    <row r="2478" spans="2:5" x14ac:dyDescent="0.2">
      <c r="B2478" s="44"/>
      <c r="C2478" s="44"/>
      <c r="D2478" s="44"/>
      <c r="E2478" s="44"/>
    </row>
    <row r="2479" spans="2:5" x14ac:dyDescent="0.2">
      <c r="B2479" s="44"/>
      <c r="C2479" s="44"/>
      <c r="D2479" s="44"/>
      <c r="E2479" s="44"/>
    </row>
    <row r="2480" spans="2:5" x14ac:dyDescent="0.2">
      <c r="B2480" s="44"/>
      <c r="C2480" s="44"/>
      <c r="D2480" s="44"/>
      <c r="E2480" s="44"/>
    </row>
    <row r="2481" spans="2:5" x14ac:dyDescent="0.2">
      <c r="B2481" s="44"/>
      <c r="C2481" s="44"/>
      <c r="D2481" s="44"/>
      <c r="E2481" s="44"/>
    </row>
    <row r="2482" spans="2:5" x14ac:dyDescent="0.2">
      <c r="B2482" s="44"/>
      <c r="C2482" s="44"/>
      <c r="D2482" s="44"/>
      <c r="E2482" s="44"/>
    </row>
    <row r="2483" spans="2:5" x14ac:dyDescent="0.2">
      <c r="B2483" s="44"/>
      <c r="C2483" s="44"/>
      <c r="D2483" s="44"/>
      <c r="E2483" s="44"/>
    </row>
    <row r="2484" spans="2:5" x14ac:dyDescent="0.2">
      <c r="B2484" s="44"/>
      <c r="C2484" s="44"/>
      <c r="D2484" s="44"/>
      <c r="E2484" s="44"/>
    </row>
    <row r="2485" spans="2:5" x14ac:dyDescent="0.2">
      <c r="B2485" s="44"/>
      <c r="C2485" s="44"/>
      <c r="D2485" s="44"/>
      <c r="E2485" s="44"/>
    </row>
    <row r="2486" spans="2:5" x14ac:dyDescent="0.2">
      <c r="B2486" s="44"/>
      <c r="C2486" s="44"/>
      <c r="D2486" s="44"/>
      <c r="E2486" s="44"/>
    </row>
    <row r="2487" spans="2:5" x14ac:dyDescent="0.2">
      <c r="B2487" s="44"/>
      <c r="C2487" s="44"/>
      <c r="D2487" s="44"/>
      <c r="E2487" s="44"/>
    </row>
    <row r="2488" spans="2:5" x14ac:dyDescent="0.2">
      <c r="B2488" s="44"/>
      <c r="C2488" s="44"/>
      <c r="D2488" s="44"/>
      <c r="E2488" s="44"/>
    </row>
    <row r="2489" spans="2:5" x14ac:dyDescent="0.2">
      <c r="B2489" s="44"/>
      <c r="C2489" s="44"/>
      <c r="D2489" s="44"/>
      <c r="E2489" s="44"/>
    </row>
    <row r="2490" spans="2:5" x14ac:dyDescent="0.2">
      <c r="B2490" s="44"/>
      <c r="C2490" s="44"/>
      <c r="D2490" s="44"/>
      <c r="E2490" s="44"/>
    </row>
    <row r="2491" spans="2:5" x14ac:dyDescent="0.2">
      <c r="B2491" s="44"/>
      <c r="C2491" s="44"/>
      <c r="D2491" s="44"/>
      <c r="E2491" s="44"/>
    </row>
    <row r="2492" spans="2:5" x14ac:dyDescent="0.2">
      <c r="B2492" s="44"/>
      <c r="C2492" s="44"/>
      <c r="D2492" s="44"/>
      <c r="E2492" s="44"/>
    </row>
    <row r="2493" spans="2:5" x14ac:dyDescent="0.2">
      <c r="B2493" s="44"/>
      <c r="C2493" s="44"/>
      <c r="D2493" s="44"/>
      <c r="E2493" s="44"/>
    </row>
    <row r="2494" spans="2:5" x14ac:dyDescent="0.2">
      <c r="B2494" s="44"/>
      <c r="C2494" s="44"/>
      <c r="D2494" s="44"/>
      <c r="E2494" s="44"/>
    </row>
    <row r="2495" spans="2:5" x14ac:dyDescent="0.2">
      <c r="B2495" s="44"/>
      <c r="C2495" s="44"/>
      <c r="D2495" s="44"/>
      <c r="E2495" s="44"/>
    </row>
    <row r="2496" spans="2:5" x14ac:dyDescent="0.2">
      <c r="B2496" s="44"/>
      <c r="C2496" s="44"/>
      <c r="D2496" s="44"/>
      <c r="E2496" s="44"/>
    </row>
    <row r="2497" spans="2:5" x14ac:dyDescent="0.2">
      <c r="B2497" s="44"/>
      <c r="C2497" s="44"/>
      <c r="D2497" s="44"/>
      <c r="E2497" s="44"/>
    </row>
    <row r="2498" spans="2:5" x14ac:dyDescent="0.2">
      <c r="B2498" s="44"/>
      <c r="C2498" s="44"/>
      <c r="D2498" s="44"/>
      <c r="E2498" s="44"/>
    </row>
    <row r="2499" spans="2:5" x14ac:dyDescent="0.2">
      <c r="B2499" s="44"/>
      <c r="C2499" s="44"/>
      <c r="D2499" s="44"/>
      <c r="E2499" s="44"/>
    </row>
    <row r="2500" spans="2:5" x14ac:dyDescent="0.2">
      <c r="B2500" s="44"/>
      <c r="C2500" s="44"/>
      <c r="D2500" s="44"/>
      <c r="E2500" s="44"/>
    </row>
    <row r="2501" spans="2:5" x14ac:dyDescent="0.2">
      <c r="B2501" s="44"/>
      <c r="C2501" s="44"/>
      <c r="D2501" s="44"/>
      <c r="E2501" s="44"/>
    </row>
    <row r="2502" spans="2:5" x14ac:dyDescent="0.2">
      <c r="B2502" s="44"/>
      <c r="C2502" s="44"/>
      <c r="D2502" s="44"/>
      <c r="E2502" s="44"/>
    </row>
    <row r="2503" spans="2:5" x14ac:dyDescent="0.2">
      <c r="B2503" s="44"/>
      <c r="C2503" s="44"/>
      <c r="D2503" s="44"/>
      <c r="E2503" s="44"/>
    </row>
    <row r="2504" spans="2:5" x14ac:dyDescent="0.2">
      <c r="B2504" s="44"/>
      <c r="C2504" s="44"/>
      <c r="D2504" s="44"/>
      <c r="E2504" s="44"/>
    </row>
    <row r="2505" spans="2:5" x14ac:dyDescent="0.2">
      <c r="B2505" s="44"/>
      <c r="C2505" s="44"/>
      <c r="D2505" s="44"/>
      <c r="E2505" s="44"/>
    </row>
    <row r="2506" spans="2:5" x14ac:dyDescent="0.2">
      <c r="B2506" s="44"/>
      <c r="C2506" s="44"/>
      <c r="D2506" s="44"/>
      <c r="E2506" s="44"/>
    </row>
    <row r="2507" spans="2:5" x14ac:dyDescent="0.2">
      <c r="B2507" s="44"/>
      <c r="C2507" s="44"/>
      <c r="D2507" s="44"/>
      <c r="E2507" s="44"/>
    </row>
    <row r="2508" spans="2:5" x14ac:dyDescent="0.2">
      <c r="B2508" s="44"/>
      <c r="C2508" s="44"/>
      <c r="D2508" s="44"/>
      <c r="E2508" s="44"/>
    </row>
    <row r="2509" spans="2:5" x14ac:dyDescent="0.2">
      <c r="B2509" s="44"/>
      <c r="C2509" s="44"/>
      <c r="D2509" s="44"/>
      <c r="E2509" s="44"/>
    </row>
    <row r="2510" spans="2:5" x14ac:dyDescent="0.2">
      <c r="B2510" s="44"/>
      <c r="C2510" s="44"/>
      <c r="D2510" s="44"/>
      <c r="E2510" s="44"/>
    </row>
    <row r="2511" spans="2:5" x14ac:dyDescent="0.2">
      <c r="B2511" s="44"/>
      <c r="C2511" s="44"/>
      <c r="D2511" s="44"/>
      <c r="E2511" s="44"/>
    </row>
    <row r="2512" spans="2:5" x14ac:dyDescent="0.2">
      <c r="B2512" s="44"/>
      <c r="C2512" s="44"/>
      <c r="D2512" s="44"/>
      <c r="E2512" s="44"/>
    </row>
    <row r="2513" spans="2:5" x14ac:dyDescent="0.2">
      <c r="B2513" s="44"/>
      <c r="C2513" s="44"/>
      <c r="D2513" s="44"/>
      <c r="E2513" s="44"/>
    </row>
    <row r="2514" spans="2:5" x14ac:dyDescent="0.2">
      <c r="B2514" s="44"/>
      <c r="C2514" s="44"/>
      <c r="D2514" s="44"/>
      <c r="E2514" s="44"/>
    </row>
    <row r="2515" spans="2:5" x14ac:dyDescent="0.2">
      <c r="B2515" s="44"/>
      <c r="C2515" s="44"/>
      <c r="D2515" s="44"/>
      <c r="E2515" s="44"/>
    </row>
    <row r="2516" spans="2:5" x14ac:dyDescent="0.2">
      <c r="B2516" s="44"/>
      <c r="C2516" s="44"/>
      <c r="D2516" s="44"/>
      <c r="E2516" s="44"/>
    </row>
    <row r="2517" spans="2:5" x14ac:dyDescent="0.2">
      <c r="B2517" s="44"/>
      <c r="C2517" s="44"/>
      <c r="D2517" s="44"/>
      <c r="E2517" s="44"/>
    </row>
    <row r="2518" spans="2:5" x14ac:dyDescent="0.2">
      <c r="B2518" s="44"/>
      <c r="C2518" s="44"/>
      <c r="D2518" s="44"/>
      <c r="E2518" s="44"/>
    </row>
    <row r="2519" spans="2:5" x14ac:dyDescent="0.2">
      <c r="B2519" s="44"/>
      <c r="C2519" s="44"/>
      <c r="D2519" s="44"/>
      <c r="E2519" s="44"/>
    </row>
    <row r="2520" spans="2:5" x14ac:dyDescent="0.2">
      <c r="B2520" s="44"/>
      <c r="C2520" s="44"/>
      <c r="D2520" s="44"/>
      <c r="E2520" s="44"/>
    </row>
    <row r="2521" spans="2:5" x14ac:dyDescent="0.2">
      <c r="B2521" s="44"/>
      <c r="C2521" s="44"/>
      <c r="D2521" s="44"/>
      <c r="E2521" s="44"/>
    </row>
    <row r="2522" spans="2:5" x14ac:dyDescent="0.2">
      <c r="B2522" s="44"/>
      <c r="C2522" s="44"/>
      <c r="D2522" s="44"/>
      <c r="E2522" s="44"/>
    </row>
    <row r="2523" spans="2:5" x14ac:dyDescent="0.2">
      <c r="B2523" s="44"/>
      <c r="C2523" s="44"/>
      <c r="D2523" s="44"/>
      <c r="E2523" s="44"/>
    </row>
    <row r="2524" spans="2:5" x14ac:dyDescent="0.2">
      <c r="B2524" s="44"/>
      <c r="C2524" s="44"/>
      <c r="D2524" s="44"/>
      <c r="E2524" s="44"/>
    </row>
    <row r="2525" spans="2:5" x14ac:dyDescent="0.2">
      <c r="B2525" s="44"/>
      <c r="C2525" s="44"/>
      <c r="D2525" s="44"/>
      <c r="E2525" s="44"/>
    </row>
    <row r="2526" spans="2:5" x14ac:dyDescent="0.2">
      <c r="B2526" s="44"/>
      <c r="C2526" s="44"/>
      <c r="D2526" s="44"/>
      <c r="E2526" s="44"/>
    </row>
    <row r="2527" spans="2:5" x14ac:dyDescent="0.2">
      <c r="B2527" s="44"/>
      <c r="C2527" s="44"/>
      <c r="D2527" s="44"/>
      <c r="E2527" s="44"/>
    </row>
    <row r="2528" spans="2:5" x14ac:dyDescent="0.2">
      <c r="B2528" s="44"/>
      <c r="C2528" s="44"/>
      <c r="D2528" s="44"/>
      <c r="E2528" s="44"/>
    </row>
    <row r="2529" spans="2:5" x14ac:dyDescent="0.2">
      <c r="B2529" s="44"/>
      <c r="C2529" s="44"/>
      <c r="D2529" s="44"/>
      <c r="E2529" s="44"/>
    </row>
    <row r="2530" spans="2:5" x14ac:dyDescent="0.2">
      <c r="B2530" s="44"/>
      <c r="C2530" s="44"/>
      <c r="D2530" s="44"/>
      <c r="E2530" s="44"/>
    </row>
    <row r="2531" spans="2:5" x14ac:dyDescent="0.2">
      <c r="B2531" s="44"/>
      <c r="C2531" s="44"/>
      <c r="D2531" s="44"/>
      <c r="E2531" s="44"/>
    </row>
    <row r="2532" spans="2:5" x14ac:dyDescent="0.2">
      <c r="B2532" s="44"/>
      <c r="C2532" s="44"/>
      <c r="D2532" s="44"/>
      <c r="E2532" s="44"/>
    </row>
    <row r="2533" spans="2:5" x14ac:dyDescent="0.2">
      <c r="B2533" s="44"/>
      <c r="C2533" s="44"/>
      <c r="D2533" s="44"/>
      <c r="E2533" s="44"/>
    </row>
    <row r="2534" spans="2:5" x14ac:dyDescent="0.2">
      <c r="B2534" s="44"/>
      <c r="C2534" s="44"/>
      <c r="D2534" s="44"/>
      <c r="E2534" s="44"/>
    </row>
    <row r="2535" spans="2:5" x14ac:dyDescent="0.2">
      <c r="B2535" s="44"/>
      <c r="C2535" s="44"/>
      <c r="D2535" s="44"/>
      <c r="E2535" s="44"/>
    </row>
    <row r="2536" spans="2:5" x14ac:dyDescent="0.2">
      <c r="B2536" s="44"/>
      <c r="C2536" s="44"/>
      <c r="D2536" s="44"/>
      <c r="E2536" s="44"/>
    </row>
    <row r="2537" spans="2:5" x14ac:dyDescent="0.2">
      <c r="B2537" s="44"/>
      <c r="C2537" s="44"/>
      <c r="D2537" s="44"/>
      <c r="E2537" s="44"/>
    </row>
    <row r="2538" spans="2:5" x14ac:dyDescent="0.2">
      <c r="B2538" s="44"/>
      <c r="C2538" s="44"/>
      <c r="D2538" s="44"/>
      <c r="E2538" s="44"/>
    </row>
    <row r="2539" spans="2:5" x14ac:dyDescent="0.2">
      <c r="B2539" s="44"/>
      <c r="C2539" s="44"/>
      <c r="D2539" s="44"/>
      <c r="E2539" s="44"/>
    </row>
    <row r="2540" spans="2:5" x14ac:dyDescent="0.2">
      <c r="B2540" s="44"/>
      <c r="C2540" s="44"/>
      <c r="D2540" s="44"/>
      <c r="E2540" s="44"/>
    </row>
    <row r="2541" spans="2:5" x14ac:dyDescent="0.2">
      <c r="B2541" s="44"/>
      <c r="C2541" s="44"/>
      <c r="D2541" s="44"/>
      <c r="E2541" s="44"/>
    </row>
    <row r="2542" spans="2:5" x14ac:dyDescent="0.2">
      <c r="B2542" s="44"/>
      <c r="C2542" s="44"/>
      <c r="D2542" s="44"/>
      <c r="E2542" s="44"/>
    </row>
    <row r="2543" spans="2:5" x14ac:dyDescent="0.2">
      <c r="B2543" s="44"/>
      <c r="C2543" s="44"/>
      <c r="D2543" s="44"/>
      <c r="E2543" s="44"/>
    </row>
    <row r="2544" spans="2:5" x14ac:dyDescent="0.2">
      <c r="B2544" s="44"/>
      <c r="C2544" s="44"/>
      <c r="D2544" s="44"/>
      <c r="E2544" s="44"/>
    </row>
    <row r="2545" spans="2:5" x14ac:dyDescent="0.2">
      <c r="B2545" s="44"/>
      <c r="C2545" s="44"/>
      <c r="D2545" s="44"/>
      <c r="E2545" s="44"/>
    </row>
    <row r="2546" spans="2:5" x14ac:dyDescent="0.2">
      <c r="B2546" s="44"/>
      <c r="C2546" s="44"/>
      <c r="D2546" s="44"/>
      <c r="E2546" s="44"/>
    </row>
    <row r="2547" spans="2:5" x14ac:dyDescent="0.2">
      <c r="B2547" s="44"/>
      <c r="C2547" s="44"/>
      <c r="D2547" s="44"/>
      <c r="E2547" s="44"/>
    </row>
    <row r="2548" spans="2:5" x14ac:dyDescent="0.2">
      <c r="B2548" s="44"/>
      <c r="C2548" s="44"/>
      <c r="D2548" s="44"/>
      <c r="E2548" s="44"/>
    </row>
    <row r="2549" spans="2:5" x14ac:dyDescent="0.2">
      <c r="B2549" s="44"/>
      <c r="C2549" s="44"/>
      <c r="D2549" s="44"/>
      <c r="E2549" s="44"/>
    </row>
    <row r="2550" spans="2:5" x14ac:dyDescent="0.2">
      <c r="B2550" s="44"/>
      <c r="C2550" s="44"/>
      <c r="D2550" s="44"/>
      <c r="E2550" s="44"/>
    </row>
    <row r="2551" spans="2:5" x14ac:dyDescent="0.2">
      <c r="B2551" s="44"/>
      <c r="C2551" s="44"/>
      <c r="D2551" s="44"/>
      <c r="E2551" s="44"/>
    </row>
    <row r="2552" spans="2:5" x14ac:dyDescent="0.2">
      <c r="B2552" s="44"/>
      <c r="C2552" s="44"/>
      <c r="D2552" s="44"/>
      <c r="E2552" s="44"/>
    </row>
    <row r="2553" spans="2:5" x14ac:dyDescent="0.2">
      <c r="B2553" s="44"/>
      <c r="C2553" s="44"/>
      <c r="D2553" s="44"/>
      <c r="E2553" s="44"/>
    </row>
    <row r="2554" spans="2:5" x14ac:dyDescent="0.2">
      <c r="B2554" s="44"/>
      <c r="C2554" s="44"/>
      <c r="D2554" s="44"/>
      <c r="E2554" s="44"/>
    </row>
    <row r="2555" spans="2:5" x14ac:dyDescent="0.2">
      <c r="B2555" s="44"/>
      <c r="C2555" s="44"/>
      <c r="D2555" s="44"/>
      <c r="E2555" s="44"/>
    </row>
    <row r="2556" spans="2:5" x14ac:dyDescent="0.2">
      <c r="B2556" s="44"/>
      <c r="C2556" s="44"/>
      <c r="D2556" s="44"/>
      <c r="E2556" s="44"/>
    </row>
    <row r="2557" spans="2:5" x14ac:dyDescent="0.2">
      <c r="B2557" s="44"/>
      <c r="C2557" s="44"/>
      <c r="D2557" s="44"/>
      <c r="E2557" s="44"/>
    </row>
    <row r="2558" spans="2:5" x14ac:dyDescent="0.2">
      <c r="B2558" s="44"/>
      <c r="C2558" s="44"/>
      <c r="D2558" s="44"/>
      <c r="E2558" s="44"/>
    </row>
    <row r="2559" spans="2:5" x14ac:dyDescent="0.2">
      <c r="B2559" s="44"/>
      <c r="C2559" s="44"/>
      <c r="D2559" s="44"/>
      <c r="E2559" s="44"/>
    </row>
    <row r="2560" spans="2:5" x14ac:dyDescent="0.2">
      <c r="B2560" s="44"/>
      <c r="C2560" s="44"/>
      <c r="D2560" s="44"/>
      <c r="E2560" s="44"/>
    </row>
    <row r="2561" spans="2:5" x14ac:dyDescent="0.2">
      <c r="B2561" s="44"/>
      <c r="C2561" s="44"/>
      <c r="D2561" s="44"/>
      <c r="E2561" s="44"/>
    </row>
    <row r="2562" spans="2:5" x14ac:dyDescent="0.2">
      <c r="B2562" s="44"/>
      <c r="C2562" s="44"/>
      <c r="D2562" s="44"/>
      <c r="E2562" s="44"/>
    </row>
    <row r="2563" spans="2:5" x14ac:dyDescent="0.2">
      <c r="B2563" s="44"/>
      <c r="C2563" s="44"/>
      <c r="D2563" s="44"/>
      <c r="E2563" s="44"/>
    </row>
    <row r="2564" spans="2:5" x14ac:dyDescent="0.2">
      <c r="B2564" s="44"/>
      <c r="C2564" s="44"/>
      <c r="D2564" s="44"/>
      <c r="E2564" s="44"/>
    </row>
    <row r="2565" spans="2:5" x14ac:dyDescent="0.2">
      <c r="B2565" s="44"/>
      <c r="C2565" s="44"/>
      <c r="D2565" s="44"/>
      <c r="E2565" s="44"/>
    </row>
    <row r="2566" spans="2:5" x14ac:dyDescent="0.2">
      <c r="B2566" s="44"/>
      <c r="C2566" s="44"/>
      <c r="D2566" s="44"/>
      <c r="E2566" s="44"/>
    </row>
    <row r="2567" spans="2:5" x14ac:dyDescent="0.2">
      <c r="B2567" s="44"/>
      <c r="C2567" s="44"/>
      <c r="D2567" s="44"/>
      <c r="E2567" s="44"/>
    </row>
    <row r="2568" spans="2:5" x14ac:dyDescent="0.2">
      <c r="B2568" s="44"/>
      <c r="C2568" s="44"/>
      <c r="D2568" s="44"/>
      <c r="E2568" s="44"/>
    </row>
    <row r="2569" spans="2:5" x14ac:dyDescent="0.2">
      <c r="B2569" s="44"/>
      <c r="C2569" s="44"/>
      <c r="D2569" s="44"/>
      <c r="E2569" s="44"/>
    </row>
    <row r="2570" spans="2:5" x14ac:dyDescent="0.2">
      <c r="B2570" s="44"/>
      <c r="C2570" s="44"/>
      <c r="D2570" s="44"/>
      <c r="E2570" s="44"/>
    </row>
    <row r="2571" spans="2:5" x14ac:dyDescent="0.2">
      <c r="B2571" s="44"/>
      <c r="C2571" s="44"/>
      <c r="D2571" s="44"/>
      <c r="E2571" s="44"/>
    </row>
    <row r="2572" spans="2:5" x14ac:dyDescent="0.2">
      <c r="B2572" s="44"/>
      <c r="C2572" s="44"/>
      <c r="D2572" s="44"/>
      <c r="E2572" s="44"/>
    </row>
    <row r="2573" spans="2:5" x14ac:dyDescent="0.2">
      <c r="B2573" s="44"/>
      <c r="C2573" s="44"/>
      <c r="D2573" s="44"/>
      <c r="E2573" s="44"/>
    </row>
    <row r="2574" spans="2:5" x14ac:dyDescent="0.2">
      <c r="B2574" s="44"/>
      <c r="C2574" s="44"/>
      <c r="D2574" s="44"/>
      <c r="E2574" s="44"/>
    </row>
    <row r="2575" spans="2:5" x14ac:dyDescent="0.2">
      <c r="B2575" s="44"/>
      <c r="C2575" s="44"/>
      <c r="D2575" s="44"/>
      <c r="E2575" s="44"/>
    </row>
    <row r="2576" spans="2:5" x14ac:dyDescent="0.2">
      <c r="B2576" s="44"/>
      <c r="C2576" s="44"/>
      <c r="D2576" s="44"/>
      <c r="E2576" s="44"/>
    </row>
    <row r="2577" spans="2:5" x14ac:dyDescent="0.2">
      <c r="B2577" s="44"/>
      <c r="C2577" s="44"/>
      <c r="D2577" s="44"/>
      <c r="E2577" s="44"/>
    </row>
    <row r="2578" spans="2:5" x14ac:dyDescent="0.2">
      <c r="B2578" s="44"/>
      <c r="C2578" s="44"/>
      <c r="D2578" s="44"/>
      <c r="E2578" s="44"/>
    </row>
    <row r="2579" spans="2:5" x14ac:dyDescent="0.2">
      <c r="B2579" s="44"/>
      <c r="C2579" s="44"/>
      <c r="D2579" s="44"/>
      <c r="E2579" s="44"/>
    </row>
    <row r="2580" spans="2:5" x14ac:dyDescent="0.2">
      <c r="B2580" s="44"/>
      <c r="C2580" s="44"/>
      <c r="D2580" s="44"/>
      <c r="E2580" s="44"/>
    </row>
    <row r="2581" spans="2:5" x14ac:dyDescent="0.2">
      <c r="B2581" s="44"/>
      <c r="C2581" s="44"/>
      <c r="D2581" s="44"/>
      <c r="E2581" s="44"/>
    </row>
    <row r="2582" spans="2:5" x14ac:dyDescent="0.2">
      <c r="B2582" s="44"/>
      <c r="C2582" s="44"/>
      <c r="D2582" s="44"/>
      <c r="E2582" s="44"/>
    </row>
    <row r="2583" spans="2:5" x14ac:dyDescent="0.2">
      <c r="B2583" s="44"/>
      <c r="C2583" s="44"/>
      <c r="D2583" s="44"/>
      <c r="E2583" s="44"/>
    </row>
    <row r="2584" spans="2:5" x14ac:dyDescent="0.2">
      <c r="B2584" s="44"/>
      <c r="C2584" s="44"/>
      <c r="D2584" s="44"/>
      <c r="E2584" s="44"/>
    </row>
    <row r="2585" spans="2:5" x14ac:dyDescent="0.2">
      <c r="B2585" s="44"/>
      <c r="C2585" s="44"/>
      <c r="D2585" s="44"/>
      <c r="E2585" s="44"/>
    </row>
    <row r="2586" spans="2:5" x14ac:dyDescent="0.2">
      <c r="B2586" s="44"/>
      <c r="C2586" s="44"/>
      <c r="D2586" s="44"/>
      <c r="E2586" s="44"/>
    </row>
    <row r="2587" spans="2:5" x14ac:dyDescent="0.2">
      <c r="B2587" s="44"/>
      <c r="C2587" s="44"/>
      <c r="D2587" s="44"/>
      <c r="E2587" s="44"/>
    </row>
    <row r="2588" spans="2:5" x14ac:dyDescent="0.2">
      <c r="B2588" s="44"/>
      <c r="C2588" s="44"/>
      <c r="D2588" s="44"/>
      <c r="E2588" s="44"/>
    </row>
    <row r="2589" spans="2:5" x14ac:dyDescent="0.2">
      <c r="B2589" s="44"/>
      <c r="C2589" s="44"/>
      <c r="D2589" s="44"/>
      <c r="E2589" s="44"/>
    </row>
    <row r="2590" spans="2:5" x14ac:dyDescent="0.2">
      <c r="B2590" s="44"/>
      <c r="C2590" s="44"/>
      <c r="D2590" s="44"/>
      <c r="E2590" s="44"/>
    </row>
    <row r="2591" spans="2:5" x14ac:dyDescent="0.2">
      <c r="B2591" s="44"/>
      <c r="C2591" s="44"/>
      <c r="D2591" s="44"/>
      <c r="E2591" s="44"/>
    </row>
    <row r="2592" spans="2:5" x14ac:dyDescent="0.2">
      <c r="B2592" s="44"/>
      <c r="C2592" s="44"/>
      <c r="D2592" s="44"/>
      <c r="E2592" s="44"/>
    </row>
    <row r="2593" spans="2:5" x14ac:dyDescent="0.2">
      <c r="B2593" s="44"/>
      <c r="C2593" s="44"/>
      <c r="D2593" s="44"/>
      <c r="E2593" s="44"/>
    </row>
    <row r="2594" spans="2:5" x14ac:dyDescent="0.2">
      <c r="B2594" s="44"/>
      <c r="C2594" s="44"/>
      <c r="D2594" s="44"/>
      <c r="E2594" s="44"/>
    </row>
    <row r="2595" spans="2:5" x14ac:dyDescent="0.2">
      <c r="B2595" s="44"/>
      <c r="C2595" s="44"/>
      <c r="D2595" s="44"/>
      <c r="E2595" s="44"/>
    </row>
    <row r="2596" spans="2:5" x14ac:dyDescent="0.2">
      <c r="B2596" s="44"/>
      <c r="C2596" s="44"/>
      <c r="D2596" s="44"/>
      <c r="E2596" s="44"/>
    </row>
    <row r="2597" spans="2:5" x14ac:dyDescent="0.2">
      <c r="B2597" s="44"/>
      <c r="C2597" s="44"/>
      <c r="D2597" s="44"/>
      <c r="E2597" s="44"/>
    </row>
    <row r="2598" spans="2:5" x14ac:dyDescent="0.2">
      <c r="B2598" s="44"/>
      <c r="C2598" s="44"/>
      <c r="D2598" s="44"/>
      <c r="E2598" s="44"/>
    </row>
    <row r="2599" spans="2:5" x14ac:dyDescent="0.2">
      <c r="B2599" s="44"/>
      <c r="C2599" s="44"/>
      <c r="D2599" s="44"/>
      <c r="E2599" s="44"/>
    </row>
    <row r="2600" spans="2:5" x14ac:dyDescent="0.2">
      <c r="B2600" s="44"/>
      <c r="C2600" s="44"/>
      <c r="D2600" s="44"/>
      <c r="E2600" s="44"/>
    </row>
    <row r="2601" spans="2:5" x14ac:dyDescent="0.2">
      <c r="B2601" s="44"/>
      <c r="C2601" s="44"/>
      <c r="D2601" s="44"/>
      <c r="E2601" s="44"/>
    </row>
    <row r="2602" spans="2:5" x14ac:dyDescent="0.2">
      <c r="B2602" s="44"/>
      <c r="C2602" s="44"/>
      <c r="D2602" s="44"/>
      <c r="E2602" s="44"/>
    </row>
    <row r="2603" spans="2:5" x14ac:dyDescent="0.2">
      <c r="B2603" s="44"/>
      <c r="C2603" s="44"/>
      <c r="D2603" s="44"/>
      <c r="E2603" s="44"/>
    </row>
    <row r="2604" spans="2:5" x14ac:dyDescent="0.2">
      <c r="B2604" s="44"/>
      <c r="C2604" s="44"/>
      <c r="D2604" s="44"/>
      <c r="E2604" s="44"/>
    </row>
    <row r="2605" spans="2:5" x14ac:dyDescent="0.2">
      <c r="B2605" s="44"/>
      <c r="C2605" s="44"/>
      <c r="D2605" s="44"/>
      <c r="E2605" s="44"/>
    </row>
    <row r="2606" spans="2:5" x14ac:dyDescent="0.2">
      <c r="B2606" s="44"/>
      <c r="C2606" s="44"/>
      <c r="D2606" s="44"/>
      <c r="E2606" s="44"/>
    </row>
    <row r="2607" spans="2:5" x14ac:dyDescent="0.2">
      <c r="B2607" s="44"/>
      <c r="C2607" s="44"/>
      <c r="D2607" s="44"/>
      <c r="E2607" s="44"/>
    </row>
    <row r="2608" spans="2:5" x14ac:dyDescent="0.2">
      <c r="B2608" s="44"/>
      <c r="C2608" s="44"/>
      <c r="D2608" s="44"/>
      <c r="E2608" s="44"/>
    </row>
    <row r="2609" spans="2:5" x14ac:dyDescent="0.2">
      <c r="B2609" s="44"/>
      <c r="C2609" s="44"/>
      <c r="D2609" s="44"/>
      <c r="E2609" s="44"/>
    </row>
    <row r="2610" spans="2:5" x14ac:dyDescent="0.2">
      <c r="B2610" s="44"/>
      <c r="C2610" s="44"/>
      <c r="D2610" s="44"/>
      <c r="E2610" s="44"/>
    </row>
    <row r="2611" spans="2:5" x14ac:dyDescent="0.2">
      <c r="B2611" s="44"/>
      <c r="C2611" s="44"/>
      <c r="D2611" s="44"/>
      <c r="E2611" s="44"/>
    </row>
    <row r="2612" spans="2:5" x14ac:dyDescent="0.2">
      <c r="B2612" s="44"/>
      <c r="C2612" s="44"/>
      <c r="D2612" s="44"/>
      <c r="E2612" s="44"/>
    </row>
    <row r="2613" spans="2:5" x14ac:dyDescent="0.2">
      <c r="B2613" s="44"/>
      <c r="C2613" s="44"/>
      <c r="D2613" s="44"/>
      <c r="E2613" s="44"/>
    </row>
    <row r="2614" spans="2:5" x14ac:dyDescent="0.2">
      <c r="B2614" s="44"/>
      <c r="C2614" s="44"/>
      <c r="D2614" s="44"/>
      <c r="E2614" s="44"/>
    </row>
    <row r="2615" spans="2:5" x14ac:dyDescent="0.2">
      <c r="B2615" s="44"/>
      <c r="C2615" s="44"/>
      <c r="D2615" s="44"/>
      <c r="E2615" s="44"/>
    </row>
    <row r="2616" spans="2:5" x14ac:dyDescent="0.2">
      <c r="B2616" s="44"/>
      <c r="C2616" s="44"/>
      <c r="D2616" s="44"/>
      <c r="E2616" s="44"/>
    </row>
    <row r="2617" spans="2:5" x14ac:dyDescent="0.2">
      <c r="B2617" s="44"/>
      <c r="C2617" s="44"/>
      <c r="D2617" s="44"/>
      <c r="E2617" s="44"/>
    </row>
    <row r="2618" spans="2:5" x14ac:dyDescent="0.2">
      <c r="B2618" s="44"/>
      <c r="C2618" s="44"/>
      <c r="D2618" s="44"/>
      <c r="E2618" s="44"/>
    </row>
    <row r="2619" spans="2:5" x14ac:dyDescent="0.2">
      <c r="B2619" s="44"/>
      <c r="C2619" s="44"/>
      <c r="D2619" s="44"/>
      <c r="E2619" s="44"/>
    </row>
    <row r="2620" spans="2:5" x14ac:dyDescent="0.2">
      <c r="B2620" s="44"/>
      <c r="C2620" s="44"/>
      <c r="D2620" s="44"/>
      <c r="E2620" s="44"/>
    </row>
    <row r="2621" spans="2:5" x14ac:dyDescent="0.2">
      <c r="B2621" s="44"/>
      <c r="C2621" s="44"/>
      <c r="D2621" s="44"/>
      <c r="E2621" s="44"/>
    </row>
    <row r="2622" spans="2:5" x14ac:dyDescent="0.2">
      <c r="B2622" s="44"/>
      <c r="C2622" s="44"/>
      <c r="D2622" s="44"/>
      <c r="E2622" s="44"/>
    </row>
    <row r="2623" spans="2:5" x14ac:dyDescent="0.2">
      <c r="B2623" s="44"/>
      <c r="C2623" s="44"/>
      <c r="D2623" s="44"/>
      <c r="E2623" s="44"/>
    </row>
    <row r="2624" spans="2:5" x14ac:dyDescent="0.2">
      <c r="B2624" s="44"/>
      <c r="C2624" s="44"/>
      <c r="D2624" s="44"/>
      <c r="E2624" s="44"/>
    </row>
    <row r="2625" spans="2:5" x14ac:dyDescent="0.2">
      <c r="B2625" s="44"/>
      <c r="C2625" s="44"/>
      <c r="D2625" s="44"/>
      <c r="E2625" s="44"/>
    </row>
    <row r="2626" spans="2:5" x14ac:dyDescent="0.2">
      <c r="B2626" s="44"/>
      <c r="C2626" s="44"/>
      <c r="D2626" s="44"/>
      <c r="E2626" s="44"/>
    </row>
    <row r="2627" spans="2:5" x14ac:dyDescent="0.2">
      <c r="B2627" s="44"/>
      <c r="C2627" s="44"/>
      <c r="D2627" s="44"/>
      <c r="E2627" s="44"/>
    </row>
    <row r="2628" spans="2:5" x14ac:dyDescent="0.2">
      <c r="B2628" s="44"/>
      <c r="C2628" s="44"/>
      <c r="D2628" s="44"/>
      <c r="E2628" s="44"/>
    </row>
    <row r="2629" spans="2:5" x14ac:dyDescent="0.2">
      <c r="B2629" s="44"/>
      <c r="C2629" s="44"/>
      <c r="D2629" s="44"/>
      <c r="E2629" s="44"/>
    </row>
    <row r="2630" spans="2:5" x14ac:dyDescent="0.2">
      <c r="B2630" s="44"/>
      <c r="C2630" s="44"/>
      <c r="D2630" s="44"/>
      <c r="E2630" s="44"/>
    </row>
    <row r="2631" spans="2:5" x14ac:dyDescent="0.2">
      <c r="B2631" s="44"/>
      <c r="C2631" s="44"/>
      <c r="D2631" s="44"/>
      <c r="E2631" s="44"/>
    </row>
    <row r="2632" spans="2:5" x14ac:dyDescent="0.2">
      <c r="B2632" s="44"/>
      <c r="C2632" s="44"/>
      <c r="D2632" s="44"/>
      <c r="E2632" s="44"/>
    </row>
    <row r="2633" spans="2:5" x14ac:dyDescent="0.2">
      <c r="B2633" s="44"/>
      <c r="C2633" s="44"/>
      <c r="D2633" s="44"/>
      <c r="E2633" s="44"/>
    </row>
    <row r="2634" spans="2:5" x14ac:dyDescent="0.2">
      <c r="B2634" s="44"/>
      <c r="C2634" s="44"/>
      <c r="D2634" s="44"/>
      <c r="E2634" s="44"/>
    </row>
    <row r="2635" spans="2:5" x14ac:dyDescent="0.2">
      <c r="B2635" s="44"/>
      <c r="C2635" s="44"/>
      <c r="D2635" s="44"/>
      <c r="E2635" s="44"/>
    </row>
    <row r="2636" spans="2:5" x14ac:dyDescent="0.2">
      <c r="B2636" s="44"/>
      <c r="C2636" s="44"/>
      <c r="D2636" s="44"/>
      <c r="E2636" s="44"/>
    </row>
    <row r="2637" spans="2:5" x14ac:dyDescent="0.2">
      <c r="B2637" s="44"/>
      <c r="C2637" s="44"/>
      <c r="D2637" s="44"/>
      <c r="E2637" s="44"/>
    </row>
    <row r="2638" spans="2:5" x14ac:dyDescent="0.2">
      <c r="B2638" s="44"/>
      <c r="C2638" s="44"/>
      <c r="D2638" s="44"/>
      <c r="E2638" s="44"/>
    </row>
    <row r="2639" spans="2:5" x14ac:dyDescent="0.2">
      <c r="B2639" s="44"/>
      <c r="C2639" s="44"/>
      <c r="D2639" s="44"/>
      <c r="E2639" s="44"/>
    </row>
    <row r="2640" spans="2:5" x14ac:dyDescent="0.2">
      <c r="B2640" s="44"/>
      <c r="C2640" s="44"/>
      <c r="D2640" s="44"/>
      <c r="E2640" s="44"/>
    </row>
    <row r="2641" spans="2:5" x14ac:dyDescent="0.2">
      <c r="B2641" s="44"/>
      <c r="C2641" s="44"/>
      <c r="D2641" s="44"/>
      <c r="E2641" s="44"/>
    </row>
    <row r="2642" spans="2:5" x14ac:dyDescent="0.2">
      <c r="B2642" s="44"/>
      <c r="C2642" s="44"/>
      <c r="D2642" s="44"/>
      <c r="E2642" s="44"/>
    </row>
    <row r="2643" spans="2:5" x14ac:dyDescent="0.2">
      <c r="B2643" s="44"/>
      <c r="C2643" s="44"/>
      <c r="D2643" s="44"/>
      <c r="E2643" s="44"/>
    </row>
    <row r="2644" spans="2:5" x14ac:dyDescent="0.2">
      <c r="B2644" s="44"/>
      <c r="C2644" s="44"/>
      <c r="D2644" s="44"/>
      <c r="E2644" s="44"/>
    </row>
    <row r="2645" spans="2:5" x14ac:dyDescent="0.2">
      <c r="B2645" s="44"/>
      <c r="C2645" s="44"/>
      <c r="D2645" s="44"/>
      <c r="E2645" s="44"/>
    </row>
    <row r="2646" spans="2:5" x14ac:dyDescent="0.2">
      <c r="B2646" s="44"/>
      <c r="C2646" s="44"/>
      <c r="D2646" s="44"/>
      <c r="E2646" s="44"/>
    </row>
    <row r="2647" spans="2:5" x14ac:dyDescent="0.2">
      <c r="B2647" s="44"/>
      <c r="C2647" s="44"/>
      <c r="D2647" s="44"/>
      <c r="E2647" s="44"/>
    </row>
    <row r="2648" spans="2:5" x14ac:dyDescent="0.2">
      <c r="B2648" s="44"/>
      <c r="C2648" s="44"/>
      <c r="D2648" s="44"/>
      <c r="E2648" s="44"/>
    </row>
    <row r="2649" spans="2:5" x14ac:dyDescent="0.2">
      <c r="B2649" s="44"/>
      <c r="C2649" s="44"/>
      <c r="D2649" s="44"/>
      <c r="E2649" s="44"/>
    </row>
    <row r="2650" spans="2:5" x14ac:dyDescent="0.2">
      <c r="B2650" s="44"/>
      <c r="C2650" s="44"/>
      <c r="D2650" s="44"/>
      <c r="E2650" s="44"/>
    </row>
    <row r="2651" spans="2:5" x14ac:dyDescent="0.2">
      <c r="B2651" s="44"/>
      <c r="C2651" s="44"/>
      <c r="D2651" s="44"/>
      <c r="E2651" s="44"/>
    </row>
    <row r="2652" spans="2:5" x14ac:dyDescent="0.2">
      <c r="B2652" s="44"/>
      <c r="C2652" s="44"/>
      <c r="D2652" s="44"/>
      <c r="E2652" s="44"/>
    </row>
    <row r="2653" spans="2:5" x14ac:dyDescent="0.2">
      <c r="B2653" s="44"/>
      <c r="C2653" s="44"/>
      <c r="D2653" s="44"/>
      <c r="E2653" s="44"/>
    </row>
    <row r="2654" spans="2:5" x14ac:dyDescent="0.2">
      <c r="B2654" s="44"/>
      <c r="C2654" s="44"/>
      <c r="D2654" s="44"/>
      <c r="E2654" s="44"/>
    </row>
    <row r="2655" spans="2:5" x14ac:dyDescent="0.2">
      <c r="B2655" s="44"/>
      <c r="C2655" s="44"/>
      <c r="D2655" s="44"/>
      <c r="E2655" s="44"/>
    </row>
    <row r="2656" spans="2:5" x14ac:dyDescent="0.2">
      <c r="B2656" s="44"/>
      <c r="C2656" s="44"/>
      <c r="D2656" s="44"/>
      <c r="E2656" s="44"/>
    </row>
    <row r="2657" spans="2:5" x14ac:dyDescent="0.2">
      <c r="B2657" s="44"/>
      <c r="C2657" s="44"/>
      <c r="D2657" s="44"/>
      <c r="E2657" s="44"/>
    </row>
    <row r="2658" spans="2:5" x14ac:dyDescent="0.2">
      <c r="B2658" s="44"/>
      <c r="C2658" s="44"/>
      <c r="D2658" s="44"/>
      <c r="E2658" s="44"/>
    </row>
    <row r="2659" spans="2:5" x14ac:dyDescent="0.2">
      <c r="B2659" s="44"/>
      <c r="C2659" s="44"/>
      <c r="D2659" s="44"/>
      <c r="E2659" s="44"/>
    </row>
    <row r="2660" spans="2:5" x14ac:dyDescent="0.2">
      <c r="B2660" s="44"/>
      <c r="C2660" s="44"/>
      <c r="D2660" s="44"/>
      <c r="E2660" s="44"/>
    </row>
    <row r="2661" spans="2:5" x14ac:dyDescent="0.2">
      <c r="B2661" s="44"/>
      <c r="C2661" s="44"/>
      <c r="D2661" s="44"/>
      <c r="E2661" s="44"/>
    </row>
    <row r="2662" spans="2:5" x14ac:dyDescent="0.2">
      <c r="B2662" s="44"/>
      <c r="C2662" s="44"/>
      <c r="D2662" s="44"/>
      <c r="E2662" s="44"/>
    </row>
    <row r="2663" spans="2:5" x14ac:dyDescent="0.2">
      <c r="B2663" s="44"/>
      <c r="C2663" s="44"/>
      <c r="D2663" s="44"/>
      <c r="E2663" s="44"/>
    </row>
    <row r="2664" spans="2:5" x14ac:dyDescent="0.2">
      <c r="B2664" s="44"/>
      <c r="C2664" s="44"/>
      <c r="D2664" s="44"/>
      <c r="E2664" s="44"/>
    </row>
    <row r="2665" spans="2:5" x14ac:dyDescent="0.2">
      <c r="B2665" s="44"/>
      <c r="C2665" s="44"/>
      <c r="D2665" s="44"/>
      <c r="E2665" s="44"/>
    </row>
    <row r="2666" spans="2:5" x14ac:dyDescent="0.2">
      <c r="B2666" s="44"/>
      <c r="C2666" s="44"/>
      <c r="D2666" s="44"/>
      <c r="E2666" s="44"/>
    </row>
    <row r="2667" spans="2:5" x14ac:dyDescent="0.2">
      <c r="B2667" s="44"/>
      <c r="C2667" s="44"/>
      <c r="D2667" s="44"/>
      <c r="E2667" s="44"/>
    </row>
    <row r="2668" spans="2:5" x14ac:dyDescent="0.2">
      <c r="B2668" s="44"/>
      <c r="C2668" s="44"/>
      <c r="D2668" s="44"/>
      <c r="E2668" s="44"/>
    </row>
    <row r="2669" spans="2:5" x14ac:dyDescent="0.2">
      <c r="B2669" s="44"/>
      <c r="C2669" s="44"/>
      <c r="D2669" s="44"/>
      <c r="E2669" s="44"/>
    </row>
    <row r="2670" spans="2:5" x14ac:dyDescent="0.2">
      <c r="B2670" s="44"/>
      <c r="C2670" s="44"/>
      <c r="D2670" s="44"/>
      <c r="E2670" s="44"/>
    </row>
    <row r="2671" spans="2:5" x14ac:dyDescent="0.2">
      <c r="B2671" s="44"/>
      <c r="C2671" s="44"/>
      <c r="D2671" s="44"/>
      <c r="E2671" s="44"/>
    </row>
    <row r="2672" spans="2:5" x14ac:dyDescent="0.2">
      <c r="B2672" s="44"/>
      <c r="C2672" s="44"/>
      <c r="D2672" s="44"/>
      <c r="E2672" s="44"/>
    </row>
    <row r="2673" spans="2:5" x14ac:dyDescent="0.2">
      <c r="B2673" s="44"/>
      <c r="C2673" s="44"/>
      <c r="D2673" s="44"/>
      <c r="E2673" s="44"/>
    </row>
    <row r="2674" spans="2:5" x14ac:dyDescent="0.2">
      <c r="B2674" s="44"/>
      <c r="C2674" s="44"/>
      <c r="D2674" s="44"/>
      <c r="E2674" s="44"/>
    </row>
    <row r="2675" spans="2:5" x14ac:dyDescent="0.2">
      <c r="B2675" s="44"/>
      <c r="C2675" s="44"/>
      <c r="D2675" s="44"/>
      <c r="E2675" s="44"/>
    </row>
    <row r="2676" spans="2:5" x14ac:dyDescent="0.2">
      <c r="B2676" s="44"/>
      <c r="C2676" s="44"/>
      <c r="D2676" s="44"/>
      <c r="E2676" s="44"/>
    </row>
    <row r="2677" spans="2:5" x14ac:dyDescent="0.2">
      <c r="B2677" s="44"/>
      <c r="C2677" s="44"/>
      <c r="D2677" s="44"/>
      <c r="E2677" s="44"/>
    </row>
    <row r="2678" spans="2:5" x14ac:dyDescent="0.2">
      <c r="B2678" s="44"/>
      <c r="C2678" s="44"/>
      <c r="D2678" s="44"/>
      <c r="E2678" s="44"/>
    </row>
    <row r="2679" spans="2:5" x14ac:dyDescent="0.2">
      <c r="B2679" s="44"/>
      <c r="C2679" s="44"/>
      <c r="D2679" s="44"/>
      <c r="E2679" s="44"/>
    </row>
    <row r="2680" spans="2:5" x14ac:dyDescent="0.2">
      <c r="B2680" s="44"/>
      <c r="C2680" s="44"/>
      <c r="D2680" s="44"/>
      <c r="E2680" s="44"/>
    </row>
    <row r="2681" spans="2:5" x14ac:dyDescent="0.2">
      <c r="B2681" s="44"/>
      <c r="C2681" s="44"/>
      <c r="D2681" s="44"/>
      <c r="E2681" s="44"/>
    </row>
    <row r="2682" spans="2:5" x14ac:dyDescent="0.2">
      <c r="B2682" s="44"/>
      <c r="C2682" s="44"/>
      <c r="D2682" s="44"/>
      <c r="E2682" s="44"/>
    </row>
    <row r="2683" spans="2:5" x14ac:dyDescent="0.2">
      <c r="B2683" s="44"/>
      <c r="C2683" s="44"/>
      <c r="D2683" s="44"/>
      <c r="E2683" s="44"/>
    </row>
    <row r="2684" spans="2:5" x14ac:dyDescent="0.2">
      <c r="B2684" s="44"/>
      <c r="C2684" s="44"/>
      <c r="D2684" s="44"/>
      <c r="E2684" s="44"/>
    </row>
    <row r="2685" spans="2:5" x14ac:dyDescent="0.2">
      <c r="B2685" s="44"/>
      <c r="C2685" s="44"/>
      <c r="D2685" s="44"/>
      <c r="E2685" s="44"/>
    </row>
    <row r="2686" spans="2:5" x14ac:dyDescent="0.2">
      <c r="B2686" s="44"/>
      <c r="C2686" s="44"/>
      <c r="D2686" s="44"/>
      <c r="E2686" s="44"/>
    </row>
    <row r="2687" spans="2:5" x14ac:dyDescent="0.2">
      <c r="B2687" s="44"/>
      <c r="C2687" s="44"/>
      <c r="D2687" s="44"/>
      <c r="E2687" s="44"/>
    </row>
    <row r="2688" spans="2:5" x14ac:dyDescent="0.2">
      <c r="B2688" s="44"/>
      <c r="C2688" s="44"/>
      <c r="D2688" s="44"/>
      <c r="E2688" s="44"/>
    </row>
    <row r="2689" spans="2:5" x14ac:dyDescent="0.2">
      <c r="B2689" s="44"/>
      <c r="C2689" s="44"/>
      <c r="D2689" s="44"/>
      <c r="E2689" s="44"/>
    </row>
    <row r="2690" spans="2:5" x14ac:dyDescent="0.2">
      <c r="B2690" s="44"/>
      <c r="C2690" s="44"/>
      <c r="D2690" s="44"/>
      <c r="E2690" s="44"/>
    </row>
    <row r="2691" spans="2:5" x14ac:dyDescent="0.2">
      <c r="B2691" s="44"/>
      <c r="C2691" s="44"/>
      <c r="D2691" s="44"/>
      <c r="E2691" s="44"/>
    </row>
    <row r="2692" spans="2:5" x14ac:dyDescent="0.2">
      <c r="B2692" s="44"/>
      <c r="C2692" s="44"/>
      <c r="D2692" s="44"/>
      <c r="E2692" s="44"/>
    </row>
    <row r="2693" spans="2:5" x14ac:dyDescent="0.2">
      <c r="B2693" s="44"/>
      <c r="C2693" s="44"/>
      <c r="D2693" s="44"/>
      <c r="E2693" s="44"/>
    </row>
    <row r="2694" spans="2:5" x14ac:dyDescent="0.2">
      <c r="B2694" s="44"/>
      <c r="C2694" s="44"/>
      <c r="D2694" s="44"/>
      <c r="E2694" s="44"/>
    </row>
    <row r="2695" spans="2:5" x14ac:dyDescent="0.2">
      <c r="B2695" s="44"/>
      <c r="C2695" s="44"/>
      <c r="D2695" s="44"/>
      <c r="E2695" s="44"/>
    </row>
    <row r="2696" spans="2:5" x14ac:dyDescent="0.2">
      <c r="B2696" s="44"/>
      <c r="C2696" s="44"/>
      <c r="D2696" s="44"/>
      <c r="E2696" s="44"/>
    </row>
    <row r="2697" spans="2:5" x14ac:dyDescent="0.2">
      <c r="B2697" s="44"/>
      <c r="C2697" s="44"/>
      <c r="D2697" s="44"/>
      <c r="E2697" s="44"/>
    </row>
    <row r="2698" spans="2:5" x14ac:dyDescent="0.2">
      <c r="B2698" s="44"/>
      <c r="C2698" s="44"/>
      <c r="D2698" s="44"/>
      <c r="E2698" s="44"/>
    </row>
    <row r="2699" spans="2:5" x14ac:dyDescent="0.2">
      <c r="B2699" s="44"/>
      <c r="C2699" s="44"/>
      <c r="D2699" s="44"/>
      <c r="E2699" s="44"/>
    </row>
    <row r="2700" spans="2:5" x14ac:dyDescent="0.2">
      <c r="B2700" s="44"/>
      <c r="C2700" s="44"/>
      <c r="D2700" s="44"/>
      <c r="E2700" s="44"/>
    </row>
    <row r="2701" spans="2:5" x14ac:dyDescent="0.2">
      <c r="B2701" s="44"/>
      <c r="C2701" s="44"/>
      <c r="D2701" s="44"/>
      <c r="E2701" s="44"/>
    </row>
    <row r="2702" spans="2:5" x14ac:dyDescent="0.2">
      <c r="B2702" s="44"/>
      <c r="C2702" s="44"/>
      <c r="D2702" s="44"/>
      <c r="E2702" s="44"/>
    </row>
    <row r="2703" spans="2:5" x14ac:dyDescent="0.2">
      <c r="B2703" s="44"/>
      <c r="C2703" s="44"/>
      <c r="D2703" s="44"/>
      <c r="E2703" s="44"/>
    </row>
    <row r="2704" spans="2:5" x14ac:dyDescent="0.2">
      <c r="B2704" s="44"/>
      <c r="C2704" s="44"/>
      <c r="D2704" s="44"/>
      <c r="E2704" s="44"/>
    </row>
    <row r="2705" spans="2:5" x14ac:dyDescent="0.2">
      <c r="B2705" s="44"/>
      <c r="C2705" s="44"/>
      <c r="D2705" s="44"/>
      <c r="E2705" s="44"/>
    </row>
    <row r="2706" spans="2:5" x14ac:dyDescent="0.2">
      <c r="B2706" s="44"/>
      <c r="C2706" s="44"/>
      <c r="D2706" s="44"/>
      <c r="E2706" s="44"/>
    </row>
    <row r="2707" spans="2:5" x14ac:dyDescent="0.2">
      <c r="B2707" s="44"/>
      <c r="C2707" s="44"/>
      <c r="D2707" s="44"/>
      <c r="E2707" s="44"/>
    </row>
    <row r="2708" spans="2:5" x14ac:dyDescent="0.2">
      <c r="B2708" s="44"/>
      <c r="C2708" s="44"/>
      <c r="D2708" s="44"/>
      <c r="E2708" s="44"/>
    </row>
    <row r="2709" spans="2:5" x14ac:dyDescent="0.2">
      <c r="B2709" s="44"/>
      <c r="C2709" s="44"/>
      <c r="D2709" s="44"/>
      <c r="E2709" s="44"/>
    </row>
    <row r="2710" spans="2:5" x14ac:dyDescent="0.2">
      <c r="B2710" s="44"/>
      <c r="C2710" s="44"/>
      <c r="D2710" s="44"/>
      <c r="E2710" s="44"/>
    </row>
    <row r="2711" spans="2:5" x14ac:dyDescent="0.2">
      <c r="B2711" s="44"/>
      <c r="C2711" s="44"/>
      <c r="D2711" s="44"/>
      <c r="E2711" s="44"/>
    </row>
    <row r="2712" spans="2:5" x14ac:dyDescent="0.2">
      <c r="B2712" s="44"/>
      <c r="C2712" s="44"/>
      <c r="D2712" s="44"/>
      <c r="E2712" s="44"/>
    </row>
    <row r="2713" spans="2:5" x14ac:dyDescent="0.2">
      <c r="B2713" s="44"/>
      <c r="C2713" s="44"/>
      <c r="D2713" s="44"/>
      <c r="E2713" s="44"/>
    </row>
    <row r="2714" spans="2:5" x14ac:dyDescent="0.2">
      <c r="B2714" s="44"/>
      <c r="C2714" s="44"/>
      <c r="D2714" s="44"/>
      <c r="E2714" s="44"/>
    </row>
    <row r="2715" spans="2:5" x14ac:dyDescent="0.2">
      <c r="B2715" s="44"/>
      <c r="C2715" s="44"/>
      <c r="D2715" s="44"/>
      <c r="E2715" s="44"/>
    </row>
    <row r="2716" spans="2:5" x14ac:dyDescent="0.2">
      <c r="B2716" s="44"/>
      <c r="C2716" s="44"/>
      <c r="D2716" s="44"/>
      <c r="E2716" s="44"/>
    </row>
    <row r="2717" spans="2:5" x14ac:dyDescent="0.2">
      <c r="B2717" s="44"/>
      <c r="C2717" s="44"/>
      <c r="D2717" s="44"/>
      <c r="E2717" s="44"/>
    </row>
    <row r="2718" spans="2:5" x14ac:dyDescent="0.2">
      <c r="B2718" s="44"/>
      <c r="C2718" s="44"/>
      <c r="D2718" s="44"/>
      <c r="E2718" s="44"/>
    </row>
    <row r="2719" spans="2:5" x14ac:dyDescent="0.2">
      <c r="B2719" s="44"/>
      <c r="C2719" s="44"/>
      <c r="D2719" s="44"/>
      <c r="E2719" s="44"/>
    </row>
    <row r="2720" spans="2:5" x14ac:dyDescent="0.2">
      <c r="B2720" s="44"/>
      <c r="C2720" s="44"/>
      <c r="D2720" s="44"/>
      <c r="E2720" s="44"/>
    </row>
    <row r="2721" spans="2:5" x14ac:dyDescent="0.2">
      <c r="B2721" s="44"/>
      <c r="C2721" s="44"/>
      <c r="D2721" s="44"/>
      <c r="E2721" s="44"/>
    </row>
    <row r="2722" spans="2:5" x14ac:dyDescent="0.2">
      <c r="B2722" s="44"/>
      <c r="C2722" s="44"/>
      <c r="D2722" s="44"/>
      <c r="E2722" s="44"/>
    </row>
    <row r="2723" spans="2:5" x14ac:dyDescent="0.2">
      <c r="B2723" s="44"/>
      <c r="C2723" s="44"/>
      <c r="D2723" s="44"/>
      <c r="E2723" s="44"/>
    </row>
    <row r="2724" spans="2:5" x14ac:dyDescent="0.2">
      <c r="B2724" s="44"/>
      <c r="C2724" s="44"/>
      <c r="D2724" s="44"/>
      <c r="E2724" s="44"/>
    </row>
    <row r="2725" spans="2:5" x14ac:dyDescent="0.2">
      <c r="B2725" s="44"/>
      <c r="C2725" s="44"/>
      <c r="D2725" s="44"/>
      <c r="E2725" s="44"/>
    </row>
    <row r="2726" spans="2:5" x14ac:dyDescent="0.2">
      <c r="B2726" s="44"/>
      <c r="C2726" s="44"/>
      <c r="D2726" s="44"/>
      <c r="E2726" s="44"/>
    </row>
    <row r="2727" spans="2:5" x14ac:dyDescent="0.2">
      <c r="B2727" s="44"/>
      <c r="C2727" s="44"/>
      <c r="D2727" s="44"/>
      <c r="E2727" s="44"/>
    </row>
    <row r="2728" spans="2:5" x14ac:dyDescent="0.2">
      <c r="B2728" s="44"/>
      <c r="C2728" s="44"/>
      <c r="D2728" s="44"/>
      <c r="E2728" s="44"/>
    </row>
    <row r="2729" spans="2:5" x14ac:dyDescent="0.2">
      <c r="B2729" s="44"/>
      <c r="C2729" s="44"/>
      <c r="D2729" s="44"/>
      <c r="E2729" s="44"/>
    </row>
    <row r="2730" spans="2:5" x14ac:dyDescent="0.2">
      <c r="B2730" s="44"/>
      <c r="C2730" s="44"/>
      <c r="D2730" s="44"/>
      <c r="E2730" s="44"/>
    </row>
    <row r="2731" spans="2:5" x14ac:dyDescent="0.2">
      <c r="B2731" s="44"/>
      <c r="C2731" s="44"/>
      <c r="D2731" s="44"/>
      <c r="E2731" s="44"/>
    </row>
    <row r="2732" spans="2:5" x14ac:dyDescent="0.2">
      <c r="B2732" s="44"/>
      <c r="C2732" s="44"/>
      <c r="D2732" s="44"/>
      <c r="E2732" s="44"/>
    </row>
    <row r="2733" spans="2:5" x14ac:dyDescent="0.2">
      <c r="B2733" s="44"/>
      <c r="C2733" s="44"/>
      <c r="D2733" s="44"/>
      <c r="E2733" s="44"/>
    </row>
    <row r="2734" spans="2:5" x14ac:dyDescent="0.2">
      <c r="B2734" s="44"/>
      <c r="C2734" s="44"/>
      <c r="D2734" s="44"/>
      <c r="E2734" s="44"/>
    </row>
    <row r="2735" spans="2:5" x14ac:dyDescent="0.2">
      <c r="B2735" s="44"/>
      <c r="C2735" s="44"/>
      <c r="D2735" s="44"/>
      <c r="E2735" s="44"/>
    </row>
    <row r="2736" spans="2:5" x14ac:dyDescent="0.2">
      <c r="B2736" s="44"/>
      <c r="C2736" s="44"/>
      <c r="D2736" s="44"/>
      <c r="E2736" s="44"/>
    </row>
    <row r="2737" spans="2:5" x14ac:dyDescent="0.2">
      <c r="B2737" s="44"/>
      <c r="C2737" s="44"/>
      <c r="D2737" s="44"/>
      <c r="E2737" s="44"/>
    </row>
    <row r="2738" spans="2:5" x14ac:dyDescent="0.2">
      <c r="B2738" s="44"/>
      <c r="C2738" s="44"/>
      <c r="D2738" s="44"/>
      <c r="E2738" s="44"/>
    </row>
    <row r="2739" spans="2:5" x14ac:dyDescent="0.2">
      <c r="B2739" s="44"/>
      <c r="C2739" s="44"/>
      <c r="D2739" s="44"/>
      <c r="E2739" s="44"/>
    </row>
    <row r="2740" spans="2:5" x14ac:dyDescent="0.2">
      <c r="B2740" s="44"/>
      <c r="C2740" s="44"/>
      <c r="D2740" s="44"/>
      <c r="E2740" s="44"/>
    </row>
    <row r="2741" spans="2:5" x14ac:dyDescent="0.2">
      <c r="B2741" s="44"/>
      <c r="C2741" s="44"/>
      <c r="D2741" s="44"/>
      <c r="E2741" s="44"/>
    </row>
    <row r="2742" spans="2:5" x14ac:dyDescent="0.2">
      <c r="B2742" s="44"/>
      <c r="C2742" s="44"/>
      <c r="D2742" s="44"/>
      <c r="E2742" s="44"/>
    </row>
    <row r="2743" spans="2:5" x14ac:dyDescent="0.2">
      <c r="B2743" s="44"/>
      <c r="C2743" s="44"/>
      <c r="D2743" s="44"/>
      <c r="E2743" s="44"/>
    </row>
    <row r="2744" spans="2:5" x14ac:dyDescent="0.2">
      <c r="B2744" s="44"/>
      <c r="C2744" s="44"/>
      <c r="D2744" s="44"/>
      <c r="E2744" s="44"/>
    </row>
    <row r="2745" spans="2:5" x14ac:dyDescent="0.2">
      <c r="B2745" s="44"/>
      <c r="C2745" s="44"/>
      <c r="D2745" s="44"/>
      <c r="E2745" s="44"/>
    </row>
    <row r="2746" spans="2:5" x14ac:dyDescent="0.2">
      <c r="B2746" s="44"/>
      <c r="C2746" s="44"/>
      <c r="D2746" s="44"/>
      <c r="E2746" s="44"/>
    </row>
    <row r="2747" spans="2:5" x14ac:dyDescent="0.2">
      <c r="B2747" s="44"/>
      <c r="C2747" s="44"/>
      <c r="D2747" s="44"/>
      <c r="E2747" s="44"/>
    </row>
    <row r="2748" spans="2:5" x14ac:dyDescent="0.2">
      <c r="B2748" s="44"/>
      <c r="C2748" s="44"/>
      <c r="D2748" s="44"/>
      <c r="E2748" s="44"/>
    </row>
    <row r="2749" spans="2:5" x14ac:dyDescent="0.2">
      <c r="B2749" s="44"/>
      <c r="C2749" s="44"/>
      <c r="D2749" s="44"/>
      <c r="E2749" s="44"/>
    </row>
    <row r="2750" spans="2:5" x14ac:dyDescent="0.2">
      <c r="B2750" s="44"/>
      <c r="C2750" s="44"/>
      <c r="D2750" s="44"/>
      <c r="E2750" s="44"/>
    </row>
    <row r="2751" spans="2:5" x14ac:dyDescent="0.2">
      <c r="B2751" s="44"/>
      <c r="C2751" s="44"/>
      <c r="D2751" s="44"/>
      <c r="E2751" s="44"/>
    </row>
    <row r="2752" spans="2:5" x14ac:dyDescent="0.2">
      <c r="B2752" s="44"/>
      <c r="C2752" s="44"/>
      <c r="D2752" s="44"/>
      <c r="E2752" s="44"/>
    </row>
    <row r="2753" spans="2:5" x14ac:dyDescent="0.2">
      <c r="B2753" s="44"/>
      <c r="C2753" s="44"/>
      <c r="D2753" s="44"/>
      <c r="E2753" s="44"/>
    </row>
    <row r="2754" spans="2:5" x14ac:dyDescent="0.2">
      <c r="B2754" s="44"/>
      <c r="C2754" s="44"/>
      <c r="D2754" s="44"/>
      <c r="E2754" s="44"/>
    </row>
    <row r="2755" spans="2:5" x14ac:dyDescent="0.2">
      <c r="B2755" s="44"/>
      <c r="C2755" s="44"/>
      <c r="D2755" s="44"/>
      <c r="E2755" s="44"/>
    </row>
    <row r="2756" spans="2:5" x14ac:dyDescent="0.2">
      <c r="B2756" s="44"/>
      <c r="C2756" s="44"/>
      <c r="D2756" s="44"/>
      <c r="E2756" s="44"/>
    </row>
    <row r="2757" spans="2:5" x14ac:dyDescent="0.2">
      <c r="B2757" s="44"/>
      <c r="C2757" s="44"/>
      <c r="D2757" s="44"/>
      <c r="E2757" s="44"/>
    </row>
    <row r="2758" spans="2:5" x14ac:dyDescent="0.2">
      <c r="B2758" s="44"/>
      <c r="C2758" s="44"/>
      <c r="D2758" s="44"/>
      <c r="E2758" s="44"/>
    </row>
    <row r="2759" spans="2:5" x14ac:dyDescent="0.2">
      <c r="B2759" s="44"/>
      <c r="C2759" s="44"/>
      <c r="D2759" s="44"/>
      <c r="E2759" s="44"/>
    </row>
    <row r="2760" spans="2:5" x14ac:dyDescent="0.2">
      <c r="B2760" s="44"/>
      <c r="C2760" s="44"/>
      <c r="D2760" s="44"/>
      <c r="E2760" s="44"/>
    </row>
    <row r="2761" spans="2:5" x14ac:dyDescent="0.2">
      <c r="B2761" s="44"/>
      <c r="C2761" s="44"/>
      <c r="D2761" s="44"/>
      <c r="E2761" s="44"/>
    </row>
    <row r="2762" spans="2:5" x14ac:dyDescent="0.2">
      <c r="B2762" s="44"/>
      <c r="C2762" s="44"/>
      <c r="D2762" s="44"/>
      <c r="E2762" s="44"/>
    </row>
    <row r="2763" spans="2:5" x14ac:dyDescent="0.2">
      <c r="B2763" s="44"/>
      <c r="C2763" s="44"/>
      <c r="D2763" s="44"/>
      <c r="E2763" s="44"/>
    </row>
    <row r="2764" spans="2:5" x14ac:dyDescent="0.2">
      <c r="B2764" s="44"/>
      <c r="C2764" s="44"/>
      <c r="D2764" s="44"/>
      <c r="E2764" s="44"/>
    </row>
    <row r="2765" spans="2:5" x14ac:dyDescent="0.2">
      <c r="B2765" s="44"/>
      <c r="C2765" s="44"/>
      <c r="D2765" s="44"/>
      <c r="E2765" s="44"/>
    </row>
    <row r="2766" spans="2:5" x14ac:dyDescent="0.2">
      <c r="B2766" s="44"/>
      <c r="C2766" s="44"/>
      <c r="D2766" s="44"/>
      <c r="E2766" s="44"/>
    </row>
    <row r="2767" spans="2:5" x14ac:dyDescent="0.2">
      <c r="B2767" s="44"/>
      <c r="C2767" s="44"/>
      <c r="D2767" s="44"/>
      <c r="E2767" s="44"/>
    </row>
    <row r="2768" spans="2:5" x14ac:dyDescent="0.2">
      <c r="B2768" s="44"/>
      <c r="C2768" s="44"/>
      <c r="D2768" s="44"/>
      <c r="E2768" s="44"/>
    </row>
    <row r="2769" spans="2:5" x14ac:dyDescent="0.2">
      <c r="B2769" s="44"/>
      <c r="C2769" s="44"/>
      <c r="D2769" s="44"/>
      <c r="E2769" s="44"/>
    </row>
    <row r="2770" spans="2:5" x14ac:dyDescent="0.2">
      <c r="B2770" s="44"/>
      <c r="C2770" s="44"/>
      <c r="D2770" s="44"/>
      <c r="E2770" s="44"/>
    </row>
    <row r="2771" spans="2:5" x14ac:dyDescent="0.2">
      <c r="B2771" s="44"/>
      <c r="C2771" s="44"/>
      <c r="D2771" s="44"/>
      <c r="E2771" s="44"/>
    </row>
    <row r="2772" spans="2:5" x14ac:dyDescent="0.2">
      <c r="B2772" s="44"/>
      <c r="C2772" s="44"/>
      <c r="D2772" s="44"/>
      <c r="E2772" s="44"/>
    </row>
    <row r="2773" spans="2:5" x14ac:dyDescent="0.2">
      <c r="B2773" s="44"/>
      <c r="C2773" s="44"/>
      <c r="D2773" s="44"/>
      <c r="E2773" s="44"/>
    </row>
    <row r="2774" spans="2:5" x14ac:dyDescent="0.2">
      <c r="B2774" s="44"/>
      <c r="C2774" s="44"/>
      <c r="D2774" s="44"/>
      <c r="E2774" s="44"/>
    </row>
    <row r="2775" spans="2:5" x14ac:dyDescent="0.2">
      <c r="B2775" s="44"/>
      <c r="C2775" s="44"/>
      <c r="D2775" s="44"/>
      <c r="E2775" s="44"/>
    </row>
    <row r="2776" spans="2:5" x14ac:dyDescent="0.2">
      <c r="B2776" s="44"/>
      <c r="C2776" s="44"/>
      <c r="D2776" s="44"/>
      <c r="E2776" s="44"/>
    </row>
    <row r="2777" spans="2:5" x14ac:dyDescent="0.2">
      <c r="B2777" s="44"/>
      <c r="C2777" s="44"/>
      <c r="D2777" s="44"/>
      <c r="E2777" s="44"/>
    </row>
    <row r="2778" spans="2:5" x14ac:dyDescent="0.2">
      <c r="B2778" s="44"/>
      <c r="C2778" s="44"/>
      <c r="D2778" s="44"/>
      <c r="E2778" s="44"/>
    </row>
    <row r="2779" spans="2:5" x14ac:dyDescent="0.2">
      <c r="B2779" s="44"/>
      <c r="C2779" s="44"/>
      <c r="D2779" s="44"/>
      <c r="E2779" s="44"/>
    </row>
    <row r="2780" spans="2:5" x14ac:dyDescent="0.2">
      <c r="B2780" s="44"/>
      <c r="C2780" s="44"/>
      <c r="D2780" s="44"/>
      <c r="E2780" s="44"/>
    </row>
    <row r="2781" spans="2:5" x14ac:dyDescent="0.2">
      <c r="B2781" s="44"/>
      <c r="C2781" s="44"/>
      <c r="D2781" s="44"/>
      <c r="E2781" s="44"/>
    </row>
    <row r="2782" spans="2:5" x14ac:dyDescent="0.2">
      <c r="B2782" s="44"/>
      <c r="C2782" s="44"/>
      <c r="D2782" s="44"/>
      <c r="E2782" s="44"/>
    </row>
    <row r="2783" spans="2:5" x14ac:dyDescent="0.2">
      <c r="B2783" s="44"/>
      <c r="C2783" s="44"/>
      <c r="D2783" s="44"/>
      <c r="E2783" s="44"/>
    </row>
    <row r="2784" spans="2:5" x14ac:dyDescent="0.2">
      <c r="B2784" s="44"/>
      <c r="C2784" s="44"/>
      <c r="D2784" s="44"/>
      <c r="E2784" s="44"/>
    </row>
    <row r="2785" spans="2:5" x14ac:dyDescent="0.2">
      <c r="B2785" s="44"/>
      <c r="C2785" s="44"/>
      <c r="D2785" s="44"/>
      <c r="E2785" s="44"/>
    </row>
    <row r="2786" spans="2:5" x14ac:dyDescent="0.2">
      <c r="B2786" s="44"/>
      <c r="C2786" s="44"/>
      <c r="D2786" s="44"/>
      <c r="E2786" s="44"/>
    </row>
    <row r="2787" spans="2:5" x14ac:dyDescent="0.2">
      <c r="B2787" s="44"/>
      <c r="C2787" s="44"/>
      <c r="D2787" s="44"/>
      <c r="E2787" s="44"/>
    </row>
    <row r="2788" spans="2:5" x14ac:dyDescent="0.2">
      <c r="B2788" s="44"/>
      <c r="C2788" s="44"/>
      <c r="D2788" s="44"/>
      <c r="E2788" s="44"/>
    </row>
    <row r="2789" spans="2:5" x14ac:dyDescent="0.2">
      <c r="B2789" s="44"/>
      <c r="C2789" s="44"/>
      <c r="D2789" s="44"/>
      <c r="E2789" s="44"/>
    </row>
    <row r="2790" spans="2:5" x14ac:dyDescent="0.2">
      <c r="B2790" s="44"/>
      <c r="C2790" s="44"/>
      <c r="D2790" s="44"/>
      <c r="E2790" s="44"/>
    </row>
    <row r="2791" spans="2:5" x14ac:dyDescent="0.2">
      <c r="B2791" s="44"/>
      <c r="C2791" s="44"/>
      <c r="D2791" s="44"/>
      <c r="E2791" s="44"/>
    </row>
    <row r="2792" spans="2:5" x14ac:dyDescent="0.2">
      <c r="B2792" s="44"/>
      <c r="C2792" s="44"/>
      <c r="D2792" s="44"/>
      <c r="E2792" s="44"/>
    </row>
    <row r="2793" spans="2:5" x14ac:dyDescent="0.2">
      <c r="B2793" s="44"/>
      <c r="C2793" s="44"/>
      <c r="D2793" s="44"/>
      <c r="E2793" s="44"/>
    </row>
    <row r="2794" spans="2:5" x14ac:dyDescent="0.2">
      <c r="B2794" s="44"/>
      <c r="C2794" s="44"/>
      <c r="D2794" s="44"/>
      <c r="E2794" s="44"/>
    </row>
    <row r="2795" spans="2:5" x14ac:dyDescent="0.2">
      <c r="B2795" s="44"/>
      <c r="C2795" s="44"/>
      <c r="D2795" s="44"/>
      <c r="E2795" s="44"/>
    </row>
    <row r="2796" spans="2:5" x14ac:dyDescent="0.2">
      <c r="B2796" s="44"/>
      <c r="C2796" s="44"/>
      <c r="D2796" s="44"/>
      <c r="E2796" s="44"/>
    </row>
    <row r="2797" spans="2:5" x14ac:dyDescent="0.2">
      <c r="B2797" s="44"/>
      <c r="C2797" s="44"/>
      <c r="D2797" s="44"/>
      <c r="E2797" s="44"/>
    </row>
    <row r="2798" spans="2:5" x14ac:dyDescent="0.2">
      <c r="B2798" s="44"/>
      <c r="C2798" s="44"/>
      <c r="D2798" s="44"/>
      <c r="E2798" s="44"/>
    </row>
    <row r="2799" spans="2:5" x14ac:dyDescent="0.2">
      <c r="B2799" s="44"/>
      <c r="C2799" s="44"/>
      <c r="D2799" s="44"/>
      <c r="E2799" s="44"/>
    </row>
    <row r="2800" spans="2:5" x14ac:dyDescent="0.2">
      <c r="B2800" s="44"/>
      <c r="C2800" s="44"/>
      <c r="D2800" s="44"/>
      <c r="E2800" s="44"/>
    </row>
    <row r="2801" spans="2:5" x14ac:dyDescent="0.2">
      <c r="B2801" s="44"/>
      <c r="C2801" s="44"/>
      <c r="D2801" s="44"/>
      <c r="E2801" s="44"/>
    </row>
    <row r="2802" spans="2:5" x14ac:dyDescent="0.2">
      <c r="B2802" s="44"/>
      <c r="C2802" s="44"/>
      <c r="D2802" s="44"/>
      <c r="E2802" s="44"/>
    </row>
    <row r="2803" spans="2:5" x14ac:dyDescent="0.2">
      <c r="B2803" s="44"/>
      <c r="C2803" s="44"/>
      <c r="D2803" s="44"/>
      <c r="E2803" s="44"/>
    </row>
    <row r="2804" spans="2:5" x14ac:dyDescent="0.2">
      <c r="B2804" s="44"/>
      <c r="C2804" s="44"/>
      <c r="D2804" s="44"/>
      <c r="E2804" s="44"/>
    </row>
    <row r="2805" spans="2:5" x14ac:dyDescent="0.2">
      <c r="B2805" s="44"/>
      <c r="C2805" s="44"/>
      <c r="D2805" s="44"/>
      <c r="E2805" s="44"/>
    </row>
    <row r="2806" spans="2:5" x14ac:dyDescent="0.2">
      <c r="B2806" s="44"/>
      <c r="C2806" s="44"/>
      <c r="D2806" s="44"/>
      <c r="E2806" s="44"/>
    </row>
    <row r="2807" spans="2:5" x14ac:dyDescent="0.2">
      <c r="B2807" s="44"/>
      <c r="C2807" s="44"/>
      <c r="D2807" s="44"/>
      <c r="E2807" s="44"/>
    </row>
    <row r="2808" spans="2:5" x14ac:dyDescent="0.2">
      <c r="B2808" s="44"/>
      <c r="C2808" s="44"/>
      <c r="D2808" s="44"/>
      <c r="E2808" s="44"/>
    </row>
    <row r="2809" spans="2:5" x14ac:dyDescent="0.2">
      <c r="B2809" s="44"/>
      <c r="C2809" s="44"/>
      <c r="D2809" s="44"/>
      <c r="E2809" s="44"/>
    </row>
    <row r="2810" spans="2:5" x14ac:dyDescent="0.2">
      <c r="B2810" s="44"/>
      <c r="C2810" s="44"/>
      <c r="D2810" s="44"/>
      <c r="E2810" s="44"/>
    </row>
    <row r="2811" spans="2:5" x14ac:dyDescent="0.2">
      <c r="B2811" s="44"/>
      <c r="C2811" s="44"/>
      <c r="D2811" s="44"/>
      <c r="E2811" s="44"/>
    </row>
    <row r="2812" spans="2:5" x14ac:dyDescent="0.2">
      <c r="B2812" s="44"/>
      <c r="C2812" s="44"/>
      <c r="D2812" s="44"/>
      <c r="E2812" s="44"/>
    </row>
    <row r="2813" spans="2:5" x14ac:dyDescent="0.2">
      <c r="B2813" s="44"/>
      <c r="C2813" s="44"/>
      <c r="D2813" s="44"/>
      <c r="E2813" s="44"/>
    </row>
    <row r="2814" spans="2:5" x14ac:dyDescent="0.2">
      <c r="B2814" s="44"/>
      <c r="C2814" s="44"/>
      <c r="D2814" s="44"/>
      <c r="E2814" s="44"/>
    </row>
    <row r="2815" spans="2:5" x14ac:dyDescent="0.2">
      <c r="B2815" s="44"/>
      <c r="C2815" s="44"/>
      <c r="D2815" s="44"/>
      <c r="E2815" s="44"/>
    </row>
    <row r="2816" spans="2:5" x14ac:dyDescent="0.2">
      <c r="B2816" s="44"/>
      <c r="C2816" s="44"/>
      <c r="D2816" s="44"/>
      <c r="E2816" s="44"/>
    </row>
    <row r="2817" spans="2:5" x14ac:dyDescent="0.2">
      <c r="B2817" s="44"/>
      <c r="C2817" s="44"/>
      <c r="D2817" s="44"/>
      <c r="E2817" s="44"/>
    </row>
    <row r="2818" spans="2:5" x14ac:dyDescent="0.2">
      <c r="B2818" s="44"/>
      <c r="C2818" s="44"/>
      <c r="D2818" s="44"/>
      <c r="E2818" s="44"/>
    </row>
    <row r="2819" spans="2:5" x14ac:dyDescent="0.2">
      <c r="B2819" s="44"/>
      <c r="C2819" s="44"/>
      <c r="D2819" s="44"/>
      <c r="E2819" s="44"/>
    </row>
    <row r="2820" spans="2:5" x14ac:dyDescent="0.2">
      <c r="B2820" s="44"/>
      <c r="C2820" s="44"/>
      <c r="D2820" s="44"/>
      <c r="E2820" s="44"/>
    </row>
    <row r="2821" spans="2:5" x14ac:dyDescent="0.2">
      <c r="B2821" s="44"/>
      <c r="C2821" s="44"/>
      <c r="D2821" s="44"/>
      <c r="E2821" s="44"/>
    </row>
    <row r="2822" spans="2:5" x14ac:dyDescent="0.2">
      <c r="B2822" s="44"/>
      <c r="C2822" s="44"/>
      <c r="D2822" s="44"/>
      <c r="E2822" s="44"/>
    </row>
    <row r="2823" spans="2:5" x14ac:dyDescent="0.2">
      <c r="B2823" s="44"/>
      <c r="C2823" s="44"/>
      <c r="D2823" s="44"/>
      <c r="E2823" s="44"/>
    </row>
    <row r="2824" spans="2:5" x14ac:dyDescent="0.2">
      <c r="B2824" s="44"/>
      <c r="C2824" s="44"/>
      <c r="D2824" s="44"/>
      <c r="E2824" s="44"/>
    </row>
    <row r="2825" spans="2:5" x14ac:dyDescent="0.2">
      <c r="B2825" s="44"/>
      <c r="C2825" s="44"/>
      <c r="D2825" s="44"/>
      <c r="E2825" s="44"/>
    </row>
    <row r="2826" spans="2:5" x14ac:dyDescent="0.2">
      <c r="B2826" s="44"/>
      <c r="C2826" s="44"/>
      <c r="D2826" s="44"/>
      <c r="E2826" s="44"/>
    </row>
    <row r="2827" spans="2:5" x14ac:dyDescent="0.2">
      <c r="B2827" s="44"/>
      <c r="C2827" s="44"/>
      <c r="D2827" s="44"/>
      <c r="E2827" s="44"/>
    </row>
    <row r="2828" spans="2:5" x14ac:dyDescent="0.2">
      <c r="B2828" s="44"/>
      <c r="C2828" s="44"/>
      <c r="D2828" s="44"/>
      <c r="E2828" s="44"/>
    </row>
    <row r="2829" spans="2:5" x14ac:dyDescent="0.2">
      <c r="B2829" s="44"/>
      <c r="C2829" s="44"/>
      <c r="D2829" s="44"/>
      <c r="E2829" s="44"/>
    </row>
    <row r="2830" spans="2:5" x14ac:dyDescent="0.2">
      <c r="B2830" s="44"/>
      <c r="C2830" s="44"/>
      <c r="D2830" s="44"/>
      <c r="E2830" s="44"/>
    </row>
    <row r="2831" spans="2:5" x14ac:dyDescent="0.2">
      <c r="B2831" s="44"/>
      <c r="C2831" s="44"/>
      <c r="D2831" s="44"/>
      <c r="E2831" s="44"/>
    </row>
    <row r="2832" spans="2:5" x14ac:dyDescent="0.2">
      <c r="B2832" s="44"/>
      <c r="C2832" s="44"/>
      <c r="D2832" s="44"/>
      <c r="E2832" s="44"/>
    </row>
    <row r="2833" spans="2:5" x14ac:dyDescent="0.2">
      <c r="B2833" s="44"/>
      <c r="C2833" s="44"/>
      <c r="D2833" s="44"/>
      <c r="E2833" s="44"/>
    </row>
    <row r="2834" spans="2:5" x14ac:dyDescent="0.2">
      <c r="B2834" s="44"/>
      <c r="C2834" s="44"/>
      <c r="D2834" s="44"/>
      <c r="E2834" s="44"/>
    </row>
    <row r="2835" spans="2:5" x14ac:dyDescent="0.2">
      <c r="B2835" s="44"/>
      <c r="C2835" s="44"/>
      <c r="D2835" s="44"/>
      <c r="E2835" s="44"/>
    </row>
    <row r="2836" spans="2:5" x14ac:dyDescent="0.2">
      <c r="B2836" s="44"/>
      <c r="C2836" s="44"/>
      <c r="D2836" s="44"/>
      <c r="E2836" s="44"/>
    </row>
    <row r="2837" spans="2:5" x14ac:dyDescent="0.2">
      <c r="B2837" s="44"/>
      <c r="C2837" s="44"/>
      <c r="D2837" s="44"/>
      <c r="E2837" s="44"/>
    </row>
    <row r="2838" spans="2:5" x14ac:dyDescent="0.2">
      <c r="B2838" s="44"/>
      <c r="C2838" s="44"/>
      <c r="D2838" s="44"/>
      <c r="E2838" s="44"/>
    </row>
    <row r="2839" spans="2:5" x14ac:dyDescent="0.2">
      <c r="B2839" s="44"/>
      <c r="C2839" s="44"/>
      <c r="D2839" s="44"/>
      <c r="E2839" s="44"/>
    </row>
    <row r="2840" spans="2:5" x14ac:dyDescent="0.2">
      <c r="B2840" s="44"/>
      <c r="C2840" s="44"/>
      <c r="D2840" s="44"/>
      <c r="E2840" s="44"/>
    </row>
    <row r="2841" spans="2:5" x14ac:dyDescent="0.2">
      <c r="B2841" s="44"/>
      <c r="C2841" s="44"/>
      <c r="D2841" s="44"/>
      <c r="E2841" s="44"/>
    </row>
    <row r="2842" spans="2:5" x14ac:dyDescent="0.2">
      <c r="B2842" s="44"/>
      <c r="C2842" s="44"/>
      <c r="D2842" s="44"/>
      <c r="E2842" s="44"/>
    </row>
    <row r="2843" spans="2:5" x14ac:dyDescent="0.2">
      <c r="B2843" s="44"/>
      <c r="C2843" s="44"/>
      <c r="D2843" s="44"/>
      <c r="E2843" s="44"/>
    </row>
    <row r="2844" spans="2:5" x14ac:dyDescent="0.2">
      <c r="B2844" s="44"/>
      <c r="C2844" s="44"/>
      <c r="D2844" s="44"/>
      <c r="E2844" s="44"/>
    </row>
    <row r="2845" spans="2:5" x14ac:dyDescent="0.2">
      <c r="B2845" s="44"/>
      <c r="C2845" s="44"/>
      <c r="D2845" s="44"/>
      <c r="E2845" s="44"/>
    </row>
    <row r="2846" spans="2:5" x14ac:dyDescent="0.2">
      <c r="B2846" s="44"/>
      <c r="C2846" s="44"/>
      <c r="D2846" s="44"/>
      <c r="E2846" s="44"/>
    </row>
    <row r="2847" spans="2:5" x14ac:dyDescent="0.2">
      <c r="B2847" s="44"/>
      <c r="C2847" s="44"/>
      <c r="D2847" s="44"/>
      <c r="E2847" s="44"/>
    </row>
    <row r="2848" spans="2:5" x14ac:dyDescent="0.2">
      <c r="B2848" s="44"/>
      <c r="C2848" s="44"/>
      <c r="D2848" s="44"/>
      <c r="E2848" s="44"/>
    </row>
    <row r="2849" spans="2:5" x14ac:dyDescent="0.2">
      <c r="B2849" s="44"/>
      <c r="C2849" s="44"/>
      <c r="D2849" s="44"/>
      <c r="E2849" s="44"/>
    </row>
    <row r="2850" spans="2:5" x14ac:dyDescent="0.2">
      <c r="B2850" s="44"/>
      <c r="C2850" s="44"/>
      <c r="D2850" s="44"/>
      <c r="E2850" s="44"/>
    </row>
    <row r="2851" spans="2:5" x14ac:dyDescent="0.2">
      <c r="B2851" s="44"/>
      <c r="C2851" s="44"/>
      <c r="D2851" s="44"/>
      <c r="E2851" s="44"/>
    </row>
    <row r="2852" spans="2:5" x14ac:dyDescent="0.2">
      <c r="B2852" s="44"/>
      <c r="C2852" s="44"/>
      <c r="D2852" s="44"/>
      <c r="E2852" s="44"/>
    </row>
    <row r="2853" spans="2:5" x14ac:dyDescent="0.2">
      <c r="B2853" s="44"/>
      <c r="C2853" s="44"/>
      <c r="D2853" s="44"/>
      <c r="E2853" s="44"/>
    </row>
    <row r="2854" spans="2:5" x14ac:dyDescent="0.2">
      <c r="B2854" s="44"/>
      <c r="C2854" s="44"/>
      <c r="D2854" s="44"/>
      <c r="E2854" s="44"/>
    </row>
    <row r="2855" spans="2:5" x14ac:dyDescent="0.2">
      <c r="B2855" s="44"/>
      <c r="C2855" s="44"/>
      <c r="D2855" s="44"/>
      <c r="E2855" s="44"/>
    </row>
    <row r="2856" spans="2:5" x14ac:dyDescent="0.2">
      <c r="B2856" s="44"/>
      <c r="C2856" s="44"/>
      <c r="D2856" s="44"/>
      <c r="E2856" s="44"/>
    </row>
    <row r="2857" spans="2:5" x14ac:dyDescent="0.2">
      <c r="B2857" s="44"/>
      <c r="C2857" s="44"/>
      <c r="D2857" s="44"/>
      <c r="E2857" s="44"/>
    </row>
    <row r="2858" spans="2:5" x14ac:dyDescent="0.2">
      <c r="B2858" s="44"/>
      <c r="C2858" s="44"/>
      <c r="D2858" s="44"/>
      <c r="E2858" s="44"/>
    </row>
    <row r="2859" spans="2:5" x14ac:dyDescent="0.2">
      <c r="B2859" s="44"/>
      <c r="C2859" s="44"/>
      <c r="D2859" s="44"/>
      <c r="E2859" s="44"/>
    </row>
    <row r="2860" spans="2:5" x14ac:dyDescent="0.2">
      <c r="B2860" s="44"/>
      <c r="C2860" s="44"/>
      <c r="D2860" s="44"/>
      <c r="E2860" s="44"/>
    </row>
    <row r="2861" spans="2:5" x14ac:dyDescent="0.2">
      <c r="B2861" s="44"/>
      <c r="C2861" s="44"/>
      <c r="D2861" s="44"/>
      <c r="E2861" s="44"/>
    </row>
    <row r="2862" spans="2:5" x14ac:dyDescent="0.2">
      <c r="B2862" s="44"/>
      <c r="C2862" s="44"/>
      <c r="D2862" s="44"/>
      <c r="E2862" s="44"/>
    </row>
    <row r="2863" spans="2:5" x14ac:dyDescent="0.2">
      <c r="B2863" s="44"/>
      <c r="C2863" s="44"/>
      <c r="D2863" s="44"/>
      <c r="E2863" s="44"/>
    </row>
    <row r="2864" spans="2:5" x14ac:dyDescent="0.2">
      <c r="B2864" s="44"/>
      <c r="C2864" s="44"/>
      <c r="D2864" s="44"/>
      <c r="E2864" s="44"/>
    </row>
    <row r="2865" spans="2:5" x14ac:dyDescent="0.2">
      <c r="B2865" s="44"/>
      <c r="C2865" s="44"/>
      <c r="D2865" s="44"/>
      <c r="E2865" s="44"/>
    </row>
    <row r="2866" spans="2:5" x14ac:dyDescent="0.2">
      <c r="B2866" s="44"/>
      <c r="C2866" s="44"/>
      <c r="D2866" s="44"/>
      <c r="E2866" s="44"/>
    </row>
    <row r="2867" spans="2:5" x14ac:dyDescent="0.2">
      <c r="B2867" s="44"/>
      <c r="C2867" s="44"/>
      <c r="D2867" s="44"/>
      <c r="E2867" s="44"/>
    </row>
    <row r="2868" spans="2:5" x14ac:dyDescent="0.2">
      <c r="B2868" s="44"/>
      <c r="C2868" s="44"/>
      <c r="D2868" s="44"/>
      <c r="E2868" s="44"/>
    </row>
    <row r="2869" spans="2:5" x14ac:dyDescent="0.2">
      <c r="B2869" s="44"/>
      <c r="C2869" s="44"/>
      <c r="D2869" s="44"/>
      <c r="E2869" s="44"/>
    </row>
    <row r="2870" spans="2:5" x14ac:dyDescent="0.2">
      <c r="B2870" s="44"/>
      <c r="C2870" s="44"/>
      <c r="D2870" s="44"/>
      <c r="E2870" s="44"/>
    </row>
    <row r="2871" spans="2:5" x14ac:dyDescent="0.2">
      <c r="B2871" s="44"/>
      <c r="C2871" s="44"/>
      <c r="D2871" s="44"/>
      <c r="E2871" s="44"/>
    </row>
    <row r="2872" spans="2:5" x14ac:dyDescent="0.2">
      <c r="B2872" s="44"/>
      <c r="C2872" s="44"/>
      <c r="D2872" s="44"/>
      <c r="E2872" s="44"/>
    </row>
    <row r="2873" spans="2:5" x14ac:dyDescent="0.2">
      <c r="B2873" s="44"/>
      <c r="C2873" s="44"/>
      <c r="D2873" s="44"/>
      <c r="E2873" s="44"/>
    </row>
    <row r="2874" spans="2:5" x14ac:dyDescent="0.2">
      <c r="B2874" s="44"/>
      <c r="C2874" s="44"/>
      <c r="D2874" s="44"/>
      <c r="E2874" s="44"/>
    </row>
    <row r="2875" spans="2:5" x14ac:dyDescent="0.2">
      <c r="B2875" s="44"/>
      <c r="C2875" s="44"/>
      <c r="D2875" s="44"/>
      <c r="E2875" s="44"/>
    </row>
    <row r="2876" spans="2:5" x14ac:dyDescent="0.2">
      <c r="B2876" s="44"/>
      <c r="C2876" s="44"/>
      <c r="D2876" s="44"/>
      <c r="E2876" s="44"/>
    </row>
    <row r="2877" spans="2:5" x14ac:dyDescent="0.2">
      <c r="B2877" s="44"/>
      <c r="C2877" s="44"/>
      <c r="D2877" s="44"/>
      <c r="E2877" s="44"/>
    </row>
    <row r="2878" spans="2:5" x14ac:dyDescent="0.2">
      <c r="B2878" s="44"/>
      <c r="C2878" s="44"/>
      <c r="D2878" s="44"/>
      <c r="E2878" s="44"/>
    </row>
    <row r="2879" spans="2:5" x14ac:dyDescent="0.2">
      <c r="B2879" s="44"/>
      <c r="C2879" s="44"/>
      <c r="D2879" s="44"/>
      <c r="E2879" s="44"/>
    </row>
    <row r="2880" spans="2:5" x14ac:dyDescent="0.2">
      <c r="B2880" s="44"/>
      <c r="C2880" s="44"/>
      <c r="D2880" s="44"/>
      <c r="E2880" s="44"/>
    </row>
    <row r="2881" spans="2:5" x14ac:dyDescent="0.2">
      <c r="B2881" s="44"/>
      <c r="C2881" s="44"/>
      <c r="D2881" s="44"/>
      <c r="E2881" s="44"/>
    </row>
    <row r="2882" spans="2:5" x14ac:dyDescent="0.2">
      <c r="B2882" s="44"/>
      <c r="C2882" s="44"/>
      <c r="D2882" s="44"/>
      <c r="E2882" s="44"/>
    </row>
    <row r="2883" spans="2:5" x14ac:dyDescent="0.2">
      <c r="B2883" s="44"/>
      <c r="C2883" s="44"/>
      <c r="D2883" s="44"/>
      <c r="E2883" s="44"/>
    </row>
    <row r="2884" spans="2:5" x14ac:dyDescent="0.2">
      <c r="B2884" s="44"/>
      <c r="C2884" s="44"/>
      <c r="D2884" s="44"/>
      <c r="E2884" s="44"/>
    </row>
    <row r="2885" spans="2:5" x14ac:dyDescent="0.2">
      <c r="B2885" s="44"/>
      <c r="C2885" s="44"/>
      <c r="D2885" s="44"/>
      <c r="E2885" s="44"/>
    </row>
    <row r="2886" spans="2:5" x14ac:dyDescent="0.2">
      <c r="B2886" s="44"/>
      <c r="C2886" s="44"/>
      <c r="D2886" s="44"/>
      <c r="E2886" s="44"/>
    </row>
    <row r="2887" spans="2:5" x14ac:dyDescent="0.2">
      <c r="B2887" s="44"/>
      <c r="C2887" s="44"/>
      <c r="D2887" s="44"/>
      <c r="E2887" s="44"/>
    </row>
    <row r="2888" spans="2:5" x14ac:dyDescent="0.2">
      <c r="B2888" s="44"/>
      <c r="C2888" s="44"/>
      <c r="D2888" s="44"/>
      <c r="E2888" s="44"/>
    </row>
    <row r="2889" spans="2:5" x14ac:dyDescent="0.2">
      <c r="B2889" s="44"/>
      <c r="C2889" s="44"/>
      <c r="D2889" s="44"/>
      <c r="E2889" s="44"/>
    </row>
    <row r="2890" spans="2:5" x14ac:dyDescent="0.2">
      <c r="B2890" s="44"/>
      <c r="C2890" s="44"/>
      <c r="D2890" s="44"/>
      <c r="E2890" s="44"/>
    </row>
    <row r="2891" spans="2:5" x14ac:dyDescent="0.2">
      <c r="B2891" s="44"/>
      <c r="C2891" s="44"/>
      <c r="D2891" s="44"/>
      <c r="E2891" s="44"/>
    </row>
    <row r="2892" spans="2:5" x14ac:dyDescent="0.2">
      <c r="B2892" s="44"/>
      <c r="C2892" s="44"/>
      <c r="D2892" s="44"/>
      <c r="E2892" s="44"/>
    </row>
    <row r="2893" spans="2:5" x14ac:dyDescent="0.2">
      <c r="B2893" s="44"/>
      <c r="C2893" s="44"/>
      <c r="D2893" s="44"/>
      <c r="E2893" s="44"/>
    </row>
    <row r="2894" spans="2:5" x14ac:dyDescent="0.2">
      <c r="B2894" s="44"/>
      <c r="C2894" s="44"/>
      <c r="D2894" s="44"/>
      <c r="E2894" s="44"/>
    </row>
    <row r="2895" spans="2:5" x14ac:dyDescent="0.2">
      <c r="B2895" s="44"/>
      <c r="C2895" s="44"/>
      <c r="D2895" s="44"/>
      <c r="E2895" s="44"/>
    </row>
    <row r="2896" spans="2:5" x14ac:dyDescent="0.2">
      <c r="B2896" s="44"/>
      <c r="C2896" s="44"/>
      <c r="D2896" s="44"/>
      <c r="E2896" s="44"/>
    </row>
    <row r="2897" spans="2:5" x14ac:dyDescent="0.2">
      <c r="B2897" s="44"/>
      <c r="C2897" s="44"/>
      <c r="D2897" s="44"/>
      <c r="E2897" s="44"/>
    </row>
    <row r="2898" spans="2:5" x14ac:dyDescent="0.2">
      <c r="B2898" s="44"/>
      <c r="C2898" s="44"/>
      <c r="D2898" s="44"/>
      <c r="E2898" s="44"/>
    </row>
    <row r="2899" spans="2:5" x14ac:dyDescent="0.2">
      <c r="B2899" s="44"/>
      <c r="C2899" s="44"/>
      <c r="D2899" s="44"/>
      <c r="E2899" s="44"/>
    </row>
    <row r="2900" spans="2:5" x14ac:dyDescent="0.2">
      <c r="B2900" s="44"/>
      <c r="C2900" s="44"/>
      <c r="D2900" s="44"/>
      <c r="E2900" s="44"/>
    </row>
    <row r="2901" spans="2:5" x14ac:dyDescent="0.2">
      <c r="B2901" s="44"/>
      <c r="C2901" s="44"/>
      <c r="D2901" s="44"/>
      <c r="E2901" s="44"/>
    </row>
    <row r="2902" spans="2:5" x14ac:dyDescent="0.2">
      <c r="B2902" s="44"/>
      <c r="C2902" s="44"/>
      <c r="D2902" s="44"/>
      <c r="E2902" s="44"/>
    </row>
    <row r="2903" spans="2:5" x14ac:dyDescent="0.2">
      <c r="B2903" s="44"/>
      <c r="C2903" s="44"/>
      <c r="D2903" s="44"/>
      <c r="E2903" s="44"/>
    </row>
    <row r="2904" spans="2:5" x14ac:dyDescent="0.2">
      <c r="B2904" s="44"/>
      <c r="C2904" s="44"/>
      <c r="D2904" s="44"/>
      <c r="E2904" s="44"/>
    </row>
    <row r="2905" spans="2:5" x14ac:dyDescent="0.2">
      <c r="B2905" s="44"/>
      <c r="C2905" s="44"/>
      <c r="D2905" s="44"/>
      <c r="E2905" s="44"/>
    </row>
    <row r="2906" spans="2:5" x14ac:dyDescent="0.2">
      <c r="B2906" s="44"/>
      <c r="C2906" s="44"/>
      <c r="D2906" s="44"/>
      <c r="E2906" s="44"/>
    </row>
    <row r="2907" spans="2:5" x14ac:dyDescent="0.2">
      <c r="B2907" s="44"/>
      <c r="C2907" s="44"/>
      <c r="D2907" s="44"/>
      <c r="E2907" s="44"/>
    </row>
    <row r="2908" spans="2:5" x14ac:dyDescent="0.2">
      <c r="B2908" s="44"/>
      <c r="C2908" s="44"/>
      <c r="D2908" s="44"/>
      <c r="E2908" s="44"/>
    </row>
    <row r="2909" spans="2:5" x14ac:dyDescent="0.2">
      <c r="B2909" s="44"/>
      <c r="C2909" s="44"/>
      <c r="D2909" s="44"/>
      <c r="E2909" s="44"/>
    </row>
    <row r="2910" spans="2:5" x14ac:dyDescent="0.2">
      <c r="B2910" s="44"/>
      <c r="C2910" s="44"/>
      <c r="D2910" s="44"/>
      <c r="E2910" s="44"/>
    </row>
    <row r="2911" spans="2:5" x14ac:dyDescent="0.2">
      <c r="B2911" s="44"/>
      <c r="C2911" s="44"/>
      <c r="D2911" s="44"/>
      <c r="E2911" s="44"/>
    </row>
    <row r="2912" spans="2:5" x14ac:dyDescent="0.2">
      <c r="B2912" s="44"/>
      <c r="C2912" s="44"/>
      <c r="D2912" s="44"/>
      <c r="E2912" s="44"/>
    </row>
    <row r="2913" spans="2:5" x14ac:dyDescent="0.2">
      <c r="B2913" s="44"/>
      <c r="C2913" s="44"/>
      <c r="D2913" s="44"/>
      <c r="E2913" s="44"/>
    </row>
    <row r="2914" spans="2:5" x14ac:dyDescent="0.2">
      <c r="B2914" s="44"/>
      <c r="C2914" s="44"/>
      <c r="D2914" s="44"/>
      <c r="E2914" s="44"/>
    </row>
    <row r="2915" spans="2:5" x14ac:dyDescent="0.2">
      <c r="B2915" s="44"/>
      <c r="C2915" s="44"/>
      <c r="D2915" s="44"/>
      <c r="E2915" s="44"/>
    </row>
    <row r="2916" spans="2:5" x14ac:dyDescent="0.2">
      <c r="B2916" s="44"/>
      <c r="C2916" s="44"/>
      <c r="D2916" s="44"/>
      <c r="E2916" s="44"/>
    </row>
    <row r="2917" spans="2:5" x14ac:dyDescent="0.2">
      <c r="B2917" s="44"/>
      <c r="C2917" s="44"/>
      <c r="D2917" s="44"/>
      <c r="E2917" s="44"/>
    </row>
    <row r="2918" spans="2:5" x14ac:dyDescent="0.2">
      <c r="B2918" s="44"/>
      <c r="C2918" s="44"/>
      <c r="D2918" s="44"/>
      <c r="E2918" s="44"/>
    </row>
    <row r="2919" spans="2:5" x14ac:dyDescent="0.2">
      <c r="B2919" s="44"/>
      <c r="C2919" s="44"/>
      <c r="D2919" s="44"/>
      <c r="E2919" s="44"/>
    </row>
    <row r="2920" spans="2:5" x14ac:dyDescent="0.2">
      <c r="B2920" s="44"/>
      <c r="C2920" s="44"/>
      <c r="D2920" s="44"/>
      <c r="E2920" s="44"/>
    </row>
    <row r="2921" spans="2:5" x14ac:dyDescent="0.2">
      <c r="B2921" s="44"/>
      <c r="C2921" s="44"/>
      <c r="D2921" s="44"/>
      <c r="E2921" s="44"/>
    </row>
    <row r="2922" spans="2:5" x14ac:dyDescent="0.2">
      <c r="B2922" s="44"/>
      <c r="C2922" s="44"/>
      <c r="D2922" s="44"/>
      <c r="E2922" s="44"/>
    </row>
    <row r="2923" spans="2:5" x14ac:dyDescent="0.2">
      <c r="B2923" s="44"/>
      <c r="C2923" s="44"/>
      <c r="D2923" s="44"/>
      <c r="E2923" s="44"/>
    </row>
    <row r="2924" spans="2:5" x14ac:dyDescent="0.2">
      <c r="B2924" s="44"/>
      <c r="C2924" s="44"/>
      <c r="D2924" s="44"/>
      <c r="E2924" s="44"/>
    </row>
    <row r="2925" spans="2:5" x14ac:dyDescent="0.2">
      <c r="B2925" s="44"/>
      <c r="C2925" s="44"/>
      <c r="D2925" s="44"/>
      <c r="E2925" s="44"/>
    </row>
    <row r="2926" spans="2:5" x14ac:dyDescent="0.2">
      <c r="B2926" s="44"/>
      <c r="C2926" s="44"/>
      <c r="D2926" s="44"/>
      <c r="E2926" s="44"/>
    </row>
    <row r="2927" spans="2:5" x14ac:dyDescent="0.2">
      <c r="B2927" s="44"/>
      <c r="C2927" s="44"/>
      <c r="D2927" s="44"/>
      <c r="E2927" s="44"/>
    </row>
    <row r="2928" spans="2:5" x14ac:dyDescent="0.2">
      <c r="B2928" s="44"/>
      <c r="C2928" s="44"/>
      <c r="D2928" s="44"/>
      <c r="E2928" s="44"/>
    </row>
    <row r="2929" spans="2:5" x14ac:dyDescent="0.2">
      <c r="B2929" s="44"/>
      <c r="C2929" s="44"/>
      <c r="D2929" s="44"/>
      <c r="E2929" s="44"/>
    </row>
    <row r="2930" spans="2:5" x14ac:dyDescent="0.2">
      <c r="B2930" s="44"/>
      <c r="C2930" s="44"/>
      <c r="D2930" s="44"/>
      <c r="E2930" s="44"/>
    </row>
    <row r="2931" spans="2:5" x14ac:dyDescent="0.2">
      <c r="B2931" s="44"/>
      <c r="C2931" s="44"/>
      <c r="D2931" s="44"/>
      <c r="E2931" s="44"/>
    </row>
    <row r="2932" spans="2:5" x14ac:dyDescent="0.2">
      <c r="B2932" s="44"/>
      <c r="C2932" s="44"/>
      <c r="D2932" s="44"/>
      <c r="E2932" s="44"/>
    </row>
    <row r="2933" spans="2:5" x14ac:dyDescent="0.2">
      <c r="B2933" s="44"/>
      <c r="C2933" s="44"/>
      <c r="D2933" s="44"/>
      <c r="E2933" s="44"/>
    </row>
    <row r="2934" spans="2:5" x14ac:dyDescent="0.2">
      <c r="B2934" s="44"/>
      <c r="C2934" s="44"/>
      <c r="D2934" s="44"/>
      <c r="E2934" s="44"/>
    </row>
    <row r="2935" spans="2:5" x14ac:dyDescent="0.2">
      <c r="B2935" s="44"/>
      <c r="C2935" s="44"/>
      <c r="D2935" s="44"/>
      <c r="E2935" s="44"/>
    </row>
    <row r="2936" spans="2:5" x14ac:dyDescent="0.2">
      <c r="B2936" s="44"/>
      <c r="C2936" s="44"/>
      <c r="D2936" s="44"/>
      <c r="E2936" s="44"/>
    </row>
    <row r="2937" spans="2:5" x14ac:dyDescent="0.2">
      <c r="B2937" s="44"/>
      <c r="C2937" s="44"/>
      <c r="D2937" s="44"/>
      <c r="E2937" s="44"/>
    </row>
    <row r="2938" spans="2:5" x14ac:dyDescent="0.2">
      <c r="B2938" s="44"/>
      <c r="C2938" s="44"/>
      <c r="D2938" s="44"/>
      <c r="E2938" s="44"/>
    </row>
    <row r="2939" spans="2:5" x14ac:dyDescent="0.2">
      <c r="B2939" s="44"/>
      <c r="C2939" s="44"/>
      <c r="D2939" s="44"/>
      <c r="E2939" s="44"/>
    </row>
    <row r="2940" spans="2:5" x14ac:dyDescent="0.2">
      <c r="B2940" s="44"/>
      <c r="C2940" s="44"/>
      <c r="D2940" s="44"/>
      <c r="E2940" s="44"/>
    </row>
    <row r="2941" spans="2:5" x14ac:dyDescent="0.2">
      <c r="B2941" s="44"/>
      <c r="C2941" s="44"/>
      <c r="D2941" s="44"/>
      <c r="E2941" s="44"/>
    </row>
    <row r="2942" spans="2:5" x14ac:dyDescent="0.2">
      <c r="B2942" s="44"/>
      <c r="C2942" s="44"/>
      <c r="D2942" s="44"/>
      <c r="E2942" s="44"/>
    </row>
    <row r="2943" spans="2:5" x14ac:dyDescent="0.2">
      <c r="B2943" s="44"/>
      <c r="C2943" s="44"/>
      <c r="D2943" s="44"/>
      <c r="E2943" s="44"/>
    </row>
    <row r="2944" spans="2:5" x14ac:dyDescent="0.2">
      <c r="B2944" s="44"/>
      <c r="C2944" s="44"/>
      <c r="D2944" s="44"/>
      <c r="E2944" s="44"/>
    </row>
    <row r="2945" spans="2:5" x14ac:dyDescent="0.2">
      <c r="B2945" s="44"/>
      <c r="C2945" s="44"/>
      <c r="D2945" s="44"/>
      <c r="E2945" s="44"/>
    </row>
    <row r="2946" spans="2:5" x14ac:dyDescent="0.2">
      <c r="B2946" s="44"/>
      <c r="C2946" s="44"/>
      <c r="D2946" s="44"/>
      <c r="E2946" s="44"/>
    </row>
    <row r="2947" spans="2:5" x14ac:dyDescent="0.2">
      <c r="B2947" s="44"/>
      <c r="C2947" s="44"/>
      <c r="D2947" s="44"/>
      <c r="E2947" s="44"/>
    </row>
    <row r="2948" spans="2:5" x14ac:dyDescent="0.2">
      <c r="B2948" s="44"/>
      <c r="C2948" s="44"/>
      <c r="D2948" s="44"/>
      <c r="E2948" s="44"/>
    </row>
    <row r="2949" spans="2:5" x14ac:dyDescent="0.2">
      <c r="B2949" s="44"/>
      <c r="C2949" s="44"/>
      <c r="D2949" s="44"/>
      <c r="E2949" s="44"/>
    </row>
    <row r="2950" spans="2:5" x14ac:dyDescent="0.2">
      <c r="B2950" s="44"/>
      <c r="C2950" s="44"/>
      <c r="D2950" s="44"/>
      <c r="E2950" s="44"/>
    </row>
    <row r="2951" spans="2:5" x14ac:dyDescent="0.2">
      <c r="B2951" s="44"/>
      <c r="C2951" s="44"/>
      <c r="D2951" s="44"/>
      <c r="E2951" s="44"/>
    </row>
    <row r="2952" spans="2:5" x14ac:dyDescent="0.2">
      <c r="B2952" s="44"/>
      <c r="C2952" s="44"/>
      <c r="D2952" s="44"/>
      <c r="E2952" s="44"/>
    </row>
    <row r="2953" spans="2:5" x14ac:dyDescent="0.2">
      <c r="B2953" s="44"/>
      <c r="C2953" s="44"/>
      <c r="D2953" s="44"/>
      <c r="E2953" s="44"/>
    </row>
    <row r="2954" spans="2:5" x14ac:dyDescent="0.2">
      <c r="B2954" s="44"/>
      <c r="C2954" s="44"/>
      <c r="D2954" s="44"/>
      <c r="E2954" s="44"/>
    </row>
    <row r="2955" spans="2:5" x14ac:dyDescent="0.2">
      <c r="B2955" s="44"/>
      <c r="C2955" s="44"/>
      <c r="D2955" s="44"/>
      <c r="E2955" s="44"/>
    </row>
    <row r="2956" spans="2:5" x14ac:dyDescent="0.2">
      <c r="B2956" s="44"/>
      <c r="C2956" s="44"/>
      <c r="D2956" s="44"/>
      <c r="E2956" s="44"/>
    </row>
    <row r="2957" spans="2:5" x14ac:dyDescent="0.2">
      <c r="B2957" s="44"/>
      <c r="C2957" s="44"/>
      <c r="D2957" s="44"/>
      <c r="E2957" s="44"/>
    </row>
    <row r="2958" spans="2:5" x14ac:dyDescent="0.2">
      <c r="B2958" s="44"/>
      <c r="C2958" s="44"/>
      <c r="D2958" s="44"/>
      <c r="E2958" s="44"/>
    </row>
    <row r="2959" spans="2:5" x14ac:dyDescent="0.2">
      <c r="B2959" s="44"/>
      <c r="C2959" s="44"/>
      <c r="D2959" s="44"/>
      <c r="E2959" s="44"/>
    </row>
    <row r="2960" spans="2:5" x14ac:dyDescent="0.2">
      <c r="B2960" s="44"/>
      <c r="C2960" s="44"/>
      <c r="D2960" s="44"/>
      <c r="E2960" s="44"/>
    </row>
    <row r="2961" spans="2:5" x14ac:dyDescent="0.2">
      <c r="B2961" s="44"/>
      <c r="C2961" s="44"/>
      <c r="D2961" s="44"/>
      <c r="E2961" s="44"/>
    </row>
    <row r="2962" spans="2:5" x14ac:dyDescent="0.2">
      <c r="B2962" s="44"/>
      <c r="C2962" s="44"/>
      <c r="D2962" s="44"/>
      <c r="E2962" s="44"/>
    </row>
    <row r="2963" spans="2:5" x14ac:dyDescent="0.2">
      <c r="B2963" s="44"/>
      <c r="C2963" s="44"/>
      <c r="D2963" s="44"/>
      <c r="E2963" s="44"/>
    </row>
    <row r="2964" spans="2:5" x14ac:dyDescent="0.2">
      <c r="B2964" s="44"/>
      <c r="C2964" s="44"/>
      <c r="D2964" s="44"/>
      <c r="E2964" s="44"/>
    </row>
    <row r="2965" spans="2:5" x14ac:dyDescent="0.2">
      <c r="B2965" s="44"/>
      <c r="C2965" s="44"/>
      <c r="D2965" s="44"/>
      <c r="E2965" s="44"/>
    </row>
    <row r="2966" spans="2:5" x14ac:dyDescent="0.2">
      <c r="B2966" s="44"/>
      <c r="C2966" s="44"/>
      <c r="D2966" s="44"/>
      <c r="E2966" s="44"/>
    </row>
    <row r="2967" spans="2:5" x14ac:dyDescent="0.2">
      <c r="B2967" s="44"/>
      <c r="C2967" s="44"/>
      <c r="D2967" s="44"/>
      <c r="E2967" s="44"/>
    </row>
    <row r="2968" spans="2:5" x14ac:dyDescent="0.2">
      <c r="B2968" s="44"/>
      <c r="C2968" s="44"/>
      <c r="D2968" s="44"/>
      <c r="E2968" s="44"/>
    </row>
    <row r="2969" spans="2:5" x14ac:dyDescent="0.2">
      <c r="B2969" s="44"/>
      <c r="C2969" s="44"/>
      <c r="D2969" s="44"/>
      <c r="E2969" s="44"/>
    </row>
    <row r="2970" spans="2:5" x14ac:dyDescent="0.2">
      <c r="B2970" s="44"/>
      <c r="C2970" s="44"/>
      <c r="D2970" s="44"/>
      <c r="E2970" s="44"/>
    </row>
    <row r="2971" spans="2:5" x14ac:dyDescent="0.2">
      <c r="B2971" s="44"/>
      <c r="C2971" s="44"/>
      <c r="D2971" s="44"/>
      <c r="E2971" s="44"/>
    </row>
    <row r="2972" spans="2:5" x14ac:dyDescent="0.2">
      <c r="B2972" s="44"/>
      <c r="C2972" s="44"/>
      <c r="D2972" s="44"/>
      <c r="E2972" s="44"/>
    </row>
    <row r="2973" spans="2:5" x14ac:dyDescent="0.2">
      <c r="B2973" s="44"/>
      <c r="C2973" s="44"/>
      <c r="D2973" s="44"/>
      <c r="E2973" s="44"/>
    </row>
    <row r="2974" spans="2:5" x14ac:dyDescent="0.2">
      <c r="B2974" s="44"/>
      <c r="C2974" s="44"/>
      <c r="D2974" s="44"/>
      <c r="E2974" s="44"/>
    </row>
    <row r="2975" spans="2:5" x14ac:dyDescent="0.2">
      <c r="B2975" s="44"/>
      <c r="C2975" s="44"/>
      <c r="D2975" s="44"/>
      <c r="E2975" s="44"/>
    </row>
    <row r="2976" spans="2:5" x14ac:dyDescent="0.2">
      <c r="B2976" s="44"/>
      <c r="C2976" s="44"/>
      <c r="D2976" s="44"/>
      <c r="E2976" s="44"/>
    </row>
    <row r="2977" spans="2:5" x14ac:dyDescent="0.2">
      <c r="B2977" s="44"/>
      <c r="C2977" s="44"/>
      <c r="D2977" s="44"/>
      <c r="E2977" s="44"/>
    </row>
    <row r="2978" spans="2:5" x14ac:dyDescent="0.2">
      <c r="B2978" s="44"/>
      <c r="C2978" s="44"/>
      <c r="D2978" s="44"/>
      <c r="E2978" s="44"/>
    </row>
    <row r="2979" spans="2:5" x14ac:dyDescent="0.2">
      <c r="B2979" s="44"/>
      <c r="C2979" s="44"/>
      <c r="D2979" s="44"/>
      <c r="E2979" s="44"/>
    </row>
    <row r="2980" spans="2:5" x14ac:dyDescent="0.2">
      <c r="B2980" s="44"/>
      <c r="C2980" s="44"/>
      <c r="D2980" s="44"/>
      <c r="E2980" s="44"/>
    </row>
    <row r="2981" spans="2:5" x14ac:dyDescent="0.2">
      <c r="B2981" s="44"/>
      <c r="C2981" s="44"/>
      <c r="D2981" s="44"/>
      <c r="E2981" s="44"/>
    </row>
    <row r="2982" spans="2:5" x14ac:dyDescent="0.2">
      <c r="B2982" s="44"/>
      <c r="C2982" s="44"/>
      <c r="D2982" s="44"/>
      <c r="E2982" s="44"/>
    </row>
    <row r="2983" spans="2:5" x14ac:dyDescent="0.2">
      <c r="B2983" s="44"/>
      <c r="C2983" s="44"/>
      <c r="D2983" s="44"/>
      <c r="E2983" s="44"/>
    </row>
    <row r="2984" spans="2:5" x14ac:dyDescent="0.2">
      <c r="B2984" s="44"/>
      <c r="C2984" s="44"/>
      <c r="D2984" s="44"/>
      <c r="E2984" s="44"/>
    </row>
    <row r="2985" spans="2:5" x14ac:dyDescent="0.2">
      <c r="B2985" s="44"/>
      <c r="C2985" s="44"/>
      <c r="D2985" s="44"/>
      <c r="E2985" s="44"/>
    </row>
    <row r="2986" spans="2:5" x14ac:dyDescent="0.2">
      <c r="B2986" s="44"/>
      <c r="C2986" s="44"/>
      <c r="D2986" s="44"/>
      <c r="E2986" s="44"/>
    </row>
    <row r="2987" spans="2:5" x14ac:dyDescent="0.2">
      <c r="B2987" s="44"/>
      <c r="C2987" s="44"/>
      <c r="D2987" s="44"/>
      <c r="E2987" s="44"/>
    </row>
    <row r="2988" spans="2:5" x14ac:dyDescent="0.2">
      <c r="B2988" s="44"/>
      <c r="C2988" s="44"/>
      <c r="D2988" s="44"/>
      <c r="E2988" s="44"/>
    </row>
    <row r="2989" spans="2:5" x14ac:dyDescent="0.2">
      <c r="B2989" s="44"/>
      <c r="C2989" s="44"/>
      <c r="D2989" s="44"/>
      <c r="E2989" s="44"/>
    </row>
    <row r="2990" spans="2:5" x14ac:dyDescent="0.2">
      <c r="B2990" s="44"/>
      <c r="C2990" s="44"/>
      <c r="D2990" s="44"/>
      <c r="E2990" s="44"/>
    </row>
    <row r="2991" spans="2:5" x14ac:dyDescent="0.2">
      <c r="B2991" s="44"/>
      <c r="C2991" s="44"/>
      <c r="D2991" s="44"/>
      <c r="E2991" s="44"/>
    </row>
    <row r="2992" spans="2:5" x14ac:dyDescent="0.2">
      <c r="B2992" s="44"/>
      <c r="C2992" s="44"/>
      <c r="D2992" s="44"/>
      <c r="E2992" s="44"/>
    </row>
    <row r="2993" spans="2:5" x14ac:dyDescent="0.2">
      <c r="B2993" s="44"/>
      <c r="C2993" s="44"/>
      <c r="D2993" s="44"/>
      <c r="E2993" s="44"/>
    </row>
    <row r="2994" spans="2:5" x14ac:dyDescent="0.2">
      <c r="B2994" s="44"/>
      <c r="C2994" s="44"/>
      <c r="D2994" s="44"/>
      <c r="E2994" s="44"/>
    </row>
    <row r="2995" spans="2:5" x14ac:dyDescent="0.2">
      <c r="B2995" s="44"/>
      <c r="C2995" s="44"/>
      <c r="D2995" s="44"/>
      <c r="E2995" s="44"/>
    </row>
    <row r="2996" spans="2:5" x14ac:dyDescent="0.2">
      <c r="B2996" s="44"/>
      <c r="C2996" s="44"/>
      <c r="D2996" s="44"/>
      <c r="E2996" s="44"/>
    </row>
    <row r="2997" spans="2:5" x14ac:dyDescent="0.2">
      <c r="B2997" s="44"/>
      <c r="C2997" s="44"/>
      <c r="D2997" s="44"/>
      <c r="E2997" s="44"/>
    </row>
    <row r="2998" spans="2:5" x14ac:dyDescent="0.2">
      <c r="B2998" s="44"/>
      <c r="C2998" s="44"/>
      <c r="D2998" s="44"/>
      <c r="E2998" s="44"/>
    </row>
    <row r="2999" spans="2:5" x14ac:dyDescent="0.2">
      <c r="B2999" s="44"/>
      <c r="C2999" s="44"/>
      <c r="D2999" s="44"/>
      <c r="E2999" s="44"/>
    </row>
    <row r="3000" spans="2:5" x14ac:dyDescent="0.2">
      <c r="B3000" s="44"/>
      <c r="C3000" s="44"/>
      <c r="D3000" s="44"/>
      <c r="E3000" s="44"/>
    </row>
    <row r="3001" spans="2:5" x14ac:dyDescent="0.2">
      <c r="B3001" s="44"/>
      <c r="C3001" s="44"/>
      <c r="D3001" s="44"/>
      <c r="E3001" s="44"/>
    </row>
    <row r="3002" spans="2:5" x14ac:dyDescent="0.2">
      <c r="B3002" s="44"/>
      <c r="C3002" s="44"/>
      <c r="D3002" s="44"/>
      <c r="E3002" s="44"/>
    </row>
    <row r="3003" spans="2:5" x14ac:dyDescent="0.2">
      <c r="B3003" s="44"/>
      <c r="C3003" s="44"/>
      <c r="D3003" s="44"/>
      <c r="E3003" s="44"/>
    </row>
    <row r="3004" spans="2:5" x14ac:dyDescent="0.2">
      <c r="B3004" s="44"/>
      <c r="C3004" s="44"/>
      <c r="D3004" s="44"/>
      <c r="E3004" s="44"/>
    </row>
    <row r="3005" spans="2:5" x14ac:dyDescent="0.2">
      <c r="B3005" s="44"/>
      <c r="C3005" s="44"/>
      <c r="D3005" s="44"/>
      <c r="E3005" s="44"/>
    </row>
    <row r="3006" spans="2:5" x14ac:dyDescent="0.2">
      <c r="B3006" s="44"/>
      <c r="C3006" s="44"/>
      <c r="D3006" s="44"/>
      <c r="E3006" s="44"/>
    </row>
    <row r="3007" spans="2:5" x14ac:dyDescent="0.2">
      <c r="B3007" s="44"/>
      <c r="C3007" s="44"/>
      <c r="D3007" s="44"/>
      <c r="E3007" s="44"/>
    </row>
    <row r="3008" spans="2:5" x14ac:dyDescent="0.2">
      <c r="B3008" s="44"/>
      <c r="C3008" s="44"/>
      <c r="D3008" s="44"/>
      <c r="E3008" s="44"/>
    </row>
    <row r="3009" spans="2:5" x14ac:dyDescent="0.2">
      <c r="B3009" s="44"/>
      <c r="C3009" s="44"/>
      <c r="D3009" s="44"/>
      <c r="E3009" s="44"/>
    </row>
    <row r="3010" spans="2:5" x14ac:dyDescent="0.2">
      <c r="B3010" s="44"/>
      <c r="C3010" s="44"/>
      <c r="D3010" s="44"/>
      <c r="E3010" s="44"/>
    </row>
    <row r="3011" spans="2:5" x14ac:dyDescent="0.2">
      <c r="B3011" s="44"/>
      <c r="C3011" s="44"/>
      <c r="D3011" s="44"/>
      <c r="E3011" s="44"/>
    </row>
    <row r="3012" spans="2:5" x14ac:dyDescent="0.2">
      <c r="B3012" s="44"/>
      <c r="C3012" s="44"/>
      <c r="D3012" s="44"/>
      <c r="E3012" s="44"/>
    </row>
    <row r="3013" spans="2:5" x14ac:dyDescent="0.2">
      <c r="B3013" s="44"/>
      <c r="C3013" s="44"/>
      <c r="D3013" s="44"/>
      <c r="E3013" s="44"/>
    </row>
    <row r="3014" spans="2:5" x14ac:dyDescent="0.2">
      <c r="B3014" s="44"/>
      <c r="C3014" s="44"/>
      <c r="D3014" s="44"/>
      <c r="E3014" s="44"/>
    </row>
    <row r="3015" spans="2:5" x14ac:dyDescent="0.2">
      <c r="B3015" s="44"/>
      <c r="C3015" s="44"/>
      <c r="D3015" s="44"/>
      <c r="E3015" s="44"/>
    </row>
    <row r="3016" spans="2:5" x14ac:dyDescent="0.2">
      <c r="B3016" s="44"/>
      <c r="C3016" s="44"/>
      <c r="D3016" s="44"/>
      <c r="E3016" s="44"/>
    </row>
    <row r="3017" spans="2:5" x14ac:dyDescent="0.2">
      <c r="B3017" s="44"/>
      <c r="C3017" s="44"/>
      <c r="D3017" s="44"/>
      <c r="E3017" s="44"/>
    </row>
    <row r="3018" spans="2:5" x14ac:dyDescent="0.2">
      <c r="B3018" s="44"/>
      <c r="C3018" s="44"/>
      <c r="D3018" s="44"/>
      <c r="E3018" s="44"/>
    </row>
    <row r="3019" spans="2:5" x14ac:dyDescent="0.2">
      <c r="B3019" s="44"/>
      <c r="C3019" s="44"/>
      <c r="D3019" s="44"/>
      <c r="E3019" s="44"/>
    </row>
    <row r="3020" spans="2:5" x14ac:dyDescent="0.2">
      <c r="B3020" s="44"/>
      <c r="C3020" s="44"/>
      <c r="D3020" s="44"/>
      <c r="E3020" s="44"/>
    </row>
    <row r="3021" spans="2:5" x14ac:dyDescent="0.2">
      <c r="B3021" s="44"/>
      <c r="C3021" s="44"/>
      <c r="D3021" s="44"/>
      <c r="E3021" s="44"/>
    </row>
    <row r="3022" spans="2:5" x14ac:dyDescent="0.2">
      <c r="B3022" s="44"/>
      <c r="C3022" s="44"/>
      <c r="D3022" s="44"/>
      <c r="E3022" s="44"/>
    </row>
    <row r="3023" spans="2:5" x14ac:dyDescent="0.2">
      <c r="B3023" s="44"/>
      <c r="C3023" s="44"/>
      <c r="D3023" s="44"/>
      <c r="E3023" s="44"/>
    </row>
    <row r="3024" spans="2:5" x14ac:dyDescent="0.2">
      <c r="B3024" s="44"/>
      <c r="C3024" s="44"/>
      <c r="D3024" s="44"/>
      <c r="E3024" s="44"/>
    </row>
    <row r="3025" spans="2:5" x14ac:dyDescent="0.2">
      <c r="B3025" s="44"/>
      <c r="C3025" s="44"/>
      <c r="D3025" s="44"/>
      <c r="E3025" s="44"/>
    </row>
    <row r="3026" spans="2:5" x14ac:dyDescent="0.2">
      <c r="B3026" s="44"/>
      <c r="C3026" s="44"/>
      <c r="D3026" s="44"/>
      <c r="E3026" s="44"/>
    </row>
    <row r="3027" spans="2:5" x14ac:dyDescent="0.2">
      <c r="B3027" s="44"/>
      <c r="C3027" s="44"/>
      <c r="D3027" s="44"/>
      <c r="E3027" s="44"/>
    </row>
    <row r="3028" spans="2:5" x14ac:dyDescent="0.2">
      <c r="B3028" s="44"/>
      <c r="C3028" s="44"/>
      <c r="D3028" s="44"/>
      <c r="E3028" s="44"/>
    </row>
    <row r="3029" spans="2:5" x14ac:dyDescent="0.2">
      <c r="B3029" s="44"/>
      <c r="C3029" s="44"/>
      <c r="D3029" s="44"/>
      <c r="E3029" s="44"/>
    </row>
    <row r="3030" spans="2:5" x14ac:dyDescent="0.2">
      <c r="B3030" s="44"/>
      <c r="C3030" s="44"/>
      <c r="D3030" s="44"/>
      <c r="E3030" s="44"/>
    </row>
    <row r="3031" spans="2:5" x14ac:dyDescent="0.2">
      <c r="B3031" s="44"/>
      <c r="C3031" s="44"/>
      <c r="D3031" s="44"/>
      <c r="E3031" s="44"/>
    </row>
    <row r="3032" spans="2:5" x14ac:dyDescent="0.2">
      <c r="B3032" s="44"/>
      <c r="C3032" s="44"/>
      <c r="D3032" s="44"/>
      <c r="E3032" s="44"/>
    </row>
    <row r="3033" spans="2:5" x14ac:dyDescent="0.2">
      <c r="B3033" s="44"/>
      <c r="C3033" s="44"/>
      <c r="D3033" s="44"/>
      <c r="E3033" s="44"/>
    </row>
    <row r="3034" spans="2:5" x14ac:dyDescent="0.2">
      <c r="B3034" s="44"/>
      <c r="C3034" s="44"/>
      <c r="D3034" s="44"/>
      <c r="E3034" s="44"/>
    </row>
    <row r="3035" spans="2:5" x14ac:dyDescent="0.2">
      <c r="B3035" s="44"/>
      <c r="C3035" s="44"/>
      <c r="D3035" s="44"/>
      <c r="E3035" s="44"/>
    </row>
    <row r="3036" spans="2:5" x14ac:dyDescent="0.2">
      <c r="B3036" s="44"/>
      <c r="C3036" s="44"/>
      <c r="D3036" s="44"/>
      <c r="E3036" s="44"/>
    </row>
    <row r="3037" spans="2:5" x14ac:dyDescent="0.2">
      <c r="B3037" s="44"/>
      <c r="C3037" s="44"/>
      <c r="D3037" s="44"/>
      <c r="E3037" s="44"/>
    </row>
    <row r="3038" spans="2:5" x14ac:dyDescent="0.2">
      <c r="B3038" s="44"/>
      <c r="C3038" s="44"/>
      <c r="D3038" s="44"/>
      <c r="E3038" s="44"/>
    </row>
    <row r="3039" spans="2:5" x14ac:dyDescent="0.2">
      <c r="B3039" s="44"/>
      <c r="C3039" s="44"/>
      <c r="D3039" s="44"/>
      <c r="E3039" s="44"/>
    </row>
    <row r="3040" spans="2:5" x14ac:dyDescent="0.2">
      <c r="B3040" s="44"/>
      <c r="C3040" s="44"/>
      <c r="D3040" s="44"/>
      <c r="E3040" s="44"/>
    </row>
    <row r="3041" spans="2:5" x14ac:dyDescent="0.2">
      <c r="B3041" s="44"/>
      <c r="C3041" s="44"/>
      <c r="D3041" s="44"/>
      <c r="E3041" s="44"/>
    </row>
    <row r="3042" spans="2:5" x14ac:dyDescent="0.2">
      <c r="B3042" s="44"/>
      <c r="C3042" s="44"/>
      <c r="D3042" s="44"/>
      <c r="E3042" s="44"/>
    </row>
    <row r="3043" spans="2:5" x14ac:dyDescent="0.2">
      <c r="B3043" s="44"/>
      <c r="C3043" s="44"/>
      <c r="D3043" s="44"/>
      <c r="E3043" s="44"/>
    </row>
    <row r="3044" spans="2:5" x14ac:dyDescent="0.2">
      <c r="B3044" s="44"/>
      <c r="C3044" s="44"/>
      <c r="D3044" s="44"/>
      <c r="E3044" s="44"/>
    </row>
    <row r="3045" spans="2:5" x14ac:dyDescent="0.2">
      <c r="B3045" s="44"/>
      <c r="C3045" s="44"/>
      <c r="D3045" s="44"/>
      <c r="E3045" s="44"/>
    </row>
    <row r="3046" spans="2:5" x14ac:dyDescent="0.2">
      <c r="B3046" s="44"/>
      <c r="C3046" s="44"/>
      <c r="D3046" s="44"/>
      <c r="E3046" s="44"/>
    </row>
    <row r="3047" spans="2:5" x14ac:dyDescent="0.2">
      <c r="B3047" s="44"/>
      <c r="C3047" s="44"/>
      <c r="D3047" s="44"/>
      <c r="E3047" s="44"/>
    </row>
    <row r="3048" spans="2:5" x14ac:dyDescent="0.2">
      <c r="B3048" s="44"/>
      <c r="C3048" s="44"/>
      <c r="D3048" s="44"/>
      <c r="E3048" s="44"/>
    </row>
    <row r="3049" spans="2:5" x14ac:dyDescent="0.2">
      <c r="B3049" s="44"/>
      <c r="C3049" s="44"/>
      <c r="D3049" s="44"/>
      <c r="E3049" s="44"/>
    </row>
    <row r="3050" spans="2:5" x14ac:dyDescent="0.2">
      <c r="B3050" s="44"/>
      <c r="C3050" s="44"/>
      <c r="D3050" s="44"/>
      <c r="E3050" s="44"/>
    </row>
    <row r="3051" spans="2:5" x14ac:dyDescent="0.2">
      <c r="B3051" s="44"/>
      <c r="C3051" s="44"/>
      <c r="D3051" s="44"/>
      <c r="E3051" s="44"/>
    </row>
    <row r="3052" spans="2:5" x14ac:dyDescent="0.2">
      <c r="B3052" s="44"/>
      <c r="C3052" s="44"/>
      <c r="D3052" s="44"/>
      <c r="E3052" s="44"/>
    </row>
    <row r="3053" spans="2:5" x14ac:dyDescent="0.2">
      <c r="B3053" s="44"/>
      <c r="C3053" s="44"/>
      <c r="D3053" s="44"/>
      <c r="E3053" s="44"/>
    </row>
    <row r="3054" spans="2:5" x14ac:dyDescent="0.2">
      <c r="B3054" s="44"/>
      <c r="C3054" s="44"/>
      <c r="D3054" s="44"/>
      <c r="E3054" s="44"/>
    </row>
    <row r="3055" spans="2:5" x14ac:dyDescent="0.2">
      <c r="B3055" s="44"/>
      <c r="C3055" s="44"/>
      <c r="D3055" s="44"/>
      <c r="E3055" s="44"/>
    </row>
    <row r="3056" spans="2:5" x14ac:dyDescent="0.2">
      <c r="B3056" s="44"/>
      <c r="C3056" s="44"/>
      <c r="D3056" s="44"/>
      <c r="E3056" s="44"/>
    </row>
    <row r="3057" spans="2:5" x14ac:dyDescent="0.2">
      <c r="B3057" s="44"/>
      <c r="C3057" s="44"/>
      <c r="D3057" s="44"/>
      <c r="E3057" s="44"/>
    </row>
    <row r="3058" spans="2:5" x14ac:dyDescent="0.2">
      <c r="B3058" s="44"/>
      <c r="C3058" s="44"/>
      <c r="D3058" s="44"/>
      <c r="E3058" s="44"/>
    </row>
    <row r="3059" spans="2:5" x14ac:dyDescent="0.2">
      <c r="B3059" s="44"/>
      <c r="C3059" s="44"/>
      <c r="D3059" s="44"/>
      <c r="E3059" s="44"/>
    </row>
    <row r="3060" spans="2:5" x14ac:dyDescent="0.2">
      <c r="B3060" s="44"/>
      <c r="C3060" s="44"/>
      <c r="D3060" s="44"/>
      <c r="E3060" s="44"/>
    </row>
    <row r="3061" spans="2:5" x14ac:dyDescent="0.2">
      <c r="B3061" s="44"/>
      <c r="C3061" s="44"/>
      <c r="D3061" s="44"/>
      <c r="E3061" s="44"/>
    </row>
    <row r="3062" spans="2:5" x14ac:dyDescent="0.2">
      <c r="B3062" s="44"/>
      <c r="C3062" s="44"/>
      <c r="D3062" s="44"/>
      <c r="E3062" s="44"/>
    </row>
    <row r="3063" spans="2:5" x14ac:dyDescent="0.2">
      <c r="B3063" s="44"/>
      <c r="C3063" s="44"/>
      <c r="D3063" s="44"/>
      <c r="E3063" s="44"/>
    </row>
    <row r="3064" spans="2:5" x14ac:dyDescent="0.2">
      <c r="B3064" s="44"/>
      <c r="C3064" s="44"/>
      <c r="D3064" s="44"/>
      <c r="E3064" s="44"/>
    </row>
    <row r="3065" spans="2:5" x14ac:dyDescent="0.2">
      <c r="B3065" s="44"/>
      <c r="C3065" s="44"/>
      <c r="D3065" s="44"/>
      <c r="E3065" s="44"/>
    </row>
    <row r="3066" spans="2:5" x14ac:dyDescent="0.2">
      <c r="B3066" s="44"/>
      <c r="C3066" s="44"/>
      <c r="D3066" s="44"/>
      <c r="E3066" s="44"/>
    </row>
    <row r="3067" spans="2:5" x14ac:dyDescent="0.2">
      <c r="B3067" s="44"/>
      <c r="C3067" s="44"/>
      <c r="D3067" s="44"/>
      <c r="E3067" s="44"/>
    </row>
    <row r="3068" spans="2:5" x14ac:dyDescent="0.2">
      <c r="B3068" s="44"/>
      <c r="C3068" s="44"/>
      <c r="D3068" s="44"/>
      <c r="E3068" s="44"/>
    </row>
    <row r="3069" spans="2:5" x14ac:dyDescent="0.2">
      <c r="B3069" s="44"/>
      <c r="C3069" s="44"/>
      <c r="D3069" s="44"/>
      <c r="E3069" s="44"/>
    </row>
    <row r="3070" spans="2:5" x14ac:dyDescent="0.2">
      <c r="B3070" s="44"/>
      <c r="C3070" s="44"/>
      <c r="D3070" s="44"/>
      <c r="E3070" s="44"/>
    </row>
    <row r="3071" spans="2:5" x14ac:dyDescent="0.2">
      <c r="B3071" s="44"/>
      <c r="C3071" s="44"/>
      <c r="D3071" s="44"/>
      <c r="E3071" s="44"/>
    </row>
    <row r="3072" spans="2:5" x14ac:dyDescent="0.2">
      <c r="B3072" s="44"/>
      <c r="C3072" s="44"/>
      <c r="D3072" s="44"/>
      <c r="E3072" s="44"/>
    </row>
    <row r="3073" spans="2:5" x14ac:dyDescent="0.2">
      <c r="B3073" s="44"/>
      <c r="C3073" s="44"/>
      <c r="D3073" s="44"/>
      <c r="E3073" s="44"/>
    </row>
    <row r="3074" spans="2:5" x14ac:dyDescent="0.2">
      <c r="B3074" s="44"/>
      <c r="C3074" s="44"/>
      <c r="D3074" s="44"/>
      <c r="E3074" s="44"/>
    </row>
    <row r="3075" spans="2:5" x14ac:dyDescent="0.2">
      <c r="B3075" s="44"/>
      <c r="C3075" s="44"/>
      <c r="D3075" s="44"/>
      <c r="E3075" s="44"/>
    </row>
    <row r="3076" spans="2:5" x14ac:dyDescent="0.2">
      <c r="B3076" s="44"/>
      <c r="C3076" s="44"/>
      <c r="D3076" s="44"/>
      <c r="E3076" s="44"/>
    </row>
    <row r="3077" spans="2:5" x14ac:dyDescent="0.2">
      <c r="B3077" s="44"/>
      <c r="C3077" s="44"/>
      <c r="D3077" s="44"/>
      <c r="E3077" s="44"/>
    </row>
    <row r="3078" spans="2:5" x14ac:dyDescent="0.2">
      <c r="B3078" s="44"/>
      <c r="C3078" s="44"/>
      <c r="D3078" s="44"/>
      <c r="E3078" s="44"/>
    </row>
    <row r="3079" spans="2:5" x14ac:dyDescent="0.2">
      <c r="B3079" s="44"/>
      <c r="C3079" s="44"/>
      <c r="D3079" s="44"/>
      <c r="E3079" s="44"/>
    </row>
    <row r="3080" spans="2:5" x14ac:dyDescent="0.2">
      <c r="B3080" s="44"/>
      <c r="C3080" s="44"/>
      <c r="D3080" s="44"/>
      <c r="E3080" s="44"/>
    </row>
    <row r="3081" spans="2:5" x14ac:dyDescent="0.2">
      <c r="B3081" s="44"/>
      <c r="C3081" s="44"/>
      <c r="D3081" s="44"/>
      <c r="E3081" s="44"/>
    </row>
    <row r="3082" spans="2:5" x14ac:dyDescent="0.2">
      <c r="B3082" s="44"/>
      <c r="C3082" s="44"/>
      <c r="D3082" s="44"/>
      <c r="E3082" s="44"/>
    </row>
    <row r="3083" spans="2:5" x14ac:dyDescent="0.2">
      <c r="B3083" s="44"/>
      <c r="C3083" s="44"/>
      <c r="D3083" s="44"/>
      <c r="E3083" s="44"/>
    </row>
    <row r="3084" spans="2:5" x14ac:dyDescent="0.2">
      <c r="B3084" s="44"/>
      <c r="C3084" s="44"/>
      <c r="D3084" s="44"/>
      <c r="E3084" s="44"/>
    </row>
    <row r="3085" spans="2:5" x14ac:dyDescent="0.2">
      <c r="B3085" s="44"/>
      <c r="C3085" s="44"/>
      <c r="D3085" s="44"/>
      <c r="E3085" s="44"/>
    </row>
    <row r="3086" spans="2:5" x14ac:dyDescent="0.2">
      <c r="B3086" s="44"/>
      <c r="C3086" s="44"/>
      <c r="D3086" s="44"/>
      <c r="E3086" s="44"/>
    </row>
    <row r="3087" spans="2:5" x14ac:dyDescent="0.2">
      <c r="B3087" s="44"/>
      <c r="C3087" s="44"/>
      <c r="D3087" s="44"/>
      <c r="E3087" s="44"/>
    </row>
    <row r="3088" spans="2:5" x14ac:dyDescent="0.2">
      <c r="B3088" s="44"/>
      <c r="C3088" s="44"/>
      <c r="D3088" s="44"/>
      <c r="E3088" s="44"/>
    </row>
    <row r="3089" spans="2:5" x14ac:dyDescent="0.2">
      <c r="B3089" s="44"/>
      <c r="C3089" s="44"/>
      <c r="D3089" s="44"/>
      <c r="E3089" s="44"/>
    </row>
    <row r="3090" spans="2:5" x14ac:dyDescent="0.2">
      <c r="B3090" s="44"/>
      <c r="C3090" s="44"/>
      <c r="D3090" s="44"/>
      <c r="E3090" s="44"/>
    </row>
    <row r="3091" spans="2:5" x14ac:dyDescent="0.2">
      <c r="B3091" s="44"/>
      <c r="C3091" s="44"/>
      <c r="D3091" s="44"/>
      <c r="E3091" s="44"/>
    </row>
    <row r="3092" spans="2:5" x14ac:dyDescent="0.2">
      <c r="B3092" s="44"/>
      <c r="C3092" s="44"/>
      <c r="D3092" s="44"/>
      <c r="E3092" s="44"/>
    </row>
    <row r="3093" spans="2:5" x14ac:dyDescent="0.2">
      <c r="B3093" s="44"/>
      <c r="C3093" s="44"/>
      <c r="D3093" s="44"/>
      <c r="E3093" s="44"/>
    </row>
    <row r="3094" spans="2:5" x14ac:dyDescent="0.2">
      <c r="B3094" s="44"/>
      <c r="C3094" s="44"/>
      <c r="D3094" s="44"/>
      <c r="E3094" s="44"/>
    </row>
    <row r="3095" spans="2:5" x14ac:dyDescent="0.2">
      <c r="B3095" s="44"/>
      <c r="C3095" s="44"/>
      <c r="D3095" s="44"/>
      <c r="E3095" s="44"/>
    </row>
    <row r="3096" spans="2:5" x14ac:dyDescent="0.2">
      <c r="B3096" s="44"/>
      <c r="C3096" s="44"/>
      <c r="D3096" s="44"/>
      <c r="E3096" s="44"/>
    </row>
    <row r="3097" spans="2:5" x14ac:dyDescent="0.2">
      <c r="B3097" s="44"/>
      <c r="C3097" s="44"/>
      <c r="D3097" s="44"/>
      <c r="E3097" s="44"/>
    </row>
    <row r="3098" spans="2:5" x14ac:dyDescent="0.2">
      <c r="B3098" s="44"/>
      <c r="C3098" s="44"/>
      <c r="D3098" s="44"/>
      <c r="E3098" s="44"/>
    </row>
    <row r="3099" spans="2:5" x14ac:dyDescent="0.2">
      <c r="B3099" s="44"/>
      <c r="C3099" s="44"/>
      <c r="D3099" s="44"/>
      <c r="E3099" s="44"/>
    </row>
    <row r="3100" spans="2:5" x14ac:dyDescent="0.2">
      <c r="B3100" s="44"/>
      <c r="C3100" s="44"/>
      <c r="D3100" s="44"/>
      <c r="E3100" s="44"/>
    </row>
    <row r="3101" spans="2:5" x14ac:dyDescent="0.2">
      <c r="B3101" s="44"/>
      <c r="C3101" s="44"/>
      <c r="D3101" s="44"/>
      <c r="E3101" s="44"/>
    </row>
    <row r="3102" spans="2:5" x14ac:dyDescent="0.2">
      <c r="B3102" s="44"/>
      <c r="C3102" s="44"/>
      <c r="D3102" s="44"/>
      <c r="E3102" s="44"/>
    </row>
    <row r="3103" spans="2:5" x14ac:dyDescent="0.2">
      <c r="B3103" s="44"/>
      <c r="C3103" s="44"/>
      <c r="D3103" s="44"/>
      <c r="E3103" s="44"/>
    </row>
    <row r="3104" spans="2:5" x14ac:dyDescent="0.2">
      <c r="B3104" s="44"/>
      <c r="C3104" s="44"/>
      <c r="D3104" s="44"/>
      <c r="E3104" s="44"/>
    </row>
    <row r="3105" spans="2:5" x14ac:dyDescent="0.2">
      <c r="B3105" s="44"/>
      <c r="C3105" s="44"/>
      <c r="D3105" s="44"/>
      <c r="E3105" s="44"/>
    </row>
    <row r="3106" spans="2:5" x14ac:dyDescent="0.2">
      <c r="B3106" s="44"/>
      <c r="C3106" s="44"/>
      <c r="D3106" s="44"/>
      <c r="E3106" s="44"/>
    </row>
    <row r="3107" spans="2:5" x14ac:dyDescent="0.2">
      <c r="B3107" s="44"/>
      <c r="C3107" s="44"/>
      <c r="D3107" s="44"/>
      <c r="E3107" s="44"/>
    </row>
    <row r="3108" spans="2:5" x14ac:dyDescent="0.2">
      <c r="B3108" s="44"/>
      <c r="C3108" s="44"/>
      <c r="D3108" s="44"/>
      <c r="E3108" s="44"/>
    </row>
    <row r="3109" spans="2:5" x14ac:dyDescent="0.2">
      <c r="B3109" s="44"/>
      <c r="C3109" s="44"/>
      <c r="D3109" s="44"/>
      <c r="E3109" s="44"/>
    </row>
    <row r="3110" spans="2:5" x14ac:dyDescent="0.2">
      <c r="B3110" s="44"/>
      <c r="C3110" s="44"/>
      <c r="D3110" s="44"/>
      <c r="E3110" s="44"/>
    </row>
    <row r="3111" spans="2:5" x14ac:dyDescent="0.2">
      <c r="B3111" s="44"/>
      <c r="C3111" s="44"/>
      <c r="D3111" s="44"/>
      <c r="E3111" s="44"/>
    </row>
    <row r="3112" spans="2:5" x14ac:dyDescent="0.2">
      <c r="B3112" s="44"/>
      <c r="C3112" s="44"/>
      <c r="D3112" s="44"/>
      <c r="E3112" s="44"/>
    </row>
    <row r="3113" spans="2:5" x14ac:dyDescent="0.2">
      <c r="B3113" s="44"/>
      <c r="C3113" s="44"/>
      <c r="D3113" s="44"/>
      <c r="E3113" s="44"/>
    </row>
    <row r="3114" spans="2:5" x14ac:dyDescent="0.2">
      <c r="B3114" s="44"/>
      <c r="C3114" s="44"/>
      <c r="D3114" s="44"/>
      <c r="E3114" s="44"/>
    </row>
    <row r="3115" spans="2:5" x14ac:dyDescent="0.2">
      <c r="B3115" s="44"/>
      <c r="C3115" s="44"/>
      <c r="D3115" s="44"/>
      <c r="E3115" s="44"/>
    </row>
    <row r="3116" spans="2:5" x14ac:dyDescent="0.2">
      <c r="B3116" s="44"/>
      <c r="C3116" s="44"/>
      <c r="D3116" s="44"/>
      <c r="E3116" s="44"/>
    </row>
    <row r="3117" spans="2:5" x14ac:dyDescent="0.2">
      <c r="B3117" s="44"/>
      <c r="C3117" s="44"/>
      <c r="D3117" s="44"/>
      <c r="E3117" s="44"/>
    </row>
    <row r="3118" spans="2:5" x14ac:dyDescent="0.2">
      <c r="B3118" s="44"/>
      <c r="C3118" s="44"/>
      <c r="D3118" s="44"/>
      <c r="E3118" s="44"/>
    </row>
    <row r="3119" spans="2:5" x14ac:dyDescent="0.2">
      <c r="B3119" s="44"/>
      <c r="C3119" s="44"/>
      <c r="D3119" s="44"/>
      <c r="E3119" s="44"/>
    </row>
    <row r="3120" spans="2:5" x14ac:dyDescent="0.2">
      <c r="B3120" s="44"/>
      <c r="C3120" s="44"/>
      <c r="D3120" s="44"/>
      <c r="E3120" s="44"/>
    </row>
    <row r="3121" spans="2:5" x14ac:dyDescent="0.2">
      <c r="B3121" s="44"/>
      <c r="C3121" s="44"/>
      <c r="D3121" s="44"/>
      <c r="E3121" s="44"/>
    </row>
    <row r="3122" spans="2:5" x14ac:dyDescent="0.2">
      <c r="B3122" s="44"/>
      <c r="C3122" s="44"/>
      <c r="D3122" s="44"/>
      <c r="E3122" s="44"/>
    </row>
    <row r="3123" spans="2:5" x14ac:dyDescent="0.2">
      <c r="B3123" s="44"/>
      <c r="C3123" s="44"/>
      <c r="D3123" s="44"/>
      <c r="E3123" s="44"/>
    </row>
    <row r="3124" spans="2:5" x14ac:dyDescent="0.2">
      <c r="B3124" s="44"/>
      <c r="C3124" s="44"/>
      <c r="D3124" s="44"/>
      <c r="E3124" s="44"/>
    </row>
    <row r="3125" spans="2:5" x14ac:dyDescent="0.2">
      <c r="B3125" s="44"/>
      <c r="C3125" s="44"/>
      <c r="D3125" s="44"/>
      <c r="E3125" s="44"/>
    </row>
    <row r="3126" spans="2:5" x14ac:dyDescent="0.2">
      <c r="B3126" s="44"/>
      <c r="C3126" s="44"/>
      <c r="D3126" s="44"/>
      <c r="E3126" s="44"/>
    </row>
    <row r="3127" spans="2:5" x14ac:dyDescent="0.2">
      <c r="B3127" s="44"/>
      <c r="C3127" s="44"/>
      <c r="D3127" s="44"/>
      <c r="E3127" s="44"/>
    </row>
    <row r="3128" spans="2:5" x14ac:dyDescent="0.2">
      <c r="B3128" s="44"/>
      <c r="C3128" s="44"/>
      <c r="D3128" s="44"/>
      <c r="E3128" s="44"/>
    </row>
    <row r="3129" spans="2:5" x14ac:dyDescent="0.2">
      <c r="B3129" s="44"/>
      <c r="C3129" s="44"/>
      <c r="D3129" s="44"/>
      <c r="E3129" s="44"/>
    </row>
    <row r="3130" spans="2:5" x14ac:dyDescent="0.2">
      <c r="B3130" s="44"/>
      <c r="C3130" s="44"/>
      <c r="D3130" s="44"/>
      <c r="E3130" s="44"/>
    </row>
    <row r="3131" spans="2:5" x14ac:dyDescent="0.2">
      <c r="B3131" s="44"/>
      <c r="C3131" s="44"/>
      <c r="D3131" s="44"/>
      <c r="E3131" s="44"/>
    </row>
    <row r="3132" spans="2:5" x14ac:dyDescent="0.2">
      <c r="B3132" s="44"/>
      <c r="C3132" s="44"/>
      <c r="D3132" s="44"/>
      <c r="E3132" s="44"/>
    </row>
    <row r="3133" spans="2:5" x14ac:dyDescent="0.2">
      <c r="B3133" s="44"/>
      <c r="C3133" s="44"/>
      <c r="D3133" s="44"/>
      <c r="E3133" s="44"/>
    </row>
    <row r="3134" spans="2:5" x14ac:dyDescent="0.2">
      <c r="B3134" s="44"/>
      <c r="C3134" s="44"/>
      <c r="D3134" s="44"/>
      <c r="E3134" s="44"/>
    </row>
    <row r="3135" spans="2:5" x14ac:dyDescent="0.2">
      <c r="B3135" s="44"/>
      <c r="C3135" s="44"/>
      <c r="D3135" s="44"/>
      <c r="E3135" s="44"/>
    </row>
    <row r="3136" spans="2:5" x14ac:dyDescent="0.2">
      <c r="B3136" s="44"/>
      <c r="C3136" s="44"/>
      <c r="D3136" s="44"/>
      <c r="E3136" s="44"/>
    </row>
    <row r="3137" spans="2:5" x14ac:dyDescent="0.2">
      <c r="B3137" s="44"/>
      <c r="C3137" s="44"/>
      <c r="D3137" s="44"/>
      <c r="E3137" s="44"/>
    </row>
    <row r="3138" spans="2:5" x14ac:dyDescent="0.2">
      <c r="B3138" s="44"/>
      <c r="C3138" s="44"/>
      <c r="D3138" s="44"/>
      <c r="E3138" s="44"/>
    </row>
    <row r="3139" spans="2:5" x14ac:dyDescent="0.2">
      <c r="B3139" s="44"/>
      <c r="C3139" s="44"/>
      <c r="D3139" s="44"/>
      <c r="E3139" s="44"/>
    </row>
    <row r="3140" spans="2:5" x14ac:dyDescent="0.2">
      <c r="B3140" s="44"/>
      <c r="C3140" s="44"/>
      <c r="D3140" s="44"/>
      <c r="E3140" s="44"/>
    </row>
    <row r="3141" spans="2:5" x14ac:dyDescent="0.2">
      <c r="B3141" s="44"/>
      <c r="C3141" s="44"/>
      <c r="D3141" s="44"/>
      <c r="E3141" s="44"/>
    </row>
    <row r="3142" spans="2:5" x14ac:dyDescent="0.2">
      <c r="B3142" s="44"/>
      <c r="C3142" s="44"/>
      <c r="D3142" s="44"/>
      <c r="E3142" s="44"/>
    </row>
    <row r="3143" spans="2:5" x14ac:dyDescent="0.2">
      <c r="B3143" s="44"/>
      <c r="C3143" s="44"/>
      <c r="D3143" s="44"/>
      <c r="E3143" s="44"/>
    </row>
    <row r="3144" spans="2:5" x14ac:dyDescent="0.2">
      <c r="B3144" s="44"/>
      <c r="C3144" s="44"/>
      <c r="D3144" s="44"/>
      <c r="E3144" s="44"/>
    </row>
    <row r="3145" spans="2:5" x14ac:dyDescent="0.2">
      <c r="B3145" s="44"/>
      <c r="C3145" s="44"/>
      <c r="D3145" s="44"/>
      <c r="E3145" s="44"/>
    </row>
    <row r="3146" spans="2:5" x14ac:dyDescent="0.2">
      <c r="B3146" s="44"/>
      <c r="C3146" s="44"/>
      <c r="D3146" s="44"/>
      <c r="E3146" s="44"/>
    </row>
    <row r="3147" spans="2:5" x14ac:dyDescent="0.2">
      <c r="B3147" s="44"/>
      <c r="C3147" s="44"/>
      <c r="D3147" s="44"/>
      <c r="E3147" s="44"/>
    </row>
    <row r="3148" spans="2:5" x14ac:dyDescent="0.2">
      <c r="B3148" s="44"/>
      <c r="C3148" s="44"/>
      <c r="D3148" s="44"/>
      <c r="E3148" s="44"/>
    </row>
    <row r="3149" spans="2:5" x14ac:dyDescent="0.2">
      <c r="B3149" s="44"/>
      <c r="C3149" s="44"/>
      <c r="D3149" s="44"/>
      <c r="E3149" s="44"/>
    </row>
    <row r="3150" spans="2:5" x14ac:dyDescent="0.2">
      <c r="B3150" s="44"/>
      <c r="C3150" s="44"/>
      <c r="D3150" s="44"/>
      <c r="E3150" s="44"/>
    </row>
    <row r="3151" spans="2:5" x14ac:dyDescent="0.2">
      <c r="B3151" s="44"/>
      <c r="C3151" s="44"/>
      <c r="D3151" s="44"/>
      <c r="E3151" s="44"/>
    </row>
    <row r="3152" spans="2:5" x14ac:dyDescent="0.2">
      <c r="B3152" s="44"/>
      <c r="C3152" s="44"/>
      <c r="D3152" s="44"/>
      <c r="E3152" s="44"/>
    </row>
    <row r="3153" spans="2:5" x14ac:dyDescent="0.2">
      <c r="B3153" s="44"/>
      <c r="C3153" s="44"/>
      <c r="D3153" s="44"/>
      <c r="E3153" s="44"/>
    </row>
    <row r="3154" spans="2:5" x14ac:dyDescent="0.2">
      <c r="B3154" s="44"/>
      <c r="C3154" s="44"/>
      <c r="D3154" s="44"/>
      <c r="E3154" s="44"/>
    </row>
    <row r="3155" spans="2:5" x14ac:dyDescent="0.2">
      <c r="B3155" s="44"/>
      <c r="C3155" s="44"/>
      <c r="D3155" s="44"/>
      <c r="E3155" s="44"/>
    </row>
    <row r="3156" spans="2:5" x14ac:dyDescent="0.2">
      <c r="B3156" s="44"/>
      <c r="C3156" s="44"/>
      <c r="D3156" s="44"/>
      <c r="E3156" s="44"/>
    </row>
    <row r="3157" spans="2:5" x14ac:dyDescent="0.2">
      <c r="B3157" s="44"/>
      <c r="C3157" s="44"/>
      <c r="D3157" s="44"/>
      <c r="E3157" s="44"/>
    </row>
    <row r="3158" spans="2:5" x14ac:dyDescent="0.2">
      <c r="B3158" s="44"/>
      <c r="C3158" s="44"/>
      <c r="D3158" s="44"/>
      <c r="E3158" s="44"/>
    </row>
    <row r="3159" spans="2:5" x14ac:dyDescent="0.2">
      <c r="B3159" s="44"/>
      <c r="C3159" s="44"/>
      <c r="D3159" s="44"/>
      <c r="E3159" s="44"/>
    </row>
    <row r="3160" spans="2:5" x14ac:dyDescent="0.2">
      <c r="B3160" s="44"/>
      <c r="C3160" s="44"/>
      <c r="D3160" s="44"/>
      <c r="E3160" s="44"/>
    </row>
    <row r="3161" spans="2:5" x14ac:dyDescent="0.2">
      <c r="B3161" s="44"/>
      <c r="C3161" s="44"/>
      <c r="D3161" s="44"/>
      <c r="E3161" s="44"/>
    </row>
    <row r="3162" spans="2:5" x14ac:dyDescent="0.2">
      <c r="B3162" s="44"/>
      <c r="C3162" s="44"/>
      <c r="D3162" s="44"/>
      <c r="E3162" s="44"/>
    </row>
    <row r="3163" spans="2:5" x14ac:dyDescent="0.2">
      <c r="B3163" s="44"/>
      <c r="C3163" s="44"/>
      <c r="D3163" s="44"/>
      <c r="E3163" s="44"/>
    </row>
    <row r="3164" spans="2:5" x14ac:dyDescent="0.2">
      <c r="B3164" s="44"/>
      <c r="C3164" s="44"/>
      <c r="D3164" s="44"/>
      <c r="E3164" s="44"/>
    </row>
    <row r="3165" spans="2:5" x14ac:dyDescent="0.2">
      <c r="B3165" s="44"/>
      <c r="C3165" s="44"/>
      <c r="D3165" s="44"/>
      <c r="E3165" s="44"/>
    </row>
    <row r="3166" spans="2:5" x14ac:dyDescent="0.2">
      <c r="B3166" s="44"/>
      <c r="C3166" s="44"/>
      <c r="D3166" s="44"/>
      <c r="E3166" s="44"/>
    </row>
    <row r="3167" spans="2:5" x14ac:dyDescent="0.2">
      <c r="B3167" s="44"/>
      <c r="C3167" s="44"/>
      <c r="D3167" s="44"/>
      <c r="E3167" s="44"/>
    </row>
    <row r="3168" spans="2:5" x14ac:dyDescent="0.2">
      <c r="B3168" s="44"/>
      <c r="C3168" s="44"/>
      <c r="D3168" s="44"/>
      <c r="E3168" s="44"/>
    </row>
    <row r="3169" spans="2:5" x14ac:dyDescent="0.2">
      <c r="B3169" s="44"/>
      <c r="C3169" s="44"/>
      <c r="D3169" s="44"/>
      <c r="E3169" s="44"/>
    </row>
    <row r="3170" spans="2:5" x14ac:dyDescent="0.2">
      <c r="B3170" s="44"/>
      <c r="C3170" s="44"/>
      <c r="D3170" s="44"/>
      <c r="E3170" s="44"/>
    </row>
    <row r="3171" spans="2:5" x14ac:dyDescent="0.2">
      <c r="B3171" s="44"/>
      <c r="C3171" s="44"/>
      <c r="D3171" s="44"/>
      <c r="E3171" s="44"/>
    </row>
    <row r="3172" spans="2:5" x14ac:dyDescent="0.2">
      <c r="B3172" s="44"/>
      <c r="C3172" s="44"/>
      <c r="D3172" s="44"/>
      <c r="E3172" s="44"/>
    </row>
    <row r="3173" spans="2:5" x14ac:dyDescent="0.2">
      <c r="B3173" s="44"/>
      <c r="C3173" s="44"/>
      <c r="D3173" s="44"/>
      <c r="E3173" s="44"/>
    </row>
    <row r="3174" spans="2:5" x14ac:dyDescent="0.2">
      <c r="B3174" s="44"/>
      <c r="C3174" s="44"/>
      <c r="D3174" s="44"/>
      <c r="E3174" s="44"/>
    </row>
    <row r="3175" spans="2:5" x14ac:dyDescent="0.2">
      <c r="B3175" s="44"/>
      <c r="C3175" s="44"/>
      <c r="D3175" s="44"/>
      <c r="E3175" s="44"/>
    </row>
    <row r="3176" spans="2:5" x14ac:dyDescent="0.2">
      <c r="B3176" s="44"/>
      <c r="C3176" s="44"/>
      <c r="D3176" s="44"/>
      <c r="E3176" s="44"/>
    </row>
    <row r="3177" spans="2:5" x14ac:dyDescent="0.2">
      <c r="B3177" s="44"/>
      <c r="C3177" s="44"/>
      <c r="D3177" s="44"/>
      <c r="E3177" s="44"/>
    </row>
    <row r="3178" spans="2:5" x14ac:dyDescent="0.2">
      <c r="B3178" s="44"/>
      <c r="C3178" s="44"/>
      <c r="D3178" s="44"/>
      <c r="E3178" s="44"/>
    </row>
    <row r="3179" spans="2:5" x14ac:dyDescent="0.2">
      <c r="B3179" s="44"/>
      <c r="C3179" s="44"/>
      <c r="D3179" s="44"/>
      <c r="E3179" s="44"/>
    </row>
    <row r="3180" spans="2:5" x14ac:dyDescent="0.2">
      <c r="B3180" s="44"/>
      <c r="C3180" s="44"/>
      <c r="D3180" s="44"/>
      <c r="E3180" s="44"/>
    </row>
    <row r="3181" spans="2:5" x14ac:dyDescent="0.2">
      <c r="B3181" s="44"/>
      <c r="C3181" s="44"/>
      <c r="D3181" s="44"/>
      <c r="E3181" s="44"/>
    </row>
    <row r="3182" spans="2:5" x14ac:dyDescent="0.2">
      <c r="B3182" s="44"/>
      <c r="C3182" s="44"/>
      <c r="D3182" s="44"/>
      <c r="E3182" s="44"/>
    </row>
    <row r="3183" spans="2:5" x14ac:dyDescent="0.2">
      <c r="B3183" s="44"/>
      <c r="C3183" s="44"/>
      <c r="D3183" s="44"/>
      <c r="E3183" s="44"/>
    </row>
    <row r="3184" spans="2:5" x14ac:dyDescent="0.2">
      <c r="B3184" s="44"/>
      <c r="C3184" s="44"/>
      <c r="D3184" s="44"/>
      <c r="E3184" s="44"/>
    </row>
    <row r="3185" spans="2:5" x14ac:dyDescent="0.2">
      <c r="B3185" s="44"/>
      <c r="C3185" s="44"/>
      <c r="D3185" s="44"/>
      <c r="E3185" s="44"/>
    </row>
    <row r="3186" spans="2:5" x14ac:dyDescent="0.2">
      <c r="B3186" s="44"/>
      <c r="C3186" s="44"/>
      <c r="D3186" s="44"/>
      <c r="E3186" s="44"/>
    </row>
    <row r="3187" spans="2:5" x14ac:dyDescent="0.2">
      <c r="B3187" s="44"/>
      <c r="C3187" s="44"/>
      <c r="D3187" s="44"/>
      <c r="E3187" s="44"/>
    </row>
    <row r="3188" spans="2:5" x14ac:dyDescent="0.2">
      <c r="B3188" s="44"/>
      <c r="C3188" s="44"/>
      <c r="D3188" s="44"/>
      <c r="E3188" s="44"/>
    </row>
    <row r="3189" spans="2:5" x14ac:dyDescent="0.2">
      <c r="B3189" s="44"/>
      <c r="C3189" s="44"/>
      <c r="D3189" s="44"/>
      <c r="E3189" s="44"/>
    </row>
    <row r="3190" spans="2:5" x14ac:dyDescent="0.2">
      <c r="B3190" s="44"/>
      <c r="C3190" s="44"/>
      <c r="D3190" s="44"/>
      <c r="E3190" s="44"/>
    </row>
    <row r="3191" spans="2:5" x14ac:dyDescent="0.2">
      <c r="B3191" s="44"/>
      <c r="C3191" s="44"/>
      <c r="D3191" s="44"/>
      <c r="E3191" s="44"/>
    </row>
    <row r="3192" spans="2:5" x14ac:dyDescent="0.2">
      <c r="B3192" s="44"/>
      <c r="C3192" s="44"/>
      <c r="D3192" s="44"/>
      <c r="E3192" s="44"/>
    </row>
    <row r="3193" spans="2:5" x14ac:dyDescent="0.2">
      <c r="B3193" s="44"/>
      <c r="C3193" s="44"/>
      <c r="D3193" s="44"/>
      <c r="E3193" s="44"/>
    </row>
    <row r="3194" spans="2:5" x14ac:dyDescent="0.2">
      <c r="B3194" s="44"/>
      <c r="C3194" s="44"/>
      <c r="D3194" s="44"/>
      <c r="E3194" s="44"/>
    </row>
    <row r="3195" spans="2:5" x14ac:dyDescent="0.2">
      <c r="B3195" s="44"/>
      <c r="C3195" s="44"/>
      <c r="D3195" s="44"/>
      <c r="E3195" s="44"/>
    </row>
    <row r="3196" spans="2:5" x14ac:dyDescent="0.2">
      <c r="B3196" s="44"/>
      <c r="C3196" s="44"/>
      <c r="D3196" s="44"/>
      <c r="E3196" s="44"/>
    </row>
    <row r="3197" spans="2:5" x14ac:dyDescent="0.2">
      <c r="B3197" s="44"/>
      <c r="C3197" s="44"/>
      <c r="D3197" s="44"/>
      <c r="E3197" s="44"/>
    </row>
    <row r="3198" spans="2:5" x14ac:dyDescent="0.2">
      <c r="B3198" s="44"/>
      <c r="C3198" s="44"/>
      <c r="D3198" s="44"/>
      <c r="E3198" s="44"/>
    </row>
    <row r="3199" spans="2:5" x14ac:dyDescent="0.2">
      <c r="B3199" s="44"/>
      <c r="C3199" s="44"/>
      <c r="D3199" s="44"/>
      <c r="E3199" s="44"/>
    </row>
    <row r="3200" spans="2:5" x14ac:dyDescent="0.2">
      <c r="B3200" s="44"/>
      <c r="C3200" s="44"/>
      <c r="D3200" s="44"/>
      <c r="E3200" s="44"/>
    </row>
    <row r="3201" spans="2:5" x14ac:dyDescent="0.2">
      <c r="B3201" s="44"/>
      <c r="C3201" s="44"/>
      <c r="D3201" s="44"/>
      <c r="E3201" s="44"/>
    </row>
    <row r="3202" spans="2:5" x14ac:dyDescent="0.2">
      <c r="B3202" s="44"/>
      <c r="C3202" s="44"/>
      <c r="D3202" s="44"/>
      <c r="E3202" s="44"/>
    </row>
    <row r="3203" spans="2:5" x14ac:dyDescent="0.2">
      <c r="B3203" s="44"/>
      <c r="C3203" s="44"/>
      <c r="D3203" s="44"/>
      <c r="E3203" s="44"/>
    </row>
    <row r="3204" spans="2:5" x14ac:dyDescent="0.2">
      <c r="B3204" s="44"/>
      <c r="C3204" s="44"/>
      <c r="D3204" s="44"/>
      <c r="E3204" s="44"/>
    </row>
    <row r="3205" spans="2:5" x14ac:dyDescent="0.2">
      <c r="B3205" s="44"/>
      <c r="C3205" s="44"/>
      <c r="D3205" s="44"/>
      <c r="E3205" s="44"/>
    </row>
    <row r="3206" spans="2:5" x14ac:dyDescent="0.2">
      <c r="B3206" s="44"/>
      <c r="C3206" s="44"/>
      <c r="D3206" s="44"/>
      <c r="E3206" s="44"/>
    </row>
    <row r="3207" spans="2:5" x14ac:dyDescent="0.2">
      <c r="B3207" s="44"/>
      <c r="C3207" s="44"/>
      <c r="D3207" s="44"/>
      <c r="E3207" s="44"/>
    </row>
    <row r="3208" spans="2:5" x14ac:dyDescent="0.2">
      <c r="B3208" s="44"/>
      <c r="C3208" s="44"/>
      <c r="D3208" s="44"/>
      <c r="E3208" s="44"/>
    </row>
    <row r="3209" spans="2:5" x14ac:dyDescent="0.2">
      <c r="B3209" s="44"/>
      <c r="C3209" s="44"/>
      <c r="D3209" s="44"/>
      <c r="E3209" s="44"/>
    </row>
    <row r="3210" spans="2:5" x14ac:dyDescent="0.2">
      <c r="B3210" s="44"/>
      <c r="C3210" s="44"/>
      <c r="D3210" s="44"/>
      <c r="E3210" s="44"/>
    </row>
    <row r="3211" spans="2:5" x14ac:dyDescent="0.2">
      <c r="B3211" s="44"/>
      <c r="C3211" s="44"/>
      <c r="D3211" s="44"/>
      <c r="E3211" s="44"/>
    </row>
    <row r="3212" spans="2:5" x14ac:dyDescent="0.2">
      <c r="B3212" s="44"/>
      <c r="C3212" s="44"/>
      <c r="D3212" s="44"/>
      <c r="E3212" s="44"/>
    </row>
    <row r="3213" spans="2:5" x14ac:dyDescent="0.2">
      <c r="B3213" s="44"/>
      <c r="C3213" s="44"/>
      <c r="D3213" s="44"/>
      <c r="E3213" s="44"/>
    </row>
    <row r="3214" spans="2:5" x14ac:dyDescent="0.2">
      <c r="B3214" s="44"/>
      <c r="C3214" s="44"/>
      <c r="D3214" s="44"/>
      <c r="E3214" s="44"/>
    </row>
    <row r="3215" spans="2:5" x14ac:dyDescent="0.2">
      <c r="B3215" s="44"/>
      <c r="C3215" s="44"/>
      <c r="D3215" s="44"/>
      <c r="E3215" s="44"/>
    </row>
    <row r="3216" spans="2:5" x14ac:dyDescent="0.2">
      <c r="B3216" s="44"/>
      <c r="C3216" s="44"/>
      <c r="D3216" s="44"/>
      <c r="E3216" s="44"/>
    </row>
    <row r="3217" spans="2:5" x14ac:dyDescent="0.2">
      <c r="B3217" s="44"/>
      <c r="C3217" s="44"/>
      <c r="D3217" s="44"/>
      <c r="E3217" s="44"/>
    </row>
    <row r="3218" spans="2:5" x14ac:dyDescent="0.2">
      <c r="B3218" s="44"/>
      <c r="C3218" s="44"/>
      <c r="D3218" s="44"/>
      <c r="E3218" s="44"/>
    </row>
    <row r="3219" spans="2:5" x14ac:dyDescent="0.2">
      <c r="B3219" s="44"/>
      <c r="C3219" s="44"/>
      <c r="D3219" s="44"/>
      <c r="E3219" s="44"/>
    </row>
    <row r="3220" spans="2:5" x14ac:dyDescent="0.2">
      <c r="B3220" s="44"/>
      <c r="C3220" s="44"/>
      <c r="D3220" s="44"/>
      <c r="E3220" s="44"/>
    </row>
    <row r="3221" spans="2:5" x14ac:dyDescent="0.2">
      <c r="B3221" s="44"/>
      <c r="C3221" s="44"/>
      <c r="D3221" s="44"/>
      <c r="E3221" s="44"/>
    </row>
    <row r="3222" spans="2:5" x14ac:dyDescent="0.2">
      <c r="B3222" s="44"/>
      <c r="C3222" s="44"/>
      <c r="D3222" s="44"/>
      <c r="E3222" s="44"/>
    </row>
    <row r="3223" spans="2:5" x14ac:dyDescent="0.2">
      <c r="B3223" s="44"/>
      <c r="C3223" s="44"/>
      <c r="D3223" s="44"/>
      <c r="E3223" s="44"/>
    </row>
    <row r="3224" spans="2:5" x14ac:dyDescent="0.2">
      <c r="B3224" s="44"/>
      <c r="C3224" s="44"/>
      <c r="D3224" s="44"/>
      <c r="E3224" s="44"/>
    </row>
    <row r="3225" spans="2:5" x14ac:dyDescent="0.2">
      <c r="B3225" s="44"/>
      <c r="C3225" s="44"/>
      <c r="D3225" s="44"/>
      <c r="E3225" s="44"/>
    </row>
    <row r="3226" spans="2:5" x14ac:dyDescent="0.2">
      <c r="B3226" s="44"/>
      <c r="C3226" s="44"/>
      <c r="D3226" s="44"/>
      <c r="E3226" s="44"/>
    </row>
    <row r="3227" spans="2:5" x14ac:dyDescent="0.2">
      <c r="B3227" s="44"/>
      <c r="C3227" s="44"/>
      <c r="D3227" s="44"/>
      <c r="E3227" s="44"/>
    </row>
    <row r="3228" spans="2:5" x14ac:dyDescent="0.2">
      <c r="B3228" s="44"/>
      <c r="C3228" s="44"/>
      <c r="D3228" s="44"/>
      <c r="E3228" s="44"/>
    </row>
    <row r="3229" spans="2:5" x14ac:dyDescent="0.2">
      <c r="B3229" s="44"/>
      <c r="C3229" s="44"/>
      <c r="D3229" s="44"/>
      <c r="E3229" s="44"/>
    </row>
    <row r="3230" spans="2:5" x14ac:dyDescent="0.2">
      <c r="B3230" s="44"/>
      <c r="C3230" s="44"/>
      <c r="D3230" s="44"/>
      <c r="E3230" s="44"/>
    </row>
    <row r="3231" spans="2:5" x14ac:dyDescent="0.2">
      <c r="B3231" s="44"/>
      <c r="C3231" s="44"/>
      <c r="D3231" s="44"/>
      <c r="E3231" s="44"/>
    </row>
    <row r="3232" spans="2:5" x14ac:dyDescent="0.2">
      <c r="B3232" s="44"/>
      <c r="C3232" s="44"/>
      <c r="D3232" s="44"/>
      <c r="E3232" s="44"/>
    </row>
    <row r="3233" spans="2:5" x14ac:dyDescent="0.2">
      <c r="B3233" s="44"/>
      <c r="C3233" s="44"/>
      <c r="D3233" s="44"/>
      <c r="E3233" s="44"/>
    </row>
    <row r="3234" spans="2:5" x14ac:dyDescent="0.2">
      <c r="B3234" s="44"/>
      <c r="C3234" s="44"/>
      <c r="D3234" s="44"/>
      <c r="E3234" s="44"/>
    </row>
    <row r="3235" spans="2:5" x14ac:dyDescent="0.2">
      <c r="B3235" s="44"/>
      <c r="C3235" s="44"/>
      <c r="D3235" s="44"/>
      <c r="E3235" s="44"/>
    </row>
    <row r="3236" spans="2:5" x14ac:dyDescent="0.2">
      <c r="B3236" s="44"/>
      <c r="C3236" s="44"/>
      <c r="D3236" s="44"/>
      <c r="E3236" s="44"/>
    </row>
    <row r="3237" spans="2:5" x14ac:dyDescent="0.2">
      <c r="B3237" s="44"/>
      <c r="C3237" s="44"/>
      <c r="D3237" s="44"/>
      <c r="E3237" s="44"/>
    </row>
    <row r="3238" spans="2:5" x14ac:dyDescent="0.2">
      <c r="B3238" s="44"/>
      <c r="C3238" s="44"/>
      <c r="D3238" s="44"/>
      <c r="E3238" s="44"/>
    </row>
    <row r="3239" spans="2:5" x14ac:dyDescent="0.2">
      <c r="B3239" s="44"/>
      <c r="C3239" s="44"/>
      <c r="D3239" s="44"/>
      <c r="E3239" s="44"/>
    </row>
    <row r="3240" spans="2:5" x14ac:dyDescent="0.2">
      <c r="B3240" s="44"/>
      <c r="C3240" s="44"/>
      <c r="D3240" s="44"/>
      <c r="E3240" s="44"/>
    </row>
    <row r="3241" spans="2:5" x14ac:dyDescent="0.2">
      <c r="B3241" s="44"/>
      <c r="C3241" s="44"/>
      <c r="D3241" s="44"/>
      <c r="E3241" s="44"/>
    </row>
    <row r="3242" spans="2:5" x14ac:dyDescent="0.2">
      <c r="B3242" s="44"/>
      <c r="C3242" s="44"/>
      <c r="D3242" s="44"/>
      <c r="E3242" s="44"/>
    </row>
    <row r="3243" spans="2:5" x14ac:dyDescent="0.2">
      <c r="B3243" s="44"/>
      <c r="C3243" s="44"/>
      <c r="D3243" s="44"/>
      <c r="E3243" s="44"/>
    </row>
    <row r="3244" spans="2:5" x14ac:dyDescent="0.2">
      <c r="B3244" s="44"/>
      <c r="C3244" s="44"/>
      <c r="D3244" s="44"/>
      <c r="E3244" s="44"/>
    </row>
    <row r="3245" spans="2:5" x14ac:dyDescent="0.2">
      <c r="B3245" s="44"/>
      <c r="C3245" s="44"/>
      <c r="D3245" s="44"/>
      <c r="E3245" s="44"/>
    </row>
    <row r="3246" spans="2:5" x14ac:dyDescent="0.2">
      <c r="B3246" s="44"/>
      <c r="C3246" s="44"/>
      <c r="D3246" s="44"/>
      <c r="E3246" s="44"/>
    </row>
    <row r="3247" spans="2:5" x14ac:dyDescent="0.2">
      <c r="B3247" s="44"/>
      <c r="C3247" s="44"/>
      <c r="D3247" s="44"/>
      <c r="E3247" s="44"/>
    </row>
    <row r="3248" spans="2:5" x14ac:dyDescent="0.2">
      <c r="B3248" s="44"/>
      <c r="C3248" s="44"/>
      <c r="D3248" s="44"/>
      <c r="E3248" s="44"/>
    </row>
    <row r="3249" spans="2:5" x14ac:dyDescent="0.2">
      <c r="B3249" s="44"/>
      <c r="C3249" s="44"/>
      <c r="D3249" s="44"/>
      <c r="E3249" s="44"/>
    </row>
    <row r="3250" spans="2:5" x14ac:dyDescent="0.2">
      <c r="B3250" s="44"/>
      <c r="C3250" s="44"/>
      <c r="D3250" s="44"/>
      <c r="E3250" s="44"/>
    </row>
    <row r="3251" spans="2:5" x14ac:dyDescent="0.2">
      <c r="B3251" s="44"/>
      <c r="C3251" s="44"/>
      <c r="D3251" s="44"/>
      <c r="E3251" s="44"/>
    </row>
    <row r="3252" spans="2:5" x14ac:dyDescent="0.2">
      <c r="B3252" s="44"/>
      <c r="C3252" s="44"/>
      <c r="D3252" s="44"/>
      <c r="E3252" s="44"/>
    </row>
    <row r="3253" spans="2:5" x14ac:dyDescent="0.2">
      <c r="B3253" s="44"/>
      <c r="C3253" s="44"/>
      <c r="D3253" s="44"/>
      <c r="E3253" s="44"/>
    </row>
    <row r="3254" spans="2:5" x14ac:dyDescent="0.2">
      <c r="B3254" s="44"/>
      <c r="C3254" s="44"/>
      <c r="D3254" s="44"/>
      <c r="E3254" s="44"/>
    </row>
    <row r="3255" spans="2:5" x14ac:dyDescent="0.2">
      <c r="B3255" s="44"/>
      <c r="C3255" s="44"/>
      <c r="D3255" s="44"/>
      <c r="E3255" s="44"/>
    </row>
    <row r="3256" spans="2:5" x14ac:dyDescent="0.2">
      <c r="B3256" s="44"/>
      <c r="C3256" s="44"/>
      <c r="D3256" s="44"/>
      <c r="E3256" s="44"/>
    </row>
    <row r="3257" spans="2:5" x14ac:dyDescent="0.2">
      <c r="B3257" s="44"/>
      <c r="C3257" s="44"/>
      <c r="D3257" s="44"/>
      <c r="E3257" s="44"/>
    </row>
    <row r="3258" spans="2:5" x14ac:dyDescent="0.2">
      <c r="B3258" s="44"/>
      <c r="C3258" s="44"/>
      <c r="D3258" s="44"/>
      <c r="E3258" s="44"/>
    </row>
    <row r="3259" spans="2:5" x14ac:dyDescent="0.2">
      <c r="B3259" s="44"/>
      <c r="C3259" s="44"/>
      <c r="D3259" s="44"/>
      <c r="E3259" s="44"/>
    </row>
    <row r="3260" spans="2:5" x14ac:dyDescent="0.2">
      <c r="B3260" s="44"/>
      <c r="C3260" s="44"/>
      <c r="D3260" s="44"/>
      <c r="E3260" s="44"/>
    </row>
    <row r="3261" spans="2:5" x14ac:dyDescent="0.2">
      <c r="B3261" s="44"/>
      <c r="C3261" s="44"/>
      <c r="D3261" s="44"/>
      <c r="E3261" s="44"/>
    </row>
    <row r="3262" spans="2:5" x14ac:dyDescent="0.2">
      <c r="B3262" s="44"/>
      <c r="C3262" s="44"/>
      <c r="D3262" s="44"/>
      <c r="E3262" s="44"/>
    </row>
    <row r="3263" spans="2:5" x14ac:dyDescent="0.2">
      <c r="B3263" s="44"/>
      <c r="C3263" s="44"/>
      <c r="D3263" s="44"/>
      <c r="E3263" s="44"/>
    </row>
    <row r="3264" spans="2:5" x14ac:dyDescent="0.2">
      <c r="B3264" s="44"/>
      <c r="C3264" s="44"/>
      <c r="D3264" s="44"/>
      <c r="E3264" s="44"/>
    </row>
    <row r="3265" spans="2:5" x14ac:dyDescent="0.2">
      <c r="B3265" s="44"/>
      <c r="C3265" s="44"/>
      <c r="D3265" s="44"/>
      <c r="E3265" s="44"/>
    </row>
    <row r="3266" spans="2:5" x14ac:dyDescent="0.2">
      <c r="B3266" s="44"/>
      <c r="C3266" s="44"/>
      <c r="D3266" s="44"/>
      <c r="E3266" s="44"/>
    </row>
    <row r="3267" spans="2:5" x14ac:dyDescent="0.2">
      <c r="B3267" s="44"/>
      <c r="C3267" s="44"/>
      <c r="D3267" s="44"/>
      <c r="E3267" s="44"/>
    </row>
    <row r="3268" spans="2:5" x14ac:dyDescent="0.2">
      <c r="B3268" s="44"/>
      <c r="C3268" s="44"/>
      <c r="D3268" s="44"/>
      <c r="E3268" s="44"/>
    </row>
    <row r="3269" spans="2:5" x14ac:dyDescent="0.2">
      <c r="B3269" s="44"/>
      <c r="C3269" s="44"/>
      <c r="D3269" s="44"/>
      <c r="E3269" s="44"/>
    </row>
    <row r="3270" spans="2:5" x14ac:dyDescent="0.2">
      <c r="B3270" s="44"/>
      <c r="C3270" s="44"/>
      <c r="D3270" s="44"/>
      <c r="E3270" s="44"/>
    </row>
    <row r="3271" spans="2:5" x14ac:dyDescent="0.2">
      <c r="B3271" s="44"/>
      <c r="C3271" s="44"/>
      <c r="D3271" s="44"/>
      <c r="E3271" s="44"/>
    </row>
    <row r="3272" spans="2:5" x14ac:dyDescent="0.2">
      <c r="B3272" s="44"/>
      <c r="C3272" s="44"/>
      <c r="D3272" s="44"/>
      <c r="E3272" s="44"/>
    </row>
    <row r="3273" spans="2:5" x14ac:dyDescent="0.2">
      <c r="B3273" s="44"/>
      <c r="C3273" s="44"/>
      <c r="D3273" s="44"/>
      <c r="E3273" s="44"/>
    </row>
    <row r="3274" spans="2:5" x14ac:dyDescent="0.2">
      <c r="B3274" s="44"/>
      <c r="C3274" s="44"/>
      <c r="D3274" s="44"/>
      <c r="E3274" s="44"/>
    </row>
    <row r="3275" spans="2:5" x14ac:dyDescent="0.2">
      <c r="B3275" s="44"/>
      <c r="C3275" s="44"/>
      <c r="D3275" s="44"/>
      <c r="E3275" s="44"/>
    </row>
    <row r="3276" spans="2:5" x14ac:dyDescent="0.2">
      <c r="B3276" s="44"/>
      <c r="C3276" s="44"/>
      <c r="D3276" s="44"/>
      <c r="E3276" s="44"/>
    </row>
    <row r="3277" spans="2:5" x14ac:dyDescent="0.2">
      <c r="B3277" s="44"/>
      <c r="C3277" s="44"/>
      <c r="D3277" s="44"/>
      <c r="E3277" s="44"/>
    </row>
    <row r="3278" spans="2:5" x14ac:dyDescent="0.2">
      <c r="B3278" s="44"/>
      <c r="C3278" s="44"/>
      <c r="D3278" s="44"/>
      <c r="E3278" s="44"/>
    </row>
    <row r="3279" spans="2:5" x14ac:dyDescent="0.2">
      <c r="B3279" s="44"/>
      <c r="C3279" s="44"/>
      <c r="D3279" s="44"/>
      <c r="E3279" s="44"/>
    </row>
    <row r="3280" spans="2:5" x14ac:dyDescent="0.2">
      <c r="B3280" s="44"/>
      <c r="C3280" s="44"/>
      <c r="D3280" s="44"/>
      <c r="E3280" s="44"/>
    </row>
    <row r="3281" spans="2:5" x14ac:dyDescent="0.2">
      <c r="B3281" s="44"/>
      <c r="C3281" s="44"/>
      <c r="D3281" s="44"/>
      <c r="E3281" s="44"/>
    </row>
    <row r="3282" spans="2:5" x14ac:dyDescent="0.2">
      <c r="B3282" s="44"/>
      <c r="C3282" s="44"/>
      <c r="D3282" s="44"/>
      <c r="E3282" s="44"/>
    </row>
    <row r="3283" spans="2:5" x14ac:dyDescent="0.2">
      <c r="B3283" s="44"/>
      <c r="C3283" s="44"/>
      <c r="D3283" s="44"/>
      <c r="E3283" s="44"/>
    </row>
    <row r="3284" spans="2:5" x14ac:dyDescent="0.2">
      <c r="B3284" s="44"/>
      <c r="C3284" s="44"/>
      <c r="D3284" s="44"/>
      <c r="E3284" s="44"/>
    </row>
    <row r="3285" spans="2:5" x14ac:dyDescent="0.2">
      <c r="B3285" s="44"/>
      <c r="C3285" s="44"/>
      <c r="D3285" s="44"/>
      <c r="E3285" s="44"/>
    </row>
    <row r="3286" spans="2:5" x14ac:dyDescent="0.2">
      <c r="B3286" s="44"/>
      <c r="C3286" s="44"/>
      <c r="D3286" s="44"/>
      <c r="E3286" s="44"/>
    </row>
    <row r="3287" spans="2:5" x14ac:dyDescent="0.2">
      <c r="B3287" s="44"/>
      <c r="C3287" s="44"/>
      <c r="D3287" s="44"/>
      <c r="E3287" s="44"/>
    </row>
    <row r="3288" spans="2:5" x14ac:dyDescent="0.2">
      <c r="B3288" s="44"/>
      <c r="C3288" s="44"/>
      <c r="D3288" s="44"/>
      <c r="E3288" s="44"/>
    </row>
    <row r="3289" spans="2:5" x14ac:dyDescent="0.2">
      <c r="B3289" s="44"/>
      <c r="C3289" s="44"/>
      <c r="D3289" s="44"/>
      <c r="E3289" s="44"/>
    </row>
    <row r="3290" spans="2:5" x14ac:dyDescent="0.2">
      <c r="B3290" s="44"/>
      <c r="C3290" s="44"/>
      <c r="D3290" s="44"/>
      <c r="E3290" s="44"/>
    </row>
    <row r="3291" spans="2:5" x14ac:dyDescent="0.2">
      <c r="B3291" s="44"/>
      <c r="C3291" s="44"/>
      <c r="D3291" s="44"/>
      <c r="E3291" s="44"/>
    </row>
    <row r="3292" spans="2:5" x14ac:dyDescent="0.2">
      <c r="B3292" s="44"/>
      <c r="C3292" s="44"/>
      <c r="D3292" s="44"/>
      <c r="E3292" s="44"/>
    </row>
    <row r="3293" spans="2:5" x14ac:dyDescent="0.2">
      <c r="B3293" s="44"/>
      <c r="C3293" s="44"/>
      <c r="D3293" s="44"/>
      <c r="E3293" s="44"/>
    </row>
    <row r="3294" spans="2:5" x14ac:dyDescent="0.2">
      <c r="B3294" s="44"/>
      <c r="C3294" s="44"/>
      <c r="D3294" s="44"/>
      <c r="E3294" s="44"/>
    </row>
    <row r="3295" spans="2:5" x14ac:dyDescent="0.2">
      <c r="B3295" s="44"/>
      <c r="C3295" s="44"/>
      <c r="D3295" s="44"/>
      <c r="E3295" s="44"/>
    </row>
    <row r="3296" spans="2:5" x14ac:dyDescent="0.2">
      <c r="B3296" s="44"/>
      <c r="C3296" s="44"/>
      <c r="D3296" s="44"/>
      <c r="E3296" s="44"/>
    </row>
    <row r="3297" spans="2:5" x14ac:dyDescent="0.2">
      <c r="B3297" s="44"/>
      <c r="C3297" s="44"/>
      <c r="D3297" s="44"/>
      <c r="E3297" s="44"/>
    </row>
    <row r="3298" spans="2:5" x14ac:dyDescent="0.2">
      <c r="B3298" s="44"/>
      <c r="C3298" s="44"/>
      <c r="D3298" s="44"/>
      <c r="E3298" s="44"/>
    </row>
    <row r="3299" spans="2:5" x14ac:dyDescent="0.2">
      <c r="B3299" s="44"/>
      <c r="C3299" s="44"/>
      <c r="D3299" s="44"/>
      <c r="E3299" s="44"/>
    </row>
    <row r="3300" spans="2:5" x14ac:dyDescent="0.2">
      <c r="B3300" s="44"/>
      <c r="C3300" s="44"/>
      <c r="D3300" s="44"/>
      <c r="E3300" s="44"/>
    </row>
    <row r="3301" spans="2:5" x14ac:dyDescent="0.2">
      <c r="B3301" s="44"/>
      <c r="C3301" s="44"/>
      <c r="D3301" s="44"/>
      <c r="E3301" s="44"/>
    </row>
    <row r="3302" spans="2:5" x14ac:dyDescent="0.2">
      <c r="B3302" s="44"/>
      <c r="C3302" s="44"/>
      <c r="D3302" s="44"/>
      <c r="E3302" s="44"/>
    </row>
    <row r="3303" spans="2:5" x14ac:dyDescent="0.2">
      <c r="B3303" s="44"/>
      <c r="C3303" s="44"/>
      <c r="D3303" s="44"/>
      <c r="E3303" s="44"/>
    </row>
    <row r="3304" spans="2:5" x14ac:dyDescent="0.2">
      <c r="B3304" s="44"/>
      <c r="C3304" s="44"/>
      <c r="D3304" s="44"/>
      <c r="E3304" s="44"/>
    </row>
    <row r="3305" spans="2:5" x14ac:dyDescent="0.2">
      <c r="B3305" s="44"/>
      <c r="C3305" s="44"/>
      <c r="D3305" s="44"/>
      <c r="E3305" s="44"/>
    </row>
    <row r="3306" spans="2:5" x14ac:dyDescent="0.2">
      <c r="B3306" s="44"/>
      <c r="C3306" s="44"/>
      <c r="D3306" s="44"/>
      <c r="E3306" s="44"/>
    </row>
    <row r="3307" spans="2:5" x14ac:dyDescent="0.2">
      <c r="B3307" s="44"/>
      <c r="C3307" s="44"/>
      <c r="D3307" s="44"/>
      <c r="E3307" s="44"/>
    </row>
    <row r="3308" spans="2:5" x14ac:dyDescent="0.2">
      <c r="B3308" s="44"/>
      <c r="C3308" s="44"/>
      <c r="D3308" s="44"/>
      <c r="E3308" s="44"/>
    </row>
    <row r="3309" spans="2:5" x14ac:dyDescent="0.2">
      <c r="B3309" s="44"/>
      <c r="C3309" s="44"/>
      <c r="D3309" s="44"/>
      <c r="E3309" s="44"/>
    </row>
    <row r="3310" spans="2:5" x14ac:dyDescent="0.2">
      <c r="B3310" s="44"/>
      <c r="C3310" s="44"/>
      <c r="D3310" s="44"/>
      <c r="E3310" s="44"/>
    </row>
    <row r="3311" spans="2:5" x14ac:dyDescent="0.2">
      <c r="B3311" s="44"/>
      <c r="C3311" s="44"/>
      <c r="D3311" s="44"/>
      <c r="E3311" s="44"/>
    </row>
    <row r="3312" spans="2:5" x14ac:dyDescent="0.2">
      <c r="B3312" s="44"/>
      <c r="C3312" s="44"/>
      <c r="D3312" s="44"/>
      <c r="E3312" s="44"/>
    </row>
    <row r="3313" spans="2:5" x14ac:dyDescent="0.2">
      <c r="B3313" s="44"/>
      <c r="C3313" s="44"/>
      <c r="D3313" s="44"/>
      <c r="E3313" s="44"/>
    </row>
    <row r="3314" spans="2:5" x14ac:dyDescent="0.2">
      <c r="B3314" s="44"/>
      <c r="C3314" s="44"/>
      <c r="D3314" s="44"/>
      <c r="E3314" s="44"/>
    </row>
    <row r="3315" spans="2:5" x14ac:dyDescent="0.2">
      <c r="B3315" s="44"/>
      <c r="C3315" s="44"/>
      <c r="D3315" s="44"/>
      <c r="E3315" s="44"/>
    </row>
    <row r="3316" spans="2:5" x14ac:dyDescent="0.2">
      <c r="B3316" s="44"/>
      <c r="C3316" s="44"/>
      <c r="D3316" s="44"/>
      <c r="E3316" s="44"/>
    </row>
    <row r="3317" spans="2:5" x14ac:dyDescent="0.2">
      <c r="B3317" s="44"/>
      <c r="C3317" s="44"/>
      <c r="D3317" s="44"/>
      <c r="E3317" s="44"/>
    </row>
    <row r="3318" spans="2:5" x14ac:dyDescent="0.2">
      <c r="B3318" s="44"/>
      <c r="C3318" s="44"/>
      <c r="D3318" s="44"/>
      <c r="E3318" s="44"/>
    </row>
    <row r="3319" spans="2:5" x14ac:dyDescent="0.2">
      <c r="B3319" s="44"/>
      <c r="C3319" s="44"/>
      <c r="D3319" s="44"/>
      <c r="E3319" s="44"/>
    </row>
    <row r="3320" spans="2:5" x14ac:dyDescent="0.2">
      <c r="B3320" s="44"/>
      <c r="C3320" s="44"/>
      <c r="D3320" s="44"/>
      <c r="E3320" s="44"/>
    </row>
    <row r="3321" spans="2:5" x14ac:dyDescent="0.2">
      <c r="B3321" s="44"/>
      <c r="C3321" s="44"/>
      <c r="D3321" s="44"/>
      <c r="E3321" s="44"/>
    </row>
    <row r="3322" spans="2:5" x14ac:dyDescent="0.2">
      <c r="B3322" s="44"/>
      <c r="C3322" s="44"/>
      <c r="D3322" s="44"/>
      <c r="E3322" s="44"/>
    </row>
    <row r="3323" spans="2:5" x14ac:dyDescent="0.2">
      <c r="B3323" s="44"/>
      <c r="C3323" s="44"/>
      <c r="D3323" s="44"/>
      <c r="E3323" s="44"/>
    </row>
    <row r="3324" spans="2:5" x14ac:dyDescent="0.2">
      <c r="B3324" s="44"/>
      <c r="C3324" s="44"/>
      <c r="D3324" s="44"/>
      <c r="E3324" s="44"/>
    </row>
    <row r="3325" spans="2:5" x14ac:dyDescent="0.2">
      <c r="B3325" s="44"/>
      <c r="C3325" s="44"/>
      <c r="D3325" s="44"/>
      <c r="E3325" s="44"/>
    </row>
    <row r="3326" spans="2:5" x14ac:dyDescent="0.2">
      <c r="B3326" s="44"/>
      <c r="C3326" s="44"/>
      <c r="D3326" s="44"/>
      <c r="E3326" s="44"/>
    </row>
    <row r="3327" spans="2:5" x14ac:dyDescent="0.2">
      <c r="B3327" s="44"/>
      <c r="C3327" s="44"/>
      <c r="D3327" s="44"/>
      <c r="E3327" s="44"/>
    </row>
    <row r="3328" spans="2:5" x14ac:dyDescent="0.2">
      <c r="B3328" s="44"/>
      <c r="C3328" s="44"/>
      <c r="D3328" s="44"/>
      <c r="E3328" s="44"/>
    </row>
    <row r="3329" spans="2:5" x14ac:dyDescent="0.2">
      <c r="B3329" s="44"/>
      <c r="C3329" s="44"/>
      <c r="D3329" s="44"/>
      <c r="E3329" s="44"/>
    </row>
    <row r="3330" spans="2:5" x14ac:dyDescent="0.2">
      <c r="B3330" s="44"/>
      <c r="C3330" s="44"/>
      <c r="D3330" s="44"/>
      <c r="E3330" s="44"/>
    </row>
    <row r="3331" spans="2:5" x14ac:dyDescent="0.2">
      <c r="B3331" s="44"/>
      <c r="C3331" s="44"/>
      <c r="D3331" s="44"/>
      <c r="E3331" s="44"/>
    </row>
    <row r="3332" spans="2:5" x14ac:dyDescent="0.2">
      <c r="B3332" s="44"/>
      <c r="C3332" s="44"/>
      <c r="D3332" s="44"/>
      <c r="E3332" s="44"/>
    </row>
    <row r="3333" spans="2:5" x14ac:dyDescent="0.2">
      <c r="B3333" s="44"/>
      <c r="C3333" s="44"/>
      <c r="D3333" s="44"/>
      <c r="E3333" s="44"/>
    </row>
    <row r="3334" spans="2:5" x14ac:dyDescent="0.2">
      <c r="B3334" s="44"/>
      <c r="C3334" s="44"/>
      <c r="D3334" s="44"/>
      <c r="E3334" s="44"/>
    </row>
    <row r="3335" spans="2:5" x14ac:dyDescent="0.2">
      <c r="B3335" s="44"/>
      <c r="C3335" s="44"/>
      <c r="D3335" s="44"/>
      <c r="E3335" s="44"/>
    </row>
    <row r="3336" spans="2:5" x14ac:dyDescent="0.2">
      <c r="B3336" s="44"/>
      <c r="C3336" s="44"/>
      <c r="D3336" s="44"/>
      <c r="E3336" s="44"/>
    </row>
    <row r="3337" spans="2:5" x14ac:dyDescent="0.2">
      <c r="B3337" s="44"/>
      <c r="C3337" s="44"/>
      <c r="D3337" s="44"/>
      <c r="E3337" s="44"/>
    </row>
    <row r="3338" spans="2:5" x14ac:dyDescent="0.2">
      <c r="B3338" s="44"/>
      <c r="C3338" s="44"/>
      <c r="D3338" s="44"/>
      <c r="E3338" s="44"/>
    </row>
    <row r="3339" spans="2:5" x14ac:dyDescent="0.2">
      <c r="B3339" s="44"/>
      <c r="C3339" s="44"/>
      <c r="D3339" s="44"/>
      <c r="E3339" s="44"/>
    </row>
    <row r="3340" spans="2:5" x14ac:dyDescent="0.2">
      <c r="B3340" s="44"/>
      <c r="C3340" s="44"/>
      <c r="D3340" s="44"/>
      <c r="E3340" s="44"/>
    </row>
    <row r="3341" spans="2:5" x14ac:dyDescent="0.2">
      <c r="B3341" s="44"/>
      <c r="C3341" s="44"/>
      <c r="D3341" s="44"/>
      <c r="E3341" s="44"/>
    </row>
    <row r="3342" spans="2:5" x14ac:dyDescent="0.2">
      <c r="B3342" s="44"/>
      <c r="C3342" s="44"/>
      <c r="D3342" s="44"/>
      <c r="E3342" s="44"/>
    </row>
    <row r="3343" spans="2:5" x14ac:dyDescent="0.2">
      <c r="B3343" s="44"/>
      <c r="C3343" s="44"/>
      <c r="D3343" s="44"/>
      <c r="E3343" s="44"/>
    </row>
    <row r="3344" spans="2:5" x14ac:dyDescent="0.2">
      <c r="B3344" s="44"/>
      <c r="C3344" s="44"/>
      <c r="D3344" s="44"/>
      <c r="E3344" s="44"/>
    </row>
    <row r="3345" spans="2:5" x14ac:dyDescent="0.2">
      <c r="B3345" s="44"/>
      <c r="C3345" s="44"/>
      <c r="D3345" s="44"/>
      <c r="E3345" s="44"/>
    </row>
    <row r="3346" spans="2:5" x14ac:dyDescent="0.2">
      <c r="B3346" s="44"/>
      <c r="C3346" s="44"/>
      <c r="D3346" s="44"/>
      <c r="E3346" s="44"/>
    </row>
    <row r="3347" spans="2:5" x14ac:dyDescent="0.2">
      <c r="B3347" s="44"/>
      <c r="C3347" s="44"/>
      <c r="D3347" s="44"/>
      <c r="E3347" s="44"/>
    </row>
    <row r="3348" spans="2:5" x14ac:dyDescent="0.2">
      <c r="B3348" s="44"/>
      <c r="C3348" s="44"/>
      <c r="D3348" s="44"/>
      <c r="E3348" s="44"/>
    </row>
    <row r="3349" spans="2:5" x14ac:dyDescent="0.2">
      <c r="B3349" s="44"/>
      <c r="C3349" s="44"/>
      <c r="D3349" s="44"/>
      <c r="E3349" s="44"/>
    </row>
    <row r="3350" spans="2:5" x14ac:dyDescent="0.2">
      <c r="B3350" s="44"/>
      <c r="C3350" s="44"/>
      <c r="D3350" s="44"/>
      <c r="E3350" s="44"/>
    </row>
    <row r="3351" spans="2:5" x14ac:dyDescent="0.2">
      <c r="B3351" s="44"/>
      <c r="C3351" s="44"/>
      <c r="D3351" s="44"/>
      <c r="E3351" s="44"/>
    </row>
    <row r="3352" spans="2:5" x14ac:dyDescent="0.2">
      <c r="B3352" s="44"/>
      <c r="C3352" s="44"/>
      <c r="D3352" s="44"/>
      <c r="E3352" s="44"/>
    </row>
    <row r="3353" spans="2:5" x14ac:dyDescent="0.2">
      <c r="B3353" s="44"/>
      <c r="C3353" s="44"/>
      <c r="D3353" s="44"/>
      <c r="E3353" s="44"/>
    </row>
    <row r="3354" spans="2:5" x14ac:dyDescent="0.2">
      <c r="B3354" s="44"/>
      <c r="C3354" s="44"/>
      <c r="D3354" s="44"/>
      <c r="E3354" s="44"/>
    </row>
    <row r="3355" spans="2:5" x14ac:dyDescent="0.2">
      <c r="B3355" s="44"/>
      <c r="C3355" s="44"/>
      <c r="D3355" s="44"/>
      <c r="E3355" s="44"/>
    </row>
    <row r="3356" spans="2:5" x14ac:dyDescent="0.2">
      <c r="B3356" s="44"/>
      <c r="C3356" s="44"/>
      <c r="D3356" s="44"/>
      <c r="E3356" s="44"/>
    </row>
    <row r="3357" spans="2:5" x14ac:dyDescent="0.2">
      <c r="B3357" s="44"/>
      <c r="C3357" s="44"/>
      <c r="D3357" s="44"/>
      <c r="E3357" s="44"/>
    </row>
    <row r="3358" spans="2:5" x14ac:dyDescent="0.2">
      <c r="B3358" s="44"/>
      <c r="C3358" s="44"/>
      <c r="D3358" s="44"/>
      <c r="E3358" s="44"/>
    </row>
    <row r="3359" spans="2:5" x14ac:dyDescent="0.2">
      <c r="B3359" s="44"/>
      <c r="C3359" s="44"/>
      <c r="D3359" s="44"/>
      <c r="E3359" s="44"/>
    </row>
    <row r="3360" spans="2:5" x14ac:dyDescent="0.2">
      <c r="B3360" s="44"/>
      <c r="C3360" s="44"/>
      <c r="D3360" s="44"/>
      <c r="E3360" s="44"/>
    </row>
    <row r="3361" spans="2:5" x14ac:dyDescent="0.2">
      <c r="B3361" s="44"/>
      <c r="C3361" s="44"/>
      <c r="D3361" s="44"/>
      <c r="E3361" s="44"/>
    </row>
    <row r="3362" spans="2:5" x14ac:dyDescent="0.2">
      <c r="B3362" s="44"/>
      <c r="C3362" s="44"/>
      <c r="D3362" s="44"/>
      <c r="E3362" s="44"/>
    </row>
    <row r="3363" spans="2:5" x14ac:dyDescent="0.2">
      <c r="B3363" s="44"/>
      <c r="C3363" s="44"/>
      <c r="D3363" s="44"/>
      <c r="E3363" s="44"/>
    </row>
    <row r="3364" spans="2:5" x14ac:dyDescent="0.2">
      <c r="B3364" s="44"/>
      <c r="C3364" s="44"/>
      <c r="D3364" s="44"/>
      <c r="E3364" s="44"/>
    </row>
    <row r="3365" spans="2:5" x14ac:dyDescent="0.2">
      <c r="B3365" s="44"/>
      <c r="C3365" s="44"/>
      <c r="D3365" s="44"/>
      <c r="E3365" s="44"/>
    </row>
    <row r="3366" spans="2:5" x14ac:dyDescent="0.2">
      <c r="B3366" s="44"/>
      <c r="C3366" s="44"/>
      <c r="D3366" s="44"/>
      <c r="E3366" s="44"/>
    </row>
    <row r="3367" spans="2:5" x14ac:dyDescent="0.2">
      <c r="B3367" s="44"/>
      <c r="C3367" s="44"/>
      <c r="D3367" s="44"/>
      <c r="E3367" s="44"/>
    </row>
    <row r="3368" spans="2:5" x14ac:dyDescent="0.2">
      <c r="B3368" s="44"/>
      <c r="C3368" s="44"/>
      <c r="D3368" s="44"/>
      <c r="E3368" s="44"/>
    </row>
    <row r="3369" spans="2:5" x14ac:dyDescent="0.2">
      <c r="B3369" s="44"/>
      <c r="C3369" s="44"/>
      <c r="D3369" s="44"/>
      <c r="E3369" s="44"/>
    </row>
    <row r="3370" spans="2:5" x14ac:dyDescent="0.2">
      <c r="B3370" s="44"/>
      <c r="C3370" s="44"/>
      <c r="D3370" s="44"/>
      <c r="E3370" s="44"/>
    </row>
    <row r="3371" spans="2:5" x14ac:dyDescent="0.2">
      <c r="B3371" s="44"/>
      <c r="C3371" s="44"/>
      <c r="D3371" s="44"/>
      <c r="E3371" s="44"/>
    </row>
    <row r="3372" spans="2:5" x14ac:dyDescent="0.2">
      <c r="B3372" s="44"/>
      <c r="C3372" s="44"/>
      <c r="D3372" s="44"/>
      <c r="E3372" s="44"/>
    </row>
    <row r="3373" spans="2:5" x14ac:dyDescent="0.2">
      <c r="B3373" s="44"/>
      <c r="C3373" s="44"/>
      <c r="D3373" s="44"/>
      <c r="E3373" s="44"/>
    </row>
    <row r="3374" spans="2:5" x14ac:dyDescent="0.2">
      <c r="B3374" s="44"/>
      <c r="C3374" s="44"/>
      <c r="D3374" s="44"/>
      <c r="E3374" s="44"/>
    </row>
    <row r="3375" spans="2:5" x14ac:dyDescent="0.2">
      <c r="B3375" s="44"/>
      <c r="C3375" s="44"/>
      <c r="D3375" s="44"/>
      <c r="E3375" s="44"/>
    </row>
    <row r="3376" spans="2:5" x14ac:dyDescent="0.2">
      <c r="B3376" s="44"/>
      <c r="C3376" s="44"/>
      <c r="D3376" s="44"/>
      <c r="E3376" s="44"/>
    </row>
    <row r="3377" spans="2:5" x14ac:dyDescent="0.2">
      <c r="B3377" s="44"/>
      <c r="C3377" s="44"/>
      <c r="D3377" s="44"/>
      <c r="E3377" s="44"/>
    </row>
    <row r="3378" spans="2:5" x14ac:dyDescent="0.2">
      <c r="B3378" s="44"/>
      <c r="C3378" s="44"/>
      <c r="D3378" s="44"/>
      <c r="E3378" s="44"/>
    </row>
    <row r="3379" spans="2:5" x14ac:dyDescent="0.2">
      <c r="B3379" s="44"/>
      <c r="C3379" s="44"/>
      <c r="D3379" s="44"/>
      <c r="E3379" s="44"/>
    </row>
    <row r="3380" spans="2:5" x14ac:dyDescent="0.2">
      <c r="B3380" s="44"/>
      <c r="C3380" s="44"/>
      <c r="D3380" s="44"/>
      <c r="E3380" s="44"/>
    </row>
    <row r="3381" spans="2:5" x14ac:dyDescent="0.2">
      <c r="B3381" s="44"/>
      <c r="C3381" s="44"/>
      <c r="D3381" s="44"/>
      <c r="E3381" s="44"/>
    </row>
    <row r="3382" spans="2:5" x14ac:dyDescent="0.2">
      <c r="B3382" s="44"/>
      <c r="C3382" s="44"/>
      <c r="D3382" s="44"/>
      <c r="E3382" s="44"/>
    </row>
    <row r="3383" spans="2:5" x14ac:dyDescent="0.2">
      <c r="B3383" s="44"/>
      <c r="C3383" s="44"/>
      <c r="D3383" s="44"/>
      <c r="E3383" s="44"/>
    </row>
    <row r="3384" spans="2:5" x14ac:dyDescent="0.2">
      <c r="B3384" s="44"/>
      <c r="C3384" s="44"/>
      <c r="D3384" s="44"/>
      <c r="E3384" s="44"/>
    </row>
    <row r="3385" spans="2:5" x14ac:dyDescent="0.2">
      <c r="B3385" s="44"/>
      <c r="C3385" s="44"/>
      <c r="D3385" s="44"/>
      <c r="E3385" s="44"/>
    </row>
    <row r="3386" spans="2:5" x14ac:dyDescent="0.2">
      <c r="B3386" s="44"/>
      <c r="C3386" s="44"/>
      <c r="D3386" s="44"/>
      <c r="E3386" s="44"/>
    </row>
    <row r="3387" spans="2:5" x14ac:dyDescent="0.2">
      <c r="B3387" s="44"/>
      <c r="C3387" s="44"/>
      <c r="D3387" s="44"/>
      <c r="E3387" s="44"/>
    </row>
    <row r="3388" spans="2:5" x14ac:dyDescent="0.2">
      <c r="B3388" s="44"/>
      <c r="C3388" s="44"/>
      <c r="D3388" s="44"/>
      <c r="E3388" s="44"/>
    </row>
    <row r="3389" spans="2:5" x14ac:dyDescent="0.2">
      <c r="B3389" s="44"/>
      <c r="C3389" s="44"/>
      <c r="D3389" s="44"/>
      <c r="E3389" s="44"/>
    </row>
    <row r="3390" spans="2:5" x14ac:dyDescent="0.2">
      <c r="B3390" s="44"/>
      <c r="C3390" s="44"/>
      <c r="D3390" s="44"/>
      <c r="E3390" s="44"/>
    </row>
    <row r="3391" spans="2:5" x14ac:dyDescent="0.2">
      <c r="B3391" s="44"/>
      <c r="C3391" s="44"/>
      <c r="D3391" s="44"/>
      <c r="E3391" s="44"/>
    </row>
    <row r="3392" spans="2:5" x14ac:dyDescent="0.2">
      <c r="B3392" s="44"/>
      <c r="C3392" s="44"/>
      <c r="D3392" s="44"/>
      <c r="E3392" s="44"/>
    </row>
    <row r="3393" spans="2:5" x14ac:dyDescent="0.2">
      <c r="B3393" s="44"/>
      <c r="C3393" s="44"/>
      <c r="D3393" s="44"/>
      <c r="E3393" s="44"/>
    </row>
    <row r="3394" spans="2:5" x14ac:dyDescent="0.2">
      <c r="B3394" s="44"/>
      <c r="C3394" s="44"/>
      <c r="D3394" s="44"/>
      <c r="E3394" s="44"/>
    </row>
    <row r="3395" spans="2:5" x14ac:dyDescent="0.2">
      <c r="B3395" s="44"/>
      <c r="C3395" s="44"/>
      <c r="D3395" s="44"/>
      <c r="E3395" s="44"/>
    </row>
    <row r="3396" spans="2:5" x14ac:dyDescent="0.2">
      <c r="B3396" s="44"/>
      <c r="C3396" s="44"/>
      <c r="D3396" s="44"/>
      <c r="E3396" s="44"/>
    </row>
    <row r="3397" spans="2:5" x14ac:dyDescent="0.2">
      <c r="B3397" s="44"/>
      <c r="C3397" s="44"/>
      <c r="D3397" s="44"/>
      <c r="E3397" s="44"/>
    </row>
    <row r="3398" spans="2:5" x14ac:dyDescent="0.2">
      <c r="B3398" s="44"/>
      <c r="C3398" s="44"/>
      <c r="D3398" s="44"/>
      <c r="E3398" s="44"/>
    </row>
    <row r="3399" spans="2:5" x14ac:dyDescent="0.2">
      <c r="B3399" s="44"/>
      <c r="C3399" s="44"/>
      <c r="D3399" s="44"/>
      <c r="E3399" s="44"/>
    </row>
    <row r="3400" spans="2:5" x14ac:dyDescent="0.2">
      <c r="B3400" s="44"/>
      <c r="C3400" s="44"/>
      <c r="D3400" s="44"/>
      <c r="E3400" s="44"/>
    </row>
    <row r="3401" spans="2:5" x14ac:dyDescent="0.2">
      <c r="B3401" s="44"/>
      <c r="C3401" s="44"/>
      <c r="D3401" s="44"/>
      <c r="E3401" s="44"/>
    </row>
    <row r="3402" spans="2:5" x14ac:dyDescent="0.2">
      <c r="B3402" s="44"/>
      <c r="C3402" s="44"/>
      <c r="D3402" s="44"/>
      <c r="E3402" s="44"/>
    </row>
    <row r="3403" spans="2:5" x14ac:dyDescent="0.2">
      <c r="B3403" s="44"/>
      <c r="C3403" s="44"/>
      <c r="D3403" s="44"/>
      <c r="E3403" s="44"/>
    </row>
    <row r="3404" spans="2:5" x14ac:dyDescent="0.2">
      <c r="B3404" s="44"/>
      <c r="C3404" s="44"/>
      <c r="D3404" s="44"/>
      <c r="E3404" s="44"/>
    </row>
    <row r="3405" spans="2:5" x14ac:dyDescent="0.2">
      <c r="B3405" s="44"/>
      <c r="C3405" s="44"/>
      <c r="D3405" s="44"/>
      <c r="E3405" s="44"/>
    </row>
    <row r="3406" spans="2:5" x14ac:dyDescent="0.2">
      <c r="B3406" s="44"/>
      <c r="C3406" s="44"/>
      <c r="D3406" s="44"/>
      <c r="E3406" s="44"/>
    </row>
    <row r="3407" spans="2:5" x14ac:dyDescent="0.2">
      <c r="B3407" s="44"/>
      <c r="C3407" s="44"/>
      <c r="D3407" s="44"/>
      <c r="E3407" s="44"/>
    </row>
    <row r="3408" spans="2:5" x14ac:dyDescent="0.2">
      <c r="B3408" s="44"/>
      <c r="C3408" s="44"/>
      <c r="D3408" s="44"/>
      <c r="E3408" s="44"/>
    </row>
    <row r="3409" spans="2:5" x14ac:dyDescent="0.2">
      <c r="B3409" s="44"/>
      <c r="C3409" s="44"/>
      <c r="D3409" s="44"/>
      <c r="E3409" s="44"/>
    </row>
    <row r="3410" spans="2:5" x14ac:dyDescent="0.2">
      <c r="B3410" s="44"/>
      <c r="C3410" s="44"/>
      <c r="D3410" s="44"/>
      <c r="E3410" s="44"/>
    </row>
    <row r="3411" spans="2:5" x14ac:dyDescent="0.2">
      <c r="B3411" s="44"/>
      <c r="C3411" s="44"/>
      <c r="D3411" s="44"/>
      <c r="E3411" s="44"/>
    </row>
    <row r="3412" spans="2:5" x14ac:dyDescent="0.2">
      <c r="B3412" s="44"/>
      <c r="C3412" s="44"/>
      <c r="D3412" s="44"/>
      <c r="E3412" s="44"/>
    </row>
    <row r="3413" spans="2:5" x14ac:dyDescent="0.2">
      <c r="B3413" s="44"/>
      <c r="C3413" s="44"/>
      <c r="D3413" s="44"/>
      <c r="E3413" s="44"/>
    </row>
    <row r="3414" spans="2:5" x14ac:dyDescent="0.2">
      <c r="B3414" s="44"/>
      <c r="C3414" s="44"/>
      <c r="D3414" s="44"/>
      <c r="E3414" s="44"/>
    </row>
    <row r="3415" spans="2:5" x14ac:dyDescent="0.2">
      <c r="B3415" s="44"/>
      <c r="C3415" s="44"/>
      <c r="D3415" s="44"/>
      <c r="E3415" s="44"/>
    </row>
    <row r="3416" spans="2:5" x14ac:dyDescent="0.2">
      <c r="B3416" s="44"/>
      <c r="C3416" s="44"/>
      <c r="D3416" s="44"/>
      <c r="E3416" s="44"/>
    </row>
    <row r="3417" spans="2:5" x14ac:dyDescent="0.2">
      <c r="B3417" s="44"/>
      <c r="C3417" s="44"/>
      <c r="D3417" s="44"/>
      <c r="E3417" s="44"/>
    </row>
    <row r="3418" spans="2:5" x14ac:dyDescent="0.2">
      <c r="B3418" s="44"/>
      <c r="C3418" s="44"/>
      <c r="D3418" s="44"/>
      <c r="E3418" s="44"/>
    </row>
    <row r="3419" spans="2:5" x14ac:dyDescent="0.2">
      <c r="B3419" s="44"/>
      <c r="C3419" s="44"/>
      <c r="D3419" s="44"/>
      <c r="E3419" s="44"/>
    </row>
    <row r="3420" spans="2:5" x14ac:dyDescent="0.2">
      <c r="B3420" s="44"/>
      <c r="C3420" s="44"/>
      <c r="D3420" s="44"/>
      <c r="E3420" s="44"/>
    </row>
    <row r="3421" spans="2:5" x14ac:dyDescent="0.2">
      <c r="B3421" s="44"/>
      <c r="C3421" s="44"/>
      <c r="D3421" s="44"/>
      <c r="E3421" s="44"/>
    </row>
    <row r="3422" spans="2:5" x14ac:dyDescent="0.2">
      <c r="B3422" s="44"/>
      <c r="C3422" s="44"/>
      <c r="D3422" s="44"/>
      <c r="E3422" s="44"/>
    </row>
    <row r="3423" spans="2:5" x14ac:dyDescent="0.2">
      <c r="B3423" s="44"/>
      <c r="C3423" s="44"/>
      <c r="D3423" s="44"/>
      <c r="E3423" s="44"/>
    </row>
    <row r="3424" spans="2:5" x14ac:dyDescent="0.2">
      <c r="B3424" s="44"/>
      <c r="C3424" s="44"/>
      <c r="D3424" s="44"/>
      <c r="E3424" s="44"/>
    </row>
    <row r="3425" spans="2:5" x14ac:dyDescent="0.2">
      <c r="B3425" s="44"/>
      <c r="C3425" s="44"/>
      <c r="D3425" s="44"/>
      <c r="E3425" s="44"/>
    </row>
    <row r="3426" spans="2:5" x14ac:dyDescent="0.2">
      <c r="B3426" s="44"/>
      <c r="C3426" s="44"/>
      <c r="D3426" s="44"/>
      <c r="E3426" s="44"/>
    </row>
    <row r="3427" spans="2:5" x14ac:dyDescent="0.2">
      <c r="B3427" s="44"/>
      <c r="C3427" s="44"/>
      <c r="D3427" s="44"/>
      <c r="E3427" s="44"/>
    </row>
    <row r="3428" spans="2:5" x14ac:dyDescent="0.2">
      <c r="B3428" s="44"/>
      <c r="C3428" s="44"/>
      <c r="D3428" s="44"/>
      <c r="E3428" s="44"/>
    </row>
    <row r="3429" spans="2:5" x14ac:dyDescent="0.2">
      <c r="B3429" s="44"/>
      <c r="C3429" s="44"/>
      <c r="D3429" s="44"/>
      <c r="E3429" s="44"/>
    </row>
    <row r="3430" spans="2:5" x14ac:dyDescent="0.2">
      <c r="B3430" s="44"/>
      <c r="C3430" s="44"/>
      <c r="D3430" s="44"/>
      <c r="E3430" s="44"/>
    </row>
    <row r="3431" spans="2:5" x14ac:dyDescent="0.2">
      <c r="B3431" s="44"/>
      <c r="C3431" s="44"/>
      <c r="D3431" s="44"/>
      <c r="E3431" s="44"/>
    </row>
    <row r="3432" spans="2:5" x14ac:dyDescent="0.2">
      <c r="B3432" s="44"/>
      <c r="C3432" s="44"/>
      <c r="D3432" s="44"/>
      <c r="E3432" s="44"/>
    </row>
    <row r="3433" spans="2:5" x14ac:dyDescent="0.2">
      <c r="B3433" s="44"/>
      <c r="C3433" s="44"/>
      <c r="D3433" s="44"/>
      <c r="E3433" s="44"/>
    </row>
    <row r="3434" spans="2:5" x14ac:dyDescent="0.2">
      <c r="B3434" s="44"/>
      <c r="C3434" s="44"/>
      <c r="D3434" s="44"/>
      <c r="E3434" s="44"/>
    </row>
    <row r="3435" spans="2:5" x14ac:dyDescent="0.2">
      <c r="B3435" s="44"/>
      <c r="C3435" s="44"/>
      <c r="D3435" s="44"/>
      <c r="E3435" s="44"/>
    </row>
    <row r="3436" spans="2:5" x14ac:dyDescent="0.2">
      <c r="B3436" s="44"/>
      <c r="C3436" s="44"/>
      <c r="D3436" s="44"/>
      <c r="E3436" s="44"/>
    </row>
    <row r="3437" spans="2:5" x14ac:dyDescent="0.2">
      <c r="B3437" s="44"/>
      <c r="C3437" s="44"/>
      <c r="D3437" s="44"/>
      <c r="E3437" s="44"/>
    </row>
    <row r="3438" spans="2:5" x14ac:dyDescent="0.2">
      <c r="B3438" s="44"/>
      <c r="C3438" s="44"/>
      <c r="D3438" s="44"/>
      <c r="E3438" s="44"/>
    </row>
    <row r="3439" spans="2:5" x14ac:dyDescent="0.2">
      <c r="B3439" s="44"/>
      <c r="C3439" s="44"/>
      <c r="D3439" s="44"/>
      <c r="E3439" s="44"/>
    </row>
    <row r="3440" spans="2:5" x14ac:dyDescent="0.2">
      <c r="B3440" s="44"/>
      <c r="C3440" s="44"/>
      <c r="D3440" s="44"/>
      <c r="E3440" s="44"/>
    </row>
    <row r="3441" spans="2:5" x14ac:dyDescent="0.2">
      <c r="B3441" s="44"/>
      <c r="C3441" s="44"/>
      <c r="D3441" s="44"/>
      <c r="E3441" s="44"/>
    </row>
    <row r="3442" spans="2:5" x14ac:dyDescent="0.2">
      <c r="B3442" s="44"/>
      <c r="C3442" s="44"/>
      <c r="D3442" s="44"/>
      <c r="E3442" s="44"/>
    </row>
    <row r="3443" spans="2:5" x14ac:dyDescent="0.2">
      <c r="B3443" s="44"/>
      <c r="C3443" s="44"/>
      <c r="D3443" s="44"/>
      <c r="E3443" s="44"/>
    </row>
    <row r="3444" spans="2:5" x14ac:dyDescent="0.2">
      <c r="B3444" s="44"/>
      <c r="C3444" s="44"/>
      <c r="D3444" s="44"/>
      <c r="E3444" s="44"/>
    </row>
    <row r="3445" spans="2:5" x14ac:dyDescent="0.2">
      <c r="B3445" s="44"/>
      <c r="C3445" s="44"/>
      <c r="D3445" s="44"/>
      <c r="E3445" s="44"/>
    </row>
    <row r="3446" spans="2:5" x14ac:dyDescent="0.2">
      <c r="B3446" s="44"/>
      <c r="C3446" s="44"/>
      <c r="D3446" s="44"/>
      <c r="E3446" s="44"/>
    </row>
    <row r="3447" spans="2:5" x14ac:dyDescent="0.2">
      <c r="B3447" s="44"/>
      <c r="C3447" s="44"/>
      <c r="D3447" s="44"/>
      <c r="E3447" s="44"/>
    </row>
    <row r="3448" spans="2:5" x14ac:dyDescent="0.2">
      <c r="B3448" s="44"/>
      <c r="C3448" s="44"/>
      <c r="D3448" s="44"/>
      <c r="E3448" s="44"/>
    </row>
    <row r="3449" spans="2:5" x14ac:dyDescent="0.2">
      <c r="B3449" s="44"/>
      <c r="C3449" s="44"/>
      <c r="D3449" s="44"/>
      <c r="E3449" s="44"/>
    </row>
    <row r="3450" spans="2:5" x14ac:dyDescent="0.2">
      <c r="B3450" s="44"/>
      <c r="C3450" s="44"/>
      <c r="D3450" s="44"/>
      <c r="E3450" s="44"/>
    </row>
    <row r="3451" spans="2:5" x14ac:dyDescent="0.2">
      <c r="B3451" s="44"/>
      <c r="C3451" s="44"/>
      <c r="D3451" s="44"/>
      <c r="E3451" s="44"/>
    </row>
    <row r="3452" spans="2:5" x14ac:dyDescent="0.2">
      <c r="B3452" s="44"/>
      <c r="C3452" s="44"/>
      <c r="D3452" s="44"/>
      <c r="E3452" s="44"/>
    </row>
    <row r="3453" spans="2:5" x14ac:dyDescent="0.2">
      <c r="B3453" s="44"/>
      <c r="C3453" s="44"/>
      <c r="D3453" s="44"/>
      <c r="E3453" s="44"/>
    </row>
    <row r="3454" spans="2:5" x14ac:dyDescent="0.2">
      <c r="B3454" s="44"/>
      <c r="C3454" s="44"/>
      <c r="D3454" s="44"/>
      <c r="E3454" s="44"/>
    </row>
    <row r="3455" spans="2:5" x14ac:dyDescent="0.2">
      <c r="B3455" s="44"/>
      <c r="C3455" s="44"/>
      <c r="D3455" s="44"/>
      <c r="E3455" s="44"/>
    </row>
    <row r="3456" spans="2:5" x14ac:dyDescent="0.2">
      <c r="B3456" s="44"/>
      <c r="C3456" s="44"/>
      <c r="D3456" s="44"/>
      <c r="E3456" s="44"/>
    </row>
    <row r="3457" spans="2:5" x14ac:dyDescent="0.2">
      <c r="B3457" s="44"/>
      <c r="C3457" s="44"/>
      <c r="D3457" s="44"/>
      <c r="E3457" s="44"/>
    </row>
    <row r="3458" spans="2:5" x14ac:dyDescent="0.2">
      <c r="B3458" s="44"/>
      <c r="C3458" s="44"/>
      <c r="D3458" s="44"/>
      <c r="E3458" s="44"/>
    </row>
    <row r="3459" spans="2:5" x14ac:dyDescent="0.2">
      <c r="B3459" s="44"/>
      <c r="C3459" s="44"/>
      <c r="D3459" s="44"/>
      <c r="E3459" s="44"/>
    </row>
    <row r="3460" spans="2:5" x14ac:dyDescent="0.2">
      <c r="B3460" s="44"/>
      <c r="C3460" s="44"/>
      <c r="D3460" s="44"/>
      <c r="E3460" s="44"/>
    </row>
    <row r="3461" spans="2:5" x14ac:dyDescent="0.2">
      <c r="B3461" s="44"/>
      <c r="C3461" s="44"/>
      <c r="D3461" s="44"/>
      <c r="E3461" s="44"/>
    </row>
    <row r="3462" spans="2:5" x14ac:dyDescent="0.2">
      <c r="B3462" s="44"/>
      <c r="C3462" s="44"/>
      <c r="D3462" s="44"/>
      <c r="E3462" s="44"/>
    </row>
    <row r="3463" spans="2:5" x14ac:dyDescent="0.2">
      <c r="B3463" s="44"/>
      <c r="C3463" s="44"/>
      <c r="D3463" s="44"/>
      <c r="E3463" s="44"/>
    </row>
    <row r="3464" spans="2:5" x14ac:dyDescent="0.2">
      <c r="B3464" s="44"/>
      <c r="C3464" s="44"/>
      <c r="D3464" s="44"/>
      <c r="E3464" s="44"/>
    </row>
    <row r="3465" spans="2:5" x14ac:dyDescent="0.2">
      <c r="B3465" s="44"/>
      <c r="C3465" s="44"/>
      <c r="D3465" s="44"/>
      <c r="E3465" s="44"/>
    </row>
    <row r="3466" spans="2:5" x14ac:dyDescent="0.2">
      <c r="B3466" s="44"/>
      <c r="C3466" s="44"/>
      <c r="D3466" s="44"/>
      <c r="E3466" s="44"/>
    </row>
    <row r="3467" spans="2:5" x14ac:dyDescent="0.2">
      <c r="B3467" s="44"/>
      <c r="C3467" s="44"/>
      <c r="D3467" s="44"/>
      <c r="E3467" s="44"/>
    </row>
    <row r="3468" spans="2:5" x14ac:dyDescent="0.2">
      <c r="B3468" s="44"/>
      <c r="C3468" s="44"/>
      <c r="D3468" s="44"/>
      <c r="E3468" s="44"/>
    </row>
    <row r="3469" spans="2:5" x14ac:dyDescent="0.2">
      <c r="B3469" s="44"/>
      <c r="C3469" s="44"/>
      <c r="D3469" s="44"/>
      <c r="E3469" s="44"/>
    </row>
    <row r="3470" spans="2:5" x14ac:dyDescent="0.2">
      <c r="B3470" s="44"/>
      <c r="C3470" s="44"/>
      <c r="D3470" s="44"/>
      <c r="E3470" s="44"/>
    </row>
    <row r="3471" spans="2:5" x14ac:dyDescent="0.2">
      <c r="B3471" s="44"/>
      <c r="C3471" s="44"/>
      <c r="D3471" s="44"/>
      <c r="E3471" s="44"/>
    </row>
    <row r="3472" spans="2:5" x14ac:dyDescent="0.2">
      <c r="B3472" s="44"/>
      <c r="C3472" s="44"/>
      <c r="D3472" s="44"/>
      <c r="E3472" s="44"/>
    </row>
    <row r="3473" spans="2:5" x14ac:dyDescent="0.2">
      <c r="B3473" s="44"/>
      <c r="C3473" s="44"/>
      <c r="D3473" s="44"/>
      <c r="E3473" s="44"/>
    </row>
    <row r="3474" spans="2:5" x14ac:dyDescent="0.2">
      <c r="B3474" s="44"/>
      <c r="C3474" s="44"/>
      <c r="D3474" s="44"/>
      <c r="E3474" s="44"/>
    </row>
    <row r="3475" spans="2:5" x14ac:dyDescent="0.2">
      <c r="B3475" s="44"/>
      <c r="C3475" s="44"/>
      <c r="D3475" s="44"/>
      <c r="E3475" s="44"/>
    </row>
    <row r="3476" spans="2:5" x14ac:dyDescent="0.2">
      <c r="B3476" s="44"/>
      <c r="C3476" s="44"/>
      <c r="D3476" s="44"/>
      <c r="E3476" s="44"/>
    </row>
    <row r="3477" spans="2:5" x14ac:dyDescent="0.2">
      <c r="B3477" s="44"/>
      <c r="C3477" s="44"/>
      <c r="D3477" s="44"/>
      <c r="E3477" s="44"/>
    </row>
    <row r="3478" spans="2:5" x14ac:dyDescent="0.2">
      <c r="B3478" s="44"/>
      <c r="C3478" s="44"/>
      <c r="D3478" s="44"/>
      <c r="E3478" s="44"/>
    </row>
    <row r="3479" spans="2:5" x14ac:dyDescent="0.2">
      <c r="B3479" s="44"/>
      <c r="C3479" s="44"/>
      <c r="D3479" s="44"/>
      <c r="E3479" s="44"/>
    </row>
    <row r="3480" spans="2:5" x14ac:dyDescent="0.2">
      <c r="B3480" s="44"/>
      <c r="C3480" s="44"/>
      <c r="D3480" s="44"/>
      <c r="E3480" s="44"/>
    </row>
    <row r="3481" spans="2:5" x14ac:dyDescent="0.2">
      <c r="B3481" s="44"/>
      <c r="C3481" s="44"/>
      <c r="D3481" s="44"/>
      <c r="E3481" s="44"/>
    </row>
    <row r="3482" spans="2:5" x14ac:dyDescent="0.2">
      <c r="B3482" s="44"/>
      <c r="C3482" s="44"/>
      <c r="D3482" s="44"/>
      <c r="E3482" s="44"/>
    </row>
    <row r="3483" spans="2:5" x14ac:dyDescent="0.2">
      <c r="B3483" s="44"/>
      <c r="C3483" s="44"/>
      <c r="D3483" s="44"/>
      <c r="E3483" s="44"/>
    </row>
    <row r="3484" spans="2:5" x14ac:dyDescent="0.2">
      <c r="B3484" s="44"/>
      <c r="C3484" s="44"/>
      <c r="D3484" s="44"/>
      <c r="E3484" s="44"/>
    </row>
    <row r="3485" spans="2:5" x14ac:dyDescent="0.2">
      <c r="B3485" s="44"/>
      <c r="C3485" s="44"/>
      <c r="D3485" s="44"/>
      <c r="E3485" s="44"/>
    </row>
    <row r="3486" spans="2:5" x14ac:dyDescent="0.2">
      <c r="B3486" s="44"/>
      <c r="C3486" s="44"/>
      <c r="D3486" s="44"/>
      <c r="E3486" s="44"/>
    </row>
    <row r="3487" spans="2:5" x14ac:dyDescent="0.2">
      <c r="B3487" s="44"/>
      <c r="C3487" s="44"/>
      <c r="D3487" s="44"/>
      <c r="E3487" s="44"/>
    </row>
    <row r="3488" spans="2:5" x14ac:dyDescent="0.2">
      <c r="B3488" s="44"/>
      <c r="C3488" s="44"/>
      <c r="D3488" s="44"/>
      <c r="E3488" s="44"/>
    </row>
    <row r="3489" spans="2:5" x14ac:dyDescent="0.2">
      <c r="B3489" s="44"/>
      <c r="C3489" s="44"/>
      <c r="D3489" s="44"/>
      <c r="E3489" s="44"/>
    </row>
    <row r="3490" spans="2:5" x14ac:dyDescent="0.2">
      <c r="B3490" s="44"/>
      <c r="C3490" s="44"/>
      <c r="D3490" s="44"/>
      <c r="E3490" s="44"/>
    </row>
    <row r="3491" spans="2:5" x14ac:dyDescent="0.2">
      <c r="B3491" s="44"/>
      <c r="C3491" s="44"/>
      <c r="D3491" s="44"/>
      <c r="E3491" s="44"/>
    </row>
    <row r="3492" spans="2:5" x14ac:dyDescent="0.2">
      <c r="B3492" s="44"/>
      <c r="C3492" s="44"/>
      <c r="D3492" s="44"/>
      <c r="E3492" s="44"/>
    </row>
    <row r="3493" spans="2:5" x14ac:dyDescent="0.2">
      <c r="B3493" s="44"/>
      <c r="C3493" s="44"/>
      <c r="D3493" s="44"/>
      <c r="E3493" s="44"/>
    </row>
    <row r="3494" spans="2:5" x14ac:dyDescent="0.2">
      <c r="B3494" s="44"/>
      <c r="C3494" s="44"/>
      <c r="D3494" s="44"/>
      <c r="E3494" s="44"/>
    </row>
    <row r="3495" spans="2:5" x14ac:dyDescent="0.2">
      <c r="B3495" s="44"/>
      <c r="C3495" s="44"/>
      <c r="D3495" s="44"/>
      <c r="E3495" s="44"/>
    </row>
    <row r="3496" spans="2:5" x14ac:dyDescent="0.2">
      <c r="B3496" s="44"/>
      <c r="C3496" s="44"/>
      <c r="D3496" s="44"/>
      <c r="E3496" s="44"/>
    </row>
    <row r="3497" spans="2:5" x14ac:dyDescent="0.2">
      <c r="B3497" s="44"/>
      <c r="C3497" s="44"/>
      <c r="D3497" s="44"/>
      <c r="E3497" s="44"/>
    </row>
    <row r="3498" spans="2:5" x14ac:dyDescent="0.2">
      <c r="B3498" s="44"/>
      <c r="C3498" s="44"/>
      <c r="D3498" s="44"/>
      <c r="E3498" s="44"/>
    </row>
    <row r="3499" spans="2:5" x14ac:dyDescent="0.2">
      <c r="B3499" s="44"/>
      <c r="C3499" s="44"/>
      <c r="D3499" s="44"/>
      <c r="E3499" s="44"/>
    </row>
  </sheetData>
  <mergeCells count="6">
    <mergeCell ref="G2:S2"/>
    <mergeCell ref="U2:AG2"/>
    <mergeCell ref="G27:S27"/>
    <mergeCell ref="U27:AG27"/>
    <mergeCell ref="G52:S52"/>
    <mergeCell ref="U52:AG52"/>
  </mergeCells>
  <pageMargins left="0.7" right="0.7" top="0.75" bottom="0.75" header="0.3" footer="0.3"/>
  <pageSetup paperSize="9" orientation="portrait" horizontalDpi="1200" verticalDpi="1200" r:id="rId1"/>
  <ignoredErrors>
    <ignoredError sqref="C4:C421" formulaRange="1"/>
  </ignoredError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DA672-57D8-40B6-9E64-7A3B4DF2E92A}">
  <sheetPr>
    <tabColor theme="3" tint="0.59999389629810485"/>
  </sheetPr>
  <dimension ref="A1:AG3499"/>
  <sheetViews>
    <sheetView showGridLines="0" workbookViewId="0"/>
  </sheetViews>
  <sheetFormatPr defaultColWidth="9.14453125" defaultRowHeight="15" x14ac:dyDescent="0.2"/>
  <cols>
    <col min="1" max="1" width="10.76171875" style="50" bestFit="1" customWidth="1"/>
    <col min="2" max="3" width="20.4453125" style="45" customWidth="1"/>
    <col min="4" max="4" width="16.27734375" style="45" customWidth="1"/>
    <col min="5" max="5" width="17.62109375" style="45" customWidth="1"/>
    <col min="6" max="16384" width="9.14453125" style="2"/>
  </cols>
  <sheetData>
    <row r="1" spans="1:33" ht="45.75" customHeight="1" x14ac:dyDescent="0.2">
      <c r="B1" s="49" t="s">
        <v>31</v>
      </c>
      <c r="C1" s="49" t="str">
        <f>B1&amp;" - 3mma"</f>
        <v>Plans to Make Capital Outlays - 3mma</v>
      </c>
      <c r="D1" s="49" t="str">
        <f>B1&amp;" YoY"</f>
        <v>Plans to Make Capital Outlays YoY</v>
      </c>
      <c r="E1" s="49" t="str">
        <f>C1&amp;" YoY"</f>
        <v>Plans to Make Capital Outlays - 3mma YoY</v>
      </c>
    </row>
    <row r="2" spans="1:33" x14ac:dyDescent="0.2">
      <c r="A2" s="50">
        <v>31443</v>
      </c>
      <c r="B2" s="48">
        <v>31</v>
      </c>
      <c r="C2" s="44"/>
      <c r="D2" s="44"/>
      <c r="E2" s="44"/>
      <c r="G2" s="56" t="str">
        <f>B1&amp;" - NFIB"</f>
        <v>Plans to Make Capital Outlays - NFIB</v>
      </c>
      <c r="H2" s="56"/>
      <c r="I2" s="56"/>
      <c r="J2" s="56"/>
      <c r="K2" s="56"/>
      <c r="L2" s="56"/>
      <c r="M2" s="56"/>
      <c r="N2" s="56"/>
      <c r="O2" s="56"/>
      <c r="P2" s="56"/>
      <c r="Q2" s="56"/>
      <c r="R2" s="56"/>
      <c r="S2" s="56"/>
      <c r="U2" s="56" t="str">
        <f>D1&amp;" - NFIB"</f>
        <v>Plans to Make Capital Outlays YoY - NFIB</v>
      </c>
      <c r="V2" s="56"/>
      <c r="W2" s="56"/>
      <c r="X2" s="56"/>
      <c r="Y2" s="56"/>
      <c r="Z2" s="56"/>
      <c r="AA2" s="56"/>
      <c r="AB2" s="56"/>
      <c r="AC2" s="56"/>
      <c r="AD2" s="56"/>
      <c r="AE2" s="56"/>
      <c r="AF2" s="56"/>
      <c r="AG2" s="56"/>
    </row>
    <row r="3" spans="1:33" x14ac:dyDescent="0.2">
      <c r="A3" s="50">
        <v>31471</v>
      </c>
      <c r="B3" s="48">
        <v>29</v>
      </c>
      <c r="C3" s="44"/>
      <c r="D3" s="44"/>
      <c r="E3" s="44"/>
    </row>
    <row r="4" spans="1:33" x14ac:dyDescent="0.2">
      <c r="A4" s="50">
        <v>31502</v>
      </c>
      <c r="B4" s="48">
        <v>28</v>
      </c>
      <c r="C4" s="44">
        <f>AVERAGE(B2:B4)</f>
        <v>29.333333333333332</v>
      </c>
      <c r="D4" s="44"/>
      <c r="E4" s="44"/>
    </row>
    <row r="5" spans="1:33" x14ac:dyDescent="0.2">
      <c r="A5" s="50">
        <v>31532</v>
      </c>
      <c r="B5" s="48">
        <v>32</v>
      </c>
      <c r="C5" s="44">
        <f t="shared" ref="C5:C68" si="0">AVERAGE(B3:B5)</f>
        <v>29.666666666666668</v>
      </c>
      <c r="D5" s="44"/>
      <c r="E5" s="44"/>
    </row>
    <row r="6" spans="1:33" x14ac:dyDescent="0.2">
      <c r="A6" s="50">
        <v>31563</v>
      </c>
      <c r="B6" s="48">
        <v>34</v>
      </c>
      <c r="C6" s="44">
        <f t="shared" si="0"/>
        <v>31.333333333333332</v>
      </c>
      <c r="D6" s="44"/>
      <c r="E6" s="44"/>
    </row>
    <row r="7" spans="1:33" x14ac:dyDescent="0.2">
      <c r="A7" s="50">
        <v>31593</v>
      </c>
      <c r="B7" s="48">
        <v>30</v>
      </c>
      <c r="C7" s="44">
        <f t="shared" si="0"/>
        <v>32</v>
      </c>
      <c r="D7" s="44"/>
      <c r="E7" s="44"/>
    </row>
    <row r="8" spans="1:33" x14ac:dyDescent="0.2">
      <c r="A8" s="50">
        <v>31624</v>
      </c>
      <c r="B8" s="48">
        <v>31</v>
      </c>
      <c r="C8" s="44">
        <f t="shared" si="0"/>
        <v>31.666666666666668</v>
      </c>
      <c r="D8" s="44"/>
      <c r="E8" s="44"/>
    </row>
    <row r="9" spans="1:33" x14ac:dyDescent="0.2">
      <c r="A9" s="50">
        <v>31655</v>
      </c>
      <c r="B9" s="48">
        <v>30</v>
      </c>
      <c r="C9" s="44">
        <f t="shared" si="0"/>
        <v>30.333333333333332</v>
      </c>
      <c r="D9" s="44"/>
      <c r="E9" s="44"/>
    </row>
    <row r="10" spans="1:33" x14ac:dyDescent="0.2">
      <c r="A10" s="50">
        <v>31685</v>
      </c>
      <c r="B10" s="48">
        <v>30</v>
      </c>
      <c r="C10" s="44">
        <f t="shared" si="0"/>
        <v>30.333333333333332</v>
      </c>
      <c r="D10" s="44"/>
      <c r="E10" s="44"/>
    </row>
    <row r="11" spans="1:33" x14ac:dyDescent="0.2">
      <c r="A11" s="50">
        <v>31716</v>
      </c>
      <c r="B11" s="48">
        <v>30</v>
      </c>
      <c r="C11" s="44">
        <f t="shared" si="0"/>
        <v>30</v>
      </c>
      <c r="D11" s="44"/>
      <c r="E11" s="44"/>
    </row>
    <row r="12" spans="1:33" x14ac:dyDescent="0.2">
      <c r="A12" s="50">
        <v>31746</v>
      </c>
      <c r="B12" s="48">
        <v>28</v>
      </c>
      <c r="C12" s="44">
        <f t="shared" si="0"/>
        <v>29.333333333333332</v>
      </c>
      <c r="D12" s="44"/>
      <c r="E12" s="44"/>
    </row>
    <row r="13" spans="1:33" x14ac:dyDescent="0.2">
      <c r="A13" s="50">
        <v>31777</v>
      </c>
      <c r="B13" s="48">
        <v>29</v>
      </c>
      <c r="C13" s="44">
        <f t="shared" si="0"/>
        <v>29</v>
      </c>
      <c r="D13" s="44"/>
      <c r="E13" s="44"/>
    </row>
    <row r="14" spans="1:33" x14ac:dyDescent="0.2">
      <c r="A14" s="50">
        <v>31808</v>
      </c>
      <c r="B14" s="48">
        <v>30</v>
      </c>
      <c r="C14" s="44">
        <f t="shared" si="0"/>
        <v>29</v>
      </c>
      <c r="D14" s="44">
        <f>B14-B2</f>
        <v>-1</v>
      </c>
      <c r="E14" s="44"/>
    </row>
    <row r="15" spans="1:33" x14ac:dyDescent="0.2">
      <c r="A15" s="50">
        <v>31836</v>
      </c>
      <c r="B15" s="48">
        <v>29</v>
      </c>
      <c r="C15" s="44">
        <f t="shared" si="0"/>
        <v>29.333333333333332</v>
      </c>
      <c r="D15" s="44">
        <f t="shared" ref="D15:D78" si="1">B15-B3</f>
        <v>0</v>
      </c>
      <c r="E15" s="44"/>
    </row>
    <row r="16" spans="1:33" x14ac:dyDescent="0.2">
      <c r="A16" s="50">
        <v>31867</v>
      </c>
      <c r="B16" s="48">
        <v>33</v>
      </c>
      <c r="C16" s="44">
        <f t="shared" si="0"/>
        <v>30.666666666666668</v>
      </c>
      <c r="D16" s="44">
        <f t="shared" si="1"/>
        <v>5</v>
      </c>
      <c r="E16" s="44">
        <f>C16-C4</f>
        <v>1.3333333333333357</v>
      </c>
    </row>
    <row r="17" spans="1:33" x14ac:dyDescent="0.2">
      <c r="A17" s="50">
        <v>31897</v>
      </c>
      <c r="B17" s="48">
        <v>31</v>
      </c>
      <c r="C17" s="44">
        <f t="shared" si="0"/>
        <v>31</v>
      </c>
      <c r="D17" s="44">
        <f t="shared" si="1"/>
        <v>-1</v>
      </c>
      <c r="E17" s="44">
        <f t="shared" ref="E17:E80" si="2">C17-C5</f>
        <v>1.3333333333333321</v>
      </c>
    </row>
    <row r="18" spans="1:33" x14ac:dyDescent="0.2">
      <c r="A18" s="50">
        <v>31928</v>
      </c>
      <c r="B18" s="48">
        <v>30</v>
      </c>
      <c r="C18" s="44">
        <f t="shared" si="0"/>
        <v>31.333333333333332</v>
      </c>
      <c r="D18" s="44">
        <f t="shared" si="1"/>
        <v>-4</v>
      </c>
      <c r="E18" s="44">
        <f t="shared" si="2"/>
        <v>0</v>
      </c>
    </row>
    <row r="19" spans="1:33" x14ac:dyDescent="0.2">
      <c r="A19" s="50">
        <v>31958</v>
      </c>
      <c r="B19" s="48">
        <v>34</v>
      </c>
      <c r="C19" s="44">
        <f t="shared" si="0"/>
        <v>31.666666666666668</v>
      </c>
      <c r="D19" s="44">
        <f t="shared" si="1"/>
        <v>4</v>
      </c>
      <c r="E19" s="44">
        <f t="shared" si="2"/>
        <v>-0.33333333333333215</v>
      </c>
    </row>
    <row r="20" spans="1:33" x14ac:dyDescent="0.2">
      <c r="A20" s="50">
        <v>31989</v>
      </c>
      <c r="B20" s="48">
        <v>35</v>
      </c>
      <c r="C20" s="44">
        <f t="shared" si="0"/>
        <v>33</v>
      </c>
      <c r="D20" s="44">
        <f t="shared" si="1"/>
        <v>4</v>
      </c>
      <c r="E20" s="44">
        <f t="shared" si="2"/>
        <v>1.3333333333333321</v>
      </c>
    </row>
    <row r="21" spans="1:33" x14ac:dyDescent="0.2">
      <c r="A21" s="50">
        <v>32020</v>
      </c>
      <c r="B21" s="48">
        <v>32</v>
      </c>
      <c r="C21" s="44">
        <f t="shared" si="0"/>
        <v>33.666666666666664</v>
      </c>
      <c r="D21" s="44">
        <f t="shared" si="1"/>
        <v>2</v>
      </c>
      <c r="E21" s="44">
        <f t="shared" si="2"/>
        <v>3.3333333333333321</v>
      </c>
    </row>
    <row r="22" spans="1:33" x14ac:dyDescent="0.2">
      <c r="A22" s="50">
        <v>32050</v>
      </c>
      <c r="B22" s="48">
        <v>31</v>
      </c>
      <c r="C22" s="44">
        <f t="shared" si="0"/>
        <v>32.666666666666664</v>
      </c>
      <c r="D22" s="44">
        <f t="shared" si="1"/>
        <v>1</v>
      </c>
      <c r="E22" s="44">
        <f t="shared" si="2"/>
        <v>2.3333333333333321</v>
      </c>
    </row>
    <row r="23" spans="1:33" x14ac:dyDescent="0.2">
      <c r="A23" s="50">
        <v>32081</v>
      </c>
      <c r="B23" s="48">
        <v>31</v>
      </c>
      <c r="C23" s="44">
        <f t="shared" si="0"/>
        <v>31.333333333333332</v>
      </c>
      <c r="D23" s="44">
        <f t="shared" si="1"/>
        <v>1</v>
      </c>
      <c r="E23" s="44">
        <f t="shared" si="2"/>
        <v>1.3333333333333321</v>
      </c>
    </row>
    <row r="24" spans="1:33" x14ac:dyDescent="0.2">
      <c r="A24" s="50">
        <v>32111</v>
      </c>
      <c r="B24" s="48">
        <v>29</v>
      </c>
      <c r="C24" s="44">
        <f t="shared" si="0"/>
        <v>30.333333333333332</v>
      </c>
      <c r="D24" s="44">
        <f t="shared" si="1"/>
        <v>1</v>
      </c>
      <c r="E24" s="44">
        <f t="shared" si="2"/>
        <v>1</v>
      </c>
    </row>
    <row r="25" spans="1:33" x14ac:dyDescent="0.2">
      <c r="A25" s="50">
        <v>32142</v>
      </c>
      <c r="B25" s="48">
        <v>30</v>
      </c>
      <c r="C25" s="44">
        <f t="shared" si="0"/>
        <v>30</v>
      </c>
      <c r="D25" s="44">
        <f t="shared" si="1"/>
        <v>1</v>
      </c>
      <c r="E25" s="44">
        <f t="shared" si="2"/>
        <v>1</v>
      </c>
    </row>
    <row r="26" spans="1:33" x14ac:dyDescent="0.2">
      <c r="A26" s="50">
        <v>32173</v>
      </c>
      <c r="B26" s="48">
        <v>34</v>
      </c>
      <c r="C26" s="44">
        <f t="shared" si="0"/>
        <v>31</v>
      </c>
      <c r="D26" s="44">
        <f t="shared" si="1"/>
        <v>4</v>
      </c>
      <c r="E26" s="44">
        <f t="shared" si="2"/>
        <v>2</v>
      </c>
    </row>
    <row r="27" spans="1:33" x14ac:dyDescent="0.2">
      <c r="A27" s="50">
        <v>32202</v>
      </c>
      <c r="B27" s="48">
        <v>32</v>
      </c>
      <c r="C27" s="44">
        <f t="shared" si="0"/>
        <v>32</v>
      </c>
      <c r="D27" s="44">
        <f t="shared" si="1"/>
        <v>3</v>
      </c>
      <c r="E27" s="44">
        <f t="shared" si="2"/>
        <v>2.6666666666666679</v>
      </c>
      <c r="G27" s="56" t="str">
        <f>B1&amp;" - NFIB - 2000-"</f>
        <v>Plans to Make Capital Outlays - NFIB - 2000-</v>
      </c>
      <c r="H27" s="56"/>
      <c r="I27" s="56"/>
      <c r="J27" s="56"/>
      <c r="K27" s="56"/>
      <c r="L27" s="56"/>
      <c r="M27" s="56"/>
      <c r="N27" s="56"/>
      <c r="O27" s="56"/>
      <c r="P27" s="56"/>
      <c r="Q27" s="56"/>
      <c r="R27" s="56"/>
      <c r="S27" s="56"/>
      <c r="U27" s="56" t="str">
        <f>D1&amp;" - NFIB - 2000-"</f>
        <v>Plans to Make Capital Outlays YoY - NFIB - 2000-</v>
      </c>
      <c r="V27" s="56"/>
      <c r="W27" s="56"/>
      <c r="X27" s="56"/>
      <c r="Y27" s="56"/>
      <c r="Z27" s="56"/>
      <c r="AA27" s="56"/>
      <c r="AB27" s="56"/>
      <c r="AC27" s="56"/>
      <c r="AD27" s="56"/>
      <c r="AE27" s="56"/>
      <c r="AF27" s="56"/>
      <c r="AG27" s="56"/>
    </row>
    <row r="28" spans="1:33" x14ac:dyDescent="0.2">
      <c r="A28" s="50">
        <v>32233</v>
      </c>
      <c r="B28" s="48">
        <v>32</v>
      </c>
      <c r="C28" s="44">
        <f t="shared" si="0"/>
        <v>32.666666666666664</v>
      </c>
      <c r="D28" s="44">
        <f t="shared" si="1"/>
        <v>-1</v>
      </c>
      <c r="E28" s="44">
        <f t="shared" si="2"/>
        <v>1.9999999999999964</v>
      </c>
    </row>
    <row r="29" spans="1:33" x14ac:dyDescent="0.2">
      <c r="A29" s="50">
        <v>32263</v>
      </c>
      <c r="B29" s="48">
        <v>32</v>
      </c>
      <c r="C29" s="44">
        <f t="shared" si="0"/>
        <v>32</v>
      </c>
      <c r="D29" s="44">
        <f t="shared" si="1"/>
        <v>1</v>
      </c>
      <c r="E29" s="44">
        <f t="shared" si="2"/>
        <v>1</v>
      </c>
    </row>
    <row r="30" spans="1:33" x14ac:dyDescent="0.2">
      <c r="A30" s="50">
        <v>32294</v>
      </c>
      <c r="B30" s="48">
        <v>33</v>
      </c>
      <c r="C30" s="44">
        <f t="shared" si="0"/>
        <v>32.333333333333336</v>
      </c>
      <c r="D30" s="44">
        <f t="shared" si="1"/>
        <v>3</v>
      </c>
      <c r="E30" s="44">
        <f t="shared" si="2"/>
        <v>1.0000000000000036</v>
      </c>
    </row>
    <row r="31" spans="1:33" x14ac:dyDescent="0.2">
      <c r="A31" s="50">
        <v>32324</v>
      </c>
      <c r="B31" s="48">
        <v>31</v>
      </c>
      <c r="C31" s="44">
        <f t="shared" si="0"/>
        <v>32</v>
      </c>
      <c r="D31" s="44">
        <f t="shared" si="1"/>
        <v>-3</v>
      </c>
      <c r="E31" s="44">
        <f t="shared" si="2"/>
        <v>0.33333333333333215</v>
      </c>
    </row>
    <row r="32" spans="1:33" x14ac:dyDescent="0.2">
      <c r="A32" s="50">
        <v>32355</v>
      </c>
      <c r="B32" s="48">
        <v>31</v>
      </c>
      <c r="C32" s="44">
        <f t="shared" si="0"/>
        <v>31.666666666666668</v>
      </c>
      <c r="D32" s="44">
        <f t="shared" si="1"/>
        <v>-4</v>
      </c>
      <c r="E32" s="44">
        <f t="shared" si="2"/>
        <v>-1.3333333333333321</v>
      </c>
    </row>
    <row r="33" spans="1:5" x14ac:dyDescent="0.2">
      <c r="A33" s="50">
        <v>32386</v>
      </c>
      <c r="B33" s="48">
        <v>31</v>
      </c>
      <c r="C33" s="44">
        <f t="shared" si="0"/>
        <v>31</v>
      </c>
      <c r="D33" s="44">
        <f t="shared" si="1"/>
        <v>-1</v>
      </c>
      <c r="E33" s="44">
        <f t="shared" si="2"/>
        <v>-2.6666666666666643</v>
      </c>
    </row>
    <row r="34" spans="1:5" x14ac:dyDescent="0.2">
      <c r="A34" s="50">
        <v>32416</v>
      </c>
      <c r="B34" s="48">
        <v>32</v>
      </c>
      <c r="C34" s="44">
        <f t="shared" si="0"/>
        <v>31.333333333333332</v>
      </c>
      <c r="D34" s="44">
        <f t="shared" si="1"/>
        <v>1</v>
      </c>
      <c r="E34" s="44">
        <f t="shared" si="2"/>
        <v>-1.3333333333333321</v>
      </c>
    </row>
    <row r="35" spans="1:5" x14ac:dyDescent="0.2">
      <c r="A35" s="50">
        <v>32447</v>
      </c>
      <c r="B35" s="48">
        <v>35</v>
      </c>
      <c r="C35" s="44">
        <f t="shared" si="0"/>
        <v>32.666666666666664</v>
      </c>
      <c r="D35" s="44">
        <f t="shared" si="1"/>
        <v>4</v>
      </c>
      <c r="E35" s="44">
        <f t="shared" si="2"/>
        <v>1.3333333333333321</v>
      </c>
    </row>
    <row r="36" spans="1:5" x14ac:dyDescent="0.2">
      <c r="A36" s="50">
        <v>32477</v>
      </c>
      <c r="B36" s="48">
        <v>34</v>
      </c>
      <c r="C36" s="44">
        <f t="shared" si="0"/>
        <v>33.666666666666664</v>
      </c>
      <c r="D36" s="44">
        <f t="shared" si="1"/>
        <v>5</v>
      </c>
      <c r="E36" s="44">
        <f t="shared" si="2"/>
        <v>3.3333333333333321</v>
      </c>
    </row>
    <row r="37" spans="1:5" x14ac:dyDescent="0.2">
      <c r="A37" s="50">
        <v>32508</v>
      </c>
      <c r="B37" s="48">
        <v>33</v>
      </c>
      <c r="C37" s="44">
        <f t="shared" si="0"/>
        <v>34</v>
      </c>
      <c r="D37" s="44">
        <f t="shared" si="1"/>
        <v>3</v>
      </c>
      <c r="E37" s="44">
        <f t="shared" si="2"/>
        <v>4</v>
      </c>
    </row>
    <row r="38" spans="1:5" x14ac:dyDescent="0.2">
      <c r="A38" s="50">
        <v>32539</v>
      </c>
      <c r="B38" s="48">
        <v>35</v>
      </c>
      <c r="C38" s="44">
        <f t="shared" si="0"/>
        <v>34</v>
      </c>
      <c r="D38" s="44">
        <f t="shared" si="1"/>
        <v>1</v>
      </c>
      <c r="E38" s="44">
        <f t="shared" si="2"/>
        <v>3</v>
      </c>
    </row>
    <row r="39" spans="1:5" x14ac:dyDescent="0.2">
      <c r="A39" s="50">
        <v>32567</v>
      </c>
      <c r="B39" s="48">
        <v>32</v>
      </c>
      <c r="C39" s="44">
        <f t="shared" si="0"/>
        <v>33.333333333333336</v>
      </c>
      <c r="D39" s="44">
        <f t="shared" si="1"/>
        <v>0</v>
      </c>
      <c r="E39" s="44">
        <f t="shared" si="2"/>
        <v>1.3333333333333357</v>
      </c>
    </row>
    <row r="40" spans="1:5" x14ac:dyDescent="0.2">
      <c r="A40" s="50">
        <v>32598</v>
      </c>
      <c r="B40" s="48">
        <v>36</v>
      </c>
      <c r="C40" s="44">
        <f t="shared" si="0"/>
        <v>34.333333333333336</v>
      </c>
      <c r="D40" s="44">
        <f t="shared" si="1"/>
        <v>4</v>
      </c>
      <c r="E40" s="44">
        <f t="shared" si="2"/>
        <v>1.6666666666666714</v>
      </c>
    </row>
    <row r="41" spans="1:5" x14ac:dyDescent="0.2">
      <c r="A41" s="50">
        <v>32628</v>
      </c>
      <c r="B41" s="48">
        <v>32</v>
      </c>
      <c r="C41" s="44">
        <f t="shared" si="0"/>
        <v>33.333333333333336</v>
      </c>
      <c r="D41" s="44">
        <f t="shared" si="1"/>
        <v>0</v>
      </c>
      <c r="E41" s="44">
        <f t="shared" si="2"/>
        <v>1.3333333333333357</v>
      </c>
    </row>
    <row r="42" spans="1:5" x14ac:dyDescent="0.2">
      <c r="A42" s="50">
        <v>32659</v>
      </c>
      <c r="B42" s="48">
        <v>33</v>
      </c>
      <c r="C42" s="44">
        <f t="shared" si="0"/>
        <v>33.666666666666664</v>
      </c>
      <c r="D42" s="44">
        <f t="shared" si="1"/>
        <v>0</v>
      </c>
      <c r="E42" s="44">
        <f t="shared" si="2"/>
        <v>1.3333333333333286</v>
      </c>
    </row>
    <row r="43" spans="1:5" x14ac:dyDescent="0.2">
      <c r="A43" s="50">
        <v>32689</v>
      </c>
      <c r="B43" s="48">
        <v>30</v>
      </c>
      <c r="C43" s="44">
        <f t="shared" si="0"/>
        <v>31.666666666666668</v>
      </c>
      <c r="D43" s="44">
        <f t="shared" si="1"/>
        <v>-1</v>
      </c>
      <c r="E43" s="44">
        <f t="shared" si="2"/>
        <v>-0.33333333333333215</v>
      </c>
    </row>
    <row r="44" spans="1:5" x14ac:dyDescent="0.2">
      <c r="A44" s="50">
        <v>32720</v>
      </c>
      <c r="B44" s="48">
        <v>33</v>
      </c>
      <c r="C44" s="44">
        <f t="shared" si="0"/>
        <v>32</v>
      </c>
      <c r="D44" s="44">
        <f t="shared" si="1"/>
        <v>2</v>
      </c>
      <c r="E44" s="44">
        <f t="shared" si="2"/>
        <v>0.33333333333333215</v>
      </c>
    </row>
    <row r="45" spans="1:5" x14ac:dyDescent="0.2">
      <c r="A45" s="50">
        <v>32751</v>
      </c>
      <c r="B45" s="48">
        <v>31</v>
      </c>
      <c r="C45" s="44">
        <f t="shared" si="0"/>
        <v>31.333333333333332</v>
      </c>
      <c r="D45" s="44">
        <f t="shared" si="1"/>
        <v>0</v>
      </c>
      <c r="E45" s="44">
        <f t="shared" si="2"/>
        <v>0.33333333333333215</v>
      </c>
    </row>
    <row r="46" spans="1:5" x14ac:dyDescent="0.2">
      <c r="A46" s="50">
        <v>32781</v>
      </c>
      <c r="B46" s="48">
        <v>30</v>
      </c>
      <c r="C46" s="44">
        <f t="shared" si="0"/>
        <v>31.333333333333332</v>
      </c>
      <c r="D46" s="44">
        <f t="shared" si="1"/>
        <v>-2</v>
      </c>
      <c r="E46" s="44">
        <f t="shared" si="2"/>
        <v>0</v>
      </c>
    </row>
    <row r="47" spans="1:5" x14ac:dyDescent="0.2">
      <c r="A47" s="50">
        <v>32812</v>
      </c>
      <c r="B47" s="48">
        <v>32</v>
      </c>
      <c r="C47" s="44">
        <f t="shared" si="0"/>
        <v>31</v>
      </c>
      <c r="D47" s="44">
        <f t="shared" si="1"/>
        <v>-3</v>
      </c>
      <c r="E47" s="44">
        <f t="shared" si="2"/>
        <v>-1.6666666666666643</v>
      </c>
    </row>
    <row r="48" spans="1:5" x14ac:dyDescent="0.2">
      <c r="A48" s="50">
        <v>32842</v>
      </c>
      <c r="B48" s="48">
        <v>32</v>
      </c>
      <c r="C48" s="44">
        <f t="shared" si="0"/>
        <v>31.333333333333332</v>
      </c>
      <c r="D48" s="44">
        <f t="shared" si="1"/>
        <v>-2</v>
      </c>
      <c r="E48" s="44">
        <f t="shared" si="2"/>
        <v>-2.3333333333333321</v>
      </c>
    </row>
    <row r="49" spans="1:33" x14ac:dyDescent="0.2">
      <c r="A49" s="50">
        <v>32873</v>
      </c>
      <c r="B49" s="48">
        <v>33</v>
      </c>
      <c r="C49" s="44">
        <f t="shared" si="0"/>
        <v>32.333333333333336</v>
      </c>
      <c r="D49" s="44">
        <f t="shared" si="1"/>
        <v>0</v>
      </c>
      <c r="E49" s="44">
        <f t="shared" si="2"/>
        <v>-1.6666666666666643</v>
      </c>
    </row>
    <row r="50" spans="1:33" x14ac:dyDescent="0.2">
      <c r="A50" s="50">
        <v>32904</v>
      </c>
      <c r="B50" s="48">
        <v>34</v>
      </c>
      <c r="C50" s="44">
        <f t="shared" si="0"/>
        <v>33</v>
      </c>
      <c r="D50" s="44">
        <f t="shared" si="1"/>
        <v>-1</v>
      </c>
      <c r="E50" s="44">
        <f t="shared" si="2"/>
        <v>-1</v>
      </c>
    </row>
    <row r="51" spans="1:33" x14ac:dyDescent="0.2">
      <c r="A51" s="50">
        <v>32932</v>
      </c>
      <c r="B51" s="48">
        <v>34</v>
      </c>
      <c r="C51" s="44">
        <f t="shared" si="0"/>
        <v>33.666666666666664</v>
      </c>
      <c r="D51" s="44">
        <f t="shared" si="1"/>
        <v>2</v>
      </c>
      <c r="E51" s="44">
        <f t="shared" si="2"/>
        <v>0.3333333333333286</v>
      </c>
    </row>
    <row r="52" spans="1:33" x14ac:dyDescent="0.2">
      <c r="A52" s="50">
        <v>32963</v>
      </c>
      <c r="B52" s="48">
        <v>33</v>
      </c>
      <c r="C52" s="44">
        <f t="shared" si="0"/>
        <v>33.666666666666664</v>
      </c>
      <c r="D52" s="44">
        <f t="shared" si="1"/>
        <v>-3</v>
      </c>
      <c r="E52" s="44">
        <f t="shared" si="2"/>
        <v>-0.6666666666666714</v>
      </c>
      <c r="G52" s="56" t="str">
        <f>C1&amp;" - NFIB"</f>
        <v>Plans to Make Capital Outlays - 3mma - NFIB</v>
      </c>
      <c r="H52" s="56"/>
      <c r="I52" s="56"/>
      <c r="J52" s="56"/>
      <c r="K52" s="56"/>
      <c r="L52" s="56"/>
      <c r="M52" s="56"/>
      <c r="N52" s="56"/>
      <c r="O52" s="56"/>
      <c r="P52" s="56"/>
      <c r="Q52" s="56"/>
      <c r="R52" s="56"/>
      <c r="S52" s="56"/>
      <c r="U52" s="56" t="str">
        <f>E1&amp;" - NFIB"</f>
        <v>Plans to Make Capital Outlays - 3mma YoY - NFIB</v>
      </c>
      <c r="V52" s="56"/>
      <c r="W52" s="56"/>
      <c r="X52" s="56"/>
      <c r="Y52" s="56"/>
      <c r="Z52" s="56"/>
      <c r="AA52" s="56"/>
      <c r="AB52" s="56"/>
      <c r="AC52" s="56"/>
      <c r="AD52" s="56"/>
      <c r="AE52" s="56"/>
      <c r="AF52" s="56"/>
      <c r="AG52" s="56"/>
    </row>
    <row r="53" spans="1:33" x14ac:dyDescent="0.2">
      <c r="A53" s="50">
        <v>32993</v>
      </c>
      <c r="B53" s="48">
        <v>31</v>
      </c>
      <c r="C53" s="44">
        <f t="shared" si="0"/>
        <v>32.666666666666664</v>
      </c>
      <c r="D53" s="44">
        <f t="shared" si="1"/>
        <v>-1</v>
      </c>
      <c r="E53" s="44">
        <f t="shared" si="2"/>
        <v>-0.6666666666666714</v>
      </c>
    </row>
    <row r="54" spans="1:33" x14ac:dyDescent="0.2">
      <c r="A54" s="50">
        <v>33024</v>
      </c>
      <c r="B54" s="48">
        <v>34</v>
      </c>
      <c r="C54" s="44">
        <f t="shared" si="0"/>
        <v>32.666666666666664</v>
      </c>
      <c r="D54" s="44">
        <f t="shared" si="1"/>
        <v>1</v>
      </c>
      <c r="E54" s="44">
        <f t="shared" si="2"/>
        <v>-1</v>
      </c>
    </row>
    <row r="55" spans="1:33" x14ac:dyDescent="0.2">
      <c r="A55" s="50">
        <v>33054</v>
      </c>
      <c r="B55" s="48">
        <v>31</v>
      </c>
      <c r="C55" s="44">
        <f t="shared" si="0"/>
        <v>32</v>
      </c>
      <c r="D55" s="44">
        <f t="shared" si="1"/>
        <v>1</v>
      </c>
      <c r="E55" s="44">
        <f t="shared" si="2"/>
        <v>0.33333333333333215</v>
      </c>
    </row>
    <row r="56" spans="1:33" x14ac:dyDescent="0.2">
      <c r="A56" s="50">
        <v>33085</v>
      </c>
      <c r="B56" s="48">
        <v>31</v>
      </c>
      <c r="C56" s="44">
        <f t="shared" si="0"/>
        <v>32</v>
      </c>
      <c r="D56" s="44">
        <f t="shared" si="1"/>
        <v>-2</v>
      </c>
      <c r="E56" s="44">
        <f t="shared" si="2"/>
        <v>0</v>
      </c>
    </row>
    <row r="57" spans="1:33" x14ac:dyDescent="0.2">
      <c r="A57" s="50">
        <v>33116</v>
      </c>
      <c r="B57" s="48">
        <v>31</v>
      </c>
      <c r="C57" s="44">
        <f t="shared" si="0"/>
        <v>31</v>
      </c>
      <c r="D57" s="44">
        <f t="shared" si="1"/>
        <v>0</v>
      </c>
      <c r="E57" s="44">
        <f t="shared" si="2"/>
        <v>-0.33333333333333215</v>
      </c>
    </row>
    <row r="58" spans="1:33" x14ac:dyDescent="0.2">
      <c r="A58" s="50">
        <v>33146</v>
      </c>
      <c r="B58" s="48">
        <v>28</v>
      </c>
      <c r="C58" s="44">
        <f t="shared" si="0"/>
        <v>30</v>
      </c>
      <c r="D58" s="44">
        <f t="shared" si="1"/>
        <v>-2</v>
      </c>
      <c r="E58" s="44">
        <f t="shared" si="2"/>
        <v>-1.3333333333333321</v>
      </c>
    </row>
    <row r="59" spans="1:33" x14ac:dyDescent="0.2">
      <c r="A59" s="50">
        <v>33177</v>
      </c>
      <c r="B59" s="48">
        <v>28</v>
      </c>
      <c r="C59" s="44">
        <f t="shared" si="0"/>
        <v>29</v>
      </c>
      <c r="D59" s="44">
        <f t="shared" si="1"/>
        <v>-4</v>
      </c>
      <c r="E59" s="44">
        <f t="shared" si="2"/>
        <v>-2</v>
      </c>
    </row>
    <row r="60" spans="1:33" x14ac:dyDescent="0.2">
      <c r="A60" s="50">
        <v>33207</v>
      </c>
      <c r="B60" s="48">
        <v>30</v>
      </c>
      <c r="C60" s="44">
        <f t="shared" si="0"/>
        <v>28.666666666666668</v>
      </c>
      <c r="D60" s="44">
        <f t="shared" si="1"/>
        <v>-2</v>
      </c>
      <c r="E60" s="44">
        <f t="shared" si="2"/>
        <v>-2.6666666666666643</v>
      </c>
    </row>
    <row r="61" spans="1:33" x14ac:dyDescent="0.2">
      <c r="A61" s="50">
        <v>33238</v>
      </c>
      <c r="B61" s="48">
        <v>26</v>
      </c>
      <c r="C61" s="44">
        <f t="shared" si="0"/>
        <v>28</v>
      </c>
      <c r="D61" s="44">
        <f t="shared" si="1"/>
        <v>-7</v>
      </c>
      <c r="E61" s="44">
        <f t="shared" si="2"/>
        <v>-4.3333333333333357</v>
      </c>
    </row>
    <row r="62" spans="1:33" x14ac:dyDescent="0.2">
      <c r="A62" s="50">
        <v>33269</v>
      </c>
      <c r="B62" s="48">
        <v>26</v>
      </c>
      <c r="C62" s="44">
        <f t="shared" si="0"/>
        <v>27.333333333333332</v>
      </c>
      <c r="D62" s="44">
        <f t="shared" si="1"/>
        <v>-8</v>
      </c>
      <c r="E62" s="44">
        <f t="shared" si="2"/>
        <v>-5.6666666666666679</v>
      </c>
    </row>
    <row r="63" spans="1:33" x14ac:dyDescent="0.2">
      <c r="A63" s="50">
        <v>33297</v>
      </c>
      <c r="B63" s="48">
        <v>26</v>
      </c>
      <c r="C63" s="44">
        <f t="shared" si="0"/>
        <v>26</v>
      </c>
      <c r="D63" s="44">
        <f t="shared" si="1"/>
        <v>-8</v>
      </c>
      <c r="E63" s="44">
        <f t="shared" si="2"/>
        <v>-7.6666666666666643</v>
      </c>
    </row>
    <row r="64" spans="1:33" x14ac:dyDescent="0.2">
      <c r="A64" s="50">
        <v>33328</v>
      </c>
      <c r="B64" s="48">
        <v>26</v>
      </c>
      <c r="C64" s="44">
        <f t="shared" si="0"/>
        <v>26</v>
      </c>
      <c r="D64" s="44">
        <f t="shared" si="1"/>
        <v>-7</v>
      </c>
      <c r="E64" s="44">
        <f t="shared" si="2"/>
        <v>-7.6666666666666643</v>
      </c>
    </row>
    <row r="65" spans="1:5" x14ac:dyDescent="0.2">
      <c r="A65" s="50">
        <v>33358</v>
      </c>
      <c r="B65" s="48">
        <v>30</v>
      </c>
      <c r="C65" s="44">
        <f t="shared" si="0"/>
        <v>27.333333333333332</v>
      </c>
      <c r="D65" s="44">
        <f t="shared" si="1"/>
        <v>-1</v>
      </c>
      <c r="E65" s="44">
        <f t="shared" si="2"/>
        <v>-5.3333333333333321</v>
      </c>
    </row>
    <row r="66" spans="1:5" x14ac:dyDescent="0.2">
      <c r="A66" s="50">
        <v>33389</v>
      </c>
      <c r="B66" s="48">
        <v>28</v>
      </c>
      <c r="C66" s="44">
        <f t="shared" si="0"/>
        <v>28</v>
      </c>
      <c r="D66" s="44">
        <f t="shared" si="1"/>
        <v>-6</v>
      </c>
      <c r="E66" s="44">
        <f t="shared" si="2"/>
        <v>-4.6666666666666643</v>
      </c>
    </row>
    <row r="67" spans="1:5" x14ac:dyDescent="0.2">
      <c r="A67" s="50">
        <v>33419</v>
      </c>
      <c r="B67" s="48">
        <v>31</v>
      </c>
      <c r="C67" s="44">
        <f t="shared" si="0"/>
        <v>29.666666666666668</v>
      </c>
      <c r="D67" s="44">
        <f t="shared" si="1"/>
        <v>0</v>
      </c>
      <c r="E67" s="44">
        <f t="shared" si="2"/>
        <v>-2.3333333333333321</v>
      </c>
    </row>
    <row r="68" spans="1:5" x14ac:dyDescent="0.2">
      <c r="A68" s="50">
        <v>33450</v>
      </c>
      <c r="B68" s="48">
        <v>28</v>
      </c>
      <c r="C68" s="44">
        <f t="shared" si="0"/>
        <v>29</v>
      </c>
      <c r="D68" s="44">
        <f t="shared" si="1"/>
        <v>-3</v>
      </c>
      <c r="E68" s="44">
        <f t="shared" si="2"/>
        <v>-3</v>
      </c>
    </row>
    <row r="69" spans="1:5" x14ac:dyDescent="0.2">
      <c r="A69" s="50">
        <v>33481</v>
      </c>
      <c r="B69" s="48">
        <v>28</v>
      </c>
      <c r="C69" s="44">
        <f t="shared" ref="C69:C132" si="3">AVERAGE(B67:B69)</f>
        <v>29</v>
      </c>
      <c r="D69" s="44">
        <f t="shared" si="1"/>
        <v>-3</v>
      </c>
      <c r="E69" s="44">
        <f t="shared" si="2"/>
        <v>-2</v>
      </c>
    </row>
    <row r="70" spans="1:5" x14ac:dyDescent="0.2">
      <c r="A70" s="50">
        <v>33511</v>
      </c>
      <c r="B70" s="48">
        <v>28</v>
      </c>
      <c r="C70" s="44">
        <f t="shared" si="3"/>
        <v>28</v>
      </c>
      <c r="D70" s="44">
        <f t="shared" si="1"/>
        <v>0</v>
      </c>
      <c r="E70" s="44">
        <f t="shared" si="2"/>
        <v>-2</v>
      </c>
    </row>
    <row r="71" spans="1:5" x14ac:dyDescent="0.2">
      <c r="A71" s="50">
        <v>33542</v>
      </c>
      <c r="B71" s="48">
        <v>27</v>
      </c>
      <c r="C71" s="44">
        <f t="shared" si="3"/>
        <v>27.666666666666668</v>
      </c>
      <c r="D71" s="44">
        <f t="shared" si="1"/>
        <v>-1</v>
      </c>
      <c r="E71" s="44">
        <f t="shared" si="2"/>
        <v>-1.3333333333333321</v>
      </c>
    </row>
    <row r="72" spans="1:5" x14ac:dyDescent="0.2">
      <c r="A72" s="50">
        <v>33572</v>
      </c>
      <c r="B72" s="48">
        <v>29</v>
      </c>
      <c r="C72" s="44">
        <f t="shared" si="3"/>
        <v>28</v>
      </c>
      <c r="D72" s="44">
        <f t="shared" si="1"/>
        <v>-1</v>
      </c>
      <c r="E72" s="44">
        <f t="shared" si="2"/>
        <v>-0.66666666666666785</v>
      </c>
    </row>
    <row r="73" spans="1:5" x14ac:dyDescent="0.2">
      <c r="A73" s="50">
        <v>33603</v>
      </c>
      <c r="B73" s="48">
        <v>25</v>
      </c>
      <c r="C73" s="44">
        <f t="shared" si="3"/>
        <v>27</v>
      </c>
      <c r="D73" s="44">
        <f t="shared" si="1"/>
        <v>-1</v>
      </c>
      <c r="E73" s="44">
        <f t="shared" si="2"/>
        <v>-1</v>
      </c>
    </row>
    <row r="74" spans="1:5" x14ac:dyDescent="0.2">
      <c r="A74" s="50">
        <v>33634</v>
      </c>
      <c r="B74" s="48">
        <v>27</v>
      </c>
      <c r="C74" s="44">
        <f t="shared" si="3"/>
        <v>27</v>
      </c>
      <c r="D74" s="44">
        <f t="shared" si="1"/>
        <v>1</v>
      </c>
      <c r="E74" s="44">
        <f t="shared" si="2"/>
        <v>-0.33333333333333215</v>
      </c>
    </row>
    <row r="75" spans="1:5" x14ac:dyDescent="0.2">
      <c r="A75" s="50">
        <v>33663</v>
      </c>
      <c r="B75" s="48">
        <v>27</v>
      </c>
      <c r="C75" s="44">
        <f t="shared" si="3"/>
        <v>26.333333333333332</v>
      </c>
      <c r="D75" s="44">
        <f t="shared" si="1"/>
        <v>1</v>
      </c>
      <c r="E75" s="44">
        <f t="shared" si="2"/>
        <v>0.33333333333333215</v>
      </c>
    </row>
    <row r="76" spans="1:5" x14ac:dyDescent="0.2">
      <c r="A76" s="50">
        <v>33694</v>
      </c>
      <c r="B76" s="48">
        <v>29</v>
      </c>
      <c r="C76" s="44">
        <f t="shared" si="3"/>
        <v>27.666666666666668</v>
      </c>
      <c r="D76" s="44">
        <f t="shared" si="1"/>
        <v>3</v>
      </c>
      <c r="E76" s="44">
        <f t="shared" si="2"/>
        <v>1.6666666666666679</v>
      </c>
    </row>
    <row r="77" spans="1:5" x14ac:dyDescent="0.2">
      <c r="A77" s="50">
        <v>33724</v>
      </c>
      <c r="B77" s="48">
        <v>29</v>
      </c>
      <c r="C77" s="44">
        <f t="shared" si="3"/>
        <v>28.333333333333332</v>
      </c>
      <c r="D77" s="44">
        <f t="shared" si="1"/>
        <v>-1</v>
      </c>
      <c r="E77" s="44">
        <f t="shared" si="2"/>
        <v>1</v>
      </c>
    </row>
    <row r="78" spans="1:5" x14ac:dyDescent="0.2">
      <c r="A78" s="50">
        <v>33755</v>
      </c>
      <c r="B78" s="48">
        <v>30</v>
      </c>
      <c r="C78" s="44">
        <f t="shared" si="3"/>
        <v>29.333333333333332</v>
      </c>
      <c r="D78" s="44">
        <f t="shared" si="1"/>
        <v>2</v>
      </c>
      <c r="E78" s="44">
        <f t="shared" si="2"/>
        <v>1.3333333333333321</v>
      </c>
    </row>
    <row r="79" spans="1:5" x14ac:dyDescent="0.2">
      <c r="A79" s="50">
        <v>33785</v>
      </c>
      <c r="B79" s="48">
        <v>28</v>
      </c>
      <c r="C79" s="44">
        <f t="shared" si="3"/>
        <v>29</v>
      </c>
      <c r="D79" s="44">
        <f t="shared" ref="D79:D142" si="4">B79-B67</f>
        <v>-3</v>
      </c>
      <c r="E79" s="44">
        <f t="shared" si="2"/>
        <v>-0.66666666666666785</v>
      </c>
    </row>
    <row r="80" spans="1:5" x14ac:dyDescent="0.2">
      <c r="A80" s="50">
        <v>33816</v>
      </c>
      <c r="B80" s="48">
        <v>30</v>
      </c>
      <c r="C80" s="44">
        <f t="shared" si="3"/>
        <v>29.333333333333332</v>
      </c>
      <c r="D80" s="44">
        <f t="shared" si="4"/>
        <v>2</v>
      </c>
      <c r="E80" s="44">
        <f t="shared" si="2"/>
        <v>0.33333333333333215</v>
      </c>
    </row>
    <row r="81" spans="1:5" x14ac:dyDescent="0.2">
      <c r="A81" s="50">
        <v>33847</v>
      </c>
      <c r="B81" s="48">
        <v>28</v>
      </c>
      <c r="C81" s="44">
        <f t="shared" si="3"/>
        <v>28.666666666666668</v>
      </c>
      <c r="D81" s="44">
        <f t="shared" si="4"/>
        <v>0</v>
      </c>
      <c r="E81" s="44">
        <f t="shared" ref="E81:E144" si="5">C81-C69</f>
        <v>-0.33333333333333215</v>
      </c>
    </row>
    <row r="82" spans="1:5" x14ac:dyDescent="0.2">
      <c r="A82" s="50">
        <v>33877</v>
      </c>
      <c r="B82" s="48">
        <v>30</v>
      </c>
      <c r="C82" s="44">
        <f t="shared" si="3"/>
        <v>29.333333333333332</v>
      </c>
      <c r="D82" s="44">
        <f t="shared" si="4"/>
        <v>2</v>
      </c>
      <c r="E82" s="44">
        <f t="shared" si="5"/>
        <v>1.3333333333333321</v>
      </c>
    </row>
    <row r="83" spans="1:5" x14ac:dyDescent="0.2">
      <c r="A83" s="50">
        <v>33908</v>
      </c>
      <c r="B83" s="48">
        <v>31</v>
      </c>
      <c r="C83" s="44">
        <f t="shared" si="3"/>
        <v>29.666666666666668</v>
      </c>
      <c r="D83" s="44">
        <f t="shared" si="4"/>
        <v>4</v>
      </c>
      <c r="E83" s="44">
        <f t="shared" si="5"/>
        <v>2</v>
      </c>
    </row>
    <row r="84" spans="1:5" x14ac:dyDescent="0.2">
      <c r="A84" s="50">
        <v>33938</v>
      </c>
      <c r="B84" s="48">
        <v>31</v>
      </c>
      <c r="C84" s="44">
        <f t="shared" si="3"/>
        <v>30.666666666666668</v>
      </c>
      <c r="D84" s="44">
        <f t="shared" si="4"/>
        <v>2</v>
      </c>
      <c r="E84" s="44">
        <f t="shared" si="5"/>
        <v>2.6666666666666679</v>
      </c>
    </row>
    <row r="85" spans="1:5" x14ac:dyDescent="0.2">
      <c r="A85" s="50">
        <v>33969</v>
      </c>
      <c r="B85" s="48">
        <v>30</v>
      </c>
      <c r="C85" s="44">
        <f t="shared" si="3"/>
        <v>30.666666666666668</v>
      </c>
      <c r="D85" s="44">
        <f t="shared" si="4"/>
        <v>5</v>
      </c>
      <c r="E85" s="44">
        <f t="shared" si="5"/>
        <v>3.6666666666666679</v>
      </c>
    </row>
    <row r="86" spans="1:5" x14ac:dyDescent="0.2">
      <c r="A86" s="50">
        <v>34000</v>
      </c>
      <c r="B86" s="48">
        <v>32</v>
      </c>
      <c r="C86" s="44">
        <f t="shared" si="3"/>
        <v>31</v>
      </c>
      <c r="D86" s="44">
        <f t="shared" si="4"/>
        <v>5</v>
      </c>
      <c r="E86" s="44">
        <f t="shared" si="5"/>
        <v>4</v>
      </c>
    </row>
    <row r="87" spans="1:5" x14ac:dyDescent="0.2">
      <c r="A87" s="50">
        <v>34028</v>
      </c>
      <c r="B87" s="48">
        <v>33</v>
      </c>
      <c r="C87" s="44">
        <f t="shared" si="3"/>
        <v>31.666666666666668</v>
      </c>
      <c r="D87" s="44">
        <f t="shared" si="4"/>
        <v>6</v>
      </c>
      <c r="E87" s="44">
        <f t="shared" si="5"/>
        <v>5.3333333333333357</v>
      </c>
    </row>
    <row r="88" spans="1:5" x14ac:dyDescent="0.2">
      <c r="A88" s="50">
        <v>34059</v>
      </c>
      <c r="B88" s="48">
        <v>32</v>
      </c>
      <c r="C88" s="44">
        <f t="shared" si="3"/>
        <v>32.333333333333336</v>
      </c>
      <c r="D88" s="44">
        <f t="shared" si="4"/>
        <v>3</v>
      </c>
      <c r="E88" s="44">
        <f t="shared" si="5"/>
        <v>4.6666666666666679</v>
      </c>
    </row>
    <row r="89" spans="1:5" x14ac:dyDescent="0.2">
      <c r="A89" s="50">
        <v>34089</v>
      </c>
      <c r="B89" s="48">
        <v>32</v>
      </c>
      <c r="C89" s="44">
        <f t="shared" si="3"/>
        <v>32.333333333333336</v>
      </c>
      <c r="D89" s="44">
        <f t="shared" si="4"/>
        <v>3</v>
      </c>
      <c r="E89" s="44">
        <f t="shared" si="5"/>
        <v>4.0000000000000036</v>
      </c>
    </row>
    <row r="90" spans="1:5" x14ac:dyDescent="0.2">
      <c r="A90" s="50">
        <v>34120</v>
      </c>
      <c r="B90" s="48">
        <v>32</v>
      </c>
      <c r="C90" s="44">
        <f t="shared" si="3"/>
        <v>32</v>
      </c>
      <c r="D90" s="44">
        <f t="shared" si="4"/>
        <v>2</v>
      </c>
      <c r="E90" s="44">
        <f t="shared" si="5"/>
        <v>2.6666666666666679</v>
      </c>
    </row>
    <row r="91" spans="1:5" x14ac:dyDescent="0.2">
      <c r="A91" s="50">
        <v>34150</v>
      </c>
      <c r="B91" s="48">
        <v>32</v>
      </c>
      <c r="C91" s="44">
        <f t="shared" si="3"/>
        <v>32</v>
      </c>
      <c r="D91" s="44">
        <f t="shared" si="4"/>
        <v>4</v>
      </c>
      <c r="E91" s="44">
        <f t="shared" si="5"/>
        <v>3</v>
      </c>
    </row>
    <row r="92" spans="1:5" x14ac:dyDescent="0.2">
      <c r="A92" s="50">
        <v>34181</v>
      </c>
      <c r="B92" s="48">
        <v>31</v>
      </c>
      <c r="C92" s="44">
        <f t="shared" si="3"/>
        <v>31.666666666666668</v>
      </c>
      <c r="D92" s="44">
        <f t="shared" si="4"/>
        <v>1</v>
      </c>
      <c r="E92" s="44">
        <f t="shared" si="5"/>
        <v>2.3333333333333357</v>
      </c>
    </row>
    <row r="93" spans="1:5" x14ac:dyDescent="0.2">
      <c r="A93" s="50">
        <v>34212</v>
      </c>
      <c r="B93" s="48">
        <v>30</v>
      </c>
      <c r="C93" s="44">
        <f t="shared" si="3"/>
        <v>31</v>
      </c>
      <c r="D93" s="44">
        <f t="shared" si="4"/>
        <v>2</v>
      </c>
      <c r="E93" s="44">
        <f t="shared" si="5"/>
        <v>2.3333333333333321</v>
      </c>
    </row>
    <row r="94" spans="1:5" x14ac:dyDescent="0.2">
      <c r="A94" s="50">
        <v>34242</v>
      </c>
      <c r="B94" s="48">
        <v>31</v>
      </c>
      <c r="C94" s="44">
        <f t="shared" si="3"/>
        <v>30.666666666666668</v>
      </c>
      <c r="D94" s="44">
        <f t="shared" si="4"/>
        <v>1</v>
      </c>
      <c r="E94" s="44">
        <f t="shared" si="5"/>
        <v>1.3333333333333357</v>
      </c>
    </row>
    <row r="95" spans="1:5" x14ac:dyDescent="0.2">
      <c r="A95" s="50">
        <v>34273</v>
      </c>
      <c r="B95" s="48">
        <v>32</v>
      </c>
      <c r="C95" s="44">
        <f t="shared" si="3"/>
        <v>31</v>
      </c>
      <c r="D95" s="44">
        <f t="shared" si="4"/>
        <v>1</v>
      </c>
      <c r="E95" s="44">
        <f t="shared" si="5"/>
        <v>1.3333333333333321</v>
      </c>
    </row>
    <row r="96" spans="1:5" x14ac:dyDescent="0.2">
      <c r="A96" s="50">
        <v>34303</v>
      </c>
      <c r="B96" s="48">
        <v>34</v>
      </c>
      <c r="C96" s="44">
        <f t="shared" si="3"/>
        <v>32.333333333333336</v>
      </c>
      <c r="D96" s="44">
        <f t="shared" si="4"/>
        <v>3</v>
      </c>
      <c r="E96" s="44">
        <f t="shared" si="5"/>
        <v>1.6666666666666679</v>
      </c>
    </row>
    <row r="97" spans="1:5" x14ac:dyDescent="0.2">
      <c r="A97" s="50">
        <v>34334</v>
      </c>
      <c r="B97" s="48">
        <v>30</v>
      </c>
      <c r="C97" s="44">
        <f t="shared" si="3"/>
        <v>32</v>
      </c>
      <c r="D97" s="44">
        <f t="shared" si="4"/>
        <v>0</v>
      </c>
      <c r="E97" s="44">
        <f t="shared" si="5"/>
        <v>1.3333333333333321</v>
      </c>
    </row>
    <row r="98" spans="1:5" x14ac:dyDescent="0.2">
      <c r="A98" s="50">
        <v>34365</v>
      </c>
      <c r="B98" s="48">
        <v>33</v>
      </c>
      <c r="C98" s="44">
        <f t="shared" si="3"/>
        <v>32.333333333333336</v>
      </c>
      <c r="D98" s="44">
        <f t="shared" si="4"/>
        <v>1</v>
      </c>
      <c r="E98" s="44">
        <f t="shared" si="5"/>
        <v>1.3333333333333357</v>
      </c>
    </row>
    <row r="99" spans="1:5" x14ac:dyDescent="0.2">
      <c r="A99" s="50">
        <v>34393</v>
      </c>
      <c r="B99" s="48">
        <v>32</v>
      </c>
      <c r="C99" s="44">
        <f t="shared" si="3"/>
        <v>31.666666666666668</v>
      </c>
      <c r="D99" s="44">
        <f t="shared" si="4"/>
        <v>-1</v>
      </c>
      <c r="E99" s="44">
        <f t="shared" si="5"/>
        <v>0</v>
      </c>
    </row>
    <row r="100" spans="1:5" x14ac:dyDescent="0.2">
      <c r="A100" s="50">
        <v>34424</v>
      </c>
      <c r="B100" s="48">
        <v>36</v>
      </c>
      <c r="C100" s="44">
        <f t="shared" si="3"/>
        <v>33.666666666666664</v>
      </c>
      <c r="D100" s="44">
        <f t="shared" si="4"/>
        <v>4</v>
      </c>
      <c r="E100" s="44">
        <f t="shared" si="5"/>
        <v>1.3333333333333286</v>
      </c>
    </row>
    <row r="101" spans="1:5" x14ac:dyDescent="0.2">
      <c r="A101" s="50">
        <v>34454</v>
      </c>
      <c r="B101" s="48">
        <v>34</v>
      </c>
      <c r="C101" s="44">
        <f t="shared" si="3"/>
        <v>34</v>
      </c>
      <c r="D101" s="44">
        <f t="shared" si="4"/>
        <v>2</v>
      </c>
      <c r="E101" s="44">
        <f t="shared" si="5"/>
        <v>1.6666666666666643</v>
      </c>
    </row>
    <row r="102" spans="1:5" x14ac:dyDescent="0.2">
      <c r="A102" s="50">
        <v>34485</v>
      </c>
      <c r="B102" s="48">
        <v>32</v>
      </c>
      <c r="C102" s="44">
        <f t="shared" si="3"/>
        <v>34</v>
      </c>
      <c r="D102" s="44">
        <f t="shared" si="4"/>
        <v>0</v>
      </c>
      <c r="E102" s="44">
        <f t="shared" si="5"/>
        <v>2</v>
      </c>
    </row>
    <row r="103" spans="1:5" x14ac:dyDescent="0.2">
      <c r="A103" s="50">
        <v>34515</v>
      </c>
      <c r="B103" s="48">
        <v>33</v>
      </c>
      <c r="C103" s="44">
        <f t="shared" si="3"/>
        <v>33</v>
      </c>
      <c r="D103" s="44">
        <f t="shared" si="4"/>
        <v>1</v>
      </c>
      <c r="E103" s="44">
        <f t="shared" si="5"/>
        <v>1</v>
      </c>
    </row>
    <row r="104" spans="1:5" x14ac:dyDescent="0.2">
      <c r="A104" s="50">
        <v>34546</v>
      </c>
      <c r="B104" s="48">
        <v>35</v>
      </c>
      <c r="C104" s="44">
        <f t="shared" si="3"/>
        <v>33.333333333333336</v>
      </c>
      <c r="D104" s="44">
        <f t="shared" si="4"/>
        <v>4</v>
      </c>
      <c r="E104" s="44">
        <f t="shared" si="5"/>
        <v>1.6666666666666679</v>
      </c>
    </row>
    <row r="105" spans="1:5" x14ac:dyDescent="0.2">
      <c r="A105" s="50">
        <v>34577</v>
      </c>
      <c r="B105" s="48">
        <v>33</v>
      </c>
      <c r="C105" s="44">
        <f t="shared" si="3"/>
        <v>33.666666666666664</v>
      </c>
      <c r="D105" s="44">
        <f t="shared" si="4"/>
        <v>3</v>
      </c>
      <c r="E105" s="44">
        <f t="shared" si="5"/>
        <v>2.6666666666666643</v>
      </c>
    </row>
    <row r="106" spans="1:5" x14ac:dyDescent="0.2">
      <c r="A106" s="50">
        <v>34607</v>
      </c>
      <c r="B106" s="48">
        <v>32</v>
      </c>
      <c r="C106" s="44">
        <f t="shared" si="3"/>
        <v>33.333333333333336</v>
      </c>
      <c r="D106" s="44">
        <f t="shared" si="4"/>
        <v>1</v>
      </c>
      <c r="E106" s="44">
        <f t="shared" si="5"/>
        <v>2.6666666666666679</v>
      </c>
    </row>
    <row r="107" spans="1:5" x14ac:dyDescent="0.2">
      <c r="A107" s="50">
        <v>34638</v>
      </c>
      <c r="B107" s="48">
        <v>35</v>
      </c>
      <c r="C107" s="44">
        <f t="shared" si="3"/>
        <v>33.333333333333336</v>
      </c>
      <c r="D107" s="44">
        <f t="shared" si="4"/>
        <v>3</v>
      </c>
      <c r="E107" s="44">
        <f t="shared" si="5"/>
        <v>2.3333333333333357</v>
      </c>
    </row>
    <row r="108" spans="1:5" x14ac:dyDescent="0.2">
      <c r="A108" s="50">
        <v>34668</v>
      </c>
      <c r="B108" s="48">
        <v>37</v>
      </c>
      <c r="C108" s="44">
        <f t="shared" si="3"/>
        <v>34.666666666666664</v>
      </c>
      <c r="D108" s="44">
        <f t="shared" si="4"/>
        <v>3</v>
      </c>
      <c r="E108" s="44">
        <f t="shared" si="5"/>
        <v>2.3333333333333286</v>
      </c>
    </row>
    <row r="109" spans="1:5" x14ac:dyDescent="0.2">
      <c r="A109" s="50">
        <v>34699</v>
      </c>
      <c r="B109" s="48">
        <v>37</v>
      </c>
      <c r="C109" s="44">
        <f t="shared" si="3"/>
        <v>36.333333333333336</v>
      </c>
      <c r="D109" s="44">
        <f t="shared" si="4"/>
        <v>7</v>
      </c>
      <c r="E109" s="44">
        <f t="shared" si="5"/>
        <v>4.3333333333333357</v>
      </c>
    </row>
    <row r="110" spans="1:5" x14ac:dyDescent="0.2">
      <c r="A110" s="50">
        <v>34730</v>
      </c>
      <c r="B110" s="48">
        <v>38</v>
      </c>
      <c r="C110" s="44">
        <f t="shared" si="3"/>
        <v>37.333333333333336</v>
      </c>
      <c r="D110" s="44">
        <f t="shared" si="4"/>
        <v>5</v>
      </c>
      <c r="E110" s="44">
        <f t="shared" si="5"/>
        <v>5</v>
      </c>
    </row>
    <row r="111" spans="1:5" x14ac:dyDescent="0.2">
      <c r="A111" s="50">
        <v>34758</v>
      </c>
      <c r="B111" s="48">
        <v>36</v>
      </c>
      <c r="C111" s="44">
        <f t="shared" si="3"/>
        <v>37</v>
      </c>
      <c r="D111" s="44">
        <f t="shared" si="4"/>
        <v>4</v>
      </c>
      <c r="E111" s="44">
        <f t="shared" si="5"/>
        <v>5.3333333333333321</v>
      </c>
    </row>
    <row r="112" spans="1:5" x14ac:dyDescent="0.2">
      <c r="A112" s="50">
        <v>34789</v>
      </c>
      <c r="B112" s="48">
        <v>38</v>
      </c>
      <c r="C112" s="44">
        <f t="shared" si="3"/>
        <v>37.333333333333336</v>
      </c>
      <c r="D112" s="44">
        <f t="shared" si="4"/>
        <v>2</v>
      </c>
      <c r="E112" s="44">
        <f t="shared" si="5"/>
        <v>3.6666666666666714</v>
      </c>
    </row>
    <row r="113" spans="1:5" x14ac:dyDescent="0.2">
      <c r="A113" s="50">
        <v>34819</v>
      </c>
      <c r="B113" s="48">
        <v>37</v>
      </c>
      <c r="C113" s="44">
        <f t="shared" si="3"/>
        <v>37</v>
      </c>
      <c r="D113" s="44">
        <f t="shared" si="4"/>
        <v>3</v>
      </c>
      <c r="E113" s="44">
        <f t="shared" si="5"/>
        <v>3</v>
      </c>
    </row>
    <row r="114" spans="1:5" x14ac:dyDescent="0.2">
      <c r="A114" s="50">
        <v>34850</v>
      </c>
      <c r="B114" s="48">
        <v>39</v>
      </c>
      <c r="C114" s="44">
        <f t="shared" si="3"/>
        <v>38</v>
      </c>
      <c r="D114" s="44">
        <f t="shared" si="4"/>
        <v>7</v>
      </c>
      <c r="E114" s="44">
        <f t="shared" si="5"/>
        <v>4</v>
      </c>
    </row>
    <row r="115" spans="1:5" x14ac:dyDescent="0.2">
      <c r="A115" s="50">
        <v>34880</v>
      </c>
      <c r="B115" s="48">
        <v>38</v>
      </c>
      <c r="C115" s="44">
        <f t="shared" si="3"/>
        <v>38</v>
      </c>
      <c r="D115" s="44">
        <f t="shared" si="4"/>
        <v>5</v>
      </c>
      <c r="E115" s="44">
        <f t="shared" si="5"/>
        <v>5</v>
      </c>
    </row>
    <row r="116" spans="1:5" x14ac:dyDescent="0.2">
      <c r="A116" s="50">
        <v>34911</v>
      </c>
      <c r="B116" s="48">
        <v>36</v>
      </c>
      <c r="C116" s="44">
        <f t="shared" si="3"/>
        <v>37.666666666666664</v>
      </c>
      <c r="D116" s="44">
        <f t="shared" si="4"/>
        <v>1</v>
      </c>
      <c r="E116" s="44">
        <f t="shared" si="5"/>
        <v>4.3333333333333286</v>
      </c>
    </row>
    <row r="117" spans="1:5" x14ac:dyDescent="0.2">
      <c r="A117" s="50">
        <v>34942</v>
      </c>
      <c r="B117" s="48">
        <v>34</v>
      </c>
      <c r="C117" s="44">
        <f t="shared" si="3"/>
        <v>36</v>
      </c>
      <c r="D117" s="44">
        <f t="shared" si="4"/>
        <v>1</v>
      </c>
      <c r="E117" s="44">
        <f t="shared" si="5"/>
        <v>2.3333333333333357</v>
      </c>
    </row>
    <row r="118" spans="1:5" x14ac:dyDescent="0.2">
      <c r="A118" s="50">
        <v>34972</v>
      </c>
      <c r="B118" s="48">
        <v>36</v>
      </c>
      <c r="C118" s="44">
        <f t="shared" si="3"/>
        <v>35.333333333333336</v>
      </c>
      <c r="D118" s="44">
        <f t="shared" si="4"/>
        <v>4</v>
      </c>
      <c r="E118" s="44">
        <f t="shared" si="5"/>
        <v>2</v>
      </c>
    </row>
    <row r="119" spans="1:5" x14ac:dyDescent="0.2">
      <c r="A119" s="50">
        <v>35003</v>
      </c>
      <c r="B119" s="48">
        <v>37</v>
      </c>
      <c r="C119" s="44">
        <f t="shared" si="3"/>
        <v>35.666666666666664</v>
      </c>
      <c r="D119" s="44">
        <f t="shared" si="4"/>
        <v>2</v>
      </c>
      <c r="E119" s="44">
        <f t="shared" si="5"/>
        <v>2.3333333333333286</v>
      </c>
    </row>
    <row r="120" spans="1:5" x14ac:dyDescent="0.2">
      <c r="A120" s="50">
        <v>35033</v>
      </c>
      <c r="B120" s="48">
        <v>39</v>
      </c>
      <c r="C120" s="44">
        <f t="shared" si="3"/>
        <v>37.333333333333336</v>
      </c>
      <c r="D120" s="44">
        <f t="shared" si="4"/>
        <v>2</v>
      </c>
      <c r="E120" s="44">
        <f t="shared" si="5"/>
        <v>2.6666666666666714</v>
      </c>
    </row>
    <row r="121" spans="1:5" x14ac:dyDescent="0.2">
      <c r="A121" s="50">
        <v>35064</v>
      </c>
      <c r="B121" s="48">
        <v>33</v>
      </c>
      <c r="C121" s="44">
        <f t="shared" si="3"/>
        <v>36.333333333333336</v>
      </c>
      <c r="D121" s="44">
        <f t="shared" si="4"/>
        <v>-4</v>
      </c>
      <c r="E121" s="44">
        <f t="shared" si="5"/>
        <v>0</v>
      </c>
    </row>
    <row r="122" spans="1:5" x14ac:dyDescent="0.2">
      <c r="A122" s="50">
        <v>35095</v>
      </c>
      <c r="B122" s="48">
        <v>40</v>
      </c>
      <c r="C122" s="44">
        <f t="shared" si="3"/>
        <v>37.333333333333336</v>
      </c>
      <c r="D122" s="44">
        <f t="shared" si="4"/>
        <v>2</v>
      </c>
      <c r="E122" s="44">
        <f t="shared" si="5"/>
        <v>0</v>
      </c>
    </row>
    <row r="123" spans="1:5" x14ac:dyDescent="0.2">
      <c r="A123" s="50">
        <v>35124</v>
      </c>
      <c r="B123" s="48">
        <v>39</v>
      </c>
      <c r="C123" s="44">
        <f t="shared" si="3"/>
        <v>37.333333333333336</v>
      </c>
      <c r="D123" s="44">
        <f t="shared" si="4"/>
        <v>3</v>
      </c>
      <c r="E123" s="44">
        <f t="shared" si="5"/>
        <v>0.3333333333333357</v>
      </c>
    </row>
    <row r="124" spans="1:5" x14ac:dyDescent="0.2">
      <c r="A124" s="50">
        <v>35155</v>
      </c>
      <c r="B124" s="48">
        <v>37</v>
      </c>
      <c r="C124" s="44">
        <f t="shared" si="3"/>
        <v>38.666666666666664</v>
      </c>
      <c r="D124" s="44">
        <f t="shared" si="4"/>
        <v>-1</v>
      </c>
      <c r="E124" s="44">
        <f t="shared" si="5"/>
        <v>1.3333333333333286</v>
      </c>
    </row>
    <row r="125" spans="1:5" x14ac:dyDescent="0.2">
      <c r="A125" s="50">
        <v>35185</v>
      </c>
      <c r="B125" s="48">
        <v>35</v>
      </c>
      <c r="C125" s="44">
        <f t="shared" si="3"/>
        <v>37</v>
      </c>
      <c r="D125" s="44">
        <f t="shared" si="4"/>
        <v>-2</v>
      </c>
      <c r="E125" s="44">
        <f t="shared" si="5"/>
        <v>0</v>
      </c>
    </row>
    <row r="126" spans="1:5" x14ac:dyDescent="0.2">
      <c r="A126" s="50">
        <v>35216</v>
      </c>
      <c r="B126" s="48">
        <v>35</v>
      </c>
      <c r="C126" s="44">
        <f t="shared" si="3"/>
        <v>35.666666666666664</v>
      </c>
      <c r="D126" s="44">
        <f t="shared" si="4"/>
        <v>-4</v>
      </c>
      <c r="E126" s="44">
        <f t="shared" si="5"/>
        <v>-2.3333333333333357</v>
      </c>
    </row>
    <row r="127" spans="1:5" x14ac:dyDescent="0.2">
      <c r="A127" s="50">
        <v>35246</v>
      </c>
      <c r="B127" s="48">
        <v>35</v>
      </c>
      <c r="C127" s="44">
        <f t="shared" si="3"/>
        <v>35</v>
      </c>
      <c r="D127" s="44">
        <f t="shared" si="4"/>
        <v>-3</v>
      </c>
      <c r="E127" s="44">
        <f t="shared" si="5"/>
        <v>-3</v>
      </c>
    </row>
    <row r="128" spans="1:5" x14ac:dyDescent="0.2">
      <c r="A128" s="50">
        <v>35277</v>
      </c>
      <c r="B128" s="48">
        <v>35</v>
      </c>
      <c r="C128" s="44">
        <f t="shared" si="3"/>
        <v>35</v>
      </c>
      <c r="D128" s="44">
        <f t="shared" si="4"/>
        <v>-1</v>
      </c>
      <c r="E128" s="44">
        <f t="shared" si="5"/>
        <v>-2.6666666666666643</v>
      </c>
    </row>
    <row r="129" spans="1:5" x14ac:dyDescent="0.2">
      <c r="A129" s="50">
        <v>35308</v>
      </c>
      <c r="B129" s="48">
        <v>38</v>
      </c>
      <c r="C129" s="44">
        <f t="shared" si="3"/>
        <v>36</v>
      </c>
      <c r="D129" s="44">
        <f t="shared" si="4"/>
        <v>4</v>
      </c>
      <c r="E129" s="44">
        <f t="shared" si="5"/>
        <v>0</v>
      </c>
    </row>
    <row r="130" spans="1:5" x14ac:dyDescent="0.2">
      <c r="A130" s="50">
        <v>35338</v>
      </c>
      <c r="B130" s="48">
        <v>36</v>
      </c>
      <c r="C130" s="44">
        <f t="shared" si="3"/>
        <v>36.333333333333336</v>
      </c>
      <c r="D130" s="44">
        <f t="shared" si="4"/>
        <v>0</v>
      </c>
      <c r="E130" s="44">
        <f t="shared" si="5"/>
        <v>1</v>
      </c>
    </row>
    <row r="131" spans="1:5" x14ac:dyDescent="0.2">
      <c r="A131" s="50">
        <v>35369</v>
      </c>
      <c r="B131" s="48">
        <v>37</v>
      </c>
      <c r="C131" s="44">
        <f t="shared" si="3"/>
        <v>37</v>
      </c>
      <c r="D131" s="44">
        <f t="shared" si="4"/>
        <v>0</v>
      </c>
      <c r="E131" s="44">
        <f t="shared" si="5"/>
        <v>1.3333333333333357</v>
      </c>
    </row>
    <row r="132" spans="1:5" x14ac:dyDescent="0.2">
      <c r="A132" s="50">
        <v>35399</v>
      </c>
      <c r="B132" s="48">
        <v>36</v>
      </c>
      <c r="C132" s="44">
        <f t="shared" si="3"/>
        <v>36.333333333333336</v>
      </c>
      <c r="D132" s="44">
        <f t="shared" si="4"/>
        <v>-3</v>
      </c>
      <c r="E132" s="44">
        <f t="shared" si="5"/>
        <v>-1</v>
      </c>
    </row>
    <row r="133" spans="1:5" x14ac:dyDescent="0.2">
      <c r="A133" s="50">
        <v>35430</v>
      </c>
      <c r="B133" s="48">
        <v>36</v>
      </c>
      <c r="C133" s="44">
        <f t="shared" ref="C133:C196" si="6">AVERAGE(B131:B133)</f>
        <v>36.333333333333336</v>
      </c>
      <c r="D133" s="44">
        <f t="shared" si="4"/>
        <v>3</v>
      </c>
      <c r="E133" s="44">
        <f t="shared" si="5"/>
        <v>0</v>
      </c>
    </row>
    <row r="134" spans="1:5" x14ac:dyDescent="0.2">
      <c r="A134" s="50">
        <v>35461</v>
      </c>
      <c r="B134" s="48">
        <v>38</v>
      </c>
      <c r="C134" s="44">
        <f t="shared" si="6"/>
        <v>36.666666666666664</v>
      </c>
      <c r="D134" s="44">
        <f t="shared" si="4"/>
        <v>-2</v>
      </c>
      <c r="E134" s="44">
        <f t="shared" si="5"/>
        <v>-0.6666666666666714</v>
      </c>
    </row>
    <row r="135" spans="1:5" x14ac:dyDescent="0.2">
      <c r="A135" s="50">
        <v>35489</v>
      </c>
      <c r="B135" s="48">
        <v>36</v>
      </c>
      <c r="C135" s="44">
        <f t="shared" si="6"/>
        <v>36.666666666666664</v>
      </c>
      <c r="D135" s="44">
        <f t="shared" si="4"/>
        <v>-3</v>
      </c>
      <c r="E135" s="44">
        <f t="shared" si="5"/>
        <v>-0.6666666666666714</v>
      </c>
    </row>
    <row r="136" spans="1:5" x14ac:dyDescent="0.2">
      <c r="A136" s="50">
        <v>35520</v>
      </c>
      <c r="B136" s="48">
        <v>36</v>
      </c>
      <c r="C136" s="44">
        <f t="shared" si="6"/>
        <v>36.666666666666664</v>
      </c>
      <c r="D136" s="44">
        <f t="shared" si="4"/>
        <v>-1</v>
      </c>
      <c r="E136" s="44">
        <f t="shared" si="5"/>
        <v>-2</v>
      </c>
    </row>
    <row r="137" spans="1:5" x14ac:dyDescent="0.2">
      <c r="A137" s="50">
        <v>35550</v>
      </c>
      <c r="B137" s="48">
        <v>38</v>
      </c>
      <c r="C137" s="44">
        <f t="shared" si="6"/>
        <v>36.666666666666664</v>
      </c>
      <c r="D137" s="44">
        <f t="shared" si="4"/>
        <v>3</v>
      </c>
      <c r="E137" s="44">
        <f t="shared" si="5"/>
        <v>-0.3333333333333357</v>
      </c>
    </row>
    <row r="138" spans="1:5" x14ac:dyDescent="0.2">
      <c r="A138" s="50">
        <v>35581</v>
      </c>
      <c r="B138" s="48">
        <v>37</v>
      </c>
      <c r="C138" s="44">
        <f t="shared" si="6"/>
        <v>37</v>
      </c>
      <c r="D138" s="44">
        <f t="shared" si="4"/>
        <v>2</v>
      </c>
      <c r="E138" s="44">
        <f t="shared" si="5"/>
        <v>1.3333333333333357</v>
      </c>
    </row>
    <row r="139" spans="1:5" x14ac:dyDescent="0.2">
      <c r="A139" s="50">
        <v>35611</v>
      </c>
      <c r="B139" s="48">
        <v>40</v>
      </c>
      <c r="C139" s="44">
        <f t="shared" si="6"/>
        <v>38.333333333333336</v>
      </c>
      <c r="D139" s="44">
        <f t="shared" si="4"/>
        <v>5</v>
      </c>
      <c r="E139" s="44">
        <f t="shared" si="5"/>
        <v>3.3333333333333357</v>
      </c>
    </row>
    <row r="140" spans="1:5" x14ac:dyDescent="0.2">
      <c r="A140" s="50">
        <v>35642</v>
      </c>
      <c r="B140" s="48">
        <v>39</v>
      </c>
      <c r="C140" s="44">
        <f t="shared" si="6"/>
        <v>38.666666666666664</v>
      </c>
      <c r="D140" s="44">
        <f t="shared" si="4"/>
        <v>4</v>
      </c>
      <c r="E140" s="44">
        <f t="shared" si="5"/>
        <v>3.6666666666666643</v>
      </c>
    </row>
    <row r="141" spans="1:5" x14ac:dyDescent="0.2">
      <c r="A141" s="50">
        <v>35673</v>
      </c>
      <c r="B141" s="48">
        <v>37</v>
      </c>
      <c r="C141" s="44">
        <f t="shared" si="6"/>
        <v>38.666666666666664</v>
      </c>
      <c r="D141" s="44">
        <f t="shared" si="4"/>
        <v>-1</v>
      </c>
      <c r="E141" s="44">
        <f t="shared" si="5"/>
        <v>2.6666666666666643</v>
      </c>
    </row>
    <row r="142" spans="1:5" x14ac:dyDescent="0.2">
      <c r="A142" s="50">
        <v>35703</v>
      </c>
      <c r="B142" s="48">
        <v>35</v>
      </c>
      <c r="C142" s="44">
        <f t="shared" si="6"/>
        <v>37</v>
      </c>
      <c r="D142" s="44">
        <f t="shared" si="4"/>
        <v>-1</v>
      </c>
      <c r="E142" s="44">
        <f t="shared" si="5"/>
        <v>0.6666666666666643</v>
      </c>
    </row>
    <row r="143" spans="1:5" x14ac:dyDescent="0.2">
      <c r="A143" s="50">
        <v>35734</v>
      </c>
      <c r="B143" s="48">
        <v>38</v>
      </c>
      <c r="C143" s="44">
        <f t="shared" si="6"/>
        <v>36.666666666666664</v>
      </c>
      <c r="D143" s="44">
        <f t="shared" ref="D143:D206" si="7">B143-B131</f>
        <v>1</v>
      </c>
      <c r="E143" s="44">
        <f t="shared" si="5"/>
        <v>-0.3333333333333357</v>
      </c>
    </row>
    <row r="144" spans="1:5" x14ac:dyDescent="0.2">
      <c r="A144" s="50">
        <v>35764</v>
      </c>
      <c r="B144" s="48">
        <v>39</v>
      </c>
      <c r="C144" s="44">
        <f t="shared" si="6"/>
        <v>37.333333333333336</v>
      </c>
      <c r="D144" s="44">
        <f t="shared" si="7"/>
        <v>3</v>
      </c>
      <c r="E144" s="44">
        <f t="shared" si="5"/>
        <v>1</v>
      </c>
    </row>
    <row r="145" spans="1:5" x14ac:dyDescent="0.2">
      <c r="A145" s="50">
        <v>35795</v>
      </c>
      <c r="B145" s="48">
        <v>38</v>
      </c>
      <c r="C145" s="44">
        <f t="shared" si="6"/>
        <v>38.333333333333336</v>
      </c>
      <c r="D145" s="44">
        <f t="shared" si="7"/>
        <v>2</v>
      </c>
      <c r="E145" s="44">
        <f t="shared" ref="E145:E208" si="8">C145-C133</f>
        <v>2</v>
      </c>
    </row>
    <row r="146" spans="1:5" x14ac:dyDescent="0.2">
      <c r="A146" s="50">
        <v>35826</v>
      </c>
      <c r="B146" s="48">
        <v>37</v>
      </c>
      <c r="C146" s="44">
        <f t="shared" si="6"/>
        <v>38</v>
      </c>
      <c r="D146" s="44">
        <f t="shared" si="7"/>
        <v>-1</v>
      </c>
      <c r="E146" s="44">
        <f t="shared" si="8"/>
        <v>1.3333333333333357</v>
      </c>
    </row>
    <row r="147" spans="1:5" x14ac:dyDescent="0.2">
      <c r="A147" s="50">
        <v>35854</v>
      </c>
      <c r="B147" s="48">
        <v>34</v>
      </c>
      <c r="C147" s="44">
        <f t="shared" si="6"/>
        <v>36.333333333333336</v>
      </c>
      <c r="D147" s="44">
        <f t="shared" si="7"/>
        <v>-2</v>
      </c>
      <c r="E147" s="44">
        <f t="shared" si="8"/>
        <v>-0.3333333333333286</v>
      </c>
    </row>
    <row r="148" spans="1:5" x14ac:dyDescent="0.2">
      <c r="A148" s="50">
        <v>35885</v>
      </c>
      <c r="B148" s="48">
        <v>39</v>
      </c>
      <c r="C148" s="44">
        <f t="shared" si="6"/>
        <v>36.666666666666664</v>
      </c>
      <c r="D148" s="44">
        <f t="shared" si="7"/>
        <v>3</v>
      </c>
      <c r="E148" s="44">
        <f t="shared" si="8"/>
        <v>0</v>
      </c>
    </row>
    <row r="149" spans="1:5" x14ac:dyDescent="0.2">
      <c r="A149" s="50">
        <v>35915</v>
      </c>
      <c r="B149" s="48">
        <v>37</v>
      </c>
      <c r="C149" s="44">
        <f t="shared" si="6"/>
        <v>36.666666666666664</v>
      </c>
      <c r="D149" s="44">
        <f t="shared" si="7"/>
        <v>-1</v>
      </c>
      <c r="E149" s="44">
        <f t="shared" si="8"/>
        <v>0</v>
      </c>
    </row>
    <row r="150" spans="1:5" x14ac:dyDescent="0.2">
      <c r="A150" s="50">
        <v>35946</v>
      </c>
      <c r="B150" s="48">
        <v>31</v>
      </c>
      <c r="C150" s="44">
        <f t="shared" si="6"/>
        <v>35.666666666666664</v>
      </c>
      <c r="D150" s="44">
        <f t="shared" si="7"/>
        <v>-6</v>
      </c>
      <c r="E150" s="44">
        <f t="shared" si="8"/>
        <v>-1.3333333333333357</v>
      </c>
    </row>
    <row r="151" spans="1:5" x14ac:dyDescent="0.2">
      <c r="A151" s="50">
        <v>35976</v>
      </c>
      <c r="B151" s="48">
        <v>33</v>
      </c>
      <c r="C151" s="44">
        <f t="shared" si="6"/>
        <v>33.666666666666664</v>
      </c>
      <c r="D151" s="44">
        <f t="shared" si="7"/>
        <v>-7</v>
      </c>
      <c r="E151" s="44">
        <f t="shared" si="8"/>
        <v>-4.6666666666666714</v>
      </c>
    </row>
    <row r="152" spans="1:5" x14ac:dyDescent="0.2">
      <c r="A152" s="50">
        <v>36007</v>
      </c>
      <c r="B152" s="48">
        <v>36</v>
      </c>
      <c r="C152" s="44">
        <f t="shared" si="6"/>
        <v>33.333333333333336</v>
      </c>
      <c r="D152" s="44">
        <f t="shared" si="7"/>
        <v>-3</v>
      </c>
      <c r="E152" s="44">
        <f t="shared" si="8"/>
        <v>-5.3333333333333286</v>
      </c>
    </row>
    <row r="153" spans="1:5" x14ac:dyDescent="0.2">
      <c r="A153" s="50">
        <v>36038</v>
      </c>
      <c r="B153" s="48">
        <v>39</v>
      </c>
      <c r="C153" s="44">
        <f t="shared" si="6"/>
        <v>36</v>
      </c>
      <c r="D153" s="44">
        <f t="shared" si="7"/>
        <v>2</v>
      </c>
      <c r="E153" s="44">
        <f t="shared" si="8"/>
        <v>-2.6666666666666643</v>
      </c>
    </row>
    <row r="154" spans="1:5" x14ac:dyDescent="0.2">
      <c r="A154" s="50">
        <v>36068</v>
      </c>
      <c r="B154" s="48">
        <v>33</v>
      </c>
      <c r="C154" s="44">
        <f t="shared" si="6"/>
        <v>36</v>
      </c>
      <c r="D154" s="44">
        <f t="shared" si="7"/>
        <v>-2</v>
      </c>
      <c r="E154" s="44">
        <f t="shared" si="8"/>
        <v>-1</v>
      </c>
    </row>
    <row r="155" spans="1:5" x14ac:dyDescent="0.2">
      <c r="A155" s="50">
        <v>36099</v>
      </c>
      <c r="B155" s="48">
        <v>37</v>
      </c>
      <c r="C155" s="44">
        <f t="shared" si="6"/>
        <v>36.333333333333336</v>
      </c>
      <c r="D155" s="44">
        <f t="shared" si="7"/>
        <v>-1</v>
      </c>
      <c r="E155" s="44">
        <f t="shared" si="8"/>
        <v>-0.3333333333333286</v>
      </c>
    </row>
    <row r="156" spans="1:5" x14ac:dyDescent="0.2">
      <c r="A156" s="50">
        <v>36129</v>
      </c>
      <c r="B156" s="48">
        <v>37</v>
      </c>
      <c r="C156" s="44">
        <f t="shared" si="6"/>
        <v>35.666666666666664</v>
      </c>
      <c r="D156" s="44">
        <f t="shared" si="7"/>
        <v>-2</v>
      </c>
      <c r="E156" s="44">
        <f t="shared" si="8"/>
        <v>-1.6666666666666714</v>
      </c>
    </row>
    <row r="157" spans="1:5" x14ac:dyDescent="0.2">
      <c r="A157" s="50">
        <v>36160</v>
      </c>
      <c r="B157" s="48">
        <v>40</v>
      </c>
      <c r="C157" s="44">
        <f t="shared" si="6"/>
        <v>38</v>
      </c>
      <c r="D157" s="44">
        <f t="shared" si="7"/>
        <v>2</v>
      </c>
      <c r="E157" s="44">
        <f t="shared" si="8"/>
        <v>-0.3333333333333357</v>
      </c>
    </row>
    <row r="158" spans="1:5" x14ac:dyDescent="0.2">
      <c r="A158" s="50">
        <v>36191</v>
      </c>
      <c r="B158" s="48">
        <v>36</v>
      </c>
      <c r="C158" s="44">
        <f t="shared" si="6"/>
        <v>37.666666666666664</v>
      </c>
      <c r="D158" s="44">
        <f t="shared" si="7"/>
        <v>-1</v>
      </c>
      <c r="E158" s="44">
        <f t="shared" si="8"/>
        <v>-0.3333333333333357</v>
      </c>
    </row>
    <row r="159" spans="1:5" x14ac:dyDescent="0.2">
      <c r="A159" s="50">
        <v>36219</v>
      </c>
      <c r="B159" s="48">
        <v>36</v>
      </c>
      <c r="C159" s="44">
        <f t="shared" si="6"/>
        <v>37.333333333333336</v>
      </c>
      <c r="D159" s="44">
        <f t="shared" si="7"/>
        <v>2</v>
      </c>
      <c r="E159" s="44">
        <f t="shared" si="8"/>
        <v>1</v>
      </c>
    </row>
    <row r="160" spans="1:5" x14ac:dyDescent="0.2">
      <c r="A160" s="50">
        <v>36250</v>
      </c>
      <c r="B160" s="48">
        <v>37</v>
      </c>
      <c r="C160" s="44">
        <f t="shared" si="6"/>
        <v>36.333333333333336</v>
      </c>
      <c r="D160" s="44">
        <f t="shared" si="7"/>
        <v>-2</v>
      </c>
      <c r="E160" s="44">
        <f t="shared" si="8"/>
        <v>-0.3333333333333286</v>
      </c>
    </row>
    <row r="161" spans="1:5" x14ac:dyDescent="0.2">
      <c r="A161" s="50">
        <v>36280</v>
      </c>
      <c r="B161" s="48">
        <v>37</v>
      </c>
      <c r="C161" s="44">
        <f t="shared" si="6"/>
        <v>36.666666666666664</v>
      </c>
      <c r="D161" s="44">
        <f t="shared" si="7"/>
        <v>0</v>
      </c>
      <c r="E161" s="44">
        <f t="shared" si="8"/>
        <v>0</v>
      </c>
    </row>
    <row r="162" spans="1:5" x14ac:dyDescent="0.2">
      <c r="A162" s="50">
        <v>36311</v>
      </c>
      <c r="B162" s="48">
        <v>34</v>
      </c>
      <c r="C162" s="44">
        <f t="shared" si="6"/>
        <v>36</v>
      </c>
      <c r="D162" s="44">
        <f t="shared" si="7"/>
        <v>3</v>
      </c>
      <c r="E162" s="44">
        <f t="shared" si="8"/>
        <v>0.3333333333333357</v>
      </c>
    </row>
    <row r="163" spans="1:5" x14ac:dyDescent="0.2">
      <c r="A163" s="50">
        <v>36341</v>
      </c>
      <c r="B163" s="48">
        <v>36</v>
      </c>
      <c r="C163" s="44">
        <f t="shared" si="6"/>
        <v>35.666666666666664</v>
      </c>
      <c r="D163" s="44">
        <f t="shared" si="7"/>
        <v>3</v>
      </c>
      <c r="E163" s="44">
        <f t="shared" si="8"/>
        <v>2</v>
      </c>
    </row>
    <row r="164" spans="1:5" x14ac:dyDescent="0.2">
      <c r="A164" s="50">
        <v>36372</v>
      </c>
      <c r="B164" s="48">
        <v>33</v>
      </c>
      <c r="C164" s="44">
        <f t="shared" si="6"/>
        <v>34.333333333333336</v>
      </c>
      <c r="D164" s="44">
        <f t="shared" si="7"/>
        <v>-3</v>
      </c>
      <c r="E164" s="44">
        <f t="shared" si="8"/>
        <v>1</v>
      </c>
    </row>
    <row r="165" spans="1:5" x14ac:dyDescent="0.2">
      <c r="A165" s="50">
        <v>36403</v>
      </c>
      <c r="B165" s="48">
        <v>32</v>
      </c>
      <c r="C165" s="44">
        <f t="shared" si="6"/>
        <v>33.666666666666664</v>
      </c>
      <c r="D165" s="44">
        <f t="shared" si="7"/>
        <v>-7</v>
      </c>
      <c r="E165" s="44">
        <f t="shared" si="8"/>
        <v>-2.3333333333333357</v>
      </c>
    </row>
    <row r="166" spans="1:5" x14ac:dyDescent="0.2">
      <c r="A166" s="50">
        <v>36433</v>
      </c>
      <c r="B166" s="48">
        <v>34</v>
      </c>
      <c r="C166" s="44">
        <f t="shared" si="6"/>
        <v>33</v>
      </c>
      <c r="D166" s="44">
        <f t="shared" si="7"/>
        <v>1</v>
      </c>
      <c r="E166" s="44">
        <f t="shared" si="8"/>
        <v>-3</v>
      </c>
    </row>
    <row r="167" spans="1:5" x14ac:dyDescent="0.2">
      <c r="A167" s="50">
        <v>36464</v>
      </c>
      <c r="B167" s="48">
        <v>35</v>
      </c>
      <c r="C167" s="44">
        <f t="shared" si="6"/>
        <v>33.666666666666664</v>
      </c>
      <c r="D167" s="44">
        <f t="shared" si="7"/>
        <v>-2</v>
      </c>
      <c r="E167" s="44">
        <f t="shared" si="8"/>
        <v>-2.6666666666666714</v>
      </c>
    </row>
    <row r="168" spans="1:5" x14ac:dyDescent="0.2">
      <c r="A168" s="50">
        <v>36494</v>
      </c>
      <c r="B168" s="48">
        <v>37</v>
      </c>
      <c r="C168" s="44">
        <f t="shared" si="6"/>
        <v>35.333333333333336</v>
      </c>
      <c r="D168" s="44">
        <f t="shared" si="7"/>
        <v>0</v>
      </c>
      <c r="E168" s="44">
        <f t="shared" si="8"/>
        <v>-0.3333333333333286</v>
      </c>
    </row>
    <row r="169" spans="1:5" x14ac:dyDescent="0.2">
      <c r="A169" s="50">
        <v>36525</v>
      </c>
      <c r="B169" s="48">
        <v>39</v>
      </c>
      <c r="C169" s="44">
        <f t="shared" si="6"/>
        <v>37</v>
      </c>
      <c r="D169" s="44">
        <f t="shared" si="7"/>
        <v>-1</v>
      </c>
      <c r="E169" s="44">
        <f t="shared" si="8"/>
        <v>-1</v>
      </c>
    </row>
    <row r="170" spans="1:5" x14ac:dyDescent="0.2">
      <c r="A170" s="50">
        <v>36556</v>
      </c>
      <c r="B170" s="48">
        <v>37</v>
      </c>
      <c r="C170" s="44">
        <f t="shared" si="6"/>
        <v>37.666666666666664</v>
      </c>
      <c r="D170" s="44">
        <f t="shared" si="7"/>
        <v>1</v>
      </c>
      <c r="E170" s="44">
        <f t="shared" si="8"/>
        <v>0</v>
      </c>
    </row>
    <row r="171" spans="1:5" x14ac:dyDescent="0.2">
      <c r="A171" s="50">
        <v>36585</v>
      </c>
      <c r="B171" s="48">
        <v>39</v>
      </c>
      <c r="C171" s="44">
        <f t="shared" si="6"/>
        <v>38.333333333333336</v>
      </c>
      <c r="D171" s="44">
        <f t="shared" si="7"/>
        <v>3</v>
      </c>
      <c r="E171" s="44">
        <f t="shared" si="8"/>
        <v>1</v>
      </c>
    </row>
    <row r="172" spans="1:5" x14ac:dyDescent="0.2">
      <c r="A172" s="50">
        <v>36616</v>
      </c>
      <c r="B172" s="48">
        <v>35</v>
      </c>
      <c r="C172" s="44">
        <f t="shared" si="6"/>
        <v>37</v>
      </c>
      <c r="D172" s="44">
        <f t="shared" si="7"/>
        <v>-2</v>
      </c>
      <c r="E172" s="44">
        <f t="shared" si="8"/>
        <v>0.6666666666666643</v>
      </c>
    </row>
    <row r="173" spans="1:5" x14ac:dyDescent="0.2">
      <c r="A173" s="50">
        <v>36646</v>
      </c>
      <c r="B173" s="48">
        <v>32</v>
      </c>
      <c r="C173" s="44">
        <f t="shared" si="6"/>
        <v>35.333333333333336</v>
      </c>
      <c r="D173" s="44">
        <f t="shared" si="7"/>
        <v>-5</v>
      </c>
      <c r="E173" s="44">
        <f t="shared" si="8"/>
        <v>-1.3333333333333286</v>
      </c>
    </row>
    <row r="174" spans="1:5" x14ac:dyDescent="0.2">
      <c r="A174" s="50">
        <v>36677</v>
      </c>
      <c r="B174" s="48">
        <v>33</v>
      </c>
      <c r="C174" s="44">
        <f t="shared" si="6"/>
        <v>33.333333333333336</v>
      </c>
      <c r="D174" s="44">
        <f t="shared" si="7"/>
        <v>-1</v>
      </c>
      <c r="E174" s="44">
        <f t="shared" si="8"/>
        <v>-2.6666666666666643</v>
      </c>
    </row>
    <row r="175" spans="1:5" x14ac:dyDescent="0.2">
      <c r="A175" s="50">
        <v>36707</v>
      </c>
      <c r="B175" s="48">
        <v>31</v>
      </c>
      <c r="C175" s="44">
        <f t="shared" si="6"/>
        <v>32</v>
      </c>
      <c r="D175" s="44">
        <f t="shared" si="7"/>
        <v>-5</v>
      </c>
      <c r="E175" s="44">
        <f t="shared" si="8"/>
        <v>-3.6666666666666643</v>
      </c>
    </row>
    <row r="176" spans="1:5" x14ac:dyDescent="0.2">
      <c r="A176" s="50">
        <v>36738</v>
      </c>
      <c r="B176" s="48">
        <v>36</v>
      </c>
      <c r="C176" s="44">
        <f t="shared" si="6"/>
        <v>33.333333333333336</v>
      </c>
      <c r="D176" s="44">
        <f t="shared" si="7"/>
        <v>3</v>
      </c>
      <c r="E176" s="44">
        <f t="shared" si="8"/>
        <v>-1</v>
      </c>
    </row>
    <row r="177" spans="1:5" x14ac:dyDescent="0.2">
      <c r="A177" s="50">
        <v>36769</v>
      </c>
      <c r="B177" s="48">
        <v>31</v>
      </c>
      <c r="C177" s="44">
        <f t="shared" si="6"/>
        <v>32.666666666666664</v>
      </c>
      <c r="D177" s="44">
        <f t="shared" si="7"/>
        <v>-1</v>
      </c>
      <c r="E177" s="44">
        <f t="shared" si="8"/>
        <v>-1</v>
      </c>
    </row>
    <row r="178" spans="1:5" x14ac:dyDescent="0.2">
      <c r="A178" s="50">
        <v>36799</v>
      </c>
      <c r="B178" s="48">
        <v>35</v>
      </c>
      <c r="C178" s="44">
        <f t="shared" si="6"/>
        <v>34</v>
      </c>
      <c r="D178" s="44">
        <f t="shared" si="7"/>
        <v>1</v>
      </c>
      <c r="E178" s="44">
        <f t="shared" si="8"/>
        <v>1</v>
      </c>
    </row>
    <row r="179" spans="1:5" x14ac:dyDescent="0.2">
      <c r="A179" s="50">
        <v>36830</v>
      </c>
      <c r="B179" s="48">
        <v>34</v>
      </c>
      <c r="C179" s="44">
        <f t="shared" si="6"/>
        <v>33.333333333333336</v>
      </c>
      <c r="D179" s="44">
        <f t="shared" si="7"/>
        <v>-1</v>
      </c>
      <c r="E179" s="44">
        <f t="shared" si="8"/>
        <v>-0.3333333333333286</v>
      </c>
    </row>
    <row r="180" spans="1:5" x14ac:dyDescent="0.2">
      <c r="A180" s="50">
        <v>36860</v>
      </c>
      <c r="B180" s="48">
        <v>34</v>
      </c>
      <c r="C180" s="44">
        <f t="shared" si="6"/>
        <v>34.333333333333336</v>
      </c>
      <c r="D180" s="44">
        <f t="shared" si="7"/>
        <v>-3</v>
      </c>
      <c r="E180" s="44">
        <f t="shared" si="8"/>
        <v>-1</v>
      </c>
    </row>
    <row r="181" spans="1:5" x14ac:dyDescent="0.2">
      <c r="A181" s="50">
        <v>36891</v>
      </c>
      <c r="B181" s="48">
        <v>33</v>
      </c>
      <c r="C181" s="44">
        <f t="shared" si="6"/>
        <v>33.666666666666664</v>
      </c>
      <c r="D181" s="44">
        <f t="shared" si="7"/>
        <v>-6</v>
      </c>
      <c r="E181" s="44">
        <f t="shared" si="8"/>
        <v>-3.3333333333333357</v>
      </c>
    </row>
    <row r="182" spans="1:5" x14ac:dyDescent="0.2">
      <c r="A182" s="50">
        <v>36922</v>
      </c>
      <c r="B182" s="48">
        <v>31</v>
      </c>
      <c r="C182" s="44">
        <f t="shared" si="6"/>
        <v>32.666666666666664</v>
      </c>
      <c r="D182" s="44">
        <f t="shared" si="7"/>
        <v>-6</v>
      </c>
      <c r="E182" s="44">
        <f t="shared" si="8"/>
        <v>-5</v>
      </c>
    </row>
    <row r="183" spans="1:5" x14ac:dyDescent="0.2">
      <c r="A183" s="50">
        <v>36950</v>
      </c>
      <c r="B183" s="48">
        <v>37</v>
      </c>
      <c r="C183" s="44">
        <f t="shared" si="6"/>
        <v>33.666666666666664</v>
      </c>
      <c r="D183" s="44">
        <f t="shared" si="7"/>
        <v>-2</v>
      </c>
      <c r="E183" s="44">
        <f t="shared" si="8"/>
        <v>-4.6666666666666714</v>
      </c>
    </row>
    <row r="184" spans="1:5" x14ac:dyDescent="0.2">
      <c r="A184" s="50">
        <v>36981</v>
      </c>
      <c r="B184" s="48">
        <v>31</v>
      </c>
      <c r="C184" s="44">
        <f t="shared" si="6"/>
        <v>33</v>
      </c>
      <c r="D184" s="44">
        <f t="shared" si="7"/>
        <v>-4</v>
      </c>
      <c r="E184" s="44">
        <f t="shared" si="8"/>
        <v>-4</v>
      </c>
    </row>
    <row r="185" spans="1:5" x14ac:dyDescent="0.2">
      <c r="A185" s="50">
        <v>37011</v>
      </c>
      <c r="B185" s="48">
        <v>32</v>
      </c>
      <c r="C185" s="44">
        <f t="shared" si="6"/>
        <v>33.333333333333336</v>
      </c>
      <c r="D185" s="44">
        <f t="shared" si="7"/>
        <v>0</v>
      </c>
      <c r="E185" s="44">
        <f t="shared" si="8"/>
        <v>-2</v>
      </c>
    </row>
    <row r="186" spans="1:5" x14ac:dyDescent="0.2">
      <c r="A186" s="50">
        <v>37042</v>
      </c>
      <c r="B186" s="48">
        <v>31</v>
      </c>
      <c r="C186" s="44">
        <f t="shared" si="6"/>
        <v>31.333333333333332</v>
      </c>
      <c r="D186" s="44">
        <f t="shared" si="7"/>
        <v>-2</v>
      </c>
      <c r="E186" s="44">
        <f t="shared" si="8"/>
        <v>-2.0000000000000036</v>
      </c>
    </row>
    <row r="187" spans="1:5" x14ac:dyDescent="0.2">
      <c r="A187" s="50">
        <v>37072</v>
      </c>
      <c r="B187" s="48">
        <v>31</v>
      </c>
      <c r="C187" s="44">
        <f t="shared" si="6"/>
        <v>31.333333333333332</v>
      </c>
      <c r="D187" s="44">
        <f t="shared" si="7"/>
        <v>0</v>
      </c>
      <c r="E187" s="44">
        <f t="shared" si="8"/>
        <v>-0.66666666666666785</v>
      </c>
    </row>
    <row r="188" spans="1:5" x14ac:dyDescent="0.2">
      <c r="A188" s="50">
        <v>37103</v>
      </c>
      <c r="B188" s="48">
        <v>29</v>
      </c>
      <c r="C188" s="44">
        <f t="shared" si="6"/>
        <v>30.333333333333332</v>
      </c>
      <c r="D188" s="44">
        <f t="shared" si="7"/>
        <v>-7</v>
      </c>
      <c r="E188" s="44">
        <f t="shared" si="8"/>
        <v>-3.0000000000000036</v>
      </c>
    </row>
    <row r="189" spans="1:5" x14ac:dyDescent="0.2">
      <c r="A189" s="50">
        <v>37134</v>
      </c>
      <c r="B189" s="48">
        <v>29</v>
      </c>
      <c r="C189" s="44">
        <f t="shared" si="6"/>
        <v>29.666666666666668</v>
      </c>
      <c r="D189" s="44">
        <f t="shared" si="7"/>
        <v>-2</v>
      </c>
      <c r="E189" s="44">
        <f t="shared" si="8"/>
        <v>-2.9999999999999964</v>
      </c>
    </row>
    <row r="190" spans="1:5" x14ac:dyDescent="0.2">
      <c r="A190" s="50">
        <v>37164</v>
      </c>
      <c r="B190" s="48">
        <v>29</v>
      </c>
      <c r="C190" s="44">
        <f t="shared" si="6"/>
        <v>29</v>
      </c>
      <c r="D190" s="44">
        <f t="shared" si="7"/>
        <v>-6</v>
      </c>
      <c r="E190" s="44">
        <f t="shared" si="8"/>
        <v>-5</v>
      </c>
    </row>
    <row r="191" spans="1:5" x14ac:dyDescent="0.2">
      <c r="A191" s="50">
        <v>37195</v>
      </c>
      <c r="B191" s="48">
        <v>28</v>
      </c>
      <c r="C191" s="44">
        <f t="shared" si="6"/>
        <v>28.666666666666668</v>
      </c>
      <c r="D191" s="44">
        <f t="shared" si="7"/>
        <v>-6</v>
      </c>
      <c r="E191" s="44">
        <f t="shared" si="8"/>
        <v>-4.6666666666666679</v>
      </c>
    </row>
    <row r="192" spans="1:5" x14ac:dyDescent="0.2">
      <c r="A192" s="50">
        <v>37225</v>
      </c>
      <c r="B192" s="48">
        <v>29</v>
      </c>
      <c r="C192" s="44">
        <f t="shared" si="6"/>
        <v>28.666666666666668</v>
      </c>
      <c r="D192" s="44">
        <f t="shared" si="7"/>
        <v>-5</v>
      </c>
      <c r="E192" s="44">
        <f t="shared" si="8"/>
        <v>-5.6666666666666679</v>
      </c>
    </row>
    <row r="193" spans="1:5" x14ac:dyDescent="0.2">
      <c r="A193" s="50">
        <v>37256</v>
      </c>
      <c r="B193" s="48">
        <v>30</v>
      </c>
      <c r="C193" s="44">
        <f t="shared" si="6"/>
        <v>29</v>
      </c>
      <c r="D193" s="44">
        <f t="shared" si="7"/>
        <v>-3</v>
      </c>
      <c r="E193" s="44">
        <f t="shared" si="8"/>
        <v>-4.6666666666666643</v>
      </c>
    </row>
    <row r="194" spans="1:5" x14ac:dyDescent="0.2">
      <c r="A194" s="50">
        <v>37287</v>
      </c>
      <c r="B194" s="48">
        <v>28</v>
      </c>
      <c r="C194" s="44">
        <f t="shared" si="6"/>
        <v>29</v>
      </c>
      <c r="D194" s="44">
        <f t="shared" si="7"/>
        <v>-3</v>
      </c>
      <c r="E194" s="44">
        <f t="shared" si="8"/>
        <v>-3.6666666666666643</v>
      </c>
    </row>
    <row r="195" spans="1:5" x14ac:dyDescent="0.2">
      <c r="A195" s="50">
        <v>37315</v>
      </c>
      <c r="B195" s="48">
        <v>31</v>
      </c>
      <c r="C195" s="44">
        <f t="shared" si="6"/>
        <v>29.666666666666668</v>
      </c>
      <c r="D195" s="44">
        <f t="shared" si="7"/>
        <v>-6</v>
      </c>
      <c r="E195" s="44">
        <f t="shared" si="8"/>
        <v>-3.9999999999999964</v>
      </c>
    </row>
    <row r="196" spans="1:5" x14ac:dyDescent="0.2">
      <c r="A196" s="50">
        <v>37346</v>
      </c>
      <c r="B196" s="48">
        <v>32</v>
      </c>
      <c r="C196" s="44">
        <f t="shared" si="6"/>
        <v>30.333333333333332</v>
      </c>
      <c r="D196" s="44">
        <f t="shared" si="7"/>
        <v>1</v>
      </c>
      <c r="E196" s="44">
        <f t="shared" si="8"/>
        <v>-2.6666666666666679</v>
      </c>
    </row>
    <row r="197" spans="1:5" x14ac:dyDescent="0.2">
      <c r="A197" s="50">
        <v>37376</v>
      </c>
      <c r="B197" s="48">
        <v>31</v>
      </c>
      <c r="C197" s="44">
        <f t="shared" ref="C197:C260" si="9">AVERAGE(B195:B197)</f>
        <v>31.333333333333332</v>
      </c>
      <c r="D197" s="44">
        <f t="shared" si="7"/>
        <v>-1</v>
      </c>
      <c r="E197" s="44">
        <f t="shared" si="8"/>
        <v>-2.0000000000000036</v>
      </c>
    </row>
    <row r="198" spans="1:5" x14ac:dyDescent="0.2">
      <c r="A198" s="50">
        <v>37407</v>
      </c>
      <c r="B198" s="48">
        <v>32</v>
      </c>
      <c r="C198" s="44">
        <f t="shared" si="9"/>
        <v>31.666666666666668</v>
      </c>
      <c r="D198" s="44">
        <f t="shared" si="7"/>
        <v>1</v>
      </c>
      <c r="E198" s="44">
        <f t="shared" si="8"/>
        <v>0.3333333333333357</v>
      </c>
    </row>
    <row r="199" spans="1:5" x14ac:dyDescent="0.2">
      <c r="A199" s="50">
        <v>37437</v>
      </c>
      <c r="B199" s="48">
        <v>30</v>
      </c>
      <c r="C199" s="44">
        <f t="shared" si="9"/>
        <v>31</v>
      </c>
      <c r="D199" s="44">
        <f t="shared" si="7"/>
        <v>-1</v>
      </c>
      <c r="E199" s="44">
        <f t="shared" si="8"/>
        <v>-0.33333333333333215</v>
      </c>
    </row>
    <row r="200" spans="1:5" x14ac:dyDescent="0.2">
      <c r="A200" s="50">
        <v>37468</v>
      </c>
      <c r="B200" s="48">
        <v>30</v>
      </c>
      <c r="C200" s="44">
        <f t="shared" si="9"/>
        <v>30.666666666666668</v>
      </c>
      <c r="D200" s="44">
        <f t="shared" si="7"/>
        <v>1</v>
      </c>
      <c r="E200" s="44">
        <f t="shared" si="8"/>
        <v>0.3333333333333357</v>
      </c>
    </row>
    <row r="201" spans="1:5" x14ac:dyDescent="0.2">
      <c r="A201" s="50">
        <v>37499</v>
      </c>
      <c r="B201" s="48">
        <v>26</v>
      </c>
      <c r="C201" s="44">
        <f t="shared" si="9"/>
        <v>28.666666666666668</v>
      </c>
      <c r="D201" s="44">
        <f t="shared" si="7"/>
        <v>-3</v>
      </c>
      <c r="E201" s="44">
        <f t="shared" si="8"/>
        <v>-1</v>
      </c>
    </row>
    <row r="202" spans="1:5" x14ac:dyDescent="0.2">
      <c r="A202" s="50">
        <v>37529</v>
      </c>
      <c r="B202" s="48">
        <v>31</v>
      </c>
      <c r="C202" s="44">
        <f t="shared" si="9"/>
        <v>29</v>
      </c>
      <c r="D202" s="44">
        <f t="shared" si="7"/>
        <v>2</v>
      </c>
      <c r="E202" s="44">
        <f t="shared" si="8"/>
        <v>0</v>
      </c>
    </row>
    <row r="203" spans="1:5" x14ac:dyDescent="0.2">
      <c r="A203" s="50">
        <v>37560</v>
      </c>
      <c r="B203" s="48">
        <v>31</v>
      </c>
      <c r="C203" s="44">
        <f t="shared" si="9"/>
        <v>29.333333333333332</v>
      </c>
      <c r="D203" s="44">
        <f t="shared" si="7"/>
        <v>3</v>
      </c>
      <c r="E203" s="44">
        <f t="shared" si="8"/>
        <v>0.6666666666666643</v>
      </c>
    </row>
    <row r="204" spans="1:5" x14ac:dyDescent="0.2">
      <c r="A204" s="50">
        <v>37590</v>
      </c>
      <c r="B204" s="48">
        <v>30</v>
      </c>
      <c r="C204" s="44">
        <f t="shared" si="9"/>
        <v>30.666666666666668</v>
      </c>
      <c r="D204" s="44">
        <f t="shared" si="7"/>
        <v>1</v>
      </c>
      <c r="E204" s="44">
        <f t="shared" si="8"/>
        <v>2</v>
      </c>
    </row>
    <row r="205" spans="1:5" x14ac:dyDescent="0.2">
      <c r="A205" s="50">
        <v>37621</v>
      </c>
      <c r="B205" s="48">
        <v>30</v>
      </c>
      <c r="C205" s="44">
        <f t="shared" si="9"/>
        <v>30.333333333333332</v>
      </c>
      <c r="D205" s="44">
        <f t="shared" si="7"/>
        <v>0</v>
      </c>
      <c r="E205" s="44">
        <f t="shared" si="8"/>
        <v>1.3333333333333321</v>
      </c>
    </row>
    <row r="206" spans="1:5" x14ac:dyDescent="0.2">
      <c r="A206" s="50">
        <v>37652</v>
      </c>
      <c r="B206" s="48">
        <v>30</v>
      </c>
      <c r="C206" s="44">
        <f t="shared" si="9"/>
        <v>30</v>
      </c>
      <c r="D206" s="44">
        <f t="shared" si="7"/>
        <v>2</v>
      </c>
      <c r="E206" s="44">
        <f t="shared" si="8"/>
        <v>1</v>
      </c>
    </row>
    <row r="207" spans="1:5" x14ac:dyDescent="0.2">
      <c r="A207" s="50">
        <v>37680</v>
      </c>
      <c r="B207" s="48">
        <v>28</v>
      </c>
      <c r="C207" s="44">
        <f t="shared" si="9"/>
        <v>29.333333333333332</v>
      </c>
      <c r="D207" s="44">
        <f t="shared" ref="D207:D270" si="10">B207-B195</f>
        <v>-3</v>
      </c>
      <c r="E207" s="44">
        <f t="shared" si="8"/>
        <v>-0.3333333333333357</v>
      </c>
    </row>
    <row r="208" spans="1:5" x14ac:dyDescent="0.2">
      <c r="A208" s="50">
        <v>37711</v>
      </c>
      <c r="B208" s="48">
        <v>25</v>
      </c>
      <c r="C208" s="44">
        <f t="shared" si="9"/>
        <v>27.666666666666668</v>
      </c>
      <c r="D208" s="44">
        <f t="shared" si="10"/>
        <v>-7</v>
      </c>
      <c r="E208" s="44">
        <f t="shared" si="8"/>
        <v>-2.6666666666666643</v>
      </c>
    </row>
    <row r="209" spans="1:5" x14ac:dyDescent="0.2">
      <c r="A209" s="50">
        <v>37741</v>
      </c>
      <c r="B209" s="48">
        <v>29</v>
      </c>
      <c r="C209" s="44">
        <f t="shared" si="9"/>
        <v>27.333333333333332</v>
      </c>
      <c r="D209" s="44">
        <f t="shared" si="10"/>
        <v>-2</v>
      </c>
      <c r="E209" s="44">
        <f t="shared" ref="E209:E272" si="11">C209-C197</f>
        <v>-4</v>
      </c>
    </row>
    <row r="210" spans="1:5" x14ac:dyDescent="0.2">
      <c r="A210" s="50">
        <v>37772</v>
      </c>
      <c r="B210" s="48">
        <v>28</v>
      </c>
      <c r="C210" s="44">
        <f t="shared" si="9"/>
        <v>27.333333333333332</v>
      </c>
      <c r="D210" s="44">
        <f t="shared" si="10"/>
        <v>-4</v>
      </c>
      <c r="E210" s="44">
        <f t="shared" si="11"/>
        <v>-4.3333333333333357</v>
      </c>
    </row>
    <row r="211" spans="1:5" x14ac:dyDescent="0.2">
      <c r="A211" s="50">
        <v>37802</v>
      </c>
      <c r="B211" s="48">
        <v>29</v>
      </c>
      <c r="C211" s="44">
        <f t="shared" si="9"/>
        <v>28.666666666666668</v>
      </c>
      <c r="D211" s="44">
        <f t="shared" si="10"/>
        <v>-1</v>
      </c>
      <c r="E211" s="44">
        <f t="shared" si="11"/>
        <v>-2.3333333333333321</v>
      </c>
    </row>
    <row r="212" spans="1:5" x14ac:dyDescent="0.2">
      <c r="A212" s="50">
        <v>37833</v>
      </c>
      <c r="B212" s="48">
        <v>28</v>
      </c>
      <c r="C212" s="44">
        <f t="shared" si="9"/>
        <v>28.333333333333332</v>
      </c>
      <c r="D212" s="44">
        <f t="shared" si="10"/>
        <v>-2</v>
      </c>
      <c r="E212" s="44">
        <f t="shared" si="11"/>
        <v>-2.3333333333333357</v>
      </c>
    </row>
    <row r="213" spans="1:5" x14ac:dyDescent="0.2">
      <c r="A213" s="50">
        <v>37864</v>
      </c>
      <c r="B213" s="48">
        <v>33</v>
      </c>
      <c r="C213" s="44">
        <f t="shared" si="9"/>
        <v>30</v>
      </c>
      <c r="D213" s="44">
        <f t="shared" si="10"/>
        <v>7</v>
      </c>
      <c r="E213" s="44">
        <f t="shared" si="11"/>
        <v>1.3333333333333321</v>
      </c>
    </row>
    <row r="214" spans="1:5" x14ac:dyDescent="0.2">
      <c r="A214" s="50">
        <v>37894</v>
      </c>
      <c r="B214" s="48">
        <v>27</v>
      </c>
      <c r="C214" s="44">
        <f t="shared" si="9"/>
        <v>29.333333333333332</v>
      </c>
      <c r="D214" s="44">
        <f t="shared" si="10"/>
        <v>-4</v>
      </c>
      <c r="E214" s="44">
        <f t="shared" si="11"/>
        <v>0.33333333333333215</v>
      </c>
    </row>
    <row r="215" spans="1:5" x14ac:dyDescent="0.2">
      <c r="A215" s="50">
        <v>37925</v>
      </c>
      <c r="B215" s="48">
        <v>29</v>
      </c>
      <c r="C215" s="44">
        <f t="shared" si="9"/>
        <v>29.666666666666668</v>
      </c>
      <c r="D215" s="44">
        <f t="shared" si="10"/>
        <v>-2</v>
      </c>
      <c r="E215" s="44">
        <f t="shared" si="11"/>
        <v>0.3333333333333357</v>
      </c>
    </row>
    <row r="216" spans="1:5" x14ac:dyDescent="0.2">
      <c r="A216" s="50">
        <v>37955</v>
      </c>
      <c r="B216" s="48">
        <v>29</v>
      </c>
      <c r="C216" s="44">
        <f t="shared" si="9"/>
        <v>28.333333333333332</v>
      </c>
      <c r="D216" s="44">
        <f t="shared" si="10"/>
        <v>-1</v>
      </c>
      <c r="E216" s="44">
        <f t="shared" si="11"/>
        <v>-2.3333333333333357</v>
      </c>
    </row>
    <row r="217" spans="1:5" x14ac:dyDescent="0.2">
      <c r="A217" s="50">
        <v>37986</v>
      </c>
      <c r="B217" s="48">
        <v>37</v>
      </c>
      <c r="C217" s="44">
        <f t="shared" si="9"/>
        <v>31.666666666666668</v>
      </c>
      <c r="D217" s="44">
        <f t="shared" si="10"/>
        <v>7</v>
      </c>
      <c r="E217" s="44">
        <f t="shared" si="11"/>
        <v>1.3333333333333357</v>
      </c>
    </row>
    <row r="218" spans="1:5" x14ac:dyDescent="0.2">
      <c r="A218" s="50">
        <v>38017</v>
      </c>
      <c r="B218" s="48">
        <v>33</v>
      </c>
      <c r="C218" s="44">
        <f t="shared" si="9"/>
        <v>33</v>
      </c>
      <c r="D218" s="44">
        <f t="shared" si="10"/>
        <v>3</v>
      </c>
      <c r="E218" s="44">
        <f t="shared" si="11"/>
        <v>3</v>
      </c>
    </row>
    <row r="219" spans="1:5" x14ac:dyDescent="0.2">
      <c r="A219" s="50">
        <v>38046</v>
      </c>
      <c r="B219" s="48">
        <v>29</v>
      </c>
      <c r="C219" s="44">
        <f t="shared" si="9"/>
        <v>33</v>
      </c>
      <c r="D219" s="44">
        <f t="shared" si="10"/>
        <v>1</v>
      </c>
      <c r="E219" s="44">
        <f t="shared" si="11"/>
        <v>3.6666666666666679</v>
      </c>
    </row>
    <row r="220" spans="1:5" x14ac:dyDescent="0.2">
      <c r="A220" s="50">
        <v>38077</v>
      </c>
      <c r="B220" s="48">
        <v>33</v>
      </c>
      <c r="C220" s="44">
        <f t="shared" si="9"/>
        <v>31.666666666666668</v>
      </c>
      <c r="D220" s="44">
        <f t="shared" si="10"/>
        <v>8</v>
      </c>
      <c r="E220" s="44">
        <f t="shared" si="11"/>
        <v>4</v>
      </c>
    </row>
    <row r="221" spans="1:5" x14ac:dyDescent="0.2">
      <c r="A221" s="50">
        <v>38107</v>
      </c>
      <c r="B221" s="48">
        <v>33</v>
      </c>
      <c r="C221" s="44">
        <f t="shared" si="9"/>
        <v>31.666666666666668</v>
      </c>
      <c r="D221" s="44">
        <f t="shared" si="10"/>
        <v>4</v>
      </c>
      <c r="E221" s="44">
        <f t="shared" si="11"/>
        <v>4.3333333333333357</v>
      </c>
    </row>
    <row r="222" spans="1:5" x14ac:dyDescent="0.2">
      <c r="A222" s="50">
        <v>38138</v>
      </c>
      <c r="B222" s="48">
        <v>32</v>
      </c>
      <c r="C222" s="44">
        <f t="shared" si="9"/>
        <v>32.666666666666664</v>
      </c>
      <c r="D222" s="44">
        <f t="shared" si="10"/>
        <v>4</v>
      </c>
      <c r="E222" s="44">
        <f t="shared" si="11"/>
        <v>5.3333333333333321</v>
      </c>
    </row>
    <row r="223" spans="1:5" x14ac:dyDescent="0.2">
      <c r="A223" s="50">
        <v>38168</v>
      </c>
      <c r="B223" s="48">
        <v>29</v>
      </c>
      <c r="C223" s="44">
        <f t="shared" si="9"/>
        <v>31.333333333333332</v>
      </c>
      <c r="D223" s="44">
        <f t="shared" si="10"/>
        <v>0</v>
      </c>
      <c r="E223" s="44">
        <f t="shared" si="11"/>
        <v>2.6666666666666643</v>
      </c>
    </row>
    <row r="224" spans="1:5" x14ac:dyDescent="0.2">
      <c r="A224" s="50">
        <v>38199</v>
      </c>
      <c r="B224" s="48">
        <v>34</v>
      </c>
      <c r="C224" s="44">
        <f t="shared" si="9"/>
        <v>31.666666666666668</v>
      </c>
      <c r="D224" s="44">
        <f t="shared" si="10"/>
        <v>6</v>
      </c>
      <c r="E224" s="44">
        <f t="shared" si="11"/>
        <v>3.3333333333333357</v>
      </c>
    </row>
    <row r="225" spans="1:5" x14ac:dyDescent="0.2">
      <c r="A225" s="50">
        <v>38230</v>
      </c>
      <c r="B225" s="48">
        <v>30</v>
      </c>
      <c r="C225" s="44">
        <f t="shared" si="9"/>
        <v>31</v>
      </c>
      <c r="D225" s="44">
        <f t="shared" si="10"/>
        <v>-3</v>
      </c>
      <c r="E225" s="44">
        <f t="shared" si="11"/>
        <v>1</v>
      </c>
    </row>
    <row r="226" spans="1:5" x14ac:dyDescent="0.2">
      <c r="A226" s="50">
        <v>38260</v>
      </c>
      <c r="B226" s="48">
        <v>33</v>
      </c>
      <c r="C226" s="44">
        <f t="shared" si="9"/>
        <v>32.333333333333336</v>
      </c>
      <c r="D226" s="44">
        <f t="shared" si="10"/>
        <v>6</v>
      </c>
      <c r="E226" s="44">
        <f t="shared" si="11"/>
        <v>3.0000000000000036</v>
      </c>
    </row>
    <row r="227" spans="1:5" x14ac:dyDescent="0.2">
      <c r="A227" s="50">
        <v>38291</v>
      </c>
      <c r="B227" s="48">
        <v>35</v>
      </c>
      <c r="C227" s="44">
        <f t="shared" si="9"/>
        <v>32.666666666666664</v>
      </c>
      <c r="D227" s="44">
        <f t="shared" si="10"/>
        <v>6</v>
      </c>
      <c r="E227" s="44">
        <f t="shared" si="11"/>
        <v>2.9999999999999964</v>
      </c>
    </row>
    <row r="228" spans="1:5" x14ac:dyDescent="0.2">
      <c r="A228" s="50">
        <v>38321</v>
      </c>
      <c r="B228" s="48">
        <v>30</v>
      </c>
      <c r="C228" s="44">
        <f t="shared" si="9"/>
        <v>32.666666666666664</v>
      </c>
      <c r="D228" s="44">
        <f t="shared" si="10"/>
        <v>1</v>
      </c>
      <c r="E228" s="44">
        <f t="shared" si="11"/>
        <v>4.3333333333333321</v>
      </c>
    </row>
    <row r="229" spans="1:5" x14ac:dyDescent="0.2">
      <c r="A229" s="50">
        <v>38352</v>
      </c>
      <c r="B229" s="48">
        <v>37</v>
      </c>
      <c r="C229" s="44">
        <f t="shared" si="9"/>
        <v>34</v>
      </c>
      <c r="D229" s="44">
        <f t="shared" si="10"/>
        <v>0</v>
      </c>
      <c r="E229" s="44">
        <f t="shared" si="11"/>
        <v>2.3333333333333321</v>
      </c>
    </row>
    <row r="230" spans="1:5" x14ac:dyDescent="0.2">
      <c r="A230" s="50">
        <v>38383</v>
      </c>
      <c r="B230" s="48">
        <v>33</v>
      </c>
      <c r="C230" s="44">
        <f t="shared" si="9"/>
        <v>33.333333333333336</v>
      </c>
      <c r="D230" s="44">
        <f t="shared" si="10"/>
        <v>0</v>
      </c>
      <c r="E230" s="44">
        <f t="shared" si="11"/>
        <v>0.3333333333333357</v>
      </c>
    </row>
    <row r="231" spans="1:5" x14ac:dyDescent="0.2">
      <c r="A231" s="50">
        <v>38411</v>
      </c>
      <c r="B231" s="48">
        <v>32</v>
      </c>
      <c r="C231" s="44">
        <f t="shared" si="9"/>
        <v>34</v>
      </c>
      <c r="D231" s="44">
        <f t="shared" si="10"/>
        <v>3</v>
      </c>
      <c r="E231" s="44">
        <f t="shared" si="11"/>
        <v>1</v>
      </c>
    </row>
    <row r="232" spans="1:5" x14ac:dyDescent="0.2">
      <c r="A232" s="50">
        <v>38442</v>
      </c>
      <c r="B232" s="48">
        <v>34</v>
      </c>
      <c r="C232" s="44">
        <f t="shared" si="9"/>
        <v>33</v>
      </c>
      <c r="D232" s="44">
        <f t="shared" si="10"/>
        <v>1</v>
      </c>
      <c r="E232" s="44">
        <f t="shared" si="11"/>
        <v>1.3333333333333321</v>
      </c>
    </row>
    <row r="233" spans="1:5" x14ac:dyDescent="0.2">
      <c r="A233" s="50">
        <v>38472</v>
      </c>
      <c r="B233" s="48">
        <v>31</v>
      </c>
      <c r="C233" s="44">
        <f t="shared" si="9"/>
        <v>32.333333333333336</v>
      </c>
      <c r="D233" s="44">
        <f t="shared" si="10"/>
        <v>-2</v>
      </c>
      <c r="E233" s="44">
        <f t="shared" si="11"/>
        <v>0.66666666666666785</v>
      </c>
    </row>
    <row r="234" spans="1:5" x14ac:dyDescent="0.2">
      <c r="A234" s="50">
        <v>38503</v>
      </c>
      <c r="B234" s="48">
        <v>33</v>
      </c>
      <c r="C234" s="44">
        <f t="shared" si="9"/>
        <v>32.666666666666664</v>
      </c>
      <c r="D234" s="44">
        <f t="shared" si="10"/>
        <v>1</v>
      </c>
      <c r="E234" s="44">
        <f t="shared" si="11"/>
        <v>0</v>
      </c>
    </row>
    <row r="235" spans="1:5" x14ac:dyDescent="0.2">
      <c r="A235" s="50">
        <v>38533</v>
      </c>
      <c r="B235" s="48">
        <v>34</v>
      </c>
      <c r="C235" s="44">
        <f t="shared" si="9"/>
        <v>32.666666666666664</v>
      </c>
      <c r="D235" s="44">
        <f t="shared" si="10"/>
        <v>5</v>
      </c>
      <c r="E235" s="44">
        <f t="shared" si="11"/>
        <v>1.3333333333333321</v>
      </c>
    </row>
    <row r="236" spans="1:5" x14ac:dyDescent="0.2">
      <c r="A236" s="50">
        <v>38564</v>
      </c>
      <c r="B236" s="48">
        <v>31</v>
      </c>
      <c r="C236" s="44">
        <f t="shared" si="9"/>
        <v>32.666666666666664</v>
      </c>
      <c r="D236" s="44">
        <f t="shared" si="10"/>
        <v>-3</v>
      </c>
      <c r="E236" s="44">
        <f t="shared" si="11"/>
        <v>0.99999999999999645</v>
      </c>
    </row>
    <row r="237" spans="1:5" x14ac:dyDescent="0.2">
      <c r="A237" s="50">
        <v>38595</v>
      </c>
      <c r="B237" s="48">
        <v>32</v>
      </c>
      <c r="C237" s="44">
        <f t="shared" si="9"/>
        <v>32.333333333333336</v>
      </c>
      <c r="D237" s="44">
        <f t="shared" si="10"/>
        <v>2</v>
      </c>
      <c r="E237" s="44">
        <f t="shared" si="11"/>
        <v>1.3333333333333357</v>
      </c>
    </row>
    <row r="238" spans="1:5" x14ac:dyDescent="0.2">
      <c r="A238" s="50">
        <v>38625</v>
      </c>
      <c r="B238" s="48">
        <v>32</v>
      </c>
      <c r="C238" s="44">
        <f t="shared" si="9"/>
        <v>31.666666666666668</v>
      </c>
      <c r="D238" s="44">
        <f t="shared" si="10"/>
        <v>-1</v>
      </c>
      <c r="E238" s="44">
        <f t="shared" si="11"/>
        <v>-0.66666666666666785</v>
      </c>
    </row>
    <row r="239" spans="1:5" x14ac:dyDescent="0.2">
      <c r="A239" s="50">
        <v>38656</v>
      </c>
      <c r="B239" s="48">
        <v>30</v>
      </c>
      <c r="C239" s="44">
        <f t="shared" si="9"/>
        <v>31.333333333333332</v>
      </c>
      <c r="D239" s="44">
        <f t="shared" si="10"/>
        <v>-5</v>
      </c>
      <c r="E239" s="44">
        <f t="shared" si="11"/>
        <v>-1.3333333333333321</v>
      </c>
    </row>
    <row r="240" spans="1:5" x14ac:dyDescent="0.2">
      <c r="A240" s="50">
        <v>38686</v>
      </c>
      <c r="B240" s="48">
        <v>34</v>
      </c>
      <c r="C240" s="44">
        <f t="shared" si="9"/>
        <v>32</v>
      </c>
      <c r="D240" s="44">
        <f t="shared" si="10"/>
        <v>4</v>
      </c>
      <c r="E240" s="44">
        <f t="shared" si="11"/>
        <v>-0.6666666666666643</v>
      </c>
    </row>
    <row r="241" spans="1:5" x14ac:dyDescent="0.2">
      <c r="A241" s="50">
        <v>38717</v>
      </c>
      <c r="B241" s="48">
        <v>32</v>
      </c>
      <c r="C241" s="44">
        <f t="shared" si="9"/>
        <v>32</v>
      </c>
      <c r="D241" s="44">
        <f t="shared" si="10"/>
        <v>-5</v>
      </c>
      <c r="E241" s="44">
        <f t="shared" si="11"/>
        <v>-2</v>
      </c>
    </row>
    <row r="242" spans="1:5" x14ac:dyDescent="0.2">
      <c r="A242" s="50">
        <v>38748</v>
      </c>
      <c r="B242" s="48">
        <v>31</v>
      </c>
      <c r="C242" s="44">
        <f t="shared" si="9"/>
        <v>32.333333333333336</v>
      </c>
      <c r="D242" s="44">
        <f t="shared" si="10"/>
        <v>-2</v>
      </c>
      <c r="E242" s="44">
        <f t="shared" si="11"/>
        <v>-1</v>
      </c>
    </row>
    <row r="243" spans="1:5" x14ac:dyDescent="0.2">
      <c r="A243" s="50">
        <v>38776</v>
      </c>
      <c r="B243" s="48">
        <v>34</v>
      </c>
      <c r="C243" s="44">
        <f t="shared" si="9"/>
        <v>32.333333333333336</v>
      </c>
      <c r="D243" s="44">
        <f t="shared" si="10"/>
        <v>2</v>
      </c>
      <c r="E243" s="44">
        <f t="shared" si="11"/>
        <v>-1.6666666666666643</v>
      </c>
    </row>
    <row r="244" spans="1:5" x14ac:dyDescent="0.2">
      <c r="A244" s="50">
        <v>38807</v>
      </c>
      <c r="B244" s="48">
        <v>29</v>
      </c>
      <c r="C244" s="44">
        <f t="shared" si="9"/>
        <v>31.333333333333332</v>
      </c>
      <c r="D244" s="44">
        <f t="shared" si="10"/>
        <v>-5</v>
      </c>
      <c r="E244" s="44">
        <f t="shared" si="11"/>
        <v>-1.6666666666666679</v>
      </c>
    </row>
    <row r="245" spans="1:5" x14ac:dyDescent="0.2">
      <c r="A245" s="50">
        <v>38837</v>
      </c>
      <c r="B245" s="48">
        <v>32</v>
      </c>
      <c r="C245" s="44">
        <f t="shared" si="9"/>
        <v>31.666666666666668</v>
      </c>
      <c r="D245" s="44">
        <f t="shared" si="10"/>
        <v>1</v>
      </c>
      <c r="E245" s="44">
        <f t="shared" si="11"/>
        <v>-0.66666666666666785</v>
      </c>
    </row>
    <row r="246" spans="1:5" x14ac:dyDescent="0.2">
      <c r="A246" s="50">
        <v>38868</v>
      </c>
      <c r="B246" s="48">
        <v>28</v>
      </c>
      <c r="C246" s="44">
        <f t="shared" si="9"/>
        <v>29.666666666666668</v>
      </c>
      <c r="D246" s="44">
        <f t="shared" si="10"/>
        <v>-5</v>
      </c>
      <c r="E246" s="44">
        <f t="shared" si="11"/>
        <v>-2.9999999999999964</v>
      </c>
    </row>
    <row r="247" spans="1:5" x14ac:dyDescent="0.2">
      <c r="A247" s="50">
        <v>38898</v>
      </c>
      <c r="B247" s="48">
        <v>28</v>
      </c>
      <c r="C247" s="44">
        <f t="shared" si="9"/>
        <v>29.333333333333332</v>
      </c>
      <c r="D247" s="44">
        <f t="shared" si="10"/>
        <v>-6</v>
      </c>
      <c r="E247" s="44">
        <f t="shared" si="11"/>
        <v>-3.3333333333333321</v>
      </c>
    </row>
    <row r="248" spans="1:5" x14ac:dyDescent="0.2">
      <c r="A248" s="50">
        <v>38929</v>
      </c>
      <c r="B248" s="48">
        <v>33</v>
      </c>
      <c r="C248" s="44">
        <f t="shared" si="9"/>
        <v>29.666666666666668</v>
      </c>
      <c r="D248" s="44">
        <f t="shared" si="10"/>
        <v>2</v>
      </c>
      <c r="E248" s="44">
        <f t="shared" si="11"/>
        <v>-2.9999999999999964</v>
      </c>
    </row>
    <row r="249" spans="1:5" x14ac:dyDescent="0.2">
      <c r="A249" s="50">
        <v>38960</v>
      </c>
      <c r="B249" s="48">
        <v>29</v>
      </c>
      <c r="C249" s="44">
        <f t="shared" si="9"/>
        <v>30</v>
      </c>
      <c r="D249" s="44">
        <f t="shared" si="10"/>
        <v>-3</v>
      </c>
      <c r="E249" s="44">
        <f t="shared" si="11"/>
        <v>-2.3333333333333357</v>
      </c>
    </row>
    <row r="250" spans="1:5" x14ac:dyDescent="0.2">
      <c r="A250" s="50">
        <v>38990</v>
      </c>
      <c r="B250" s="48">
        <v>31</v>
      </c>
      <c r="C250" s="44">
        <f t="shared" si="9"/>
        <v>31</v>
      </c>
      <c r="D250" s="44">
        <f t="shared" si="10"/>
        <v>-1</v>
      </c>
      <c r="E250" s="44">
        <f t="shared" si="11"/>
        <v>-0.66666666666666785</v>
      </c>
    </row>
    <row r="251" spans="1:5" x14ac:dyDescent="0.2">
      <c r="A251" s="50">
        <v>39021</v>
      </c>
      <c r="B251" s="48">
        <v>32</v>
      </c>
      <c r="C251" s="44">
        <f t="shared" si="9"/>
        <v>30.666666666666668</v>
      </c>
      <c r="D251" s="44">
        <f t="shared" si="10"/>
        <v>2</v>
      </c>
      <c r="E251" s="44">
        <f t="shared" si="11"/>
        <v>-0.6666666666666643</v>
      </c>
    </row>
    <row r="252" spans="1:5" x14ac:dyDescent="0.2">
      <c r="A252" s="50">
        <v>39051</v>
      </c>
      <c r="B252" s="48">
        <v>31</v>
      </c>
      <c r="C252" s="44">
        <f t="shared" si="9"/>
        <v>31.333333333333332</v>
      </c>
      <c r="D252" s="44">
        <f t="shared" si="10"/>
        <v>-3</v>
      </c>
      <c r="E252" s="44">
        <f t="shared" si="11"/>
        <v>-0.66666666666666785</v>
      </c>
    </row>
    <row r="253" spans="1:5" x14ac:dyDescent="0.2">
      <c r="A253" s="50">
        <v>39082</v>
      </c>
      <c r="B253" s="48">
        <v>25</v>
      </c>
      <c r="C253" s="44">
        <f t="shared" si="9"/>
        <v>29.333333333333332</v>
      </c>
      <c r="D253" s="44">
        <f t="shared" si="10"/>
        <v>-7</v>
      </c>
      <c r="E253" s="44">
        <f t="shared" si="11"/>
        <v>-2.6666666666666679</v>
      </c>
    </row>
    <row r="254" spans="1:5" x14ac:dyDescent="0.2">
      <c r="A254" s="50">
        <v>39113</v>
      </c>
      <c r="B254" s="48">
        <v>29</v>
      </c>
      <c r="C254" s="44">
        <f t="shared" si="9"/>
        <v>28.333333333333332</v>
      </c>
      <c r="D254" s="44">
        <f t="shared" si="10"/>
        <v>-2</v>
      </c>
      <c r="E254" s="44">
        <f t="shared" si="11"/>
        <v>-4.0000000000000036</v>
      </c>
    </row>
    <row r="255" spans="1:5" x14ac:dyDescent="0.2">
      <c r="A255" s="50">
        <v>39141</v>
      </c>
      <c r="B255" s="48">
        <v>29</v>
      </c>
      <c r="C255" s="44">
        <f t="shared" si="9"/>
        <v>27.666666666666668</v>
      </c>
      <c r="D255" s="44">
        <f t="shared" si="10"/>
        <v>-5</v>
      </c>
      <c r="E255" s="44">
        <f t="shared" si="11"/>
        <v>-4.6666666666666679</v>
      </c>
    </row>
    <row r="256" spans="1:5" x14ac:dyDescent="0.2">
      <c r="A256" s="50">
        <v>39172</v>
      </c>
      <c r="B256" s="48">
        <v>31</v>
      </c>
      <c r="C256" s="44">
        <f t="shared" si="9"/>
        <v>29.666666666666668</v>
      </c>
      <c r="D256" s="44">
        <f t="shared" si="10"/>
        <v>2</v>
      </c>
      <c r="E256" s="44">
        <f t="shared" si="11"/>
        <v>-1.6666666666666643</v>
      </c>
    </row>
    <row r="257" spans="1:5" x14ac:dyDescent="0.2">
      <c r="A257" s="50">
        <v>39202</v>
      </c>
      <c r="B257" s="48">
        <v>28</v>
      </c>
      <c r="C257" s="44">
        <f t="shared" si="9"/>
        <v>29.333333333333332</v>
      </c>
      <c r="D257" s="44">
        <f t="shared" si="10"/>
        <v>-4</v>
      </c>
      <c r="E257" s="44">
        <f t="shared" si="11"/>
        <v>-2.3333333333333357</v>
      </c>
    </row>
    <row r="258" spans="1:5" x14ac:dyDescent="0.2">
      <c r="A258" s="50">
        <v>39233</v>
      </c>
      <c r="B258" s="48">
        <v>29</v>
      </c>
      <c r="C258" s="44">
        <f t="shared" si="9"/>
        <v>29.333333333333332</v>
      </c>
      <c r="D258" s="44">
        <f t="shared" si="10"/>
        <v>1</v>
      </c>
      <c r="E258" s="44">
        <f t="shared" si="11"/>
        <v>-0.3333333333333357</v>
      </c>
    </row>
    <row r="259" spans="1:5" x14ac:dyDescent="0.2">
      <c r="A259" s="50">
        <v>39263</v>
      </c>
      <c r="B259" s="48">
        <v>29</v>
      </c>
      <c r="C259" s="44">
        <f t="shared" si="9"/>
        <v>28.666666666666668</v>
      </c>
      <c r="D259" s="44">
        <f t="shared" si="10"/>
        <v>1</v>
      </c>
      <c r="E259" s="44">
        <f t="shared" si="11"/>
        <v>-0.6666666666666643</v>
      </c>
    </row>
    <row r="260" spans="1:5" x14ac:dyDescent="0.2">
      <c r="A260" s="50">
        <v>39294</v>
      </c>
      <c r="B260" s="48">
        <v>29</v>
      </c>
      <c r="C260" s="44">
        <f t="shared" si="9"/>
        <v>29</v>
      </c>
      <c r="D260" s="44">
        <f t="shared" si="10"/>
        <v>-4</v>
      </c>
      <c r="E260" s="44">
        <f t="shared" si="11"/>
        <v>-0.66666666666666785</v>
      </c>
    </row>
    <row r="261" spans="1:5" x14ac:dyDescent="0.2">
      <c r="A261" s="50">
        <v>39325</v>
      </c>
      <c r="B261" s="48">
        <v>28</v>
      </c>
      <c r="C261" s="44">
        <f t="shared" ref="C261:C324" si="12">AVERAGE(B259:B261)</f>
        <v>28.666666666666668</v>
      </c>
      <c r="D261" s="44">
        <f t="shared" si="10"/>
        <v>-1</v>
      </c>
      <c r="E261" s="44">
        <f t="shared" si="11"/>
        <v>-1.3333333333333321</v>
      </c>
    </row>
    <row r="262" spans="1:5" x14ac:dyDescent="0.2">
      <c r="A262" s="50">
        <v>39355</v>
      </c>
      <c r="B262" s="48">
        <v>30</v>
      </c>
      <c r="C262" s="44">
        <f t="shared" si="12"/>
        <v>29</v>
      </c>
      <c r="D262" s="44">
        <f t="shared" si="10"/>
        <v>-1</v>
      </c>
      <c r="E262" s="44">
        <f t="shared" si="11"/>
        <v>-2</v>
      </c>
    </row>
    <row r="263" spans="1:5" x14ac:dyDescent="0.2">
      <c r="A263" s="50">
        <v>39386</v>
      </c>
      <c r="B263" s="48">
        <v>28</v>
      </c>
      <c r="C263" s="44">
        <f t="shared" si="12"/>
        <v>28.666666666666668</v>
      </c>
      <c r="D263" s="44">
        <f t="shared" si="10"/>
        <v>-4</v>
      </c>
      <c r="E263" s="44">
        <f t="shared" si="11"/>
        <v>-2</v>
      </c>
    </row>
    <row r="264" spans="1:5" x14ac:dyDescent="0.2">
      <c r="A264" s="50">
        <v>39416</v>
      </c>
      <c r="B264" s="48">
        <v>27</v>
      </c>
      <c r="C264" s="44">
        <f t="shared" si="12"/>
        <v>28.333333333333332</v>
      </c>
      <c r="D264" s="44">
        <f t="shared" si="10"/>
        <v>-4</v>
      </c>
      <c r="E264" s="44">
        <f t="shared" si="11"/>
        <v>-3</v>
      </c>
    </row>
    <row r="265" spans="1:5" x14ac:dyDescent="0.2">
      <c r="A265" s="50">
        <v>39447</v>
      </c>
      <c r="B265" s="48">
        <v>29</v>
      </c>
      <c r="C265" s="44">
        <f t="shared" si="12"/>
        <v>28</v>
      </c>
      <c r="D265" s="44">
        <f t="shared" si="10"/>
        <v>4</v>
      </c>
      <c r="E265" s="44">
        <f t="shared" si="11"/>
        <v>-1.3333333333333321</v>
      </c>
    </row>
    <row r="266" spans="1:5" x14ac:dyDescent="0.2">
      <c r="A266" s="50">
        <v>39478</v>
      </c>
      <c r="B266" s="48">
        <v>24</v>
      </c>
      <c r="C266" s="44">
        <f t="shared" si="12"/>
        <v>26.666666666666668</v>
      </c>
      <c r="D266" s="44">
        <f t="shared" si="10"/>
        <v>-5</v>
      </c>
      <c r="E266" s="44">
        <f t="shared" si="11"/>
        <v>-1.6666666666666643</v>
      </c>
    </row>
    <row r="267" spans="1:5" x14ac:dyDescent="0.2">
      <c r="A267" s="50">
        <v>39507</v>
      </c>
      <c r="B267" s="48">
        <v>25</v>
      </c>
      <c r="C267" s="44">
        <f t="shared" si="12"/>
        <v>26</v>
      </c>
      <c r="D267" s="44">
        <f t="shared" si="10"/>
        <v>-4</v>
      </c>
      <c r="E267" s="44">
        <f t="shared" si="11"/>
        <v>-1.6666666666666679</v>
      </c>
    </row>
    <row r="268" spans="1:5" x14ac:dyDescent="0.2">
      <c r="A268" s="50">
        <v>39538</v>
      </c>
      <c r="B268" s="48">
        <v>23</v>
      </c>
      <c r="C268" s="44">
        <f t="shared" si="12"/>
        <v>24</v>
      </c>
      <c r="D268" s="44">
        <f t="shared" si="10"/>
        <v>-8</v>
      </c>
      <c r="E268" s="44">
        <f t="shared" si="11"/>
        <v>-5.6666666666666679</v>
      </c>
    </row>
    <row r="269" spans="1:5" x14ac:dyDescent="0.2">
      <c r="A269" s="50">
        <v>39568</v>
      </c>
      <c r="B269" s="48">
        <v>25</v>
      </c>
      <c r="C269" s="44">
        <f t="shared" si="12"/>
        <v>24.333333333333332</v>
      </c>
      <c r="D269" s="44">
        <f t="shared" si="10"/>
        <v>-3</v>
      </c>
      <c r="E269" s="44">
        <f t="shared" si="11"/>
        <v>-5</v>
      </c>
    </row>
    <row r="270" spans="1:5" x14ac:dyDescent="0.2">
      <c r="A270" s="50">
        <v>39599</v>
      </c>
      <c r="B270" s="48">
        <v>25</v>
      </c>
      <c r="C270" s="44">
        <f t="shared" si="12"/>
        <v>24.333333333333332</v>
      </c>
      <c r="D270" s="44">
        <f t="shared" si="10"/>
        <v>-4</v>
      </c>
      <c r="E270" s="44">
        <f t="shared" si="11"/>
        <v>-5</v>
      </c>
    </row>
    <row r="271" spans="1:5" x14ac:dyDescent="0.2">
      <c r="A271" s="50">
        <v>39629</v>
      </c>
      <c r="B271" s="48">
        <v>27</v>
      </c>
      <c r="C271" s="44">
        <f t="shared" si="12"/>
        <v>25.666666666666668</v>
      </c>
      <c r="D271" s="44">
        <f t="shared" ref="D271:D334" si="13">B271-B259</f>
        <v>-2</v>
      </c>
      <c r="E271" s="44">
        <f t="shared" si="11"/>
        <v>-3</v>
      </c>
    </row>
    <row r="272" spans="1:5" x14ac:dyDescent="0.2">
      <c r="A272" s="50">
        <v>39660</v>
      </c>
      <c r="B272" s="48">
        <v>23</v>
      </c>
      <c r="C272" s="44">
        <f t="shared" si="12"/>
        <v>25</v>
      </c>
      <c r="D272" s="44">
        <f t="shared" si="13"/>
        <v>-6</v>
      </c>
      <c r="E272" s="44">
        <f t="shared" si="11"/>
        <v>-4</v>
      </c>
    </row>
    <row r="273" spans="1:5" x14ac:dyDescent="0.2">
      <c r="A273" s="50">
        <v>39691</v>
      </c>
      <c r="B273" s="48">
        <v>24</v>
      </c>
      <c r="C273" s="44">
        <f t="shared" si="12"/>
        <v>24.666666666666668</v>
      </c>
      <c r="D273" s="44">
        <f t="shared" si="13"/>
        <v>-4</v>
      </c>
      <c r="E273" s="44">
        <f t="shared" ref="E273:E336" si="14">C273-C261</f>
        <v>-4</v>
      </c>
    </row>
    <row r="274" spans="1:5" x14ac:dyDescent="0.2">
      <c r="A274" s="50">
        <v>39721</v>
      </c>
      <c r="B274" s="48">
        <v>22</v>
      </c>
      <c r="C274" s="44">
        <f t="shared" si="12"/>
        <v>23</v>
      </c>
      <c r="D274" s="44">
        <f t="shared" si="13"/>
        <v>-8</v>
      </c>
      <c r="E274" s="44">
        <f t="shared" si="14"/>
        <v>-6</v>
      </c>
    </row>
    <row r="275" spans="1:5" x14ac:dyDescent="0.2">
      <c r="A275" s="50">
        <v>39752</v>
      </c>
      <c r="B275" s="48">
        <v>20</v>
      </c>
      <c r="C275" s="44">
        <f t="shared" si="12"/>
        <v>22</v>
      </c>
      <c r="D275" s="44">
        <f t="shared" si="13"/>
        <v>-8</v>
      </c>
      <c r="E275" s="44">
        <f t="shared" si="14"/>
        <v>-6.6666666666666679</v>
      </c>
    </row>
    <row r="276" spans="1:5" x14ac:dyDescent="0.2">
      <c r="A276" s="50">
        <v>39782</v>
      </c>
      <c r="B276" s="48">
        <v>21</v>
      </c>
      <c r="C276" s="44">
        <f t="shared" si="12"/>
        <v>21</v>
      </c>
      <c r="D276" s="44">
        <f t="shared" si="13"/>
        <v>-6</v>
      </c>
      <c r="E276" s="44">
        <f t="shared" si="14"/>
        <v>-7.3333333333333321</v>
      </c>
    </row>
    <row r="277" spans="1:5" x14ac:dyDescent="0.2">
      <c r="A277" s="50">
        <v>39813</v>
      </c>
      <c r="B277" s="48">
        <v>16</v>
      </c>
      <c r="C277" s="44">
        <f t="shared" si="12"/>
        <v>19</v>
      </c>
      <c r="D277" s="44">
        <f t="shared" si="13"/>
        <v>-13</v>
      </c>
      <c r="E277" s="44">
        <f t="shared" si="14"/>
        <v>-9</v>
      </c>
    </row>
    <row r="278" spans="1:5" x14ac:dyDescent="0.2">
      <c r="A278" s="50">
        <v>39844</v>
      </c>
      <c r="B278" s="48">
        <v>18</v>
      </c>
      <c r="C278" s="44">
        <f t="shared" si="12"/>
        <v>18.333333333333332</v>
      </c>
      <c r="D278" s="44">
        <f t="shared" si="13"/>
        <v>-6</v>
      </c>
      <c r="E278" s="44">
        <f t="shared" si="14"/>
        <v>-8.3333333333333357</v>
      </c>
    </row>
    <row r="279" spans="1:5" x14ac:dyDescent="0.2">
      <c r="A279" s="50">
        <v>39872</v>
      </c>
      <c r="B279" s="48">
        <v>17</v>
      </c>
      <c r="C279" s="44">
        <f t="shared" si="12"/>
        <v>17</v>
      </c>
      <c r="D279" s="44">
        <f t="shared" si="13"/>
        <v>-8</v>
      </c>
      <c r="E279" s="44">
        <f t="shared" si="14"/>
        <v>-9</v>
      </c>
    </row>
    <row r="280" spans="1:5" x14ac:dyDescent="0.2">
      <c r="A280" s="50">
        <v>39903</v>
      </c>
      <c r="B280" s="48">
        <v>14</v>
      </c>
      <c r="C280" s="44">
        <f t="shared" si="12"/>
        <v>16.333333333333332</v>
      </c>
      <c r="D280" s="44">
        <f t="shared" si="13"/>
        <v>-9</v>
      </c>
      <c r="E280" s="44">
        <f t="shared" si="14"/>
        <v>-7.6666666666666679</v>
      </c>
    </row>
    <row r="281" spans="1:5" x14ac:dyDescent="0.2">
      <c r="A281" s="50">
        <v>39933</v>
      </c>
      <c r="B281" s="48">
        <v>18</v>
      </c>
      <c r="C281" s="44">
        <f t="shared" si="12"/>
        <v>16.333333333333332</v>
      </c>
      <c r="D281" s="44">
        <f t="shared" si="13"/>
        <v>-7</v>
      </c>
      <c r="E281" s="44">
        <f t="shared" si="14"/>
        <v>-8</v>
      </c>
    </row>
    <row r="282" spans="1:5" x14ac:dyDescent="0.2">
      <c r="A282" s="50">
        <v>39964</v>
      </c>
      <c r="B282" s="48">
        <v>20</v>
      </c>
      <c r="C282" s="44">
        <f t="shared" si="12"/>
        <v>17.333333333333332</v>
      </c>
      <c r="D282" s="44">
        <f t="shared" si="13"/>
        <v>-5</v>
      </c>
      <c r="E282" s="44">
        <f t="shared" si="14"/>
        <v>-7</v>
      </c>
    </row>
    <row r="283" spans="1:5" x14ac:dyDescent="0.2">
      <c r="A283" s="50">
        <v>39994</v>
      </c>
      <c r="B283" s="48">
        <v>18</v>
      </c>
      <c r="C283" s="44">
        <f t="shared" si="12"/>
        <v>18.666666666666668</v>
      </c>
      <c r="D283" s="44">
        <f t="shared" si="13"/>
        <v>-9</v>
      </c>
      <c r="E283" s="44">
        <f t="shared" si="14"/>
        <v>-7</v>
      </c>
    </row>
    <row r="284" spans="1:5" x14ac:dyDescent="0.2">
      <c r="A284" s="50">
        <v>40025</v>
      </c>
      <c r="B284" s="48">
        <v>20</v>
      </c>
      <c r="C284" s="44">
        <f t="shared" si="12"/>
        <v>19.333333333333332</v>
      </c>
      <c r="D284" s="44">
        <f t="shared" si="13"/>
        <v>-3</v>
      </c>
      <c r="E284" s="44">
        <f t="shared" si="14"/>
        <v>-5.6666666666666679</v>
      </c>
    </row>
    <row r="285" spans="1:5" x14ac:dyDescent="0.2">
      <c r="A285" s="50">
        <v>40056</v>
      </c>
      <c r="B285" s="48">
        <v>17</v>
      </c>
      <c r="C285" s="44">
        <f t="shared" si="12"/>
        <v>18.333333333333332</v>
      </c>
      <c r="D285" s="44">
        <f t="shared" si="13"/>
        <v>-7</v>
      </c>
      <c r="E285" s="44">
        <f t="shared" si="14"/>
        <v>-6.3333333333333357</v>
      </c>
    </row>
    <row r="286" spans="1:5" x14ac:dyDescent="0.2">
      <c r="A286" s="50">
        <v>40086</v>
      </c>
      <c r="B286" s="48">
        <v>19</v>
      </c>
      <c r="C286" s="44">
        <f t="shared" si="12"/>
        <v>18.666666666666668</v>
      </c>
      <c r="D286" s="44">
        <f t="shared" si="13"/>
        <v>-3</v>
      </c>
      <c r="E286" s="44">
        <f t="shared" si="14"/>
        <v>-4.3333333333333321</v>
      </c>
    </row>
    <row r="287" spans="1:5" x14ac:dyDescent="0.2">
      <c r="A287" s="50">
        <v>40117</v>
      </c>
      <c r="B287" s="48">
        <v>18</v>
      </c>
      <c r="C287" s="44">
        <f t="shared" si="12"/>
        <v>18</v>
      </c>
      <c r="D287" s="44">
        <f t="shared" si="13"/>
        <v>-2</v>
      </c>
      <c r="E287" s="44">
        <f t="shared" si="14"/>
        <v>-4</v>
      </c>
    </row>
    <row r="288" spans="1:5" x14ac:dyDescent="0.2">
      <c r="A288" s="50">
        <v>40147</v>
      </c>
      <c r="B288" s="48">
        <v>16</v>
      </c>
      <c r="C288" s="44">
        <f t="shared" si="12"/>
        <v>17.666666666666668</v>
      </c>
      <c r="D288" s="44">
        <f t="shared" si="13"/>
        <v>-5</v>
      </c>
      <c r="E288" s="44">
        <f t="shared" si="14"/>
        <v>-3.3333333333333321</v>
      </c>
    </row>
    <row r="289" spans="1:5" x14ac:dyDescent="0.2">
      <c r="A289" s="50">
        <v>40178</v>
      </c>
      <c r="B289" s="48">
        <v>17</v>
      </c>
      <c r="C289" s="44">
        <f t="shared" si="12"/>
        <v>17</v>
      </c>
      <c r="D289" s="44">
        <f t="shared" si="13"/>
        <v>1</v>
      </c>
      <c r="E289" s="44">
        <f t="shared" si="14"/>
        <v>-2</v>
      </c>
    </row>
    <row r="290" spans="1:5" x14ac:dyDescent="0.2">
      <c r="A290" s="50">
        <v>40209</v>
      </c>
      <c r="B290" s="48">
        <v>19</v>
      </c>
      <c r="C290" s="44">
        <f t="shared" si="12"/>
        <v>17.333333333333332</v>
      </c>
      <c r="D290" s="44">
        <f t="shared" si="13"/>
        <v>1</v>
      </c>
      <c r="E290" s="44">
        <f t="shared" si="14"/>
        <v>-1</v>
      </c>
    </row>
    <row r="291" spans="1:5" x14ac:dyDescent="0.2">
      <c r="A291" s="50">
        <v>40237</v>
      </c>
      <c r="B291" s="48">
        <v>19</v>
      </c>
      <c r="C291" s="44">
        <f t="shared" si="12"/>
        <v>18.333333333333332</v>
      </c>
      <c r="D291" s="44">
        <f t="shared" si="13"/>
        <v>2</v>
      </c>
      <c r="E291" s="44">
        <f t="shared" si="14"/>
        <v>1.3333333333333321</v>
      </c>
    </row>
    <row r="292" spans="1:5" x14ac:dyDescent="0.2">
      <c r="A292" s="50">
        <v>40268</v>
      </c>
      <c r="B292" s="48">
        <v>17</v>
      </c>
      <c r="C292" s="44">
        <f t="shared" si="12"/>
        <v>18.333333333333332</v>
      </c>
      <c r="D292" s="44">
        <f t="shared" si="13"/>
        <v>3</v>
      </c>
      <c r="E292" s="44">
        <f t="shared" si="14"/>
        <v>2</v>
      </c>
    </row>
    <row r="293" spans="1:5" x14ac:dyDescent="0.2">
      <c r="A293" s="50">
        <v>40298</v>
      </c>
      <c r="B293" s="48">
        <v>18</v>
      </c>
      <c r="C293" s="44">
        <f t="shared" si="12"/>
        <v>18</v>
      </c>
      <c r="D293" s="44">
        <f t="shared" si="13"/>
        <v>0</v>
      </c>
      <c r="E293" s="44">
        <f t="shared" si="14"/>
        <v>1.6666666666666679</v>
      </c>
    </row>
    <row r="294" spans="1:5" x14ac:dyDescent="0.2">
      <c r="A294" s="50">
        <v>40329</v>
      </c>
      <c r="B294" s="48">
        <v>20</v>
      </c>
      <c r="C294" s="44">
        <f t="shared" si="12"/>
        <v>18.333333333333332</v>
      </c>
      <c r="D294" s="44">
        <f t="shared" si="13"/>
        <v>0</v>
      </c>
      <c r="E294" s="44">
        <f t="shared" si="14"/>
        <v>1</v>
      </c>
    </row>
    <row r="295" spans="1:5" x14ac:dyDescent="0.2">
      <c r="A295" s="50">
        <v>40359</v>
      </c>
      <c r="B295" s="48">
        <v>20</v>
      </c>
      <c r="C295" s="44">
        <f t="shared" si="12"/>
        <v>19.333333333333332</v>
      </c>
      <c r="D295" s="44">
        <f t="shared" si="13"/>
        <v>2</v>
      </c>
      <c r="E295" s="44">
        <f t="shared" si="14"/>
        <v>0.6666666666666643</v>
      </c>
    </row>
    <row r="296" spans="1:5" x14ac:dyDescent="0.2">
      <c r="A296" s="50">
        <v>40390</v>
      </c>
      <c r="B296" s="48">
        <v>20</v>
      </c>
      <c r="C296" s="44">
        <f t="shared" si="12"/>
        <v>20</v>
      </c>
      <c r="D296" s="44">
        <f t="shared" si="13"/>
        <v>0</v>
      </c>
      <c r="E296" s="44">
        <f t="shared" si="14"/>
        <v>0.66666666666666785</v>
      </c>
    </row>
    <row r="297" spans="1:5" x14ac:dyDescent="0.2">
      <c r="A297" s="50">
        <v>40421</v>
      </c>
      <c r="B297" s="48">
        <v>17</v>
      </c>
      <c r="C297" s="44">
        <f t="shared" si="12"/>
        <v>19</v>
      </c>
      <c r="D297" s="44">
        <f t="shared" si="13"/>
        <v>0</v>
      </c>
      <c r="E297" s="44">
        <f t="shared" si="14"/>
        <v>0.66666666666666785</v>
      </c>
    </row>
    <row r="298" spans="1:5" x14ac:dyDescent="0.2">
      <c r="A298" s="50">
        <v>40451</v>
      </c>
      <c r="B298" s="48">
        <v>20</v>
      </c>
      <c r="C298" s="44">
        <f t="shared" si="12"/>
        <v>19</v>
      </c>
      <c r="D298" s="44">
        <f t="shared" si="13"/>
        <v>1</v>
      </c>
      <c r="E298" s="44">
        <f t="shared" si="14"/>
        <v>0.33333333333333215</v>
      </c>
    </row>
    <row r="299" spans="1:5" x14ac:dyDescent="0.2">
      <c r="A299" s="50">
        <v>40482</v>
      </c>
      <c r="B299" s="48">
        <v>19</v>
      </c>
      <c r="C299" s="44">
        <f t="shared" si="12"/>
        <v>18.666666666666668</v>
      </c>
      <c r="D299" s="44">
        <f t="shared" si="13"/>
        <v>1</v>
      </c>
      <c r="E299" s="44">
        <f t="shared" si="14"/>
        <v>0.66666666666666785</v>
      </c>
    </row>
    <row r="300" spans="1:5" x14ac:dyDescent="0.2">
      <c r="A300" s="50">
        <v>40512</v>
      </c>
      <c r="B300" s="48">
        <v>20</v>
      </c>
      <c r="C300" s="44">
        <f t="shared" si="12"/>
        <v>19.666666666666668</v>
      </c>
      <c r="D300" s="44">
        <f t="shared" si="13"/>
        <v>4</v>
      </c>
      <c r="E300" s="44">
        <f t="shared" si="14"/>
        <v>2</v>
      </c>
    </row>
    <row r="301" spans="1:5" x14ac:dyDescent="0.2">
      <c r="A301" s="50">
        <v>40543</v>
      </c>
      <c r="B301" s="48">
        <v>20</v>
      </c>
      <c r="C301" s="44">
        <f t="shared" si="12"/>
        <v>19.666666666666668</v>
      </c>
      <c r="D301" s="44">
        <f t="shared" si="13"/>
        <v>3</v>
      </c>
      <c r="E301" s="44">
        <f t="shared" si="14"/>
        <v>2.6666666666666679</v>
      </c>
    </row>
    <row r="302" spans="1:5" x14ac:dyDescent="0.2">
      <c r="A302" s="50">
        <v>40574</v>
      </c>
      <c r="B302" s="48">
        <v>21</v>
      </c>
      <c r="C302" s="44">
        <f t="shared" si="12"/>
        <v>20.333333333333332</v>
      </c>
      <c r="D302" s="44">
        <f t="shared" si="13"/>
        <v>2</v>
      </c>
      <c r="E302" s="44">
        <f t="shared" si="14"/>
        <v>3</v>
      </c>
    </row>
    <row r="303" spans="1:5" x14ac:dyDescent="0.2">
      <c r="A303" s="50">
        <v>40602</v>
      </c>
      <c r="B303" s="48">
        <v>21</v>
      </c>
      <c r="C303" s="44">
        <f t="shared" si="12"/>
        <v>20.666666666666668</v>
      </c>
      <c r="D303" s="44">
        <f t="shared" si="13"/>
        <v>2</v>
      </c>
      <c r="E303" s="44">
        <f t="shared" si="14"/>
        <v>2.3333333333333357</v>
      </c>
    </row>
    <row r="304" spans="1:5" x14ac:dyDescent="0.2">
      <c r="A304" s="50">
        <v>40633</v>
      </c>
      <c r="B304" s="48">
        <v>22</v>
      </c>
      <c r="C304" s="44">
        <f t="shared" si="12"/>
        <v>21.333333333333332</v>
      </c>
      <c r="D304" s="44">
        <f t="shared" si="13"/>
        <v>5</v>
      </c>
      <c r="E304" s="44">
        <f t="shared" si="14"/>
        <v>3</v>
      </c>
    </row>
    <row r="305" spans="1:5" x14ac:dyDescent="0.2">
      <c r="A305" s="50">
        <v>40663</v>
      </c>
      <c r="B305" s="48">
        <v>20</v>
      </c>
      <c r="C305" s="44">
        <f t="shared" si="12"/>
        <v>21</v>
      </c>
      <c r="D305" s="44">
        <f t="shared" si="13"/>
        <v>2</v>
      </c>
      <c r="E305" s="44">
        <f t="shared" si="14"/>
        <v>3</v>
      </c>
    </row>
    <row r="306" spans="1:5" x14ac:dyDescent="0.2">
      <c r="A306" s="50">
        <v>40694</v>
      </c>
      <c r="B306" s="48">
        <v>20</v>
      </c>
      <c r="C306" s="44">
        <f t="shared" si="12"/>
        <v>20.666666666666668</v>
      </c>
      <c r="D306" s="44">
        <f t="shared" si="13"/>
        <v>0</v>
      </c>
      <c r="E306" s="44">
        <f t="shared" si="14"/>
        <v>2.3333333333333357</v>
      </c>
    </row>
    <row r="307" spans="1:5" x14ac:dyDescent="0.2">
      <c r="A307" s="50">
        <v>40724</v>
      </c>
      <c r="B307" s="48">
        <v>22</v>
      </c>
      <c r="C307" s="44">
        <f t="shared" si="12"/>
        <v>20.666666666666668</v>
      </c>
      <c r="D307" s="44">
        <f t="shared" si="13"/>
        <v>2</v>
      </c>
      <c r="E307" s="44">
        <f t="shared" si="14"/>
        <v>1.3333333333333357</v>
      </c>
    </row>
    <row r="308" spans="1:5" x14ac:dyDescent="0.2">
      <c r="A308" s="50">
        <v>40755</v>
      </c>
      <c r="B308" s="48">
        <v>22</v>
      </c>
      <c r="C308" s="44">
        <f t="shared" si="12"/>
        <v>21.333333333333332</v>
      </c>
      <c r="D308" s="44">
        <f t="shared" si="13"/>
        <v>2</v>
      </c>
      <c r="E308" s="44">
        <f t="shared" si="14"/>
        <v>1.3333333333333321</v>
      </c>
    </row>
    <row r="309" spans="1:5" x14ac:dyDescent="0.2">
      <c r="A309" s="50">
        <v>40786</v>
      </c>
      <c r="B309" s="48">
        <v>22</v>
      </c>
      <c r="C309" s="44">
        <f t="shared" si="12"/>
        <v>22</v>
      </c>
      <c r="D309" s="44">
        <f t="shared" si="13"/>
        <v>5</v>
      </c>
      <c r="E309" s="44">
        <f t="shared" si="14"/>
        <v>3</v>
      </c>
    </row>
    <row r="310" spans="1:5" x14ac:dyDescent="0.2">
      <c r="A310" s="50">
        <v>40816</v>
      </c>
      <c r="B310" s="48">
        <v>21</v>
      </c>
      <c r="C310" s="44">
        <f t="shared" si="12"/>
        <v>21.666666666666668</v>
      </c>
      <c r="D310" s="44">
        <f t="shared" si="13"/>
        <v>1</v>
      </c>
      <c r="E310" s="44">
        <f t="shared" si="14"/>
        <v>2.6666666666666679</v>
      </c>
    </row>
    <row r="311" spans="1:5" x14ac:dyDescent="0.2">
      <c r="A311" s="50">
        <v>40847</v>
      </c>
      <c r="B311" s="48">
        <v>22</v>
      </c>
      <c r="C311" s="44">
        <f t="shared" si="12"/>
        <v>21.666666666666668</v>
      </c>
      <c r="D311" s="44">
        <f t="shared" si="13"/>
        <v>3</v>
      </c>
      <c r="E311" s="44">
        <f t="shared" si="14"/>
        <v>3</v>
      </c>
    </row>
    <row r="312" spans="1:5" x14ac:dyDescent="0.2">
      <c r="A312" s="50">
        <v>40877</v>
      </c>
      <c r="B312" s="48">
        <v>24</v>
      </c>
      <c r="C312" s="44">
        <f t="shared" si="12"/>
        <v>22.333333333333332</v>
      </c>
      <c r="D312" s="44">
        <f t="shared" si="13"/>
        <v>4</v>
      </c>
      <c r="E312" s="44">
        <f t="shared" si="14"/>
        <v>2.6666666666666643</v>
      </c>
    </row>
    <row r="313" spans="1:5" x14ac:dyDescent="0.2">
      <c r="A313" s="50">
        <v>40908</v>
      </c>
      <c r="B313" s="48">
        <v>23</v>
      </c>
      <c r="C313" s="44">
        <f t="shared" si="12"/>
        <v>23</v>
      </c>
      <c r="D313" s="44">
        <f t="shared" si="13"/>
        <v>3</v>
      </c>
      <c r="E313" s="44">
        <f t="shared" si="14"/>
        <v>3.3333333333333321</v>
      </c>
    </row>
    <row r="314" spans="1:5" x14ac:dyDescent="0.2">
      <c r="A314" s="50">
        <v>40939</v>
      </c>
      <c r="B314" s="48">
        <v>23</v>
      </c>
      <c r="C314" s="44">
        <f t="shared" si="12"/>
        <v>23.333333333333332</v>
      </c>
      <c r="D314" s="44">
        <f t="shared" si="13"/>
        <v>2</v>
      </c>
      <c r="E314" s="44">
        <f t="shared" si="14"/>
        <v>3</v>
      </c>
    </row>
    <row r="315" spans="1:5" x14ac:dyDescent="0.2">
      <c r="A315" s="50">
        <v>40968</v>
      </c>
      <c r="B315" s="48">
        <v>22</v>
      </c>
      <c r="C315" s="44">
        <f t="shared" si="12"/>
        <v>22.666666666666668</v>
      </c>
      <c r="D315" s="44">
        <f t="shared" si="13"/>
        <v>1</v>
      </c>
      <c r="E315" s="44">
        <f t="shared" si="14"/>
        <v>2</v>
      </c>
    </row>
    <row r="316" spans="1:5" x14ac:dyDescent="0.2">
      <c r="A316" s="50">
        <v>40999</v>
      </c>
      <c r="B316" s="48">
        <v>20</v>
      </c>
      <c r="C316" s="44">
        <f t="shared" si="12"/>
        <v>21.666666666666668</v>
      </c>
      <c r="D316" s="44">
        <f t="shared" si="13"/>
        <v>-2</v>
      </c>
      <c r="E316" s="44">
        <f t="shared" si="14"/>
        <v>0.3333333333333357</v>
      </c>
    </row>
    <row r="317" spans="1:5" x14ac:dyDescent="0.2">
      <c r="A317" s="50">
        <v>41029</v>
      </c>
      <c r="B317" s="48">
        <v>24</v>
      </c>
      <c r="C317" s="44">
        <f t="shared" si="12"/>
        <v>22</v>
      </c>
      <c r="D317" s="44">
        <f t="shared" si="13"/>
        <v>4</v>
      </c>
      <c r="E317" s="44">
        <f t="shared" si="14"/>
        <v>1</v>
      </c>
    </row>
    <row r="318" spans="1:5" x14ac:dyDescent="0.2">
      <c r="A318" s="50">
        <v>41060</v>
      </c>
      <c r="B318" s="48">
        <v>24</v>
      </c>
      <c r="C318" s="44">
        <f t="shared" si="12"/>
        <v>22.666666666666668</v>
      </c>
      <c r="D318" s="44">
        <f t="shared" si="13"/>
        <v>4</v>
      </c>
      <c r="E318" s="44">
        <f t="shared" si="14"/>
        <v>2</v>
      </c>
    </row>
    <row r="319" spans="1:5" x14ac:dyDescent="0.2">
      <c r="A319" s="50">
        <v>41090</v>
      </c>
      <c r="B319" s="48">
        <v>22</v>
      </c>
      <c r="C319" s="44">
        <f t="shared" si="12"/>
        <v>23.333333333333332</v>
      </c>
      <c r="D319" s="44">
        <f t="shared" si="13"/>
        <v>0</v>
      </c>
      <c r="E319" s="44">
        <f t="shared" si="14"/>
        <v>2.6666666666666643</v>
      </c>
    </row>
    <row r="320" spans="1:5" x14ac:dyDescent="0.2">
      <c r="A320" s="50">
        <v>41121</v>
      </c>
      <c r="B320" s="48">
        <v>23</v>
      </c>
      <c r="C320" s="44">
        <f t="shared" si="12"/>
        <v>23</v>
      </c>
      <c r="D320" s="44">
        <f t="shared" si="13"/>
        <v>1</v>
      </c>
      <c r="E320" s="44">
        <f t="shared" si="14"/>
        <v>1.6666666666666679</v>
      </c>
    </row>
    <row r="321" spans="1:5" x14ac:dyDescent="0.2">
      <c r="A321" s="50">
        <v>41152</v>
      </c>
      <c r="B321" s="48">
        <v>25</v>
      </c>
      <c r="C321" s="44">
        <f t="shared" si="12"/>
        <v>23.333333333333332</v>
      </c>
      <c r="D321" s="44">
        <f t="shared" si="13"/>
        <v>3</v>
      </c>
      <c r="E321" s="44">
        <f t="shared" si="14"/>
        <v>1.3333333333333321</v>
      </c>
    </row>
    <row r="322" spans="1:5" x14ac:dyDescent="0.2">
      <c r="A322" s="50">
        <v>41182</v>
      </c>
      <c r="B322" s="48">
        <v>22</v>
      </c>
      <c r="C322" s="44">
        <f t="shared" si="12"/>
        <v>23.333333333333332</v>
      </c>
      <c r="D322" s="44">
        <f t="shared" si="13"/>
        <v>1</v>
      </c>
      <c r="E322" s="44">
        <f t="shared" si="14"/>
        <v>1.6666666666666643</v>
      </c>
    </row>
    <row r="323" spans="1:5" x14ac:dyDescent="0.2">
      <c r="A323" s="50">
        <v>41213</v>
      </c>
      <c r="B323" s="48">
        <v>23</v>
      </c>
      <c r="C323" s="44">
        <f t="shared" si="12"/>
        <v>23.333333333333332</v>
      </c>
      <c r="D323" s="44">
        <f t="shared" si="13"/>
        <v>1</v>
      </c>
      <c r="E323" s="44">
        <f t="shared" si="14"/>
        <v>1.6666666666666643</v>
      </c>
    </row>
    <row r="324" spans="1:5" x14ac:dyDescent="0.2">
      <c r="A324" s="50">
        <v>41243</v>
      </c>
      <c r="B324" s="48">
        <v>19</v>
      </c>
      <c r="C324" s="44">
        <f t="shared" si="12"/>
        <v>21.333333333333332</v>
      </c>
      <c r="D324" s="44">
        <f t="shared" si="13"/>
        <v>-5</v>
      </c>
      <c r="E324" s="44">
        <f t="shared" si="14"/>
        <v>-1</v>
      </c>
    </row>
    <row r="325" spans="1:5" x14ac:dyDescent="0.2">
      <c r="A325" s="50">
        <v>41274</v>
      </c>
      <c r="B325" s="48">
        <v>19</v>
      </c>
      <c r="C325" s="44">
        <f t="shared" ref="C325:C388" si="15">AVERAGE(B323:B325)</f>
        <v>20.333333333333332</v>
      </c>
      <c r="D325" s="44">
        <f t="shared" si="13"/>
        <v>-4</v>
      </c>
      <c r="E325" s="44">
        <f t="shared" si="14"/>
        <v>-2.6666666666666679</v>
      </c>
    </row>
    <row r="326" spans="1:5" x14ac:dyDescent="0.2">
      <c r="A326" s="50">
        <v>41305</v>
      </c>
      <c r="B326" s="48">
        <v>20</v>
      </c>
      <c r="C326" s="44">
        <f t="shared" si="15"/>
        <v>19.333333333333332</v>
      </c>
      <c r="D326" s="44">
        <f t="shared" si="13"/>
        <v>-3</v>
      </c>
      <c r="E326" s="44">
        <f t="shared" si="14"/>
        <v>-4</v>
      </c>
    </row>
    <row r="327" spans="1:5" x14ac:dyDescent="0.2">
      <c r="A327" s="50">
        <v>41333</v>
      </c>
      <c r="B327" s="48">
        <v>24</v>
      </c>
      <c r="C327" s="44">
        <f t="shared" si="15"/>
        <v>21</v>
      </c>
      <c r="D327" s="44">
        <f t="shared" si="13"/>
        <v>2</v>
      </c>
      <c r="E327" s="44">
        <f t="shared" si="14"/>
        <v>-1.6666666666666679</v>
      </c>
    </row>
    <row r="328" spans="1:5" x14ac:dyDescent="0.2">
      <c r="A328" s="50">
        <v>41364</v>
      </c>
      <c r="B328" s="48">
        <v>23</v>
      </c>
      <c r="C328" s="44">
        <f t="shared" si="15"/>
        <v>22.333333333333332</v>
      </c>
      <c r="D328" s="44">
        <f t="shared" si="13"/>
        <v>3</v>
      </c>
      <c r="E328" s="44">
        <f t="shared" si="14"/>
        <v>0.6666666666666643</v>
      </c>
    </row>
    <row r="329" spans="1:5" x14ac:dyDescent="0.2">
      <c r="A329" s="50">
        <v>41394</v>
      </c>
      <c r="B329" s="48">
        <v>22</v>
      </c>
      <c r="C329" s="44">
        <f t="shared" si="15"/>
        <v>23</v>
      </c>
      <c r="D329" s="44">
        <f t="shared" si="13"/>
        <v>-2</v>
      </c>
      <c r="E329" s="44">
        <f t="shared" si="14"/>
        <v>1</v>
      </c>
    </row>
    <row r="330" spans="1:5" x14ac:dyDescent="0.2">
      <c r="A330" s="50">
        <v>41425</v>
      </c>
      <c r="B330" s="48">
        <v>23</v>
      </c>
      <c r="C330" s="44">
        <f t="shared" si="15"/>
        <v>22.666666666666668</v>
      </c>
      <c r="D330" s="44">
        <f t="shared" si="13"/>
        <v>-1</v>
      </c>
      <c r="E330" s="44">
        <f t="shared" si="14"/>
        <v>0</v>
      </c>
    </row>
    <row r="331" spans="1:5" x14ac:dyDescent="0.2">
      <c r="A331" s="50">
        <v>41455</v>
      </c>
      <c r="B331" s="48">
        <v>24</v>
      </c>
      <c r="C331" s="44">
        <f t="shared" si="15"/>
        <v>23</v>
      </c>
      <c r="D331" s="44">
        <f t="shared" si="13"/>
        <v>2</v>
      </c>
      <c r="E331" s="44">
        <f t="shared" si="14"/>
        <v>-0.33333333333333215</v>
      </c>
    </row>
    <row r="332" spans="1:5" x14ac:dyDescent="0.2">
      <c r="A332" s="50">
        <v>41486</v>
      </c>
      <c r="B332" s="48">
        <v>25</v>
      </c>
      <c r="C332" s="44">
        <f t="shared" si="15"/>
        <v>24</v>
      </c>
      <c r="D332" s="44">
        <f t="shared" si="13"/>
        <v>2</v>
      </c>
      <c r="E332" s="44">
        <f t="shared" si="14"/>
        <v>1</v>
      </c>
    </row>
    <row r="333" spans="1:5" x14ac:dyDescent="0.2">
      <c r="A333" s="50">
        <v>41517</v>
      </c>
      <c r="B333" s="48">
        <v>25</v>
      </c>
      <c r="C333" s="44">
        <f t="shared" si="15"/>
        <v>24.666666666666668</v>
      </c>
      <c r="D333" s="44">
        <f t="shared" si="13"/>
        <v>0</v>
      </c>
      <c r="E333" s="44">
        <f t="shared" si="14"/>
        <v>1.3333333333333357</v>
      </c>
    </row>
    <row r="334" spans="1:5" x14ac:dyDescent="0.2">
      <c r="A334" s="50">
        <v>41547</v>
      </c>
      <c r="B334" s="48">
        <v>26</v>
      </c>
      <c r="C334" s="44">
        <f t="shared" si="15"/>
        <v>25.333333333333332</v>
      </c>
      <c r="D334" s="44">
        <f t="shared" si="13"/>
        <v>4</v>
      </c>
      <c r="E334" s="44">
        <f t="shared" si="14"/>
        <v>2</v>
      </c>
    </row>
    <row r="335" spans="1:5" x14ac:dyDescent="0.2">
      <c r="A335" s="50">
        <v>41578</v>
      </c>
      <c r="B335" s="48">
        <v>24</v>
      </c>
      <c r="C335" s="44">
        <f t="shared" si="15"/>
        <v>25</v>
      </c>
      <c r="D335" s="44">
        <f t="shared" ref="D335:D398" si="16">B335-B323</f>
        <v>1</v>
      </c>
      <c r="E335" s="44">
        <f t="shared" si="14"/>
        <v>1.6666666666666679</v>
      </c>
    </row>
    <row r="336" spans="1:5" x14ac:dyDescent="0.2">
      <c r="A336" s="50">
        <v>41608</v>
      </c>
      <c r="B336" s="48">
        <v>24</v>
      </c>
      <c r="C336" s="44">
        <f t="shared" si="15"/>
        <v>24.666666666666668</v>
      </c>
      <c r="D336" s="44">
        <f t="shared" si="16"/>
        <v>5</v>
      </c>
      <c r="E336" s="44">
        <f t="shared" si="14"/>
        <v>3.3333333333333357</v>
      </c>
    </row>
    <row r="337" spans="1:5" x14ac:dyDescent="0.2">
      <c r="A337" s="50">
        <v>41639</v>
      </c>
      <c r="B337" s="48">
        <v>25</v>
      </c>
      <c r="C337" s="44">
        <f t="shared" si="15"/>
        <v>24.333333333333332</v>
      </c>
      <c r="D337" s="44">
        <f t="shared" si="16"/>
        <v>6</v>
      </c>
      <c r="E337" s="44">
        <f t="shared" ref="E337:E400" si="17">C337-C325</f>
        <v>4</v>
      </c>
    </row>
    <row r="338" spans="1:5" x14ac:dyDescent="0.2">
      <c r="A338" s="50">
        <v>41670</v>
      </c>
      <c r="B338" s="48">
        <v>23</v>
      </c>
      <c r="C338" s="44">
        <f t="shared" si="15"/>
        <v>24</v>
      </c>
      <c r="D338" s="44">
        <f t="shared" si="16"/>
        <v>3</v>
      </c>
      <c r="E338" s="44">
        <f t="shared" si="17"/>
        <v>4.6666666666666679</v>
      </c>
    </row>
    <row r="339" spans="1:5" x14ac:dyDescent="0.2">
      <c r="A339" s="50">
        <v>41698</v>
      </c>
      <c r="B339" s="48">
        <v>24</v>
      </c>
      <c r="C339" s="44">
        <f t="shared" si="15"/>
        <v>24</v>
      </c>
      <c r="D339" s="44">
        <f t="shared" si="16"/>
        <v>0</v>
      </c>
      <c r="E339" s="44">
        <f t="shared" si="17"/>
        <v>3</v>
      </c>
    </row>
    <row r="340" spans="1:5" x14ac:dyDescent="0.2">
      <c r="A340" s="50">
        <v>41729</v>
      </c>
      <c r="B340" s="48">
        <v>22</v>
      </c>
      <c r="C340" s="44">
        <f t="shared" si="15"/>
        <v>23</v>
      </c>
      <c r="D340" s="44">
        <f t="shared" si="16"/>
        <v>-1</v>
      </c>
      <c r="E340" s="44">
        <f t="shared" si="17"/>
        <v>0.66666666666666785</v>
      </c>
    </row>
    <row r="341" spans="1:5" x14ac:dyDescent="0.2">
      <c r="A341" s="50">
        <v>41759</v>
      </c>
      <c r="B341" s="48">
        <v>24</v>
      </c>
      <c r="C341" s="44">
        <f t="shared" si="15"/>
        <v>23.333333333333332</v>
      </c>
      <c r="D341" s="44">
        <f t="shared" si="16"/>
        <v>2</v>
      </c>
      <c r="E341" s="44">
        <f t="shared" si="17"/>
        <v>0.33333333333333215</v>
      </c>
    </row>
    <row r="342" spans="1:5" x14ac:dyDescent="0.2">
      <c r="A342" s="50">
        <v>41790</v>
      </c>
      <c r="B342" s="48">
        <v>24</v>
      </c>
      <c r="C342" s="44">
        <f t="shared" si="15"/>
        <v>23.333333333333332</v>
      </c>
      <c r="D342" s="44">
        <f t="shared" si="16"/>
        <v>1</v>
      </c>
      <c r="E342" s="44">
        <f t="shared" si="17"/>
        <v>0.6666666666666643</v>
      </c>
    </row>
    <row r="343" spans="1:5" x14ac:dyDescent="0.2">
      <c r="A343" s="50">
        <v>41820</v>
      </c>
      <c r="B343" s="48">
        <v>23</v>
      </c>
      <c r="C343" s="44">
        <f t="shared" si="15"/>
        <v>23.666666666666668</v>
      </c>
      <c r="D343" s="44">
        <f t="shared" si="16"/>
        <v>-1</v>
      </c>
      <c r="E343" s="44">
        <f t="shared" si="17"/>
        <v>0.66666666666666785</v>
      </c>
    </row>
    <row r="344" spans="1:5" x14ac:dyDescent="0.2">
      <c r="A344" s="50">
        <v>41851</v>
      </c>
      <c r="B344" s="48">
        <v>25</v>
      </c>
      <c r="C344" s="44">
        <f t="shared" si="15"/>
        <v>24</v>
      </c>
      <c r="D344" s="44">
        <f t="shared" si="16"/>
        <v>0</v>
      </c>
      <c r="E344" s="44">
        <f t="shared" si="17"/>
        <v>0</v>
      </c>
    </row>
    <row r="345" spans="1:5" x14ac:dyDescent="0.2">
      <c r="A345" s="50">
        <v>41882</v>
      </c>
      <c r="B345" s="48">
        <v>28</v>
      </c>
      <c r="C345" s="44">
        <f t="shared" si="15"/>
        <v>25.333333333333332</v>
      </c>
      <c r="D345" s="44">
        <f t="shared" si="16"/>
        <v>3</v>
      </c>
      <c r="E345" s="44">
        <f t="shared" si="17"/>
        <v>0.6666666666666643</v>
      </c>
    </row>
    <row r="346" spans="1:5" x14ac:dyDescent="0.2">
      <c r="A346" s="50">
        <v>41912</v>
      </c>
      <c r="B346" s="48">
        <v>23</v>
      </c>
      <c r="C346" s="44">
        <f t="shared" si="15"/>
        <v>25.333333333333332</v>
      </c>
      <c r="D346" s="44">
        <f t="shared" si="16"/>
        <v>-3</v>
      </c>
      <c r="E346" s="44">
        <f t="shared" si="17"/>
        <v>0</v>
      </c>
    </row>
    <row r="347" spans="1:5" x14ac:dyDescent="0.2">
      <c r="A347" s="50">
        <v>41943</v>
      </c>
      <c r="B347" s="48">
        <v>27</v>
      </c>
      <c r="C347" s="44">
        <f t="shared" si="15"/>
        <v>26</v>
      </c>
      <c r="D347" s="44">
        <f t="shared" si="16"/>
        <v>3</v>
      </c>
      <c r="E347" s="44">
        <f t="shared" si="17"/>
        <v>1</v>
      </c>
    </row>
    <row r="348" spans="1:5" x14ac:dyDescent="0.2">
      <c r="A348" s="50">
        <v>41973</v>
      </c>
      <c r="B348" s="48">
        <v>25</v>
      </c>
      <c r="C348" s="44">
        <f t="shared" si="15"/>
        <v>25</v>
      </c>
      <c r="D348" s="44">
        <f t="shared" si="16"/>
        <v>1</v>
      </c>
      <c r="E348" s="44">
        <f t="shared" si="17"/>
        <v>0.33333333333333215</v>
      </c>
    </row>
    <row r="349" spans="1:5" x14ac:dyDescent="0.2">
      <c r="A349" s="50">
        <v>42004</v>
      </c>
      <c r="B349" s="48">
        <v>28</v>
      </c>
      <c r="C349" s="44">
        <f t="shared" si="15"/>
        <v>26.666666666666668</v>
      </c>
      <c r="D349" s="44">
        <f t="shared" si="16"/>
        <v>3</v>
      </c>
      <c r="E349" s="44">
        <f t="shared" si="17"/>
        <v>2.3333333333333357</v>
      </c>
    </row>
    <row r="350" spans="1:5" x14ac:dyDescent="0.2">
      <c r="A350" s="50">
        <v>42035</v>
      </c>
      <c r="B350" s="48">
        <v>25</v>
      </c>
      <c r="C350" s="44">
        <f t="shared" si="15"/>
        <v>26</v>
      </c>
      <c r="D350" s="44">
        <f t="shared" si="16"/>
        <v>2</v>
      </c>
      <c r="E350" s="44">
        <f t="shared" si="17"/>
        <v>2</v>
      </c>
    </row>
    <row r="351" spans="1:5" x14ac:dyDescent="0.2">
      <c r="A351" s="50">
        <v>42063</v>
      </c>
      <c r="B351" s="48">
        <v>25</v>
      </c>
      <c r="C351" s="44">
        <f t="shared" si="15"/>
        <v>26</v>
      </c>
      <c r="D351" s="44">
        <f t="shared" si="16"/>
        <v>1</v>
      </c>
      <c r="E351" s="44">
        <f t="shared" si="17"/>
        <v>2</v>
      </c>
    </row>
    <row r="352" spans="1:5" x14ac:dyDescent="0.2">
      <c r="A352" s="50">
        <v>42094</v>
      </c>
      <c r="B352" s="48">
        <v>22</v>
      </c>
      <c r="C352" s="44">
        <f t="shared" si="15"/>
        <v>24</v>
      </c>
      <c r="D352" s="44">
        <f t="shared" si="16"/>
        <v>0</v>
      </c>
      <c r="E352" s="44">
        <f t="shared" si="17"/>
        <v>1</v>
      </c>
    </row>
    <row r="353" spans="1:5" x14ac:dyDescent="0.2">
      <c r="A353" s="50">
        <v>42124</v>
      </c>
      <c r="B353" s="48">
        <v>25</v>
      </c>
      <c r="C353" s="44">
        <f t="shared" si="15"/>
        <v>24</v>
      </c>
      <c r="D353" s="44">
        <f t="shared" si="16"/>
        <v>1</v>
      </c>
      <c r="E353" s="44">
        <f t="shared" si="17"/>
        <v>0.66666666666666785</v>
      </c>
    </row>
    <row r="354" spans="1:5" x14ac:dyDescent="0.2">
      <c r="A354" s="50">
        <v>42155</v>
      </c>
      <c r="B354" s="48">
        <v>25</v>
      </c>
      <c r="C354" s="44">
        <f t="shared" si="15"/>
        <v>24</v>
      </c>
      <c r="D354" s="44">
        <f t="shared" si="16"/>
        <v>1</v>
      </c>
      <c r="E354" s="44">
        <f t="shared" si="17"/>
        <v>0.66666666666666785</v>
      </c>
    </row>
    <row r="355" spans="1:5" x14ac:dyDescent="0.2">
      <c r="A355" s="50">
        <v>42185</v>
      </c>
      <c r="B355" s="48">
        <v>24</v>
      </c>
      <c r="C355" s="44">
        <f t="shared" si="15"/>
        <v>24.666666666666668</v>
      </c>
      <c r="D355" s="44">
        <f t="shared" si="16"/>
        <v>1</v>
      </c>
      <c r="E355" s="44">
        <f t="shared" si="17"/>
        <v>1</v>
      </c>
    </row>
    <row r="356" spans="1:5" x14ac:dyDescent="0.2">
      <c r="A356" s="50">
        <v>42216</v>
      </c>
      <c r="B356" s="48">
        <v>26</v>
      </c>
      <c r="C356" s="44">
        <f t="shared" si="15"/>
        <v>25</v>
      </c>
      <c r="D356" s="44">
        <f t="shared" si="16"/>
        <v>1</v>
      </c>
      <c r="E356" s="44">
        <f t="shared" si="17"/>
        <v>1</v>
      </c>
    </row>
    <row r="357" spans="1:5" x14ac:dyDescent="0.2">
      <c r="A357" s="50">
        <v>42247</v>
      </c>
      <c r="B357" s="48">
        <v>25</v>
      </c>
      <c r="C357" s="44">
        <f t="shared" si="15"/>
        <v>25</v>
      </c>
      <c r="D357" s="44">
        <f t="shared" si="16"/>
        <v>-3</v>
      </c>
      <c r="E357" s="44">
        <f t="shared" si="17"/>
        <v>-0.33333333333333215</v>
      </c>
    </row>
    <row r="358" spans="1:5" x14ac:dyDescent="0.2">
      <c r="A358" s="50">
        <v>42277</v>
      </c>
      <c r="B358" s="48">
        <v>26</v>
      </c>
      <c r="C358" s="44">
        <f t="shared" si="15"/>
        <v>25.666666666666668</v>
      </c>
      <c r="D358" s="44">
        <f t="shared" si="16"/>
        <v>3</v>
      </c>
      <c r="E358" s="44">
        <f t="shared" si="17"/>
        <v>0.3333333333333357</v>
      </c>
    </row>
    <row r="359" spans="1:5" x14ac:dyDescent="0.2">
      <c r="A359" s="50">
        <v>42308</v>
      </c>
      <c r="B359" s="48">
        <v>27</v>
      </c>
      <c r="C359" s="44">
        <f t="shared" si="15"/>
        <v>26</v>
      </c>
      <c r="D359" s="44">
        <f t="shared" si="16"/>
        <v>0</v>
      </c>
      <c r="E359" s="44">
        <f t="shared" si="17"/>
        <v>0</v>
      </c>
    </row>
    <row r="360" spans="1:5" x14ac:dyDescent="0.2">
      <c r="A360" s="50">
        <v>42338</v>
      </c>
      <c r="B360" s="48">
        <v>25</v>
      </c>
      <c r="C360" s="44">
        <f t="shared" si="15"/>
        <v>26</v>
      </c>
      <c r="D360" s="44">
        <f t="shared" si="16"/>
        <v>0</v>
      </c>
      <c r="E360" s="44">
        <f t="shared" si="17"/>
        <v>1</v>
      </c>
    </row>
    <row r="361" spans="1:5" x14ac:dyDescent="0.2">
      <c r="A361" s="50">
        <v>42369</v>
      </c>
      <c r="B361" s="48">
        <v>25</v>
      </c>
      <c r="C361" s="44">
        <f t="shared" si="15"/>
        <v>25.666666666666668</v>
      </c>
      <c r="D361" s="44">
        <f t="shared" si="16"/>
        <v>-3</v>
      </c>
      <c r="E361" s="44">
        <f t="shared" si="17"/>
        <v>-1</v>
      </c>
    </row>
    <row r="362" spans="1:5" x14ac:dyDescent="0.2">
      <c r="A362" s="50">
        <v>42400</v>
      </c>
      <c r="B362" s="48">
        <v>25</v>
      </c>
      <c r="C362" s="44">
        <f t="shared" si="15"/>
        <v>25</v>
      </c>
      <c r="D362" s="44">
        <f t="shared" si="16"/>
        <v>0</v>
      </c>
      <c r="E362" s="44">
        <f t="shared" si="17"/>
        <v>-1</v>
      </c>
    </row>
    <row r="363" spans="1:5" x14ac:dyDescent="0.2">
      <c r="A363" s="50">
        <v>42429</v>
      </c>
      <c r="B363" s="48">
        <v>23</v>
      </c>
      <c r="C363" s="44">
        <f t="shared" si="15"/>
        <v>24.333333333333332</v>
      </c>
      <c r="D363" s="44">
        <f t="shared" si="16"/>
        <v>-2</v>
      </c>
      <c r="E363" s="44">
        <f t="shared" si="17"/>
        <v>-1.6666666666666679</v>
      </c>
    </row>
    <row r="364" spans="1:5" x14ac:dyDescent="0.2">
      <c r="A364" s="50">
        <v>42460</v>
      </c>
      <c r="B364" s="48">
        <v>25</v>
      </c>
      <c r="C364" s="44">
        <f t="shared" si="15"/>
        <v>24.333333333333332</v>
      </c>
      <c r="D364" s="44">
        <f t="shared" si="16"/>
        <v>3</v>
      </c>
      <c r="E364" s="44">
        <f t="shared" si="17"/>
        <v>0.33333333333333215</v>
      </c>
    </row>
    <row r="365" spans="1:5" x14ac:dyDescent="0.2">
      <c r="A365" s="50">
        <v>42490</v>
      </c>
      <c r="B365" s="48">
        <v>25</v>
      </c>
      <c r="C365" s="44">
        <f t="shared" si="15"/>
        <v>24.333333333333332</v>
      </c>
      <c r="D365" s="44">
        <f t="shared" si="16"/>
        <v>0</v>
      </c>
      <c r="E365" s="44">
        <f t="shared" si="17"/>
        <v>0.33333333333333215</v>
      </c>
    </row>
    <row r="366" spans="1:5" x14ac:dyDescent="0.2">
      <c r="A366" s="50">
        <v>42521</v>
      </c>
      <c r="B366" s="48">
        <v>23</v>
      </c>
      <c r="C366" s="44">
        <f t="shared" si="15"/>
        <v>24.333333333333332</v>
      </c>
      <c r="D366" s="44">
        <f t="shared" si="16"/>
        <v>-2</v>
      </c>
      <c r="E366" s="44">
        <f t="shared" si="17"/>
        <v>0.33333333333333215</v>
      </c>
    </row>
    <row r="367" spans="1:5" x14ac:dyDescent="0.2">
      <c r="A367" s="50">
        <v>42551</v>
      </c>
      <c r="B367" s="48">
        <v>26</v>
      </c>
      <c r="C367" s="44">
        <f t="shared" si="15"/>
        <v>24.666666666666668</v>
      </c>
      <c r="D367" s="44">
        <f t="shared" si="16"/>
        <v>2</v>
      </c>
      <c r="E367" s="44">
        <f t="shared" si="17"/>
        <v>0</v>
      </c>
    </row>
    <row r="368" spans="1:5" x14ac:dyDescent="0.2">
      <c r="A368" s="50">
        <v>42582</v>
      </c>
      <c r="B368" s="48">
        <v>25</v>
      </c>
      <c r="C368" s="44">
        <f t="shared" si="15"/>
        <v>24.666666666666668</v>
      </c>
      <c r="D368" s="44">
        <f t="shared" si="16"/>
        <v>-1</v>
      </c>
      <c r="E368" s="44">
        <f t="shared" si="17"/>
        <v>-0.33333333333333215</v>
      </c>
    </row>
    <row r="369" spans="1:5" x14ac:dyDescent="0.2">
      <c r="A369" s="50">
        <v>42613</v>
      </c>
      <c r="B369" s="48">
        <v>27</v>
      </c>
      <c r="C369" s="44">
        <f t="shared" si="15"/>
        <v>26</v>
      </c>
      <c r="D369" s="44">
        <f t="shared" si="16"/>
        <v>2</v>
      </c>
      <c r="E369" s="44">
        <f t="shared" si="17"/>
        <v>1</v>
      </c>
    </row>
    <row r="370" spans="1:5" x14ac:dyDescent="0.2">
      <c r="A370" s="50">
        <v>42643</v>
      </c>
      <c r="B370" s="48">
        <v>26</v>
      </c>
      <c r="C370" s="44">
        <f t="shared" si="15"/>
        <v>26</v>
      </c>
      <c r="D370" s="44">
        <f t="shared" si="16"/>
        <v>0</v>
      </c>
      <c r="E370" s="44">
        <f t="shared" si="17"/>
        <v>0.33333333333333215</v>
      </c>
    </row>
    <row r="371" spans="1:5" x14ac:dyDescent="0.2">
      <c r="A371" s="50">
        <v>42674</v>
      </c>
      <c r="B371" s="48">
        <v>27</v>
      </c>
      <c r="C371" s="44">
        <f t="shared" si="15"/>
        <v>26.666666666666668</v>
      </c>
      <c r="D371" s="44">
        <f t="shared" si="16"/>
        <v>0</v>
      </c>
      <c r="E371" s="44">
        <f t="shared" si="17"/>
        <v>0.66666666666666785</v>
      </c>
    </row>
    <row r="372" spans="1:5" x14ac:dyDescent="0.2">
      <c r="A372" s="50">
        <v>42704</v>
      </c>
      <c r="B372" s="48">
        <v>24</v>
      </c>
      <c r="C372" s="44">
        <f t="shared" si="15"/>
        <v>25.666666666666668</v>
      </c>
      <c r="D372" s="44">
        <f t="shared" si="16"/>
        <v>-1</v>
      </c>
      <c r="E372" s="44">
        <f t="shared" si="17"/>
        <v>-0.33333333333333215</v>
      </c>
    </row>
    <row r="373" spans="1:5" x14ac:dyDescent="0.2">
      <c r="A373" s="50">
        <v>42735</v>
      </c>
      <c r="B373" s="48">
        <v>29</v>
      </c>
      <c r="C373" s="44">
        <f t="shared" si="15"/>
        <v>26.666666666666668</v>
      </c>
      <c r="D373" s="44">
        <f t="shared" si="16"/>
        <v>4</v>
      </c>
      <c r="E373" s="44">
        <f t="shared" si="17"/>
        <v>1</v>
      </c>
    </row>
    <row r="374" spans="1:5" x14ac:dyDescent="0.2">
      <c r="A374" s="50">
        <v>42766</v>
      </c>
      <c r="B374" s="48">
        <v>27</v>
      </c>
      <c r="C374" s="44">
        <f t="shared" si="15"/>
        <v>26.666666666666668</v>
      </c>
      <c r="D374" s="44">
        <f t="shared" si="16"/>
        <v>2</v>
      </c>
      <c r="E374" s="44">
        <f t="shared" si="17"/>
        <v>1.6666666666666679</v>
      </c>
    </row>
    <row r="375" spans="1:5" x14ac:dyDescent="0.2">
      <c r="A375" s="50">
        <v>42794</v>
      </c>
      <c r="B375" s="48">
        <v>26</v>
      </c>
      <c r="C375" s="44">
        <f t="shared" si="15"/>
        <v>27.333333333333332</v>
      </c>
      <c r="D375" s="44">
        <f t="shared" si="16"/>
        <v>3</v>
      </c>
      <c r="E375" s="44">
        <f t="shared" si="17"/>
        <v>3</v>
      </c>
    </row>
    <row r="376" spans="1:5" x14ac:dyDescent="0.2">
      <c r="A376" s="50">
        <v>42825</v>
      </c>
      <c r="B376" s="48">
        <v>29</v>
      </c>
      <c r="C376" s="44">
        <f t="shared" si="15"/>
        <v>27.333333333333332</v>
      </c>
      <c r="D376" s="44">
        <f t="shared" si="16"/>
        <v>4</v>
      </c>
      <c r="E376" s="44">
        <f t="shared" si="17"/>
        <v>3</v>
      </c>
    </row>
    <row r="377" spans="1:5" x14ac:dyDescent="0.2">
      <c r="A377" s="50">
        <v>42855</v>
      </c>
      <c r="B377" s="48">
        <v>27</v>
      </c>
      <c r="C377" s="44">
        <f t="shared" si="15"/>
        <v>27.333333333333332</v>
      </c>
      <c r="D377" s="44">
        <f t="shared" si="16"/>
        <v>2</v>
      </c>
      <c r="E377" s="44">
        <f t="shared" si="17"/>
        <v>3</v>
      </c>
    </row>
    <row r="378" spans="1:5" x14ac:dyDescent="0.2">
      <c r="A378" s="50">
        <v>42886</v>
      </c>
      <c r="B378" s="48">
        <v>28</v>
      </c>
      <c r="C378" s="44">
        <f t="shared" si="15"/>
        <v>28</v>
      </c>
      <c r="D378" s="44">
        <f t="shared" si="16"/>
        <v>5</v>
      </c>
      <c r="E378" s="44">
        <f t="shared" si="17"/>
        <v>3.6666666666666679</v>
      </c>
    </row>
    <row r="379" spans="1:5" x14ac:dyDescent="0.2">
      <c r="A379" s="50">
        <v>42916</v>
      </c>
      <c r="B379" s="48">
        <v>30</v>
      </c>
      <c r="C379" s="44">
        <f t="shared" si="15"/>
        <v>28.333333333333332</v>
      </c>
      <c r="D379" s="44">
        <f t="shared" si="16"/>
        <v>4</v>
      </c>
      <c r="E379" s="44">
        <f t="shared" si="17"/>
        <v>3.6666666666666643</v>
      </c>
    </row>
    <row r="380" spans="1:5" x14ac:dyDescent="0.2">
      <c r="A380" s="50">
        <v>42947</v>
      </c>
      <c r="B380" s="48">
        <v>28</v>
      </c>
      <c r="C380" s="44">
        <f t="shared" si="15"/>
        <v>28.666666666666668</v>
      </c>
      <c r="D380" s="44">
        <f t="shared" si="16"/>
        <v>3</v>
      </c>
      <c r="E380" s="44">
        <f t="shared" si="17"/>
        <v>4</v>
      </c>
    </row>
    <row r="381" spans="1:5" x14ac:dyDescent="0.2">
      <c r="A381" s="50">
        <v>42978</v>
      </c>
      <c r="B381" s="48">
        <v>31</v>
      </c>
      <c r="C381" s="44">
        <f t="shared" si="15"/>
        <v>29.666666666666668</v>
      </c>
      <c r="D381" s="44">
        <f t="shared" si="16"/>
        <v>4</v>
      </c>
      <c r="E381" s="44">
        <f t="shared" si="17"/>
        <v>3.6666666666666679</v>
      </c>
    </row>
    <row r="382" spans="1:5" x14ac:dyDescent="0.2">
      <c r="A382" s="50">
        <v>43008</v>
      </c>
      <c r="B382" s="48">
        <v>26</v>
      </c>
      <c r="C382" s="44">
        <f t="shared" si="15"/>
        <v>28.333333333333332</v>
      </c>
      <c r="D382" s="44">
        <f t="shared" si="16"/>
        <v>0</v>
      </c>
      <c r="E382" s="44">
        <f t="shared" si="17"/>
        <v>2.3333333333333321</v>
      </c>
    </row>
    <row r="383" spans="1:5" x14ac:dyDescent="0.2">
      <c r="A383" s="50">
        <v>43039</v>
      </c>
      <c r="B383" s="48">
        <v>27</v>
      </c>
      <c r="C383" s="44">
        <f t="shared" si="15"/>
        <v>28</v>
      </c>
      <c r="D383" s="44">
        <f t="shared" si="16"/>
        <v>0</v>
      </c>
      <c r="E383" s="44">
        <f t="shared" si="17"/>
        <v>1.3333333333333321</v>
      </c>
    </row>
    <row r="384" spans="1:5" x14ac:dyDescent="0.2">
      <c r="A384" s="50">
        <v>43069</v>
      </c>
      <c r="B384" s="48">
        <v>26</v>
      </c>
      <c r="C384" s="44">
        <f t="shared" si="15"/>
        <v>26.333333333333332</v>
      </c>
      <c r="D384" s="44">
        <f t="shared" si="16"/>
        <v>2</v>
      </c>
      <c r="E384" s="44">
        <f t="shared" si="17"/>
        <v>0.6666666666666643</v>
      </c>
    </row>
    <row r="385" spans="1:5" x14ac:dyDescent="0.2">
      <c r="A385" s="50">
        <v>43100</v>
      </c>
      <c r="B385" s="48">
        <v>27</v>
      </c>
      <c r="C385" s="44">
        <f t="shared" si="15"/>
        <v>26.666666666666668</v>
      </c>
      <c r="D385" s="44">
        <f t="shared" si="16"/>
        <v>-2</v>
      </c>
      <c r="E385" s="44">
        <f t="shared" si="17"/>
        <v>0</v>
      </c>
    </row>
    <row r="386" spans="1:5" x14ac:dyDescent="0.2">
      <c r="A386" s="50">
        <v>43131</v>
      </c>
      <c r="B386" s="48">
        <v>29</v>
      </c>
      <c r="C386" s="44">
        <f t="shared" si="15"/>
        <v>27.333333333333332</v>
      </c>
      <c r="D386" s="44">
        <f t="shared" si="16"/>
        <v>2</v>
      </c>
      <c r="E386" s="44">
        <f t="shared" si="17"/>
        <v>0.6666666666666643</v>
      </c>
    </row>
    <row r="387" spans="1:5" x14ac:dyDescent="0.2">
      <c r="A387" s="50">
        <v>43159</v>
      </c>
      <c r="B387" s="48">
        <v>29</v>
      </c>
      <c r="C387" s="44">
        <f t="shared" si="15"/>
        <v>28.333333333333332</v>
      </c>
      <c r="D387" s="44">
        <f t="shared" si="16"/>
        <v>3</v>
      </c>
      <c r="E387" s="44">
        <f t="shared" si="17"/>
        <v>1</v>
      </c>
    </row>
    <row r="388" spans="1:5" x14ac:dyDescent="0.2">
      <c r="A388" s="50">
        <v>43190</v>
      </c>
      <c r="B388" s="48">
        <v>26</v>
      </c>
      <c r="C388" s="44">
        <f t="shared" si="15"/>
        <v>28</v>
      </c>
      <c r="D388" s="44">
        <f t="shared" si="16"/>
        <v>-3</v>
      </c>
      <c r="E388" s="44">
        <f t="shared" si="17"/>
        <v>0.66666666666666785</v>
      </c>
    </row>
    <row r="389" spans="1:5" x14ac:dyDescent="0.2">
      <c r="A389" s="50">
        <v>43220</v>
      </c>
      <c r="B389" s="48">
        <v>29</v>
      </c>
      <c r="C389" s="44">
        <f t="shared" ref="C389:C421" si="18">AVERAGE(B387:B389)</f>
        <v>28</v>
      </c>
      <c r="D389" s="44">
        <f t="shared" si="16"/>
        <v>2</v>
      </c>
      <c r="E389" s="44">
        <f t="shared" si="17"/>
        <v>0.66666666666666785</v>
      </c>
    </row>
    <row r="390" spans="1:5" x14ac:dyDescent="0.2">
      <c r="A390" s="50">
        <v>43251</v>
      </c>
      <c r="B390" s="48">
        <v>30</v>
      </c>
      <c r="C390" s="44">
        <f t="shared" si="18"/>
        <v>28.333333333333332</v>
      </c>
      <c r="D390" s="44">
        <f t="shared" si="16"/>
        <v>2</v>
      </c>
      <c r="E390" s="44">
        <f t="shared" si="17"/>
        <v>0.33333333333333215</v>
      </c>
    </row>
    <row r="391" spans="1:5" x14ac:dyDescent="0.2">
      <c r="A391" s="50">
        <v>43281</v>
      </c>
      <c r="B391" s="48">
        <v>29</v>
      </c>
      <c r="C391" s="44">
        <f t="shared" si="18"/>
        <v>29.333333333333332</v>
      </c>
      <c r="D391" s="44">
        <f t="shared" si="16"/>
        <v>-1</v>
      </c>
      <c r="E391" s="44">
        <f t="shared" si="17"/>
        <v>1</v>
      </c>
    </row>
    <row r="392" spans="1:5" x14ac:dyDescent="0.2">
      <c r="A392" s="50">
        <v>43312</v>
      </c>
      <c r="B392" s="48">
        <v>30</v>
      </c>
      <c r="C392" s="44">
        <f t="shared" si="18"/>
        <v>29.666666666666668</v>
      </c>
      <c r="D392" s="44">
        <f t="shared" si="16"/>
        <v>2</v>
      </c>
      <c r="E392" s="44">
        <f t="shared" si="17"/>
        <v>1</v>
      </c>
    </row>
    <row r="393" spans="1:5" x14ac:dyDescent="0.2">
      <c r="A393" s="50">
        <v>43343</v>
      </c>
      <c r="B393" s="48">
        <v>32</v>
      </c>
      <c r="C393" s="44">
        <f t="shared" si="18"/>
        <v>30.333333333333332</v>
      </c>
      <c r="D393" s="44">
        <f t="shared" si="16"/>
        <v>1</v>
      </c>
      <c r="E393" s="44">
        <f t="shared" si="17"/>
        <v>0.6666666666666643</v>
      </c>
    </row>
    <row r="394" spans="1:5" x14ac:dyDescent="0.2">
      <c r="A394" s="50">
        <v>43373</v>
      </c>
      <c r="B394" s="48">
        <v>29</v>
      </c>
      <c r="C394" s="44">
        <f t="shared" si="18"/>
        <v>30.333333333333332</v>
      </c>
      <c r="D394" s="44">
        <f t="shared" si="16"/>
        <v>3</v>
      </c>
      <c r="E394" s="44">
        <f t="shared" si="17"/>
        <v>2</v>
      </c>
    </row>
    <row r="395" spans="1:5" x14ac:dyDescent="0.2">
      <c r="A395" s="50">
        <v>43404</v>
      </c>
      <c r="B395" s="48">
        <v>30</v>
      </c>
      <c r="C395" s="44">
        <f t="shared" si="18"/>
        <v>30.333333333333332</v>
      </c>
      <c r="D395" s="44">
        <f t="shared" si="16"/>
        <v>3</v>
      </c>
      <c r="E395" s="44">
        <f t="shared" si="17"/>
        <v>2.3333333333333321</v>
      </c>
    </row>
    <row r="396" spans="1:5" x14ac:dyDescent="0.2">
      <c r="A396" s="50">
        <v>43434</v>
      </c>
      <c r="B396" s="48">
        <v>29</v>
      </c>
      <c r="C396" s="44">
        <f t="shared" si="18"/>
        <v>29.333333333333332</v>
      </c>
      <c r="D396" s="44">
        <f t="shared" si="16"/>
        <v>3</v>
      </c>
      <c r="E396" s="44">
        <f t="shared" si="17"/>
        <v>3</v>
      </c>
    </row>
    <row r="397" spans="1:5" x14ac:dyDescent="0.2">
      <c r="A397" s="50">
        <v>43465</v>
      </c>
      <c r="B397" s="48">
        <v>25</v>
      </c>
      <c r="C397" s="44">
        <f t="shared" si="18"/>
        <v>28</v>
      </c>
      <c r="D397" s="44">
        <f t="shared" si="16"/>
        <v>-2</v>
      </c>
      <c r="E397" s="44">
        <f t="shared" si="17"/>
        <v>1.3333333333333321</v>
      </c>
    </row>
    <row r="398" spans="1:5" x14ac:dyDescent="0.2">
      <c r="A398" s="50">
        <v>43496</v>
      </c>
      <c r="B398" s="48">
        <v>26</v>
      </c>
      <c r="C398" s="44">
        <f t="shared" si="18"/>
        <v>26.666666666666668</v>
      </c>
      <c r="D398" s="44">
        <f t="shared" si="16"/>
        <v>-3</v>
      </c>
      <c r="E398" s="44">
        <f t="shared" si="17"/>
        <v>-0.6666666666666643</v>
      </c>
    </row>
    <row r="399" spans="1:5" x14ac:dyDescent="0.2">
      <c r="A399" s="50">
        <v>43524</v>
      </c>
      <c r="B399" s="48">
        <v>27</v>
      </c>
      <c r="C399" s="44">
        <f t="shared" si="18"/>
        <v>26</v>
      </c>
      <c r="D399" s="44">
        <f t="shared" ref="D399:D421" si="19">B399-B387</f>
        <v>-2</v>
      </c>
      <c r="E399" s="44">
        <f t="shared" si="17"/>
        <v>-2.3333333333333321</v>
      </c>
    </row>
    <row r="400" spans="1:5" x14ac:dyDescent="0.2">
      <c r="A400" s="50">
        <v>43555</v>
      </c>
      <c r="B400" s="48">
        <v>27</v>
      </c>
      <c r="C400" s="44">
        <f t="shared" si="18"/>
        <v>26.666666666666668</v>
      </c>
      <c r="D400" s="44">
        <f t="shared" si="19"/>
        <v>1</v>
      </c>
      <c r="E400" s="44">
        <f t="shared" si="17"/>
        <v>-1.3333333333333321</v>
      </c>
    </row>
    <row r="401" spans="1:5" x14ac:dyDescent="0.2">
      <c r="A401" s="50">
        <v>43585</v>
      </c>
      <c r="B401" s="48">
        <v>27</v>
      </c>
      <c r="C401" s="44">
        <f t="shared" si="18"/>
        <v>27</v>
      </c>
      <c r="D401" s="44">
        <f t="shared" si="19"/>
        <v>-2</v>
      </c>
      <c r="E401" s="44">
        <f t="shared" ref="E401:E421" si="20">C401-C389</f>
        <v>-1</v>
      </c>
    </row>
    <row r="402" spans="1:5" x14ac:dyDescent="0.2">
      <c r="A402" s="50">
        <v>43616</v>
      </c>
      <c r="B402" s="48">
        <v>30</v>
      </c>
      <c r="C402" s="44">
        <f t="shared" si="18"/>
        <v>28</v>
      </c>
      <c r="D402" s="44">
        <f t="shared" si="19"/>
        <v>0</v>
      </c>
      <c r="E402" s="44">
        <f t="shared" si="20"/>
        <v>-0.33333333333333215</v>
      </c>
    </row>
    <row r="403" spans="1:5" x14ac:dyDescent="0.2">
      <c r="A403" s="50">
        <v>43646</v>
      </c>
      <c r="B403" s="48">
        <v>26</v>
      </c>
      <c r="C403" s="44">
        <f t="shared" si="18"/>
        <v>27.666666666666668</v>
      </c>
      <c r="D403" s="44">
        <f t="shared" si="19"/>
        <v>-3</v>
      </c>
      <c r="E403" s="44">
        <f t="shared" si="20"/>
        <v>-1.6666666666666643</v>
      </c>
    </row>
    <row r="404" spans="1:5" x14ac:dyDescent="0.2">
      <c r="A404" s="50">
        <v>43677</v>
      </c>
      <c r="B404" s="48">
        <v>28</v>
      </c>
      <c r="C404" s="44">
        <f t="shared" si="18"/>
        <v>28</v>
      </c>
      <c r="D404" s="44">
        <f t="shared" si="19"/>
        <v>-2</v>
      </c>
      <c r="E404" s="44">
        <f t="shared" si="20"/>
        <v>-1.6666666666666679</v>
      </c>
    </row>
    <row r="405" spans="1:5" x14ac:dyDescent="0.2">
      <c r="A405" s="50">
        <v>43708</v>
      </c>
      <c r="B405" s="48">
        <v>27</v>
      </c>
      <c r="C405" s="44">
        <f t="shared" si="18"/>
        <v>27</v>
      </c>
      <c r="D405" s="44">
        <f t="shared" si="19"/>
        <v>-5</v>
      </c>
      <c r="E405" s="44">
        <f t="shared" si="20"/>
        <v>-3.3333333333333321</v>
      </c>
    </row>
    <row r="406" spans="1:5" x14ac:dyDescent="0.2">
      <c r="A406" s="50">
        <v>43738</v>
      </c>
      <c r="B406" s="48">
        <v>26</v>
      </c>
      <c r="C406" s="44">
        <f t="shared" si="18"/>
        <v>27</v>
      </c>
      <c r="D406" s="44">
        <f t="shared" si="19"/>
        <v>-3</v>
      </c>
      <c r="E406" s="44">
        <f t="shared" si="20"/>
        <v>-3.3333333333333321</v>
      </c>
    </row>
    <row r="407" spans="1:5" x14ac:dyDescent="0.2">
      <c r="A407" s="50">
        <v>43769</v>
      </c>
      <c r="B407" s="48">
        <v>29</v>
      </c>
      <c r="C407" s="44">
        <f t="shared" si="18"/>
        <v>27.333333333333332</v>
      </c>
      <c r="D407" s="44">
        <f t="shared" si="19"/>
        <v>-1</v>
      </c>
      <c r="E407" s="44">
        <f t="shared" si="20"/>
        <v>-3</v>
      </c>
    </row>
    <row r="408" spans="1:5" x14ac:dyDescent="0.2">
      <c r="A408" s="50">
        <v>43799</v>
      </c>
      <c r="B408" s="48">
        <v>30</v>
      </c>
      <c r="C408" s="44">
        <f t="shared" si="18"/>
        <v>28.333333333333332</v>
      </c>
      <c r="D408" s="44">
        <f t="shared" si="19"/>
        <v>1</v>
      </c>
      <c r="E408" s="44">
        <f t="shared" si="20"/>
        <v>-1</v>
      </c>
    </row>
    <row r="409" spans="1:5" x14ac:dyDescent="0.2">
      <c r="A409" s="50">
        <v>43830</v>
      </c>
      <c r="B409" s="48">
        <v>28</v>
      </c>
      <c r="C409" s="44">
        <f t="shared" si="18"/>
        <v>29</v>
      </c>
      <c r="D409" s="44">
        <f t="shared" si="19"/>
        <v>3</v>
      </c>
      <c r="E409" s="44">
        <f t="shared" si="20"/>
        <v>1</v>
      </c>
    </row>
    <row r="410" spans="1:5" x14ac:dyDescent="0.2">
      <c r="A410" s="50">
        <v>43861</v>
      </c>
      <c r="B410" s="48">
        <v>28</v>
      </c>
      <c r="C410" s="44">
        <f t="shared" si="18"/>
        <v>28.666666666666668</v>
      </c>
      <c r="D410" s="44">
        <f t="shared" si="19"/>
        <v>2</v>
      </c>
      <c r="E410" s="44">
        <f t="shared" si="20"/>
        <v>2</v>
      </c>
    </row>
    <row r="411" spans="1:5" x14ac:dyDescent="0.2">
      <c r="A411" s="50">
        <v>43890</v>
      </c>
      <c r="B411" s="48">
        <v>26</v>
      </c>
      <c r="C411" s="44">
        <f t="shared" si="18"/>
        <v>27.333333333333332</v>
      </c>
      <c r="D411" s="44">
        <f t="shared" si="19"/>
        <v>-1</v>
      </c>
      <c r="E411" s="44">
        <f t="shared" si="20"/>
        <v>1.3333333333333321</v>
      </c>
    </row>
    <row r="412" spans="1:5" x14ac:dyDescent="0.2">
      <c r="A412" s="50">
        <v>43921</v>
      </c>
      <c r="B412" s="48">
        <v>21</v>
      </c>
      <c r="C412" s="44">
        <f t="shared" si="18"/>
        <v>25</v>
      </c>
      <c r="D412" s="44">
        <f t="shared" si="19"/>
        <v>-6</v>
      </c>
      <c r="E412" s="44">
        <f t="shared" si="20"/>
        <v>-1.6666666666666679</v>
      </c>
    </row>
    <row r="413" spans="1:5" x14ac:dyDescent="0.2">
      <c r="A413" s="50">
        <v>43951</v>
      </c>
      <c r="B413" s="48">
        <v>18</v>
      </c>
      <c r="C413" s="44">
        <f t="shared" si="18"/>
        <v>21.666666666666668</v>
      </c>
      <c r="D413" s="44">
        <f t="shared" si="19"/>
        <v>-9</v>
      </c>
      <c r="E413" s="44">
        <f t="shared" si="20"/>
        <v>-5.3333333333333321</v>
      </c>
    </row>
    <row r="414" spans="1:5" x14ac:dyDescent="0.2">
      <c r="A414" s="50">
        <v>43982</v>
      </c>
      <c r="B414" s="48">
        <v>20</v>
      </c>
      <c r="C414" s="44">
        <f t="shared" si="18"/>
        <v>19.666666666666668</v>
      </c>
      <c r="D414" s="44">
        <f t="shared" si="19"/>
        <v>-10</v>
      </c>
      <c r="E414" s="44">
        <f t="shared" si="20"/>
        <v>-8.3333333333333321</v>
      </c>
    </row>
    <row r="415" spans="1:5" x14ac:dyDescent="0.2">
      <c r="A415" s="50">
        <v>44012</v>
      </c>
      <c r="B415" s="48">
        <v>22</v>
      </c>
      <c r="C415" s="44">
        <f t="shared" si="18"/>
        <v>20</v>
      </c>
      <c r="D415" s="44">
        <f t="shared" si="19"/>
        <v>-4</v>
      </c>
      <c r="E415" s="44">
        <f t="shared" si="20"/>
        <v>-7.6666666666666679</v>
      </c>
    </row>
    <row r="416" spans="1:5" x14ac:dyDescent="0.2">
      <c r="A416" s="50">
        <v>44043</v>
      </c>
      <c r="B416" s="48">
        <v>26</v>
      </c>
      <c r="C416" s="44">
        <f t="shared" si="18"/>
        <v>22.666666666666668</v>
      </c>
      <c r="D416" s="44">
        <f t="shared" si="19"/>
        <v>-2</v>
      </c>
      <c r="E416" s="44">
        <f t="shared" si="20"/>
        <v>-5.3333333333333321</v>
      </c>
    </row>
    <row r="417" spans="1:5" x14ac:dyDescent="0.2">
      <c r="A417" s="50">
        <v>44074</v>
      </c>
      <c r="B417" s="48">
        <v>25</v>
      </c>
      <c r="C417" s="44">
        <f t="shared" si="18"/>
        <v>24.333333333333332</v>
      </c>
      <c r="D417" s="44">
        <f t="shared" si="19"/>
        <v>-2</v>
      </c>
      <c r="E417" s="44">
        <f t="shared" si="20"/>
        <v>-2.6666666666666679</v>
      </c>
    </row>
    <row r="418" spans="1:5" x14ac:dyDescent="0.2">
      <c r="A418" s="50">
        <v>44104</v>
      </c>
      <c r="B418" s="48">
        <v>27</v>
      </c>
      <c r="C418" s="44">
        <f t="shared" si="18"/>
        <v>26</v>
      </c>
      <c r="D418" s="44">
        <f t="shared" si="19"/>
        <v>1</v>
      </c>
      <c r="E418" s="44">
        <f t="shared" si="20"/>
        <v>-1</v>
      </c>
    </row>
    <row r="419" spans="1:5" x14ac:dyDescent="0.2">
      <c r="A419" s="50">
        <v>44135</v>
      </c>
      <c r="B419" s="48">
        <v>27</v>
      </c>
      <c r="C419" s="44">
        <f t="shared" si="18"/>
        <v>26.333333333333332</v>
      </c>
      <c r="D419" s="44">
        <f t="shared" si="19"/>
        <v>-2</v>
      </c>
      <c r="E419" s="44">
        <f t="shared" si="20"/>
        <v>-1</v>
      </c>
    </row>
    <row r="420" spans="1:5" x14ac:dyDescent="0.2">
      <c r="A420" s="50">
        <v>44165</v>
      </c>
      <c r="B420" s="48">
        <v>26</v>
      </c>
      <c r="C420" s="44">
        <f t="shared" si="18"/>
        <v>26.666666666666668</v>
      </c>
      <c r="D420" s="44">
        <f t="shared" si="19"/>
        <v>-4</v>
      </c>
      <c r="E420" s="44">
        <f t="shared" si="20"/>
        <v>-1.6666666666666643</v>
      </c>
    </row>
    <row r="421" spans="1:5" x14ac:dyDescent="0.2">
      <c r="A421" s="50">
        <v>44196</v>
      </c>
      <c r="B421" s="48">
        <v>22</v>
      </c>
      <c r="C421" s="44">
        <f t="shared" si="18"/>
        <v>25</v>
      </c>
      <c r="D421" s="44">
        <f t="shared" si="19"/>
        <v>-6</v>
      </c>
      <c r="E421" s="44">
        <f t="shared" si="20"/>
        <v>-4</v>
      </c>
    </row>
    <row r="422" spans="1:5" x14ac:dyDescent="0.2">
      <c r="B422" s="44"/>
      <c r="C422" s="44"/>
      <c r="D422" s="44"/>
      <c r="E422" s="44"/>
    </row>
    <row r="423" spans="1:5" x14ac:dyDescent="0.2">
      <c r="B423" s="44"/>
      <c r="C423" s="44"/>
      <c r="D423" s="44"/>
      <c r="E423" s="44"/>
    </row>
    <row r="424" spans="1:5" x14ac:dyDescent="0.2">
      <c r="B424" s="44"/>
      <c r="C424" s="44"/>
      <c r="D424" s="44"/>
      <c r="E424" s="44"/>
    </row>
    <row r="425" spans="1:5" x14ac:dyDescent="0.2">
      <c r="B425" s="44"/>
      <c r="C425" s="44"/>
      <c r="D425" s="44"/>
      <c r="E425" s="44"/>
    </row>
    <row r="426" spans="1:5" x14ac:dyDescent="0.2">
      <c r="B426" s="44"/>
      <c r="C426" s="44"/>
      <c r="D426" s="44"/>
      <c r="E426" s="44"/>
    </row>
    <row r="427" spans="1:5" x14ac:dyDescent="0.2">
      <c r="B427" s="44"/>
      <c r="C427" s="44"/>
      <c r="D427" s="44"/>
      <c r="E427" s="44"/>
    </row>
    <row r="428" spans="1:5" x14ac:dyDescent="0.2">
      <c r="B428" s="44"/>
      <c r="C428" s="44"/>
      <c r="D428" s="44"/>
      <c r="E428" s="44"/>
    </row>
    <row r="429" spans="1:5" x14ac:dyDescent="0.2">
      <c r="B429" s="44"/>
      <c r="C429" s="44"/>
      <c r="D429" s="44"/>
      <c r="E429" s="44"/>
    </row>
    <row r="430" spans="1:5" x14ac:dyDescent="0.2">
      <c r="B430" s="44"/>
      <c r="C430" s="44"/>
      <c r="D430" s="44"/>
      <c r="E430" s="44"/>
    </row>
    <row r="431" spans="1:5" x14ac:dyDescent="0.2">
      <c r="B431" s="44"/>
      <c r="C431" s="44"/>
      <c r="D431" s="44"/>
      <c r="E431" s="44"/>
    </row>
    <row r="432" spans="1:5" x14ac:dyDescent="0.2">
      <c r="B432" s="44"/>
      <c r="C432" s="44"/>
      <c r="D432" s="44"/>
      <c r="E432" s="44"/>
    </row>
    <row r="433" spans="2:5" x14ac:dyDescent="0.2">
      <c r="B433" s="44"/>
      <c r="C433" s="44"/>
      <c r="D433" s="44"/>
      <c r="E433" s="44"/>
    </row>
    <row r="434" spans="2:5" x14ac:dyDescent="0.2">
      <c r="B434" s="44"/>
      <c r="C434" s="44"/>
      <c r="D434" s="44"/>
      <c r="E434" s="44"/>
    </row>
    <row r="435" spans="2:5" x14ac:dyDescent="0.2">
      <c r="B435" s="44"/>
      <c r="C435" s="44"/>
      <c r="D435" s="44"/>
      <c r="E435" s="44"/>
    </row>
    <row r="436" spans="2:5" x14ac:dyDescent="0.2">
      <c r="B436" s="44"/>
      <c r="C436" s="44"/>
      <c r="D436" s="44"/>
      <c r="E436" s="44"/>
    </row>
    <row r="437" spans="2:5" x14ac:dyDescent="0.2">
      <c r="B437" s="44"/>
      <c r="C437" s="44"/>
      <c r="D437" s="44"/>
      <c r="E437" s="44"/>
    </row>
    <row r="438" spans="2:5" x14ac:dyDescent="0.2">
      <c r="B438" s="44"/>
      <c r="C438" s="44"/>
      <c r="D438" s="44"/>
      <c r="E438" s="44"/>
    </row>
    <row r="439" spans="2:5" x14ac:dyDescent="0.2">
      <c r="B439" s="44"/>
      <c r="C439" s="44"/>
      <c r="D439" s="44"/>
      <c r="E439" s="44"/>
    </row>
    <row r="440" spans="2:5" x14ac:dyDescent="0.2">
      <c r="B440" s="44"/>
      <c r="C440" s="44"/>
      <c r="D440" s="44"/>
      <c r="E440" s="44"/>
    </row>
    <row r="441" spans="2:5" x14ac:dyDescent="0.2">
      <c r="B441" s="44"/>
      <c r="C441" s="44"/>
      <c r="D441" s="44"/>
      <c r="E441" s="44"/>
    </row>
    <row r="442" spans="2:5" x14ac:dyDescent="0.2">
      <c r="B442" s="44"/>
      <c r="C442" s="44"/>
      <c r="D442" s="44"/>
      <c r="E442" s="44"/>
    </row>
    <row r="443" spans="2:5" x14ac:dyDescent="0.2">
      <c r="B443" s="44"/>
      <c r="C443" s="44"/>
      <c r="D443" s="44"/>
      <c r="E443" s="44"/>
    </row>
    <row r="444" spans="2:5" x14ac:dyDescent="0.2">
      <c r="B444" s="44"/>
      <c r="C444" s="44"/>
      <c r="D444" s="44"/>
      <c r="E444" s="44"/>
    </row>
    <row r="445" spans="2:5" x14ac:dyDescent="0.2">
      <c r="B445" s="44"/>
      <c r="C445" s="44"/>
      <c r="D445" s="44"/>
      <c r="E445" s="44"/>
    </row>
    <row r="446" spans="2:5" x14ac:dyDescent="0.2">
      <c r="B446" s="44"/>
      <c r="C446" s="44"/>
      <c r="D446" s="44"/>
      <c r="E446" s="44"/>
    </row>
    <row r="447" spans="2:5" x14ac:dyDescent="0.2">
      <c r="B447" s="44"/>
      <c r="C447" s="44"/>
      <c r="D447" s="44"/>
      <c r="E447" s="44"/>
    </row>
    <row r="448" spans="2:5" x14ac:dyDescent="0.2">
      <c r="B448" s="44"/>
      <c r="C448" s="44"/>
      <c r="D448" s="44"/>
      <c r="E448" s="44"/>
    </row>
    <row r="449" spans="2:5" x14ac:dyDescent="0.2">
      <c r="B449" s="44"/>
      <c r="C449" s="44"/>
      <c r="D449" s="44"/>
      <c r="E449" s="44"/>
    </row>
    <row r="450" spans="2:5" x14ac:dyDescent="0.2">
      <c r="B450" s="44"/>
      <c r="C450" s="44"/>
      <c r="D450" s="44"/>
      <c r="E450" s="44"/>
    </row>
    <row r="451" spans="2:5" x14ac:dyDescent="0.2">
      <c r="B451" s="44"/>
      <c r="C451" s="44"/>
      <c r="D451" s="44"/>
      <c r="E451" s="44"/>
    </row>
    <row r="452" spans="2:5" x14ac:dyDescent="0.2">
      <c r="B452" s="44"/>
      <c r="C452" s="44"/>
      <c r="D452" s="44"/>
      <c r="E452" s="44"/>
    </row>
    <row r="453" spans="2:5" x14ac:dyDescent="0.2">
      <c r="B453" s="44"/>
      <c r="C453" s="44"/>
      <c r="D453" s="44"/>
      <c r="E453" s="44"/>
    </row>
    <row r="454" spans="2:5" x14ac:dyDescent="0.2">
      <c r="B454" s="44"/>
      <c r="C454" s="44"/>
      <c r="D454" s="44"/>
      <c r="E454" s="44"/>
    </row>
    <row r="455" spans="2:5" x14ac:dyDescent="0.2">
      <c r="B455" s="44"/>
      <c r="C455" s="44"/>
      <c r="D455" s="44"/>
      <c r="E455" s="44"/>
    </row>
    <row r="456" spans="2:5" x14ac:dyDescent="0.2">
      <c r="B456" s="44"/>
      <c r="C456" s="44"/>
      <c r="D456" s="44"/>
      <c r="E456" s="44"/>
    </row>
    <row r="457" spans="2:5" x14ac:dyDescent="0.2">
      <c r="B457" s="44"/>
      <c r="C457" s="44"/>
      <c r="D457" s="44"/>
      <c r="E457" s="44"/>
    </row>
    <row r="458" spans="2:5" x14ac:dyDescent="0.2">
      <c r="B458" s="44"/>
      <c r="C458" s="44"/>
      <c r="D458" s="44"/>
      <c r="E458" s="44"/>
    </row>
    <row r="459" spans="2:5" x14ac:dyDescent="0.2">
      <c r="B459" s="44"/>
      <c r="C459" s="44"/>
      <c r="D459" s="44"/>
      <c r="E459" s="44"/>
    </row>
    <row r="460" spans="2:5" x14ac:dyDescent="0.2">
      <c r="B460" s="44"/>
      <c r="C460" s="44"/>
      <c r="D460" s="44"/>
      <c r="E460" s="44"/>
    </row>
    <row r="461" spans="2:5" x14ac:dyDescent="0.2">
      <c r="B461" s="44"/>
      <c r="C461" s="44"/>
      <c r="D461" s="44"/>
      <c r="E461" s="44"/>
    </row>
    <row r="462" spans="2:5" x14ac:dyDescent="0.2">
      <c r="B462" s="44"/>
      <c r="C462" s="44"/>
      <c r="D462" s="44"/>
      <c r="E462" s="44"/>
    </row>
    <row r="463" spans="2:5" x14ac:dyDescent="0.2">
      <c r="B463" s="44"/>
      <c r="C463" s="44"/>
      <c r="D463" s="44"/>
      <c r="E463" s="44"/>
    </row>
    <row r="464" spans="2:5" x14ac:dyDescent="0.2">
      <c r="B464" s="44"/>
      <c r="C464" s="44"/>
      <c r="D464" s="44"/>
      <c r="E464" s="44"/>
    </row>
    <row r="465" spans="2:5" x14ac:dyDescent="0.2">
      <c r="B465" s="44"/>
      <c r="C465" s="44"/>
      <c r="D465" s="44"/>
      <c r="E465" s="44"/>
    </row>
    <row r="466" spans="2:5" x14ac:dyDescent="0.2">
      <c r="B466" s="44"/>
      <c r="C466" s="44"/>
      <c r="D466" s="44"/>
      <c r="E466" s="44"/>
    </row>
    <row r="467" spans="2:5" x14ac:dyDescent="0.2">
      <c r="B467" s="44"/>
      <c r="C467" s="44"/>
      <c r="D467" s="44"/>
      <c r="E467" s="44"/>
    </row>
    <row r="468" spans="2:5" x14ac:dyDescent="0.2">
      <c r="B468" s="44"/>
      <c r="C468" s="44"/>
      <c r="D468" s="44"/>
      <c r="E468" s="44"/>
    </row>
    <row r="469" spans="2:5" x14ac:dyDescent="0.2">
      <c r="B469" s="44"/>
      <c r="C469" s="44"/>
      <c r="D469" s="44"/>
      <c r="E469" s="44"/>
    </row>
    <row r="470" spans="2:5" x14ac:dyDescent="0.2">
      <c r="B470" s="44"/>
      <c r="C470" s="44"/>
      <c r="D470" s="44"/>
      <c r="E470" s="44"/>
    </row>
    <row r="471" spans="2:5" x14ac:dyDescent="0.2">
      <c r="B471" s="44"/>
      <c r="C471" s="44"/>
      <c r="D471" s="44"/>
      <c r="E471" s="44"/>
    </row>
    <row r="472" spans="2:5" x14ac:dyDescent="0.2">
      <c r="B472" s="44"/>
      <c r="C472" s="44"/>
      <c r="D472" s="44"/>
      <c r="E472" s="44"/>
    </row>
    <row r="473" spans="2:5" x14ac:dyDescent="0.2">
      <c r="B473" s="44"/>
      <c r="C473" s="44"/>
      <c r="D473" s="44"/>
      <c r="E473" s="44"/>
    </row>
    <row r="474" spans="2:5" x14ac:dyDescent="0.2">
      <c r="B474" s="44"/>
      <c r="C474" s="44"/>
      <c r="D474" s="44"/>
      <c r="E474" s="44"/>
    </row>
    <row r="475" spans="2:5" x14ac:dyDescent="0.2">
      <c r="B475" s="44"/>
      <c r="C475" s="44"/>
      <c r="D475" s="44"/>
      <c r="E475" s="44"/>
    </row>
    <row r="476" spans="2:5" x14ac:dyDescent="0.2">
      <c r="B476" s="44"/>
      <c r="C476" s="44"/>
      <c r="D476" s="44"/>
      <c r="E476" s="44"/>
    </row>
    <row r="477" spans="2:5" x14ac:dyDescent="0.2">
      <c r="B477" s="44"/>
      <c r="C477" s="44"/>
      <c r="D477" s="44"/>
      <c r="E477" s="44"/>
    </row>
    <row r="478" spans="2:5" x14ac:dyDescent="0.2">
      <c r="B478" s="44"/>
      <c r="C478" s="44"/>
      <c r="D478" s="44"/>
      <c r="E478" s="44"/>
    </row>
    <row r="479" spans="2:5" x14ac:dyDescent="0.2">
      <c r="B479" s="44"/>
      <c r="C479" s="44"/>
      <c r="D479" s="44"/>
      <c r="E479" s="44"/>
    </row>
    <row r="480" spans="2:5" x14ac:dyDescent="0.2">
      <c r="B480" s="44"/>
      <c r="C480" s="44"/>
      <c r="D480" s="44"/>
      <c r="E480" s="44"/>
    </row>
    <row r="481" spans="2:5" x14ac:dyDescent="0.2">
      <c r="B481" s="44"/>
      <c r="C481" s="44"/>
      <c r="D481" s="44"/>
      <c r="E481" s="44"/>
    </row>
    <row r="482" spans="2:5" x14ac:dyDescent="0.2">
      <c r="B482" s="44"/>
      <c r="C482" s="44"/>
      <c r="D482" s="44"/>
      <c r="E482" s="44"/>
    </row>
    <row r="483" spans="2:5" x14ac:dyDescent="0.2">
      <c r="B483" s="44"/>
      <c r="C483" s="44"/>
      <c r="D483" s="44"/>
      <c r="E483" s="44"/>
    </row>
    <row r="484" spans="2:5" x14ac:dyDescent="0.2">
      <c r="B484" s="44"/>
      <c r="C484" s="44"/>
      <c r="D484" s="44"/>
      <c r="E484" s="44"/>
    </row>
    <row r="485" spans="2:5" x14ac:dyDescent="0.2">
      <c r="B485" s="44"/>
      <c r="C485" s="44"/>
      <c r="D485" s="44"/>
      <c r="E485" s="44"/>
    </row>
    <row r="486" spans="2:5" x14ac:dyDescent="0.2">
      <c r="B486" s="44"/>
      <c r="C486" s="44"/>
      <c r="D486" s="44"/>
      <c r="E486" s="44"/>
    </row>
    <row r="487" spans="2:5" x14ac:dyDescent="0.2">
      <c r="B487" s="44"/>
      <c r="C487" s="44"/>
      <c r="D487" s="44"/>
      <c r="E487" s="44"/>
    </row>
    <row r="488" spans="2:5" x14ac:dyDescent="0.2">
      <c r="B488" s="44"/>
      <c r="C488" s="44"/>
      <c r="D488" s="44"/>
      <c r="E488" s="44"/>
    </row>
    <row r="489" spans="2:5" x14ac:dyDescent="0.2">
      <c r="B489" s="44"/>
      <c r="C489" s="44"/>
      <c r="D489" s="44"/>
      <c r="E489" s="44"/>
    </row>
    <row r="490" spans="2:5" x14ac:dyDescent="0.2">
      <c r="B490" s="44"/>
      <c r="C490" s="44"/>
      <c r="D490" s="44"/>
      <c r="E490" s="44"/>
    </row>
    <row r="491" spans="2:5" x14ac:dyDescent="0.2">
      <c r="B491" s="44"/>
      <c r="C491" s="44"/>
      <c r="D491" s="44"/>
      <c r="E491" s="44"/>
    </row>
    <row r="492" spans="2:5" x14ac:dyDescent="0.2">
      <c r="B492" s="44"/>
      <c r="C492" s="44"/>
      <c r="D492" s="44"/>
      <c r="E492" s="44"/>
    </row>
    <row r="493" spans="2:5" x14ac:dyDescent="0.2">
      <c r="B493" s="44"/>
      <c r="C493" s="44"/>
      <c r="D493" s="44"/>
      <c r="E493" s="44"/>
    </row>
    <row r="494" spans="2:5" x14ac:dyDescent="0.2">
      <c r="B494" s="44"/>
      <c r="C494" s="44"/>
      <c r="D494" s="44"/>
      <c r="E494" s="44"/>
    </row>
    <row r="495" spans="2:5" x14ac:dyDescent="0.2">
      <c r="B495" s="44"/>
      <c r="C495" s="44"/>
      <c r="D495" s="44"/>
      <c r="E495" s="44"/>
    </row>
    <row r="496" spans="2:5" x14ac:dyDescent="0.2">
      <c r="B496" s="44"/>
      <c r="C496" s="44"/>
      <c r="D496" s="44"/>
      <c r="E496" s="44"/>
    </row>
    <row r="497" spans="2:5" x14ac:dyDescent="0.2">
      <c r="B497" s="44"/>
      <c r="C497" s="44"/>
      <c r="D497" s="44"/>
      <c r="E497" s="44"/>
    </row>
    <row r="498" spans="2:5" x14ac:dyDescent="0.2">
      <c r="B498" s="44"/>
      <c r="C498" s="44"/>
      <c r="D498" s="44"/>
      <c r="E498" s="44"/>
    </row>
    <row r="499" spans="2:5" x14ac:dyDescent="0.2">
      <c r="B499" s="44"/>
      <c r="C499" s="44"/>
      <c r="D499" s="44"/>
      <c r="E499" s="44"/>
    </row>
    <row r="500" spans="2:5" x14ac:dyDescent="0.2">
      <c r="B500" s="44"/>
      <c r="C500" s="44"/>
      <c r="D500" s="44"/>
      <c r="E500" s="44"/>
    </row>
    <row r="501" spans="2:5" x14ac:dyDescent="0.2">
      <c r="B501" s="44"/>
      <c r="C501" s="44"/>
      <c r="D501" s="44"/>
      <c r="E501" s="44"/>
    </row>
    <row r="502" spans="2:5" x14ac:dyDescent="0.2">
      <c r="B502" s="44"/>
      <c r="C502" s="44"/>
      <c r="D502" s="44"/>
      <c r="E502" s="44"/>
    </row>
    <row r="503" spans="2:5" x14ac:dyDescent="0.2">
      <c r="B503" s="44"/>
      <c r="C503" s="44"/>
      <c r="D503" s="44"/>
      <c r="E503" s="44"/>
    </row>
    <row r="504" spans="2:5" x14ac:dyDescent="0.2">
      <c r="B504" s="44"/>
      <c r="C504" s="44"/>
      <c r="D504" s="44"/>
      <c r="E504" s="44"/>
    </row>
    <row r="505" spans="2:5" x14ac:dyDescent="0.2">
      <c r="B505" s="44"/>
      <c r="C505" s="44"/>
      <c r="D505" s="44"/>
      <c r="E505" s="44"/>
    </row>
    <row r="506" spans="2:5" x14ac:dyDescent="0.2">
      <c r="B506" s="44"/>
      <c r="C506" s="44"/>
      <c r="D506" s="44"/>
      <c r="E506" s="44"/>
    </row>
    <row r="507" spans="2:5" x14ac:dyDescent="0.2">
      <c r="B507" s="44"/>
      <c r="C507" s="44"/>
      <c r="D507" s="44"/>
      <c r="E507" s="44"/>
    </row>
    <row r="508" spans="2:5" x14ac:dyDescent="0.2">
      <c r="B508" s="44"/>
      <c r="C508" s="44"/>
      <c r="D508" s="44"/>
      <c r="E508" s="44"/>
    </row>
    <row r="509" spans="2:5" x14ac:dyDescent="0.2">
      <c r="B509" s="44"/>
      <c r="C509" s="44"/>
      <c r="D509" s="44"/>
      <c r="E509" s="44"/>
    </row>
    <row r="510" spans="2:5" x14ac:dyDescent="0.2">
      <c r="B510" s="44"/>
      <c r="C510" s="44"/>
      <c r="D510" s="44"/>
      <c r="E510" s="44"/>
    </row>
    <row r="511" spans="2:5" x14ac:dyDescent="0.2">
      <c r="B511" s="44"/>
      <c r="C511" s="44"/>
      <c r="D511" s="44"/>
      <c r="E511" s="44"/>
    </row>
    <row r="512" spans="2:5" x14ac:dyDescent="0.2">
      <c r="B512" s="44"/>
      <c r="C512" s="44"/>
      <c r="D512" s="44"/>
      <c r="E512" s="44"/>
    </row>
    <row r="513" spans="2:5" x14ac:dyDescent="0.2">
      <c r="B513" s="44"/>
      <c r="C513" s="44"/>
      <c r="D513" s="44"/>
      <c r="E513" s="44"/>
    </row>
    <row r="514" spans="2:5" x14ac:dyDescent="0.2">
      <c r="B514" s="44"/>
      <c r="C514" s="44"/>
      <c r="D514" s="44"/>
      <c r="E514" s="44"/>
    </row>
    <row r="515" spans="2:5" x14ac:dyDescent="0.2">
      <c r="B515" s="44"/>
      <c r="C515" s="44"/>
      <c r="D515" s="44"/>
      <c r="E515" s="44"/>
    </row>
    <row r="516" spans="2:5" x14ac:dyDescent="0.2">
      <c r="B516" s="44"/>
      <c r="C516" s="44"/>
      <c r="D516" s="44"/>
      <c r="E516" s="44"/>
    </row>
    <row r="517" spans="2:5" x14ac:dyDescent="0.2">
      <c r="B517" s="44"/>
      <c r="C517" s="44"/>
      <c r="D517" s="44"/>
      <c r="E517" s="44"/>
    </row>
    <row r="518" spans="2:5" x14ac:dyDescent="0.2">
      <c r="B518" s="44"/>
      <c r="C518" s="44"/>
      <c r="D518" s="44"/>
      <c r="E518" s="44"/>
    </row>
    <row r="519" spans="2:5" x14ac:dyDescent="0.2">
      <c r="B519" s="44"/>
      <c r="C519" s="44"/>
      <c r="D519" s="44"/>
      <c r="E519" s="44"/>
    </row>
    <row r="520" spans="2:5" x14ac:dyDescent="0.2">
      <c r="B520" s="44"/>
      <c r="C520" s="44"/>
      <c r="D520" s="44"/>
      <c r="E520" s="44"/>
    </row>
    <row r="521" spans="2:5" x14ac:dyDescent="0.2">
      <c r="B521" s="44"/>
      <c r="C521" s="44"/>
      <c r="D521" s="44"/>
      <c r="E521" s="44"/>
    </row>
    <row r="522" spans="2:5" x14ac:dyDescent="0.2">
      <c r="B522" s="44"/>
      <c r="C522" s="44"/>
      <c r="D522" s="44"/>
      <c r="E522" s="44"/>
    </row>
    <row r="523" spans="2:5" x14ac:dyDescent="0.2">
      <c r="B523" s="44"/>
      <c r="C523" s="44"/>
      <c r="D523" s="44"/>
      <c r="E523" s="44"/>
    </row>
    <row r="524" spans="2:5" x14ac:dyDescent="0.2">
      <c r="B524" s="44"/>
      <c r="C524" s="44"/>
      <c r="D524" s="44"/>
      <c r="E524" s="44"/>
    </row>
    <row r="525" spans="2:5" x14ac:dyDescent="0.2">
      <c r="B525" s="44"/>
      <c r="C525" s="44"/>
      <c r="D525" s="44"/>
      <c r="E525" s="44"/>
    </row>
    <row r="526" spans="2:5" x14ac:dyDescent="0.2">
      <c r="B526" s="44"/>
      <c r="C526" s="44"/>
      <c r="D526" s="44"/>
      <c r="E526" s="44"/>
    </row>
    <row r="527" spans="2:5" x14ac:dyDescent="0.2">
      <c r="B527" s="44"/>
      <c r="C527" s="44"/>
      <c r="D527" s="44"/>
      <c r="E527" s="44"/>
    </row>
    <row r="528" spans="2:5" x14ac:dyDescent="0.2">
      <c r="B528" s="44"/>
      <c r="C528" s="44"/>
      <c r="D528" s="44"/>
      <c r="E528" s="44"/>
    </row>
    <row r="529" spans="2:5" x14ac:dyDescent="0.2">
      <c r="B529" s="44"/>
      <c r="C529" s="44"/>
      <c r="D529" s="44"/>
      <c r="E529" s="44"/>
    </row>
    <row r="530" spans="2:5" x14ac:dyDescent="0.2">
      <c r="B530" s="44"/>
      <c r="C530" s="44"/>
      <c r="D530" s="44"/>
      <c r="E530" s="44"/>
    </row>
    <row r="531" spans="2:5" x14ac:dyDescent="0.2">
      <c r="B531" s="44"/>
      <c r="C531" s="44"/>
      <c r="D531" s="44"/>
      <c r="E531" s="44"/>
    </row>
    <row r="532" spans="2:5" x14ac:dyDescent="0.2">
      <c r="B532" s="44"/>
      <c r="C532" s="44"/>
      <c r="D532" s="44"/>
      <c r="E532" s="44"/>
    </row>
    <row r="533" spans="2:5" x14ac:dyDescent="0.2">
      <c r="B533" s="44"/>
      <c r="C533" s="44"/>
      <c r="D533" s="44"/>
      <c r="E533" s="44"/>
    </row>
    <row r="534" spans="2:5" x14ac:dyDescent="0.2">
      <c r="B534" s="44"/>
      <c r="C534" s="44"/>
      <c r="D534" s="44"/>
      <c r="E534" s="44"/>
    </row>
    <row r="535" spans="2:5" x14ac:dyDescent="0.2">
      <c r="B535" s="44"/>
      <c r="C535" s="44"/>
      <c r="D535" s="44"/>
      <c r="E535" s="44"/>
    </row>
    <row r="536" spans="2:5" x14ac:dyDescent="0.2">
      <c r="B536" s="44"/>
      <c r="C536" s="44"/>
      <c r="D536" s="44"/>
      <c r="E536" s="44"/>
    </row>
    <row r="537" spans="2:5" x14ac:dyDescent="0.2">
      <c r="B537" s="44"/>
      <c r="C537" s="44"/>
      <c r="D537" s="44"/>
      <c r="E537" s="44"/>
    </row>
    <row r="538" spans="2:5" x14ac:dyDescent="0.2">
      <c r="B538" s="44"/>
      <c r="C538" s="44"/>
      <c r="D538" s="44"/>
      <c r="E538" s="44"/>
    </row>
    <row r="539" spans="2:5" x14ac:dyDescent="0.2">
      <c r="B539" s="44"/>
      <c r="C539" s="44"/>
      <c r="D539" s="44"/>
      <c r="E539" s="44"/>
    </row>
    <row r="540" spans="2:5" x14ac:dyDescent="0.2">
      <c r="B540" s="44"/>
      <c r="C540" s="44"/>
      <c r="D540" s="44"/>
      <c r="E540" s="44"/>
    </row>
    <row r="541" spans="2:5" x14ac:dyDescent="0.2">
      <c r="B541" s="44"/>
      <c r="C541" s="44"/>
      <c r="D541" s="44"/>
      <c r="E541" s="44"/>
    </row>
    <row r="542" spans="2:5" x14ac:dyDescent="0.2">
      <c r="B542" s="44"/>
      <c r="C542" s="44"/>
      <c r="D542" s="44"/>
      <c r="E542" s="44"/>
    </row>
    <row r="543" spans="2:5" x14ac:dyDescent="0.2">
      <c r="B543" s="44"/>
      <c r="C543" s="44"/>
      <c r="D543" s="44"/>
      <c r="E543" s="44"/>
    </row>
    <row r="544" spans="2:5" x14ac:dyDescent="0.2">
      <c r="B544" s="44"/>
      <c r="C544" s="44"/>
      <c r="D544" s="44"/>
      <c r="E544" s="44"/>
    </row>
    <row r="545" spans="2:5" x14ac:dyDescent="0.2">
      <c r="B545" s="44"/>
      <c r="C545" s="44"/>
      <c r="D545" s="44"/>
      <c r="E545" s="44"/>
    </row>
    <row r="546" spans="2:5" x14ac:dyDescent="0.2">
      <c r="B546" s="44"/>
      <c r="C546" s="44"/>
      <c r="D546" s="44"/>
      <c r="E546" s="44"/>
    </row>
    <row r="547" spans="2:5" x14ac:dyDescent="0.2">
      <c r="B547" s="44"/>
      <c r="C547" s="44"/>
      <c r="D547" s="44"/>
      <c r="E547" s="44"/>
    </row>
    <row r="548" spans="2:5" x14ac:dyDescent="0.2">
      <c r="B548" s="44"/>
      <c r="C548" s="44"/>
      <c r="D548" s="44"/>
      <c r="E548" s="44"/>
    </row>
    <row r="549" spans="2:5" x14ac:dyDescent="0.2">
      <c r="B549" s="44"/>
      <c r="C549" s="44"/>
      <c r="D549" s="44"/>
      <c r="E549" s="44"/>
    </row>
    <row r="550" spans="2:5" x14ac:dyDescent="0.2">
      <c r="B550" s="44"/>
      <c r="C550" s="44"/>
      <c r="D550" s="44"/>
      <c r="E550" s="44"/>
    </row>
    <row r="551" spans="2:5" x14ac:dyDescent="0.2">
      <c r="B551" s="44"/>
      <c r="C551" s="44"/>
      <c r="D551" s="44"/>
      <c r="E551" s="44"/>
    </row>
    <row r="552" spans="2:5" x14ac:dyDescent="0.2">
      <c r="B552" s="44"/>
      <c r="C552" s="44"/>
      <c r="D552" s="44"/>
      <c r="E552" s="44"/>
    </row>
    <row r="553" spans="2:5" x14ac:dyDescent="0.2">
      <c r="B553" s="44"/>
      <c r="C553" s="44"/>
      <c r="D553" s="44"/>
      <c r="E553" s="44"/>
    </row>
    <row r="554" spans="2:5" x14ac:dyDescent="0.2">
      <c r="B554" s="44"/>
      <c r="C554" s="44"/>
      <c r="D554" s="44"/>
      <c r="E554" s="44"/>
    </row>
    <row r="555" spans="2:5" x14ac:dyDescent="0.2">
      <c r="B555" s="44"/>
      <c r="C555" s="44"/>
      <c r="D555" s="44"/>
      <c r="E555" s="44"/>
    </row>
    <row r="556" spans="2:5" x14ac:dyDescent="0.2">
      <c r="B556" s="44"/>
      <c r="C556" s="44"/>
      <c r="D556" s="44"/>
      <c r="E556" s="44"/>
    </row>
    <row r="557" spans="2:5" x14ac:dyDescent="0.2">
      <c r="B557" s="44"/>
      <c r="C557" s="44"/>
      <c r="D557" s="44"/>
      <c r="E557" s="44"/>
    </row>
    <row r="558" spans="2:5" x14ac:dyDescent="0.2">
      <c r="B558" s="44"/>
      <c r="C558" s="44"/>
      <c r="D558" s="44"/>
      <c r="E558" s="44"/>
    </row>
    <row r="559" spans="2:5" x14ac:dyDescent="0.2">
      <c r="B559" s="44"/>
      <c r="C559" s="44"/>
      <c r="D559" s="44"/>
      <c r="E559" s="44"/>
    </row>
    <row r="560" spans="2:5" x14ac:dyDescent="0.2">
      <c r="B560" s="44"/>
      <c r="C560" s="44"/>
      <c r="D560" s="44"/>
      <c r="E560" s="44"/>
    </row>
    <row r="561" spans="2:5" x14ac:dyDescent="0.2">
      <c r="B561" s="44"/>
      <c r="C561" s="44"/>
      <c r="D561" s="44"/>
      <c r="E561" s="44"/>
    </row>
    <row r="562" spans="2:5" x14ac:dyDescent="0.2">
      <c r="B562" s="44"/>
      <c r="C562" s="44"/>
      <c r="D562" s="44"/>
      <c r="E562" s="44"/>
    </row>
    <row r="563" spans="2:5" x14ac:dyDescent="0.2">
      <c r="B563" s="44"/>
      <c r="C563" s="44"/>
      <c r="D563" s="44"/>
      <c r="E563" s="44"/>
    </row>
    <row r="564" spans="2:5" x14ac:dyDescent="0.2">
      <c r="B564" s="44"/>
      <c r="C564" s="44"/>
      <c r="D564" s="44"/>
      <c r="E564" s="44"/>
    </row>
    <row r="565" spans="2:5" x14ac:dyDescent="0.2">
      <c r="B565" s="44"/>
      <c r="C565" s="44"/>
      <c r="D565" s="44"/>
      <c r="E565" s="44"/>
    </row>
    <row r="566" spans="2:5" x14ac:dyDescent="0.2">
      <c r="B566" s="44"/>
      <c r="C566" s="44"/>
      <c r="D566" s="44"/>
      <c r="E566" s="44"/>
    </row>
    <row r="567" spans="2:5" x14ac:dyDescent="0.2">
      <c r="B567" s="44"/>
      <c r="C567" s="44"/>
      <c r="D567" s="44"/>
      <c r="E567" s="44"/>
    </row>
    <row r="568" spans="2:5" x14ac:dyDescent="0.2">
      <c r="B568" s="44"/>
      <c r="C568" s="44"/>
      <c r="D568" s="44"/>
      <c r="E568" s="44"/>
    </row>
    <row r="569" spans="2:5" x14ac:dyDescent="0.2">
      <c r="B569" s="44"/>
      <c r="C569" s="44"/>
      <c r="D569" s="44"/>
      <c r="E569" s="44"/>
    </row>
    <row r="570" spans="2:5" x14ac:dyDescent="0.2">
      <c r="B570" s="44"/>
      <c r="C570" s="44"/>
      <c r="D570" s="44"/>
      <c r="E570" s="44"/>
    </row>
    <row r="571" spans="2:5" x14ac:dyDescent="0.2">
      <c r="B571" s="44"/>
      <c r="C571" s="44"/>
      <c r="D571" s="44"/>
      <c r="E571" s="44"/>
    </row>
    <row r="572" spans="2:5" x14ac:dyDescent="0.2">
      <c r="B572" s="44"/>
      <c r="C572" s="44"/>
      <c r="D572" s="44"/>
      <c r="E572" s="44"/>
    </row>
    <row r="573" spans="2:5" x14ac:dyDescent="0.2">
      <c r="B573" s="44"/>
      <c r="C573" s="44"/>
      <c r="D573" s="44"/>
      <c r="E573" s="44"/>
    </row>
    <row r="574" spans="2:5" x14ac:dyDescent="0.2">
      <c r="B574" s="44"/>
      <c r="C574" s="44"/>
      <c r="D574" s="44"/>
      <c r="E574" s="44"/>
    </row>
    <row r="575" spans="2:5" x14ac:dyDescent="0.2">
      <c r="B575" s="44"/>
      <c r="C575" s="44"/>
      <c r="D575" s="44"/>
      <c r="E575" s="44"/>
    </row>
    <row r="576" spans="2:5" x14ac:dyDescent="0.2">
      <c r="B576" s="44"/>
      <c r="C576" s="44"/>
      <c r="D576" s="44"/>
      <c r="E576" s="44"/>
    </row>
    <row r="577" spans="2:5" x14ac:dyDescent="0.2">
      <c r="B577" s="44"/>
      <c r="C577" s="44"/>
      <c r="D577" s="44"/>
      <c r="E577" s="44"/>
    </row>
    <row r="578" spans="2:5" x14ac:dyDescent="0.2">
      <c r="B578" s="44"/>
      <c r="C578" s="44"/>
      <c r="D578" s="44"/>
      <c r="E578" s="44"/>
    </row>
    <row r="579" spans="2:5" x14ac:dyDescent="0.2">
      <c r="B579" s="44"/>
      <c r="C579" s="44"/>
      <c r="D579" s="44"/>
      <c r="E579" s="44"/>
    </row>
    <row r="580" spans="2:5" x14ac:dyDescent="0.2">
      <c r="B580" s="44"/>
      <c r="C580" s="44"/>
      <c r="D580" s="44"/>
      <c r="E580" s="44"/>
    </row>
    <row r="581" spans="2:5" x14ac:dyDescent="0.2">
      <c r="B581" s="44"/>
      <c r="C581" s="44"/>
      <c r="D581" s="44"/>
      <c r="E581" s="44"/>
    </row>
    <row r="582" spans="2:5" x14ac:dyDescent="0.2">
      <c r="B582" s="44"/>
      <c r="C582" s="44"/>
      <c r="D582" s="44"/>
      <c r="E582" s="44"/>
    </row>
    <row r="583" spans="2:5" x14ac:dyDescent="0.2">
      <c r="B583" s="44"/>
      <c r="C583" s="44"/>
      <c r="D583" s="44"/>
      <c r="E583" s="44"/>
    </row>
    <row r="584" spans="2:5" x14ac:dyDescent="0.2">
      <c r="B584" s="44"/>
      <c r="C584" s="44"/>
      <c r="D584" s="44"/>
      <c r="E584" s="44"/>
    </row>
    <row r="585" spans="2:5" x14ac:dyDescent="0.2">
      <c r="B585" s="44"/>
      <c r="C585" s="44"/>
      <c r="D585" s="44"/>
      <c r="E585" s="44"/>
    </row>
    <row r="586" spans="2:5" x14ac:dyDescent="0.2">
      <c r="B586" s="44"/>
      <c r="C586" s="44"/>
      <c r="D586" s="44"/>
      <c r="E586" s="44"/>
    </row>
    <row r="587" spans="2:5" x14ac:dyDescent="0.2">
      <c r="B587" s="44"/>
      <c r="C587" s="44"/>
      <c r="D587" s="44"/>
      <c r="E587" s="44"/>
    </row>
    <row r="588" spans="2:5" x14ac:dyDescent="0.2">
      <c r="B588" s="44"/>
      <c r="C588" s="44"/>
      <c r="D588" s="44"/>
      <c r="E588" s="44"/>
    </row>
    <row r="589" spans="2:5" x14ac:dyDescent="0.2">
      <c r="B589" s="44"/>
      <c r="C589" s="44"/>
      <c r="D589" s="44"/>
      <c r="E589" s="44"/>
    </row>
    <row r="590" spans="2:5" x14ac:dyDescent="0.2">
      <c r="B590" s="44"/>
      <c r="C590" s="44"/>
      <c r="D590" s="44"/>
      <c r="E590" s="44"/>
    </row>
    <row r="591" spans="2:5" x14ac:dyDescent="0.2">
      <c r="B591" s="44"/>
      <c r="C591" s="44"/>
      <c r="D591" s="44"/>
      <c r="E591" s="44"/>
    </row>
    <row r="592" spans="2:5" x14ac:dyDescent="0.2">
      <c r="B592" s="44"/>
      <c r="C592" s="44"/>
      <c r="D592" s="44"/>
      <c r="E592" s="44"/>
    </row>
    <row r="593" spans="2:5" x14ac:dyDescent="0.2">
      <c r="B593" s="44"/>
      <c r="C593" s="44"/>
      <c r="D593" s="44"/>
      <c r="E593" s="44"/>
    </row>
    <row r="594" spans="2:5" x14ac:dyDescent="0.2">
      <c r="B594" s="44"/>
      <c r="C594" s="44"/>
      <c r="D594" s="44"/>
      <c r="E594" s="44"/>
    </row>
    <row r="595" spans="2:5" x14ac:dyDescent="0.2">
      <c r="B595" s="44"/>
      <c r="C595" s="44"/>
      <c r="D595" s="44"/>
      <c r="E595" s="44"/>
    </row>
    <row r="596" spans="2:5" x14ac:dyDescent="0.2">
      <c r="B596" s="44"/>
      <c r="C596" s="44"/>
      <c r="D596" s="44"/>
      <c r="E596" s="44"/>
    </row>
    <row r="597" spans="2:5" x14ac:dyDescent="0.2">
      <c r="B597" s="44"/>
      <c r="C597" s="44"/>
      <c r="D597" s="44"/>
      <c r="E597" s="44"/>
    </row>
    <row r="598" spans="2:5" x14ac:dyDescent="0.2">
      <c r="B598" s="44"/>
      <c r="C598" s="44"/>
      <c r="D598" s="44"/>
      <c r="E598" s="44"/>
    </row>
    <row r="599" spans="2:5" x14ac:dyDescent="0.2">
      <c r="B599" s="44"/>
      <c r="C599" s="44"/>
      <c r="D599" s="44"/>
      <c r="E599" s="44"/>
    </row>
    <row r="600" spans="2:5" x14ac:dyDescent="0.2">
      <c r="B600" s="44"/>
      <c r="C600" s="44"/>
      <c r="D600" s="44"/>
      <c r="E600" s="44"/>
    </row>
    <row r="601" spans="2:5" x14ac:dyDescent="0.2">
      <c r="B601" s="44"/>
      <c r="C601" s="44"/>
      <c r="D601" s="44"/>
      <c r="E601" s="44"/>
    </row>
    <row r="602" spans="2:5" x14ac:dyDescent="0.2">
      <c r="B602" s="44"/>
      <c r="C602" s="44"/>
      <c r="D602" s="44"/>
      <c r="E602" s="44"/>
    </row>
    <row r="603" spans="2:5" x14ac:dyDescent="0.2">
      <c r="B603" s="44"/>
      <c r="C603" s="44"/>
      <c r="D603" s="44"/>
      <c r="E603" s="44"/>
    </row>
    <row r="604" spans="2:5" x14ac:dyDescent="0.2">
      <c r="B604" s="44"/>
      <c r="C604" s="44"/>
      <c r="D604" s="44"/>
      <c r="E604" s="44"/>
    </row>
    <row r="605" spans="2:5" x14ac:dyDescent="0.2">
      <c r="B605" s="44"/>
      <c r="C605" s="44"/>
      <c r="D605" s="44"/>
      <c r="E605" s="44"/>
    </row>
    <row r="606" spans="2:5" x14ac:dyDescent="0.2">
      <c r="B606" s="44"/>
      <c r="C606" s="44"/>
      <c r="D606" s="44"/>
      <c r="E606" s="44"/>
    </row>
    <row r="607" spans="2:5" x14ac:dyDescent="0.2">
      <c r="B607" s="44"/>
      <c r="C607" s="44"/>
      <c r="D607" s="44"/>
      <c r="E607" s="44"/>
    </row>
    <row r="608" spans="2:5" x14ac:dyDescent="0.2">
      <c r="B608" s="44"/>
      <c r="C608" s="44"/>
      <c r="D608" s="44"/>
      <c r="E608" s="44"/>
    </row>
    <row r="609" spans="2:5" x14ac:dyDescent="0.2">
      <c r="B609" s="44"/>
      <c r="C609" s="44"/>
      <c r="D609" s="44"/>
      <c r="E609" s="44"/>
    </row>
    <row r="610" spans="2:5" x14ac:dyDescent="0.2">
      <c r="B610" s="44"/>
      <c r="C610" s="44"/>
      <c r="D610" s="44"/>
      <c r="E610" s="44"/>
    </row>
    <row r="611" spans="2:5" x14ac:dyDescent="0.2">
      <c r="B611" s="44"/>
      <c r="C611" s="44"/>
      <c r="D611" s="44"/>
      <c r="E611" s="44"/>
    </row>
    <row r="612" spans="2:5" x14ac:dyDescent="0.2">
      <c r="B612" s="44"/>
      <c r="C612" s="44"/>
      <c r="D612" s="44"/>
      <c r="E612" s="44"/>
    </row>
    <row r="613" spans="2:5" x14ac:dyDescent="0.2">
      <c r="B613" s="44"/>
      <c r="C613" s="44"/>
      <c r="D613" s="44"/>
      <c r="E613" s="44"/>
    </row>
    <row r="614" spans="2:5" x14ac:dyDescent="0.2">
      <c r="B614" s="44"/>
      <c r="C614" s="44"/>
      <c r="D614" s="44"/>
      <c r="E614" s="44"/>
    </row>
    <row r="615" spans="2:5" x14ac:dyDescent="0.2">
      <c r="B615" s="44"/>
      <c r="C615" s="44"/>
      <c r="D615" s="44"/>
      <c r="E615" s="44"/>
    </row>
    <row r="616" spans="2:5" x14ac:dyDescent="0.2">
      <c r="B616" s="44"/>
      <c r="C616" s="44"/>
      <c r="D616" s="44"/>
      <c r="E616" s="44"/>
    </row>
    <row r="617" spans="2:5" x14ac:dyDescent="0.2">
      <c r="B617" s="44"/>
      <c r="C617" s="44"/>
      <c r="D617" s="44"/>
      <c r="E617" s="44"/>
    </row>
    <row r="618" spans="2:5" x14ac:dyDescent="0.2">
      <c r="B618" s="44"/>
      <c r="C618" s="44"/>
      <c r="D618" s="44"/>
      <c r="E618" s="44"/>
    </row>
    <row r="619" spans="2:5" x14ac:dyDescent="0.2">
      <c r="B619" s="44"/>
      <c r="C619" s="44"/>
      <c r="D619" s="44"/>
      <c r="E619" s="44"/>
    </row>
    <row r="620" spans="2:5" x14ac:dyDescent="0.2">
      <c r="B620" s="44"/>
      <c r="C620" s="44"/>
      <c r="D620" s="44"/>
      <c r="E620" s="44"/>
    </row>
    <row r="621" spans="2:5" x14ac:dyDescent="0.2">
      <c r="B621" s="44"/>
      <c r="C621" s="44"/>
      <c r="D621" s="44"/>
      <c r="E621" s="44"/>
    </row>
    <row r="622" spans="2:5" x14ac:dyDescent="0.2">
      <c r="B622" s="44"/>
      <c r="C622" s="44"/>
      <c r="D622" s="44"/>
      <c r="E622" s="44"/>
    </row>
    <row r="623" spans="2:5" x14ac:dyDescent="0.2">
      <c r="B623" s="44"/>
      <c r="C623" s="44"/>
      <c r="D623" s="44"/>
      <c r="E623" s="44"/>
    </row>
    <row r="624" spans="2:5" x14ac:dyDescent="0.2">
      <c r="B624" s="44"/>
      <c r="C624" s="44"/>
      <c r="D624" s="44"/>
      <c r="E624" s="44"/>
    </row>
    <row r="625" spans="2:5" x14ac:dyDescent="0.2">
      <c r="B625" s="44"/>
      <c r="C625" s="44"/>
      <c r="D625" s="44"/>
      <c r="E625" s="44"/>
    </row>
    <row r="626" spans="2:5" x14ac:dyDescent="0.2">
      <c r="B626" s="44"/>
      <c r="C626" s="44"/>
      <c r="D626" s="44"/>
      <c r="E626" s="44"/>
    </row>
    <row r="627" spans="2:5" x14ac:dyDescent="0.2">
      <c r="B627" s="44"/>
      <c r="C627" s="44"/>
      <c r="D627" s="44"/>
      <c r="E627" s="44"/>
    </row>
    <row r="628" spans="2:5" x14ac:dyDescent="0.2">
      <c r="B628" s="44"/>
      <c r="C628" s="44"/>
      <c r="D628" s="44"/>
      <c r="E628" s="44"/>
    </row>
    <row r="629" spans="2:5" x14ac:dyDescent="0.2">
      <c r="B629" s="44"/>
      <c r="C629" s="44"/>
      <c r="D629" s="44"/>
      <c r="E629" s="44"/>
    </row>
    <row r="630" spans="2:5" x14ac:dyDescent="0.2">
      <c r="B630" s="44"/>
      <c r="C630" s="44"/>
      <c r="D630" s="44"/>
      <c r="E630" s="44"/>
    </row>
    <row r="631" spans="2:5" x14ac:dyDescent="0.2">
      <c r="B631" s="44"/>
      <c r="C631" s="44"/>
      <c r="D631" s="44"/>
      <c r="E631" s="44"/>
    </row>
    <row r="632" spans="2:5" x14ac:dyDescent="0.2">
      <c r="B632" s="44"/>
      <c r="C632" s="44"/>
      <c r="D632" s="44"/>
      <c r="E632" s="44"/>
    </row>
    <row r="633" spans="2:5" x14ac:dyDescent="0.2">
      <c r="B633" s="44"/>
      <c r="C633" s="44"/>
      <c r="D633" s="44"/>
      <c r="E633" s="44"/>
    </row>
    <row r="634" spans="2:5" x14ac:dyDescent="0.2">
      <c r="B634" s="44"/>
      <c r="C634" s="44"/>
      <c r="D634" s="44"/>
      <c r="E634" s="44"/>
    </row>
    <row r="635" spans="2:5" x14ac:dyDescent="0.2">
      <c r="B635" s="44"/>
      <c r="C635" s="44"/>
      <c r="D635" s="44"/>
      <c r="E635" s="44"/>
    </row>
    <row r="636" spans="2:5" x14ac:dyDescent="0.2">
      <c r="B636" s="44"/>
      <c r="C636" s="44"/>
      <c r="D636" s="44"/>
      <c r="E636" s="44"/>
    </row>
    <row r="637" spans="2:5" x14ac:dyDescent="0.2">
      <c r="B637" s="44"/>
      <c r="C637" s="44"/>
      <c r="D637" s="44"/>
      <c r="E637" s="44"/>
    </row>
    <row r="638" spans="2:5" x14ac:dyDescent="0.2">
      <c r="B638" s="44"/>
      <c r="C638" s="44"/>
      <c r="D638" s="44"/>
      <c r="E638" s="44"/>
    </row>
    <row r="639" spans="2:5" x14ac:dyDescent="0.2">
      <c r="B639" s="44"/>
      <c r="C639" s="44"/>
      <c r="D639" s="44"/>
      <c r="E639" s="44"/>
    </row>
    <row r="640" spans="2:5" x14ac:dyDescent="0.2">
      <c r="B640" s="44"/>
      <c r="C640" s="44"/>
      <c r="D640" s="44"/>
      <c r="E640" s="44"/>
    </row>
    <row r="641" spans="2:5" x14ac:dyDescent="0.2">
      <c r="B641" s="44"/>
      <c r="C641" s="44"/>
      <c r="D641" s="44"/>
      <c r="E641" s="44"/>
    </row>
    <row r="642" spans="2:5" x14ac:dyDescent="0.2">
      <c r="B642" s="44"/>
      <c r="C642" s="44"/>
      <c r="D642" s="44"/>
      <c r="E642" s="44"/>
    </row>
    <row r="643" spans="2:5" x14ac:dyDescent="0.2">
      <c r="B643" s="44"/>
      <c r="C643" s="44"/>
      <c r="D643" s="44"/>
      <c r="E643" s="44"/>
    </row>
    <row r="644" spans="2:5" x14ac:dyDescent="0.2">
      <c r="B644" s="44"/>
      <c r="C644" s="44"/>
      <c r="D644" s="44"/>
      <c r="E644" s="44"/>
    </row>
    <row r="645" spans="2:5" x14ac:dyDescent="0.2">
      <c r="B645" s="44"/>
      <c r="C645" s="44"/>
      <c r="D645" s="44"/>
      <c r="E645" s="44"/>
    </row>
    <row r="646" spans="2:5" x14ac:dyDescent="0.2">
      <c r="B646" s="44"/>
      <c r="C646" s="44"/>
      <c r="D646" s="44"/>
      <c r="E646" s="44"/>
    </row>
    <row r="647" spans="2:5" x14ac:dyDescent="0.2">
      <c r="B647" s="44"/>
      <c r="C647" s="44"/>
      <c r="D647" s="44"/>
      <c r="E647" s="44"/>
    </row>
    <row r="648" spans="2:5" x14ac:dyDescent="0.2">
      <c r="B648" s="44"/>
      <c r="C648" s="44"/>
      <c r="D648" s="44"/>
      <c r="E648" s="44"/>
    </row>
    <row r="649" spans="2:5" x14ac:dyDescent="0.2">
      <c r="B649" s="44"/>
      <c r="C649" s="44"/>
      <c r="D649" s="44"/>
      <c r="E649" s="44"/>
    </row>
    <row r="650" spans="2:5" x14ac:dyDescent="0.2">
      <c r="B650" s="44"/>
      <c r="C650" s="44"/>
      <c r="D650" s="44"/>
      <c r="E650" s="44"/>
    </row>
    <row r="651" spans="2:5" x14ac:dyDescent="0.2">
      <c r="B651" s="44"/>
      <c r="C651" s="44"/>
      <c r="D651" s="44"/>
      <c r="E651" s="44"/>
    </row>
    <row r="652" spans="2:5" x14ac:dyDescent="0.2">
      <c r="B652" s="44"/>
      <c r="C652" s="44"/>
      <c r="D652" s="44"/>
      <c r="E652" s="44"/>
    </row>
    <row r="653" spans="2:5" x14ac:dyDescent="0.2">
      <c r="B653" s="44"/>
      <c r="C653" s="44"/>
      <c r="D653" s="44"/>
      <c r="E653" s="44"/>
    </row>
    <row r="654" spans="2:5" x14ac:dyDescent="0.2">
      <c r="B654" s="44"/>
      <c r="C654" s="44"/>
      <c r="D654" s="44"/>
      <c r="E654" s="44"/>
    </row>
    <row r="655" spans="2:5" x14ac:dyDescent="0.2">
      <c r="B655" s="44"/>
      <c r="C655" s="44"/>
      <c r="D655" s="44"/>
      <c r="E655" s="44"/>
    </row>
    <row r="656" spans="2:5" x14ac:dyDescent="0.2">
      <c r="B656" s="44"/>
      <c r="C656" s="44"/>
      <c r="D656" s="44"/>
      <c r="E656" s="44"/>
    </row>
    <row r="657" spans="2:5" x14ac:dyDescent="0.2">
      <c r="B657" s="44"/>
      <c r="C657" s="44"/>
      <c r="D657" s="44"/>
      <c r="E657" s="44"/>
    </row>
    <row r="658" spans="2:5" x14ac:dyDescent="0.2">
      <c r="B658" s="44"/>
      <c r="C658" s="44"/>
      <c r="D658" s="44"/>
      <c r="E658" s="44"/>
    </row>
    <row r="659" spans="2:5" x14ac:dyDescent="0.2">
      <c r="B659" s="44"/>
      <c r="C659" s="44"/>
      <c r="D659" s="44"/>
      <c r="E659" s="44"/>
    </row>
    <row r="660" spans="2:5" x14ac:dyDescent="0.2">
      <c r="B660" s="44"/>
      <c r="C660" s="44"/>
      <c r="D660" s="44"/>
      <c r="E660" s="44"/>
    </row>
    <row r="661" spans="2:5" x14ac:dyDescent="0.2">
      <c r="B661" s="44"/>
      <c r="C661" s="44"/>
      <c r="D661" s="44"/>
      <c r="E661" s="44"/>
    </row>
    <row r="662" spans="2:5" x14ac:dyDescent="0.2">
      <c r="B662" s="44"/>
      <c r="C662" s="44"/>
      <c r="D662" s="44"/>
      <c r="E662" s="44"/>
    </row>
    <row r="663" spans="2:5" x14ac:dyDescent="0.2">
      <c r="B663" s="44"/>
      <c r="C663" s="44"/>
      <c r="D663" s="44"/>
      <c r="E663" s="44"/>
    </row>
    <row r="664" spans="2:5" x14ac:dyDescent="0.2">
      <c r="B664" s="44"/>
      <c r="C664" s="44"/>
      <c r="D664" s="44"/>
      <c r="E664" s="44"/>
    </row>
    <row r="665" spans="2:5" x14ac:dyDescent="0.2">
      <c r="B665" s="44"/>
      <c r="C665" s="44"/>
      <c r="D665" s="44"/>
      <c r="E665" s="44"/>
    </row>
    <row r="666" spans="2:5" x14ac:dyDescent="0.2">
      <c r="B666" s="44"/>
      <c r="C666" s="44"/>
      <c r="D666" s="44"/>
      <c r="E666" s="44"/>
    </row>
    <row r="667" spans="2:5" x14ac:dyDescent="0.2">
      <c r="B667" s="44"/>
      <c r="C667" s="44"/>
      <c r="D667" s="44"/>
      <c r="E667" s="44"/>
    </row>
    <row r="668" spans="2:5" x14ac:dyDescent="0.2">
      <c r="B668" s="44"/>
      <c r="C668" s="44"/>
      <c r="D668" s="44"/>
      <c r="E668" s="44"/>
    </row>
    <row r="669" spans="2:5" x14ac:dyDescent="0.2">
      <c r="B669" s="44"/>
      <c r="C669" s="44"/>
      <c r="D669" s="44"/>
      <c r="E669" s="44"/>
    </row>
    <row r="670" spans="2:5" x14ac:dyDescent="0.2">
      <c r="B670" s="44"/>
      <c r="C670" s="44"/>
      <c r="D670" s="44"/>
      <c r="E670" s="44"/>
    </row>
    <row r="671" spans="2:5" x14ac:dyDescent="0.2">
      <c r="B671" s="44"/>
      <c r="C671" s="44"/>
      <c r="D671" s="44"/>
      <c r="E671" s="44"/>
    </row>
    <row r="672" spans="2:5" x14ac:dyDescent="0.2">
      <c r="B672" s="44"/>
      <c r="C672" s="44"/>
      <c r="D672" s="44"/>
      <c r="E672" s="44"/>
    </row>
    <row r="673" spans="2:5" x14ac:dyDescent="0.2">
      <c r="B673" s="44"/>
      <c r="C673" s="44"/>
      <c r="D673" s="44"/>
      <c r="E673" s="44"/>
    </row>
    <row r="674" spans="2:5" x14ac:dyDescent="0.2">
      <c r="B674" s="44"/>
      <c r="C674" s="44"/>
      <c r="D674" s="44"/>
      <c r="E674" s="44"/>
    </row>
    <row r="675" spans="2:5" x14ac:dyDescent="0.2">
      <c r="B675" s="44"/>
      <c r="C675" s="44"/>
      <c r="D675" s="44"/>
      <c r="E675" s="44"/>
    </row>
    <row r="676" spans="2:5" x14ac:dyDescent="0.2">
      <c r="B676" s="44"/>
      <c r="C676" s="44"/>
      <c r="D676" s="44"/>
      <c r="E676" s="44"/>
    </row>
    <row r="677" spans="2:5" x14ac:dyDescent="0.2">
      <c r="B677" s="44"/>
      <c r="C677" s="44"/>
      <c r="D677" s="44"/>
      <c r="E677" s="44"/>
    </row>
    <row r="678" spans="2:5" x14ac:dyDescent="0.2">
      <c r="B678" s="44"/>
      <c r="C678" s="44"/>
      <c r="D678" s="44"/>
      <c r="E678" s="44"/>
    </row>
    <row r="679" spans="2:5" x14ac:dyDescent="0.2">
      <c r="B679" s="44"/>
      <c r="C679" s="44"/>
      <c r="D679" s="44"/>
      <c r="E679" s="44"/>
    </row>
    <row r="680" spans="2:5" x14ac:dyDescent="0.2">
      <c r="B680" s="44"/>
      <c r="C680" s="44"/>
      <c r="D680" s="44"/>
      <c r="E680" s="44"/>
    </row>
    <row r="681" spans="2:5" x14ac:dyDescent="0.2">
      <c r="B681" s="44"/>
      <c r="C681" s="44"/>
      <c r="D681" s="44"/>
      <c r="E681" s="44"/>
    </row>
    <row r="682" spans="2:5" x14ac:dyDescent="0.2">
      <c r="B682" s="44"/>
      <c r="C682" s="44"/>
      <c r="D682" s="44"/>
      <c r="E682" s="44"/>
    </row>
    <row r="683" spans="2:5" x14ac:dyDescent="0.2">
      <c r="B683" s="44"/>
      <c r="C683" s="44"/>
      <c r="D683" s="44"/>
      <c r="E683" s="44"/>
    </row>
    <row r="684" spans="2:5" x14ac:dyDescent="0.2">
      <c r="B684" s="44"/>
      <c r="C684" s="44"/>
      <c r="D684" s="44"/>
      <c r="E684" s="44"/>
    </row>
    <row r="685" spans="2:5" x14ac:dyDescent="0.2">
      <c r="B685" s="44"/>
      <c r="C685" s="44"/>
      <c r="D685" s="44"/>
      <c r="E685" s="44"/>
    </row>
    <row r="686" spans="2:5" x14ac:dyDescent="0.2">
      <c r="B686" s="44"/>
      <c r="C686" s="44"/>
      <c r="D686" s="44"/>
      <c r="E686" s="44"/>
    </row>
    <row r="687" spans="2:5" x14ac:dyDescent="0.2">
      <c r="B687" s="44"/>
      <c r="C687" s="44"/>
      <c r="D687" s="44"/>
      <c r="E687" s="44"/>
    </row>
    <row r="688" spans="2:5" x14ac:dyDescent="0.2">
      <c r="B688" s="44"/>
      <c r="C688" s="44"/>
      <c r="D688" s="44"/>
      <c r="E688" s="44"/>
    </row>
    <row r="689" spans="2:5" x14ac:dyDescent="0.2">
      <c r="B689" s="44"/>
      <c r="C689" s="44"/>
      <c r="D689" s="44"/>
      <c r="E689" s="44"/>
    </row>
    <row r="690" spans="2:5" x14ac:dyDescent="0.2">
      <c r="B690" s="44"/>
      <c r="C690" s="44"/>
      <c r="D690" s="44"/>
      <c r="E690" s="44"/>
    </row>
    <row r="691" spans="2:5" x14ac:dyDescent="0.2">
      <c r="B691" s="44"/>
      <c r="C691" s="44"/>
      <c r="D691" s="44"/>
      <c r="E691" s="44"/>
    </row>
    <row r="692" spans="2:5" x14ac:dyDescent="0.2">
      <c r="B692" s="44"/>
      <c r="C692" s="44"/>
      <c r="D692" s="44"/>
      <c r="E692" s="44"/>
    </row>
    <row r="693" spans="2:5" x14ac:dyDescent="0.2">
      <c r="B693" s="44"/>
      <c r="C693" s="44"/>
      <c r="D693" s="44"/>
      <c r="E693" s="44"/>
    </row>
    <row r="694" spans="2:5" x14ac:dyDescent="0.2">
      <c r="B694" s="44"/>
      <c r="C694" s="44"/>
      <c r="D694" s="44"/>
      <c r="E694" s="44"/>
    </row>
    <row r="695" spans="2:5" x14ac:dyDescent="0.2">
      <c r="B695" s="44"/>
      <c r="C695" s="44"/>
      <c r="D695" s="44"/>
      <c r="E695" s="44"/>
    </row>
    <row r="696" spans="2:5" x14ac:dyDescent="0.2">
      <c r="B696" s="44"/>
      <c r="C696" s="44"/>
      <c r="D696" s="44"/>
      <c r="E696" s="44"/>
    </row>
    <row r="697" spans="2:5" x14ac:dyDescent="0.2">
      <c r="B697" s="44"/>
      <c r="C697" s="44"/>
      <c r="D697" s="44"/>
      <c r="E697" s="44"/>
    </row>
    <row r="698" spans="2:5" x14ac:dyDescent="0.2">
      <c r="B698" s="44"/>
      <c r="C698" s="44"/>
      <c r="D698" s="44"/>
      <c r="E698" s="44"/>
    </row>
    <row r="699" spans="2:5" x14ac:dyDescent="0.2">
      <c r="B699" s="44"/>
      <c r="C699" s="44"/>
      <c r="D699" s="44"/>
      <c r="E699" s="44"/>
    </row>
    <row r="700" spans="2:5" x14ac:dyDescent="0.2">
      <c r="B700" s="44"/>
      <c r="C700" s="44"/>
      <c r="D700" s="44"/>
      <c r="E700" s="44"/>
    </row>
    <row r="701" spans="2:5" x14ac:dyDescent="0.2">
      <c r="B701" s="44"/>
      <c r="C701" s="44"/>
      <c r="D701" s="44"/>
      <c r="E701" s="44"/>
    </row>
    <row r="702" spans="2:5" x14ac:dyDescent="0.2">
      <c r="B702" s="44"/>
      <c r="C702" s="44"/>
      <c r="D702" s="44"/>
      <c r="E702" s="44"/>
    </row>
    <row r="703" spans="2:5" x14ac:dyDescent="0.2">
      <c r="B703" s="44"/>
      <c r="C703" s="44"/>
      <c r="D703" s="44"/>
      <c r="E703" s="44"/>
    </row>
    <row r="704" spans="2:5" x14ac:dyDescent="0.2">
      <c r="B704" s="44"/>
      <c r="C704" s="44"/>
      <c r="D704" s="44"/>
      <c r="E704" s="44"/>
    </row>
    <row r="705" spans="2:5" x14ac:dyDescent="0.2">
      <c r="B705" s="44"/>
      <c r="C705" s="44"/>
      <c r="D705" s="44"/>
      <c r="E705" s="44"/>
    </row>
    <row r="706" spans="2:5" x14ac:dyDescent="0.2">
      <c r="B706" s="44"/>
      <c r="C706" s="44"/>
      <c r="D706" s="44"/>
      <c r="E706" s="44"/>
    </row>
    <row r="707" spans="2:5" x14ac:dyDescent="0.2">
      <c r="B707" s="44"/>
      <c r="C707" s="44"/>
      <c r="D707" s="44"/>
      <c r="E707" s="44"/>
    </row>
    <row r="708" spans="2:5" x14ac:dyDescent="0.2">
      <c r="B708" s="44"/>
      <c r="C708" s="44"/>
      <c r="D708" s="44"/>
      <c r="E708" s="44"/>
    </row>
    <row r="709" spans="2:5" x14ac:dyDescent="0.2">
      <c r="B709" s="44"/>
      <c r="C709" s="44"/>
      <c r="D709" s="44"/>
      <c r="E709" s="44"/>
    </row>
    <row r="710" spans="2:5" x14ac:dyDescent="0.2">
      <c r="B710" s="44"/>
      <c r="C710" s="44"/>
      <c r="D710" s="44"/>
      <c r="E710" s="44"/>
    </row>
    <row r="711" spans="2:5" x14ac:dyDescent="0.2">
      <c r="B711" s="44"/>
      <c r="C711" s="44"/>
      <c r="D711" s="44"/>
      <c r="E711" s="44"/>
    </row>
    <row r="712" spans="2:5" x14ac:dyDescent="0.2">
      <c r="B712" s="44"/>
      <c r="C712" s="44"/>
      <c r="D712" s="44"/>
      <c r="E712" s="44"/>
    </row>
    <row r="713" spans="2:5" x14ac:dyDescent="0.2">
      <c r="B713" s="44"/>
      <c r="C713" s="44"/>
      <c r="D713" s="44"/>
      <c r="E713" s="44"/>
    </row>
    <row r="714" spans="2:5" x14ac:dyDescent="0.2">
      <c r="B714" s="44"/>
      <c r="C714" s="44"/>
      <c r="D714" s="44"/>
      <c r="E714" s="44"/>
    </row>
    <row r="715" spans="2:5" x14ac:dyDescent="0.2">
      <c r="B715" s="44"/>
      <c r="C715" s="44"/>
      <c r="D715" s="44"/>
      <c r="E715" s="44"/>
    </row>
    <row r="716" spans="2:5" x14ac:dyDescent="0.2">
      <c r="B716" s="44"/>
      <c r="C716" s="44"/>
      <c r="D716" s="44"/>
      <c r="E716" s="44"/>
    </row>
    <row r="717" spans="2:5" x14ac:dyDescent="0.2">
      <c r="B717" s="44"/>
      <c r="C717" s="44"/>
      <c r="D717" s="44"/>
      <c r="E717" s="44"/>
    </row>
    <row r="718" spans="2:5" x14ac:dyDescent="0.2">
      <c r="B718" s="44"/>
      <c r="C718" s="44"/>
      <c r="D718" s="44"/>
      <c r="E718" s="44"/>
    </row>
    <row r="719" spans="2:5" x14ac:dyDescent="0.2">
      <c r="B719" s="44"/>
      <c r="C719" s="44"/>
      <c r="D719" s="44"/>
      <c r="E719" s="44"/>
    </row>
    <row r="720" spans="2:5" x14ac:dyDescent="0.2">
      <c r="B720" s="44"/>
      <c r="C720" s="44"/>
      <c r="D720" s="44"/>
      <c r="E720" s="44"/>
    </row>
    <row r="721" spans="2:5" x14ac:dyDescent="0.2">
      <c r="B721" s="44"/>
      <c r="C721" s="44"/>
      <c r="D721" s="44"/>
      <c r="E721" s="44"/>
    </row>
    <row r="722" spans="2:5" x14ac:dyDescent="0.2">
      <c r="B722" s="44"/>
      <c r="C722" s="44"/>
      <c r="D722" s="44"/>
      <c r="E722" s="44"/>
    </row>
    <row r="723" spans="2:5" x14ac:dyDescent="0.2">
      <c r="B723" s="44"/>
      <c r="C723" s="44"/>
      <c r="D723" s="44"/>
      <c r="E723" s="44"/>
    </row>
    <row r="724" spans="2:5" x14ac:dyDescent="0.2">
      <c r="B724" s="44"/>
      <c r="C724" s="44"/>
      <c r="D724" s="44"/>
      <c r="E724" s="44"/>
    </row>
    <row r="725" spans="2:5" x14ac:dyDescent="0.2">
      <c r="B725" s="44"/>
      <c r="C725" s="44"/>
      <c r="D725" s="44"/>
      <c r="E725" s="44"/>
    </row>
    <row r="726" spans="2:5" x14ac:dyDescent="0.2">
      <c r="B726" s="44"/>
      <c r="C726" s="44"/>
      <c r="D726" s="44"/>
      <c r="E726" s="44"/>
    </row>
    <row r="727" spans="2:5" x14ac:dyDescent="0.2">
      <c r="B727" s="44"/>
      <c r="C727" s="44"/>
      <c r="D727" s="44"/>
      <c r="E727" s="44"/>
    </row>
    <row r="728" spans="2:5" x14ac:dyDescent="0.2">
      <c r="B728" s="44"/>
      <c r="C728" s="44"/>
      <c r="D728" s="44"/>
      <c r="E728" s="44"/>
    </row>
    <row r="729" spans="2:5" x14ac:dyDescent="0.2">
      <c r="B729" s="44"/>
      <c r="C729" s="44"/>
      <c r="D729" s="44"/>
      <c r="E729" s="44"/>
    </row>
    <row r="730" spans="2:5" x14ac:dyDescent="0.2">
      <c r="B730" s="44"/>
      <c r="C730" s="44"/>
      <c r="D730" s="44"/>
      <c r="E730" s="44"/>
    </row>
    <row r="731" spans="2:5" x14ac:dyDescent="0.2">
      <c r="B731" s="44"/>
      <c r="C731" s="44"/>
      <c r="D731" s="44"/>
      <c r="E731" s="44"/>
    </row>
    <row r="732" spans="2:5" x14ac:dyDescent="0.2">
      <c r="B732" s="44"/>
      <c r="C732" s="44"/>
      <c r="D732" s="44"/>
      <c r="E732" s="44"/>
    </row>
    <row r="733" spans="2:5" x14ac:dyDescent="0.2">
      <c r="B733" s="44"/>
      <c r="C733" s="44"/>
      <c r="D733" s="44"/>
      <c r="E733" s="44"/>
    </row>
    <row r="734" spans="2:5" x14ac:dyDescent="0.2">
      <c r="B734" s="44"/>
      <c r="C734" s="44"/>
      <c r="D734" s="44"/>
      <c r="E734" s="44"/>
    </row>
    <row r="735" spans="2:5" x14ac:dyDescent="0.2">
      <c r="B735" s="44"/>
      <c r="C735" s="44"/>
      <c r="D735" s="44"/>
      <c r="E735" s="44"/>
    </row>
    <row r="736" spans="2:5" x14ac:dyDescent="0.2">
      <c r="B736" s="44"/>
      <c r="C736" s="44"/>
      <c r="D736" s="44"/>
      <c r="E736" s="44"/>
    </row>
    <row r="737" spans="2:5" x14ac:dyDescent="0.2">
      <c r="B737" s="44"/>
      <c r="C737" s="44"/>
      <c r="D737" s="44"/>
      <c r="E737" s="44"/>
    </row>
    <row r="738" spans="2:5" x14ac:dyDescent="0.2">
      <c r="B738" s="44"/>
      <c r="C738" s="44"/>
      <c r="D738" s="44"/>
      <c r="E738" s="44"/>
    </row>
    <row r="739" spans="2:5" x14ac:dyDescent="0.2">
      <c r="B739" s="44"/>
      <c r="C739" s="44"/>
      <c r="D739" s="44"/>
      <c r="E739" s="44"/>
    </row>
    <row r="740" spans="2:5" x14ac:dyDescent="0.2">
      <c r="B740" s="44"/>
      <c r="C740" s="44"/>
      <c r="D740" s="44"/>
      <c r="E740" s="44"/>
    </row>
    <row r="741" spans="2:5" x14ac:dyDescent="0.2">
      <c r="B741" s="44"/>
      <c r="C741" s="44"/>
      <c r="D741" s="44"/>
      <c r="E741" s="44"/>
    </row>
    <row r="742" spans="2:5" x14ac:dyDescent="0.2">
      <c r="B742" s="44"/>
      <c r="C742" s="44"/>
      <c r="D742" s="44"/>
      <c r="E742" s="44"/>
    </row>
    <row r="743" spans="2:5" x14ac:dyDescent="0.2">
      <c r="B743" s="44"/>
      <c r="C743" s="44"/>
      <c r="D743" s="44"/>
      <c r="E743" s="44"/>
    </row>
    <row r="744" spans="2:5" x14ac:dyDescent="0.2">
      <c r="B744" s="44"/>
      <c r="C744" s="44"/>
      <c r="D744" s="44"/>
      <c r="E744" s="44"/>
    </row>
    <row r="745" spans="2:5" x14ac:dyDescent="0.2">
      <c r="B745" s="44"/>
      <c r="C745" s="44"/>
      <c r="D745" s="44"/>
      <c r="E745" s="44"/>
    </row>
    <row r="746" spans="2:5" x14ac:dyDescent="0.2">
      <c r="B746" s="44"/>
      <c r="C746" s="44"/>
      <c r="D746" s="44"/>
      <c r="E746" s="44"/>
    </row>
    <row r="747" spans="2:5" x14ac:dyDescent="0.2">
      <c r="B747" s="44"/>
      <c r="C747" s="44"/>
      <c r="D747" s="44"/>
      <c r="E747" s="44"/>
    </row>
    <row r="748" spans="2:5" x14ac:dyDescent="0.2">
      <c r="B748" s="44"/>
      <c r="C748" s="44"/>
      <c r="D748" s="44"/>
      <c r="E748" s="44"/>
    </row>
    <row r="749" spans="2:5" x14ac:dyDescent="0.2">
      <c r="B749" s="44"/>
      <c r="C749" s="44"/>
      <c r="D749" s="44"/>
      <c r="E749" s="44"/>
    </row>
    <row r="750" spans="2:5" x14ac:dyDescent="0.2">
      <c r="B750" s="44"/>
      <c r="C750" s="44"/>
      <c r="D750" s="44"/>
      <c r="E750" s="44"/>
    </row>
    <row r="751" spans="2:5" x14ac:dyDescent="0.2">
      <c r="B751" s="44"/>
      <c r="C751" s="44"/>
      <c r="D751" s="44"/>
      <c r="E751" s="44"/>
    </row>
    <row r="752" spans="2:5" x14ac:dyDescent="0.2">
      <c r="B752" s="44"/>
      <c r="C752" s="44"/>
      <c r="D752" s="44"/>
      <c r="E752" s="44"/>
    </row>
    <row r="753" spans="2:5" x14ac:dyDescent="0.2">
      <c r="B753" s="44"/>
      <c r="C753" s="44"/>
      <c r="D753" s="44"/>
      <c r="E753" s="44"/>
    </row>
    <row r="754" spans="2:5" x14ac:dyDescent="0.2">
      <c r="B754" s="44"/>
      <c r="C754" s="44"/>
      <c r="D754" s="44"/>
      <c r="E754" s="44"/>
    </row>
    <row r="755" spans="2:5" x14ac:dyDescent="0.2">
      <c r="B755" s="44"/>
      <c r="C755" s="44"/>
      <c r="D755" s="44"/>
      <c r="E755" s="44"/>
    </row>
    <row r="756" spans="2:5" x14ac:dyDescent="0.2">
      <c r="B756" s="44"/>
      <c r="C756" s="44"/>
      <c r="D756" s="44"/>
      <c r="E756" s="44"/>
    </row>
    <row r="757" spans="2:5" x14ac:dyDescent="0.2">
      <c r="B757" s="44"/>
      <c r="C757" s="44"/>
      <c r="D757" s="44"/>
      <c r="E757" s="44"/>
    </row>
    <row r="758" spans="2:5" x14ac:dyDescent="0.2">
      <c r="B758" s="44"/>
      <c r="C758" s="44"/>
      <c r="D758" s="44"/>
      <c r="E758" s="44"/>
    </row>
    <row r="759" spans="2:5" x14ac:dyDescent="0.2">
      <c r="B759" s="44"/>
      <c r="C759" s="44"/>
      <c r="D759" s="44"/>
      <c r="E759" s="44"/>
    </row>
    <row r="760" spans="2:5" x14ac:dyDescent="0.2">
      <c r="B760" s="44"/>
      <c r="C760" s="44"/>
      <c r="D760" s="44"/>
      <c r="E760" s="44"/>
    </row>
    <row r="761" spans="2:5" x14ac:dyDescent="0.2">
      <c r="B761" s="44"/>
      <c r="C761" s="44"/>
      <c r="D761" s="44"/>
      <c r="E761" s="44"/>
    </row>
    <row r="762" spans="2:5" x14ac:dyDescent="0.2">
      <c r="B762" s="44"/>
      <c r="C762" s="44"/>
      <c r="D762" s="44"/>
      <c r="E762" s="44"/>
    </row>
    <row r="763" spans="2:5" x14ac:dyDescent="0.2">
      <c r="B763" s="44"/>
      <c r="C763" s="44"/>
      <c r="D763" s="44"/>
      <c r="E763" s="44"/>
    </row>
    <row r="764" spans="2:5" x14ac:dyDescent="0.2">
      <c r="B764" s="44"/>
      <c r="C764" s="44"/>
      <c r="D764" s="44"/>
      <c r="E764" s="44"/>
    </row>
    <row r="765" spans="2:5" x14ac:dyDescent="0.2">
      <c r="B765" s="44"/>
      <c r="C765" s="44"/>
      <c r="D765" s="44"/>
      <c r="E765" s="44"/>
    </row>
    <row r="766" spans="2:5" x14ac:dyDescent="0.2">
      <c r="B766" s="44"/>
      <c r="C766" s="44"/>
      <c r="D766" s="44"/>
      <c r="E766" s="44"/>
    </row>
    <row r="767" spans="2:5" x14ac:dyDescent="0.2">
      <c r="B767" s="44"/>
      <c r="C767" s="44"/>
      <c r="D767" s="44"/>
      <c r="E767" s="44"/>
    </row>
    <row r="768" spans="2:5" x14ac:dyDescent="0.2">
      <c r="B768" s="44"/>
      <c r="C768" s="44"/>
      <c r="D768" s="44"/>
      <c r="E768" s="44"/>
    </row>
    <row r="769" spans="2:5" x14ac:dyDescent="0.2">
      <c r="B769" s="44"/>
      <c r="C769" s="44"/>
      <c r="D769" s="44"/>
      <c r="E769" s="44"/>
    </row>
    <row r="770" spans="2:5" x14ac:dyDescent="0.2">
      <c r="B770" s="44"/>
      <c r="C770" s="44"/>
      <c r="D770" s="44"/>
      <c r="E770" s="44"/>
    </row>
    <row r="771" spans="2:5" x14ac:dyDescent="0.2">
      <c r="B771" s="44"/>
      <c r="C771" s="44"/>
      <c r="D771" s="44"/>
      <c r="E771" s="44"/>
    </row>
    <row r="772" spans="2:5" x14ac:dyDescent="0.2">
      <c r="B772" s="44"/>
      <c r="C772" s="44"/>
      <c r="D772" s="44"/>
      <c r="E772" s="44"/>
    </row>
    <row r="773" spans="2:5" x14ac:dyDescent="0.2">
      <c r="B773" s="44"/>
      <c r="C773" s="44"/>
      <c r="D773" s="44"/>
      <c r="E773" s="44"/>
    </row>
    <row r="774" spans="2:5" x14ac:dyDescent="0.2">
      <c r="B774" s="44"/>
      <c r="C774" s="44"/>
      <c r="D774" s="44"/>
      <c r="E774" s="44"/>
    </row>
    <row r="775" spans="2:5" x14ac:dyDescent="0.2">
      <c r="B775" s="44"/>
      <c r="C775" s="44"/>
      <c r="D775" s="44"/>
      <c r="E775" s="44"/>
    </row>
    <row r="776" spans="2:5" x14ac:dyDescent="0.2">
      <c r="B776" s="44"/>
      <c r="C776" s="44"/>
      <c r="D776" s="44"/>
      <c r="E776" s="44"/>
    </row>
    <row r="777" spans="2:5" x14ac:dyDescent="0.2">
      <c r="B777" s="44"/>
      <c r="C777" s="44"/>
      <c r="D777" s="44"/>
      <c r="E777" s="44"/>
    </row>
    <row r="778" spans="2:5" x14ac:dyDescent="0.2">
      <c r="B778" s="44"/>
      <c r="C778" s="44"/>
      <c r="D778" s="44"/>
      <c r="E778" s="44"/>
    </row>
    <row r="779" spans="2:5" x14ac:dyDescent="0.2">
      <c r="B779" s="44"/>
      <c r="C779" s="44"/>
      <c r="D779" s="44"/>
      <c r="E779" s="44"/>
    </row>
    <row r="780" spans="2:5" x14ac:dyDescent="0.2">
      <c r="B780" s="44"/>
      <c r="C780" s="44"/>
      <c r="D780" s="44"/>
      <c r="E780" s="44"/>
    </row>
    <row r="781" spans="2:5" x14ac:dyDescent="0.2">
      <c r="B781" s="44"/>
      <c r="C781" s="44"/>
      <c r="D781" s="44"/>
      <c r="E781" s="44"/>
    </row>
    <row r="782" spans="2:5" x14ac:dyDescent="0.2">
      <c r="B782" s="44"/>
      <c r="C782" s="44"/>
      <c r="D782" s="44"/>
      <c r="E782" s="44"/>
    </row>
    <row r="783" spans="2:5" x14ac:dyDescent="0.2">
      <c r="B783" s="44"/>
      <c r="C783" s="44"/>
      <c r="D783" s="44"/>
      <c r="E783" s="44"/>
    </row>
    <row r="784" spans="2:5" x14ac:dyDescent="0.2">
      <c r="B784" s="44"/>
      <c r="C784" s="44"/>
      <c r="D784" s="44"/>
      <c r="E784" s="44"/>
    </row>
    <row r="785" spans="2:5" x14ac:dyDescent="0.2">
      <c r="B785" s="44"/>
      <c r="C785" s="44"/>
      <c r="D785" s="44"/>
      <c r="E785" s="44"/>
    </row>
    <row r="786" spans="2:5" x14ac:dyDescent="0.2">
      <c r="B786" s="44"/>
      <c r="C786" s="44"/>
      <c r="D786" s="44"/>
      <c r="E786" s="44"/>
    </row>
    <row r="787" spans="2:5" x14ac:dyDescent="0.2">
      <c r="B787" s="44"/>
      <c r="C787" s="44"/>
      <c r="D787" s="44"/>
      <c r="E787" s="44"/>
    </row>
    <row r="788" spans="2:5" x14ac:dyDescent="0.2">
      <c r="B788" s="44"/>
      <c r="C788" s="44"/>
      <c r="D788" s="44"/>
      <c r="E788" s="44"/>
    </row>
    <row r="789" spans="2:5" x14ac:dyDescent="0.2">
      <c r="B789" s="44"/>
      <c r="C789" s="44"/>
      <c r="D789" s="44"/>
      <c r="E789" s="44"/>
    </row>
    <row r="790" spans="2:5" x14ac:dyDescent="0.2">
      <c r="B790" s="44"/>
      <c r="C790" s="44"/>
      <c r="D790" s="44"/>
      <c r="E790" s="44"/>
    </row>
    <row r="791" spans="2:5" x14ac:dyDescent="0.2">
      <c r="B791" s="44"/>
      <c r="C791" s="44"/>
      <c r="D791" s="44"/>
      <c r="E791" s="44"/>
    </row>
    <row r="792" spans="2:5" x14ac:dyDescent="0.2">
      <c r="B792" s="44"/>
      <c r="C792" s="44"/>
      <c r="D792" s="44"/>
      <c r="E792" s="44"/>
    </row>
    <row r="793" spans="2:5" x14ac:dyDescent="0.2">
      <c r="B793" s="44"/>
      <c r="C793" s="44"/>
      <c r="D793" s="44"/>
      <c r="E793" s="44"/>
    </row>
    <row r="794" spans="2:5" x14ac:dyDescent="0.2">
      <c r="B794" s="44"/>
      <c r="C794" s="44"/>
      <c r="D794" s="44"/>
      <c r="E794" s="44"/>
    </row>
    <row r="795" spans="2:5" x14ac:dyDescent="0.2">
      <c r="B795" s="44"/>
      <c r="C795" s="44"/>
      <c r="D795" s="44"/>
      <c r="E795" s="44"/>
    </row>
    <row r="796" spans="2:5" x14ac:dyDescent="0.2">
      <c r="B796" s="44"/>
      <c r="C796" s="44"/>
      <c r="D796" s="44"/>
      <c r="E796" s="44"/>
    </row>
    <row r="797" spans="2:5" x14ac:dyDescent="0.2">
      <c r="B797" s="44"/>
      <c r="C797" s="44"/>
      <c r="D797" s="44"/>
      <c r="E797" s="44"/>
    </row>
    <row r="798" spans="2:5" x14ac:dyDescent="0.2">
      <c r="B798" s="44"/>
      <c r="C798" s="44"/>
      <c r="D798" s="44"/>
      <c r="E798" s="44"/>
    </row>
    <row r="799" spans="2:5" x14ac:dyDescent="0.2">
      <c r="B799" s="44"/>
      <c r="C799" s="44"/>
      <c r="D799" s="44"/>
      <c r="E799" s="44"/>
    </row>
    <row r="800" spans="2:5" x14ac:dyDescent="0.2">
      <c r="B800" s="44"/>
      <c r="C800" s="44"/>
      <c r="D800" s="44"/>
      <c r="E800" s="44"/>
    </row>
    <row r="801" spans="2:5" x14ac:dyDescent="0.2">
      <c r="B801" s="44"/>
      <c r="C801" s="44"/>
      <c r="D801" s="44"/>
      <c r="E801" s="44"/>
    </row>
    <row r="802" spans="2:5" x14ac:dyDescent="0.2">
      <c r="B802" s="44"/>
      <c r="C802" s="44"/>
      <c r="D802" s="44"/>
      <c r="E802" s="44"/>
    </row>
    <row r="803" spans="2:5" x14ac:dyDescent="0.2">
      <c r="B803" s="44"/>
      <c r="C803" s="44"/>
      <c r="D803" s="44"/>
      <c r="E803" s="44"/>
    </row>
    <row r="804" spans="2:5" x14ac:dyDescent="0.2">
      <c r="B804" s="44"/>
      <c r="C804" s="44"/>
      <c r="D804" s="44"/>
      <c r="E804" s="44"/>
    </row>
    <row r="805" spans="2:5" x14ac:dyDescent="0.2">
      <c r="B805" s="44"/>
      <c r="C805" s="44"/>
      <c r="D805" s="44"/>
      <c r="E805" s="44"/>
    </row>
    <row r="806" spans="2:5" x14ac:dyDescent="0.2">
      <c r="B806" s="44"/>
      <c r="C806" s="44"/>
      <c r="D806" s="44"/>
      <c r="E806" s="44"/>
    </row>
    <row r="807" spans="2:5" x14ac:dyDescent="0.2">
      <c r="B807" s="44"/>
      <c r="C807" s="44"/>
      <c r="D807" s="44"/>
      <c r="E807" s="44"/>
    </row>
    <row r="808" spans="2:5" x14ac:dyDescent="0.2">
      <c r="B808" s="44"/>
      <c r="C808" s="44"/>
      <c r="D808" s="44"/>
      <c r="E808" s="44"/>
    </row>
    <row r="809" spans="2:5" x14ac:dyDescent="0.2">
      <c r="B809" s="44"/>
      <c r="C809" s="44"/>
      <c r="D809" s="44"/>
      <c r="E809" s="44"/>
    </row>
    <row r="810" spans="2:5" x14ac:dyDescent="0.2">
      <c r="B810" s="44"/>
      <c r="C810" s="44"/>
      <c r="D810" s="44"/>
      <c r="E810" s="44"/>
    </row>
    <row r="811" spans="2:5" x14ac:dyDescent="0.2">
      <c r="B811" s="44"/>
      <c r="C811" s="44"/>
      <c r="D811" s="44"/>
      <c r="E811" s="44"/>
    </row>
    <row r="812" spans="2:5" x14ac:dyDescent="0.2">
      <c r="B812" s="44"/>
      <c r="C812" s="44"/>
      <c r="D812" s="44"/>
      <c r="E812" s="44"/>
    </row>
    <row r="813" spans="2:5" x14ac:dyDescent="0.2">
      <c r="B813" s="44"/>
      <c r="C813" s="44"/>
      <c r="D813" s="44"/>
      <c r="E813" s="44"/>
    </row>
    <row r="814" spans="2:5" x14ac:dyDescent="0.2">
      <c r="B814" s="44"/>
      <c r="C814" s="44"/>
      <c r="D814" s="44"/>
      <c r="E814" s="44"/>
    </row>
    <row r="815" spans="2:5" x14ac:dyDescent="0.2">
      <c r="B815" s="44"/>
      <c r="C815" s="44"/>
      <c r="D815" s="44"/>
      <c r="E815" s="44"/>
    </row>
    <row r="816" spans="2:5" x14ac:dyDescent="0.2">
      <c r="B816" s="44"/>
      <c r="C816" s="44"/>
      <c r="D816" s="44"/>
      <c r="E816" s="44"/>
    </row>
    <row r="817" spans="2:5" x14ac:dyDescent="0.2">
      <c r="B817" s="44"/>
      <c r="C817" s="44"/>
      <c r="D817" s="44"/>
      <c r="E817" s="44"/>
    </row>
    <row r="818" spans="2:5" x14ac:dyDescent="0.2">
      <c r="B818" s="44"/>
      <c r="C818" s="44"/>
      <c r="D818" s="44"/>
      <c r="E818" s="44"/>
    </row>
    <row r="819" spans="2:5" x14ac:dyDescent="0.2">
      <c r="B819" s="44"/>
      <c r="C819" s="44"/>
      <c r="D819" s="44"/>
      <c r="E819" s="44"/>
    </row>
    <row r="820" spans="2:5" x14ac:dyDescent="0.2">
      <c r="B820" s="44"/>
      <c r="C820" s="44"/>
      <c r="D820" s="44"/>
      <c r="E820" s="44"/>
    </row>
    <row r="821" spans="2:5" x14ac:dyDescent="0.2">
      <c r="B821" s="44"/>
      <c r="C821" s="44"/>
      <c r="D821" s="44"/>
      <c r="E821" s="44"/>
    </row>
    <row r="822" spans="2:5" x14ac:dyDescent="0.2">
      <c r="B822" s="44"/>
      <c r="C822" s="44"/>
      <c r="D822" s="44"/>
      <c r="E822" s="44"/>
    </row>
    <row r="823" spans="2:5" x14ac:dyDescent="0.2">
      <c r="B823" s="44"/>
      <c r="C823" s="44"/>
      <c r="D823" s="44"/>
      <c r="E823" s="44"/>
    </row>
    <row r="824" spans="2:5" x14ac:dyDescent="0.2">
      <c r="B824" s="44"/>
      <c r="C824" s="44"/>
      <c r="D824" s="44"/>
      <c r="E824" s="44"/>
    </row>
    <row r="825" spans="2:5" x14ac:dyDescent="0.2">
      <c r="B825" s="44"/>
      <c r="C825" s="44"/>
      <c r="D825" s="44"/>
      <c r="E825" s="44"/>
    </row>
    <row r="826" spans="2:5" x14ac:dyDescent="0.2">
      <c r="B826" s="44"/>
      <c r="C826" s="44"/>
      <c r="D826" s="44"/>
      <c r="E826" s="44"/>
    </row>
    <row r="827" spans="2:5" x14ac:dyDescent="0.2">
      <c r="B827" s="44"/>
      <c r="C827" s="44"/>
      <c r="D827" s="44"/>
      <c r="E827" s="44"/>
    </row>
    <row r="828" spans="2:5" x14ac:dyDescent="0.2">
      <c r="B828" s="44"/>
      <c r="C828" s="44"/>
      <c r="D828" s="44"/>
      <c r="E828" s="44"/>
    </row>
    <row r="829" spans="2:5" x14ac:dyDescent="0.2">
      <c r="B829" s="44"/>
      <c r="C829" s="44"/>
      <c r="D829" s="44"/>
      <c r="E829" s="44"/>
    </row>
    <row r="830" spans="2:5" x14ac:dyDescent="0.2">
      <c r="B830" s="44"/>
      <c r="C830" s="44"/>
      <c r="D830" s="44"/>
      <c r="E830" s="44"/>
    </row>
    <row r="831" spans="2:5" x14ac:dyDescent="0.2">
      <c r="B831" s="44"/>
      <c r="C831" s="44"/>
      <c r="D831" s="44"/>
      <c r="E831" s="44"/>
    </row>
    <row r="832" spans="2:5" x14ac:dyDescent="0.2">
      <c r="B832" s="44"/>
      <c r="C832" s="44"/>
      <c r="D832" s="44"/>
      <c r="E832" s="44"/>
    </row>
    <row r="833" spans="2:5" x14ac:dyDescent="0.2">
      <c r="B833" s="44"/>
      <c r="C833" s="44"/>
      <c r="D833" s="44"/>
      <c r="E833" s="44"/>
    </row>
    <row r="834" spans="2:5" x14ac:dyDescent="0.2">
      <c r="B834" s="44"/>
      <c r="C834" s="44"/>
      <c r="D834" s="44"/>
      <c r="E834" s="44"/>
    </row>
    <row r="835" spans="2:5" x14ac:dyDescent="0.2">
      <c r="B835" s="44"/>
      <c r="C835" s="44"/>
      <c r="D835" s="44"/>
      <c r="E835" s="44"/>
    </row>
    <row r="836" spans="2:5" x14ac:dyDescent="0.2">
      <c r="B836" s="44"/>
      <c r="C836" s="44"/>
      <c r="D836" s="44"/>
      <c r="E836" s="44"/>
    </row>
    <row r="837" spans="2:5" x14ac:dyDescent="0.2">
      <c r="B837" s="44"/>
      <c r="C837" s="44"/>
      <c r="D837" s="44"/>
      <c r="E837" s="44"/>
    </row>
    <row r="838" spans="2:5" x14ac:dyDescent="0.2">
      <c r="B838" s="44"/>
      <c r="C838" s="44"/>
      <c r="D838" s="44"/>
      <c r="E838" s="44"/>
    </row>
    <row r="839" spans="2:5" x14ac:dyDescent="0.2">
      <c r="B839" s="44"/>
      <c r="C839" s="44"/>
      <c r="D839" s="44"/>
      <c r="E839" s="44"/>
    </row>
    <row r="840" spans="2:5" x14ac:dyDescent="0.2">
      <c r="B840" s="44"/>
      <c r="C840" s="44"/>
      <c r="D840" s="44"/>
      <c r="E840" s="44"/>
    </row>
    <row r="841" spans="2:5" x14ac:dyDescent="0.2">
      <c r="B841" s="44"/>
      <c r="C841" s="44"/>
      <c r="D841" s="44"/>
      <c r="E841" s="44"/>
    </row>
    <row r="842" spans="2:5" x14ac:dyDescent="0.2">
      <c r="B842" s="44"/>
      <c r="C842" s="44"/>
      <c r="D842" s="44"/>
      <c r="E842" s="44"/>
    </row>
    <row r="843" spans="2:5" x14ac:dyDescent="0.2">
      <c r="B843" s="44"/>
      <c r="C843" s="44"/>
      <c r="D843" s="44"/>
      <c r="E843" s="44"/>
    </row>
    <row r="844" spans="2:5" x14ac:dyDescent="0.2">
      <c r="B844" s="44"/>
      <c r="C844" s="44"/>
      <c r="D844" s="44"/>
      <c r="E844" s="44"/>
    </row>
    <row r="845" spans="2:5" x14ac:dyDescent="0.2">
      <c r="B845" s="44"/>
      <c r="C845" s="44"/>
      <c r="D845" s="44"/>
      <c r="E845" s="44"/>
    </row>
    <row r="846" spans="2:5" x14ac:dyDescent="0.2">
      <c r="B846" s="44"/>
      <c r="C846" s="44"/>
      <c r="D846" s="44"/>
      <c r="E846" s="44"/>
    </row>
    <row r="847" spans="2:5" x14ac:dyDescent="0.2">
      <c r="B847" s="44"/>
      <c r="C847" s="44"/>
      <c r="D847" s="44"/>
      <c r="E847" s="44"/>
    </row>
    <row r="848" spans="2:5" x14ac:dyDescent="0.2">
      <c r="B848" s="44"/>
      <c r="C848" s="44"/>
      <c r="D848" s="44"/>
      <c r="E848" s="44"/>
    </row>
    <row r="849" spans="2:5" x14ac:dyDescent="0.2">
      <c r="B849" s="44"/>
      <c r="C849" s="44"/>
      <c r="D849" s="44"/>
      <c r="E849" s="44"/>
    </row>
    <row r="850" spans="2:5" x14ac:dyDescent="0.2">
      <c r="B850" s="44"/>
      <c r="C850" s="44"/>
      <c r="D850" s="44"/>
      <c r="E850" s="44"/>
    </row>
    <row r="851" spans="2:5" x14ac:dyDescent="0.2">
      <c r="B851" s="44"/>
      <c r="C851" s="44"/>
      <c r="D851" s="44"/>
      <c r="E851" s="44"/>
    </row>
    <row r="852" spans="2:5" x14ac:dyDescent="0.2">
      <c r="B852" s="44"/>
      <c r="C852" s="44"/>
      <c r="D852" s="44"/>
      <c r="E852" s="44"/>
    </row>
    <row r="853" spans="2:5" x14ac:dyDescent="0.2">
      <c r="B853" s="44"/>
      <c r="C853" s="44"/>
      <c r="D853" s="44"/>
      <c r="E853" s="44"/>
    </row>
    <row r="854" spans="2:5" x14ac:dyDescent="0.2">
      <c r="B854" s="44"/>
      <c r="C854" s="44"/>
      <c r="D854" s="44"/>
      <c r="E854" s="44"/>
    </row>
    <row r="855" spans="2:5" x14ac:dyDescent="0.2">
      <c r="B855" s="44"/>
      <c r="C855" s="44"/>
      <c r="D855" s="44"/>
      <c r="E855" s="44"/>
    </row>
    <row r="856" spans="2:5" x14ac:dyDescent="0.2">
      <c r="B856" s="44"/>
      <c r="C856" s="44"/>
      <c r="D856" s="44"/>
      <c r="E856" s="44"/>
    </row>
    <row r="857" spans="2:5" x14ac:dyDescent="0.2">
      <c r="B857" s="44"/>
      <c r="C857" s="44"/>
      <c r="D857" s="44"/>
      <c r="E857" s="44"/>
    </row>
    <row r="858" spans="2:5" x14ac:dyDescent="0.2">
      <c r="B858" s="44"/>
      <c r="C858" s="44"/>
      <c r="D858" s="44"/>
      <c r="E858" s="44"/>
    </row>
    <row r="859" spans="2:5" x14ac:dyDescent="0.2">
      <c r="B859" s="44"/>
      <c r="C859" s="44"/>
      <c r="D859" s="44"/>
      <c r="E859" s="44"/>
    </row>
    <row r="860" spans="2:5" x14ac:dyDescent="0.2">
      <c r="B860" s="44"/>
      <c r="C860" s="44"/>
      <c r="D860" s="44"/>
      <c r="E860" s="44"/>
    </row>
    <row r="861" spans="2:5" x14ac:dyDescent="0.2">
      <c r="B861" s="44"/>
      <c r="C861" s="44"/>
      <c r="D861" s="44"/>
      <c r="E861" s="44"/>
    </row>
    <row r="862" spans="2:5" x14ac:dyDescent="0.2">
      <c r="B862" s="44"/>
      <c r="C862" s="44"/>
      <c r="D862" s="44"/>
      <c r="E862" s="44"/>
    </row>
    <row r="863" spans="2:5" x14ac:dyDescent="0.2">
      <c r="B863" s="44"/>
      <c r="C863" s="44"/>
      <c r="D863" s="44"/>
      <c r="E863" s="44"/>
    </row>
    <row r="864" spans="2:5" x14ac:dyDescent="0.2">
      <c r="B864" s="44"/>
      <c r="C864" s="44"/>
      <c r="D864" s="44"/>
      <c r="E864" s="44"/>
    </row>
    <row r="865" spans="2:5" x14ac:dyDescent="0.2">
      <c r="B865" s="44"/>
      <c r="C865" s="44"/>
      <c r="D865" s="44"/>
      <c r="E865" s="44"/>
    </row>
    <row r="866" spans="2:5" x14ac:dyDescent="0.2">
      <c r="B866" s="44"/>
      <c r="C866" s="44"/>
      <c r="D866" s="44"/>
      <c r="E866" s="44"/>
    </row>
    <row r="867" spans="2:5" x14ac:dyDescent="0.2">
      <c r="B867" s="44"/>
      <c r="C867" s="44"/>
      <c r="D867" s="44"/>
      <c r="E867" s="44"/>
    </row>
    <row r="868" spans="2:5" x14ac:dyDescent="0.2">
      <c r="B868" s="44"/>
      <c r="C868" s="44"/>
      <c r="D868" s="44"/>
      <c r="E868" s="44"/>
    </row>
    <row r="869" spans="2:5" x14ac:dyDescent="0.2">
      <c r="B869" s="44"/>
      <c r="C869" s="44"/>
      <c r="D869" s="44"/>
      <c r="E869" s="44"/>
    </row>
    <row r="870" spans="2:5" x14ac:dyDescent="0.2">
      <c r="B870" s="44"/>
      <c r="C870" s="44"/>
      <c r="D870" s="44"/>
      <c r="E870" s="44"/>
    </row>
    <row r="871" spans="2:5" x14ac:dyDescent="0.2">
      <c r="B871" s="44"/>
      <c r="C871" s="44"/>
      <c r="D871" s="44"/>
      <c r="E871" s="44"/>
    </row>
    <row r="872" spans="2:5" x14ac:dyDescent="0.2">
      <c r="B872" s="44"/>
      <c r="C872" s="44"/>
      <c r="D872" s="44"/>
      <c r="E872" s="44"/>
    </row>
    <row r="873" spans="2:5" x14ac:dyDescent="0.2">
      <c r="B873" s="44"/>
      <c r="C873" s="44"/>
      <c r="D873" s="44"/>
      <c r="E873" s="44"/>
    </row>
    <row r="874" spans="2:5" x14ac:dyDescent="0.2">
      <c r="B874" s="44"/>
      <c r="C874" s="44"/>
      <c r="D874" s="44"/>
      <c r="E874" s="44"/>
    </row>
    <row r="875" spans="2:5" x14ac:dyDescent="0.2">
      <c r="B875" s="44"/>
      <c r="C875" s="44"/>
      <c r="D875" s="44"/>
      <c r="E875" s="44"/>
    </row>
    <row r="876" spans="2:5" x14ac:dyDescent="0.2">
      <c r="B876" s="44"/>
      <c r="C876" s="44"/>
      <c r="D876" s="44"/>
      <c r="E876" s="44"/>
    </row>
    <row r="877" spans="2:5" x14ac:dyDescent="0.2">
      <c r="B877" s="44"/>
      <c r="C877" s="44"/>
      <c r="D877" s="44"/>
      <c r="E877" s="44"/>
    </row>
    <row r="878" spans="2:5" x14ac:dyDescent="0.2">
      <c r="B878" s="44"/>
      <c r="C878" s="44"/>
      <c r="D878" s="44"/>
      <c r="E878" s="44"/>
    </row>
    <row r="879" spans="2:5" x14ac:dyDescent="0.2">
      <c r="B879" s="44"/>
      <c r="C879" s="44"/>
      <c r="D879" s="44"/>
      <c r="E879" s="44"/>
    </row>
    <row r="880" spans="2:5" x14ac:dyDescent="0.2">
      <c r="B880" s="44"/>
      <c r="C880" s="44"/>
      <c r="D880" s="44"/>
      <c r="E880" s="44"/>
    </row>
    <row r="881" spans="2:5" x14ac:dyDescent="0.2">
      <c r="B881" s="44"/>
      <c r="C881" s="44"/>
      <c r="D881" s="44"/>
      <c r="E881" s="44"/>
    </row>
    <row r="882" spans="2:5" x14ac:dyDescent="0.2">
      <c r="B882" s="44"/>
      <c r="C882" s="44"/>
      <c r="D882" s="44"/>
      <c r="E882" s="44"/>
    </row>
    <row r="883" spans="2:5" x14ac:dyDescent="0.2">
      <c r="B883" s="44"/>
      <c r="C883" s="44"/>
      <c r="D883" s="44"/>
      <c r="E883" s="44"/>
    </row>
    <row r="884" spans="2:5" x14ac:dyDescent="0.2">
      <c r="B884" s="44"/>
      <c r="C884" s="44"/>
      <c r="D884" s="44"/>
      <c r="E884" s="44"/>
    </row>
    <row r="885" spans="2:5" x14ac:dyDescent="0.2">
      <c r="B885" s="44"/>
      <c r="C885" s="44"/>
      <c r="D885" s="44"/>
      <c r="E885" s="44"/>
    </row>
    <row r="886" spans="2:5" x14ac:dyDescent="0.2">
      <c r="B886" s="44"/>
      <c r="C886" s="44"/>
      <c r="D886" s="44"/>
      <c r="E886" s="44"/>
    </row>
    <row r="887" spans="2:5" x14ac:dyDescent="0.2">
      <c r="B887" s="44"/>
      <c r="C887" s="44"/>
      <c r="D887" s="44"/>
      <c r="E887" s="44"/>
    </row>
    <row r="888" spans="2:5" x14ac:dyDescent="0.2">
      <c r="B888" s="44"/>
      <c r="C888" s="44"/>
      <c r="D888" s="44"/>
      <c r="E888" s="44"/>
    </row>
    <row r="889" spans="2:5" x14ac:dyDescent="0.2">
      <c r="B889" s="44"/>
      <c r="C889" s="44"/>
      <c r="D889" s="44"/>
      <c r="E889" s="44"/>
    </row>
    <row r="890" spans="2:5" x14ac:dyDescent="0.2">
      <c r="B890" s="44"/>
      <c r="C890" s="44"/>
      <c r="D890" s="44"/>
      <c r="E890" s="44"/>
    </row>
    <row r="891" spans="2:5" x14ac:dyDescent="0.2">
      <c r="B891" s="44"/>
      <c r="C891" s="44"/>
      <c r="D891" s="44"/>
      <c r="E891" s="44"/>
    </row>
    <row r="892" spans="2:5" x14ac:dyDescent="0.2">
      <c r="B892" s="44"/>
      <c r="C892" s="44"/>
      <c r="D892" s="44"/>
      <c r="E892" s="44"/>
    </row>
    <row r="893" spans="2:5" x14ac:dyDescent="0.2">
      <c r="B893" s="44"/>
      <c r="C893" s="44"/>
      <c r="D893" s="44"/>
      <c r="E893" s="44"/>
    </row>
    <row r="894" spans="2:5" x14ac:dyDescent="0.2">
      <c r="B894" s="44"/>
      <c r="C894" s="44"/>
      <c r="D894" s="44"/>
      <c r="E894" s="44"/>
    </row>
    <row r="895" spans="2:5" x14ac:dyDescent="0.2">
      <c r="B895" s="44"/>
      <c r="C895" s="44"/>
      <c r="D895" s="44"/>
      <c r="E895" s="44"/>
    </row>
    <row r="896" spans="2:5" x14ac:dyDescent="0.2">
      <c r="B896" s="44"/>
      <c r="C896" s="44"/>
      <c r="D896" s="44"/>
      <c r="E896" s="44"/>
    </row>
    <row r="897" spans="2:5" x14ac:dyDescent="0.2">
      <c r="B897" s="44"/>
      <c r="C897" s="44"/>
      <c r="D897" s="44"/>
      <c r="E897" s="44"/>
    </row>
    <row r="898" spans="2:5" x14ac:dyDescent="0.2">
      <c r="B898" s="44"/>
      <c r="C898" s="44"/>
      <c r="D898" s="44"/>
      <c r="E898" s="44"/>
    </row>
    <row r="899" spans="2:5" x14ac:dyDescent="0.2">
      <c r="B899" s="44"/>
      <c r="C899" s="44"/>
      <c r="D899" s="44"/>
      <c r="E899" s="44"/>
    </row>
    <row r="900" spans="2:5" x14ac:dyDescent="0.2">
      <c r="B900" s="44"/>
      <c r="C900" s="44"/>
      <c r="D900" s="44"/>
      <c r="E900" s="44"/>
    </row>
    <row r="901" spans="2:5" x14ac:dyDescent="0.2">
      <c r="B901" s="44"/>
      <c r="C901" s="44"/>
      <c r="D901" s="44"/>
      <c r="E901" s="44"/>
    </row>
    <row r="902" spans="2:5" x14ac:dyDescent="0.2">
      <c r="B902" s="44"/>
      <c r="C902" s="44"/>
      <c r="D902" s="44"/>
      <c r="E902" s="44"/>
    </row>
    <row r="903" spans="2:5" x14ac:dyDescent="0.2">
      <c r="B903" s="44"/>
      <c r="C903" s="44"/>
      <c r="D903" s="44"/>
      <c r="E903" s="44"/>
    </row>
    <row r="904" spans="2:5" x14ac:dyDescent="0.2">
      <c r="B904" s="44"/>
      <c r="C904" s="44"/>
      <c r="D904" s="44"/>
      <c r="E904" s="44"/>
    </row>
    <row r="905" spans="2:5" x14ac:dyDescent="0.2">
      <c r="B905" s="44"/>
      <c r="C905" s="44"/>
      <c r="D905" s="44"/>
      <c r="E905" s="44"/>
    </row>
    <row r="906" spans="2:5" x14ac:dyDescent="0.2">
      <c r="B906" s="44"/>
      <c r="C906" s="44"/>
      <c r="D906" s="44"/>
      <c r="E906" s="44"/>
    </row>
    <row r="907" spans="2:5" x14ac:dyDescent="0.2">
      <c r="B907" s="44"/>
      <c r="C907" s="44"/>
      <c r="D907" s="44"/>
      <c r="E907" s="44"/>
    </row>
    <row r="908" spans="2:5" x14ac:dyDescent="0.2">
      <c r="B908" s="44"/>
      <c r="C908" s="44"/>
      <c r="D908" s="44"/>
      <c r="E908" s="44"/>
    </row>
    <row r="909" spans="2:5" x14ac:dyDescent="0.2">
      <c r="B909" s="44"/>
      <c r="C909" s="44"/>
      <c r="D909" s="44"/>
      <c r="E909" s="44"/>
    </row>
    <row r="910" spans="2:5" x14ac:dyDescent="0.2">
      <c r="B910" s="44"/>
      <c r="C910" s="44"/>
      <c r="D910" s="44"/>
      <c r="E910" s="44"/>
    </row>
    <row r="911" spans="2:5" x14ac:dyDescent="0.2">
      <c r="B911" s="44"/>
      <c r="C911" s="44"/>
      <c r="D911" s="44"/>
      <c r="E911" s="44"/>
    </row>
    <row r="912" spans="2:5" x14ac:dyDescent="0.2">
      <c r="B912" s="44"/>
      <c r="C912" s="44"/>
      <c r="D912" s="44"/>
      <c r="E912" s="44"/>
    </row>
    <row r="913" spans="2:5" x14ac:dyDescent="0.2">
      <c r="B913" s="44"/>
      <c r="C913" s="44"/>
      <c r="D913" s="44"/>
      <c r="E913" s="44"/>
    </row>
    <row r="914" spans="2:5" x14ac:dyDescent="0.2">
      <c r="B914" s="44"/>
      <c r="C914" s="44"/>
      <c r="D914" s="44"/>
      <c r="E914" s="44"/>
    </row>
    <row r="915" spans="2:5" x14ac:dyDescent="0.2">
      <c r="B915" s="44"/>
      <c r="C915" s="44"/>
      <c r="D915" s="44"/>
      <c r="E915" s="44"/>
    </row>
    <row r="916" spans="2:5" x14ac:dyDescent="0.2">
      <c r="B916" s="44"/>
      <c r="C916" s="44"/>
      <c r="D916" s="44"/>
      <c r="E916" s="44"/>
    </row>
    <row r="917" spans="2:5" x14ac:dyDescent="0.2">
      <c r="B917" s="44"/>
      <c r="C917" s="44"/>
      <c r="D917" s="44"/>
      <c r="E917" s="44"/>
    </row>
    <row r="918" spans="2:5" x14ac:dyDescent="0.2">
      <c r="B918" s="44"/>
      <c r="C918" s="44"/>
      <c r="D918" s="44"/>
      <c r="E918" s="44"/>
    </row>
    <row r="919" spans="2:5" x14ac:dyDescent="0.2">
      <c r="B919" s="44"/>
      <c r="C919" s="44"/>
      <c r="D919" s="44"/>
      <c r="E919" s="44"/>
    </row>
    <row r="920" spans="2:5" x14ac:dyDescent="0.2">
      <c r="B920" s="44"/>
      <c r="C920" s="44"/>
      <c r="D920" s="44"/>
      <c r="E920" s="44"/>
    </row>
    <row r="921" spans="2:5" x14ac:dyDescent="0.2">
      <c r="B921" s="44"/>
      <c r="C921" s="44"/>
      <c r="D921" s="44"/>
      <c r="E921" s="44"/>
    </row>
    <row r="922" spans="2:5" x14ac:dyDescent="0.2">
      <c r="B922" s="44"/>
      <c r="C922" s="44"/>
      <c r="D922" s="44"/>
      <c r="E922" s="44"/>
    </row>
    <row r="923" spans="2:5" x14ac:dyDescent="0.2">
      <c r="B923" s="44"/>
      <c r="C923" s="44"/>
      <c r="D923" s="44"/>
      <c r="E923" s="44"/>
    </row>
    <row r="924" spans="2:5" x14ac:dyDescent="0.2">
      <c r="B924" s="44"/>
      <c r="C924" s="44"/>
      <c r="D924" s="44"/>
      <c r="E924" s="44"/>
    </row>
    <row r="925" spans="2:5" x14ac:dyDescent="0.2">
      <c r="B925" s="44"/>
      <c r="C925" s="44"/>
      <c r="D925" s="44"/>
      <c r="E925" s="44"/>
    </row>
    <row r="926" spans="2:5" x14ac:dyDescent="0.2">
      <c r="B926" s="44"/>
      <c r="C926" s="44"/>
      <c r="D926" s="44"/>
      <c r="E926" s="44"/>
    </row>
    <row r="927" spans="2:5" x14ac:dyDescent="0.2">
      <c r="B927" s="44"/>
      <c r="C927" s="44"/>
      <c r="D927" s="44"/>
      <c r="E927" s="44"/>
    </row>
    <row r="928" spans="2:5" x14ac:dyDescent="0.2">
      <c r="B928" s="44"/>
      <c r="C928" s="44"/>
      <c r="D928" s="44"/>
      <c r="E928" s="44"/>
    </row>
    <row r="929" spans="2:5" x14ac:dyDescent="0.2">
      <c r="B929" s="44"/>
      <c r="C929" s="44"/>
      <c r="D929" s="44"/>
      <c r="E929" s="44"/>
    </row>
    <row r="930" spans="2:5" x14ac:dyDescent="0.2">
      <c r="B930" s="44"/>
      <c r="C930" s="44"/>
      <c r="D930" s="44"/>
      <c r="E930" s="44"/>
    </row>
    <row r="931" spans="2:5" x14ac:dyDescent="0.2">
      <c r="B931" s="44"/>
      <c r="C931" s="44"/>
      <c r="D931" s="44"/>
      <c r="E931" s="44"/>
    </row>
    <row r="932" spans="2:5" x14ac:dyDescent="0.2">
      <c r="B932" s="44"/>
      <c r="C932" s="44"/>
      <c r="D932" s="44"/>
      <c r="E932" s="44"/>
    </row>
    <row r="933" spans="2:5" x14ac:dyDescent="0.2">
      <c r="B933" s="44"/>
      <c r="C933" s="44"/>
      <c r="D933" s="44"/>
      <c r="E933" s="44"/>
    </row>
    <row r="934" spans="2:5" x14ac:dyDescent="0.2">
      <c r="B934" s="44"/>
      <c r="C934" s="44"/>
      <c r="D934" s="44"/>
      <c r="E934" s="44"/>
    </row>
    <row r="935" spans="2:5" x14ac:dyDescent="0.2">
      <c r="B935" s="44"/>
      <c r="C935" s="44"/>
      <c r="D935" s="44"/>
      <c r="E935" s="44"/>
    </row>
    <row r="936" spans="2:5" x14ac:dyDescent="0.2">
      <c r="B936" s="44"/>
      <c r="C936" s="44"/>
      <c r="D936" s="44"/>
      <c r="E936" s="44"/>
    </row>
    <row r="937" spans="2:5" x14ac:dyDescent="0.2">
      <c r="B937" s="44"/>
      <c r="C937" s="44"/>
      <c r="D937" s="44"/>
      <c r="E937" s="44"/>
    </row>
    <row r="938" spans="2:5" x14ac:dyDescent="0.2">
      <c r="B938" s="44"/>
      <c r="C938" s="44"/>
      <c r="D938" s="44"/>
      <c r="E938" s="44"/>
    </row>
    <row r="939" spans="2:5" x14ac:dyDescent="0.2">
      <c r="B939" s="44"/>
      <c r="C939" s="44"/>
      <c r="D939" s="44"/>
      <c r="E939" s="44"/>
    </row>
    <row r="940" spans="2:5" x14ac:dyDescent="0.2">
      <c r="B940" s="44"/>
      <c r="C940" s="44"/>
      <c r="D940" s="44"/>
      <c r="E940" s="44"/>
    </row>
    <row r="941" spans="2:5" x14ac:dyDescent="0.2">
      <c r="B941" s="44"/>
      <c r="C941" s="44"/>
      <c r="D941" s="44"/>
      <c r="E941" s="44"/>
    </row>
    <row r="942" spans="2:5" x14ac:dyDescent="0.2">
      <c r="B942" s="44"/>
      <c r="C942" s="44"/>
      <c r="D942" s="44"/>
      <c r="E942" s="44"/>
    </row>
    <row r="943" spans="2:5" x14ac:dyDescent="0.2">
      <c r="B943" s="44"/>
      <c r="C943" s="44"/>
      <c r="D943" s="44"/>
      <c r="E943" s="44"/>
    </row>
    <row r="944" spans="2:5" x14ac:dyDescent="0.2">
      <c r="B944" s="44"/>
      <c r="C944" s="44"/>
      <c r="D944" s="44"/>
      <c r="E944" s="44"/>
    </row>
    <row r="945" spans="2:5" x14ac:dyDescent="0.2">
      <c r="B945" s="44"/>
      <c r="C945" s="44"/>
      <c r="D945" s="44"/>
      <c r="E945" s="44"/>
    </row>
    <row r="946" spans="2:5" x14ac:dyDescent="0.2">
      <c r="B946" s="44"/>
      <c r="C946" s="44"/>
      <c r="D946" s="44"/>
      <c r="E946" s="44"/>
    </row>
    <row r="947" spans="2:5" x14ac:dyDescent="0.2">
      <c r="B947" s="44"/>
      <c r="C947" s="44"/>
      <c r="D947" s="44"/>
      <c r="E947" s="44"/>
    </row>
    <row r="948" spans="2:5" x14ac:dyDescent="0.2">
      <c r="B948" s="44"/>
      <c r="C948" s="44"/>
      <c r="D948" s="44"/>
      <c r="E948" s="44"/>
    </row>
    <row r="949" spans="2:5" x14ac:dyDescent="0.2">
      <c r="B949" s="44"/>
      <c r="C949" s="44"/>
      <c r="D949" s="44"/>
      <c r="E949" s="44"/>
    </row>
    <row r="950" spans="2:5" x14ac:dyDescent="0.2">
      <c r="B950" s="44"/>
      <c r="C950" s="44"/>
      <c r="D950" s="44"/>
      <c r="E950" s="44"/>
    </row>
    <row r="951" spans="2:5" x14ac:dyDescent="0.2">
      <c r="B951" s="44"/>
      <c r="C951" s="44"/>
      <c r="D951" s="44"/>
      <c r="E951" s="44"/>
    </row>
    <row r="952" spans="2:5" x14ac:dyDescent="0.2">
      <c r="B952" s="44"/>
      <c r="C952" s="44"/>
      <c r="D952" s="44"/>
      <c r="E952" s="44"/>
    </row>
    <row r="953" spans="2:5" x14ac:dyDescent="0.2">
      <c r="B953" s="44"/>
      <c r="C953" s="44"/>
      <c r="D953" s="44"/>
      <c r="E953" s="44"/>
    </row>
    <row r="954" spans="2:5" x14ac:dyDescent="0.2">
      <c r="B954" s="44"/>
      <c r="C954" s="44"/>
      <c r="D954" s="44"/>
      <c r="E954" s="44"/>
    </row>
    <row r="955" spans="2:5" x14ac:dyDescent="0.2">
      <c r="B955" s="44"/>
      <c r="C955" s="44"/>
      <c r="D955" s="44"/>
      <c r="E955" s="44"/>
    </row>
    <row r="956" spans="2:5" x14ac:dyDescent="0.2">
      <c r="B956" s="44"/>
      <c r="C956" s="44"/>
      <c r="D956" s="44"/>
      <c r="E956" s="44"/>
    </row>
    <row r="957" spans="2:5" x14ac:dyDescent="0.2">
      <c r="B957" s="44"/>
      <c r="C957" s="44"/>
      <c r="D957" s="44"/>
      <c r="E957" s="44"/>
    </row>
    <row r="958" spans="2:5" x14ac:dyDescent="0.2">
      <c r="B958" s="44"/>
      <c r="C958" s="44"/>
      <c r="D958" s="44"/>
      <c r="E958" s="44"/>
    </row>
    <row r="959" spans="2:5" x14ac:dyDescent="0.2">
      <c r="B959" s="44"/>
      <c r="C959" s="44"/>
      <c r="D959" s="44"/>
      <c r="E959" s="44"/>
    </row>
    <row r="960" spans="2:5" x14ac:dyDescent="0.2">
      <c r="B960" s="44"/>
      <c r="C960" s="44"/>
      <c r="D960" s="44"/>
      <c r="E960" s="44"/>
    </row>
    <row r="961" spans="2:5" x14ac:dyDescent="0.2">
      <c r="B961" s="44"/>
      <c r="C961" s="44"/>
      <c r="D961" s="44"/>
      <c r="E961" s="44"/>
    </row>
    <row r="962" spans="2:5" x14ac:dyDescent="0.2">
      <c r="B962" s="44"/>
      <c r="C962" s="44"/>
      <c r="D962" s="44"/>
      <c r="E962" s="44"/>
    </row>
    <row r="963" spans="2:5" x14ac:dyDescent="0.2">
      <c r="B963" s="44"/>
      <c r="C963" s="44"/>
      <c r="D963" s="44"/>
      <c r="E963" s="44"/>
    </row>
    <row r="964" spans="2:5" x14ac:dyDescent="0.2">
      <c r="B964" s="44"/>
      <c r="C964" s="44"/>
      <c r="D964" s="44"/>
      <c r="E964" s="44"/>
    </row>
    <row r="965" spans="2:5" x14ac:dyDescent="0.2">
      <c r="B965" s="44"/>
      <c r="C965" s="44"/>
      <c r="D965" s="44"/>
      <c r="E965" s="44"/>
    </row>
    <row r="966" spans="2:5" x14ac:dyDescent="0.2">
      <c r="B966" s="44"/>
      <c r="C966" s="44"/>
      <c r="D966" s="44"/>
      <c r="E966" s="44"/>
    </row>
    <row r="967" spans="2:5" x14ac:dyDescent="0.2">
      <c r="B967" s="44"/>
      <c r="C967" s="44"/>
      <c r="D967" s="44"/>
      <c r="E967" s="44"/>
    </row>
    <row r="968" spans="2:5" x14ac:dyDescent="0.2">
      <c r="B968" s="44"/>
      <c r="C968" s="44"/>
      <c r="D968" s="44"/>
      <c r="E968" s="44"/>
    </row>
    <row r="969" spans="2:5" x14ac:dyDescent="0.2">
      <c r="B969" s="44"/>
      <c r="C969" s="44"/>
      <c r="D969" s="44"/>
      <c r="E969" s="44"/>
    </row>
    <row r="970" spans="2:5" x14ac:dyDescent="0.2">
      <c r="B970" s="44"/>
      <c r="C970" s="44"/>
      <c r="D970" s="44"/>
      <c r="E970" s="44"/>
    </row>
    <row r="971" spans="2:5" x14ac:dyDescent="0.2">
      <c r="B971" s="44"/>
      <c r="C971" s="44"/>
      <c r="D971" s="44"/>
      <c r="E971" s="44"/>
    </row>
    <row r="972" spans="2:5" x14ac:dyDescent="0.2">
      <c r="B972" s="44"/>
      <c r="C972" s="44"/>
      <c r="D972" s="44"/>
      <c r="E972" s="44"/>
    </row>
    <row r="973" spans="2:5" x14ac:dyDescent="0.2">
      <c r="B973" s="44"/>
      <c r="C973" s="44"/>
      <c r="D973" s="44"/>
      <c r="E973" s="44"/>
    </row>
    <row r="974" spans="2:5" x14ac:dyDescent="0.2">
      <c r="B974" s="44"/>
      <c r="C974" s="44"/>
      <c r="D974" s="44"/>
      <c r="E974" s="44"/>
    </row>
    <row r="975" spans="2:5" x14ac:dyDescent="0.2">
      <c r="B975" s="44"/>
      <c r="C975" s="44"/>
      <c r="D975" s="44"/>
      <c r="E975" s="44"/>
    </row>
    <row r="976" spans="2:5" x14ac:dyDescent="0.2">
      <c r="B976" s="44"/>
      <c r="C976" s="44"/>
      <c r="D976" s="44"/>
      <c r="E976" s="44"/>
    </row>
    <row r="977" spans="2:5" x14ac:dyDescent="0.2">
      <c r="B977" s="44"/>
      <c r="C977" s="44"/>
      <c r="D977" s="44"/>
      <c r="E977" s="44"/>
    </row>
    <row r="978" spans="2:5" x14ac:dyDescent="0.2">
      <c r="B978" s="44"/>
      <c r="C978" s="44"/>
      <c r="D978" s="44"/>
      <c r="E978" s="44"/>
    </row>
    <row r="979" spans="2:5" x14ac:dyDescent="0.2">
      <c r="B979" s="44"/>
      <c r="C979" s="44"/>
      <c r="D979" s="44"/>
      <c r="E979" s="44"/>
    </row>
    <row r="980" spans="2:5" x14ac:dyDescent="0.2">
      <c r="B980" s="44"/>
      <c r="C980" s="44"/>
      <c r="D980" s="44"/>
      <c r="E980" s="44"/>
    </row>
    <row r="981" spans="2:5" x14ac:dyDescent="0.2">
      <c r="B981" s="44"/>
      <c r="C981" s="44"/>
      <c r="D981" s="44"/>
      <c r="E981" s="44"/>
    </row>
    <row r="982" spans="2:5" x14ac:dyDescent="0.2">
      <c r="B982" s="44"/>
      <c r="C982" s="44"/>
      <c r="D982" s="44"/>
      <c r="E982" s="44"/>
    </row>
    <row r="983" spans="2:5" x14ac:dyDescent="0.2">
      <c r="B983" s="44"/>
      <c r="C983" s="44"/>
      <c r="D983" s="44"/>
      <c r="E983" s="44"/>
    </row>
    <row r="984" spans="2:5" x14ac:dyDescent="0.2">
      <c r="B984" s="44"/>
      <c r="C984" s="44"/>
      <c r="D984" s="44"/>
      <c r="E984" s="44"/>
    </row>
    <row r="985" spans="2:5" x14ac:dyDescent="0.2">
      <c r="B985" s="44"/>
      <c r="C985" s="44"/>
      <c r="D985" s="44"/>
      <c r="E985" s="44"/>
    </row>
    <row r="986" spans="2:5" x14ac:dyDescent="0.2">
      <c r="B986" s="44"/>
      <c r="C986" s="44"/>
      <c r="D986" s="44"/>
      <c r="E986" s="44"/>
    </row>
    <row r="987" spans="2:5" x14ac:dyDescent="0.2">
      <c r="B987" s="44"/>
      <c r="C987" s="44"/>
      <c r="D987" s="44"/>
      <c r="E987" s="44"/>
    </row>
    <row r="988" spans="2:5" x14ac:dyDescent="0.2">
      <c r="B988" s="44"/>
      <c r="C988" s="44"/>
      <c r="D988" s="44"/>
      <c r="E988" s="44"/>
    </row>
    <row r="989" spans="2:5" x14ac:dyDescent="0.2">
      <c r="B989" s="44"/>
      <c r="C989" s="44"/>
      <c r="D989" s="44"/>
      <c r="E989" s="44"/>
    </row>
    <row r="990" spans="2:5" x14ac:dyDescent="0.2">
      <c r="B990" s="44"/>
      <c r="C990" s="44"/>
      <c r="D990" s="44"/>
      <c r="E990" s="44"/>
    </row>
    <row r="991" spans="2:5" x14ac:dyDescent="0.2">
      <c r="B991" s="44"/>
      <c r="C991" s="44"/>
      <c r="D991" s="44"/>
      <c r="E991" s="44"/>
    </row>
    <row r="992" spans="2:5" x14ac:dyDescent="0.2">
      <c r="B992" s="44"/>
      <c r="C992" s="44"/>
      <c r="D992" s="44"/>
      <c r="E992" s="44"/>
    </row>
    <row r="993" spans="2:5" x14ac:dyDescent="0.2">
      <c r="B993" s="44"/>
      <c r="C993" s="44"/>
      <c r="D993" s="44"/>
      <c r="E993" s="44"/>
    </row>
    <row r="994" spans="2:5" x14ac:dyDescent="0.2">
      <c r="B994" s="44"/>
      <c r="C994" s="44"/>
      <c r="D994" s="44"/>
      <c r="E994" s="44"/>
    </row>
    <row r="995" spans="2:5" x14ac:dyDescent="0.2">
      <c r="B995" s="44"/>
      <c r="C995" s="44"/>
      <c r="D995" s="44"/>
      <c r="E995" s="44"/>
    </row>
    <row r="996" spans="2:5" x14ac:dyDescent="0.2">
      <c r="B996" s="44"/>
      <c r="C996" s="44"/>
      <c r="D996" s="44"/>
      <c r="E996" s="44"/>
    </row>
    <row r="997" spans="2:5" x14ac:dyDescent="0.2">
      <c r="B997" s="44"/>
      <c r="C997" s="44"/>
      <c r="D997" s="44"/>
      <c r="E997" s="44"/>
    </row>
    <row r="998" spans="2:5" x14ac:dyDescent="0.2">
      <c r="B998" s="44"/>
      <c r="C998" s="44"/>
      <c r="D998" s="44"/>
      <c r="E998" s="44"/>
    </row>
    <row r="999" spans="2:5" x14ac:dyDescent="0.2">
      <c r="B999" s="44"/>
      <c r="C999" s="44"/>
      <c r="D999" s="44"/>
      <c r="E999" s="44"/>
    </row>
    <row r="1000" spans="2:5" x14ac:dyDescent="0.2">
      <c r="B1000" s="44"/>
      <c r="C1000" s="44"/>
      <c r="D1000" s="44"/>
      <c r="E1000" s="44"/>
    </row>
    <row r="1001" spans="2:5" x14ac:dyDescent="0.2">
      <c r="B1001" s="44"/>
      <c r="C1001" s="44"/>
      <c r="D1001" s="44"/>
      <c r="E1001" s="44"/>
    </row>
    <row r="1002" spans="2:5" x14ac:dyDescent="0.2">
      <c r="B1002" s="44"/>
      <c r="C1002" s="44"/>
      <c r="D1002" s="44"/>
      <c r="E1002" s="44"/>
    </row>
    <row r="1003" spans="2:5" x14ac:dyDescent="0.2">
      <c r="B1003" s="44"/>
      <c r="C1003" s="44"/>
      <c r="D1003" s="44"/>
      <c r="E1003" s="44"/>
    </row>
    <row r="1004" spans="2:5" x14ac:dyDescent="0.2">
      <c r="B1004" s="44"/>
      <c r="C1004" s="44"/>
      <c r="D1004" s="44"/>
      <c r="E1004" s="44"/>
    </row>
    <row r="1005" spans="2:5" x14ac:dyDescent="0.2">
      <c r="B1005" s="44"/>
      <c r="C1005" s="44"/>
      <c r="D1005" s="44"/>
      <c r="E1005" s="44"/>
    </row>
    <row r="1006" spans="2:5" x14ac:dyDescent="0.2">
      <c r="B1006" s="44"/>
      <c r="C1006" s="44"/>
      <c r="D1006" s="44"/>
      <c r="E1006" s="44"/>
    </row>
    <row r="1007" spans="2:5" x14ac:dyDescent="0.2">
      <c r="B1007" s="44"/>
      <c r="C1007" s="44"/>
      <c r="D1007" s="44"/>
      <c r="E1007" s="44"/>
    </row>
    <row r="1008" spans="2:5" x14ac:dyDescent="0.2">
      <c r="B1008" s="44"/>
      <c r="C1008" s="44"/>
      <c r="D1008" s="44"/>
      <c r="E1008" s="44"/>
    </row>
    <row r="1009" spans="2:5" x14ac:dyDescent="0.2">
      <c r="B1009" s="44"/>
      <c r="C1009" s="44"/>
      <c r="D1009" s="44"/>
      <c r="E1009" s="44"/>
    </row>
    <row r="1010" spans="2:5" x14ac:dyDescent="0.2">
      <c r="B1010" s="44"/>
      <c r="C1010" s="44"/>
      <c r="D1010" s="44"/>
      <c r="E1010" s="44"/>
    </row>
    <row r="1011" spans="2:5" x14ac:dyDescent="0.2">
      <c r="B1011" s="44"/>
      <c r="C1011" s="44"/>
      <c r="D1011" s="44"/>
      <c r="E1011" s="44"/>
    </row>
    <row r="1012" spans="2:5" x14ac:dyDescent="0.2">
      <c r="B1012" s="44"/>
      <c r="C1012" s="44"/>
      <c r="D1012" s="44"/>
      <c r="E1012" s="44"/>
    </row>
    <row r="1013" spans="2:5" x14ac:dyDescent="0.2">
      <c r="B1013" s="44"/>
      <c r="C1013" s="44"/>
      <c r="D1013" s="44"/>
      <c r="E1013" s="44"/>
    </row>
    <row r="1014" spans="2:5" x14ac:dyDescent="0.2">
      <c r="B1014" s="44"/>
      <c r="C1014" s="44"/>
      <c r="D1014" s="44"/>
      <c r="E1014" s="44"/>
    </row>
    <row r="1015" spans="2:5" x14ac:dyDescent="0.2">
      <c r="B1015" s="44"/>
      <c r="C1015" s="44"/>
      <c r="D1015" s="44"/>
      <c r="E1015" s="44"/>
    </row>
    <row r="1016" spans="2:5" x14ac:dyDescent="0.2">
      <c r="B1016" s="44"/>
      <c r="C1016" s="44"/>
      <c r="D1016" s="44"/>
      <c r="E1016" s="44"/>
    </row>
    <row r="1017" spans="2:5" x14ac:dyDescent="0.2">
      <c r="B1017" s="44"/>
      <c r="C1017" s="44"/>
      <c r="D1017" s="44"/>
      <c r="E1017" s="44"/>
    </row>
    <row r="1018" spans="2:5" x14ac:dyDescent="0.2">
      <c r="B1018" s="44"/>
      <c r="C1018" s="44"/>
      <c r="D1018" s="44"/>
      <c r="E1018" s="44"/>
    </row>
    <row r="1019" spans="2:5" x14ac:dyDescent="0.2">
      <c r="B1019" s="44"/>
      <c r="C1019" s="44"/>
      <c r="D1019" s="44"/>
      <c r="E1019" s="44"/>
    </row>
    <row r="1020" spans="2:5" x14ac:dyDescent="0.2">
      <c r="B1020" s="44"/>
      <c r="C1020" s="44"/>
      <c r="D1020" s="44"/>
      <c r="E1020" s="44"/>
    </row>
    <row r="1021" spans="2:5" x14ac:dyDescent="0.2">
      <c r="B1021" s="44"/>
      <c r="C1021" s="44"/>
      <c r="D1021" s="44"/>
      <c r="E1021" s="44"/>
    </row>
    <row r="1022" spans="2:5" x14ac:dyDescent="0.2">
      <c r="B1022" s="44"/>
      <c r="C1022" s="44"/>
      <c r="D1022" s="44"/>
      <c r="E1022" s="44"/>
    </row>
    <row r="1023" spans="2:5" x14ac:dyDescent="0.2">
      <c r="B1023" s="44"/>
      <c r="C1023" s="44"/>
      <c r="D1023" s="44"/>
      <c r="E1023" s="44"/>
    </row>
    <row r="1024" spans="2:5" x14ac:dyDescent="0.2">
      <c r="B1024" s="44"/>
      <c r="C1024" s="44"/>
      <c r="D1024" s="44"/>
      <c r="E1024" s="44"/>
    </row>
    <row r="1025" spans="2:5" x14ac:dyDescent="0.2">
      <c r="B1025" s="44"/>
      <c r="C1025" s="44"/>
      <c r="D1025" s="44"/>
      <c r="E1025" s="44"/>
    </row>
    <row r="1026" spans="2:5" x14ac:dyDescent="0.2">
      <c r="B1026" s="44"/>
      <c r="C1026" s="44"/>
      <c r="D1026" s="44"/>
      <c r="E1026" s="44"/>
    </row>
    <row r="1027" spans="2:5" x14ac:dyDescent="0.2">
      <c r="B1027" s="44"/>
      <c r="C1027" s="44"/>
      <c r="D1027" s="44"/>
      <c r="E1027" s="44"/>
    </row>
    <row r="1028" spans="2:5" x14ac:dyDescent="0.2">
      <c r="B1028" s="44"/>
      <c r="C1028" s="44"/>
      <c r="D1028" s="44"/>
      <c r="E1028" s="44"/>
    </row>
    <row r="1029" spans="2:5" x14ac:dyDescent="0.2">
      <c r="B1029" s="44"/>
      <c r="C1029" s="44"/>
      <c r="D1029" s="44"/>
      <c r="E1029" s="44"/>
    </row>
    <row r="1030" spans="2:5" x14ac:dyDescent="0.2">
      <c r="B1030" s="44"/>
      <c r="C1030" s="44"/>
      <c r="D1030" s="44"/>
      <c r="E1030" s="44"/>
    </row>
    <row r="1031" spans="2:5" x14ac:dyDescent="0.2">
      <c r="B1031" s="44"/>
      <c r="C1031" s="44"/>
      <c r="D1031" s="44"/>
      <c r="E1031" s="44"/>
    </row>
    <row r="1032" spans="2:5" x14ac:dyDescent="0.2">
      <c r="B1032" s="44"/>
      <c r="C1032" s="44"/>
      <c r="D1032" s="44"/>
      <c r="E1032" s="44"/>
    </row>
    <row r="1033" spans="2:5" x14ac:dyDescent="0.2">
      <c r="B1033" s="44"/>
      <c r="C1033" s="44"/>
      <c r="D1033" s="44"/>
      <c r="E1033" s="44"/>
    </row>
    <row r="1034" spans="2:5" x14ac:dyDescent="0.2">
      <c r="B1034" s="44"/>
      <c r="C1034" s="44"/>
      <c r="D1034" s="44"/>
      <c r="E1034" s="44"/>
    </row>
    <row r="1035" spans="2:5" x14ac:dyDescent="0.2">
      <c r="B1035" s="44"/>
      <c r="C1035" s="44"/>
      <c r="D1035" s="44"/>
      <c r="E1035" s="44"/>
    </row>
    <row r="1036" spans="2:5" x14ac:dyDescent="0.2">
      <c r="B1036" s="44"/>
      <c r="C1036" s="44"/>
      <c r="D1036" s="44"/>
      <c r="E1036" s="44"/>
    </row>
    <row r="1037" spans="2:5" x14ac:dyDescent="0.2">
      <c r="B1037" s="44"/>
      <c r="C1037" s="44"/>
      <c r="D1037" s="44"/>
      <c r="E1037" s="44"/>
    </row>
    <row r="1038" spans="2:5" x14ac:dyDescent="0.2">
      <c r="B1038" s="44"/>
      <c r="C1038" s="44"/>
      <c r="D1038" s="44"/>
      <c r="E1038" s="44"/>
    </row>
    <row r="1039" spans="2:5" x14ac:dyDescent="0.2">
      <c r="B1039" s="44"/>
      <c r="C1039" s="44"/>
      <c r="D1039" s="44"/>
      <c r="E1039" s="44"/>
    </row>
    <row r="1040" spans="2:5" x14ac:dyDescent="0.2">
      <c r="B1040" s="44"/>
      <c r="C1040" s="44"/>
      <c r="D1040" s="44"/>
      <c r="E1040" s="44"/>
    </row>
    <row r="1041" spans="2:5" x14ac:dyDescent="0.2">
      <c r="B1041" s="44"/>
      <c r="C1041" s="44"/>
      <c r="D1041" s="44"/>
      <c r="E1041" s="44"/>
    </row>
    <row r="1042" spans="2:5" x14ac:dyDescent="0.2">
      <c r="B1042" s="44"/>
      <c r="C1042" s="44"/>
      <c r="D1042" s="44"/>
      <c r="E1042" s="44"/>
    </row>
    <row r="1043" spans="2:5" x14ac:dyDescent="0.2">
      <c r="B1043" s="44"/>
      <c r="C1043" s="44"/>
      <c r="D1043" s="44"/>
      <c r="E1043" s="44"/>
    </row>
    <row r="1044" spans="2:5" x14ac:dyDescent="0.2">
      <c r="B1044" s="44"/>
      <c r="C1044" s="44"/>
      <c r="D1044" s="44"/>
      <c r="E1044" s="44"/>
    </row>
    <row r="1045" spans="2:5" x14ac:dyDescent="0.2">
      <c r="B1045" s="44"/>
      <c r="C1045" s="44"/>
      <c r="D1045" s="44"/>
      <c r="E1045" s="44"/>
    </row>
    <row r="1046" spans="2:5" x14ac:dyDescent="0.2">
      <c r="B1046" s="44"/>
      <c r="C1046" s="44"/>
      <c r="D1046" s="44"/>
      <c r="E1046" s="44"/>
    </row>
    <row r="1047" spans="2:5" x14ac:dyDescent="0.2">
      <c r="B1047" s="44"/>
      <c r="C1047" s="44"/>
      <c r="D1047" s="44"/>
      <c r="E1047" s="44"/>
    </row>
    <row r="1048" spans="2:5" x14ac:dyDescent="0.2">
      <c r="B1048" s="44"/>
      <c r="C1048" s="44"/>
      <c r="D1048" s="44"/>
      <c r="E1048" s="44"/>
    </row>
    <row r="1049" spans="2:5" x14ac:dyDescent="0.2">
      <c r="B1049" s="44"/>
      <c r="C1049" s="44"/>
      <c r="D1049" s="44"/>
      <c r="E1049" s="44"/>
    </row>
    <row r="1050" spans="2:5" x14ac:dyDescent="0.2">
      <c r="B1050" s="44"/>
      <c r="C1050" s="44"/>
      <c r="D1050" s="44"/>
      <c r="E1050" s="44"/>
    </row>
    <row r="1051" spans="2:5" x14ac:dyDescent="0.2">
      <c r="B1051" s="44"/>
      <c r="C1051" s="44"/>
      <c r="D1051" s="44"/>
      <c r="E1051" s="44"/>
    </row>
    <row r="1052" spans="2:5" x14ac:dyDescent="0.2">
      <c r="B1052" s="44"/>
      <c r="C1052" s="44"/>
      <c r="D1052" s="44"/>
      <c r="E1052" s="44"/>
    </row>
    <row r="1053" spans="2:5" x14ac:dyDescent="0.2">
      <c r="B1053" s="44"/>
      <c r="C1053" s="44"/>
      <c r="D1053" s="44"/>
      <c r="E1053" s="44"/>
    </row>
    <row r="1054" spans="2:5" x14ac:dyDescent="0.2">
      <c r="B1054" s="44"/>
      <c r="C1054" s="44"/>
      <c r="D1054" s="44"/>
      <c r="E1054" s="44"/>
    </row>
    <row r="1055" spans="2:5" x14ac:dyDescent="0.2">
      <c r="B1055" s="44"/>
      <c r="C1055" s="44"/>
      <c r="D1055" s="44"/>
      <c r="E1055" s="44"/>
    </row>
    <row r="1056" spans="2:5" x14ac:dyDescent="0.2">
      <c r="B1056" s="44"/>
      <c r="C1056" s="44"/>
      <c r="D1056" s="44"/>
      <c r="E1056" s="44"/>
    </row>
    <row r="1057" spans="2:5" x14ac:dyDescent="0.2">
      <c r="B1057" s="44"/>
      <c r="C1057" s="44"/>
      <c r="D1057" s="44"/>
      <c r="E1057" s="44"/>
    </row>
    <row r="1058" spans="2:5" x14ac:dyDescent="0.2">
      <c r="B1058" s="44"/>
      <c r="C1058" s="44"/>
      <c r="D1058" s="44"/>
      <c r="E1058" s="44"/>
    </row>
    <row r="1059" spans="2:5" x14ac:dyDescent="0.2">
      <c r="B1059" s="44"/>
      <c r="C1059" s="44"/>
      <c r="D1059" s="44"/>
      <c r="E1059" s="44"/>
    </row>
    <row r="1060" spans="2:5" x14ac:dyDescent="0.2">
      <c r="B1060" s="44"/>
      <c r="C1060" s="44"/>
      <c r="D1060" s="44"/>
      <c r="E1060" s="44"/>
    </row>
    <row r="1061" spans="2:5" x14ac:dyDescent="0.2">
      <c r="B1061" s="44"/>
      <c r="C1061" s="44"/>
      <c r="D1061" s="44"/>
      <c r="E1061" s="44"/>
    </row>
    <row r="1062" spans="2:5" x14ac:dyDescent="0.2">
      <c r="B1062" s="44"/>
      <c r="C1062" s="44"/>
      <c r="D1062" s="44"/>
      <c r="E1062" s="44"/>
    </row>
    <row r="1063" spans="2:5" x14ac:dyDescent="0.2">
      <c r="B1063" s="44"/>
      <c r="C1063" s="44"/>
      <c r="D1063" s="44"/>
      <c r="E1063" s="44"/>
    </row>
    <row r="1064" spans="2:5" x14ac:dyDescent="0.2">
      <c r="B1064" s="44"/>
      <c r="C1064" s="44"/>
      <c r="D1064" s="44"/>
      <c r="E1064" s="44"/>
    </row>
    <row r="1065" spans="2:5" x14ac:dyDescent="0.2">
      <c r="B1065" s="44"/>
      <c r="C1065" s="44"/>
      <c r="D1065" s="44"/>
      <c r="E1065" s="44"/>
    </row>
    <row r="1066" spans="2:5" x14ac:dyDescent="0.2">
      <c r="B1066" s="44"/>
      <c r="C1066" s="44"/>
      <c r="D1066" s="44"/>
      <c r="E1066" s="44"/>
    </row>
    <row r="1067" spans="2:5" x14ac:dyDescent="0.2">
      <c r="B1067" s="44"/>
      <c r="C1067" s="44"/>
      <c r="D1067" s="44"/>
      <c r="E1067" s="44"/>
    </row>
    <row r="1068" spans="2:5" x14ac:dyDescent="0.2">
      <c r="B1068" s="44"/>
      <c r="C1068" s="44"/>
      <c r="D1068" s="44"/>
      <c r="E1068" s="44"/>
    </row>
    <row r="1069" spans="2:5" x14ac:dyDescent="0.2">
      <c r="B1069" s="44"/>
      <c r="C1069" s="44"/>
      <c r="D1069" s="44"/>
      <c r="E1069" s="44"/>
    </row>
    <row r="1070" spans="2:5" x14ac:dyDescent="0.2">
      <c r="B1070" s="44"/>
      <c r="C1070" s="44"/>
      <c r="D1070" s="44"/>
      <c r="E1070" s="44"/>
    </row>
    <row r="1071" spans="2:5" x14ac:dyDescent="0.2">
      <c r="B1071" s="44"/>
      <c r="C1071" s="44"/>
      <c r="D1071" s="44"/>
      <c r="E1071" s="44"/>
    </row>
    <row r="1072" spans="2:5" x14ac:dyDescent="0.2">
      <c r="B1072" s="44"/>
      <c r="C1072" s="44"/>
      <c r="D1072" s="44"/>
      <c r="E1072" s="44"/>
    </row>
    <row r="1073" spans="2:5" x14ac:dyDescent="0.2">
      <c r="B1073" s="44"/>
      <c r="C1073" s="44"/>
      <c r="D1073" s="44"/>
      <c r="E1073" s="44"/>
    </row>
    <row r="1074" spans="2:5" x14ac:dyDescent="0.2">
      <c r="B1074" s="44"/>
      <c r="C1074" s="44"/>
      <c r="D1074" s="44"/>
      <c r="E1074" s="44"/>
    </row>
    <row r="1075" spans="2:5" x14ac:dyDescent="0.2">
      <c r="B1075" s="44"/>
      <c r="C1075" s="44"/>
      <c r="D1075" s="44"/>
      <c r="E1075" s="44"/>
    </row>
    <row r="1076" spans="2:5" x14ac:dyDescent="0.2">
      <c r="B1076" s="44"/>
      <c r="C1076" s="44"/>
      <c r="D1076" s="44"/>
      <c r="E1076" s="44"/>
    </row>
    <row r="1077" spans="2:5" x14ac:dyDescent="0.2">
      <c r="B1077" s="44"/>
      <c r="C1077" s="44"/>
      <c r="D1077" s="44"/>
      <c r="E1077" s="44"/>
    </row>
    <row r="1078" spans="2:5" x14ac:dyDescent="0.2">
      <c r="B1078" s="44"/>
      <c r="C1078" s="44"/>
      <c r="D1078" s="44"/>
      <c r="E1078" s="44"/>
    </row>
    <row r="1079" spans="2:5" x14ac:dyDescent="0.2">
      <c r="B1079" s="44"/>
      <c r="C1079" s="44"/>
      <c r="D1079" s="44"/>
      <c r="E1079" s="44"/>
    </row>
    <row r="1080" spans="2:5" x14ac:dyDescent="0.2">
      <c r="B1080" s="44"/>
      <c r="C1080" s="44"/>
      <c r="D1080" s="44"/>
      <c r="E1080" s="44"/>
    </row>
    <row r="1081" spans="2:5" x14ac:dyDescent="0.2">
      <c r="B1081" s="44"/>
      <c r="C1081" s="44"/>
      <c r="D1081" s="44"/>
      <c r="E1081" s="44"/>
    </row>
    <row r="1082" spans="2:5" x14ac:dyDescent="0.2">
      <c r="B1082" s="44"/>
      <c r="C1082" s="44"/>
      <c r="D1082" s="44"/>
      <c r="E1082" s="44"/>
    </row>
    <row r="1083" spans="2:5" x14ac:dyDescent="0.2">
      <c r="B1083" s="44"/>
      <c r="C1083" s="44"/>
      <c r="D1083" s="44"/>
      <c r="E1083" s="44"/>
    </row>
    <row r="1084" spans="2:5" x14ac:dyDescent="0.2">
      <c r="B1084" s="44"/>
      <c r="C1084" s="44"/>
      <c r="D1084" s="44"/>
      <c r="E1084" s="44"/>
    </row>
    <row r="1085" spans="2:5" x14ac:dyDescent="0.2">
      <c r="B1085" s="44"/>
      <c r="C1085" s="44"/>
      <c r="D1085" s="44"/>
      <c r="E1085" s="44"/>
    </row>
    <row r="1086" spans="2:5" x14ac:dyDescent="0.2">
      <c r="B1086" s="44"/>
      <c r="C1086" s="44"/>
      <c r="D1086" s="44"/>
      <c r="E1086" s="44"/>
    </row>
    <row r="1087" spans="2:5" x14ac:dyDescent="0.2">
      <c r="B1087" s="44"/>
      <c r="C1087" s="44"/>
      <c r="D1087" s="44"/>
      <c r="E1087" s="44"/>
    </row>
    <row r="1088" spans="2:5" x14ac:dyDescent="0.2">
      <c r="B1088" s="44"/>
      <c r="C1088" s="44"/>
      <c r="D1088" s="44"/>
      <c r="E1088" s="44"/>
    </row>
    <row r="1089" spans="2:5" x14ac:dyDescent="0.2">
      <c r="B1089" s="44"/>
      <c r="C1089" s="44"/>
      <c r="D1089" s="44"/>
      <c r="E1089" s="44"/>
    </row>
    <row r="1090" spans="2:5" x14ac:dyDescent="0.2">
      <c r="B1090" s="44"/>
      <c r="C1090" s="44"/>
      <c r="D1090" s="44"/>
      <c r="E1090" s="44"/>
    </row>
    <row r="1091" spans="2:5" x14ac:dyDescent="0.2">
      <c r="B1091" s="44"/>
      <c r="C1091" s="44"/>
      <c r="D1091" s="44"/>
      <c r="E1091" s="44"/>
    </row>
    <row r="1092" spans="2:5" x14ac:dyDescent="0.2">
      <c r="B1092" s="44"/>
      <c r="C1092" s="44"/>
      <c r="D1092" s="44"/>
      <c r="E1092" s="44"/>
    </row>
    <row r="1093" spans="2:5" x14ac:dyDescent="0.2">
      <c r="B1093" s="44"/>
      <c r="C1093" s="44"/>
      <c r="D1093" s="44"/>
      <c r="E1093" s="44"/>
    </row>
    <row r="1094" spans="2:5" x14ac:dyDescent="0.2">
      <c r="B1094" s="44"/>
      <c r="C1094" s="44"/>
      <c r="D1094" s="44"/>
      <c r="E1094" s="44"/>
    </row>
    <row r="1095" spans="2:5" x14ac:dyDescent="0.2">
      <c r="B1095" s="44"/>
      <c r="C1095" s="44"/>
      <c r="D1095" s="44"/>
      <c r="E1095" s="44"/>
    </row>
    <row r="1096" spans="2:5" x14ac:dyDescent="0.2">
      <c r="B1096" s="44"/>
      <c r="C1096" s="44"/>
      <c r="D1096" s="44"/>
      <c r="E1096" s="44"/>
    </row>
    <row r="1097" spans="2:5" x14ac:dyDescent="0.2">
      <c r="B1097" s="44"/>
      <c r="C1097" s="44"/>
      <c r="D1097" s="44"/>
      <c r="E1097" s="44"/>
    </row>
    <row r="1098" spans="2:5" x14ac:dyDescent="0.2">
      <c r="B1098" s="44"/>
      <c r="C1098" s="44"/>
      <c r="D1098" s="44"/>
      <c r="E1098" s="44"/>
    </row>
    <row r="1099" spans="2:5" x14ac:dyDescent="0.2">
      <c r="B1099" s="44"/>
      <c r="C1099" s="44"/>
      <c r="D1099" s="44"/>
      <c r="E1099" s="44"/>
    </row>
    <row r="1100" spans="2:5" x14ac:dyDescent="0.2">
      <c r="B1100" s="44"/>
      <c r="C1100" s="44"/>
      <c r="D1100" s="44"/>
      <c r="E1100" s="44"/>
    </row>
    <row r="1101" spans="2:5" x14ac:dyDescent="0.2">
      <c r="B1101" s="44"/>
      <c r="C1101" s="44"/>
      <c r="D1101" s="44"/>
      <c r="E1101" s="44"/>
    </row>
    <row r="1102" spans="2:5" x14ac:dyDescent="0.2">
      <c r="B1102" s="44"/>
      <c r="C1102" s="44"/>
      <c r="D1102" s="44"/>
      <c r="E1102" s="44"/>
    </row>
    <row r="1103" spans="2:5" x14ac:dyDescent="0.2">
      <c r="B1103" s="44"/>
      <c r="C1103" s="44"/>
      <c r="D1103" s="44"/>
      <c r="E1103" s="44"/>
    </row>
    <row r="1104" spans="2:5" x14ac:dyDescent="0.2">
      <c r="B1104" s="44"/>
      <c r="C1104" s="44"/>
      <c r="D1104" s="44"/>
      <c r="E1104" s="44"/>
    </row>
    <row r="1105" spans="2:5" x14ac:dyDescent="0.2">
      <c r="B1105" s="44"/>
      <c r="C1105" s="44"/>
      <c r="D1105" s="44"/>
      <c r="E1105" s="44"/>
    </row>
    <row r="1106" spans="2:5" x14ac:dyDescent="0.2">
      <c r="B1106" s="44"/>
      <c r="C1106" s="44"/>
      <c r="D1106" s="44"/>
      <c r="E1106" s="44"/>
    </row>
    <row r="1107" spans="2:5" x14ac:dyDescent="0.2">
      <c r="B1107" s="44"/>
      <c r="C1107" s="44"/>
      <c r="D1107" s="44"/>
      <c r="E1107" s="44"/>
    </row>
    <row r="1108" spans="2:5" x14ac:dyDescent="0.2">
      <c r="B1108" s="44"/>
      <c r="C1108" s="44"/>
      <c r="D1108" s="44"/>
      <c r="E1108" s="44"/>
    </row>
    <row r="1109" spans="2:5" x14ac:dyDescent="0.2">
      <c r="B1109" s="44"/>
      <c r="C1109" s="44"/>
      <c r="D1109" s="44"/>
      <c r="E1109" s="44"/>
    </row>
    <row r="1110" spans="2:5" x14ac:dyDescent="0.2">
      <c r="B1110" s="44"/>
      <c r="C1110" s="44"/>
      <c r="D1110" s="44"/>
      <c r="E1110" s="44"/>
    </row>
    <row r="1111" spans="2:5" x14ac:dyDescent="0.2">
      <c r="B1111" s="44"/>
      <c r="C1111" s="44"/>
      <c r="D1111" s="44"/>
      <c r="E1111" s="44"/>
    </row>
    <row r="1112" spans="2:5" x14ac:dyDescent="0.2">
      <c r="B1112" s="44"/>
      <c r="C1112" s="44"/>
      <c r="D1112" s="44"/>
      <c r="E1112" s="44"/>
    </row>
    <row r="1113" spans="2:5" x14ac:dyDescent="0.2">
      <c r="B1113" s="44"/>
      <c r="C1113" s="44"/>
      <c r="D1113" s="44"/>
      <c r="E1113" s="44"/>
    </row>
    <row r="1114" spans="2:5" x14ac:dyDescent="0.2">
      <c r="B1114" s="44"/>
      <c r="C1114" s="44"/>
      <c r="D1114" s="44"/>
      <c r="E1114" s="44"/>
    </row>
    <row r="1115" spans="2:5" x14ac:dyDescent="0.2">
      <c r="B1115" s="44"/>
      <c r="C1115" s="44"/>
      <c r="D1115" s="44"/>
      <c r="E1115" s="44"/>
    </row>
    <row r="1116" spans="2:5" x14ac:dyDescent="0.2">
      <c r="B1116" s="44"/>
      <c r="C1116" s="44"/>
      <c r="D1116" s="44"/>
      <c r="E1116" s="44"/>
    </row>
    <row r="1117" spans="2:5" x14ac:dyDescent="0.2">
      <c r="B1117" s="44"/>
      <c r="C1117" s="44"/>
      <c r="D1117" s="44"/>
      <c r="E1117" s="44"/>
    </row>
    <row r="1118" spans="2:5" x14ac:dyDescent="0.2">
      <c r="B1118" s="44"/>
      <c r="C1118" s="44"/>
      <c r="D1118" s="44"/>
      <c r="E1118" s="44"/>
    </row>
    <row r="1119" spans="2:5" x14ac:dyDescent="0.2">
      <c r="B1119" s="44"/>
      <c r="C1119" s="44"/>
      <c r="D1119" s="44"/>
      <c r="E1119" s="44"/>
    </row>
    <row r="1120" spans="2:5" x14ac:dyDescent="0.2">
      <c r="B1120" s="44"/>
      <c r="C1120" s="44"/>
      <c r="D1120" s="44"/>
      <c r="E1120" s="44"/>
    </row>
    <row r="1121" spans="2:5" x14ac:dyDescent="0.2">
      <c r="B1121" s="44"/>
      <c r="C1121" s="44"/>
      <c r="D1121" s="44"/>
      <c r="E1121" s="44"/>
    </row>
    <row r="1122" spans="2:5" x14ac:dyDescent="0.2">
      <c r="B1122" s="44"/>
      <c r="C1122" s="44"/>
      <c r="D1122" s="44"/>
      <c r="E1122" s="44"/>
    </row>
    <row r="1123" spans="2:5" x14ac:dyDescent="0.2">
      <c r="B1123" s="44"/>
      <c r="C1123" s="44"/>
      <c r="D1123" s="44"/>
      <c r="E1123" s="44"/>
    </row>
    <row r="1124" spans="2:5" x14ac:dyDescent="0.2">
      <c r="B1124" s="44"/>
      <c r="C1124" s="44"/>
      <c r="D1124" s="44"/>
      <c r="E1124" s="44"/>
    </row>
    <row r="1125" spans="2:5" x14ac:dyDescent="0.2">
      <c r="B1125" s="44"/>
      <c r="C1125" s="44"/>
      <c r="D1125" s="44"/>
      <c r="E1125" s="44"/>
    </row>
    <row r="1126" spans="2:5" x14ac:dyDescent="0.2">
      <c r="B1126" s="44"/>
      <c r="C1126" s="44"/>
      <c r="D1126" s="44"/>
      <c r="E1126" s="44"/>
    </row>
    <row r="1127" spans="2:5" x14ac:dyDescent="0.2">
      <c r="B1127" s="44"/>
      <c r="C1127" s="44"/>
      <c r="D1127" s="44"/>
      <c r="E1127" s="44"/>
    </row>
    <row r="1128" spans="2:5" x14ac:dyDescent="0.2">
      <c r="B1128" s="44"/>
      <c r="C1128" s="44"/>
      <c r="D1128" s="44"/>
      <c r="E1128" s="44"/>
    </row>
    <row r="1129" spans="2:5" x14ac:dyDescent="0.2">
      <c r="B1129" s="44"/>
      <c r="C1129" s="44"/>
      <c r="D1129" s="44"/>
      <c r="E1129" s="44"/>
    </row>
    <row r="1130" spans="2:5" x14ac:dyDescent="0.2">
      <c r="B1130" s="44"/>
      <c r="C1130" s="44"/>
      <c r="D1130" s="44"/>
      <c r="E1130" s="44"/>
    </row>
    <row r="1131" spans="2:5" x14ac:dyDescent="0.2">
      <c r="B1131" s="44"/>
      <c r="C1131" s="44"/>
      <c r="D1131" s="44"/>
      <c r="E1131" s="44"/>
    </row>
    <row r="1132" spans="2:5" x14ac:dyDescent="0.2">
      <c r="B1132" s="44"/>
      <c r="C1132" s="44"/>
      <c r="D1132" s="44"/>
      <c r="E1132" s="44"/>
    </row>
    <row r="1133" spans="2:5" x14ac:dyDescent="0.2">
      <c r="B1133" s="44"/>
      <c r="C1133" s="44"/>
      <c r="D1133" s="44"/>
      <c r="E1133" s="44"/>
    </row>
    <row r="1134" spans="2:5" x14ac:dyDescent="0.2">
      <c r="B1134" s="44"/>
      <c r="C1134" s="44"/>
      <c r="D1134" s="44"/>
      <c r="E1134" s="44"/>
    </row>
    <row r="1135" spans="2:5" x14ac:dyDescent="0.2">
      <c r="B1135" s="44"/>
      <c r="C1135" s="44"/>
      <c r="D1135" s="44"/>
      <c r="E1135" s="44"/>
    </row>
    <row r="1136" spans="2:5" x14ac:dyDescent="0.2">
      <c r="B1136" s="44"/>
      <c r="C1136" s="44"/>
      <c r="D1136" s="44"/>
      <c r="E1136" s="44"/>
    </row>
    <row r="1137" spans="2:5" x14ac:dyDescent="0.2">
      <c r="B1137" s="44"/>
      <c r="C1137" s="44"/>
      <c r="D1137" s="44"/>
      <c r="E1137" s="44"/>
    </row>
    <row r="1138" spans="2:5" x14ac:dyDescent="0.2">
      <c r="B1138" s="44"/>
      <c r="C1138" s="44"/>
      <c r="D1138" s="44"/>
      <c r="E1138" s="44"/>
    </row>
    <row r="1139" spans="2:5" x14ac:dyDescent="0.2">
      <c r="B1139" s="44"/>
      <c r="C1139" s="44"/>
      <c r="D1139" s="44"/>
      <c r="E1139" s="44"/>
    </row>
    <row r="1140" spans="2:5" x14ac:dyDescent="0.2">
      <c r="B1140" s="44"/>
      <c r="C1140" s="44"/>
      <c r="D1140" s="44"/>
      <c r="E1140" s="44"/>
    </row>
    <row r="1141" spans="2:5" x14ac:dyDescent="0.2">
      <c r="B1141" s="44"/>
      <c r="C1141" s="44"/>
      <c r="D1141" s="44"/>
      <c r="E1141" s="44"/>
    </row>
    <row r="1142" spans="2:5" x14ac:dyDescent="0.2">
      <c r="B1142" s="44"/>
      <c r="C1142" s="44"/>
      <c r="D1142" s="44"/>
      <c r="E1142" s="44"/>
    </row>
    <row r="1143" spans="2:5" x14ac:dyDescent="0.2">
      <c r="B1143" s="44"/>
      <c r="C1143" s="44"/>
      <c r="D1143" s="44"/>
      <c r="E1143" s="44"/>
    </row>
    <row r="1144" spans="2:5" x14ac:dyDescent="0.2">
      <c r="B1144" s="44"/>
      <c r="C1144" s="44"/>
      <c r="D1144" s="44"/>
      <c r="E1144" s="44"/>
    </row>
    <row r="1145" spans="2:5" x14ac:dyDescent="0.2">
      <c r="B1145" s="44"/>
      <c r="C1145" s="44"/>
      <c r="D1145" s="44"/>
      <c r="E1145" s="44"/>
    </row>
    <row r="1146" spans="2:5" x14ac:dyDescent="0.2">
      <c r="B1146" s="44"/>
      <c r="C1146" s="44"/>
      <c r="D1146" s="44"/>
      <c r="E1146" s="44"/>
    </row>
    <row r="1147" spans="2:5" x14ac:dyDescent="0.2">
      <c r="B1147" s="44"/>
      <c r="C1147" s="44"/>
      <c r="D1147" s="44"/>
      <c r="E1147" s="44"/>
    </row>
    <row r="1148" spans="2:5" x14ac:dyDescent="0.2">
      <c r="B1148" s="44"/>
      <c r="C1148" s="44"/>
      <c r="D1148" s="44"/>
      <c r="E1148" s="44"/>
    </row>
    <row r="1149" spans="2:5" x14ac:dyDescent="0.2">
      <c r="B1149" s="44"/>
      <c r="C1149" s="44"/>
      <c r="D1149" s="44"/>
      <c r="E1149" s="44"/>
    </row>
    <row r="1150" spans="2:5" x14ac:dyDescent="0.2">
      <c r="B1150" s="44"/>
      <c r="C1150" s="44"/>
      <c r="D1150" s="44"/>
      <c r="E1150" s="44"/>
    </row>
    <row r="1151" spans="2:5" x14ac:dyDescent="0.2">
      <c r="B1151" s="44"/>
      <c r="C1151" s="44"/>
      <c r="D1151" s="44"/>
      <c r="E1151" s="44"/>
    </row>
    <row r="1152" spans="2:5" x14ac:dyDescent="0.2">
      <c r="B1152" s="44"/>
      <c r="C1152" s="44"/>
      <c r="D1152" s="44"/>
      <c r="E1152" s="44"/>
    </row>
    <row r="1153" spans="2:5" x14ac:dyDescent="0.2">
      <c r="B1153" s="44"/>
      <c r="C1153" s="44"/>
      <c r="D1153" s="44"/>
      <c r="E1153" s="44"/>
    </row>
    <row r="1154" spans="2:5" x14ac:dyDescent="0.2">
      <c r="B1154" s="44"/>
      <c r="C1154" s="44"/>
      <c r="D1154" s="44"/>
      <c r="E1154" s="44"/>
    </row>
    <row r="1155" spans="2:5" x14ac:dyDescent="0.2">
      <c r="B1155" s="44"/>
      <c r="C1155" s="44"/>
      <c r="D1155" s="44"/>
      <c r="E1155" s="44"/>
    </row>
    <row r="1156" spans="2:5" x14ac:dyDescent="0.2">
      <c r="B1156" s="44"/>
      <c r="C1156" s="44"/>
      <c r="D1156" s="44"/>
      <c r="E1156" s="44"/>
    </row>
    <row r="1157" spans="2:5" x14ac:dyDescent="0.2">
      <c r="B1157" s="44"/>
      <c r="C1157" s="44"/>
      <c r="D1157" s="44"/>
      <c r="E1157" s="44"/>
    </row>
    <row r="1158" spans="2:5" x14ac:dyDescent="0.2">
      <c r="B1158" s="44"/>
      <c r="C1158" s="44"/>
      <c r="D1158" s="44"/>
      <c r="E1158" s="44"/>
    </row>
    <row r="1159" spans="2:5" x14ac:dyDescent="0.2">
      <c r="B1159" s="44"/>
      <c r="C1159" s="44"/>
      <c r="D1159" s="44"/>
      <c r="E1159" s="44"/>
    </row>
    <row r="1160" spans="2:5" x14ac:dyDescent="0.2">
      <c r="B1160" s="44"/>
      <c r="C1160" s="44"/>
      <c r="D1160" s="44"/>
      <c r="E1160" s="44"/>
    </row>
    <row r="1161" spans="2:5" x14ac:dyDescent="0.2">
      <c r="B1161" s="44"/>
      <c r="C1161" s="44"/>
      <c r="D1161" s="44"/>
      <c r="E1161" s="44"/>
    </row>
    <row r="1162" spans="2:5" x14ac:dyDescent="0.2">
      <c r="B1162" s="44"/>
      <c r="C1162" s="44"/>
      <c r="D1162" s="44"/>
      <c r="E1162" s="44"/>
    </row>
    <row r="1163" spans="2:5" x14ac:dyDescent="0.2">
      <c r="B1163" s="44"/>
      <c r="C1163" s="44"/>
      <c r="D1163" s="44"/>
      <c r="E1163" s="44"/>
    </row>
    <row r="1164" spans="2:5" x14ac:dyDescent="0.2">
      <c r="B1164" s="44"/>
      <c r="C1164" s="44"/>
      <c r="D1164" s="44"/>
      <c r="E1164" s="44"/>
    </row>
    <row r="1165" spans="2:5" x14ac:dyDescent="0.2">
      <c r="B1165" s="44"/>
      <c r="C1165" s="44"/>
      <c r="D1165" s="44"/>
      <c r="E1165" s="44"/>
    </row>
    <row r="1166" spans="2:5" x14ac:dyDescent="0.2">
      <c r="B1166" s="44"/>
      <c r="C1166" s="44"/>
      <c r="D1166" s="44"/>
      <c r="E1166" s="44"/>
    </row>
    <row r="1167" spans="2:5" x14ac:dyDescent="0.2">
      <c r="B1167" s="44"/>
      <c r="C1167" s="44"/>
      <c r="D1167" s="44"/>
      <c r="E1167" s="44"/>
    </row>
    <row r="1168" spans="2:5" x14ac:dyDescent="0.2">
      <c r="B1168" s="44"/>
      <c r="C1168" s="44"/>
      <c r="D1168" s="44"/>
      <c r="E1168" s="44"/>
    </row>
    <row r="1169" spans="2:5" x14ac:dyDescent="0.2">
      <c r="B1169" s="44"/>
      <c r="C1169" s="44"/>
      <c r="D1169" s="44"/>
      <c r="E1169" s="44"/>
    </row>
    <row r="1170" spans="2:5" x14ac:dyDescent="0.2">
      <c r="B1170" s="44"/>
      <c r="C1170" s="44"/>
      <c r="D1170" s="44"/>
      <c r="E1170" s="44"/>
    </row>
    <row r="1171" spans="2:5" x14ac:dyDescent="0.2">
      <c r="B1171" s="44"/>
      <c r="C1171" s="44"/>
      <c r="D1171" s="44"/>
      <c r="E1171" s="44"/>
    </row>
    <row r="1172" spans="2:5" x14ac:dyDescent="0.2">
      <c r="B1172" s="44"/>
      <c r="C1172" s="44"/>
      <c r="D1172" s="44"/>
      <c r="E1172" s="44"/>
    </row>
    <row r="1173" spans="2:5" x14ac:dyDescent="0.2">
      <c r="B1173" s="44"/>
      <c r="C1173" s="44"/>
      <c r="D1173" s="44"/>
      <c r="E1173" s="44"/>
    </row>
    <row r="1174" spans="2:5" x14ac:dyDescent="0.2">
      <c r="B1174" s="44"/>
      <c r="C1174" s="44"/>
      <c r="D1174" s="44"/>
      <c r="E1174" s="44"/>
    </row>
    <row r="1175" spans="2:5" x14ac:dyDescent="0.2">
      <c r="B1175" s="44"/>
      <c r="C1175" s="44"/>
      <c r="D1175" s="44"/>
      <c r="E1175" s="44"/>
    </row>
    <row r="1176" spans="2:5" x14ac:dyDescent="0.2">
      <c r="B1176" s="44"/>
      <c r="C1176" s="44"/>
      <c r="D1176" s="44"/>
      <c r="E1176" s="44"/>
    </row>
    <row r="1177" spans="2:5" x14ac:dyDescent="0.2">
      <c r="B1177" s="44"/>
      <c r="C1177" s="44"/>
      <c r="D1177" s="44"/>
      <c r="E1177" s="44"/>
    </row>
    <row r="1178" spans="2:5" x14ac:dyDescent="0.2">
      <c r="B1178" s="44"/>
      <c r="C1178" s="44"/>
      <c r="D1178" s="44"/>
      <c r="E1178" s="44"/>
    </row>
    <row r="1179" spans="2:5" x14ac:dyDescent="0.2">
      <c r="B1179" s="44"/>
      <c r="C1179" s="44"/>
      <c r="D1179" s="44"/>
      <c r="E1179" s="44"/>
    </row>
    <row r="1180" spans="2:5" x14ac:dyDescent="0.2">
      <c r="B1180" s="44"/>
      <c r="C1180" s="44"/>
      <c r="D1180" s="44"/>
      <c r="E1180" s="44"/>
    </row>
    <row r="1181" spans="2:5" x14ac:dyDescent="0.2">
      <c r="B1181" s="44"/>
      <c r="C1181" s="44"/>
      <c r="D1181" s="44"/>
      <c r="E1181" s="44"/>
    </row>
    <row r="1182" spans="2:5" x14ac:dyDescent="0.2">
      <c r="B1182" s="44"/>
      <c r="C1182" s="44"/>
      <c r="D1182" s="44"/>
      <c r="E1182" s="44"/>
    </row>
    <row r="1183" spans="2:5" x14ac:dyDescent="0.2">
      <c r="B1183" s="44"/>
      <c r="C1183" s="44"/>
      <c r="D1183" s="44"/>
      <c r="E1183" s="44"/>
    </row>
    <row r="1184" spans="2:5" x14ac:dyDescent="0.2">
      <c r="B1184" s="44"/>
      <c r="C1184" s="44"/>
      <c r="D1184" s="44"/>
      <c r="E1184" s="44"/>
    </row>
    <row r="1185" spans="2:5" x14ac:dyDescent="0.2">
      <c r="B1185" s="44"/>
      <c r="C1185" s="44"/>
      <c r="D1185" s="44"/>
      <c r="E1185" s="44"/>
    </row>
    <row r="1186" spans="2:5" x14ac:dyDescent="0.2">
      <c r="B1186" s="44"/>
      <c r="C1186" s="44"/>
      <c r="D1186" s="44"/>
      <c r="E1186" s="44"/>
    </row>
    <row r="1187" spans="2:5" x14ac:dyDescent="0.2">
      <c r="B1187" s="44"/>
      <c r="C1187" s="44"/>
      <c r="D1187" s="44"/>
      <c r="E1187" s="44"/>
    </row>
    <row r="1188" spans="2:5" x14ac:dyDescent="0.2">
      <c r="B1188" s="44"/>
      <c r="C1188" s="44"/>
      <c r="D1188" s="44"/>
      <c r="E1188" s="44"/>
    </row>
    <row r="1189" spans="2:5" x14ac:dyDescent="0.2">
      <c r="B1189" s="44"/>
      <c r="C1189" s="44"/>
      <c r="D1189" s="44"/>
      <c r="E1189" s="44"/>
    </row>
    <row r="1190" spans="2:5" x14ac:dyDescent="0.2">
      <c r="B1190" s="44"/>
      <c r="C1190" s="44"/>
      <c r="D1190" s="44"/>
      <c r="E1190" s="44"/>
    </row>
    <row r="1191" spans="2:5" x14ac:dyDescent="0.2">
      <c r="B1191" s="44"/>
      <c r="C1191" s="44"/>
      <c r="D1191" s="44"/>
      <c r="E1191" s="44"/>
    </row>
    <row r="1192" spans="2:5" x14ac:dyDescent="0.2">
      <c r="B1192" s="44"/>
      <c r="C1192" s="44"/>
      <c r="D1192" s="44"/>
      <c r="E1192" s="44"/>
    </row>
    <row r="1193" spans="2:5" x14ac:dyDescent="0.2">
      <c r="B1193" s="44"/>
      <c r="C1193" s="44"/>
      <c r="D1193" s="44"/>
      <c r="E1193" s="44"/>
    </row>
    <row r="1194" spans="2:5" x14ac:dyDescent="0.2">
      <c r="B1194" s="44"/>
      <c r="C1194" s="44"/>
      <c r="D1194" s="44"/>
      <c r="E1194" s="44"/>
    </row>
    <row r="1195" spans="2:5" x14ac:dyDescent="0.2">
      <c r="B1195" s="44"/>
      <c r="C1195" s="44"/>
      <c r="D1195" s="44"/>
      <c r="E1195" s="44"/>
    </row>
    <row r="1196" spans="2:5" x14ac:dyDescent="0.2">
      <c r="B1196" s="44"/>
      <c r="C1196" s="44"/>
      <c r="D1196" s="44"/>
      <c r="E1196" s="44"/>
    </row>
    <row r="1197" spans="2:5" x14ac:dyDescent="0.2">
      <c r="B1197" s="44"/>
      <c r="C1197" s="44"/>
      <c r="D1197" s="44"/>
      <c r="E1197" s="44"/>
    </row>
    <row r="1198" spans="2:5" x14ac:dyDescent="0.2">
      <c r="B1198" s="44"/>
      <c r="C1198" s="44"/>
      <c r="D1198" s="44"/>
      <c r="E1198" s="44"/>
    </row>
    <row r="1199" spans="2:5" x14ac:dyDescent="0.2">
      <c r="B1199" s="44"/>
      <c r="C1199" s="44"/>
      <c r="D1199" s="44"/>
      <c r="E1199" s="44"/>
    </row>
    <row r="1200" spans="2:5" x14ac:dyDescent="0.2">
      <c r="B1200" s="44"/>
      <c r="C1200" s="44"/>
      <c r="D1200" s="44"/>
      <c r="E1200" s="44"/>
    </row>
    <row r="1201" spans="2:5" x14ac:dyDescent="0.2">
      <c r="B1201" s="44"/>
      <c r="C1201" s="44"/>
      <c r="D1201" s="44"/>
      <c r="E1201" s="44"/>
    </row>
    <row r="1202" spans="2:5" x14ac:dyDescent="0.2">
      <c r="B1202" s="44"/>
      <c r="C1202" s="44"/>
      <c r="D1202" s="44"/>
      <c r="E1202" s="44"/>
    </row>
    <row r="1203" spans="2:5" x14ac:dyDescent="0.2">
      <c r="B1203" s="44"/>
      <c r="C1203" s="44"/>
      <c r="D1203" s="44"/>
      <c r="E1203" s="44"/>
    </row>
    <row r="1204" spans="2:5" x14ac:dyDescent="0.2">
      <c r="B1204" s="44"/>
      <c r="C1204" s="44"/>
      <c r="D1204" s="44"/>
      <c r="E1204" s="44"/>
    </row>
    <row r="1205" spans="2:5" x14ac:dyDescent="0.2">
      <c r="B1205" s="44"/>
      <c r="C1205" s="44"/>
      <c r="D1205" s="44"/>
      <c r="E1205" s="44"/>
    </row>
    <row r="1206" spans="2:5" x14ac:dyDescent="0.2">
      <c r="B1206" s="44"/>
      <c r="C1206" s="44"/>
      <c r="D1206" s="44"/>
      <c r="E1206" s="44"/>
    </row>
    <row r="1207" spans="2:5" x14ac:dyDescent="0.2">
      <c r="B1207" s="44"/>
      <c r="C1207" s="44"/>
      <c r="D1207" s="44"/>
      <c r="E1207" s="44"/>
    </row>
    <row r="1208" spans="2:5" x14ac:dyDescent="0.2">
      <c r="B1208" s="44"/>
      <c r="C1208" s="44"/>
      <c r="D1208" s="44"/>
      <c r="E1208" s="44"/>
    </row>
    <row r="1209" spans="2:5" x14ac:dyDescent="0.2">
      <c r="B1209" s="44"/>
      <c r="C1209" s="44"/>
      <c r="D1209" s="44"/>
      <c r="E1209" s="44"/>
    </row>
    <row r="1210" spans="2:5" x14ac:dyDescent="0.2">
      <c r="B1210" s="44"/>
      <c r="C1210" s="44"/>
      <c r="D1210" s="44"/>
      <c r="E1210" s="44"/>
    </row>
    <row r="1211" spans="2:5" x14ac:dyDescent="0.2">
      <c r="B1211" s="44"/>
      <c r="C1211" s="44"/>
      <c r="D1211" s="44"/>
      <c r="E1211" s="44"/>
    </row>
    <row r="1212" spans="2:5" x14ac:dyDescent="0.2">
      <c r="B1212" s="44"/>
      <c r="C1212" s="44"/>
      <c r="D1212" s="44"/>
      <c r="E1212" s="44"/>
    </row>
    <row r="1213" spans="2:5" x14ac:dyDescent="0.2">
      <c r="B1213" s="44"/>
      <c r="C1213" s="44"/>
      <c r="D1213" s="44"/>
      <c r="E1213" s="44"/>
    </row>
    <row r="1214" spans="2:5" x14ac:dyDescent="0.2">
      <c r="B1214" s="44"/>
      <c r="C1214" s="44"/>
      <c r="D1214" s="44"/>
      <c r="E1214" s="44"/>
    </row>
    <row r="1215" spans="2:5" x14ac:dyDescent="0.2">
      <c r="B1215" s="44"/>
      <c r="C1215" s="44"/>
      <c r="D1215" s="44"/>
      <c r="E1215" s="44"/>
    </row>
    <row r="1216" spans="2:5" x14ac:dyDescent="0.2">
      <c r="B1216" s="44"/>
      <c r="C1216" s="44"/>
      <c r="D1216" s="44"/>
      <c r="E1216" s="44"/>
    </row>
    <row r="1217" spans="2:5" x14ac:dyDescent="0.2">
      <c r="B1217" s="44"/>
      <c r="C1217" s="44"/>
      <c r="D1217" s="44"/>
      <c r="E1217" s="44"/>
    </row>
    <row r="1218" spans="2:5" x14ac:dyDescent="0.2">
      <c r="B1218" s="44"/>
      <c r="C1218" s="44"/>
      <c r="D1218" s="44"/>
      <c r="E1218" s="44"/>
    </row>
    <row r="1219" spans="2:5" x14ac:dyDescent="0.2">
      <c r="B1219" s="44"/>
      <c r="C1219" s="44"/>
      <c r="D1219" s="44"/>
      <c r="E1219" s="44"/>
    </row>
    <row r="1220" spans="2:5" x14ac:dyDescent="0.2">
      <c r="B1220" s="44"/>
      <c r="C1220" s="44"/>
      <c r="D1220" s="44"/>
      <c r="E1220" s="44"/>
    </row>
    <row r="1221" spans="2:5" x14ac:dyDescent="0.2">
      <c r="B1221" s="44"/>
      <c r="C1221" s="44"/>
      <c r="D1221" s="44"/>
      <c r="E1221" s="44"/>
    </row>
    <row r="1222" spans="2:5" x14ac:dyDescent="0.2">
      <c r="B1222" s="44"/>
      <c r="C1222" s="44"/>
      <c r="D1222" s="44"/>
      <c r="E1222" s="44"/>
    </row>
    <row r="1223" spans="2:5" x14ac:dyDescent="0.2">
      <c r="B1223" s="44"/>
      <c r="C1223" s="44"/>
      <c r="D1223" s="44"/>
      <c r="E1223" s="44"/>
    </row>
    <row r="1224" spans="2:5" x14ac:dyDescent="0.2">
      <c r="B1224" s="44"/>
      <c r="C1224" s="44"/>
      <c r="D1224" s="44"/>
      <c r="E1224" s="44"/>
    </row>
    <row r="1225" spans="2:5" x14ac:dyDescent="0.2">
      <c r="B1225" s="44"/>
      <c r="C1225" s="44"/>
      <c r="D1225" s="44"/>
      <c r="E1225" s="44"/>
    </row>
    <row r="1226" spans="2:5" x14ac:dyDescent="0.2">
      <c r="B1226" s="44"/>
      <c r="C1226" s="44"/>
      <c r="D1226" s="44"/>
      <c r="E1226" s="44"/>
    </row>
    <row r="1227" spans="2:5" x14ac:dyDescent="0.2">
      <c r="B1227" s="44"/>
      <c r="C1227" s="44"/>
      <c r="D1227" s="44"/>
      <c r="E1227" s="44"/>
    </row>
    <row r="1228" spans="2:5" x14ac:dyDescent="0.2">
      <c r="B1228" s="44"/>
      <c r="C1228" s="44"/>
      <c r="D1228" s="44"/>
      <c r="E1228" s="44"/>
    </row>
    <row r="1229" spans="2:5" x14ac:dyDescent="0.2">
      <c r="B1229" s="44"/>
      <c r="C1229" s="44"/>
      <c r="D1229" s="44"/>
      <c r="E1229" s="44"/>
    </row>
    <row r="1230" spans="2:5" x14ac:dyDescent="0.2">
      <c r="B1230" s="44"/>
      <c r="C1230" s="44"/>
      <c r="D1230" s="44"/>
      <c r="E1230" s="44"/>
    </row>
    <row r="1231" spans="2:5" x14ac:dyDescent="0.2">
      <c r="B1231" s="44"/>
      <c r="C1231" s="44"/>
      <c r="D1231" s="44"/>
      <c r="E1231" s="44"/>
    </row>
    <row r="1232" spans="2:5" x14ac:dyDescent="0.2">
      <c r="B1232" s="44"/>
      <c r="C1232" s="44"/>
      <c r="D1232" s="44"/>
      <c r="E1232" s="44"/>
    </row>
    <row r="1233" spans="2:5" x14ac:dyDescent="0.2">
      <c r="B1233" s="44"/>
      <c r="C1233" s="44"/>
      <c r="D1233" s="44"/>
      <c r="E1233" s="44"/>
    </row>
    <row r="1234" spans="2:5" x14ac:dyDescent="0.2">
      <c r="B1234" s="44"/>
      <c r="C1234" s="44"/>
      <c r="D1234" s="44"/>
      <c r="E1234" s="44"/>
    </row>
    <row r="1235" spans="2:5" x14ac:dyDescent="0.2">
      <c r="B1235" s="44"/>
      <c r="C1235" s="44"/>
      <c r="D1235" s="44"/>
      <c r="E1235" s="44"/>
    </row>
    <row r="1236" spans="2:5" x14ac:dyDescent="0.2">
      <c r="B1236" s="44"/>
      <c r="C1236" s="44"/>
      <c r="D1236" s="44"/>
      <c r="E1236" s="44"/>
    </row>
    <row r="1237" spans="2:5" x14ac:dyDescent="0.2">
      <c r="B1237" s="44"/>
      <c r="C1237" s="44"/>
      <c r="D1237" s="44"/>
      <c r="E1237" s="44"/>
    </row>
    <row r="1238" spans="2:5" x14ac:dyDescent="0.2">
      <c r="B1238" s="44"/>
      <c r="C1238" s="44"/>
      <c r="D1238" s="44"/>
      <c r="E1238" s="44"/>
    </row>
    <row r="1239" spans="2:5" x14ac:dyDescent="0.2">
      <c r="B1239" s="44"/>
      <c r="C1239" s="44"/>
      <c r="D1239" s="44"/>
      <c r="E1239" s="44"/>
    </row>
    <row r="1240" spans="2:5" x14ac:dyDescent="0.2">
      <c r="B1240" s="44"/>
      <c r="C1240" s="44"/>
      <c r="D1240" s="44"/>
      <c r="E1240" s="44"/>
    </row>
    <row r="1241" spans="2:5" x14ac:dyDescent="0.2">
      <c r="B1241" s="44"/>
      <c r="C1241" s="44"/>
      <c r="D1241" s="44"/>
      <c r="E1241" s="44"/>
    </row>
    <row r="1242" spans="2:5" x14ac:dyDescent="0.2">
      <c r="B1242" s="44"/>
      <c r="C1242" s="44"/>
      <c r="D1242" s="44"/>
      <c r="E1242" s="44"/>
    </row>
    <row r="1243" spans="2:5" x14ac:dyDescent="0.2">
      <c r="B1243" s="44"/>
      <c r="C1243" s="44"/>
      <c r="D1243" s="44"/>
      <c r="E1243" s="44"/>
    </row>
    <row r="1244" spans="2:5" x14ac:dyDescent="0.2">
      <c r="B1244" s="44"/>
      <c r="C1244" s="44"/>
      <c r="D1244" s="44"/>
      <c r="E1244" s="44"/>
    </row>
    <row r="1245" spans="2:5" x14ac:dyDescent="0.2">
      <c r="B1245" s="44"/>
      <c r="C1245" s="44"/>
      <c r="D1245" s="44"/>
      <c r="E1245" s="44"/>
    </row>
    <row r="1246" spans="2:5" x14ac:dyDescent="0.2">
      <c r="B1246" s="44"/>
      <c r="C1246" s="44"/>
      <c r="D1246" s="44"/>
      <c r="E1246" s="44"/>
    </row>
    <row r="1247" spans="2:5" x14ac:dyDescent="0.2">
      <c r="B1247" s="44"/>
      <c r="C1247" s="44"/>
      <c r="D1247" s="44"/>
      <c r="E1247" s="44"/>
    </row>
    <row r="1248" spans="2:5" x14ac:dyDescent="0.2">
      <c r="B1248" s="44"/>
      <c r="C1248" s="44"/>
      <c r="D1248" s="44"/>
      <c r="E1248" s="44"/>
    </row>
    <row r="1249" spans="2:5" x14ac:dyDescent="0.2">
      <c r="B1249" s="44"/>
      <c r="C1249" s="44"/>
      <c r="D1249" s="44"/>
      <c r="E1249" s="44"/>
    </row>
    <row r="1250" spans="2:5" x14ac:dyDescent="0.2">
      <c r="B1250" s="44"/>
      <c r="C1250" s="44"/>
      <c r="D1250" s="44"/>
      <c r="E1250" s="44"/>
    </row>
    <row r="1251" spans="2:5" x14ac:dyDescent="0.2">
      <c r="B1251" s="44"/>
      <c r="C1251" s="44"/>
      <c r="D1251" s="44"/>
      <c r="E1251" s="44"/>
    </row>
    <row r="1252" spans="2:5" x14ac:dyDescent="0.2">
      <c r="B1252" s="44"/>
      <c r="C1252" s="44"/>
      <c r="D1252" s="44"/>
      <c r="E1252" s="44"/>
    </row>
    <row r="1253" spans="2:5" x14ac:dyDescent="0.2">
      <c r="B1253" s="44"/>
      <c r="C1253" s="44"/>
      <c r="D1253" s="44"/>
      <c r="E1253" s="44"/>
    </row>
    <row r="1254" spans="2:5" x14ac:dyDescent="0.2">
      <c r="B1254" s="44"/>
      <c r="C1254" s="44"/>
      <c r="D1254" s="44"/>
      <c r="E1254" s="44"/>
    </row>
    <row r="1255" spans="2:5" x14ac:dyDescent="0.2">
      <c r="B1255" s="44"/>
      <c r="C1255" s="44"/>
      <c r="D1255" s="44"/>
      <c r="E1255" s="44"/>
    </row>
    <row r="1256" spans="2:5" x14ac:dyDescent="0.2">
      <c r="B1256" s="44"/>
      <c r="C1256" s="44"/>
      <c r="D1256" s="44"/>
      <c r="E1256" s="44"/>
    </row>
    <row r="1257" spans="2:5" x14ac:dyDescent="0.2">
      <c r="B1257" s="44"/>
      <c r="C1257" s="44"/>
      <c r="D1257" s="44"/>
      <c r="E1257" s="44"/>
    </row>
    <row r="1258" spans="2:5" x14ac:dyDescent="0.2">
      <c r="B1258" s="44"/>
      <c r="C1258" s="44"/>
      <c r="D1258" s="44"/>
      <c r="E1258" s="44"/>
    </row>
    <row r="1259" spans="2:5" x14ac:dyDescent="0.2">
      <c r="B1259" s="44"/>
      <c r="C1259" s="44"/>
      <c r="D1259" s="44"/>
      <c r="E1259" s="44"/>
    </row>
    <row r="1260" spans="2:5" x14ac:dyDescent="0.2">
      <c r="B1260" s="44"/>
      <c r="C1260" s="44"/>
      <c r="D1260" s="44"/>
      <c r="E1260" s="44"/>
    </row>
    <row r="1261" spans="2:5" x14ac:dyDescent="0.2">
      <c r="B1261" s="44"/>
      <c r="C1261" s="44"/>
      <c r="D1261" s="44"/>
      <c r="E1261" s="44"/>
    </row>
    <row r="1262" spans="2:5" x14ac:dyDescent="0.2">
      <c r="B1262" s="44"/>
      <c r="C1262" s="44"/>
      <c r="D1262" s="44"/>
      <c r="E1262" s="44"/>
    </row>
    <row r="1263" spans="2:5" x14ac:dyDescent="0.2">
      <c r="B1263" s="44"/>
      <c r="C1263" s="44"/>
      <c r="D1263" s="44"/>
      <c r="E1263" s="44"/>
    </row>
    <row r="1264" spans="2:5" x14ac:dyDescent="0.2">
      <c r="B1264" s="44"/>
      <c r="C1264" s="44"/>
      <c r="D1264" s="44"/>
      <c r="E1264" s="44"/>
    </row>
    <row r="1265" spans="2:5" x14ac:dyDescent="0.2">
      <c r="B1265" s="44"/>
      <c r="C1265" s="44"/>
      <c r="D1265" s="44"/>
      <c r="E1265" s="44"/>
    </row>
    <row r="1266" spans="2:5" x14ac:dyDescent="0.2">
      <c r="B1266" s="44"/>
      <c r="C1266" s="44"/>
      <c r="D1266" s="44"/>
      <c r="E1266" s="44"/>
    </row>
    <row r="1267" spans="2:5" x14ac:dyDescent="0.2">
      <c r="B1267" s="44"/>
      <c r="C1267" s="44"/>
      <c r="D1267" s="44"/>
      <c r="E1267" s="44"/>
    </row>
    <row r="1268" spans="2:5" x14ac:dyDescent="0.2">
      <c r="B1268" s="44"/>
      <c r="C1268" s="44"/>
      <c r="D1268" s="44"/>
      <c r="E1268" s="44"/>
    </row>
    <row r="1269" spans="2:5" x14ac:dyDescent="0.2">
      <c r="B1269" s="44"/>
      <c r="C1269" s="44"/>
      <c r="D1269" s="44"/>
      <c r="E1269" s="44"/>
    </row>
    <row r="1270" spans="2:5" x14ac:dyDescent="0.2">
      <c r="B1270" s="44"/>
      <c r="C1270" s="44"/>
      <c r="D1270" s="44"/>
      <c r="E1270" s="44"/>
    </row>
    <row r="1271" spans="2:5" x14ac:dyDescent="0.2">
      <c r="B1271" s="44"/>
      <c r="C1271" s="44"/>
      <c r="D1271" s="44"/>
      <c r="E1271" s="44"/>
    </row>
    <row r="1272" spans="2:5" x14ac:dyDescent="0.2">
      <c r="B1272" s="44"/>
      <c r="C1272" s="44"/>
      <c r="D1272" s="44"/>
      <c r="E1272" s="44"/>
    </row>
    <row r="1273" spans="2:5" x14ac:dyDescent="0.2">
      <c r="B1273" s="44"/>
      <c r="C1273" s="44"/>
      <c r="D1273" s="44"/>
      <c r="E1273" s="44"/>
    </row>
    <row r="1274" spans="2:5" x14ac:dyDescent="0.2">
      <c r="B1274" s="44"/>
      <c r="C1274" s="44"/>
      <c r="D1274" s="44"/>
      <c r="E1274" s="44"/>
    </row>
    <row r="1275" spans="2:5" x14ac:dyDescent="0.2">
      <c r="B1275" s="44"/>
      <c r="C1275" s="44"/>
      <c r="D1275" s="44"/>
      <c r="E1275" s="44"/>
    </row>
    <row r="1276" spans="2:5" x14ac:dyDescent="0.2">
      <c r="B1276" s="44"/>
      <c r="C1276" s="44"/>
      <c r="D1276" s="44"/>
      <c r="E1276" s="44"/>
    </row>
    <row r="1277" spans="2:5" x14ac:dyDescent="0.2">
      <c r="B1277" s="44"/>
      <c r="C1277" s="44"/>
      <c r="D1277" s="44"/>
      <c r="E1277" s="44"/>
    </row>
    <row r="1278" spans="2:5" x14ac:dyDescent="0.2">
      <c r="B1278" s="44"/>
      <c r="C1278" s="44"/>
      <c r="D1278" s="44"/>
      <c r="E1278" s="44"/>
    </row>
    <row r="1279" spans="2:5" x14ac:dyDescent="0.2">
      <c r="B1279" s="44"/>
      <c r="C1279" s="44"/>
      <c r="D1279" s="44"/>
      <c r="E1279" s="44"/>
    </row>
    <row r="1280" spans="2:5" x14ac:dyDescent="0.2">
      <c r="B1280" s="44"/>
      <c r="C1280" s="44"/>
      <c r="D1280" s="44"/>
      <c r="E1280" s="44"/>
    </row>
    <row r="1281" spans="2:5" x14ac:dyDescent="0.2">
      <c r="B1281" s="44"/>
      <c r="C1281" s="44"/>
      <c r="D1281" s="44"/>
      <c r="E1281" s="44"/>
    </row>
    <row r="1282" spans="2:5" x14ac:dyDescent="0.2">
      <c r="B1282" s="44"/>
      <c r="C1282" s="44"/>
      <c r="D1282" s="44"/>
      <c r="E1282" s="44"/>
    </row>
    <row r="1283" spans="2:5" x14ac:dyDescent="0.2">
      <c r="B1283" s="44"/>
      <c r="C1283" s="44"/>
      <c r="D1283" s="44"/>
      <c r="E1283" s="44"/>
    </row>
    <row r="1284" spans="2:5" x14ac:dyDescent="0.2">
      <c r="B1284" s="44"/>
      <c r="C1284" s="44"/>
      <c r="D1284" s="44"/>
      <c r="E1284" s="44"/>
    </row>
    <row r="1285" spans="2:5" x14ac:dyDescent="0.2">
      <c r="B1285" s="44"/>
      <c r="C1285" s="44"/>
      <c r="D1285" s="44"/>
      <c r="E1285" s="44"/>
    </row>
    <row r="1286" spans="2:5" x14ac:dyDescent="0.2">
      <c r="B1286" s="44"/>
      <c r="C1286" s="44"/>
      <c r="D1286" s="44"/>
      <c r="E1286" s="44"/>
    </row>
    <row r="1287" spans="2:5" x14ac:dyDescent="0.2">
      <c r="B1287" s="44"/>
      <c r="C1287" s="44"/>
      <c r="D1287" s="44"/>
      <c r="E1287" s="44"/>
    </row>
    <row r="1288" spans="2:5" x14ac:dyDescent="0.2">
      <c r="B1288" s="44"/>
      <c r="C1288" s="44"/>
      <c r="D1288" s="44"/>
      <c r="E1288" s="44"/>
    </row>
    <row r="1289" spans="2:5" x14ac:dyDescent="0.2">
      <c r="B1289" s="44"/>
      <c r="C1289" s="44"/>
      <c r="D1289" s="44"/>
      <c r="E1289" s="44"/>
    </row>
    <row r="1290" spans="2:5" x14ac:dyDescent="0.2">
      <c r="B1290" s="44"/>
      <c r="C1290" s="44"/>
      <c r="D1290" s="44"/>
      <c r="E1290" s="44"/>
    </row>
    <row r="1291" spans="2:5" x14ac:dyDescent="0.2">
      <c r="B1291" s="44"/>
      <c r="C1291" s="44"/>
      <c r="D1291" s="44"/>
      <c r="E1291" s="44"/>
    </row>
    <row r="1292" spans="2:5" x14ac:dyDescent="0.2">
      <c r="B1292" s="44"/>
      <c r="C1292" s="44"/>
      <c r="D1292" s="44"/>
      <c r="E1292" s="44"/>
    </row>
    <row r="1293" spans="2:5" x14ac:dyDescent="0.2">
      <c r="B1293" s="44"/>
      <c r="C1293" s="44"/>
      <c r="D1293" s="44"/>
      <c r="E1293" s="44"/>
    </row>
    <row r="1294" spans="2:5" x14ac:dyDescent="0.2">
      <c r="B1294" s="44"/>
      <c r="C1294" s="44"/>
      <c r="D1294" s="44"/>
      <c r="E1294" s="44"/>
    </row>
    <row r="1295" spans="2:5" x14ac:dyDescent="0.2">
      <c r="B1295" s="44"/>
      <c r="C1295" s="44"/>
      <c r="D1295" s="44"/>
      <c r="E1295" s="44"/>
    </row>
    <row r="1296" spans="2:5" x14ac:dyDescent="0.2">
      <c r="B1296" s="44"/>
      <c r="C1296" s="44"/>
      <c r="D1296" s="44"/>
      <c r="E1296" s="44"/>
    </row>
    <row r="1297" spans="2:5" x14ac:dyDescent="0.2">
      <c r="B1297" s="44"/>
      <c r="C1297" s="44"/>
      <c r="D1297" s="44"/>
      <c r="E1297" s="44"/>
    </row>
    <row r="1298" spans="2:5" x14ac:dyDescent="0.2">
      <c r="B1298" s="44"/>
      <c r="C1298" s="44"/>
      <c r="D1298" s="44"/>
      <c r="E1298" s="44"/>
    </row>
    <row r="1299" spans="2:5" x14ac:dyDescent="0.2">
      <c r="B1299" s="44"/>
      <c r="C1299" s="44"/>
      <c r="D1299" s="44"/>
      <c r="E1299" s="44"/>
    </row>
    <row r="1300" spans="2:5" x14ac:dyDescent="0.2">
      <c r="B1300" s="44"/>
      <c r="C1300" s="44"/>
      <c r="D1300" s="44"/>
      <c r="E1300" s="44"/>
    </row>
    <row r="1301" spans="2:5" x14ac:dyDescent="0.2">
      <c r="B1301" s="44"/>
      <c r="C1301" s="44"/>
      <c r="D1301" s="44"/>
      <c r="E1301" s="44"/>
    </row>
    <row r="1302" spans="2:5" x14ac:dyDescent="0.2">
      <c r="B1302" s="44"/>
      <c r="C1302" s="44"/>
      <c r="D1302" s="44"/>
      <c r="E1302" s="44"/>
    </row>
    <row r="1303" spans="2:5" x14ac:dyDescent="0.2">
      <c r="B1303" s="44"/>
      <c r="C1303" s="44"/>
      <c r="D1303" s="44"/>
      <c r="E1303" s="44"/>
    </row>
    <row r="1304" spans="2:5" x14ac:dyDescent="0.2">
      <c r="B1304" s="44"/>
      <c r="C1304" s="44"/>
      <c r="D1304" s="44"/>
      <c r="E1304" s="44"/>
    </row>
    <row r="1305" spans="2:5" x14ac:dyDescent="0.2">
      <c r="B1305" s="44"/>
      <c r="C1305" s="44"/>
      <c r="D1305" s="44"/>
      <c r="E1305" s="44"/>
    </row>
    <row r="1306" spans="2:5" x14ac:dyDescent="0.2">
      <c r="B1306" s="44"/>
      <c r="C1306" s="44"/>
      <c r="D1306" s="44"/>
      <c r="E1306" s="44"/>
    </row>
    <row r="1307" spans="2:5" x14ac:dyDescent="0.2">
      <c r="B1307" s="44"/>
      <c r="C1307" s="44"/>
      <c r="D1307" s="44"/>
      <c r="E1307" s="44"/>
    </row>
    <row r="1308" spans="2:5" x14ac:dyDescent="0.2">
      <c r="B1308" s="44"/>
      <c r="C1308" s="44"/>
      <c r="D1308" s="44"/>
      <c r="E1308" s="44"/>
    </row>
    <row r="1309" spans="2:5" x14ac:dyDescent="0.2">
      <c r="B1309" s="44"/>
      <c r="C1309" s="44"/>
      <c r="D1309" s="44"/>
      <c r="E1309" s="44"/>
    </row>
    <row r="1310" spans="2:5" x14ac:dyDescent="0.2">
      <c r="B1310" s="44"/>
      <c r="C1310" s="44"/>
      <c r="D1310" s="44"/>
      <c r="E1310" s="44"/>
    </row>
    <row r="1311" spans="2:5" x14ac:dyDescent="0.2">
      <c r="B1311" s="44"/>
      <c r="C1311" s="44"/>
      <c r="D1311" s="44"/>
      <c r="E1311" s="44"/>
    </row>
    <row r="1312" spans="2:5" x14ac:dyDescent="0.2">
      <c r="B1312" s="44"/>
      <c r="C1312" s="44"/>
      <c r="D1312" s="44"/>
      <c r="E1312" s="44"/>
    </row>
    <row r="1313" spans="2:5" x14ac:dyDescent="0.2">
      <c r="B1313" s="44"/>
      <c r="C1313" s="44"/>
      <c r="D1313" s="44"/>
      <c r="E1313" s="44"/>
    </row>
    <row r="1314" spans="2:5" x14ac:dyDescent="0.2">
      <c r="B1314" s="44"/>
      <c r="C1314" s="44"/>
      <c r="D1314" s="44"/>
      <c r="E1314" s="44"/>
    </row>
    <row r="1315" spans="2:5" x14ac:dyDescent="0.2">
      <c r="B1315" s="44"/>
      <c r="C1315" s="44"/>
      <c r="D1315" s="44"/>
      <c r="E1315" s="44"/>
    </row>
    <row r="1316" spans="2:5" x14ac:dyDescent="0.2">
      <c r="B1316" s="44"/>
      <c r="C1316" s="44"/>
      <c r="D1316" s="44"/>
      <c r="E1316" s="44"/>
    </row>
    <row r="1317" spans="2:5" x14ac:dyDescent="0.2">
      <c r="B1317" s="44"/>
      <c r="C1317" s="44"/>
      <c r="D1317" s="44"/>
      <c r="E1317" s="44"/>
    </row>
    <row r="1318" spans="2:5" x14ac:dyDescent="0.2">
      <c r="B1318" s="44"/>
      <c r="C1318" s="44"/>
      <c r="D1318" s="44"/>
      <c r="E1318" s="44"/>
    </row>
    <row r="1319" spans="2:5" x14ac:dyDescent="0.2">
      <c r="B1319" s="44"/>
      <c r="C1319" s="44"/>
      <c r="D1319" s="44"/>
      <c r="E1319" s="44"/>
    </row>
    <row r="1320" spans="2:5" x14ac:dyDescent="0.2">
      <c r="B1320" s="44"/>
      <c r="C1320" s="44"/>
      <c r="D1320" s="44"/>
      <c r="E1320" s="44"/>
    </row>
    <row r="1321" spans="2:5" x14ac:dyDescent="0.2">
      <c r="B1321" s="44"/>
      <c r="C1321" s="44"/>
      <c r="D1321" s="44"/>
      <c r="E1321" s="44"/>
    </row>
    <row r="1322" spans="2:5" x14ac:dyDescent="0.2">
      <c r="B1322" s="44"/>
      <c r="C1322" s="44"/>
      <c r="D1322" s="44"/>
      <c r="E1322" s="44"/>
    </row>
    <row r="1323" spans="2:5" x14ac:dyDescent="0.2">
      <c r="B1323" s="44"/>
      <c r="C1323" s="44"/>
      <c r="D1323" s="44"/>
      <c r="E1323" s="44"/>
    </row>
    <row r="1324" spans="2:5" x14ac:dyDescent="0.2">
      <c r="B1324" s="44"/>
      <c r="C1324" s="44"/>
      <c r="D1324" s="44"/>
      <c r="E1324" s="44"/>
    </row>
    <row r="1325" spans="2:5" x14ac:dyDescent="0.2">
      <c r="B1325" s="44"/>
      <c r="C1325" s="44"/>
      <c r="D1325" s="44"/>
      <c r="E1325" s="44"/>
    </row>
    <row r="1326" spans="2:5" x14ac:dyDescent="0.2">
      <c r="B1326" s="44"/>
      <c r="C1326" s="44"/>
      <c r="D1326" s="44"/>
      <c r="E1326" s="44"/>
    </row>
    <row r="1327" spans="2:5" x14ac:dyDescent="0.2">
      <c r="B1327" s="44"/>
      <c r="C1327" s="44"/>
      <c r="D1327" s="44"/>
      <c r="E1327" s="44"/>
    </row>
    <row r="1328" spans="2:5" x14ac:dyDescent="0.2">
      <c r="B1328" s="44"/>
      <c r="C1328" s="44"/>
      <c r="D1328" s="44"/>
      <c r="E1328" s="44"/>
    </row>
    <row r="1329" spans="2:5" x14ac:dyDescent="0.2">
      <c r="B1329" s="44"/>
      <c r="C1329" s="44"/>
      <c r="D1329" s="44"/>
      <c r="E1329" s="44"/>
    </row>
    <row r="1330" spans="2:5" x14ac:dyDescent="0.2">
      <c r="B1330" s="44"/>
      <c r="C1330" s="44"/>
      <c r="D1330" s="44"/>
      <c r="E1330" s="44"/>
    </row>
    <row r="1331" spans="2:5" x14ac:dyDescent="0.2">
      <c r="B1331" s="44"/>
      <c r="C1331" s="44"/>
      <c r="D1331" s="44"/>
      <c r="E1331" s="44"/>
    </row>
    <row r="1332" spans="2:5" x14ac:dyDescent="0.2">
      <c r="B1332" s="44"/>
      <c r="C1332" s="44"/>
      <c r="D1332" s="44"/>
      <c r="E1332" s="44"/>
    </row>
    <row r="1333" spans="2:5" x14ac:dyDescent="0.2">
      <c r="B1333" s="44"/>
      <c r="C1333" s="44"/>
      <c r="D1333" s="44"/>
      <c r="E1333" s="44"/>
    </row>
    <row r="1334" spans="2:5" x14ac:dyDescent="0.2">
      <c r="B1334" s="44"/>
      <c r="C1334" s="44"/>
      <c r="D1334" s="44"/>
      <c r="E1334" s="44"/>
    </row>
    <row r="1335" spans="2:5" x14ac:dyDescent="0.2">
      <c r="B1335" s="44"/>
      <c r="C1335" s="44"/>
      <c r="D1335" s="44"/>
      <c r="E1335" s="44"/>
    </row>
    <row r="1336" spans="2:5" x14ac:dyDescent="0.2">
      <c r="B1336" s="44"/>
      <c r="C1336" s="44"/>
      <c r="D1336" s="44"/>
      <c r="E1336" s="44"/>
    </row>
    <row r="1337" spans="2:5" x14ac:dyDescent="0.2">
      <c r="B1337" s="44"/>
      <c r="C1337" s="44"/>
      <c r="D1337" s="44"/>
      <c r="E1337" s="44"/>
    </row>
    <row r="1338" spans="2:5" x14ac:dyDescent="0.2">
      <c r="B1338" s="44"/>
      <c r="C1338" s="44"/>
      <c r="D1338" s="44"/>
      <c r="E1338" s="44"/>
    </row>
    <row r="1339" spans="2:5" x14ac:dyDescent="0.2">
      <c r="B1339" s="44"/>
      <c r="C1339" s="44"/>
      <c r="D1339" s="44"/>
      <c r="E1339" s="44"/>
    </row>
    <row r="1340" spans="2:5" x14ac:dyDescent="0.2">
      <c r="B1340" s="44"/>
      <c r="C1340" s="44"/>
      <c r="D1340" s="44"/>
      <c r="E1340" s="44"/>
    </row>
    <row r="1341" spans="2:5" x14ac:dyDescent="0.2">
      <c r="B1341" s="44"/>
      <c r="C1341" s="44"/>
      <c r="D1341" s="44"/>
      <c r="E1341" s="44"/>
    </row>
    <row r="1342" spans="2:5" x14ac:dyDescent="0.2">
      <c r="B1342" s="44"/>
      <c r="C1342" s="44"/>
      <c r="D1342" s="44"/>
      <c r="E1342" s="44"/>
    </row>
    <row r="1343" spans="2:5" x14ac:dyDescent="0.2">
      <c r="B1343" s="44"/>
      <c r="C1343" s="44"/>
      <c r="D1343" s="44"/>
      <c r="E1343" s="44"/>
    </row>
    <row r="1344" spans="2:5" x14ac:dyDescent="0.2">
      <c r="B1344" s="44"/>
      <c r="C1344" s="44"/>
      <c r="D1344" s="44"/>
      <c r="E1344" s="44"/>
    </row>
    <row r="1345" spans="2:5" x14ac:dyDescent="0.2">
      <c r="B1345" s="44"/>
      <c r="C1345" s="44"/>
      <c r="D1345" s="44"/>
      <c r="E1345" s="44"/>
    </row>
    <row r="1346" spans="2:5" x14ac:dyDescent="0.2">
      <c r="B1346" s="44"/>
      <c r="C1346" s="44"/>
      <c r="D1346" s="44"/>
      <c r="E1346" s="44"/>
    </row>
    <row r="1347" spans="2:5" x14ac:dyDescent="0.2">
      <c r="B1347" s="44"/>
      <c r="C1347" s="44"/>
      <c r="D1347" s="44"/>
      <c r="E1347" s="44"/>
    </row>
    <row r="1348" spans="2:5" x14ac:dyDescent="0.2">
      <c r="B1348" s="44"/>
      <c r="C1348" s="44"/>
      <c r="D1348" s="44"/>
      <c r="E1348" s="44"/>
    </row>
    <row r="1349" spans="2:5" x14ac:dyDescent="0.2">
      <c r="B1349" s="44"/>
      <c r="C1349" s="44"/>
      <c r="D1349" s="44"/>
      <c r="E1349" s="44"/>
    </row>
    <row r="1350" spans="2:5" x14ac:dyDescent="0.2">
      <c r="B1350" s="44"/>
      <c r="C1350" s="44"/>
      <c r="D1350" s="44"/>
      <c r="E1350" s="44"/>
    </row>
    <row r="1351" spans="2:5" x14ac:dyDescent="0.2">
      <c r="B1351" s="44"/>
      <c r="C1351" s="44"/>
      <c r="D1351" s="44"/>
      <c r="E1351" s="44"/>
    </row>
    <row r="1352" spans="2:5" x14ac:dyDescent="0.2">
      <c r="B1352" s="44"/>
      <c r="C1352" s="44"/>
      <c r="D1352" s="44"/>
      <c r="E1352" s="44"/>
    </row>
    <row r="1353" spans="2:5" x14ac:dyDescent="0.2">
      <c r="B1353" s="44"/>
      <c r="C1353" s="44"/>
      <c r="D1353" s="44"/>
      <c r="E1353" s="44"/>
    </row>
    <row r="1354" spans="2:5" x14ac:dyDescent="0.2">
      <c r="B1354" s="44"/>
      <c r="C1354" s="44"/>
      <c r="D1354" s="44"/>
      <c r="E1354" s="44"/>
    </row>
    <row r="1355" spans="2:5" x14ac:dyDescent="0.2">
      <c r="B1355" s="44"/>
      <c r="C1355" s="44"/>
      <c r="D1355" s="44"/>
      <c r="E1355" s="44"/>
    </row>
    <row r="1356" spans="2:5" x14ac:dyDescent="0.2">
      <c r="B1356" s="44"/>
      <c r="C1356" s="44"/>
      <c r="D1356" s="44"/>
      <c r="E1356" s="44"/>
    </row>
    <row r="1357" spans="2:5" x14ac:dyDescent="0.2">
      <c r="B1357" s="44"/>
      <c r="C1357" s="44"/>
      <c r="D1357" s="44"/>
      <c r="E1357" s="44"/>
    </row>
    <row r="1358" spans="2:5" x14ac:dyDescent="0.2">
      <c r="B1358" s="44"/>
      <c r="C1358" s="44"/>
      <c r="D1358" s="44"/>
      <c r="E1358" s="44"/>
    </row>
    <row r="1359" spans="2:5" x14ac:dyDescent="0.2">
      <c r="B1359" s="44"/>
      <c r="C1359" s="44"/>
      <c r="D1359" s="44"/>
      <c r="E1359" s="44"/>
    </row>
    <row r="1360" spans="2:5" x14ac:dyDescent="0.2">
      <c r="B1360" s="44"/>
      <c r="C1360" s="44"/>
      <c r="D1360" s="44"/>
      <c r="E1360" s="44"/>
    </row>
    <row r="1361" spans="2:5" x14ac:dyDescent="0.2">
      <c r="B1361" s="44"/>
      <c r="C1361" s="44"/>
      <c r="D1361" s="44"/>
      <c r="E1361" s="44"/>
    </row>
    <row r="1362" spans="2:5" x14ac:dyDescent="0.2">
      <c r="B1362" s="44"/>
      <c r="C1362" s="44"/>
      <c r="D1362" s="44"/>
      <c r="E1362" s="44"/>
    </row>
    <row r="1363" spans="2:5" x14ac:dyDescent="0.2">
      <c r="B1363" s="44"/>
      <c r="C1363" s="44"/>
      <c r="D1363" s="44"/>
      <c r="E1363" s="44"/>
    </row>
    <row r="1364" spans="2:5" x14ac:dyDescent="0.2">
      <c r="B1364" s="44"/>
      <c r="C1364" s="44"/>
      <c r="D1364" s="44"/>
      <c r="E1364" s="44"/>
    </row>
    <row r="1365" spans="2:5" x14ac:dyDescent="0.2">
      <c r="B1365" s="44"/>
      <c r="C1365" s="44"/>
      <c r="D1365" s="44"/>
      <c r="E1365" s="44"/>
    </row>
    <row r="1366" spans="2:5" x14ac:dyDescent="0.2">
      <c r="B1366" s="44"/>
      <c r="C1366" s="44"/>
      <c r="D1366" s="44"/>
      <c r="E1366" s="44"/>
    </row>
    <row r="1367" spans="2:5" x14ac:dyDescent="0.2">
      <c r="B1367" s="44"/>
      <c r="C1367" s="44"/>
      <c r="D1367" s="44"/>
      <c r="E1367" s="44"/>
    </row>
    <row r="1368" spans="2:5" x14ac:dyDescent="0.2">
      <c r="B1368" s="44"/>
      <c r="C1368" s="44"/>
      <c r="D1368" s="44"/>
      <c r="E1368" s="44"/>
    </row>
    <row r="1369" spans="2:5" x14ac:dyDescent="0.2">
      <c r="B1369" s="44"/>
      <c r="C1369" s="44"/>
      <c r="D1369" s="44"/>
      <c r="E1369" s="44"/>
    </row>
    <row r="1370" spans="2:5" x14ac:dyDescent="0.2">
      <c r="B1370" s="44"/>
      <c r="C1370" s="44"/>
      <c r="D1370" s="44"/>
      <c r="E1370" s="44"/>
    </row>
    <row r="1371" spans="2:5" x14ac:dyDescent="0.2">
      <c r="B1371" s="44"/>
      <c r="C1371" s="44"/>
      <c r="D1371" s="44"/>
      <c r="E1371" s="44"/>
    </row>
    <row r="1372" spans="2:5" x14ac:dyDescent="0.2">
      <c r="B1372" s="44"/>
      <c r="C1372" s="44"/>
      <c r="D1372" s="44"/>
      <c r="E1372" s="44"/>
    </row>
    <row r="1373" spans="2:5" x14ac:dyDescent="0.2">
      <c r="B1373" s="44"/>
      <c r="C1373" s="44"/>
      <c r="D1373" s="44"/>
      <c r="E1373" s="44"/>
    </row>
    <row r="1374" spans="2:5" x14ac:dyDescent="0.2">
      <c r="B1374" s="44"/>
      <c r="C1374" s="44"/>
      <c r="D1374" s="44"/>
      <c r="E1374" s="44"/>
    </row>
    <row r="1375" spans="2:5" x14ac:dyDescent="0.2">
      <c r="B1375" s="44"/>
      <c r="C1375" s="44"/>
      <c r="D1375" s="44"/>
      <c r="E1375" s="44"/>
    </row>
    <row r="1376" spans="2:5" x14ac:dyDescent="0.2">
      <c r="B1376" s="44"/>
      <c r="C1376" s="44"/>
      <c r="D1376" s="44"/>
      <c r="E1376" s="44"/>
    </row>
    <row r="1377" spans="2:5" x14ac:dyDescent="0.2">
      <c r="B1377" s="44"/>
      <c r="C1377" s="44"/>
      <c r="D1377" s="44"/>
      <c r="E1377" s="44"/>
    </row>
    <row r="1378" spans="2:5" x14ac:dyDescent="0.2">
      <c r="B1378" s="44"/>
      <c r="C1378" s="44"/>
      <c r="D1378" s="44"/>
      <c r="E1378" s="44"/>
    </row>
    <row r="1379" spans="2:5" x14ac:dyDescent="0.2">
      <c r="B1379" s="44"/>
      <c r="C1379" s="44"/>
      <c r="D1379" s="44"/>
      <c r="E1379" s="44"/>
    </row>
    <row r="1380" spans="2:5" x14ac:dyDescent="0.2">
      <c r="B1380" s="44"/>
      <c r="C1380" s="44"/>
      <c r="D1380" s="44"/>
      <c r="E1380" s="44"/>
    </row>
    <row r="1381" spans="2:5" x14ac:dyDescent="0.2">
      <c r="B1381" s="44"/>
      <c r="C1381" s="44"/>
      <c r="D1381" s="44"/>
      <c r="E1381" s="44"/>
    </row>
    <row r="1382" spans="2:5" x14ac:dyDescent="0.2">
      <c r="B1382" s="44"/>
      <c r="C1382" s="44"/>
      <c r="D1382" s="44"/>
      <c r="E1382" s="44"/>
    </row>
    <row r="1383" spans="2:5" x14ac:dyDescent="0.2">
      <c r="B1383" s="44"/>
      <c r="C1383" s="44"/>
      <c r="D1383" s="44"/>
      <c r="E1383" s="44"/>
    </row>
    <row r="1384" spans="2:5" x14ac:dyDescent="0.2">
      <c r="B1384" s="44"/>
      <c r="C1384" s="44"/>
      <c r="D1384" s="44"/>
      <c r="E1384" s="44"/>
    </row>
    <row r="1385" spans="2:5" x14ac:dyDescent="0.2">
      <c r="B1385" s="44"/>
      <c r="C1385" s="44"/>
      <c r="D1385" s="44"/>
      <c r="E1385" s="44"/>
    </row>
    <row r="1386" spans="2:5" x14ac:dyDescent="0.2">
      <c r="B1386" s="44"/>
      <c r="C1386" s="44"/>
      <c r="D1386" s="44"/>
      <c r="E1386" s="44"/>
    </row>
    <row r="1387" spans="2:5" x14ac:dyDescent="0.2">
      <c r="B1387" s="44"/>
      <c r="C1387" s="44"/>
      <c r="D1387" s="44"/>
      <c r="E1387" s="44"/>
    </row>
    <row r="1388" spans="2:5" x14ac:dyDescent="0.2">
      <c r="B1388" s="44"/>
      <c r="C1388" s="44"/>
      <c r="D1388" s="44"/>
      <c r="E1388" s="44"/>
    </row>
    <row r="1389" spans="2:5" x14ac:dyDescent="0.2">
      <c r="B1389" s="44"/>
      <c r="C1389" s="44"/>
      <c r="D1389" s="44"/>
      <c r="E1389" s="44"/>
    </row>
    <row r="1390" spans="2:5" x14ac:dyDescent="0.2">
      <c r="B1390" s="44"/>
      <c r="C1390" s="44"/>
      <c r="D1390" s="44"/>
      <c r="E1390" s="44"/>
    </row>
    <row r="1391" spans="2:5" x14ac:dyDescent="0.2">
      <c r="B1391" s="44"/>
      <c r="C1391" s="44"/>
      <c r="D1391" s="44"/>
      <c r="E1391" s="44"/>
    </row>
    <row r="1392" spans="2:5" x14ac:dyDescent="0.2">
      <c r="B1392" s="44"/>
      <c r="C1392" s="44"/>
      <c r="D1392" s="44"/>
      <c r="E1392" s="44"/>
    </row>
    <row r="1393" spans="2:5" x14ac:dyDescent="0.2">
      <c r="B1393" s="44"/>
      <c r="C1393" s="44"/>
      <c r="D1393" s="44"/>
      <c r="E1393" s="44"/>
    </row>
    <row r="1394" spans="2:5" x14ac:dyDescent="0.2">
      <c r="B1394" s="44"/>
      <c r="C1394" s="44"/>
      <c r="D1394" s="44"/>
      <c r="E1394" s="44"/>
    </row>
    <row r="1395" spans="2:5" x14ac:dyDescent="0.2">
      <c r="B1395" s="44"/>
      <c r="C1395" s="44"/>
      <c r="D1395" s="44"/>
      <c r="E1395" s="44"/>
    </row>
    <row r="1396" spans="2:5" x14ac:dyDescent="0.2">
      <c r="B1396" s="44"/>
      <c r="C1396" s="44"/>
      <c r="D1396" s="44"/>
      <c r="E1396" s="44"/>
    </row>
    <row r="1397" spans="2:5" x14ac:dyDescent="0.2">
      <c r="B1397" s="44"/>
      <c r="C1397" s="44"/>
      <c r="D1397" s="44"/>
      <c r="E1397" s="44"/>
    </row>
    <row r="1398" spans="2:5" x14ac:dyDescent="0.2">
      <c r="B1398" s="44"/>
      <c r="C1398" s="44"/>
      <c r="D1398" s="44"/>
      <c r="E1398" s="44"/>
    </row>
    <row r="1399" spans="2:5" x14ac:dyDescent="0.2">
      <c r="B1399" s="44"/>
      <c r="C1399" s="44"/>
      <c r="D1399" s="44"/>
      <c r="E1399" s="44"/>
    </row>
    <row r="1400" spans="2:5" x14ac:dyDescent="0.2">
      <c r="B1400" s="44"/>
      <c r="C1400" s="44"/>
      <c r="D1400" s="44"/>
      <c r="E1400" s="44"/>
    </row>
    <row r="1401" spans="2:5" x14ac:dyDescent="0.2">
      <c r="B1401" s="44"/>
      <c r="C1401" s="44"/>
      <c r="D1401" s="44"/>
      <c r="E1401" s="44"/>
    </row>
    <row r="1402" spans="2:5" x14ac:dyDescent="0.2">
      <c r="B1402" s="44"/>
      <c r="C1402" s="44"/>
      <c r="D1402" s="44"/>
      <c r="E1402" s="44"/>
    </row>
    <row r="1403" spans="2:5" x14ac:dyDescent="0.2">
      <c r="B1403" s="44"/>
      <c r="C1403" s="44"/>
      <c r="D1403" s="44"/>
      <c r="E1403" s="44"/>
    </row>
    <row r="1404" spans="2:5" x14ac:dyDescent="0.2">
      <c r="B1404" s="44"/>
      <c r="C1404" s="44"/>
      <c r="D1404" s="44"/>
      <c r="E1404" s="44"/>
    </row>
    <row r="1405" spans="2:5" x14ac:dyDescent="0.2">
      <c r="B1405" s="44"/>
      <c r="C1405" s="44"/>
      <c r="D1405" s="44"/>
      <c r="E1405" s="44"/>
    </row>
    <row r="1406" spans="2:5" x14ac:dyDescent="0.2">
      <c r="B1406" s="44"/>
      <c r="C1406" s="44"/>
      <c r="D1406" s="44"/>
      <c r="E1406" s="44"/>
    </row>
    <row r="1407" spans="2:5" x14ac:dyDescent="0.2">
      <c r="B1407" s="44"/>
      <c r="C1407" s="44"/>
      <c r="D1407" s="44"/>
      <c r="E1407" s="44"/>
    </row>
    <row r="1408" spans="2:5" x14ac:dyDescent="0.2">
      <c r="B1408" s="44"/>
      <c r="C1408" s="44"/>
      <c r="D1408" s="44"/>
      <c r="E1408" s="44"/>
    </row>
    <row r="1409" spans="2:5" x14ac:dyDescent="0.2">
      <c r="B1409" s="44"/>
      <c r="C1409" s="44"/>
      <c r="D1409" s="44"/>
      <c r="E1409" s="44"/>
    </row>
    <row r="1410" spans="2:5" x14ac:dyDescent="0.2">
      <c r="B1410" s="44"/>
      <c r="C1410" s="44"/>
      <c r="D1410" s="44"/>
      <c r="E1410" s="44"/>
    </row>
    <row r="1411" spans="2:5" x14ac:dyDescent="0.2">
      <c r="B1411" s="44"/>
      <c r="C1411" s="44"/>
      <c r="D1411" s="44"/>
      <c r="E1411" s="44"/>
    </row>
    <row r="1412" spans="2:5" x14ac:dyDescent="0.2">
      <c r="B1412" s="44"/>
      <c r="C1412" s="44"/>
      <c r="D1412" s="44"/>
      <c r="E1412" s="44"/>
    </row>
    <row r="1413" spans="2:5" x14ac:dyDescent="0.2">
      <c r="B1413" s="44"/>
      <c r="C1413" s="44"/>
      <c r="D1413" s="44"/>
      <c r="E1413" s="44"/>
    </row>
    <row r="1414" spans="2:5" x14ac:dyDescent="0.2">
      <c r="B1414" s="44"/>
      <c r="C1414" s="44"/>
      <c r="D1414" s="44"/>
      <c r="E1414" s="44"/>
    </row>
    <row r="1415" spans="2:5" x14ac:dyDescent="0.2">
      <c r="B1415" s="44"/>
      <c r="C1415" s="44"/>
      <c r="D1415" s="44"/>
      <c r="E1415" s="44"/>
    </row>
    <row r="1416" spans="2:5" x14ac:dyDescent="0.2">
      <c r="B1416" s="44"/>
      <c r="C1416" s="44"/>
      <c r="D1416" s="44"/>
      <c r="E1416" s="44"/>
    </row>
    <row r="1417" spans="2:5" x14ac:dyDescent="0.2">
      <c r="B1417" s="44"/>
      <c r="C1417" s="44"/>
      <c r="D1417" s="44"/>
      <c r="E1417" s="44"/>
    </row>
    <row r="1418" spans="2:5" x14ac:dyDescent="0.2">
      <c r="B1418" s="44"/>
      <c r="C1418" s="44"/>
      <c r="D1418" s="44"/>
      <c r="E1418" s="44"/>
    </row>
    <row r="1419" spans="2:5" x14ac:dyDescent="0.2">
      <c r="B1419" s="44"/>
      <c r="C1419" s="44"/>
      <c r="D1419" s="44"/>
      <c r="E1419" s="44"/>
    </row>
    <row r="1420" spans="2:5" x14ac:dyDescent="0.2">
      <c r="B1420" s="44"/>
      <c r="C1420" s="44"/>
      <c r="D1420" s="44"/>
      <c r="E1420" s="44"/>
    </row>
    <row r="1421" spans="2:5" x14ac:dyDescent="0.2">
      <c r="B1421" s="44"/>
      <c r="C1421" s="44"/>
      <c r="D1421" s="44"/>
      <c r="E1421" s="44"/>
    </row>
    <row r="1422" spans="2:5" x14ac:dyDescent="0.2">
      <c r="B1422" s="44"/>
      <c r="C1422" s="44"/>
      <c r="D1422" s="44"/>
      <c r="E1422" s="44"/>
    </row>
    <row r="1423" spans="2:5" x14ac:dyDescent="0.2">
      <c r="B1423" s="44"/>
      <c r="C1423" s="44"/>
      <c r="D1423" s="44"/>
      <c r="E1423" s="44"/>
    </row>
    <row r="1424" spans="2:5" x14ac:dyDescent="0.2">
      <c r="B1424" s="44"/>
      <c r="C1424" s="44"/>
      <c r="D1424" s="44"/>
      <c r="E1424" s="44"/>
    </row>
    <row r="1425" spans="2:5" x14ac:dyDescent="0.2">
      <c r="B1425" s="44"/>
      <c r="C1425" s="44"/>
      <c r="D1425" s="44"/>
      <c r="E1425" s="44"/>
    </row>
    <row r="1426" spans="2:5" x14ac:dyDescent="0.2">
      <c r="B1426" s="44"/>
      <c r="C1426" s="44"/>
      <c r="D1426" s="44"/>
      <c r="E1426" s="44"/>
    </row>
    <row r="1427" spans="2:5" x14ac:dyDescent="0.2">
      <c r="B1427" s="44"/>
      <c r="C1427" s="44"/>
      <c r="D1427" s="44"/>
      <c r="E1427" s="44"/>
    </row>
    <row r="1428" spans="2:5" x14ac:dyDescent="0.2">
      <c r="B1428" s="44"/>
      <c r="C1428" s="44"/>
      <c r="D1428" s="44"/>
      <c r="E1428" s="44"/>
    </row>
    <row r="1429" spans="2:5" x14ac:dyDescent="0.2">
      <c r="B1429" s="44"/>
      <c r="C1429" s="44"/>
      <c r="D1429" s="44"/>
      <c r="E1429" s="44"/>
    </row>
    <row r="1430" spans="2:5" x14ac:dyDescent="0.2">
      <c r="B1430" s="44"/>
      <c r="C1430" s="44"/>
      <c r="D1430" s="44"/>
      <c r="E1430" s="44"/>
    </row>
    <row r="1431" spans="2:5" x14ac:dyDescent="0.2">
      <c r="B1431" s="44"/>
      <c r="C1431" s="44"/>
      <c r="D1431" s="44"/>
      <c r="E1431" s="44"/>
    </row>
    <row r="1432" spans="2:5" x14ac:dyDescent="0.2">
      <c r="B1432" s="44"/>
      <c r="C1432" s="44"/>
      <c r="D1432" s="44"/>
      <c r="E1432" s="44"/>
    </row>
    <row r="1433" spans="2:5" x14ac:dyDescent="0.2">
      <c r="B1433" s="44"/>
      <c r="C1433" s="44"/>
      <c r="D1433" s="44"/>
      <c r="E1433" s="44"/>
    </row>
    <row r="1434" spans="2:5" x14ac:dyDescent="0.2">
      <c r="B1434" s="44"/>
      <c r="C1434" s="44"/>
      <c r="D1434" s="44"/>
      <c r="E1434" s="44"/>
    </row>
    <row r="1435" spans="2:5" x14ac:dyDescent="0.2">
      <c r="B1435" s="44"/>
      <c r="C1435" s="44"/>
      <c r="D1435" s="44"/>
      <c r="E1435" s="44"/>
    </row>
    <row r="1436" spans="2:5" x14ac:dyDescent="0.2">
      <c r="B1436" s="44"/>
      <c r="C1436" s="44"/>
      <c r="D1436" s="44"/>
      <c r="E1436" s="44"/>
    </row>
    <row r="1437" spans="2:5" x14ac:dyDescent="0.2">
      <c r="B1437" s="44"/>
      <c r="C1437" s="44"/>
      <c r="D1437" s="44"/>
      <c r="E1437" s="44"/>
    </row>
    <row r="1438" spans="2:5" x14ac:dyDescent="0.2">
      <c r="B1438" s="44"/>
      <c r="C1438" s="44"/>
      <c r="D1438" s="44"/>
      <c r="E1438" s="44"/>
    </row>
    <row r="1439" spans="2:5" x14ac:dyDescent="0.2">
      <c r="B1439" s="44"/>
      <c r="C1439" s="44"/>
      <c r="D1439" s="44"/>
      <c r="E1439" s="44"/>
    </row>
    <row r="1440" spans="2:5" x14ac:dyDescent="0.2">
      <c r="B1440" s="44"/>
      <c r="C1440" s="44"/>
      <c r="D1440" s="44"/>
      <c r="E1440" s="44"/>
    </row>
    <row r="1441" spans="2:5" x14ac:dyDescent="0.2">
      <c r="B1441" s="44"/>
      <c r="C1441" s="44"/>
      <c r="D1441" s="44"/>
      <c r="E1441" s="44"/>
    </row>
    <row r="1442" spans="2:5" x14ac:dyDescent="0.2">
      <c r="B1442" s="44"/>
      <c r="C1442" s="44"/>
      <c r="D1442" s="44"/>
      <c r="E1442" s="44"/>
    </row>
    <row r="1443" spans="2:5" x14ac:dyDescent="0.2">
      <c r="B1443" s="44"/>
      <c r="C1443" s="44"/>
      <c r="D1443" s="44"/>
      <c r="E1443" s="44"/>
    </row>
    <row r="1444" spans="2:5" x14ac:dyDescent="0.2">
      <c r="B1444" s="44"/>
      <c r="C1444" s="44"/>
      <c r="D1444" s="44"/>
      <c r="E1444" s="44"/>
    </row>
    <row r="1445" spans="2:5" x14ac:dyDescent="0.2">
      <c r="B1445" s="44"/>
      <c r="C1445" s="44"/>
      <c r="D1445" s="44"/>
      <c r="E1445" s="44"/>
    </row>
    <row r="1446" spans="2:5" x14ac:dyDescent="0.2">
      <c r="B1446" s="44"/>
      <c r="C1446" s="44"/>
      <c r="D1446" s="44"/>
      <c r="E1446" s="44"/>
    </row>
    <row r="1447" spans="2:5" x14ac:dyDescent="0.2">
      <c r="B1447" s="44"/>
      <c r="C1447" s="44"/>
      <c r="D1447" s="44"/>
      <c r="E1447" s="44"/>
    </row>
    <row r="1448" spans="2:5" x14ac:dyDescent="0.2">
      <c r="B1448" s="44"/>
      <c r="C1448" s="44"/>
      <c r="D1448" s="44"/>
      <c r="E1448" s="44"/>
    </row>
    <row r="1449" spans="2:5" x14ac:dyDescent="0.2">
      <c r="B1449" s="44"/>
      <c r="C1449" s="44"/>
      <c r="D1449" s="44"/>
      <c r="E1449" s="44"/>
    </row>
    <row r="1450" spans="2:5" x14ac:dyDescent="0.2">
      <c r="B1450" s="44"/>
      <c r="C1450" s="44"/>
      <c r="D1450" s="44"/>
      <c r="E1450" s="44"/>
    </row>
    <row r="1451" spans="2:5" x14ac:dyDescent="0.2">
      <c r="B1451" s="44"/>
      <c r="C1451" s="44"/>
      <c r="D1451" s="44"/>
      <c r="E1451" s="44"/>
    </row>
    <row r="1452" spans="2:5" x14ac:dyDescent="0.2">
      <c r="B1452" s="44"/>
      <c r="C1452" s="44"/>
      <c r="D1452" s="44"/>
      <c r="E1452" s="44"/>
    </row>
    <row r="1453" spans="2:5" x14ac:dyDescent="0.2">
      <c r="B1453" s="44"/>
      <c r="C1453" s="44"/>
      <c r="D1453" s="44"/>
      <c r="E1453" s="44"/>
    </row>
    <row r="1454" spans="2:5" x14ac:dyDescent="0.2">
      <c r="B1454" s="44"/>
      <c r="C1454" s="44"/>
      <c r="D1454" s="44"/>
      <c r="E1454" s="44"/>
    </row>
    <row r="1455" spans="2:5" x14ac:dyDescent="0.2">
      <c r="B1455" s="44"/>
      <c r="C1455" s="44"/>
      <c r="D1455" s="44"/>
      <c r="E1455" s="44"/>
    </row>
    <row r="1456" spans="2:5" x14ac:dyDescent="0.2">
      <c r="B1456" s="44"/>
      <c r="C1456" s="44"/>
      <c r="D1456" s="44"/>
      <c r="E1456" s="44"/>
    </row>
    <row r="1457" spans="2:5" x14ac:dyDescent="0.2">
      <c r="B1457" s="44"/>
      <c r="C1457" s="44"/>
      <c r="D1457" s="44"/>
      <c r="E1457" s="44"/>
    </row>
    <row r="1458" spans="2:5" x14ac:dyDescent="0.2">
      <c r="B1458" s="44"/>
      <c r="C1458" s="44"/>
      <c r="D1458" s="44"/>
      <c r="E1458" s="44"/>
    </row>
    <row r="1459" spans="2:5" x14ac:dyDescent="0.2">
      <c r="B1459" s="44"/>
      <c r="C1459" s="44"/>
      <c r="D1459" s="44"/>
      <c r="E1459" s="44"/>
    </row>
    <row r="1460" spans="2:5" x14ac:dyDescent="0.2">
      <c r="B1460" s="44"/>
      <c r="C1460" s="44"/>
      <c r="D1460" s="44"/>
      <c r="E1460" s="44"/>
    </row>
    <row r="1461" spans="2:5" x14ac:dyDescent="0.2">
      <c r="B1461" s="44"/>
      <c r="C1461" s="44"/>
      <c r="D1461" s="44"/>
      <c r="E1461" s="44"/>
    </row>
    <row r="1462" spans="2:5" x14ac:dyDescent="0.2">
      <c r="B1462" s="44"/>
      <c r="C1462" s="44"/>
      <c r="D1462" s="44"/>
      <c r="E1462" s="44"/>
    </row>
    <row r="1463" spans="2:5" x14ac:dyDescent="0.2">
      <c r="B1463" s="44"/>
      <c r="C1463" s="44"/>
      <c r="D1463" s="44"/>
      <c r="E1463" s="44"/>
    </row>
    <row r="1464" spans="2:5" x14ac:dyDescent="0.2">
      <c r="B1464" s="44"/>
      <c r="C1464" s="44"/>
      <c r="D1464" s="44"/>
      <c r="E1464" s="44"/>
    </row>
    <row r="1465" spans="2:5" x14ac:dyDescent="0.2">
      <c r="B1465" s="44"/>
      <c r="C1465" s="44"/>
      <c r="D1465" s="44"/>
      <c r="E1465" s="44"/>
    </row>
    <row r="1466" spans="2:5" x14ac:dyDescent="0.2">
      <c r="B1466" s="44"/>
      <c r="C1466" s="44"/>
      <c r="D1466" s="44"/>
      <c r="E1466" s="44"/>
    </row>
    <row r="1467" spans="2:5" x14ac:dyDescent="0.2">
      <c r="B1467" s="44"/>
      <c r="C1467" s="44"/>
      <c r="D1467" s="44"/>
      <c r="E1467" s="44"/>
    </row>
    <row r="1468" spans="2:5" x14ac:dyDescent="0.2">
      <c r="B1468" s="44"/>
      <c r="C1468" s="44"/>
      <c r="D1468" s="44"/>
      <c r="E1468" s="44"/>
    </row>
    <row r="1469" spans="2:5" x14ac:dyDescent="0.2">
      <c r="B1469" s="44"/>
      <c r="C1469" s="44"/>
      <c r="D1469" s="44"/>
      <c r="E1469" s="44"/>
    </row>
    <row r="1470" spans="2:5" x14ac:dyDescent="0.2">
      <c r="B1470" s="44"/>
      <c r="C1470" s="44"/>
      <c r="D1470" s="44"/>
      <c r="E1470" s="44"/>
    </row>
    <row r="1471" spans="2:5" x14ac:dyDescent="0.2">
      <c r="B1471" s="44"/>
      <c r="C1471" s="44"/>
      <c r="D1471" s="44"/>
      <c r="E1471" s="44"/>
    </row>
    <row r="1472" spans="2:5" x14ac:dyDescent="0.2">
      <c r="B1472" s="44"/>
      <c r="C1472" s="44"/>
      <c r="D1472" s="44"/>
      <c r="E1472" s="44"/>
    </row>
    <row r="1473" spans="2:5" x14ac:dyDescent="0.2">
      <c r="B1473" s="44"/>
      <c r="C1473" s="44"/>
      <c r="D1473" s="44"/>
      <c r="E1473" s="44"/>
    </row>
    <row r="1474" spans="2:5" x14ac:dyDescent="0.2">
      <c r="B1474" s="44"/>
      <c r="C1474" s="44"/>
      <c r="D1474" s="44"/>
      <c r="E1474" s="44"/>
    </row>
    <row r="1475" spans="2:5" x14ac:dyDescent="0.2">
      <c r="B1475" s="44"/>
      <c r="C1475" s="44"/>
      <c r="D1475" s="44"/>
      <c r="E1475" s="44"/>
    </row>
    <row r="1476" spans="2:5" x14ac:dyDescent="0.2">
      <c r="B1476" s="44"/>
      <c r="C1476" s="44"/>
      <c r="D1476" s="44"/>
      <c r="E1476" s="44"/>
    </row>
    <row r="1477" spans="2:5" x14ac:dyDescent="0.2">
      <c r="B1477" s="44"/>
      <c r="C1477" s="44"/>
      <c r="D1477" s="44"/>
      <c r="E1477" s="44"/>
    </row>
    <row r="1478" spans="2:5" x14ac:dyDescent="0.2">
      <c r="B1478" s="44"/>
      <c r="C1478" s="44"/>
      <c r="D1478" s="44"/>
      <c r="E1478" s="44"/>
    </row>
    <row r="1479" spans="2:5" x14ac:dyDescent="0.2">
      <c r="B1479" s="44"/>
      <c r="C1479" s="44"/>
      <c r="D1479" s="44"/>
      <c r="E1479" s="44"/>
    </row>
    <row r="1480" spans="2:5" x14ac:dyDescent="0.2">
      <c r="B1480" s="44"/>
      <c r="C1480" s="44"/>
      <c r="D1480" s="44"/>
      <c r="E1480" s="44"/>
    </row>
    <row r="1481" spans="2:5" x14ac:dyDescent="0.2">
      <c r="B1481" s="44"/>
      <c r="C1481" s="44"/>
      <c r="D1481" s="44"/>
      <c r="E1481" s="44"/>
    </row>
    <row r="1482" spans="2:5" x14ac:dyDescent="0.2">
      <c r="B1482" s="44"/>
      <c r="C1482" s="44"/>
      <c r="D1482" s="44"/>
      <c r="E1482" s="44"/>
    </row>
    <row r="1483" spans="2:5" x14ac:dyDescent="0.2">
      <c r="B1483" s="44"/>
      <c r="C1483" s="44"/>
      <c r="D1483" s="44"/>
      <c r="E1483" s="44"/>
    </row>
    <row r="1484" spans="2:5" x14ac:dyDescent="0.2">
      <c r="B1484" s="44"/>
      <c r="C1484" s="44"/>
      <c r="D1484" s="44"/>
      <c r="E1484" s="44"/>
    </row>
    <row r="1485" spans="2:5" x14ac:dyDescent="0.2">
      <c r="B1485" s="44"/>
      <c r="C1485" s="44"/>
      <c r="D1485" s="44"/>
      <c r="E1485" s="44"/>
    </row>
    <row r="1486" spans="2:5" x14ac:dyDescent="0.2">
      <c r="B1486" s="44"/>
      <c r="C1486" s="44"/>
      <c r="D1486" s="44"/>
      <c r="E1486" s="44"/>
    </row>
    <row r="1487" spans="2:5" x14ac:dyDescent="0.2">
      <c r="B1487" s="44"/>
      <c r="C1487" s="44"/>
      <c r="D1487" s="44"/>
      <c r="E1487" s="44"/>
    </row>
    <row r="1488" spans="2:5" x14ac:dyDescent="0.2">
      <c r="B1488" s="44"/>
      <c r="C1488" s="44"/>
      <c r="D1488" s="44"/>
      <c r="E1488" s="44"/>
    </row>
    <row r="1489" spans="2:5" x14ac:dyDescent="0.2">
      <c r="B1489" s="44"/>
      <c r="C1489" s="44"/>
      <c r="D1489" s="44"/>
      <c r="E1489" s="44"/>
    </row>
    <row r="1490" spans="2:5" x14ac:dyDescent="0.2">
      <c r="B1490" s="44"/>
      <c r="C1490" s="44"/>
      <c r="D1490" s="44"/>
      <c r="E1490" s="44"/>
    </row>
    <row r="1491" spans="2:5" x14ac:dyDescent="0.2">
      <c r="B1491" s="44"/>
      <c r="C1491" s="44"/>
      <c r="D1491" s="44"/>
      <c r="E1491" s="44"/>
    </row>
    <row r="1492" spans="2:5" x14ac:dyDescent="0.2">
      <c r="B1492" s="44"/>
      <c r="C1492" s="44"/>
      <c r="D1492" s="44"/>
      <c r="E1492" s="44"/>
    </row>
    <row r="1493" spans="2:5" x14ac:dyDescent="0.2">
      <c r="B1493" s="44"/>
      <c r="C1493" s="44"/>
      <c r="D1493" s="44"/>
      <c r="E1493" s="44"/>
    </row>
    <row r="1494" spans="2:5" x14ac:dyDescent="0.2">
      <c r="B1494" s="44"/>
      <c r="C1494" s="44"/>
      <c r="D1494" s="44"/>
      <c r="E1494" s="44"/>
    </row>
    <row r="1495" spans="2:5" x14ac:dyDescent="0.2">
      <c r="B1495" s="44"/>
      <c r="C1495" s="44"/>
      <c r="D1495" s="44"/>
      <c r="E1495" s="44"/>
    </row>
    <row r="1496" spans="2:5" x14ac:dyDescent="0.2">
      <c r="B1496" s="44"/>
      <c r="C1496" s="44"/>
      <c r="D1496" s="44"/>
      <c r="E1496" s="44"/>
    </row>
    <row r="1497" spans="2:5" x14ac:dyDescent="0.2">
      <c r="B1497" s="44"/>
      <c r="C1497" s="44"/>
      <c r="D1497" s="44"/>
      <c r="E1497" s="44"/>
    </row>
    <row r="1498" spans="2:5" x14ac:dyDescent="0.2">
      <c r="B1498" s="44"/>
      <c r="C1498" s="44"/>
      <c r="D1498" s="44"/>
      <c r="E1498" s="44"/>
    </row>
    <row r="1499" spans="2:5" x14ac:dyDescent="0.2">
      <c r="B1499" s="44"/>
      <c r="C1499" s="44"/>
      <c r="D1499" s="44"/>
      <c r="E1499" s="44"/>
    </row>
    <row r="1500" spans="2:5" x14ac:dyDescent="0.2">
      <c r="B1500" s="44"/>
      <c r="C1500" s="44"/>
      <c r="D1500" s="44"/>
      <c r="E1500" s="44"/>
    </row>
    <row r="1501" spans="2:5" x14ac:dyDescent="0.2">
      <c r="B1501" s="44"/>
      <c r="C1501" s="44"/>
      <c r="D1501" s="44"/>
      <c r="E1501" s="44"/>
    </row>
    <row r="1502" spans="2:5" x14ac:dyDescent="0.2">
      <c r="B1502" s="44"/>
      <c r="C1502" s="44"/>
      <c r="D1502" s="44"/>
      <c r="E1502" s="44"/>
    </row>
    <row r="1503" spans="2:5" x14ac:dyDescent="0.2">
      <c r="B1503" s="44"/>
      <c r="C1503" s="44"/>
      <c r="D1503" s="44"/>
      <c r="E1503" s="44"/>
    </row>
    <row r="1504" spans="2:5" x14ac:dyDescent="0.2">
      <c r="B1504" s="44"/>
      <c r="C1504" s="44"/>
      <c r="D1504" s="44"/>
      <c r="E1504" s="44"/>
    </row>
    <row r="1505" spans="2:5" x14ac:dyDescent="0.2">
      <c r="B1505" s="44"/>
      <c r="C1505" s="44"/>
      <c r="D1505" s="44"/>
      <c r="E1505" s="44"/>
    </row>
    <row r="1506" spans="2:5" x14ac:dyDescent="0.2">
      <c r="B1506" s="44"/>
      <c r="C1506" s="44"/>
      <c r="D1506" s="44"/>
      <c r="E1506" s="44"/>
    </row>
    <row r="1507" spans="2:5" x14ac:dyDescent="0.2">
      <c r="B1507" s="44"/>
      <c r="C1507" s="44"/>
      <c r="D1507" s="44"/>
      <c r="E1507" s="44"/>
    </row>
    <row r="1508" spans="2:5" x14ac:dyDescent="0.2">
      <c r="B1508" s="44"/>
      <c r="C1508" s="44"/>
      <c r="D1508" s="44"/>
      <c r="E1508" s="44"/>
    </row>
    <row r="1509" spans="2:5" x14ac:dyDescent="0.2">
      <c r="B1509" s="44"/>
      <c r="C1509" s="44"/>
      <c r="D1509" s="44"/>
      <c r="E1509" s="44"/>
    </row>
    <row r="1510" spans="2:5" x14ac:dyDescent="0.2">
      <c r="B1510" s="44"/>
      <c r="C1510" s="44"/>
      <c r="D1510" s="44"/>
      <c r="E1510" s="44"/>
    </row>
    <row r="1511" spans="2:5" x14ac:dyDescent="0.2">
      <c r="B1511" s="44"/>
      <c r="C1511" s="44"/>
      <c r="D1511" s="44"/>
      <c r="E1511" s="44"/>
    </row>
    <row r="1512" spans="2:5" x14ac:dyDescent="0.2">
      <c r="B1512" s="44"/>
      <c r="C1512" s="44"/>
      <c r="D1512" s="44"/>
      <c r="E1512" s="44"/>
    </row>
    <row r="1513" spans="2:5" x14ac:dyDescent="0.2">
      <c r="B1513" s="44"/>
      <c r="C1513" s="44"/>
      <c r="D1513" s="44"/>
      <c r="E1513" s="44"/>
    </row>
    <row r="1514" spans="2:5" x14ac:dyDescent="0.2">
      <c r="B1514" s="44"/>
      <c r="C1514" s="44"/>
      <c r="D1514" s="44"/>
      <c r="E1514" s="44"/>
    </row>
    <row r="1515" spans="2:5" x14ac:dyDescent="0.2">
      <c r="B1515" s="44"/>
      <c r="C1515" s="44"/>
      <c r="D1515" s="44"/>
      <c r="E1515" s="44"/>
    </row>
    <row r="1516" spans="2:5" x14ac:dyDescent="0.2">
      <c r="B1516" s="44"/>
      <c r="C1516" s="44"/>
      <c r="D1516" s="44"/>
      <c r="E1516" s="44"/>
    </row>
    <row r="1517" spans="2:5" x14ac:dyDescent="0.2">
      <c r="B1517" s="44"/>
      <c r="C1517" s="44"/>
      <c r="D1517" s="44"/>
      <c r="E1517" s="44"/>
    </row>
    <row r="1518" spans="2:5" x14ac:dyDescent="0.2">
      <c r="B1518" s="44"/>
      <c r="C1518" s="44"/>
      <c r="D1518" s="44"/>
      <c r="E1518" s="44"/>
    </row>
    <row r="1519" spans="2:5" x14ac:dyDescent="0.2">
      <c r="B1519" s="44"/>
      <c r="C1519" s="44"/>
      <c r="D1519" s="44"/>
      <c r="E1519" s="44"/>
    </row>
    <row r="1520" spans="2:5" x14ac:dyDescent="0.2">
      <c r="B1520" s="44"/>
      <c r="C1520" s="44"/>
      <c r="D1520" s="44"/>
      <c r="E1520" s="44"/>
    </row>
    <row r="1521" spans="2:5" x14ac:dyDescent="0.2">
      <c r="B1521" s="44"/>
      <c r="C1521" s="44"/>
      <c r="D1521" s="44"/>
      <c r="E1521" s="44"/>
    </row>
    <row r="1522" spans="2:5" x14ac:dyDescent="0.2">
      <c r="B1522" s="44"/>
      <c r="C1522" s="44"/>
      <c r="D1522" s="44"/>
      <c r="E1522" s="44"/>
    </row>
    <row r="1523" spans="2:5" x14ac:dyDescent="0.2">
      <c r="B1523" s="44"/>
      <c r="C1523" s="44"/>
      <c r="D1523" s="44"/>
      <c r="E1523" s="44"/>
    </row>
    <row r="1524" spans="2:5" x14ac:dyDescent="0.2">
      <c r="B1524" s="44"/>
      <c r="C1524" s="44"/>
      <c r="D1524" s="44"/>
      <c r="E1524" s="44"/>
    </row>
    <row r="1525" spans="2:5" x14ac:dyDescent="0.2">
      <c r="B1525" s="44"/>
      <c r="C1525" s="44"/>
      <c r="D1525" s="44"/>
      <c r="E1525" s="44"/>
    </row>
    <row r="1526" spans="2:5" x14ac:dyDescent="0.2">
      <c r="B1526" s="44"/>
      <c r="C1526" s="44"/>
      <c r="D1526" s="44"/>
      <c r="E1526" s="44"/>
    </row>
    <row r="1527" spans="2:5" x14ac:dyDescent="0.2">
      <c r="B1527" s="44"/>
      <c r="C1527" s="44"/>
      <c r="D1527" s="44"/>
      <c r="E1527" s="44"/>
    </row>
    <row r="1528" spans="2:5" x14ac:dyDescent="0.2">
      <c r="B1528" s="44"/>
      <c r="C1528" s="44"/>
      <c r="D1528" s="44"/>
      <c r="E1528" s="44"/>
    </row>
    <row r="1529" spans="2:5" x14ac:dyDescent="0.2">
      <c r="B1529" s="44"/>
      <c r="C1529" s="44"/>
      <c r="D1529" s="44"/>
      <c r="E1529" s="44"/>
    </row>
    <row r="1530" spans="2:5" x14ac:dyDescent="0.2">
      <c r="B1530" s="44"/>
      <c r="C1530" s="44"/>
      <c r="D1530" s="44"/>
      <c r="E1530" s="44"/>
    </row>
    <row r="1531" spans="2:5" x14ac:dyDescent="0.2">
      <c r="B1531" s="44"/>
      <c r="C1531" s="44"/>
      <c r="D1531" s="44"/>
      <c r="E1531" s="44"/>
    </row>
    <row r="1532" spans="2:5" x14ac:dyDescent="0.2">
      <c r="B1532" s="44"/>
      <c r="C1532" s="44"/>
      <c r="D1532" s="44"/>
      <c r="E1532" s="44"/>
    </row>
    <row r="1533" spans="2:5" x14ac:dyDescent="0.2">
      <c r="B1533" s="44"/>
      <c r="C1533" s="44"/>
      <c r="D1533" s="44"/>
      <c r="E1533" s="44"/>
    </row>
    <row r="1534" spans="2:5" x14ac:dyDescent="0.2">
      <c r="B1534" s="44"/>
      <c r="C1534" s="44"/>
      <c r="D1534" s="44"/>
      <c r="E1534" s="44"/>
    </row>
    <row r="1535" spans="2:5" x14ac:dyDescent="0.2">
      <c r="B1535" s="44"/>
      <c r="C1535" s="44"/>
      <c r="D1535" s="44"/>
      <c r="E1535" s="44"/>
    </row>
    <row r="1536" spans="2:5" x14ac:dyDescent="0.2">
      <c r="B1536" s="44"/>
      <c r="C1536" s="44"/>
      <c r="D1536" s="44"/>
      <c r="E1536" s="44"/>
    </row>
    <row r="1537" spans="2:5" x14ac:dyDescent="0.2">
      <c r="B1537" s="44"/>
      <c r="C1537" s="44"/>
      <c r="D1537" s="44"/>
      <c r="E1537" s="44"/>
    </row>
    <row r="1538" spans="2:5" x14ac:dyDescent="0.2">
      <c r="B1538" s="44"/>
      <c r="C1538" s="44"/>
      <c r="D1538" s="44"/>
      <c r="E1538" s="44"/>
    </row>
    <row r="1539" spans="2:5" x14ac:dyDescent="0.2">
      <c r="B1539" s="44"/>
      <c r="C1539" s="44"/>
      <c r="D1539" s="44"/>
      <c r="E1539" s="44"/>
    </row>
    <row r="1540" spans="2:5" x14ac:dyDescent="0.2">
      <c r="B1540" s="44"/>
      <c r="C1540" s="44"/>
      <c r="D1540" s="44"/>
      <c r="E1540" s="44"/>
    </row>
    <row r="1541" spans="2:5" x14ac:dyDescent="0.2">
      <c r="B1541" s="44"/>
      <c r="C1541" s="44"/>
      <c r="D1541" s="44"/>
      <c r="E1541" s="44"/>
    </row>
    <row r="1542" spans="2:5" x14ac:dyDescent="0.2">
      <c r="B1542" s="44"/>
      <c r="C1542" s="44"/>
      <c r="D1542" s="44"/>
      <c r="E1542" s="44"/>
    </row>
    <row r="1543" spans="2:5" x14ac:dyDescent="0.2">
      <c r="B1543" s="44"/>
      <c r="C1543" s="44"/>
      <c r="D1543" s="44"/>
      <c r="E1543" s="44"/>
    </row>
    <row r="1544" spans="2:5" x14ac:dyDescent="0.2">
      <c r="B1544" s="44"/>
      <c r="C1544" s="44"/>
      <c r="D1544" s="44"/>
      <c r="E1544" s="44"/>
    </row>
    <row r="1545" spans="2:5" x14ac:dyDescent="0.2">
      <c r="B1545" s="44"/>
      <c r="C1545" s="44"/>
      <c r="D1545" s="44"/>
      <c r="E1545" s="44"/>
    </row>
    <row r="1546" spans="2:5" x14ac:dyDescent="0.2">
      <c r="B1546" s="44"/>
      <c r="C1546" s="44"/>
      <c r="D1546" s="44"/>
      <c r="E1546" s="44"/>
    </row>
    <row r="1547" spans="2:5" x14ac:dyDescent="0.2">
      <c r="B1547" s="44"/>
      <c r="C1547" s="44"/>
      <c r="D1547" s="44"/>
      <c r="E1547" s="44"/>
    </row>
    <row r="1548" spans="2:5" x14ac:dyDescent="0.2">
      <c r="B1548" s="44"/>
      <c r="C1548" s="44"/>
      <c r="D1548" s="44"/>
      <c r="E1548" s="44"/>
    </row>
    <row r="1549" spans="2:5" x14ac:dyDescent="0.2">
      <c r="B1549" s="44"/>
      <c r="C1549" s="44"/>
      <c r="D1549" s="44"/>
      <c r="E1549" s="44"/>
    </row>
    <row r="1550" spans="2:5" x14ac:dyDescent="0.2">
      <c r="B1550" s="44"/>
      <c r="C1550" s="44"/>
      <c r="D1550" s="44"/>
      <c r="E1550" s="44"/>
    </row>
    <row r="1551" spans="2:5" x14ac:dyDescent="0.2">
      <c r="B1551" s="44"/>
      <c r="C1551" s="44"/>
      <c r="D1551" s="44"/>
      <c r="E1551" s="44"/>
    </row>
    <row r="1552" spans="2:5" x14ac:dyDescent="0.2">
      <c r="B1552" s="44"/>
      <c r="C1552" s="44"/>
      <c r="D1552" s="44"/>
      <c r="E1552" s="44"/>
    </row>
    <row r="1553" spans="2:5" x14ac:dyDescent="0.2">
      <c r="B1553" s="44"/>
      <c r="C1553" s="44"/>
      <c r="D1553" s="44"/>
      <c r="E1553" s="44"/>
    </row>
    <row r="1554" spans="2:5" x14ac:dyDescent="0.2">
      <c r="B1554" s="44"/>
      <c r="C1554" s="44"/>
      <c r="D1554" s="44"/>
      <c r="E1554" s="44"/>
    </row>
    <row r="1555" spans="2:5" x14ac:dyDescent="0.2">
      <c r="B1555" s="44"/>
      <c r="C1555" s="44"/>
      <c r="D1555" s="44"/>
      <c r="E1555" s="44"/>
    </row>
    <row r="1556" spans="2:5" x14ac:dyDescent="0.2">
      <c r="B1556" s="44"/>
      <c r="C1556" s="44"/>
      <c r="D1556" s="44"/>
      <c r="E1556" s="44"/>
    </row>
    <row r="1557" spans="2:5" x14ac:dyDescent="0.2">
      <c r="B1557" s="44"/>
      <c r="C1557" s="44"/>
      <c r="D1557" s="44"/>
      <c r="E1557" s="44"/>
    </row>
    <row r="1558" spans="2:5" x14ac:dyDescent="0.2">
      <c r="B1558" s="44"/>
      <c r="C1558" s="44"/>
      <c r="D1558" s="44"/>
      <c r="E1558" s="44"/>
    </row>
    <row r="1559" spans="2:5" x14ac:dyDescent="0.2">
      <c r="B1559" s="44"/>
      <c r="C1559" s="44"/>
      <c r="D1559" s="44"/>
      <c r="E1559" s="44"/>
    </row>
    <row r="1560" spans="2:5" x14ac:dyDescent="0.2">
      <c r="B1560" s="44"/>
      <c r="C1560" s="44"/>
      <c r="D1560" s="44"/>
      <c r="E1560" s="44"/>
    </row>
    <row r="1561" spans="2:5" x14ac:dyDescent="0.2">
      <c r="B1561" s="44"/>
      <c r="C1561" s="44"/>
      <c r="D1561" s="44"/>
      <c r="E1561" s="44"/>
    </row>
    <row r="1562" spans="2:5" x14ac:dyDescent="0.2">
      <c r="B1562" s="44"/>
      <c r="C1562" s="44"/>
      <c r="D1562" s="44"/>
      <c r="E1562" s="44"/>
    </row>
    <row r="1563" spans="2:5" x14ac:dyDescent="0.2">
      <c r="B1563" s="44"/>
      <c r="C1563" s="44"/>
      <c r="D1563" s="44"/>
      <c r="E1563" s="44"/>
    </row>
    <row r="1564" spans="2:5" x14ac:dyDescent="0.2">
      <c r="B1564" s="44"/>
      <c r="C1564" s="44"/>
      <c r="D1564" s="44"/>
      <c r="E1564" s="44"/>
    </row>
    <row r="1565" spans="2:5" x14ac:dyDescent="0.2">
      <c r="B1565" s="44"/>
      <c r="C1565" s="44"/>
      <c r="D1565" s="44"/>
      <c r="E1565" s="44"/>
    </row>
    <row r="1566" spans="2:5" x14ac:dyDescent="0.2">
      <c r="B1566" s="44"/>
      <c r="C1566" s="44"/>
      <c r="D1566" s="44"/>
      <c r="E1566" s="44"/>
    </row>
    <row r="1567" spans="2:5" x14ac:dyDescent="0.2">
      <c r="B1567" s="44"/>
      <c r="C1567" s="44"/>
      <c r="D1567" s="44"/>
      <c r="E1567" s="44"/>
    </row>
    <row r="1568" spans="2:5" x14ac:dyDescent="0.2">
      <c r="B1568" s="44"/>
      <c r="C1568" s="44"/>
      <c r="D1568" s="44"/>
      <c r="E1568" s="44"/>
    </row>
    <row r="1569" spans="2:5" x14ac:dyDescent="0.2">
      <c r="B1569" s="44"/>
      <c r="C1569" s="44"/>
      <c r="D1569" s="44"/>
      <c r="E1569" s="44"/>
    </row>
    <row r="1570" spans="2:5" x14ac:dyDescent="0.2">
      <c r="B1570" s="44"/>
      <c r="C1570" s="44"/>
      <c r="D1570" s="44"/>
      <c r="E1570" s="44"/>
    </row>
    <row r="1571" spans="2:5" x14ac:dyDescent="0.2">
      <c r="B1571" s="44"/>
      <c r="C1571" s="44"/>
      <c r="D1571" s="44"/>
      <c r="E1571" s="44"/>
    </row>
    <row r="1572" spans="2:5" x14ac:dyDescent="0.2">
      <c r="B1572" s="44"/>
      <c r="C1572" s="44"/>
      <c r="D1572" s="44"/>
      <c r="E1572" s="44"/>
    </row>
    <row r="1573" spans="2:5" x14ac:dyDescent="0.2">
      <c r="B1573" s="44"/>
      <c r="C1573" s="44"/>
      <c r="D1573" s="44"/>
      <c r="E1573" s="44"/>
    </row>
    <row r="1574" spans="2:5" x14ac:dyDescent="0.2">
      <c r="B1574" s="44"/>
      <c r="C1574" s="44"/>
      <c r="D1574" s="44"/>
      <c r="E1574" s="44"/>
    </row>
    <row r="1575" spans="2:5" x14ac:dyDescent="0.2">
      <c r="B1575" s="44"/>
      <c r="C1575" s="44"/>
      <c r="D1575" s="44"/>
      <c r="E1575" s="44"/>
    </row>
    <row r="1576" spans="2:5" x14ac:dyDescent="0.2">
      <c r="B1576" s="44"/>
      <c r="C1576" s="44"/>
      <c r="D1576" s="44"/>
      <c r="E1576" s="44"/>
    </row>
    <row r="1577" spans="2:5" x14ac:dyDescent="0.2">
      <c r="B1577" s="44"/>
      <c r="C1577" s="44"/>
      <c r="D1577" s="44"/>
      <c r="E1577" s="44"/>
    </row>
    <row r="1578" spans="2:5" x14ac:dyDescent="0.2">
      <c r="B1578" s="44"/>
      <c r="C1578" s="44"/>
      <c r="D1578" s="44"/>
      <c r="E1578" s="44"/>
    </row>
    <row r="1579" spans="2:5" x14ac:dyDescent="0.2">
      <c r="B1579" s="44"/>
      <c r="C1579" s="44"/>
      <c r="D1579" s="44"/>
      <c r="E1579" s="44"/>
    </row>
    <row r="1580" spans="2:5" x14ac:dyDescent="0.2">
      <c r="B1580" s="44"/>
      <c r="C1580" s="44"/>
      <c r="D1580" s="44"/>
      <c r="E1580" s="44"/>
    </row>
    <row r="1581" spans="2:5" x14ac:dyDescent="0.2">
      <c r="B1581" s="44"/>
      <c r="C1581" s="44"/>
      <c r="D1581" s="44"/>
      <c r="E1581" s="44"/>
    </row>
    <row r="1582" spans="2:5" x14ac:dyDescent="0.2">
      <c r="B1582" s="44"/>
      <c r="C1582" s="44"/>
      <c r="D1582" s="44"/>
      <c r="E1582" s="44"/>
    </row>
    <row r="1583" spans="2:5" x14ac:dyDescent="0.2">
      <c r="B1583" s="44"/>
      <c r="C1583" s="44"/>
      <c r="D1583" s="44"/>
      <c r="E1583" s="44"/>
    </row>
    <row r="1584" spans="2:5" x14ac:dyDescent="0.2">
      <c r="B1584" s="44"/>
      <c r="C1584" s="44"/>
      <c r="D1584" s="44"/>
      <c r="E1584" s="44"/>
    </row>
    <row r="1585" spans="2:5" x14ac:dyDescent="0.2">
      <c r="B1585" s="44"/>
      <c r="C1585" s="44"/>
      <c r="D1585" s="44"/>
      <c r="E1585" s="44"/>
    </row>
    <row r="1586" spans="2:5" x14ac:dyDescent="0.2">
      <c r="B1586" s="44"/>
      <c r="C1586" s="44"/>
      <c r="D1586" s="44"/>
      <c r="E1586" s="44"/>
    </row>
    <row r="1587" spans="2:5" x14ac:dyDescent="0.2">
      <c r="B1587" s="44"/>
      <c r="C1587" s="44"/>
      <c r="D1587" s="44"/>
      <c r="E1587" s="44"/>
    </row>
    <row r="1588" spans="2:5" x14ac:dyDescent="0.2">
      <c r="B1588" s="44"/>
      <c r="C1588" s="44"/>
      <c r="D1588" s="44"/>
      <c r="E1588" s="44"/>
    </row>
    <row r="1589" spans="2:5" x14ac:dyDescent="0.2">
      <c r="B1589" s="44"/>
      <c r="C1589" s="44"/>
      <c r="D1589" s="44"/>
      <c r="E1589" s="44"/>
    </row>
    <row r="1590" spans="2:5" x14ac:dyDescent="0.2">
      <c r="B1590" s="44"/>
      <c r="C1590" s="44"/>
      <c r="D1590" s="44"/>
      <c r="E1590" s="44"/>
    </row>
    <row r="1591" spans="2:5" x14ac:dyDescent="0.2">
      <c r="B1591" s="44"/>
      <c r="C1591" s="44"/>
      <c r="D1591" s="44"/>
      <c r="E1591" s="44"/>
    </row>
    <row r="1592" spans="2:5" x14ac:dyDescent="0.2">
      <c r="B1592" s="44"/>
      <c r="C1592" s="44"/>
      <c r="D1592" s="44"/>
      <c r="E1592" s="44"/>
    </row>
    <row r="1593" spans="2:5" x14ac:dyDescent="0.2">
      <c r="B1593" s="44"/>
      <c r="C1593" s="44"/>
      <c r="D1593" s="44"/>
      <c r="E1593" s="44"/>
    </row>
    <row r="1594" spans="2:5" x14ac:dyDescent="0.2">
      <c r="B1594" s="44"/>
      <c r="C1594" s="44"/>
      <c r="D1594" s="44"/>
      <c r="E1594" s="44"/>
    </row>
    <row r="1595" spans="2:5" x14ac:dyDescent="0.2">
      <c r="B1595" s="44"/>
      <c r="C1595" s="44"/>
      <c r="D1595" s="44"/>
      <c r="E1595" s="44"/>
    </row>
    <row r="1596" spans="2:5" x14ac:dyDescent="0.2">
      <c r="B1596" s="44"/>
      <c r="C1596" s="44"/>
      <c r="D1596" s="44"/>
      <c r="E1596" s="44"/>
    </row>
    <row r="1597" spans="2:5" x14ac:dyDescent="0.2">
      <c r="B1597" s="44"/>
      <c r="C1597" s="44"/>
      <c r="D1597" s="44"/>
      <c r="E1597" s="44"/>
    </row>
    <row r="1598" spans="2:5" x14ac:dyDescent="0.2">
      <c r="B1598" s="44"/>
      <c r="C1598" s="44"/>
      <c r="D1598" s="44"/>
      <c r="E1598" s="44"/>
    </row>
    <row r="1599" spans="2:5" x14ac:dyDescent="0.2">
      <c r="B1599" s="44"/>
      <c r="C1599" s="44"/>
      <c r="D1599" s="44"/>
      <c r="E1599" s="44"/>
    </row>
    <row r="1600" spans="2:5" x14ac:dyDescent="0.2">
      <c r="B1600" s="44"/>
      <c r="C1600" s="44"/>
      <c r="D1600" s="44"/>
      <c r="E1600" s="44"/>
    </row>
    <row r="1601" spans="2:5" x14ac:dyDescent="0.2">
      <c r="B1601" s="44"/>
      <c r="C1601" s="44"/>
      <c r="D1601" s="44"/>
      <c r="E1601" s="44"/>
    </row>
    <row r="1602" spans="2:5" x14ac:dyDescent="0.2">
      <c r="B1602" s="44"/>
      <c r="C1602" s="44"/>
      <c r="D1602" s="44"/>
      <c r="E1602" s="44"/>
    </row>
    <row r="1603" spans="2:5" x14ac:dyDescent="0.2">
      <c r="B1603" s="44"/>
      <c r="C1603" s="44"/>
      <c r="D1603" s="44"/>
      <c r="E1603" s="44"/>
    </row>
    <row r="1604" spans="2:5" x14ac:dyDescent="0.2">
      <c r="B1604" s="44"/>
      <c r="C1604" s="44"/>
      <c r="D1604" s="44"/>
      <c r="E1604" s="44"/>
    </row>
    <row r="1605" spans="2:5" x14ac:dyDescent="0.2">
      <c r="B1605" s="44"/>
      <c r="C1605" s="44"/>
      <c r="D1605" s="44"/>
      <c r="E1605" s="44"/>
    </row>
    <row r="1606" spans="2:5" x14ac:dyDescent="0.2">
      <c r="B1606" s="44"/>
      <c r="C1606" s="44"/>
      <c r="D1606" s="44"/>
      <c r="E1606" s="44"/>
    </row>
    <row r="1607" spans="2:5" x14ac:dyDescent="0.2">
      <c r="B1607" s="44"/>
      <c r="C1607" s="44"/>
      <c r="D1607" s="44"/>
      <c r="E1607" s="44"/>
    </row>
    <row r="1608" spans="2:5" x14ac:dyDescent="0.2">
      <c r="B1608" s="44"/>
      <c r="C1608" s="44"/>
      <c r="D1608" s="44"/>
      <c r="E1608" s="44"/>
    </row>
    <row r="1609" spans="2:5" x14ac:dyDescent="0.2">
      <c r="B1609" s="44"/>
      <c r="C1609" s="44"/>
      <c r="D1609" s="44"/>
      <c r="E1609" s="44"/>
    </row>
    <row r="1610" spans="2:5" x14ac:dyDescent="0.2">
      <c r="B1610" s="44"/>
      <c r="C1610" s="44"/>
      <c r="D1610" s="44"/>
      <c r="E1610" s="44"/>
    </row>
    <row r="1611" spans="2:5" x14ac:dyDescent="0.2">
      <c r="B1611" s="44"/>
      <c r="C1611" s="44"/>
      <c r="D1611" s="44"/>
      <c r="E1611" s="44"/>
    </row>
    <row r="1612" spans="2:5" x14ac:dyDescent="0.2">
      <c r="B1612" s="44"/>
      <c r="C1612" s="44"/>
      <c r="D1612" s="44"/>
      <c r="E1612" s="44"/>
    </row>
    <row r="1613" spans="2:5" x14ac:dyDescent="0.2">
      <c r="B1613" s="44"/>
      <c r="C1613" s="44"/>
      <c r="D1613" s="44"/>
      <c r="E1613" s="44"/>
    </row>
    <row r="1614" spans="2:5" x14ac:dyDescent="0.2">
      <c r="B1614" s="44"/>
      <c r="C1614" s="44"/>
      <c r="D1614" s="44"/>
      <c r="E1614" s="44"/>
    </row>
    <row r="1615" spans="2:5" x14ac:dyDescent="0.2">
      <c r="B1615" s="44"/>
      <c r="C1615" s="44"/>
      <c r="D1615" s="44"/>
      <c r="E1615" s="44"/>
    </row>
    <row r="1616" spans="2:5" x14ac:dyDescent="0.2">
      <c r="B1616" s="44"/>
      <c r="C1616" s="44"/>
      <c r="D1616" s="44"/>
      <c r="E1616" s="44"/>
    </row>
    <row r="1617" spans="2:5" x14ac:dyDescent="0.2">
      <c r="B1617" s="44"/>
      <c r="C1617" s="44"/>
      <c r="D1617" s="44"/>
      <c r="E1617" s="44"/>
    </row>
    <row r="1618" spans="2:5" x14ac:dyDescent="0.2">
      <c r="B1618" s="44"/>
      <c r="C1618" s="44"/>
      <c r="D1618" s="44"/>
      <c r="E1618" s="44"/>
    </row>
    <row r="1619" spans="2:5" x14ac:dyDescent="0.2">
      <c r="B1619" s="44"/>
      <c r="C1619" s="44"/>
      <c r="D1619" s="44"/>
      <c r="E1619" s="44"/>
    </row>
    <row r="1620" spans="2:5" x14ac:dyDescent="0.2">
      <c r="B1620" s="44"/>
      <c r="C1620" s="44"/>
      <c r="D1620" s="44"/>
      <c r="E1620" s="44"/>
    </row>
    <row r="1621" spans="2:5" x14ac:dyDescent="0.2">
      <c r="B1621" s="44"/>
      <c r="C1621" s="44"/>
      <c r="D1621" s="44"/>
      <c r="E1621" s="44"/>
    </row>
    <row r="1622" spans="2:5" x14ac:dyDescent="0.2">
      <c r="B1622" s="44"/>
      <c r="C1622" s="44"/>
      <c r="D1622" s="44"/>
      <c r="E1622" s="44"/>
    </row>
    <row r="1623" spans="2:5" x14ac:dyDescent="0.2">
      <c r="B1623" s="44"/>
      <c r="C1623" s="44"/>
      <c r="D1623" s="44"/>
      <c r="E1623" s="44"/>
    </row>
    <row r="1624" spans="2:5" x14ac:dyDescent="0.2">
      <c r="B1624" s="44"/>
      <c r="C1624" s="44"/>
      <c r="D1624" s="44"/>
      <c r="E1624" s="44"/>
    </row>
    <row r="1625" spans="2:5" x14ac:dyDescent="0.2">
      <c r="B1625" s="44"/>
      <c r="C1625" s="44"/>
      <c r="D1625" s="44"/>
      <c r="E1625" s="44"/>
    </row>
    <row r="1626" spans="2:5" x14ac:dyDescent="0.2">
      <c r="B1626" s="44"/>
      <c r="C1626" s="44"/>
      <c r="D1626" s="44"/>
      <c r="E1626" s="44"/>
    </row>
    <row r="1627" spans="2:5" x14ac:dyDescent="0.2">
      <c r="B1627" s="44"/>
      <c r="C1627" s="44"/>
      <c r="D1627" s="44"/>
      <c r="E1627" s="44"/>
    </row>
    <row r="1628" spans="2:5" x14ac:dyDescent="0.2">
      <c r="B1628" s="44"/>
      <c r="C1628" s="44"/>
      <c r="D1628" s="44"/>
      <c r="E1628" s="44"/>
    </row>
    <row r="1629" spans="2:5" x14ac:dyDescent="0.2">
      <c r="B1629" s="44"/>
      <c r="C1629" s="44"/>
      <c r="D1629" s="44"/>
      <c r="E1629" s="44"/>
    </row>
    <row r="1630" spans="2:5" x14ac:dyDescent="0.2">
      <c r="B1630" s="44"/>
      <c r="C1630" s="44"/>
      <c r="D1630" s="44"/>
      <c r="E1630" s="44"/>
    </row>
    <row r="1631" spans="2:5" x14ac:dyDescent="0.2">
      <c r="B1631" s="44"/>
      <c r="C1631" s="44"/>
      <c r="D1631" s="44"/>
      <c r="E1631" s="44"/>
    </row>
    <row r="1632" spans="2:5" x14ac:dyDescent="0.2">
      <c r="B1632" s="44"/>
      <c r="C1632" s="44"/>
      <c r="D1632" s="44"/>
      <c r="E1632" s="44"/>
    </row>
    <row r="1633" spans="2:5" x14ac:dyDescent="0.2">
      <c r="B1633" s="44"/>
      <c r="C1633" s="44"/>
      <c r="D1633" s="44"/>
      <c r="E1633" s="44"/>
    </row>
    <row r="1634" spans="2:5" x14ac:dyDescent="0.2">
      <c r="B1634" s="44"/>
      <c r="C1634" s="44"/>
      <c r="D1634" s="44"/>
      <c r="E1634" s="44"/>
    </row>
    <row r="1635" spans="2:5" x14ac:dyDescent="0.2">
      <c r="B1635" s="44"/>
      <c r="C1635" s="44"/>
      <c r="D1635" s="44"/>
      <c r="E1635" s="44"/>
    </row>
    <row r="1636" spans="2:5" x14ac:dyDescent="0.2">
      <c r="B1636" s="44"/>
      <c r="C1636" s="44"/>
      <c r="D1636" s="44"/>
      <c r="E1636" s="44"/>
    </row>
    <row r="1637" spans="2:5" x14ac:dyDescent="0.2">
      <c r="B1637" s="44"/>
      <c r="C1637" s="44"/>
      <c r="D1637" s="44"/>
      <c r="E1637" s="44"/>
    </row>
    <row r="1638" spans="2:5" x14ac:dyDescent="0.2">
      <c r="B1638" s="44"/>
      <c r="C1638" s="44"/>
      <c r="D1638" s="44"/>
      <c r="E1638" s="44"/>
    </row>
    <row r="1639" spans="2:5" x14ac:dyDescent="0.2">
      <c r="B1639" s="44"/>
      <c r="C1639" s="44"/>
      <c r="D1639" s="44"/>
      <c r="E1639" s="44"/>
    </row>
    <row r="1640" spans="2:5" x14ac:dyDescent="0.2">
      <c r="B1640" s="44"/>
      <c r="C1640" s="44"/>
      <c r="D1640" s="44"/>
      <c r="E1640" s="44"/>
    </row>
    <row r="1641" spans="2:5" x14ac:dyDescent="0.2">
      <c r="B1641" s="44"/>
      <c r="C1641" s="44"/>
      <c r="D1641" s="44"/>
      <c r="E1641" s="44"/>
    </row>
    <row r="1642" spans="2:5" x14ac:dyDescent="0.2">
      <c r="B1642" s="44"/>
      <c r="C1642" s="44"/>
      <c r="D1642" s="44"/>
      <c r="E1642" s="44"/>
    </row>
    <row r="1643" spans="2:5" x14ac:dyDescent="0.2">
      <c r="B1643" s="44"/>
      <c r="C1643" s="44"/>
      <c r="D1643" s="44"/>
      <c r="E1643" s="44"/>
    </row>
    <row r="1644" spans="2:5" x14ac:dyDescent="0.2">
      <c r="B1644" s="44"/>
      <c r="C1644" s="44"/>
      <c r="D1644" s="44"/>
      <c r="E1644" s="44"/>
    </row>
    <row r="1645" spans="2:5" x14ac:dyDescent="0.2">
      <c r="B1645" s="44"/>
      <c r="C1645" s="44"/>
      <c r="D1645" s="44"/>
      <c r="E1645" s="44"/>
    </row>
    <row r="1646" spans="2:5" x14ac:dyDescent="0.2">
      <c r="B1646" s="44"/>
      <c r="C1646" s="44"/>
      <c r="D1646" s="44"/>
      <c r="E1646" s="44"/>
    </row>
    <row r="1647" spans="2:5" x14ac:dyDescent="0.2">
      <c r="B1647" s="44"/>
      <c r="C1647" s="44"/>
      <c r="D1647" s="44"/>
      <c r="E1647" s="44"/>
    </row>
    <row r="1648" spans="2:5" x14ac:dyDescent="0.2">
      <c r="B1648" s="44"/>
      <c r="C1648" s="44"/>
      <c r="D1648" s="44"/>
      <c r="E1648" s="44"/>
    </row>
    <row r="1649" spans="2:5" x14ac:dyDescent="0.2">
      <c r="B1649" s="44"/>
      <c r="C1649" s="44"/>
      <c r="D1649" s="44"/>
      <c r="E1649" s="44"/>
    </row>
    <row r="1650" spans="2:5" x14ac:dyDescent="0.2">
      <c r="B1650" s="44"/>
      <c r="C1650" s="44"/>
      <c r="D1650" s="44"/>
      <c r="E1650" s="44"/>
    </row>
    <row r="1651" spans="2:5" x14ac:dyDescent="0.2">
      <c r="B1651" s="44"/>
      <c r="C1651" s="44"/>
      <c r="D1651" s="44"/>
      <c r="E1651" s="44"/>
    </row>
    <row r="1652" spans="2:5" x14ac:dyDescent="0.2">
      <c r="B1652" s="44"/>
      <c r="C1652" s="44"/>
      <c r="D1652" s="44"/>
      <c r="E1652" s="44"/>
    </row>
    <row r="1653" spans="2:5" x14ac:dyDescent="0.2">
      <c r="B1653" s="44"/>
      <c r="C1653" s="44"/>
      <c r="D1653" s="44"/>
      <c r="E1653" s="44"/>
    </row>
    <row r="1654" spans="2:5" x14ac:dyDescent="0.2">
      <c r="B1654" s="44"/>
      <c r="C1654" s="44"/>
      <c r="D1654" s="44"/>
      <c r="E1654" s="44"/>
    </row>
    <row r="1655" spans="2:5" x14ac:dyDescent="0.2">
      <c r="B1655" s="44"/>
      <c r="C1655" s="44"/>
      <c r="D1655" s="44"/>
      <c r="E1655" s="44"/>
    </row>
    <row r="1656" spans="2:5" x14ac:dyDescent="0.2">
      <c r="B1656" s="44"/>
      <c r="C1656" s="44"/>
      <c r="D1656" s="44"/>
      <c r="E1656" s="44"/>
    </row>
    <row r="1657" spans="2:5" x14ac:dyDescent="0.2">
      <c r="B1657" s="44"/>
      <c r="C1657" s="44"/>
      <c r="D1657" s="44"/>
      <c r="E1657" s="44"/>
    </row>
    <row r="1658" spans="2:5" x14ac:dyDescent="0.2">
      <c r="B1658" s="44"/>
      <c r="C1658" s="44"/>
      <c r="D1658" s="44"/>
      <c r="E1658" s="44"/>
    </row>
    <row r="1659" spans="2:5" x14ac:dyDescent="0.2">
      <c r="B1659" s="44"/>
      <c r="C1659" s="44"/>
      <c r="D1659" s="44"/>
      <c r="E1659" s="44"/>
    </row>
    <row r="1660" spans="2:5" x14ac:dyDescent="0.2">
      <c r="B1660" s="44"/>
      <c r="C1660" s="44"/>
      <c r="D1660" s="44"/>
      <c r="E1660" s="44"/>
    </row>
    <row r="1661" spans="2:5" x14ac:dyDescent="0.2">
      <c r="B1661" s="44"/>
      <c r="C1661" s="44"/>
      <c r="D1661" s="44"/>
      <c r="E1661" s="44"/>
    </row>
    <row r="1662" spans="2:5" x14ac:dyDescent="0.2">
      <c r="B1662" s="44"/>
      <c r="C1662" s="44"/>
      <c r="D1662" s="44"/>
      <c r="E1662" s="44"/>
    </row>
    <row r="1663" spans="2:5" x14ac:dyDescent="0.2">
      <c r="B1663" s="44"/>
      <c r="C1663" s="44"/>
      <c r="D1663" s="44"/>
      <c r="E1663" s="44"/>
    </row>
    <row r="1664" spans="2:5" x14ac:dyDescent="0.2">
      <c r="B1664" s="44"/>
      <c r="C1664" s="44"/>
      <c r="D1664" s="44"/>
      <c r="E1664" s="44"/>
    </row>
    <row r="1665" spans="2:5" x14ac:dyDescent="0.2">
      <c r="B1665" s="44"/>
      <c r="C1665" s="44"/>
      <c r="D1665" s="44"/>
      <c r="E1665" s="44"/>
    </row>
    <row r="1666" spans="2:5" x14ac:dyDescent="0.2">
      <c r="B1666" s="44"/>
      <c r="C1666" s="44"/>
      <c r="D1666" s="44"/>
      <c r="E1666" s="44"/>
    </row>
    <row r="1667" spans="2:5" x14ac:dyDescent="0.2">
      <c r="B1667" s="44"/>
      <c r="C1667" s="44"/>
      <c r="D1667" s="44"/>
      <c r="E1667" s="44"/>
    </row>
    <row r="1668" spans="2:5" x14ac:dyDescent="0.2">
      <c r="B1668" s="44"/>
      <c r="C1668" s="44"/>
      <c r="D1668" s="44"/>
      <c r="E1668" s="44"/>
    </row>
    <row r="1669" spans="2:5" x14ac:dyDescent="0.2">
      <c r="B1669" s="44"/>
      <c r="C1669" s="44"/>
      <c r="D1669" s="44"/>
      <c r="E1669" s="44"/>
    </row>
    <row r="1670" spans="2:5" x14ac:dyDescent="0.2">
      <c r="B1670" s="44"/>
      <c r="C1670" s="44"/>
      <c r="D1670" s="44"/>
      <c r="E1670" s="44"/>
    </row>
    <row r="1671" spans="2:5" x14ac:dyDescent="0.2">
      <c r="B1671" s="44"/>
      <c r="C1671" s="44"/>
      <c r="D1671" s="44"/>
      <c r="E1671" s="44"/>
    </row>
    <row r="1672" spans="2:5" x14ac:dyDescent="0.2">
      <c r="B1672" s="44"/>
      <c r="C1672" s="44"/>
      <c r="D1672" s="44"/>
      <c r="E1672" s="44"/>
    </row>
    <row r="1673" spans="2:5" x14ac:dyDescent="0.2">
      <c r="B1673" s="44"/>
      <c r="C1673" s="44"/>
      <c r="D1673" s="44"/>
      <c r="E1673" s="44"/>
    </row>
    <row r="1674" spans="2:5" x14ac:dyDescent="0.2">
      <c r="B1674" s="44"/>
      <c r="C1674" s="44"/>
      <c r="D1674" s="44"/>
      <c r="E1674" s="44"/>
    </row>
    <row r="1675" spans="2:5" x14ac:dyDescent="0.2">
      <c r="B1675" s="44"/>
      <c r="C1675" s="44"/>
      <c r="D1675" s="44"/>
      <c r="E1675" s="44"/>
    </row>
    <row r="1676" spans="2:5" x14ac:dyDescent="0.2">
      <c r="B1676" s="44"/>
      <c r="C1676" s="44"/>
      <c r="D1676" s="44"/>
      <c r="E1676" s="44"/>
    </row>
    <row r="1677" spans="2:5" x14ac:dyDescent="0.2">
      <c r="B1677" s="44"/>
      <c r="C1677" s="44"/>
      <c r="D1677" s="44"/>
      <c r="E1677" s="44"/>
    </row>
    <row r="1678" spans="2:5" x14ac:dyDescent="0.2">
      <c r="B1678" s="44"/>
      <c r="C1678" s="44"/>
      <c r="D1678" s="44"/>
      <c r="E1678" s="44"/>
    </row>
    <row r="1679" spans="2:5" x14ac:dyDescent="0.2">
      <c r="B1679" s="44"/>
      <c r="C1679" s="44"/>
      <c r="D1679" s="44"/>
      <c r="E1679" s="44"/>
    </row>
    <row r="1680" spans="2:5" x14ac:dyDescent="0.2">
      <c r="B1680" s="44"/>
      <c r="C1680" s="44"/>
      <c r="D1680" s="44"/>
      <c r="E1680" s="44"/>
    </row>
    <row r="1681" spans="2:5" x14ac:dyDescent="0.2">
      <c r="B1681" s="44"/>
      <c r="C1681" s="44"/>
      <c r="D1681" s="44"/>
      <c r="E1681" s="44"/>
    </row>
    <row r="1682" spans="2:5" x14ac:dyDescent="0.2">
      <c r="B1682" s="44"/>
      <c r="C1682" s="44"/>
      <c r="D1682" s="44"/>
      <c r="E1682" s="44"/>
    </row>
    <row r="1683" spans="2:5" x14ac:dyDescent="0.2">
      <c r="B1683" s="44"/>
      <c r="C1683" s="44"/>
      <c r="D1683" s="44"/>
      <c r="E1683" s="44"/>
    </row>
    <row r="1684" spans="2:5" x14ac:dyDescent="0.2">
      <c r="B1684" s="44"/>
      <c r="C1684" s="44"/>
      <c r="D1684" s="44"/>
      <c r="E1684" s="44"/>
    </row>
    <row r="1685" spans="2:5" x14ac:dyDescent="0.2">
      <c r="B1685" s="44"/>
      <c r="C1685" s="44"/>
      <c r="D1685" s="44"/>
      <c r="E1685" s="44"/>
    </row>
    <row r="1686" spans="2:5" x14ac:dyDescent="0.2">
      <c r="B1686" s="44"/>
      <c r="C1686" s="44"/>
      <c r="D1686" s="44"/>
      <c r="E1686" s="44"/>
    </row>
    <row r="1687" spans="2:5" x14ac:dyDescent="0.2">
      <c r="B1687" s="44"/>
      <c r="C1687" s="44"/>
      <c r="D1687" s="44"/>
      <c r="E1687" s="44"/>
    </row>
    <row r="1688" spans="2:5" x14ac:dyDescent="0.2">
      <c r="B1688" s="44"/>
      <c r="C1688" s="44"/>
      <c r="D1688" s="44"/>
      <c r="E1688" s="44"/>
    </row>
    <row r="1689" spans="2:5" x14ac:dyDescent="0.2">
      <c r="B1689" s="44"/>
      <c r="C1689" s="44"/>
      <c r="D1689" s="44"/>
      <c r="E1689" s="44"/>
    </row>
    <row r="1690" spans="2:5" x14ac:dyDescent="0.2">
      <c r="B1690" s="44"/>
      <c r="C1690" s="44"/>
      <c r="D1690" s="44"/>
      <c r="E1690" s="44"/>
    </row>
    <row r="1691" spans="2:5" x14ac:dyDescent="0.2">
      <c r="B1691" s="44"/>
      <c r="C1691" s="44"/>
      <c r="D1691" s="44"/>
      <c r="E1691" s="44"/>
    </row>
    <row r="1692" spans="2:5" x14ac:dyDescent="0.2">
      <c r="B1692" s="44"/>
      <c r="C1692" s="44"/>
      <c r="D1692" s="44"/>
      <c r="E1692" s="44"/>
    </row>
    <row r="1693" spans="2:5" x14ac:dyDescent="0.2">
      <c r="B1693" s="44"/>
      <c r="C1693" s="44"/>
      <c r="D1693" s="44"/>
      <c r="E1693" s="44"/>
    </row>
    <row r="1694" spans="2:5" x14ac:dyDescent="0.2">
      <c r="B1694" s="44"/>
      <c r="C1694" s="44"/>
      <c r="D1694" s="44"/>
      <c r="E1694" s="44"/>
    </row>
    <row r="1695" spans="2:5" x14ac:dyDescent="0.2">
      <c r="B1695" s="44"/>
      <c r="C1695" s="44"/>
      <c r="D1695" s="44"/>
      <c r="E1695" s="44"/>
    </row>
    <row r="1696" spans="2:5" x14ac:dyDescent="0.2">
      <c r="B1696" s="44"/>
      <c r="C1696" s="44"/>
      <c r="D1696" s="44"/>
      <c r="E1696" s="44"/>
    </row>
    <row r="1697" spans="2:5" x14ac:dyDescent="0.2">
      <c r="B1697" s="44"/>
      <c r="C1697" s="44"/>
      <c r="D1697" s="44"/>
      <c r="E1697" s="44"/>
    </row>
    <row r="1698" spans="2:5" x14ac:dyDescent="0.2">
      <c r="B1698" s="44"/>
      <c r="C1698" s="44"/>
      <c r="D1698" s="44"/>
      <c r="E1698" s="44"/>
    </row>
    <row r="1699" spans="2:5" x14ac:dyDescent="0.2">
      <c r="B1699" s="44"/>
      <c r="C1699" s="44"/>
      <c r="D1699" s="44"/>
      <c r="E1699" s="44"/>
    </row>
    <row r="1700" spans="2:5" x14ac:dyDescent="0.2">
      <c r="B1700" s="44"/>
      <c r="C1700" s="44"/>
      <c r="D1700" s="44"/>
      <c r="E1700" s="44"/>
    </row>
    <row r="1701" spans="2:5" x14ac:dyDescent="0.2">
      <c r="B1701" s="44"/>
      <c r="C1701" s="44"/>
      <c r="D1701" s="44"/>
      <c r="E1701" s="44"/>
    </row>
    <row r="1702" spans="2:5" x14ac:dyDescent="0.2">
      <c r="B1702" s="44"/>
      <c r="C1702" s="44"/>
      <c r="D1702" s="44"/>
      <c r="E1702" s="44"/>
    </row>
    <row r="1703" spans="2:5" x14ac:dyDescent="0.2">
      <c r="B1703" s="44"/>
      <c r="C1703" s="44"/>
      <c r="D1703" s="44"/>
      <c r="E1703" s="44"/>
    </row>
    <row r="1704" spans="2:5" x14ac:dyDescent="0.2">
      <c r="B1704" s="44"/>
      <c r="C1704" s="44"/>
      <c r="D1704" s="44"/>
      <c r="E1704" s="44"/>
    </row>
    <row r="1705" spans="2:5" x14ac:dyDescent="0.2">
      <c r="B1705" s="44"/>
      <c r="C1705" s="44"/>
      <c r="D1705" s="44"/>
      <c r="E1705" s="44"/>
    </row>
    <row r="1706" spans="2:5" x14ac:dyDescent="0.2">
      <c r="B1706" s="44"/>
      <c r="C1706" s="44"/>
      <c r="D1706" s="44"/>
      <c r="E1706" s="44"/>
    </row>
    <row r="1707" spans="2:5" x14ac:dyDescent="0.2">
      <c r="B1707" s="44"/>
      <c r="C1707" s="44"/>
      <c r="D1707" s="44"/>
      <c r="E1707" s="44"/>
    </row>
    <row r="1708" spans="2:5" x14ac:dyDescent="0.2">
      <c r="B1708" s="44"/>
      <c r="C1708" s="44"/>
      <c r="D1708" s="44"/>
      <c r="E1708" s="44"/>
    </row>
    <row r="1709" spans="2:5" x14ac:dyDescent="0.2">
      <c r="B1709" s="44"/>
      <c r="C1709" s="44"/>
      <c r="D1709" s="44"/>
      <c r="E1709" s="44"/>
    </row>
    <row r="1710" spans="2:5" x14ac:dyDescent="0.2">
      <c r="B1710" s="44"/>
      <c r="C1710" s="44"/>
      <c r="D1710" s="44"/>
      <c r="E1710" s="44"/>
    </row>
    <row r="1711" spans="2:5" x14ac:dyDescent="0.2">
      <c r="B1711" s="44"/>
      <c r="C1711" s="44"/>
      <c r="D1711" s="44"/>
      <c r="E1711" s="44"/>
    </row>
    <row r="1712" spans="2:5" x14ac:dyDescent="0.2">
      <c r="B1712" s="44"/>
      <c r="C1712" s="44"/>
      <c r="D1712" s="44"/>
      <c r="E1712" s="44"/>
    </row>
    <row r="1713" spans="2:5" x14ac:dyDescent="0.2">
      <c r="B1713" s="44"/>
      <c r="C1713" s="44"/>
      <c r="D1713" s="44"/>
      <c r="E1713" s="44"/>
    </row>
    <row r="1714" spans="2:5" x14ac:dyDescent="0.2">
      <c r="B1714" s="44"/>
      <c r="C1714" s="44"/>
      <c r="D1714" s="44"/>
      <c r="E1714" s="44"/>
    </row>
    <row r="1715" spans="2:5" x14ac:dyDescent="0.2">
      <c r="B1715" s="44"/>
      <c r="C1715" s="44"/>
      <c r="D1715" s="44"/>
      <c r="E1715" s="44"/>
    </row>
    <row r="1716" spans="2:5" x14ac:dyDescent="0.2">
      <c r="B1716" s="44"/>
      <c r="C1716" s="44"/>
      <c r="D1716" s="44"/>
      <c r="E1716" s="44"/>
    </row>
    <row r="1717" spans="2:5" x14ac:dyDescent="0.2">
      <c r="B1717" s="44"/>
      <c r="C1717" s="44"/>
      <c r="D1717" s="44"/>
      <c r="E1717" s="44"/>
    </row>
    <row r="1718" spans="2:5" x14ac:dyDescent="0.2">
      <c r="B1718" s="44"/>
      <c r="C1718" s="44"/>
      <c r="D1718" s="44"/>
      <c r="E1718" s="44"/>
    </row>
    <row r="1719" spans="2:5" x14ac:dyDescent="0.2">
      <c r="B1719" s="44"/>
      <c r="C1719" s="44"/>
      <c r="D1719" s="44"/>
      <c r="E1719" s="44"/>
    </row>
    <row r="1720" spans="2:5" x14ac:dyDescent="0.2">
      <c r="B1720" s="44"/>
      <c r="C1720" s="44"/>
      <c r="D1720" s="44"/>
      <c r="E1720" s="44"/>
    </row>
    <row r="1721" spans="2:5" x14ac:dyDescent="0.2">
      <c r="B1721" s="44"/>
      <c r="C1721" s="44"/>
      <c r="D1721" s="44"/>
      <c r="E1721" s="44"/>
    </row>
    <row r="1722" spans="2:5" x14ac:dyDescent="0.2">
      <c r="B1722" s="44"/>
      <c r="C1722" s="44"/>
      <c r="D1722" s="44"/>
      <c r="E1722" s="44"/>
    </row>
    <row r="1723" spans="2:5" x14ac:dyDescent="0.2">
      <c r="B1723" s="44"/>
      <c r="C1723" s="44"/>
      <c r="D1723" s="44"/>
      <c r="E1723" s="44"/>
    </row>
    <row r="1724" spans="2:5" x14ac:dyDescent="0.2">
      <c r="B1724" s="44"/>
      <c r="C1724" s="44"/>
      <c r="D1724" s="44"/>
      <c r="E1724" s="44"/>
    </row>
    <row r="1725" spans="2:5" x14ac:dyDescent="0.2">
      <c r="B1725" s="44"/>
      <c r="C1725" s="44"/>
      <c r="D1725" s="44"/>
      <c r="E1725" s="44"/>
    </row>
    <row r="1726" spans="2:5" x14ac:dyDescent="0.2">
      <c r="B1726" s="44"/>
      <c r="C1726" s="44"/>
      <c r="D1726" s="44"/>
      <c r="E1726" s="44"/>
    </row>
    <row r="1727" spans="2:5" x14ac:dyDescent="0.2">
      <c r="B1727" s="44"/>
      <c r="C1727" s="44"/>
      <c r="D1727" s="44"/>
      <c r="E1727" s="44"/>
    </row>
    <row r="1728" spans="2:5" x14ac:dyDescent="0.2">
      <c r="B1728" s="44"/>
      <c r="C1728" s="44"/>
      <c r="D1728" s="44"/>
      <c r="E1728" s="44"/>
    </row>
    <row r="1729" spans="2:5" x14ac:dyDescent="0.2">
      <c r="B1729" s="44"/>
      <c r="C1729" s="44"/>
      <c r="D1729" s="44"/>
      <c r="E1729" s="44"/>
    </row>
    <row r="1730" spans="2:5" x14ac:dyDescent="0.2">
      <c r="B1730" s="44"/>
      <c r="C1730" s="44"/>
      <c r="D1730" s="44"/>
      <c r="E1730" s="44"/>
    </row>
    <row r="1731" spans="2:5" x14ac:dyDescent="0.2">
      <c r="B1731" s="44"/>
      <c r="C1731" s="44"/>
      <c r="D1731" s="44"/>
      <c r="E1731" s="44"/>
    </row>
    <row r="1732" spans="2:5" x14ac:dyDescent="0.2">
      <c r="B1732" s="44"/>
      <c r="C1732" s="44"/>
      <c r="D1732" s="44"/>
      <c r="E1732" s="44"/>
    </row>
    <row r="1733" spans="2:5" x14ac:dyDescent="0.2">
      <c r="B1733" s="44"/>
      <c r="C1733" s="44"/>
      <c r="D1733" s="44"/>
      <c r="E1733" s="44"/>
    </row>
    <row r="1734" spans="2:5" x14ac:dyDescent="0.2">
      <c r="B1734" s="44"/>
      <c r="C1734" s="44"/>
      <c r="D1734" s="44"/>
      <c r="E1734" s="44"/>
    </row>
    <row r="1735" spans="2:5" x14ac:dyDescent="0.2">
      <c r="B1735" s="44"/>
      <c r="C1735" s="44"/>
      <c r="D1735" s="44"/>
      <c r="E1735" s="44"/>
    </row>
    <row r="1736" spans="2:5" x14ac:dyDescent="0.2">
      <c r="B1736" s="44"/>
      <c r="C1736" s="44"/>
      <c r="D1736" s="44"/>
      <c r="E1736" s="44"/>
    </row>
    <row r="1737" spans="2:5" x14ac:dyDescent="0.2">
      <c r="B1737" s="44"/>
      <c r="C1737" s="44"/>
      <c r="D1737" s="44"/>
      <c r="E1737" s="44"/>
    </row>
    <row r="1738" spans="2:5" x14ac:dyDescent="0.2">
      <c r="B1738" s="44"/>
      <c r="C1738" s="44"/>
      <c r="D1738" s="44"/>
      <c r="E1738" s="44"/>
    </row>
    <row r="1739" spans="2:5" x14ac:dyDescent="0.2">
      <c r="B1739" s="44"/>
      <c r="C1739" s="44"/>
      <c r="D1739" s="44"/>
      <c r="E1739" s="44"/>
    </row>
    <row r="1740" spans="2:5" x14ac:dyDescent="0.2">
      <c r="B1740" s="44"/>
      <c r="C1740" s="44"/>
      <c r="D1740" s="44"/>
      <c r="E1740" s="44"/>
    </row>
    <row r="1741" spans="2:5" x14ac:dyDescent="0.2">
      <c r="B1741" s="44"/>
      <c r="C1741" s="44"/>
      <c r="D1741" s="44"/>
      <c r="E1741" s="44"/>
    </row>
    <row r="1742" spans="2:5" x14ac:dyDescent="0.2">
      <c r="B1742" s="44"/>
      <c r="C1742" s="44"/>
      <c r="D1742" s="44"/>
      <c r="E1742" s="44"/>
    </row>
    <row r="1743" spans="2:5" x14ac:dyDescent="0.2">
      <c r="B1743" s="44"/>
      <c r="C1743" s="44"/>
      <c r="D1743" s="44"/>
      <c r="E1743" s="44"/>
    </row>
    <row r="1744" spans="2:5" x14ac:dyDescent="0.2">
      <c r="B1744" s="44"/>
      <c r="C1744" s="44"/>
      <c r="D1744" s="44"/>
      <c r="E1744" s="44"/>
    </row>
    <row r="1745" spans="2:5" x14ac:dyDescent="0.2">
      <c r="B1745" s="44"/>
      <c r="C1745" s="44"/>
      <c r="D1745" s="44"/>
      <c r="E1745" s="44"/>
    </row>
    <row r="1746" spans="2:5" x14ac:dyDescent="0.2">
      <c r="B1746" s="44"/>
      <c r="C1746" s="44"/>
      <c r="D1746" s="44"/>
      <c r="E1746" s="44"/>
    </row>
    <row r="1747" spans="2:5" x14ac:dyDescent="0.2">
      <c r="B1747" s="44"/>
      <c r="C1747" s="44"/>
      <c r="D1747" s="44"/>
      <c r="E1747" s="44"/>
    </row>
    <row r="1748" spans="2:5" x14ac:dyDescent="0.2">
      <c r="B1748" s="44"/>
      <c r="C1748" s="44"/>
      <c r="D1748" s="44"/>
      <c r="E1748" s="44"/>
    </row>
    <row r="1749" spans="2:5" x14ac:dyDescent="0.2">
      <c r="B1749" s="44"/>
      <c r="C1749" s="44"/>
      <c r="D1749" s="44"/>
      <c r="E1749" s="44"/>
    </row>
    <row r="1750" spans="2:5" x14ac:dyDescent="0.2">
      <c r="B1750" s="44"/>
      <c r="C1750" s="44"/>
      <c r="D1750" s="44"/>
      <c r="E1750" s="44"/>
    </row>
    <row r="1751" spans="2:5" x14ac:dyDescent="0.2">
      <c r="B1751" s="44"/>
      <c r="C1751" s="44"/>
      <c r="D1751" s="44"/>
      <c r="E1751" s="44"/>
    </row>
    <row r="1752" spans="2:5" x14ac:dyDescent="0.2">
      <c r="B1752" s="44"/>
      <c r="C1752" s="44"/>
      <c r="D1752" s="44"/>
      <c r="E1752" s="44"/>
    </row>
    <row r="1753" spans="2:5" x14ac:dyDescent="0.2">
      <c r="B1753" s="44"/>
      <c r="C1753" s="44"/>
      <c r="D1753" s="44"/>
      <c r="E1753" s="44"/>
    </row>
    <row r="1754" spans="2:5" x14ac:dyDescent="0.2">
      <c r="B1754" s="44"/>
      <c r="C1754" s="44"/>
      <c r="D1754" s="44"/>
      <c r="E1754" s="44"/>
    </row>
    <row r="1755" spans="2:5" x14ac:dyDescent="0.2">
      <c r="B1755" s="44"/>
      <c r="C1755" s="44"/>
      <c r="D1755" s="44"/>
      <c r="E1755" s="44"/>
    </row>
    <row r="1756" spans="2:5" x14ac:dyDescent="0.2">
      <c r="B1756" s="44"/>
      <c r="C1756" s="44"/>
      <c r="D1756" s="44"/>
      <c r="E1756" s="44"/>
    </row>
    <row r="1757" spans="2:5" x14ac:dyDescent="0.2">
      <c r="B1757" s="44"/>
      <c r="C1757" s="44"/>
      <c r="D1757" s="44"/>
      <c r="E1757" s="44"/>
    </row>
    <row r="1758" spans="2:5" x14ac:dyDescent="0.2">
      <c r="B1758" s="44"/>
      <c r="C1758" s="44"/>
      <c r="D1758" s="44"/>
      <c r="E1758" s="44"/>
    </row>
    <row r="1759" spans="2:5" x14ac:dyDescent="0.2">
      <c r="B1759" s="44"/>
      <c r="C1759" s="44"/>
      <c r="D1759" s="44"/>
      <c r="E1759" s="44"/>
    </row>
    <row r="1760" spans="2:5" x14ac:dyDescent="0.2">
      <c r="B1760" s="44"/>
      <c r="C1760" s="44"/>
      <c r="D1760" s="44"/>
      <c r="E1760" s="44"/>
    </row>
    <row r="1761" spans="2:5" x14ac:dyDescent="0.2">
      <c r="B1761" s="44"/>
      <c r="C1761" s="44"/>
      <c r="D1761" s="44"/>
      <c r="E1761" s="44"/>
    </row>
    <row r="1762" spans="2:5" x14ac:dyDescent="0.2">
      <c r="B1762" s="44"/>
      <c r="C1762" s="44"/>
      <c r="D1762" s="44"/>
      <c r="E1762" s="44"/>
    </row>
    <row r="1763" spans="2:5" x14ac:dyDescent="0.2">
      <c r="B1763" s="44"/>
      <c r="C1763" s="44"/>
      <c r="D1763" s="44"/>
      <c r="E1763" s="44"/>
    </row>
    <row r="1764" spans="2:5" x14ac:dyDescent="0.2">
      <c r="B1764" s="44"/>
      <c r="C1764" s="44"/>
      <c r="D1764" s="44"/>
      <c r="E1764" s="44"/>
    </row>
    <row r="1765" spans="2:5" x14ac:dyDescent="0.2">
      <c r="B1765" s="44"/>
      <c r="C1765" s="44"/>
      <c r="D1765" s="44"/>
      <c r="E1765" s="44"/>
    </row>
    <row r="1766" spans="2:5" x14ac:dyDescent="0.2">
      <c r="B1766" s="44"/>
      <c r="C1766" s="44"/>
      <c r="D1766" s="44"/>
      <c r="E1766" s="44"/>
    </row>
    <row r="1767" spans="2:5" x14ac:dyDescent="0.2">
      <c r="B1767" s="44"/>
      <c r="C1767" s="44"/>
      <c r="D1767" s="44"/>
      <c r="E1767" s="44"/>
    </row>
    <row r="1768" spans="2:5" x14ac:dyDescent="0.2">
      <c r="B1768" s="44"/>
      <c r="C1768" s="44"/>
      <c r="D1768" s="44"/>
      <c r="E1768" s="44"/>
    </row>
    <row r="1769" spans="2:5" x14ac:dyDescent="0.2">
      <c r="B1769" s="44"/>
      <c r="C1769" s="44"/>
      <c r="D1769" s="44"/>
      <c r="E1769" s="44"/>
    </row>
    <row r="1770" spans="2:5" x14ac:dyDescent="0.2">
      <c r="B1770" s="44"/>
      <c r="C1770" s="44"/>
      <c r="D1770" s="44"/>
      <c r="E1770" s="44"/>
    </row>
    <row r="1771" spans="2:5" x14ac:dyDescent="0.2">
      <c r="B1771" s="44"/>
      <c r="C1771" s="44"/>
      <c r="D1771" s="44"/>
      <c r="E1771" s="44"/>
    </row>
    <row r="1772" spans="2:5" x14ac:dyDescent="0.2">
      <c r="B1772" s="44"/>
      <c r="C1772" s="44"/>
      <c r="D1772" s="44"/>
      <c r="E1772" s="44"/>
    </row>
    <row r="1773" spans="2:5" x14ac:dyDescent="0.2">
      <c r="B1773" s="44"/>
      <c r="C1773" s="44"/>
      <c r="D1773" s="44"/>
      <c r="E1773" s="44"/>
    </row>
    <row r="1774" spans="2:5" x14ac:dyDescent="0.2">
      <c r="B1774" s="44"/>
      <c r="C1774" s="44"/>
      <c r="D1774" s="44"/>
      <c r="E1774" s="44"/>
    </row>
    <row r="1775" spans="2:5" x14ac:dyDescent="0.2">
      <c r="B1775" s="44"/>
      <c r="C1775" s="44"/>
      <c r="D1775" s="44"/>
      <c r="E1775" s="44"/>
    </row>
    <row r="1776" spans="2:5" x14ac:dyDescent="0.2">
      <c r="B1776" s="44"/>
      <c r="C1776" s="44"/>
      <c r="D1776" s="44"/>
      <c r="E1776" s="44"/>
    </row>
    <row r="1777" spans="2:5" x14ac:dyDescent="0.2">
      <c r="B1777" s="44"/>
      <c r="C1777" s="44"/>
      <c r="D1777" s="44"/>
      <c r="E1777" s="44"/>
    </row>
    <row r="1778" spans="2:5" x14ac:dyDescent="0.2">
      <c r="B1778" s="44"/>
      <c r="C1778" s="44"/>
      <c r="D1778" s="44"/>
      <c r="E1778" s="44"/>
    </row>
    <row r="1779" spans="2:5" x14ac:dyDescent="0.2">
      <c r="B1779" s="44"/>
      <c r="C1779" s="44"/>
      <c r="D1779" s="44"/>
      <c r="E1779" s="44"/>
    </row>
    <row r="1780" spans="2:5" x14ac:dyDescent="0.2">
      <c r="B1780" s="44"/>
      <c r="C1780" s="44"/>
      <c r="D1780" s="44"/>
      <c r="E1780" s="44"/>
    </row>
    <row r="1781" spans="2:5" x14ac:dyDescent="0.2">
      <c r="B1781" s="44"/>
      <c r="C1781" s="44"/>
      <c r="D1781" s="44"/>
      <c r="E1781" s="44"/>
    </row>
    <row r="1782" spans="2:5" x14ac:dyDescent="0.2">
      <c r="B1782" s="44"/>
      <c r="C1782" s="44"/>
      <c r="D1782" s="44"/>
      <c r="E1782" s="44"/>
    </row>
    <row r="1783" spans="2:5" x14ac:dyDescent="0.2">
      <c r="B1783" s="44"/>
      <c r="C1783" s="44"/>
      <c r="D1783" s="44"/>
      <c r="E1783" s="44"/>
    </row>
    <row r="1784" spans="2:5" x14ac:dyDescent="0.2">
      <c r="B1784" s="44"/>
      <c r="C1784" s="44"/>
      <c r="D1784" s="44"/>
      <c r="E1784" s="44"/>
    </row>
    <row r="1785" spans="2:5" x14ac:dyDescent="0.2">
      <c r="B1785" s="44"/>
      <c r="C1785" s="44"/>
      <c r="D1785" s="44"/>
      <c r="E1785" s="44"/>
    </row>
    <row r="1786" spans="2:5" x14ac:dyDescent="0.2">
      <c r="B1786" s="44"/>
      <c r="C1786" s="44"/>
      <c r="D1786" s="44"/>
      <c r="E1786" s="44"/>
    </row>
    <row r="1787" spans="2:5" x14ac:dyDescent="0.2">
      <c r="B1787" s="44"/>
      <c r="C1787" s="44"/>
      <c r="D1787" s="44"/>
      <c r="E1787" s="44"/>
    </row>
    <row r="1788" spans="2:5" x14ac:dyDescent="0.2">
      <c r="B1788" s="44"/>
      <c r="C1788" s="44"/>
      <c r="D1788" s="44"/>
      <c r="E1788" s="44"/>
    </row>
    <row r="1789" spans="2:5" x14ac:dyDescent="0.2">
      <c r="B1789" s="44"/>
      <c r="C1789" s="44"/>
      <c r="D1789" s="44"/>
      <c r="E1789" s="44"/>
    </row>
    <row r="1790" spans="2:5" x14ac:dyDescent="0.2">
      <c r="B1790" s="44"/>
      <c r="C1790" s="44"/>
      <c r="D1790" s="44"/>
      <c r="E1790" s="44"/>
    </row>
    <row r="1791" spans="2:5" x14ac:dyDescent="0.2">
      <c r="B1791" s="44"/>
      <c r="C1791" s="44"/>
      <c r="D1791" s="44"/>
      <c r="E1791" s="44"/>
    </row>
    <row r="1792" spans="2:5" x14ac:dyDescent="0.2">
      <c r="B1792" s="44"/>
      <c r="C1792" s="44"/>
      <c r="D1792" s="44"/>
      <c r="E1792" s="44"/>
    </row>
    <row r="1793" spans="2:5" x14ac:dyDescent="0.2">
      <c r="B1793" s="44"/>
      <c r="C1793" s="44"/>
      <c r="D1793" s="44"/>
      <c r="E1793" s="44"/>
    </row>
    <row r="1794" spans="2:5" x14ac:dyDescent="0.2">
      <c r="B1794" s="44"/>
      <c r="C1794" s="44"/>
      <c r="D1794" s="44"/>
      <c r="E1794" s="44"/>
    </row>
    <row r="1795" spans="2:5" x14ac:dyDescent="0.2">
      <c r="B1795" s="44"/>
      <c r="C1795" s="44"/>
      <c r="D1795" s="44"/>
      <c r="E1795" s="44"/>
    </row>
    <row r="1796" spans="2:5" x14ac:dyDescent="0.2">
      <c r="B1796" s="44"/>
      <c r="C1796" s="44"/>
      <c r="D1796" s="44"/>
      <c r="E1796" s="44"/>
    </row>
    <row r="1797" spans="2:5" x14ac:dyDescent="0.2">
      <c r="B1797" s="44"/>
      <c r="C1797" s="44"/>
      <c r="D1797" s="44"/>
      <c r="E1797" s="44"/>
    </row>
    <row r="1798" spans="2:5" x14ac:dyDescent="0.2">
      <c r="B1798" s="44"/>
      <c r="C1798" s="44"/>
      <c r="D1798" s="44"/>
      <c r="E1798" s="44"/>
    </row>
    <row r="1799" spans="2:5" x14ac:dyDescent="0.2">
      <c r="B1799" s="44"/>
      <c r="C1799" s="44"/>
      <c r="D1799" s="44"/>
      <c r="E1799" s="44"/>
    </row>
    <row r="1800" spans="2:5" x14ac:dyDescent="0.2">
      <c r="B1800" s="44"/>
      <c r="C1800" s="44"/>
      <c r="D1800" s="44"/>
      <c r="E1800" s="44"/>
    </row>
    <row r="1801" spans="2:5" x14ac:dyDescent="0.2">
      <c r="B1801" s="44"/>
      <c r="C1801" s="44"/>
      <c r="D1801" s="44"/>
      <c r="E1801" s="44"/>
    </row>
    <row r="1802" spans="2:5" x14ac:dyDescent="0.2">
      <c r="B1802" s="44"/>
      <c r="C1802" s="44"/>
      <c r="D1802" s="44"/>
      <c r="E1802" s="44"/>
    </row>
    <row r="1803" spans="2:5" x14ac:dyDescent="0.2">
      <c r="B1803" s="44"/>
      <c r="C1803" s="44"/>
      <c r="D1803" s="44"/>
      <c r="E1803" s="44"/>
    </row>
    <row r="1804" spans="2:5" x14ac:dyDescent="0.2">
      <c r="B1804" s="44"/>
      <c r="C1804" s="44"/>
      <c r="D1804" s="44"/>
      <c r="E1804" s="44"/>
    </row>
    <row r="1805" spans="2:5" x14ac:dyDescent="0.2">
      <c r="B1805" s="44"/>
      <c r="C1805" s="44"/>
      <c r="D1805" s="44"/>
      <c r="E1805" s="44"/>
    </row>
    <row r="1806" spans="2:5" x14ac:dyDescent="0.2">
      <c r="B1806" s="44"/>
      <c r="C1806" s="44"/>
      <c r="D1806" s="44"/>
      <c r="E1806" s="44"/>
    </row>
    <row r="1807" spans="2:5" x14ac:dyDescent="0.2">
      <c r="B1807" s="44"/>
      <c r="C1807" s="44"/>
      <c r="D1807" s="44"/>
      <c r="E1807" s="44"/>
    </row>
    <row r="1808" spans="2:5" x14ac:dyDescent="0.2">
      <c r="B1808" s="44"/>
      <c r="C1808" s="44"/>
      <c r="D1808" s="44"/>
      <c r="E1808" s="44"/>
    </row>
    <row r="1809" spans="2:5" x14ac:dyDescent="0.2">
      <c r="B1809" s="44"/>
      <c r="C1809" s="44"/>
      <c r="D1809" s="44"/>
      <c r="E1809" s="44"/>
    </row>
    <row r="1810" spans="2:5" x14ac:dyDescent="0.2">
      <c r="B1810" s="44"/>
      <c r="C1810" s="44"/>
      <c r="D1810" s="44"/>
      <c r="E1810" s="44"/>
    </row>
    <row r="1811" spans="2:5" x14ac:dyDescent="0.2">
      <c r="B1811" s="44"/>
      <c r="C1811" s="44"/>
      <c r="D1811" s="44"/>
      <c r="E1811" s="44"/>
    </row>
    <row r="1812" spans="2:5" x14ac:dyDescent="0.2">
      <c r="B1812" s="44"/>
      <c r="C1812" s="44"/>
      <c r="D1812" s="44"/>
      <c r="E1812" s="44"/>
    </row>
    <row r="1813" spans="2:5" x14ac:dyDescent="0.2">
      <c r="B1813" s="44"/>
      <c r="C1813" s="44"/>
      <c r="D1813" s="44"/>
      <c r="E1813" s="44"/>
    </row>
    <row r="1814" spans="2:5" x14ac:dyDescent="0.2">
      <c r="B1814" s="44"/>
      <c r="C1814" s="44"/>
      <c r="D1814" s="44"/>
      <c r="E1814" s="44"/>
    </row>
    <row r="1815" spans="2:5" x14ac:dyDescent="0.2">
      <c r="B1815" s="44"/>
      <c r="C1815" s="44"/>
      <c r="D1815" s="44"/>
      <c r="E1815" s="44"/>
    </row>
    <row r="1816" spans="2:5" x14ac:dyDescent="0.2">
      <c r="B1816" s="44"/>
      <c r="C1816" s="44"/>
      <c r="D1816" s="44"/>
      <c r="E1816" s="44"/>
    </row>
    <row r="1817" spans="2:5" x14ac:dyDescent="0.2">
      <c r="B1817" s="44"/>
      <c r="C1817" s="44"/>
      <c r="D1817" s="44"/>
      <c r="E1817" s="44"/>
    </row>
    <row r="1818" spans="2:5" x14ac:dyDescent="0.2">
      <c r="B1818" s="44"/>
      <c r="C1818" s="44"/>
      <c r="D1818" s="44"/>
      <c r="E1818" s="44"/>
    </row>
    <row r="1819" spans="2:5" x14ac:dyDescent="0.2">
      <c r="B1819" s="44"/>
      <c r="C1819" s="44"/>
      <c r="D1819" s="44"/>
      <c r="E1819" s="44"/>
    </row>
    <row r="1820" spans="2:5" x14ac:dyDescent="0.2">
      <c r="B1820" s="44"/>
      <c r="C1820" s="44"/>
      <c r="D1820" s="44"/>
      <c r="E1820" s="44"/>
    </row>
    <row r="1821" spans="2:5" x14ac:dyDescent="0.2">
      <c r="B1821" s="44"/>
      <c r="C1821" s="44"/>
      <c r="D1821" s="44"/>
      <c r="E1821" s="44"/>
    </row>
    <row r="1822" spans="2:5" x14ac:dyDescent="0.2">
      <c r="B1822" s="44"/>
      <c r="C1822" s="44"/>
      <c r="D1822" s="44"/>
      <c r="E1822" s="44"/>
    </row>
    <row r="1823" spans="2:5" x14ac:dyDescent="0.2">
      <c r="B1823" s="44"/>
      <c r="C1823" s="44"/>
      <c r="D1823" s="44"/>
      <c r="E1823" s="44"/>
    </row>
    <row r="1824" spans="2:5" x14ac:dyDescent="0.2">
      <c r="B1824" s="44"/>
      <c r="C1824" s="44"/>
      <c r="D1824" s="44"/>
      <c r="E1824" s="44"/>
    </row>
    <row r="1825" spans="2:5" x14ac:dyDescent="0.2">
      <c r="B1825" s="44"/>
      <c r="C1825" s="44"/>
      <c r="D1825" s="44"/>
      <c r="E1825" s="44"/>
    </row>
    <row r="1826" spans="2:5" x14ac:dyDescent="0.2">
      <c r="B1826" s="44"/>
      <c r="C1826" s="44"/>
      <c r="D1826" s="44"/>
      <c r="E1826" s="44"/>
    </row>
    <row r="1827" spans="2:5" x14ac:dyDescent="0.2">
      <c r="B1827" s="44"/>
      <c r="C1827" s="44"/>
      <c r="D1827" s="44"/>
      <c r="E1827" s="44"/>
    </row>
    <row r="1828" spans="2:5" x14ac:dyDescent="0.2">
      <c r="B1828" s="44"/>
      <c r="C1828" s="44"/>
      <c r="D1828" s="44"/>
      <c r="E1828" s="44"/>
    </row>
    <row r="1829" spans="2:5" x14ac:dyDescent="0.2">
      <c r="B1829" s="44"/>
      <c r="C1829" s="44"/>
      <c r="D1829" s="44"/>
      <c r="E1829" s="44"/>
    </row>
    <row r="1830" spans="2:5" x14ac:dyDescent="0.2">
      <c r="B1830" s="44"/>
      <c r="C1830" s="44"/>
      <c r="D1830" s="44"/>
      <c r="E1830" s="44"/>
    </row>
    <row r="1831" spans="2:5" x14ac:dyDescent="0.2">
      <c r="B1831" s="44"/>
      <c r="C1831" s="44"/>
      <c r="D1831" s="44"/>
      <c r="E1831" s="44"/>
    </row>
    <row r="1832" spans="2:5" x14ac:dyDescent="0.2">
      <c r="B1832" s="44"/>
      <c r="C1832" s="44"/>
      <c r="D1832" s="44"/>
      <c r="E1832" s="44"/>
    </row>
    <row r="1833" spans="2:5" x14ac:dyDescent="0.2">
      <c r="B1833" s="44"/>
      <c r="C1833" s="44"/>
      <c r="D1833" s="44"/>
      <c r="E1833" s="44"/>
    </row>
    <row r="1834" spans="2:5" x14ac:dyDescent="0.2">
      <c r="B1834" s="44"/>
      <c r="C1834" s="44"/>
      <c r="D1834" s="44"/>
      <c r="E1834" s="44"/>
    </row>
    <row r="1835" spans="2:5" x14ac:dyDescent="0.2">
      <c r="B1835" s="44"/>
      <c r="C1835" s="44"/>
      <c r="D1835" s="44"/>
      <c r="E1835" s="44"/>
    </row>
    <row r="1836" spans="2:5" x14ac:dyDescent="0.2">
      <c r="B1836" s="44"/>
      <c r="C1836" s="44"/>
      <c r="D1836" s="44"/>
      <c r="E1836" s="44"/>
    </row>
    <row r="1837" spans="2:5" x14ac:dyDescent="0.2">
      <c r="B1837" s="44"/>
      <c r="C1837" s="44"/>
      <c r="D1837" s="44"/>
      <c r="E1837" s="44"/>
    </row>
    <row r="1838" spans="2:5" x14ac:dyDescent="0.2">
      <c r="B1838" s="44"/>
      <c r="C1838" s="44"/>
      <c r="D1838" s="44"/>
      <c r="E1838" s="44"/>
    </row>
    <row r="1839" spans="2:5" x14ac:dyDescent="0.2">
      <c r="B1839" s="44"/>
      <c r="C1839" s="44"/>
      <c r="D1839" s="44"/>
      <c r="E1839" s="44"/>
    </row>
    <row r="1840" spans="2:5" x14ac:dyDescent="0.2">
      <c r="B1840" s="44"/>
      <c r="C1840" s="44"/>
      <c r="D1840" s="44"/>
      <c r="E1840" s="44"/>
    </row>
    <row r="1841" spans="2:5" x14ac:dyDescent="0.2">
      <c r="B1841" s="44"/>
      <c r="C1841" s="44"/>
      <c r="D1841" s="44"/>
      <c r="E1841" s="44"/>
    </row>
    <row r="1842" spans="2:5" x14ac:dyDescent="0.2">
      <c r="B1842" s="44"/>
      <c r="C1842" s="44"/>
      <c r="D1842" s="44"/>
      <c r="E1842" s="44"/>
    </row>
    <row r="1843" spans="2:5" x14ac:dyDescent="0.2">
      <c r="B1843" s="44"/>
      <c r="C1843" s="44"/>
      <c r="D1843" s="44"/>
      <c r="E1843" s="44"/>
    </row>
    <row r="1844" spans="2:5" x14ac:dyDescent="0.2">
      <c r="B1844" s="44"/>
      <c r="C1844" s="44"/>
      <c r="D1844" s="44"/>
      <c r="E1844" s="44"/>
    </row>
    <row r="1845" spans="2:5" x14ac:dyDescent="0.2">
      <c r="B1845" s="44"/>
      <c r="C1845" s="44"/>
      <c r="D1845" s="44"/>
      <c r="E1845" s="44"/>
    </row>
    <row r="1846" spans="2:5" x14ac:dyDescent="0.2">
      <c r="B1846" s="44"/>
      <c r="C1846" s="44"/>
      <c r="D1846" s="44"/>
      <c r="E1846" s="44"/>
    </row>
    <row r="1847" spans="2:5" x14ac:dyDescent="0.2">
      <c r="B1847" s="44"/>
      <c r="C1847" s="44"/>
      <c r="D1847" s="44"/>
      <c r="E1847" s="44"/>
    </row>
    <row r="1848" spans="2:5" x14ac:dyDescent="0.2">
      <c r="B1848" s="44"/>
      <c r="C1848" s="44"/>
      <c r="D1848" s="44"/>
      <c r="E1848" s="44"/>
    </row>
    <row r="1849" spans="2:5" x14ac:dyDescent="0.2">
      <c r="B1849" s="44"/>
      <c r="C1849" s="44"/>
      <c r="D1849" s="44"/>
      <c r="E1849" s="44"/>
    </row>
    <row r="1850" spans="2:5" x14ac:dyDescent="0.2">
      <c r="B1850" s="44"/>
      <c r="C1850" s="44"/>
      <c r="D1850" s="44"/>
      <c r="E1850" s="44"/>
    </row>
    <row r="1851" spans="2:5" x14ac:dyDescent="0.2">
      <c r="B1851" s="44"/>
      <c r="C1851" s="44"/>
      <c r="D1851" s="44"/>
      <c r="E1851" s="44"/>
    </row>
    <row r="1852" spans="2:5" x14ac:dyDescent="0.2">
      <c r="B1852" s="44"/>
      <c r="C1852" s="44"/>
      <c r="D1852" s="44"/>
      <c r="E1852" s="44"/>
    </row>
    <row r="1853" spans="2:5" x14ac:dyDescent="0.2">
      <c r="B1853" s="44"/>
      <c r="C1853" s="44"/>
      <c r="D1853" s="44"/>
      <c r="E1853" s="44"/>
    </row>
    <row r="1854" spans="2:5" x14ac:dyDescent="0.2">
      <c r="B1854" s="44"/>
      <c r="C1854" s="44"/>
      <c r="D1854" s="44"/>
      <c r="E1854" s="44"/>
    </row>
    <row r="1855" spans="2:5" x14ac:dyDescent="0.2">
      <c r="B1855" s="44"/>
      <c r="C1855" s="44"/>
      <c r="D1855" s="44"/>
      <c r="E1855" s="44"/>
    </row>
    <row r="1856" spans="2:5" x14ac:dyDescent="0.2">
      <c r="B1856" s="44"/>
      <c r="C1856" s="44"/>
      <c r="D1856" s="44"/>
      <c r="E1856" s="44"/>
    </row>
    <row r="1857" spans="2:5" x14ac:dyDescent="0.2">
      <c r="B1857" s="44"/>
      <c r="C1857" s="44"/>
      <c r="D1857" s="44"/>
      <c r="E1857" s="44"/>
    </row>
    <row r="1858" spans="2:5" x14ac:dyDescent="0.2">
      <c r="B1858" s="44"/>
      <c r="C1858" s="44"/>
      <c r="D1858" s="44"/>
      <c r="E1858" s="44"/>
    </row>
    <row r="1859" spans="2:5" x14ac:dyDescent="0.2">
      <c r="B1859" s="44"/>
      <c r="C1859" s="44"/>
      <c r="D1859" s="44"/>
      <c r="E1859" s="44"/>
    </row>
    <row r="1860" spans="2:5" x14ac:dyDescent="0.2">
      <c r="B1860" s="44"/>
      <c r="C1860" s="44"/>
      <c r="D1860" s="44"/>
      <c r="E1860" s="44"/>
    </row>
    <row r="1861" spans="2:5" x14ac:dyDescent="0.2">
      <c r="B1861" s="44"/>
      <c r="C1861" s="44"/>
      <c r="D1861" s="44"/>
      <c r="E1861" s="44"/>
    </row>
    <row r="1862" spans="2:5" x14ac:dyDescent="0.2">
      <c r="B1862" s="44"/>
      <c r="C1862" s="44"/>
      <c r="D1862" s="44"/>
      <c r="E1862" s="44"/>
    </row>
    <row r="1863" spans="2:5" x14ac:dyDescent="0.2">
      <c r="B1863" s="44"/>
      <c r="C1863" s="44"/>
      <c r="D1863" s="44"/>
      <c r="E1863" s="44"/>
    </row>
    <row r="1864" spans="2:5" x14ac:dyDescent="0.2">
      <c r="B1864" s="44"/>
      <c r="C1864" s="44"/>
      <c r="D1864" s="44"/>
      <c r="E1864" s="44"/>
    </row>
    <row r="1865" spans="2:5" x14ac:dyDescent="0.2">
      <c r="B1865" s="44"/>
      <c r="C1865" s="44"/>
      <c r="D1865" s="44"/>
      <c r="E1865" s="44"/>
    </row>
    <row r="1866" spans="2:5" x14ac:dyDescent="0.2">
      <c r="B1866" s="44"/>
      <c r="C1866" s="44"/>
      <c r="D1866" s="44"/>
      <c r="E1866" s="44"/>
    </row>
    <row r="1867" spans="2:5" x14ac:dyDescent="0.2">
      <c r="B1867" s="44"/>
      <c r="C1867" s="44"/>
      <c r="D1867" s="44"/>
      <c r="E1867" s="44"/>
    </row>
    <row r="1868" spans="2:5" x14ac:dyDescent="0.2">
      <c r="B1868" s="44"/>
      <c r="C1868" s="44"/>
      <c r="D1868" s="44"/>
      <c r="E1868" s="44"/>
    </row>
    <row r="1869" spans="2:5" x14ac:dyDescent="0.2">
      <c r="B1869" s="44"/>
      <c r="C1869" s="44"/>
      <c r="D1869" s="44"/>
      <c r="E1869" s="44"/>
    </row>
    <row r="1870" spans="2:5" x14ac:dyDescent="0.2">
      <c r="B1870" s="44"/>
      <c r="C1870" s="44"/>
      <c r="D1870" s="44"/>
      <c r="E1870" s="44"/>
    </row>
    <row r="1871" spans="2:5" x14ac:dyDescent="0.2">
      <c r="B1871" s="44"/>
      <c r="C1871" s="44"/>
      <c r="D1871" s="44"/>
      <c r="E1871" s="44"/>
    </row>
    <row r="1872" spans="2:5" x14ac:dyDescent="0.2">
      <c r="B1872" s="44"/>
      <c r="C1872" s="44"/>
      <c r="D1872" s="44"/>
      <c r="E1872" s="44"/>
    </row>
    <row r="1873" spans="2:5" x14ac:dyDescent="0.2">
      <c r="B1873" s="44"/>
      <c r="C1873" s="44"/>
      <c r="D1873" s="44"/>
      <c r="E1873" s="44"/>
    </row>
    <row r="1874" spans="2:5" x14ac:dyDescent="0.2">
      <c r="B1874" s="44"/>
      <c r="C1874" s="44"/>
      <c r="D1874" s="44"/>
      <c r="E1874" s="44"/>
    </row>
    <row r="1875" spans="2:5" x14ac:dyDescent="0.2">
      <c r="B1875" s="44"/>
      <c r="C1875" s="44"/>
      <c r="D1875" s="44"/>
      <c r="E1875" s="44"/>
    </row>
    <row r="1876" spans="2:5" x14ac:dyDescent="0.2">
      <c r="B1876" s="44"/>
      <c r="C1876" s="44"/>
      <c r="D1876" s="44"/>
      <c r="E1876" s="44"/>
    </row>
    <row r="1877" spans="2:5" x14ac:dyDescent="0.2">
      <c r="B1877" s="44"/>
      <c r="C1877" s="44"/>
      <c r="D1877" s="44"/>
      <c r="E1877" s="44"/>
    </row>
    <row r="1878" spans="2:5" x14ac:dyDescent="0.2">
      <c r="B1878" s="44"/>
      <c r="C1878" s="44"/>
      <c r="D1878" s="44"/>
      <c r="E1878" s="44"/>
    </row>
    <row r="1879" spans="2:5" x14ac:dyDescent="0.2">
      <c r="B1879" s="44"/>
      <c r="C1879" s="44"/>
      <c r="D1879" s="44"/>
      <c r="E1879" s="44"/>
    </row>
    <row r="1880" spans="2:5" x14ac:dyDescent="0.2">
      <c r="B1880" s="44"/>
      <c r="C1880" s="44"/>
      <c r="D1880" s="44"/>
      <c r="E1880" s="44"/>
    </row>
    <row r="1881" spans="2:5" x14ac:dyDescent="0.2">
      <c r="B1881" s="44"/>
      <c r="C1881" s="44"/>
      <c r="D1881" s="44"/>
      <c r="E1881" s="44"/>
    </row>
    <row r="1882" spans="2:5" x14ac:dyDescent="0.2">
      <c r="B1882" s="44"/>
      <c r="C1882" s="44"/>
      <c r="D1882" s="44"/>
      <c r="E1882" s="44"/>
    </row>
    <row r="1883" spans="2:5" x14ac:dyDescent="0.2">
      <c r="B1883" s="44"/>
      <c r="C1883" s="44"/>
      <c r="D1883" s="44"/>
      <c r="E1883" s="44"/>
    </row>
    <row r="1884" spans="2:5" x14ac:dyDescent="0.2">
      <c r="B1884" s="44"/>
      <c r="C1884" s="44"/>
      <c r="D1884" s="44"/>
      <c r="E1884" s="44"/>
    </row>
    <row r="1885" spans="2:5" x14ac:dyDescent="0.2">
      <c r="B1885" s="44"/>
      <c r="C1885" s="44"/>
      <c r="D1885" s="44"/>
      <c r="E1885" s="44"/>
    </row>
    <row r="1886" spans="2:5" x14ac:dyDescent="0.2">
      <c r="B1886" s="44"/>
      <c r="C1886" s="44"/>
      <c r="D1886" s="44"/>
      <c r="E1886" s="44"/>
    </row>
    <row r="1887" spans="2:5" x14ac:dyDescent="0.2">
      <c r="B1887" s="44"/>
      <c r="C1887" s="44"/>
      <c r="D1887" s="44"/>
      <c r="E1887" s="44"/>
    </row>
    <row r="1888" spans="2:5" x14ac:dyDescent="0.2">
      <c r="B1888" s="44"/>
      <c r="C1888" s="44"/>
      <c r="D1888" s="44"/>
      <c r="E1888" s="44"/>
    </row>
    <row r="1889" spans="2:5" x14ac:dyDescent="0.2">
      <c r="B1889" s="44"/>
      <c r="C1889" s="44"/>
      <c r="D1889" s="44"/>
      <c r="E1889" s="44"/>
    </row>
    <row r="1890" spans="2:5" x14ac:dyDescent="0.2">
      <c r="B1890" s="44"/>
      <c r="C1890" s="44"/>
      <c r="D1890" s="44"/>
      <c r="E1890" s="44"/>
    </row>
    <row r="1891" spans="2:5" x14ac:dyDescent="0.2">
      <c r="B1891" s="44"/>
      <c r="C1891" s="44"/>
      <c r="D1891" s="44"/>
      <c r="E1891" s="44"/>
    </row>
    <row r="1892" spans="2:5" x14ac:dyDescent="0.2">
      <c r="B1892" s="44"/>
      <c r="C1892" s="44"/>
      <c r="D1892" s="44"/>
      <c r="E1892" s="44"/>
    </row>
    <row r="1893" spans="2:5" x14ac:dyDescent="0.2">
      <c r="B1893" s="44"/>
      <c r="C1893" s="44"/>
      <c r="D1893" s="44"/>
      <c r="E1893" s="44"/>
    </row>
    <row r="1894" spans="2:5" x14ac:dyDescent="0.2">
      <c r="B1894" s="44"/>
      <c r="C1894" s="44"/>
      <c r="D1894" s="44"/>
      <c r="E1894" s="44"/>
    </row>
    <row r="1895" spans="2:5" x14ac:dyDescent="0.2">
      <c r="B1895" s="44"/>
      <c r="C1895" s="44"/>
      <c r="D1895" s="44"/>
      <c r="E1895" s="44"/>
    </row>
    <row r="1896" spans="2:5" x14ac:dyDescent="0.2">
      <c r="B1896" s="44"/>
      <c r="C1896" s="44"/>
      <c r="D1896" s="44"/>
      <c r="E1896" s="44"/>
    </row>
    <row r="1897" spans="2:5" x14ac:dyDescent="0.2">
      <c r="B1897" s="44"/>
      <c r="C1897" s="44"/>
      <c r="D1897" s="44"/>
      <c r="E1897" s="44"/>
    </row>
    <row r="1898" spans="2:5" x14ac:dyDescent="0.2">
      <c r="B1898" s="44"/>
      <c r="C1898" s="44"/>
      <c r="D1898" s="44"/>
      <c r="E1898" s="44"/>
    </row>
    <row r="1899" spans="2:5" x14ac:dyDescent="0.2">
      <c r="B1899" s="44"/>
      <c r="C1899" s="44"/>
      <c r="D1899" s="44"/>
      <c r="E1899" s="44"/>
    </row>
    <row r="1900" spans="2:5" x14ac:dyDescent="0.2">
      <c r="B1900" s="44"/>
      <c r="C1900" s="44"/>
      <c r="D1900" s="44"/>
      <c r="E1900" s="44"/>
    </row>
    <row r="1901" spans="2:5" x14ac:dyDescent="0.2">
      <c r="B1901" s="44"/>
      <c r="C1901" s="44"/>
      <c r="D1901" s="44"/>
      <c r="E1901" s="44"/>
    </row>
    <row r="1902" spans="2:5" x14ac:dyDescent="0.2">
      <c r="B1902" s="44"/>
      <c r="C1902" s="44"/>
      <c r="D1902" s="44"/>
      <c r="E1902" s="44"/>
    </row>
    <row r="1903" spans="2:5" x14ac:dyDescent="0.2">
      <c r="B1903" s="44"/>
      <c r="C1903" s="44"/>
      <c r="D1903" s="44"/>
      <c r="E1903" s="44"/>
    </row>
    <row r="1904" spans="2:5" x14ac:dyDescent="0.2">
      <c r="B1904" s="44"/>
      <c r="C1904" s="44"/>
      <c r="D1904" s="44"/>
      <c r="E1904" s="44"/>
    </row>
    <row r="1905" spans="2:5" x14ac:dyDescent="0.2">
      <c r="B1905" s="44"/>
      <c r="C1905" s="44"/>
      <c r="D1905" s="44"/>
      <c r="E1905" s="44"/>
    </row>
    <row r="1906" spans="2:5" x14ac:dyDescent="0.2">
      <c r="B1906" s="44"/>
      <c r="C1906" s="44"/>
      <c r="D1906" s="44"/>
      <c r="E1906" s="44"/>
    </row>
    <row r="1907" spans="2:5" x14ac:dyDescent="0.2">
      <c r="B1907" s="44"/>
      <c r="C1907" s="44"/>
      <c r="D1907" s="44"/>
      <c r="E1907" s="44"/>
    </row>
    <row r="1908" spans="2:5" x14ac:dyDescent="0.2">
      <c r="B1908" s="44"/>
      <c r="C1908" s="44"/>
      <c r="D1908" s="44"/>
      <c r="E1908" s="44"/>
    </row>
    <row r="1909" spans="2:5" x14ac:dyDescent="0.2">
      <c r="B1909" s="44"/>
      <c r="C1909" s="44"/>
      <c r="D1909" s="44"/>
      <c r="E1909" s="44"/>
    </row>
    <row r="1910" spans="2:5" x14ac:dyDescent="0.2">
      <c r="B1910" s="44"/>
      <c r="C1910" s="44"/>
      <c r="D1910" s="44"/>
      <c r="E1910" s="44"/>
    </row>
    <row r="1911" spans="2:5" x14ac:dyDescent="0.2">
      <c r="B1911" s="44"/>
      <c r="C1911" s="44"/>
      <c r="D1911" s="44"/>
      <c r="E1911" s="44"/>
    </row>
    <row r="1912" spans="2:5" x14ac:dyDescent="0.2">
      <c r="B1912" s="44"/>
      <c r="C1912" s="44"/>
      <c r="D1912" s="44"/>
      <c r="E1912" s="44"/>
    </row>
    <row r="1913" spans="2:5" x14ac:dyDescent="0.2">
      <c r="B1913" s="44"/>
      <c r="C1913" s="44"/>
      <c r="D1913" s="44"/>
      <c r="E1913" s="44"/>
    </row>
    <row r="1914" spans="2:5" x14ac:dyDescent="0.2">
      <c r="B1914" s="44"/>
      <c r="C1914" s="44"/>
      <c r="D1914" s="44"/>
      <c r="E1914" s="44"/>
    </row>
    <row r="1915" spans="2:5" x14ac:dyDescent="0.2">
      <c r="B1915" s="44"/>
      <c r="C1915" s="44"/>
      <c r="D1915" s="44"/>
      <c r="E1915" s="44"/>
    </row>
    <row r="1916" spans="2:5" x14ac:dyDescent="0.2">
      <c r="B1916" s="44"/>
      <c r="C1916" s="44"/>
      <c r="D1916" s="44"/>
      <c r="E1916" s="44"/>
    </row>
    <row r="1917" spans="2:5" x14ac:dyDescent="0.2">
      <c r="B1917" s="44"/>
      <c r="C1917" s="44"/>
      <c r="D1917" s="44"/>
      <c r="E1917" s="44"/>
    </row>
    <row r="1918" spans="2:5" x14ac:dyDescent="0.2">
      <c r="B1918" s="44"/>
      <c r="C1918" s="44"/>
      <c r="D1918" s="44"/>
      <c r="E1918" s="44"/>
    </row>
    <row r="1919" spans="2:5" x14ac:dyDescent="0.2">
      <c r="B1919" s="44"/>
      <c r="C1919" s="44"/>
      <c r="D1919" s="44"/>
      <c r="E1919" s="44"/>
    </row>
    <row r="1920" spans="2:5" x14ac:dyDescent="0.2">
      <c r="B1920" s="44"/>
      <c r="C1920" s="44"/>
      <c r="D1920" s="44"/>
      <c r="E1920" s="44"/>
    </row>
    <row r="1921" spans="2:5" x14ac:dyDescent="0.2">
      <c r="B1921" s="44"/>
      <c r="C1921" s="44"/>
      <c r="D1921" s="44"/>
      <c r="E1921" s="44"/>
    </row>
    <row r="1922" spans="2:5" x14ac:dyDescent="0.2">
      <c r="B1922" s="44"/>
      <c r="C1922" s="44"/>
      <c r="D1922" s="44"/>
      <c r="E1922" s="44"/>
    </row>
    <row r="1923" spans="2:5" x14ac:dyDescent="0.2">
      <c r="B1923" s="44"/>
      <c r="C1923" s="44"/>
      <c r="D1923" s="44"/>
      <c r="E1923" s="44"/>
    </row>
    <row r="1924" spans="2:5" x14ac:dyDescent="0.2">
      <c r="B1924" s="44"/>
      <c r="C1924" s="44"/>
      <c r="D1924" s="44"/>
      <c r="E1924" s="44"/>
    </row>
    <row r="1925" spans="2:5" x14ac:dyDescent="0.2">
      <c r="B1925" s="44"/>
      <c r="C1925" s="44"/>
      <c r="D1925" s="44"/>
      <c r="E1925" s="44"/>
    </row>
    <row r="1926" spans="2:5" x14ac:dyDescent="0.2">
      <c r="B1926" s="44"/>
      <c r="C1926" s="44"/>
      <c r="D1926" s="44"/>
      <c r="E1926" s="44"/>
    </row>
    <row r="1927" spans="2:5" x14ac:dyDescent="0.2">
      <c r="B1927" s="44"/>
      <c r="C1927" s="44"/>
      <c r="D1927" s="44"/>
      <c r="E1927" s="44"/>
    </row>
    <row r="1928" spans="2:5" x14ac:dyDescent="0.2">
      <c r="B1928" s="44"/>
      <c r="C1928" s="44"/>
      <c r="D1928" s="44"/>
      <c r="E1928" s="44"/>
    </row>
    <row r="1929" spans="2:5" x14ac:dyDescent="0.2">
      <c r="B1929" s="44"/>
      <c r="C1929" s="44"/>
      <c r="D1929" s="44"/>
      <c r="E1929" s="44"/>
    </row>
    <row r="1930" spans="2:5" x14ac:dyDescent="0.2">
      <c r="B1930" s="44"/>
      <c r="C1930" s="44"/>
      <c r="D1930" s="44"/>
      <c r="E1930" s="44"/>
    </row>
    <row r="1931" spans="2:5" x14ac:dyDescent="0.2">
      <c r="B1931" s="44"/>
      <c r="C1931" s="44"/>
      <c r="D1931" s="44"/>
      <c r="E1931" s="44"/>
    </row>
    <row r="1932" spans="2:5" x14ac:dyDescent="0.2">
      <c r="B1932" s="44"/>
      <c r="C1932" s="44"/>
      <c r="D1932" s="44"/>
      <c r="E1932" s="44"/>
    </row>
    <row r="1933" spans="2:5" x14ac:dyDescent="0.2">
      <c r="B1933" s="44"/>
      <c r="C1933" s="44"/>
      <c r="D1933" s="44"/>
      <c r="E1933" s="44"/>
    </row>
    <row r="1934" spans="2:5" x14ac:dyDescent="0.2">
      <c r="B1934" s="44"/>
      <c r="C1934" s="44"/>
      <c r="D1934" s="44"/>
      <c r="E1934" s="44"/>
    </row>
    <row r="1935" spans="2:5" x14ac:dyDescent="0.2">
      <c r="B1935" s="44"/>
      <c r="C1935" s="44"/>
      <c r="D1935" s="44"/>
      <c r="E1935" s="44"/>
    </row>
    <row r="1936" spans="2:5" x14ac:dyDescent="0.2">
      <c r="B1936" s="44"/>
      <c r="C1936" s="44"/>
      <c r="D1936" s="44"/>
      <c r="E1936" s="44"/>
    </row>
    <row r="1937" spans="2:5" x14ac:dyDescent="0.2">
      <c r="B1937" s="44"/>
      <c r="C1937" s="44"/>
      <c r="D1937" s="44"/>
      <c r="E1937" s="44"/>
    </row>
    <row r="1938" spans="2:5" x14ac:dyDescent="0.2">
      <c r="B1938" s="44"/>
      <c r="C1938" s="44"/>
      <c r="D1938" s="44"/>
      <c r="E1938" s="44"/>
    </row>
    <row r="1939" spans="2:5" x14ac:dyDescent="0.2">
      <c r="B1939" s="44"/>
      <c r="C1939" s="44"/>
      <c r="D1939" s="44"/>
      <c r="E1939" s="44"/>
    </row>
    <row r="1940" spans="2:5" x14ac:dyDescent="0.2">
      <c r="B1940" s="44"/>
      <c r="C1940" s="44"/>
      <c r="D1940" s="44"/>
      <c r="E1940" s="44"/>
    </row>
    <row r="1941" spans="2:5" x14ac:dyDescent="0.2">
      <c r="B1941" s="44"/>
      <c r="C1941" s="44"/>
      <c r="D1941" s="44"/>
      <c r="E1941" s="44"/>
    </row>
    <row r="1942" spans="2:5" x14ac:dyDescent="0.2">
      <c r="B1942" s="44"/>
      <c r="C1942" s="44"/>
      <c r="D1942" s="44"/>
      <c r="E1942" s="44"/>
    </row>
    <row r="1943" spans="2:5" x14ac:dyDescent="0.2">
      <c r="B1943" s="44"/>
      <c r="C1943" s="44"/>
      <c r="D1943" s="44"/>
      <c r="E1943" s="44"/>
    </row>
    <row r="1944" spans="2:5" x14ac:dyDescent="0.2">
      <c r="B1944" s="44"/>
      <c r="C1944" s="44"/>
      <c r="D1944" s="44"/>
      <c r="E1944" s="44"/>
    </row>
    <row r="1945" spans="2:5" x14ac:dyDescent="0.2">
      <c r="B1945" s="44"/>
      <c r="C1945" s="44"/>
      <c r="D1945" s="44"/>
      <c r="E1945" s="44"/>
    </row>
    <row r="1946" spans="2:5" x14ac:dyDescent="0.2">
      <c r="B1946" s="44"/>
      <c r="C1946" s="44"/>
      <c r="D1946" s="44"/>
      <c r="E1946" s="44"/>
    </row>
    <row r="1947" spans="2:5" x14ac:dyDescent="0.2">
      <c r="B1947" s="44"/>
      <c r="C1947" s="44"/>
      <c r="D1947" s="44"/>
      <c r="E1947" s="44"/>
    </row>
    <row r="1948" spans="2:5" x14ac:dyDescent="0.2">
      <c r="B1948" s="44"/>
      <c r="C1948" s="44"/>
      <c r="D1948" s="44"/>
      <c r="E1948" s="44"/>
    </row>
    <row r="1949" spans="2:5" x14ac:dyDescent="0.2">
      <c r="B1949" s="44"/>
      <c r="C1949" s="44"/>
      <c r="D1949" s="44"/>
      <c r="E1949" s="44"/>
    </row>
    <row r="1950" spans="2:5" x14ac:dyDescent="0.2">
      <c r="B1950" s="44"/>
      <c r="C1950" s="44"/>
      <c r="D1950" s="44"/>
      <c r="E1950" s="44"/>
    </row>
    <row r="1951" spans="2:5" x14ac:dyDescent="0.2">
      <c r="B1951" s="44"/>
      <c r="C1951" s="44"/>
      <c r="D1951" s="44"/>
      <c r="E1951" s="44"/>
    </row>
    <row r="1952" spans="2:5" x14ac:dyDescent="0.2">
      <c r="B1952" s="44"/>
      <c r="C1952" s="44"/>
      <c r="D1952" s="44"/>
      <c r="E1952" s="44"/>
    </row>
    <row r="1953" spans="2:5" x14ac:dyDescent="0.2">
      <c r="B1953" s="44"/>
      <c r="C1953" s="44"/>
      <c r="D1953" s="44"/>
      <c r="E1953" s="44"/>
    </row>
    <row r="1954" spans="2:5" x14ac:dyDescent="0.2">
      <c r="B1954" s="44"/>
      <c r="C1954" s="44"/>
      <c r="D1954" s="44"/>
      <c r="E1954" s="44"/>
    </row>
    <row r="1955" spans="2:5" x14ac:dyDescent="0.2">
      <c r="B1955" s="44"/>
      <c r="C1955" s="44"/>
      <c r="D1955" s="44"/>
      <c r="E1955" s="44"/>
    </row>
    <row r="1956" spans="2:5" x14ac:dyDescent="0.2">
      <c r="B1956" s="44"/>
      <c r="C1956" s="44"/>
      <c r="D1956" s="44"/>
      <c r="E1956" s="44"/>
    </row>
    <row r="1957" spans="2:5" x14ac:dyDescent="0.2">
      <c r="B1957" s="44"/>
      <c r="C1957" s="44"/>
      <c r="D1957" s="44"/>
      <c r="E1957" s="44"/>
    </row>
    <row r="1958" spans="2:5" x14ac:dyDescent="0.2">
      <c r="B1958" s="44"/>
      <c r="C1958" s="44"/>
      <c r="D1958" s="44"/>
      <c r="E1958" s="44"/>
    </row>
    <row r="1959" spans="2:5" x14ac:dyDescent="0.2">
      <c r="B1959" s="44"/>
      <c r="C1959" s="44"/>
      <c r="D1959" s="44"/>
      <c r="E1959" s="44"/>
    </row>
    <row r="1960" spans="2:5" x14ac:dyDescent="0.2">
      <c r="B1960" s="44"/>
      <c r="C1960" s="44"/>
      <c r="D1960" s="44"/>
      <c r="E1960" s="44"/>
    </row>
    <row r="1961" spans="2:5" x14ac:dyDescent="0.2">
      <c r="B1961" s="44"/>
      <c r="C1961" s="44"/>
      <c r="D1961" s="44"/>
      <c r="E1961" s="44"/>
    </row>
    <row r="1962" spans="2:5" x14ac:dyDescent="0.2">
      <c r="B1962" s="44"/>
      <c r="C1962" s="44"/>
      <c r="D1962" s="44"/>
      <c r="E1962" s="44"/>
    </row>
    <row r="1963" spans="2:5" x14ac:dyDescent="0.2">
      <c r="B1963" s="44"/>
      <c r="C1963" s="44"/>
      <c r="D1963" s="44"/>
      <c r="E1963" s="44"/>
    </row>
    <row r="1964" spans="2:5" x14ac:dyDescent="0.2">
      <c r="B1964" s="44"/>
      <c r="C1964" s="44"/>
      <c r="D1964" s="44"/>
      <c r="E1964" s="44"/>
    </row>
    <row r="1965" spans="2:5" x14ac:dyDescent="0.2">
      <c r="B1965" s="44"/>
      <c r="C1965" s="44"/>
      <c r="D1965" s="44"/>
      <c r="E1965" s="44"/>
    </row>
    <row r="1966" spans="2:5" x14ac:dyDescent="0.2">
      <c r="B1966" s="44"/>
      <c r="C1966" s="44"/>
      <c r="D1966" s="44"/>
      <c r="E1966" s="44"/>
    </row>
    <row r="1967" spans="2:5" x14ac:dyDescent="0.2">
      <c r="B1967" s="44"/>
      <c r="C1967" s="44"/>
      <c r="D1967" s="44"/>
      <c r="E1967" s="44"/>
    </row>
    <row r="1968" spans="2:5" x14ac:dyDescent="0.2">
      <c r="B1968" s="44"/>
      <c r="C1968" s="44"/>
      <c r="D1968" s="44"/>
      <c r="E1968" s="44"/>
    </row>
    <row r="1969" spans="2:5" x14ac:dyDescent="0.2">
      <c r="B1969" s="44"/>
      <c r="C1969" s="44"/>
      <c r="D1969" s="44"/>
      <c r="E1969" s="44"/>
    </row>
    <row r="1970" spans="2:5" x14ac:dyDescent="0.2">
      <c r="B1970" s="44"/>
      <c r="C1970" s="44"/>
      <c r="D1970" s="44"/>
      <c r="E1970" s="44"/>
    </row>
    <row r="1971" spans="2:5" x14ac:dyDescent="0.2">
      <c r="B1971" s="44"/>
      <c r="C1971" s="44"/>
      <c r="D1971" s="44"/>
      <c r="E1971" s="44"/>
    </row>
    <row r="1972" spans="2:5" x14ac:dyDescent="0.2">
      <c r="B1972" s="44"/>
      <c r="C1972" s="44"/>
      <c r="D1972" s="44"/>
      <c r="E1972" s="44"/>
    </row>
    <row r="1973" spans="2:5" x14ac:dyDescent="0.2">
      <c r="B1973" s="44"/>
      <c r="C1973" s="44"/>
      <c r="D1973" s="44"/>
      <c r="E1973" s="44"/>
    </row>
    <row r="1974" spans="2:5" x14ac:dyDescent="0.2">
      <c r="B1974" s="44"/>
      <c r="C1974" s="44"/>
      <c r="D1974" s="44"/>
      <c r="E1974" s="44"/>
    </row>
    <row r="1975" spans="2:5" x14ac:dyDescent="0.2">
      <c r="B1975" s="44"/>
      <c r="C1975" s="44"/>
      <c r="D1975" s="44"/>
      <c r="E1975" s="44"/>
    </row>
    <row r="1976" spans="2:5" x14ac:dyDescent="0.2">
      <c r="B1976" s="44"/>
      <c r="C1976" s="44"/>
      <c r="D1976" s="44"/>
      <c r="E1976" s="44"/>
    </row>
    <row r="1977" spans="2:5" x14ac:dyDescent="0.2">
      <c r="B1977" s="44"/>
      <c r="C1977" s="44"/>
      <c r="D1977" s="44"/>
      <c r="E1977" s="44"/>
    </row>
    <row r="1978" spans="2:5" x14ac:dyDescent="0.2">
      <c r="B1978" s="44"/>
      <c r="C1978" s="44"/>
      <c r="D1978" s="44"/>
      <c r="E1978" s="44"/>
    </row>
    <row r="1979" spans="2:5" x14ac:dyDescent="0.2">
      <c r="B1979" s="44"/>
      <c r="C1979" s="44"/>
      <c r="D1979" s="44"/>
      <c r="E1979" s="44"/>
    </row>
    <row r="1980" spans="2:5" x14ac:dyDescent="0.2">
      <c r="B1980" s="44"/>
      <c r="C1980" s="44"/>
      <c r="D1980" s="44"/>
      <c r="E1980" s="44"/>
    </row>
    <row r="1981" spans="2:5" x14ac:dyDescent="0.2">
      <c r="B1981" s="44"/>
      <c r="C1981" s="44"/>
      <c r="D1981" s="44"/>
      <c r="E1981" s="44"/>
    </row>
    <row r="1982" spans="2:5" x14ac:dyDescent="0.2">
      <c r="B1982" s="44"/>
      <c r="C1982" s="44"/>
      <c r="D1982" s="44"/>
      <c r="E1982" s="44"/>
    </row>
    <row r="1983" spans="2:5" x14ac:dyDescent="0.2">
      <c r="B1983" s="44"/>
      <c r="C1983" s="44"/>
      <c r="D1983" s="44"/>
      <c r="E1983" s="44"/>
    </row>
    <row r="1984" spans="2:5" x14ac:dyDescent="0.2">
      <c r="B1984" s="44"/>
      <c r="C1984" s="44"/>
      <c r="D1984" s="44"/>
      <c r="E1984" s="44"/>
    </row>
    <row r="1985" spans="2:5" x14ac:dyDescent="0.2">
      <c r="B1985" s="44"/>
      <c r="C1985" s="44"/>
      <c r="D1985" s="44"/>
      <c r="E1985" s="44"/>
    </row>
    <row r="1986" spans="2:5" x14ac:dyDescent="0.2">
      <c r="B1986" s="44"/>
      <c r="C1986" s="44"/>
      <c r="D1986" s="44"/>
      <c r="E1986" s="44"/>
    </row>
    <row r="1987" spans="2:5" x14ac:dyDescent="0.2">
      <c r="B1987" s="44"/>
      <c r="C1987" s="44"/>
      <c r="D1987" s="44"/>
      <c r="E1987" s="44"/>
    </row>
    <row r="1988" spans="2:5" x14ac:dyDescent="0.2">
      <c r="B1988" s="44"/>
      <c r="C1988" s="44"/>
      <c r="D1988" s="44"/>
      <c r="E1988" s="44"/>
    </row>
    <row r="1989" spans="2:5" x14ac:dyDescent="0.2">
      <c r="B1989" s="44"/>
      <c r="C1989" s="44"/>
      <c r="D1989" s="44"/>
      <c r="E1989" s="44"/>
    </row>
    <row r="1990" spans="2:5" x14ac:dyDescent="0.2">
      <c r="B1990" s="44"/>
      <c r="C1990" s="44"/>
      <c r="D1990" s="44"/>
      <c r="E1990" s="44"/>
    </row>
    <row r="1991" spans="2:5" x14ac:dyDescent="0.2">
      <c r="B1991" s="44"/>
      <c r="C1991" s="44"/>
      <c r="D1991" s="44"/>
      <c r="E1991" s="44"/>
    </row>
    <row r="1992" spans="2:5" x14ac:dyDescent="0.2">
      <c r="B1992" s="44"/>
      <c r="C1992" s="44"/>
      <c r="D1992" s="44"/>
      <c r="E1992" s="44"/>
    </row>
    <row r="1993" spans="2:5" x14ac:dyDescent="0.2">
      <c r="B1993" s="44"/>
      <c r="C1993" s="44"/>
      <c r="D1993" s="44"/>
      <c r="E1993" s="44"/>
    </row>
    <row r="1994" spans="2:5" x14ac:dyDescent="0.2">
      <c r="B1994" s="44"/>
      <c r="C1994" s="44"/>
      <c r="D1994" s="44"/>
      <c r="E1994" s="44"/>
    </row>
    <row r="1995" spans="2:5" x14ac:dyDescent="0.2">
      <c r="B1995" s="44"/>
      <c r="C1995" s="44"/>
      <c r="D1995" s="44"/>
      <c r="E1995" s="44"/>
    </row>
    <row r="1996" spans="2:5" x14ac:dyDescent="0.2">
      <c r="B1996" s="44"/>
      <c r="C1996" s="44"/>
      <c r="D1996" s="44"/>
      <c r="E1996" s="44"/>
    </row>
    <row r="1997" spans="2:5" x14ac:dyDescent="0.2">
      <c r="B1997" s="44"/>
      <c r="C1997" s="44"/>
      <c r="D1997" s="44"/>
      <c r="E1997" s="44"/>
    </row>
    <row r="1998" spans="2:5" x14ac:dyDescent="0.2">
      <c r="B1998" s="44"/>
      <c r="C1998" s="44"/>
      <c r="D1998" s="44"/>
      <c r="E1998" s="44"/>
    </row>
    <row r="1999" spans="2:5" x14ac:dyDescent="0.2">
      <c r="B1999" s="44"/>
      <c r="C1999" s="44"/>
      <c r="D1999" s="44"/>
      <c r="E1999" s="44"/>
    </row>
    <row r="2000" spans="2:5" x14ac:dyDescent="0.2">
      <c r="B2000" s="44"/>
      <c r="C2000" s="44"/>
      <c r="D2000" s="44"/>
      <c r="E2000" s="44"/>
    </row>
    <row r="2001" spans="2:5" x14ac:dyDescent="0.2">
      <c r="B2001" s="44"/>
      <c r="C2001" s="44"/>
      <c r="D2001" s="44"/>
      <c r="E2001" s="44"/>
    </row>
    <row r="2002" spans="2:5" x14ac:dyDescent="0.2">
      <c r="B2002" s="44"/>
      <c r="C2002" s="44"/>
      <c r="D2002" s="44"/>
      <c r="E2002" s="44"/>
    </row>
    <row r="2003" spans="2:5" x14ac:dyDescent="0.2">
      <c r="B2003" s="44"/>
      <c r="C2003" s="44"/>
      <c r="D2003" s="44"/>
      <c r="E2003" s="44"/>
    </row>
    <row r="2004" spans="2:5" x14ac:dyDescent="0.2">
      <c r="B2004" s="44"/>
      <c r="C2004" s="44"/>
      <c r="D2004" s="44"/>
      <c r="E2004" s="44"/>
    </row>
    <row r="2005" spans="2:5" x14ac:dyDescent="0.2">
      <c r="B2005" s="44"/>
      <c r="C2005" s="44"/>
      <c r="D2005" s="44"/>
      <c r="E2005" s="44"/>
    </row>
    <row r="2006" spans="2:5" x14ac:dyDescent="0.2">
      <c r="B2006" s="44"/>
      <c r="C2006" s="44"/>
      <c r="D2006" s="44"/>
      <c r="E2006" s="44"/>
    </row>
    <row r="2007" spans="2:5" x14ac:dyDescent="0.2">
      <c r="B2007" s="44"/>
      <c r="C2007" s="44"/>
      <c r="D2007" s="44"/>
      <c r="E2007" s="44"/>
    </row>
    <row r="2008" spans="2:5" x14ac:dyDescent="0.2">
      <c r="B2008" s="44"/>
      <c r="C2008" s="44"/>
      <c r="D2008" s="44"/>
      <c r="E2008" s="44"/>
    </row>
    <row r="2009" spans="2:5" x14ac:dyDescent="0.2">
      <c r="B2009" s="44"/>
      <c r="C2009" s="44"/>
      <c r="D2009" s="44"/>
      <c r="E2009" s="44"/>
    </row>
    <row r="2010" spans="2:5" x14ac:dyDescent="0.2">
      <c r="B2010" s="44"/>
      <c r="C2010" s="44"/>
      <c r="D2010" s="44"/>
      <c r="E2010" s="44"/>
    </row>
    <row r="2011" spans="2:5" x14ac:dyDescent="0.2">
      <c r="B2011" s="44"/>
      <c r="C2011" s="44"/>
      <c r="D2011" s="44"/>
      <c r="E2011" s="44"/>
    </row>
    <row r="2012" spans="2:5" x14ac:dyDescent="0.2">
      <c r="B2012" s="44"/>
      <c r="C2012" s="44"/>
      <c r="D2012" s="44"/>
      <c r="E2012" s="44"/>
    </row>
    <row r="2013" spans="2:5" x14ac:dyDescent="0.2">
      <c r="B2013" s="44"/>
      <c r="C2013" s="44"/>
      <c r="D2013" s="44"/>
      <c r="E2013" s="44"/>
    </row>
    <row r="2014" spans="2:5" x14ac:dyDescent="0.2">
      <c r="B2014" s="44"/>
      <c r="C2014" s="44"/>
      <c r="D2014" s="44"/>
      <c r="E2014" s="44"/>
    </row>
    <row r="2015" spans="2:5" x14ac:dyDescent="0.2">
      <c r="B2015" s="44"/>
      <c r="C2015" s="44"/>
      <c r="D2015" s="44"/>
      <c r="E2015" s="44"/>
    </row>
    <row r="2016" spans="2:5" x14ac:dyDescent="0.2">
      <c r="B2016" s="44"/>
      <c r="C2016" s="44"/>
      <c r="D2016" s="44"/>
      <c r="E2016" s="44"/>
    </row>
    <row r="2017" spans="2:5" x14ac:dyDescent="0.2">
      <c r="B2017" s="44"/>
      <c r="C2017" s="44"/>
      <c r="D2017" s="44"/>
      <c r="E2017" s="44"/>
    </row>
    <row r="2018" spans="2:5" x14ac:dyDescent="0.2">
      <c r="B2018" s="44"/>
      <c r="C2018" s="44"/>
      <c r="D2018" s="44"/>
      <c r="E2018" s="44"/>
    </row>
    <row r="2019" spans="2:5" x14ac:dyDescent="0.2">
      <c r="B2019" s="44"/>
      <c r="C2019" s="44"/>
      <c r="D2019" s="44"/>
      <c r="E2019" s="44"/>
    </row>
    <row r="2020" spans="2:5" x14ac:dyDescent="0.2">
      <c r="B2020" s="44"/>
      <c r="C2020" s="44"/>
      <c r="D2020" s="44"/>
      <c r="E2020" s="44"/>
    </row>
    <row r="2021" spans="2:5" x14ac:dyDescent="0.2">
      <c r="B2021" s="44"/>
      <c r="C2021" s="44"/>
      <c r="D2021" s="44"/>
      <c r="E2021" s="44"/>
    </row>
    <row r="2022" spans="2:5" x14ac:dyDescent="0.2">
      <c r="B2022" s="44"/>
      <c r="C2022" s="44"/>
      <c r="D2022" s="44"/>
      <c r="E2022" s="44"/>
    </row>
    <row r="2023" spans="2:5" x14ac:dyDescent="0.2">
      <c r="B2023" s="44"/>
      <c r="C2023" s="44"/>
      <c r="D2023" s="44"/>
      <c r="E2023" s="44"/>
    </row>
    <row r="2024" spans="2:5" x14ac:dyDescent="0.2">
      <c r="B2024" s="44"/>
      <c r="C2024" s="44"/>
      <c r="D2024" s="44"/>
      <c r="E2024" s="44"/>
    </row>
    <row r="2025" spans="2:5" x14ac:dyDescent="0.2">
      <c r="B2025" s="44"/>
      <c r="C2025" s="44"/>
      <c r="D2025" s="44"/>
      <c r="E2025" s="44"/>
    </row>
    <row r="2026" spans="2:5" x14ac:dyDescent="0.2">
      <c r="B2026" s="44"/>
      <c r="C2026" s="44"/>
      <c r="D2026" s="44"/>
      <c r="E2026" s="44"/>
    </row>
    <row r="2027" spans="2:5" x14ac:dyDescent="0.2">
      <c r="B2027" s="44"/>
      <c r="C2027" s="44"/>
      <c r="D2027" s="44"/>
      <c r="E2027" s="44"/>
    </row>
    <row r="2028" spans="2:5" x14ac:dyDescent="0.2">
      <c r="B2028" s="44"/>
      <c r="C2028" s="44"/>
      <c r="D2028" s="44"/>
      <c r="E2028" s="44"/>
    </row>
    <row r="2029" spans="2:5" x14ac:dyDescent="0.2">
      <c r="B2029" s="44"/>
      <c r="C2029" s="44"/>
      <c r="D2029" s="44"/>
      <c r="E2029" s="44"/>
    </row>
    <row r="2030" spans="2:5" x14ac:dyDescent="0.2">
      <c r="B2030" s="44"/>
      <c r="C2030" s="44"/>
      <c r="D2030" s="44"/>
      <c r="E2030" s="44"/>
    </row>
    <row r="2031" spans="2:5" x14ac:dyDescent="0.2">
      <c r="B2031" s="44"/>
      <c r="C2031" s="44"/>
      <c r="D2031" s="44"/>
      <c r="E2031" s="44"/>
    </row>
    <row r="2032" spans="2:5" x14ac:dyDescent="0.2">
      <c r="B2032" s="44"/>
      <c r="C2032" s="44"/>
      <c r="D2032" s="44"/>
      <c r="E2032" s="44"/>
    </row>
    <row r="2033" spans="2:5" x14ac:dyDescent="0.2">
      <c r="B2033" s="44"/>
      <c r="C2033" s="44"/>
      <c r="D2033" s="44"/>
      <c r="E2033" s="44"/>
    </row>
    <row r="2034" spans="2:5" x14ac:dyDescent="0.2">
      <c r="B2034" s="44"/>
      <c r="C2034" s="44"/>
      <c r="D2034" s="44"/>
      <c r="E2034" s="44"/>
    </row>
    <row r="2035" spans="2:5" x14ac:dyDescent="0.2">
      <c r="B2035" s="44"/>
      <c r="C2035" s="44"/>
      <c r="D2035" s="44"/>
      <c r="E2035" s="44"/>
    </row>
    <row r="2036" spans="2:5" x14ac:dyDescent="0.2">
      <c r="B2036" s="44"/>
      <c r="C2036" s="44"/>
      <c r="D2036" s="44"/>
      <c r="E2036" s="44"/>
    </row>
    <row r="2037" spans="2:5" x14ac:dyDescent="0.2">
      <c r="B2037" s="44"/>
      <c r="C2037" s="44"/>
      <c r="D2037" s="44"/>
      <c r="E2037" s="44"/>
    </row>
    <row r="2038" spans="2:5" x14ac:dyDescent="0.2">
      <c r="B2038" s="44"/>
      <c r="C2038" s="44"/>
      <c r="D2038" s="44"/>
      <c r="E2038" s="44"/>
    </row>
    <row r="2039" spans="2:5" x14ac:dyDescent="0.2">
      <c r="B2039" s="44"/>
      <c r="C2039" s="44"/>
      <c r="D2039" s="44"/>
      <c r="E2039" s="44"/>
    </row>
    <row r="2040" spans="2:5" x14ac:dyDescent="0.2">
      <c r="B2040" s="44"/>
      <c r="C2040" s="44"/>
      <c r="D2040" s="44"/>
      <c r="E2040" s="44"/>
    </row>
    <row r="2041" spans="2:5" x14ac:dyDescent="0.2">
      <c r="B2041" s="44"/>
      <c r="C2041" s="44"/>
      <c r="D2041" s="44"/>
      <c r="E2041" s="44"/>
    </row>
    <row r="2042" spans="2:5" x14ac:dyDescent="0.2">
      <c r="B2042" s="44"/>
      <c r="C2042" s="44"/>
      <c r="D2042" s="44"/>
      <c r="E2042" s="44"/>
    </row>
    <row r="2043" spans="2:5" x14ac:dyDescent="0.2">
      <c r="B2043" s="44"/>
      <c r="C2043" s="44"/>
      <c r="D2043" s="44"/>
      <c r="E2043" s="44"/>
    </row>
    <row r="2044" spans="2:5" x14ac:dyDescent="0.2">
      <c r="B2044" s="44"/>
      <c r="C2044" s="44"/>
      <c r="D2044" s="44"/>
      <c r="E2044" s="44"/>
    </row>
    <row r="2045" spans="2:5" x14ac:dyDescent="0.2">
      <c r="B2045" s="44"/>
      <c r="C2045" s="44"/>
      <c r="D2045" s="44"/>
      <c r="E2045" s="44"/>
    </row>
    <row r="2046" spans="2:5" x14ac:dyDescent="0.2">
      <c r="B2046" s="44"/>
      <c r="C2046" s="44"/>
      <c r="D2046" s="44"/>
      <c r="E2046" s="44"/>
    </row>
    <row r="2047" spans="2:5" x14ac:dyDescent="0.2">
      <c r="B2047" s="44"/>
      <c r="C2047" s="44"/>
      <c r="D2047" s="44"/>
      <c r="E2047" s="44"/>
    </row>
    <row r="2048" spans="2:5" x14ac:dyDescent="0.2">
      <c r="B2048" s="44"/>
      <c r="C2048" s="44"/>
      <c r="D2048" s="44"/>
      <c r="E2048" s="44"/>
    </row>
    <row r="2049" spans="2:5" x14ac:dyDescent="0.2">
      <c r="B2049" s="44"/>
      <c r="C2049" s="44"/>
      <c r="D2049" s="44"/>
      <c r="E2049" s="44"/>
    </row>
    <row r="2050" spans="2:5" x14ac:dyDescent="0.2">
      <c r="B2050" s="44"/>
      <c r="C2050" s="44"/>
      <c r="D2050" s="44"/>
      <c r="E2050" s="44"/>
    </row>
    <row r="2051" spans="2:5" x14ac:dyDescent="0.2">
      <c r="B2051" s="44"/>
      <c r="C2051" s="44"/>
      <c r="D2051" s="44"/>
      <c r="E2051" s="44"/>
    </row>
    <row r="2052" spans="2:5" x14ac:dyDescent="0.2">
      <c r="B2052" s="44"/>
      <c r="C2052" s="44"/>
      <c r="D2052" s="44"/>
      <c r="E2052" s="44"/>
    </row>
    <row r="2053" spans="2:5" x14ac:dyDescent="0.2">
      <c r="B2053" s="44"/>
      <c r="C2053" s="44"/>
      <c r="D2053" s="44"/>
      <c r="E2053" s="44"/>
    </row>
    <row r="2054" spans="2:5" x14ac:dyDescent="0.2">
      <c r="B2054" s="44"/>
      <c r="C2054" s="44"/>
      <c r="D2054" s="44"/>
      <c r="E2054" s="44"/>
    </row>
    <row r="2055" spans="2:5" x14ac:dyDescent="0.2">
      <c r="B2055" s="44"/>
      <c r="C2055" s="44"/>
      <c r="D2055" s="44"/>
      <c r="E2055" s="44"/>
    </row>
    <row r="2056" spans="2:5" x14ac:dyDescent="0.2">
      <c r="B2056" s="44"/>
      <c r="C2056" s="44"/>
      <c r="D2056" s="44"/>
      <c r="E2056" s="44"/>
    </row>
    <row r="2057" spans="2:5" x14ac:dyDescent="0.2">
      <c r="B2057" s="44"/>
      <c r="C2057" s="44"/>
      <c r="D2057" s="44"/>
      <c r="E2057" s="44"/>
    </row>
    <row r="2058" spans="2:5" x14ac:dyDescent="0.2">
      <c r="B2058" s="44"/>
      <c r="C2058" s="44"/>
      <c r="D2058" s="44"/>
      <c r="E2058" s="44"/>
    </row>
    <row r="2059" spans="2:5" x14ac:dyDescent="0.2">
      <c r="B2059" s="44"/>
      <c r="C2059" s="44"/>
      <c r="D2059" s="44"/>
      <c r="E2059" s="44"/>
    </row>
    <row r="2060" spans="2:5" x14ac:dyDescent="0.2">
      <c r="B2060" s="44"/>
      <c r="C2060" s="44"/>
      <c r="D2060" s="44"/>
      <c r="E2060" s="44"/>
    </row>
    <row r="2061" spans="2:5" x14ac:dyDescent="0.2">
      <c r="B2061" s="44"/>
      <c r="C2061" s="44"/>
      <c r="D2061" s="44"/>
      <c r="E2061" s="44"/>
    </row>
    <row r="2062" spans="2:5" x14ac:dyDescent="0.2">
      <c r="B2062" s="44"/>
      <c r="C2062" s="44"/>
      <c r="D2062" s="44"/>
      <c r="E2062" s="44"/>
    </row>
    <row r="2063" spans="2:5" x14ac:dyDescent="0.2">
      <c r="B2063" s="44"/>
      <c r="C2063" s="44"/>
      <c r="D2063" s="44"/>
      <c r="E2063" s="44"/>
    </row>
    <row r="2064" spans="2:5" x14ac:dyDescent="0.2">
      <c r="B2064" s="44"/>
      <c r="C2064" s="44"/>
      <c r="D2064" s="44"/>
      <c r="E2064" s="44"/>
    </row>
    <row r="2065" spans="2:5" x14ac:dyDescent="0.2">
      <c r="B2065" s="44"/>
      <c r="C2065" s="44"/>
      <c r="D2065" s="44"/>
      <c r="E2065" s="44"/>
    </row>
    <row r="2066" spans="2:5" x14ac:dyDescent="0.2">
      <c r="B2066" s="44"/>
      <c r="C2066" s="44"/>
      <c r="D2066" s="44"/>
      <c r="E2066" s="44"/>
    </row>
    <row r="2067" spans="2:5" x14ac:dyDescent="0.2">
      <c r="B2067" s="44"/>
      <c r="C2067" s="44"/>
      <c r="D2067" s="44"/>
      <c r="E2067" s="44"/>
    </row>
    <row r="2068" spans="2:5" x14ac:dyDescent="0.2">
      <c r="B2068" s="44"/>
      <c r="C2068" s="44"/>
      <c r="D2068" s="44"/>
      <c r="E2068" s="44"/>
    </row>
    <row r="2069" spans="2:5" x14ac:dyDescent="0.2">
      <c r="B2069" s="44"/>
      <c r="C2069" s="44"/>
      <c r="D2069" s="44"/>
      <c r="E2069" s="44"/>
    </row>
    <row r="2070" spans="2:5" x14ac:dyDescent="0.2">
      <c r="B2070" s="44"/>
      <c r="C2070" s="44"/>
      <c r="D2070" s="44"/>
      <c r="E2070" s="44"/>
    </row>
    <row r="2071" spans="2:5" x14ac:dyDescent="0.2">
      <c r="B2071" s="44"/>
      <c r="C2071" s="44"/>
      <c r="D2071" s="44"/>
      <c r="E2071" s="44"/>
    </row>
    <row r="2072" spans="2:5" x14ac:dyDescent="0.2">
      <c r="B2072" s="44"/>
      <c r="C2072" s="44"/>
      <c r="D2072" s="44"/>
      <c r="E2072" s="44"/>
    </row>
    <row r="2073" spans="2:5" x14ac:dyDescent="0.2">
      <c r="B2073" s="44"/>
      <c r="C2073" s="44"/>
      <c r="D2073" s="44"/>
      <c r="E2073" s="44"/>
    </row>
    <row r="2074" spans="2:5" x14ac:dyDescent="0.2">
      <c r="B2074" s="44"/>
      <c r="C2074" s="44"/>
      <c r="D2074" s="44"/>
      <c r="E2074" s="44"/>
    </row>
    <row r="2075" spans="2:5" x14ac:dyDescent="0.2">
      <c r="B2075" s="44"/>
      <c r="C2075" s="44"/>
      <c r="D2075" s="44"/>
      <c r="E2075" s="44"/>
    </row>
    <row r="2076" spans="2:5" x14ac:dyDescent="0.2">
      <c r="B2076" s="44"/>
      <c r="C2076" s="44"/>
      <c r="D2076" s="44"/>
      <c r="E2076" s="44"/>
    </row>
    <row r="2077" spans="2:5" x14ac:dyDescent="0.2">
      <c r="B2077" s="44"/>
      <c r="C2077" s="44"/>
      <c r="D2077" s="44"/>
      <c r="E2077" s="44"/>
    </row>
    <row r="2078" spans="2:5" x14ac:dyDescent="0.2">
      <c r="B2078" s="44"/>
      <c r="C2078" s="44"/>
      <c r="D2078" s="44"/>
      <c r="E2078" s="44"/>
    </row>
    <row r="2079" spans="2:5" x14ac:dyDescent="0.2">
      <c r="B2079" s="44"/>
      <c r="C2079" s="44"/>
      <c r="D2079" s="44"/>
      <c r="E2079" s="44"/>
    </row>
    <row r="2080" spans="2:5" x14ac:dyDescent="0.2">
      <c r="B2080" s="44"/>
      <c r="C2080" s="44"/>
      <c r="D2080" s="44"/>
      <c r="E2080" s="44"/>
    </row>
    <row r="2081" spans="2:5" x14ac:dyDescent="0.2">
      <c r="B2081" s="44"/>
      <c r="C2081" s="44"/>
      <c r="D2081" s="44"/>
      <c r="E2081" s="44"/>
    </row>
    <row r="2082" spans="2:5" x14ac:dyDescent="0.2">
      <c r="B2082" s="44"/>
      <c r="C2082" s="44"/>
      <c r="D2082" s="44"/>
      <c r="E2082" s="44"/>
    </row>
    <row r="2083" spans="2:5" x14ac:dyDescent="0.2">
      <c r="B2083" s="44"/>
      <c r="C2083" s="44"/>
      <c r="D2083" s="44"/>
      <c r="E2083" s="44"/>
    </row>
    <row r="2084" spans="2:5" x14ac:dyDescent="0.2">
      <c r="B2084" s="44"/>
      <c r="C2084" s="44"/>
      <c r="D2084" s="44"/>
      <c r="E2084" s="44"/>
    </row>
    <row r="2085" spans="2:5" x14ac:dyDescent="0.2">
      <c r="B2085" s="44"/>
      <c r="C2085" s="44"/>
      <c r="D2085" s="44"/>
      <c r="E2085" s="44"/>
    </row>
    <row r="2086" spans="2:5" x14ac:dyDescent="0.2">
      <c r="B2086" s="44"/>
      <c r="C2086" s="44"/>
      <c r="D2086" s="44"/>
      <c r="E2086" s="44"/>
    </row>
    <row r="2087" spans="2:5" x14ac:dyDescent="0.2">
      <c r="B2087" s="44"/>
      <c r="C2087" s="44"/>
      <c r="D2087" s="44"/>
      <c r="E2087" s="44"/>
    </row>
    <row r="2088" spans="2:5" x14ac:dyDescent="0.2">
      <c r="B2088" s="44"/>
      <c r="C2088" s="44"/>
      <c r="D2088" s="44"/>
      <c r="E2088" s="44"/>
    </row>
    <row r="2089" spans="2:5" x14ac:dyDescent="0.2">
      <c r="B2089" s="44"/>
      <c r="C2089" s="44"/>
      <c r="D2089" s="44"/>
      <c r="E2089" s="44"/>
    </row>
    <row r="2090" spans="2:5" x14ac:dyDescent="0.2">
      <c r="B2090" s="44"/>
      <c r="C2090" s="44"/>
      <c r="D2090" s="44"/>
      <c r="E2090" s="44"/>
    </row>
    <row r="2091" spans="2:5" x14ac:dyDescent="0.2">
      <c r="B2091" s="44"/>
      <c r="C2091" s="44"/>
      <c r="D2091" s="44"/>
      <c r="E2091" s="44"/>
    </row>
    <row r="2092" spans="2:5" x14ac:dyDescent="0.2">
      <c r="B2092" s="44"/>
      <c r="C2092" s="44"/>
      <c r="D2092" s="44"/>
      <c r="E2092" s="44"/>
    </row>
    <row r="2093" spans="2:5" x14ac:dyDescent="0.2">
      <c r="B2093" s="44"/>
      <c r="C2093" s="44"/>
      <c r="D2093" s="44"/>
      <c r="E2093" s="44"/>
    </row>
    <row r="2094" spans="2:5" x14ac:dyDescent="0.2">
      <c r="B2094" s="44"/>
      <c r="C2094" s="44"/>
      <c r="D2094" s="44"/>
      <c r="E2094" s="44"/>
    </row>
    <row r="2095" spans="2:5" x14ac:dyDescent="0.2">
      <c r="B2095" s="44"/>
      <c r="C2095" s="44"/>
      <c r="D2095" s="44"/>
      <c r="E2095" s="44"/>
    </row>
    <row r="2096" spans="2:5" x14ac:dyDescent="0.2">
      <c r="B2096" s="44"/>
      <c r="C2096" s="44"/>
      <c r="D2096" s="44"/>
      <c r="E2096" s="44"/>
    </row>
    <row r="2097" spans="2:5" x14ac:dyDescent="0.2">
      <c r="B2097" s="44"/>
      <c r="C2097" s="44"/>
      <c r="D2097" s="44"/>
      <c r="E2097" s="44"/>
    </row>
    <row r="2098" spans="2:5" x14ac:dyDescent="0.2">
      <c r="B2098" s="44"/>
      <c r="C2098" s="44"/>
      <c r="D2098" s="44"/>
      <c r="E2098" s="44"/>
    </row>
    <row r="2099" spans="2:5" x14ac:dyDescent="0.2">
      <c r="B2099" s="44"/>
      <c r="C2099" s="44"/>
      <c r="D2099" s="44"/>
      <c r="E2099" s="44"/>
    </row>
    <row r="2100" spans="2:5" x14ac:dyDescent="0.2">
      <c r="B2100" s="44"/>
      <c r="C2100" s="44"/>
      <c r="D2100" s="44"/>
      <c r="E2100" s="44"/>
    </row>
    <row r="2101" spans="2:5" x14ac:dyDescent="0.2">
      <c r="B2101" s="44"/>
      <c r="C2101" s="44"/>
      <c r="D2101" s="44"/>
      <c r="E2101" s="44"/>
    </row>
    <row r="2102" spans="2:5" x14ac:dyDescent="0.2">
      <c r="B2102" s="44"/>
      <c r="C2102" s="44"/>
      <c r="D2102" s="44"/>
      <c r="E2102" s="44"/>
    </row>
    <row r="2103" spans="2:5" x14ac:dyDescent="0.2">
      <c r="B2103" s="44"/>
      <c r="C2103" s="44"/>
      <c r="D2103" s="44"/>
      <c r="E2103" s="44"/>
    </row>
    <row r="2104" spans="2:5" x14ac:dyDescent="0.2">
      <c r="B2104" s="44"/>
      <c r="C2104" s="44"/>
      <c r="D2104" s="44"/>
      <c r="E2104" s="44"/>
    </row>
    <row r="2105" spans="2:5" x14ac:dyDescent="0.2">
      <c r="B2105" s="44"/>
      <c r="C2105" s="44"/>
      <c r="D2105" s="44"/>
      <c r="E2105" s="44"/>
    </row>
    <row r="2106" spans="2:5" x14ac:dyDescent="0.2">
      <c r="B2106" s="44"/>
      <c r="C2106" s="44"/>
      <c r="D2106" s="44"/>
      <c r="E2106" s="44"/>
    </row>
    <row r="2107" spans="2:5" x14ac:dyDescent="0.2">
      <c r="B2107" s="44"/>
      <c r="C2107" s="44"/>
      <c r="D2107" s="44"/>
      <c r="E2107" s="44"/>
    </row>
    <row r="2108" spans="2:5" x14ac:dyDescent="0.2">
      <c r="B2108" s="44"/>
      <c r="C2108" s="44"/>
      <c r="D2108" s="44"/>
      <c r="E2108" s="44"/>
    </row>
    <row r="2109" spans="2:5" x14ac:dyDescent="0.2">
      <c r="B2109" s="44"/>
      <c r="C2109" s="44"/>
      <c r="D2109" s="44"/>
      <c r="E2109" s="44"/>
    </row>
    <row r="2110" spans="2:5" x14ac:dyDescent="0.2">
      <c r="B2110" s="44"/>
      <c r="C2110" s="44"/>
      <c r="D2110" s="44"/>
      <c r="E2110" s="44"/>
    </row>
    <row r="2111" spans="2:5" x14ac:dyDescent="0.2">
      <c r="B2111" s="44"/>
      <c r="C2111" s="44"/>
      <c r="D2111" s="44"/>
      <c r="E2111" s="44"/>
    </row>
    <row r="2112" spans="2:5" x14ac:dyDescent="0.2">
      <c r="B2112" s="44"/>
      <c r="C2112" s="44"/>
      <c r="D2112" s="44"/>
      <c r="E2112" s="44"/>
    </row>
    <row r="2113" spans="2:5" x14ac:dyDescent="0.2">
      <c r="B2113" s="44"/>
      <c r="C2113" s="44"/>
      <c r="D2113" s="44"/>
      <c r="E2113" s="44"/>
    </row>
    <row r="2114" spans="2:5" x14ac:dyDescent="0.2">
      <c r="B2114" s="44"/>
      <c r="C2114" s="44"/>
      <c r="D2114" s="44"/>
      <c r="E2114" s="44"/>
    </row>
    <row r="2115" spans="2:5" x14ac:dyDescent="0.2">
      <c r="B2115" s="44"/>
      <c r="C2115" s="44"/>
      <c r="D2115" s="44"/>
      <c r="E2115" s="44"/>
    </row>
    <row r="2116" spans="2:5" x14ac:dyDescent="0.2">
      <c r="B2116" s="44"/>
      <c r="C2116" s="44"/>
      <c r="D2116" s="44"/>
      <c r="E2116" s="44"/>
    </row>
    <row r="2117" spans="2:5" x14ac:dyDescent="0.2">
      <c r="B2117" s="44"/>
      <c r="C2117" s="44"/>
      <c r="D2117" s="44"/>
      <c r="E2117" s="44"/>
    </row>
    <row r="2118" spans="2:5" x14ac:dyDescent="0.2">
      <c r="B2118" s="44"/>
      <c r="C2118" s="44"/>
      <c r="D2118" s="44"/>
      <c r="E2118" s="44"/>
    </row>
    <row r="2119" spans="2:5" x14ac:dyDescent="0.2">
      <c r="B2119" s="44"/>
      <c r="C2119" s="44"/>
      <c r="D2119" s="44"/>
      <c r="E2119" s="44"/>
    </row>
    <row r="2120" spans="2:5" x14ac:dyDescent="0.2">
      <c r="B2120" s="44"/>
      <c r="C2120" s="44"/>
      <c r="D2120" s="44"/>
      <c r="E2120" s="44"/>
    </row>
    <row r="2121" spans="2:5" x14ac:dyDescent="0.2">
      <c r="B2121" s="44"/>
      <c r="C2121" s="44"/>
      <c r="D2121" s="44"/>
      <c r="E2121" s="44"/>
    </row>
    <row r="2122" spans="2:5" x14ac:dyDescent="0.2">
      <c r="B2122" s="44"/>
      <c r="C2122" s="44"/>
      <c r="D2122" s="44"/>
      <c r="E2122" s="44"/>
    </row>
    <row r="2123" spans="2:5" x14ac:dyDescent="0.2">
      <c r="B2123" s="44"/>
      <c r="C2123" s="44"/>
      <c r="D2123" s="44"/>
      <c r="E2123" s="44"/>
    </row>
    <row r="2124" spans="2:5" x14ac:dyDescent="0.2">
      <c r="B2124" s="44"/>
      <c r="C2124" s="44"/>
      <c r="D2124" s="44"/>
      <c r="E2124" s="44"/>
    </row>
    <row r="2125" spans="2:5" x14ac:dyDescent="0.2">
      <c r="B2125" s="44"/>
      <c r="C2125" s="44"/>
      <c r="D2125" s="44"/>
      <c r="E2125" s="44"/>
    </row>
    <row r="2126" spans="2:5" x14ac:dyDescent="0.2">
      <c r="B2126" s="44"/>
      <c r="C2126" s="44"/>
      <c r="D2126" s="44"/>
      <c r="E2126" s="44"/>
    </row>
    <row r="2127" spans="2:5" x14ac:dyDescent="0.2">
      <c r="B2127" s="44"/>
      <c r="C2127" s="44"/>
      <c r="D2127" s="44"/>
      <c r="E2127" s="44"/>
    </row>
    <row r="2128" spans="2:5" x14ac:dyDescent="0.2">
      <c r="B2128" s="44"/>
      <c r="C2128" s="44"/>
      <c r="D2128" s="44"/>
      <c r="E2128" s="44"/>
    </row>
    <row r="2129" spans="2:5" x14ac:dyDescent="0.2">
      <c r="B2129" s="44"/>
      <c r="C2129" s="44"/>
      <c r="D2129" s="44"/>
      <c r="E2129" s="44"/>
    </row>
    <row r="2130" spans="2:5" x14ac:dyDescent="0.2">
      <c r="B2130" s="44"/>
      <c r="C2130" s="44"/>
      <c r="D2130" s="44"/>
      <c r="E2130" s="44"/>
    </row>
    <row r="2131" spans="2:5" x14ac:dyDescent="0.2">
      <c r="B2131" s="44"/>
      <c r="C2131" s="44"/>
      <c r="D2131" s="44"/>
      <c r="E2131" s="44"/>
    </row>
    <row r="2132" spans="2:5" x14ac:dyDescent="0.2">
      <c r="B2132" s="44"/>
      <c r="C2132" s="44"/>
      <c r="D2132" s="44"/>
      <c r="E2132" s="44"/>
    </row>
    <row r="2133" spans="2:5" x14ac:dyDescent="0.2">
      <c r="B2133" s="44"/>
      <c r="C2133" s="44"/>
      <c r="D2133" s="44"/>
      <c r="E2133" s="44"/>
    </row>
    <row r="2134" spans="2:5" x14ac:dyDescent="0.2">
      <c r="B2134" s="44"/>
      <c r="C2134" s="44"/>
      <c r="D2134" s="44"/>
      <c r="E2134" s="44"/>
    </row>
    <row r="2135" spans="2:5" x14ac:dyDescent="0.2">
      <c r="B2135" s="44"/>
      <c r="C2135" s="44"/>
      <c r="D2135" s="44"/>
      <c r="E2135" s="44"/>
    </row>
    <row r="2136" spans="2:5" x14ac:dyDescent="0.2">
      <c r="B2136" s="44"/>
      <c r="C2136" s="44"/>
      <c r="D2136" s="44"/>
      <c r="E2136" s="44"/>
    </row>
    <row r="2137" spans="2:5" x14ac:dyDescent="0.2">
      <c r="B2137" s="44"/>
      <c r="C2137" s="44"/>
      <c r="D2137" s="44"/>
      <c r="E2137" s="44"/>
    </row>
    <row r="2138" spans="2:5" x14ac:dyDescent="0.2">
      <c r="B2138" s="44"/>
      <c r="C2138" s="44"/>
      <c r="D2138" s="44"/>
      <c r="E2138" s="44"/>
    </row>
    <row r="2139" spans="2:5" x14ac:dyDescent="0.2">
      <c r="B2139" s="44"/>
      <c r="C2139" s="44"/>
      <c r="D2139" s="44"/>
      <c r="E2139" s="44"/>
    </row>
    <row r="2140" spans="2:5" x14ac:dyDescent="0.2">
      <c r="B2140" s="44"/>
      <c r="C2140" s="44"/>
      <c r="D2140" s="44"/>
      <c r="E2140" s="44"/>
    </row>
    <row r="2141" spans="2:5" x14ac:dyDescent="0.2">
      <c r="B2141" s="44"/>
      <c r="C2141" s="44"/>
      <c r="D2141" s="44"/>
      <c r="E2141" s="44"/>
    </row>
    <row r="2142" spans="2:5" x14ac:dyDescent="0.2">
      <c r="B2142" s="44"/>
      <c r="C2142" s="44"/>
      <c r="D2142" s="44"/>
      <c r="E2142" s="44"/>
    </row>
    <row r="2143" spans="2:5" x14ac:dyDescent="0.2">
      <c r="B2143" s="44"/>
      <c r="C2143" s="44"/>
      <c r="D2143" s="44"/>
      <c r="E2143" s="44"/>
    </row>
    <row r="2144" spans="2:5" x14ac:dyDescent="0.2">
      <c r="B2144" s="44"/>
      <c r="C2144" s="44"/>
      <c r="D2144" s="44"/>
      <c r="E2144" s="44"/>
    </row>
    <row r="2145" spans="2:5" x14ac:dyDescent="0.2">
      <c r="B2145" s="44"/>
      <c r="C2145" s="44"/>
      <c r="D2145" s="44"/>
      <c r="E2145" s="44"/>
    </row>
    <row r="2146" spans="2:5" x14ac:dyDescent="0.2">
      <c r="B2146" s="44"/>
      <c r="C2146" s="44"/>
      <c r="D2146" s="44"/>
      <c r="E2146" s="44"/>
    </row>
    <row r="2147" spans="2:5" x14ac:dyDescent="0.2">
      <c r="B2147" s="44"/>
      <c r="C2147" s="44"/>
      <c r="D2147" s="44"/>
      <c r="E2147" s="44"/>
    </row>
    <row r="2148" spans="2:5" x14ac:dyDescent="0.2">
      <c r="B2148" s="44"/>
      <c r="C2148" s="44"/>
      <c r="D2148" s="44"/>
      <c r="E2148" s="44"/>
    </row>
    <row r="2149" spans="2:5" x14ac:dyDescent="0.2">
      <c r="B2149" s="44"/>
      <c r="C2149" s="44"/>
      <c r="D2149" s="44"/>
      <c r="E2149" s="44"/>
    </row>
    <row r="2150" spans="2:5" x14ac:dyDescent="0.2">
      <c r="B2150" s="44"/>
      <c r="C2150" s="44"/>
      <c r="D2150" s="44"/>
      <c r="E2150" s="44"/>
    </row>
    <row r="2151" spans="2:5" x14ac:dyDescent="0.2">
      <c r="B2151" s="44"/>
      <c r="C2151" s="44"/>
      <c r="D2151" s="44"/>
      <c r="E2151" s="44"/>
    </row>
    <row r="2152" spans="2:5" x14ac:dyDescent="0.2">
      <c r="B2152" s="44"/>
      <c r="C2152" s="44"/>
      <c r="D2152" s="44"/>
      <c r="E2152" s="44"/>
    </row>
    <row r="2153" spans="2:5" x14ac:dyDescent="0.2">
      <c r="B2153" s="44"/>
      <c r="C2153" s="44"/>
      <c r="D2153" s="44"/>
      <c r="E2153" s="44"/>
    </row>
    <row r="2154" spans="2:5" x14ac:dyDescent="0.2">
      <c r="B2154" s="44"/>
      <c r="C2154" s="44"/>
      <c r="D2154" s="44"/>
      <c r="E2154" s="44"/>
    </row>
    <row r="2155" spans="2:5" x14ac:dyDescent="0.2">
      <c r="B2155" s="44"/>
      <c r="C2155" s="44"/>
      <c r="D2155" s="44"/>
      <c r="E2155" s="44"/>
    </row>
    <row r="2156" spans="2:5" x14ac:dyDescent="0.2">
      <c r="B2156" s="44"/>
      <c r="C2156" s="44"/>
      <c r="D2156" s="44"/>
      <c r="E2156" s="44"/>
    </row>
    <row r="2157" spans="2:5" x14ac:dyDescent="0.2">
      <c r="B2157" s="44"/>
      <c r="C2157" s="44"/>
      <c r="D2157" s="44"/>
      <c r="E2157" s="44"/>
    </row>
    <row r="2158" spans="2:5" x14ac:dyDescent="0.2">
      <c r="B2158" s="44"/>
      <c r="C2158" s="44"/>
      <c r="D2158" s="44"/>
      <c r="E2158" s="44"/>
    </row>
    <row r="2159" spans="2:5" x14ac:dyDescent="0.2">
      <c r="B2159" s="44"/>
      <c r="C2159" s="44"/>
      <c r="D2159" s="44"/>
      <c r="E2159" s="44"/>
    </row>
    <row r="2160" spans="2:5" x14ac:dyDescent="0.2">
      <c r="B2160" s="44"/>
      <c r="C2160" s="44"/>
      <c r="D2160" s="44"/>
      <c r="E2160" s="44"/>
    </row>
    <row r="2161" spans="2:5" x14ac:dyDescent="0.2">
      <c r="B2161" s="44"/>
      <c r="C2161" s="44"/>
      <c r="D2161" s="44"/>
      <c r="E2161" s="44"/>
    </row>
    <row r="2162" spans="2:5" x14ac:dyDescent="0.2">
      <c r="B2162" s="44"/>
      <c r="C2162" s="44"/>
      <c r="D2162" s="44"/>
      <c r="E2162" s="44"/>
    </row>
    <row r="2163" spans="2:5" x14ac:dyDescent="0.2">
      <c r="B2163" s="44"/>
      <c r="C2163" s="44"/>
      <c r="D2163" s="44"/>
      <c r="E2163" s="44"/>
    </row>
    <row r="2164" spans="2:5" x14ac:dyDescent="0.2">
      <c r="B2164" s="44"/>
      <c r="C2164" s="44"/>
      <c r="D2164" s="44"/>
      <c r="E2164" s="44"/>
    </row>
    <row r="2165" spans="2:5" x14ac:dyDescent="0.2">
      <c r="B2165" s="44"/>
      <c r="C2165" s="44"/>
      <c r="D2165" s="44"/>
      <c r="E2165" s="44"/>
    </row>
    <row r="2166" spans="2:5" x14ac:dyDescent="0.2">
      <c r="B2166" s="44"/>
      <c r="C2166" s="44"/>
      <c r="D2166" s="44"/>
      <c r="E2166" s="44"/>
    </row>
    <row r="2167" spans="2:5" x14ac:dyDescent="0.2">
      <c r="B2167" s="44"/>
      <c r="C2167" s="44"/>
      <c r="D2167" s="44"/>
      <c r="E2167" s="44"/>
    </row>
    <row r="2168" spans="2:5" x14ac:dyDescent="0.2">
      <c r="B2168" s="44"/>
      <c r="C2168" s="44"/>
      <c r="D2168" s="44"/>
      <c r="E2168" s="44"/>
    </row>
    <row r="2169" spans="2:5" x14ac:dyDescent="0.2">
      <c r="B2169" s="44"/>
      <c r="C2169" s="44"/>
      <c r="D2169" s="44"/>
      <c r="E2169" s="44"/>
    </row>
    <row r="2170" spans="2:5" x14ac:dyDescent="0.2">
      <c r="B2170" s="44"/>
      <c r="C2170" s="44"/>
      <c r="D2170" s="44"/>
      <c r="E2170" s="44"/>
    </row>
    <row r="2171" spans="2:5" x14ac:dyDescent="0.2">
      <c r="B2171" s="44"/>
      <c r="C2171" s="44"/>
      <c r="D2171" s="44"/>
      <c r="E2171" s="44"/>
    </row>
    <row r="2172" spans="2:5" x14ac:dyDescent="0.2">
      <c r="B2172" s="44"/>
      <c r="C2172" s="44"/>
      <c r="D2172" s="44"/>
      <c r="E2172" s="44"/>
    </row>
    <row r="2173" spans="2:5" x14ac:dyDescent="0.2">
      <c r="B2173" s="44"/>
      <c r="C2173" s="44"/>
      <c r="D2173" s="44"/>
      <c r="E2173" s="44"/>
    </row>
    <row r="2174" spans="2:5" x14ac:dyDescent="0.2">
      <c r="B2174" s="44"/>
      <c r="C2174" s="44"/>
      <c r="D2174" s="44"/>
      <c r="E2174" s="44"/>
    </row>
    <row r="2175" spans="2:5" x14ac:dyDescent="0.2">
      <c r="B2175" s="44"/>
      <c r="C2175" s="44"/>
      <c r="D2175" s="44"/>
      <c r="E2175" s="44"/>
    </row>
    <row r="2176" spans="2:5" x14ac:dyDescent="0.2">
      <c r="B2176" s="44"/>
      <c r="C2176" s="44"/>
      <c r="D2176" s="44"/>
      <c r="E2176" s="44"/>
    </row>
    <row r="2177" spans="2:5" x14ac:dyDescent="0.2">
      <c r="B2177" s="44"/>
      <c r="C2177" s="44"/>
      <c r="D2177" s="44"/>
      <c r="E2177" s="44"/>
    </row>
    <row r="2178" spans="2:5" x14ac:dyDescent="0.2">
      <c r="B2178" s="44"/>
      <c r="C2178" s="44"/>
      <c r="D2178" s="44"/>
      <c r="E2178" s="44"/>
    </row>
    <row r="2179" spans="2:5" x14ac:dyDescent="0.2">
      <c r="B2179" s="44"/>
      <c r="C2179" s="44"/>
      <c r="D2179" s="44"/>
      <c r="E2179" s="44"/>
    </row>
    <row r="2180" spans="2:5" x14ac:dyDescent="0.2">
      <c r="B2180" s="44"/>
      <c r="C2180" s="44"/>
      <c r="D2180" s="44"/>
      <c r="E2180" s="44"/>
    </row>
    <row r="2181" spans="2:5" x14ac:dyDescent="0.2">
      <c r="B2181" s="44"/>
      <c r="C2181" s="44"/>
      <c r="D2181" s="44"/>
      <c r="E2181" s="44"/>
    </row>
    <row r="2182" spans="2:5" x14ac:dyDescent="0.2">
      <c r="B2182" s="44"/>
      <c r="C2182" s="44"/>
      <c r="D2182" s="44"/>
      <c r="E2182" s="44"/>
    </row>
    <row r="2183" spans="2:5" x14ac:dyDescent="0.2">
      <c r="B2183" s="44"/>
      <c r="C2183" s="44"/>
      <c r="D2183" s="44"/>
      <c r="E2183" s="44"/>
    </row>
    <row r="2184" spans="2:5" x14ac:dyDescent="0.2">
      <c r="B2184" s="44"/>
      <c r="C2184" s="44"/>
      <c r="D2184" s="44"/>
      <c r="E2184" s="44"/>
    </row>
    <row r="2185" spans="2:5" x14ac:dyDescent="0.2">
      <c r="B2185" s="44"/>
      <c r="C2185" s="44"/>
      <c r="D2185" s="44"/>
      <c r="E2185" s="44"/>
    </row>
    <row r="2186" spans="2:5" x14ac:dyDescent="0.2">
      <c r="B2186" s="44"/>
      <c r="C2186" s="44"/>
      <c r="D2186" s="44"/>
      <c r="E2186" s="44"/>
    </row>
    <row r="2187" spans="2:5" x14ac:dyDescent="0.2">
      <c r="B2187" s="44"/>
      <c r="C2187" s="44"/>
      <c r="D2187" s="44"/>
      <c r="E2187" s="44"/>
    </row>
    <row r="2188" spans="2:5" x14ac:dyDescent="0.2">
      <c r="B2188" s="44"/>
      <c r="C2188" s="44"/>
      <c r="D2188" s="44"/>
      <c r="E2188" s="44"/>
    </row>
    <row r="2189" spans="2:5" x14ac:dyDescent="0.2">
      <c r="B2189" s="44"/>
      <c r="C2189" s="44"/>
      <c r="D2189" s="44"/>
      <c r="E2189" s="44"/>
    </row>
    <row r="2190" spans="2:5" x14ac:dyDescent="0.2">
      <c r="B2190" s="44"/>
      <c r="C2190" s="44"/>
      <c r="D2190" s="44"/>
      <c r="E2190" s="44"/>
    </row>
    <row r="2191" spans="2:5" x14ac:dyDescent="0.2">
      <c r="B2191" s="44"/>
      <c r="C2191" s="44"/>
      <c r="D2191" s="44"/>
      <c r="E2191" s="44"/>
    </row>
    <row r="2192" spans="2:5" x14ac:dyDescent="0.2">
      <c r="B2192" s="44"/>
      <c r="C2192" s="44"/>
      <c r="D2192" s="44"/>
      <c r="E2192" s="44"/>
    </row>
    <row r="2193" spans="2:5" x14ac:dyDescent="0.2">
      <c r="B2193" s="44"/>
      <c r="C2193" s="44"/>
      <c r="D2193" s="44"/>
      <c r="E2193" s="44"/>
    </row>
    <row r="2194" spans="2:5" x14ac:dyDescent="0.2">
      <c r="B2194" s="44"/>
      <c r="C2194" s="44"/>
      <c r="D2194" s="44"/>
      <c r="E2194" s="44"/>
    </row>
    <row r="2195" spans="2:5" x14ac:dyDescent="0.2">
      <c r="B2195" s="44"/>
      <c r="C2195" s="44"/>
      <c r="D2195" s="44"/>
      <c r="E2195" s="44"/>
    </row>
    <row r="2196" spans="2:5" x14ac:dyDescent="0.2">
      <c r="B2196" s="44"/>
      <c r="C2196" s="44"/>
      <c r="D2196" s="44"/>
      <c r="E2196" s="44"/>
    </row>
    <row r="2197" spans="2:5" x14ac:dyDescent="0.2">
      <c r="B2197" s="44"/>
      <c r="C2197" s="44"/>
      <c r="D2197" s="44"/>
      <c r="E2197" s="44"/>
    </row>
    <row r="2198" spans="2:5" x14ac:dyDescent="0.2">
      <c r="B2198" s="44"/>
      <c r="C2198" s="44"/>
      <c r="D2198" s="44"/>
      <c r="E2198" s="44"/>
    </row>
    <row r="2199" spans="2:5" x14ac:dyDescent="0.2">
      <c r="B2199" s="44"/>
      <c r="C2199" s="44"/>
      <c r="D2199" s="44"/>
      <c r="E2199" s="44"/>
    </row>
    <row r="2200" spans="2:5" x14ac:dyDescent="0.2">
      <c r="B2200" s="44"/>
      <c r="C2200" s="44"/>
      <c r="D2200" s="44"/>
      <c r="E2200" s="44"/>
    </row>
    <row r="2201" spans="2:5" x14ac:dyDescent="0.2">
      <c r="B2201" s="44"/>
      <c r="C2201" s="44"/>
      <c r="D2201" s="44"/>
      <c r="E2201" s="44"/>
    </row>
    <row r="2202" spans="2:5" x14ac:dyDescent="0.2">
      <c r="B2202" s="44"/>
      <c r="C2202" s="44"/>
      <c r="D2202" s="44"/>
      <c r="E2202" s="44"/>
    </row>
    <row r="2203" spans="2:5" x14ac:dyDescent="0.2">
      <c r="B2203" s="44"/>
      <c r="C2203" s="44"/>
      <c r="D2203" s="44"/>
      <c r="E2203" s="44"/>
    </row>
    <row r="2204" spans="2:5" x14ac:dyDescent="0.2">
      <c r="B2204" s="44"/>
      <c r="C2204" s="44"/>
      <c r="D2204" s="44"/>
      <c r="E2204" s="44"/>
    </row>
    <row r="2205" spans="2:5" x14ac:dyDescent="0.2">
      <c r="B2205" s="44"/>
      <c r="C2205" s="44"/>
      <c r="D2205" s="44"/>
      <c r="E2205" s="44"/>
    </row>
    <row r="2206" spans="2:5" x14ac:dyDescent="0.2">
      <c r="B2206" s="44"/>
      <c r="C2206" s="44"/>
      <c r="D2206" s="44"/>
      <c r="E2206" s="44"/>
    </row>
    <row r="2207" spans="2:5" x14ac:dyDescent="0.2">
      <c r="B2207" s="44"/>
      <c r="C2207" s="44"/>
      <c r="D2207" s="44"/>
      <c r="E2207" s="44"/>
    </row>
    <row r="2208" spans="2:5" x14ac:dyDescent="0.2">
      <c r="B2208" s="44"/>
      <c r="C2208" s="44"/>
      <c r="D2208" s="44"/>
      <c r="E2208" s="44"/>
    </row>
    <row r="2209" spans="2:5" x14ac:dyDescent="0.2">
      <c r="B2209" s="44"/>
      <c r="C2209" s="44"/>
      <c r="D2209" s="44"/>
      <c r="E2209" s="44"/>
    </row>
    <row r="2210" spans="2:5" x14ac:dyDescent="0.2">
      <c r="B2210" s="44"/>
      <c r="C2210" s="44"/>
      <c r="D2210" s="44"/>
      <c r="E2210" s="44"/>
    </row>
    <row r="2211" spans="2:5" x14ac:dyDescent="0.2">
      <c r="B2211" s="44"/>
      <c r="C2211" s="44"/>
      <c r="D2211" s="44"/>
      <c r="E2211" s="44"/>
    </row>
    <row r="2212" spans="2:5" x14ac:dyDescent="0.2">
      <c r="B2212" s="44"/>
      <c r="C2212" s="44"/>
      <c r="D2212" s="44"/>
      <c r="E2212" s="44"/>
    </row>
    <row r="2213" spans="2:5" x14ac:dyDescent="0.2">
      <c r="B2213" s="44"/>
      <c r="C2213" s="44"/>
      <c r="D2213" s="44"/>
      <c r="E2213" s="44"/>
    </row>
    <row r="2214" spans="2:5" x14ac:dyDescent="0.2">
      <c r="B2214" s="44"/>
      <c r="C2214" s="44"/>
      <c r="D2214" s="44"/>
      <c r="E2214" s="44"/>
    </row>
    <row r="2215" spans="2:5" x14ac:dyDescent="0.2">
      <c r="B2215" s="44"/>
      <c r="C2215" s="44"/>
      <c r="D2215" s="44"/>
      <c r="E2215" s="44"/>
    </row>
    <row r="2216" spans="2:5" x14ac:dyDescent="0.2">
      <c r="B2216" s="44"/>
      <c r="C2216" s="44"/>
      <c r="D2216" s="44"/>
      <c r="E2216" s="44"/>
    </row>
    <row r="2217" spans="2:5" x14ac:dyDescent="0.2">
      <c r="B2217" s="44"/>
      <c r="C2217" s="44"/>
      <c r="D2217" s="44"/>
      <c r="E2217" s="44"/>
    </row>
    <row r="2218" spans="2:5" x14ac:dyDescent="0.2">
      <c r="B2218" s="44"/>
      <c r="C2218" s="44"/>
      <c r="D2218" s="44"/>
      <c r="E2218" s="44"/>
    </row>
    <row r="2219" spans="2:5" x14ac:dyDescent="0.2">
      <c r="B2219" s="44"/>
      <c r="C2219" s="44"/>
      <c r="D2219" s="44"/>
      <c r="E2219" s="44"/>
    </row>
    <row r="2220" spans="2:5" x14ac:dyDescent="0.2">
      <c r="B2220" s="44"/>
      <c r="C2220" s="44"/>
      <c r="D2220" s="44"/>
      <c r="E2220" s="44"/>
    </row>
    <row r="2221" spans="2:5" x14ac:dyDescent="0.2">
      <c r="B2221" s="44"/>
      <c r="C2221" s="44"/>
      <c r="D2221" s="44"/>
      <c r="E2221" s="44"/>
    </row>
    <row r="2222" spans="2:5" x14ac:dyDescent="0.2">
      <c r="B2222" s="44"/>
      <c r="C2222" s="44"/>
      <c r="D2222" s="44"/>
      <c r="E2222" s="44"/>
    </row>
    <row r="2223" spans="2:5" x14ac:dyDescent="0.2">
      <c r="B2223" s="44"/>
      <c r="C2223" s="44"/>
      <c r="D2223" s="44"/>
      <c r="E2223" s="44"/>
    </row>
    <row r="2224" spans="2:5" x14ac:dyDescent="0.2">
      <c r="B2224" s="44"/>
      <c r="C2224" s="44"/>
      <c r="D2224" s="44"/>
      <c r="E2224" s="44"/>
    </row>
    <row r="2225" spans="2:5" x14ac:dyDescent="0.2">
      <c r="B2225" s="44"/>
      <c r="C2225" s="44"/>
      <c r="D2225" s="44"/>
      <c r="E2225" s="44"/>
    </row>
    <row r="2226" spans="2:5" x14ac:dyDescent="0.2">
      <c r="B2226" s="44"/>
      <c r="C2226" s="44"/>
      <c r="D2226" s="44"/>
      <c r="E2226" s="44"/>
    </row>
    <row r="2227" spans="2:5" x14ac:dyDescent="0.2">
      <c r="B2227" s="44"/>
      <c r="C2227" s="44"/>
      <c r="D2227" s="44"/>
      <c r="E2227" s="44"/>
    </row>
    <row r="2228" spans="2:5" x14ac:dyDescent="0.2">
      <c r="B2228" s="44"/>
      <c r="C2228" s="44"/>
      <c r="D2228" s="44"/>
      <c r="E2228" s="44"/>
    </row>
    <row r="2229" spans="2:5" x14ac:dyDescent="0.2">
      <c r="B2229" s="44"/>
      <c r="C2229" s="44"/>
      <c r="D2229" s="44"/>
      <c r="E2229" s="44"/>
    </row>
    <row r="2230" spans="2:5" x14ac:dyDescent="0.2">
      <c r="B2230" s="44"/>
      <c r="C2230" s="44"/>
      <c r="D2230" s="44"/>
      <c r="E2230" s="44"/>
    </row>
    <row r="2231" spans="2:5" x14ac:dyDescent="0.2">
      <c r="B2231" s="44"/>
      <c r="C2231" s="44"/>
      <c r="D2231" s="44"/>
      <c r="E2231" s="44"/>
    </row>
    <row r="2232" spans="2:5" x14ac:dyDescent="0.2">
      <c r="B2232" s="44"/>
      <c r="C2232" s="44"/>
      <c r="D2232" s="44"/>
      <c r="E2232" s="44"/>
    </row>
    <row r="2233" spans="2:5" x14ac:dyDescent="0.2">
      <c r="B2233" s="44"/>
      <c r="C2233" s="44"/>
      <c r="D2233" s="44"/>
      <c r="E2233" s="44"/>
    </row>
    <row r="2234" spans="2:5" x14ac:dyDescent="0.2">
      <c r="B2234" s="44"/>
      <c r="C2234" s="44"/>
      <c r="D2234" s="44"/>
      <c r="E2234" s="44"/>
    </row>
    <row r="2235" spans="2:5" x14ac:dyDescent="0.2">
      <c r="B2235" s="44"/>
      <c r="C2235" s="44"/>
      <c r="D2235" s="44"/>
      <c r="E2235" s="44"/>
    </row>
    <row r="2236" spans="2:5" x14ac:dyDescent="0.2">
      <c r="B2236" s="44"/>
      <c r="C2236" s="44"/>
      <c r="D2236" s="44"/>
      <c r="E2236" s="44"/>
    </row>
    <row r="2237" spans="2:5" x14ac:dyDescent="0.2">
      <c r="B2237" s="44"/>
      <c r="C2237" s="44"/>
      <c r="D2237" s="44"/>
      <c r="E2237" s="44"/>
    </row>
    <row r="2238" spans="2:5" x14ac:dyDescent="0.2">
      <c r="B2238" s="44"/>
      <c r="C2238" s="44"/>
      <c r="D2238" s="44"/>
      <c r="E2238" s="44"/>
    </row>
    <row r="2239" spans="2:5" x14ac:dyDescent="0.2">
      <c r="B2239" s="44"/>
      <c r="C2239" s="44"/>
      <c r="D2239" s="44"/>
      <c r="E2239" s="44"/>
    </row>
    <row r="2240" spans="2:5" x14ac:dyDescent="0.2">
      <c r="B2240" s="44"/>
      <c r="C2240" s="44"/>
      <c r="D2240" s="44"/>
      <c r="E2240" s="44"/>
    </row>
    <row r="2241" spans="2:5" x14ac:dyDescent="0.2">
      <c r="B2241" s="44"/>
      <c r="C2241" s="44"/>
      <c r="D2241" s="44"/>
      <c r="E2241" s="44"/>
    </row>
    <row r="2242" spans="2:5" x14ac:dyDescent="0.2">
      <c r="B2242" s="44"/>
      <c r="C2242" s="44"/>
      <c r="D2242" s="44"/>
      <c r="E2242" s="44"/>
    </row>
    <row r="2243" spans="2:5" x14ac:dyDescent="0.2">
      <c r="B2243" s="44"/>
      <c r="C2243" s="44"/>
      <c r="D2243" s="44"/>
      <c r="E2243" s="44"/>
    </row>
    <row r="2244" spans="2:5" x14ac:dyDescent="0.2">
      <c r="B2244" s="44"/>
      <c r="C2244" s="44"/>
      <c r="D2244" s="44"/>
      <c r="E2244" s="44"/>
    </row>
    <row r="2245" spans="2:5" x14ac:dyDescent="0.2">
      <c r="B2245" s="44"/>
      <c r="C2245" s="44"/>
      <c r="D2245" s="44"/>
      <c r="E2245" s="44"/>
    </row>
    <row r="2246" spans="2:5" x14ac:dyDescent="0.2">
      <c r="B2246" s="44"/>
      <c r="C2246" s="44"/>
      <c r="D2246" s="44"/>
      <c r="E2246" s="44"/>
    </row>
    <row r="2247" spans="2:5" x14ac:dyDescent="0.2">
      <c r="B2247" s="44"/>
      <c r="C2247" s="44"/>
      <c r="D2247" s="44"/>
      <c r="E2247" s="44"/>
    </row>
    <row r="2248" spans="2:5" x14ac:dyDescent="0.2">
      <c r="B2248" s="44"/>
      <c r="C2248" s="44"/>
      <c r="D2248" s="44"/>
      <c r="E2248" s="44"/>
    </row>
    <row r="2249" spans="2:5" x14ac:dyDescent="0.2">
      <c r="B2249" s="44"/>
      <c r="C2249" s="44"/>
      <c r="D2249" s="44"/>
      <c r="E2249" s="44"/>
    </row>
    <row r="2250" spans="2:5" x14ac:dyDescent="0.2">
      <c r="B2250" s="44"/>
      <c r="C2250" s="44"/>
      <c r="D2250" s="44"/>
      <c r="E2250" s="44"/>
    </row>
    <row r="2251" spans="2:5" x14ac:dyDescent="0.2">
      <c r="B2251" s="44"/>
      <c r="C2251" s="44"/>
      <c r="D2251" s="44"/>
      <c r="E2251" s="44"/>
    </row>
    <row r="2252" spans="2:5" x14ac:dyDescent="0.2">
      <c r="B2252" s="44"/>
      <c r="C2252" s="44"/>
      <c r="D2252" s="44"/>
      <c r="E2252" s="44"/>
    </row>
    <row r="2253" spans="2:5" x14ac:dyDescent="0.2">
      <c r="B2253" s="44"/>
      <c r="C2253" s="44"/>
      <c r="D2253" s="44"/>
      <c r="E2253" s="44"/>
    </row>
    <row r="2254" spans="2:5" x14ac:dyDescent="0.2">
      <c r="B2254" s="44"/>
      <c r="C2254" s="44"/>
      <c r="D2254" s="44"/>
      <c r="E2254" s="44"/>
    </row>
    <row r="2255" spans="2:5" x14ac:dyDescent="0.2">
      <c r="B2255" s="44"/>
      <c r="C2255" s="44"/>
      <c r="D2255" s="44"/>
      <c r="E2255" s="44"/>
    </row>
    <row r="2256" spans="2:5" x14ac:dyDescent="0.2">
      <c r="B2256" s="44"/>
      <c r="C2256" s="44"/>
      <c r="D2256" s="44"/>
      <c r="E2256" s="44"/>
    </row>
    <row r="2257" spans="2:5" x14ac:dyDescent="0.2">
      <c r="B2257" s="44"/>
      <c r="C2257" s="44"/>
      <c r="D2257" s="44"/>
      <c r="E2257" s="44"/>
    </row>
    <row r="2258" spans="2:5" x14ac:dyDescent="0.2">
      <c r="B2258" s="44"/>
      <c r="C2258" s="44"/>
      <c r="D2258" s="44"/>
      <c r="E2258" s="44"/>
    </row>
    <row r="2259" spans="2:5" x14ac:dyDescent="0.2">
      <c r="B2259" s="44"/>
      <c r="C2259" s="44"/>
      <c r="D2259" s="44"/>
      <c r="E2259" s="44"/>
    </row>
    <row r="2260" spans="2:5" x14ac:dyDescent="0.2">
      <c r="B2260" s="44"/>
      <c r="C2260" s="44"/>
      <c r="D2260" s="44"/>
      <c r="E2260" s="44"/>
    </row>
    <row r="2261" spans="2:5" x14ac:dyDescent="0.2">
      <c r="B2261" s="44"/>
      <c r="C2261" s="44"/>
      <c r="D2261" s="44"/>
      <c r="E2261" s="44"/>
    </row>
    <row r="2262" spans="2:5" x14ac:dyDescent="0.2">
      <c r="B2262" s="44"/>
      <c r="C2262" s="44"/>
      <c r="D2262" s="44"/>
      <c r="E2262" s="44"/>
    </row>
    <row r="2263" spans="2:5" x14ac:dyDescent="0.2">
      <c r="B2263" s="44"/>
      <c r="C2263" s="44"/>
      <c r="D2263" s="44"/>
      <c r="E2263" s="44"/>
    </row>
    <row r="2264" spans="2:5" x14ac:dyDescent="0.2">
      <c r="B2264" s="44"/>
      <c r="C2264" s="44"/>
      <c r="D2264" s="44"/>
      <c r="E2264" s="44"/>
    </row>
    <row r="2265" spans="2:5" x14ac:dyDescent="0.2">
      <c r="B2265" s="44"/>
      <c r="C2265" s="44"/>
      <c r="D2265" s="44"/>
      <c r="E2265" s="44"/>
    </row>
    <row r="2266" spans="2:5" x14ac:dyDescent="0.2">
      <c r="B2266" s="44"/>
      <c r="C2266" s="44"/>
      <c r="D2266" s="44"/>
      <c r="E2266" s="44"/>
    </row>
    <row r="2267" spans="2:5" x14ac:dyDescent="0.2">
      <c r="B2267" s="44"/>
      <c r="C2267" s="44"/>
      <c r="D2267" s="44"/>
      <c r="E2267" s="44"/>
    </row>
    <row r="2268" spans="2:5" x14ac:dyDescent="0.2">
      <c r="B2268" s="44"/>
      <c r="C2268" s="44"/>
      <c r="D2268" s="44"/>
      <c r="E2268" s="44"/>
    </row>
    <row r="2269" spans="2:5" x14ac:dyDescent="0.2">
      <c r="B2269" s="44"/>
      <c r="C2269" s="44"/>
      <c r="D2269" s="44"/>
      <c r="E2269" s="44"/>
    </row>
    <row r="2270" spans="2:5" x14ac:dyDescent="0.2">
      <c r="B2270" s="44"/>
      <c r="C2270" s="44"/>
      <c r="D2270" s="44"/>
      <c r="E2270" s="44"/>
    </row>
    <row r="2271" spans="2:5" x14ac:dyDescent="0.2">
      <c r="B2271" s="44"/>
      <c r="C2271" s="44"/>
      <c r="D2271" s="44"/>
      <c r="E2271" s="44"/>
    </row>
    <row r="2272" spans="2:5" x14ac:dyDescent="0.2">
      <c r="B2272" s="44"/>
      <c r="C2272" s="44"/>
      <c r="D2272" s="44"/>
      <c r="E2272" s="44"/>
    </row>
    <row r="2273" spans="2:5" x14ac:dyDescent="0.2">
      <c r="B2273" s="44"/>
      <c r="C2273" s="44"/>
      <c r="D2273" s="44"/>
      <c r="E2273" s="44"/>
    </row>
    <row r="2274" spans="2:5" x14ac:dyDescent="0.2">
      <c r="B2274" s="44"/>
      <c r="C2274" s="44"/>
      <c r="D2274" s="44"/>
      <c r="E2274" s="44"/>
    </row>
    <row r="2275" spans="2:5" x14ac:dyDescent="0.2">
      <c r="B2275" s="44"/>
      <c r="C2275" s="44"/>
      <c r="D2275" s="44"/>
      <c r="E2275" s="44"/>
    </row>
    <row r="2276" spans="2:5" x14ac:dyDescent="0.2">
      <c r="B2276" s="44"/>
      <c r="C2276" s="44"/>
      <c r="D2276" s="44"/>
      <c r="E2276" s="44"/>
    </row>
    <row r="2277" spans="2:5" x14ac:dyDescent="0.2">
      <c r="B2277" s="44"/>
      <c r="C2277" s="44"/>
      <c r="D2277" s="44"/>
      <c r="E2277" s="44"/>
    </row>
    <row r="2278" spans="2:5" x14ac:dyDescent="0.2">
      <c r="B2278" s="44"/>
      <c r="C2278" s="44"/>
      <c r="D2278" s="44"/>
      <c r="E2278" s="44"/>
    </row>
    <row r="2279" spans="2:5" x14ac:dyDescent="0.2">
      <c r="B2279" s="44"/>
      <c r="C2279" s="44"/>
      <c r="D2279" s="44"/>
      <c r="E2279" s="44"/>
    </row>
    <row r="2280" spans="2:5" x14ac:dyDescent="0.2">
      <c r="B2280" s="44"/>
      <c r="C2280" s="44"/>
      <c r="D2280" s="44"/>
      <c r="E2280" s="44"/>
    </row>
    <row r="2281" spans="2:5" x14ac:dyDescent="0.2">
      <c r="B2281" s="44"/>
      <c r="C2281" s="44"/>
      <c r="D2281" s="44"/>
      <c r="E2281" s="44"/>
    </row>
    <row r="2282" spans="2:5" x14ac:dyDescent="0.2">
      <c r="B2282" s="44"/>
      <c r="C2282" s="44"/>
      <c r="D2282" s="44"/>
      <c r="E2282" s="44"/>
    </row>
    <row r="2283" spans="2:5" x14ac:dyDescent="0.2">
      <c r="B2283" s="44"/>
      <c r="C2283" s="44"/>
      <c r="D2283" s="44"/>
      <c r="E2283" s="44"/>
    </row>
    <row r="2284" spans="2:5" x14ac:dyDescent="0.2">
      <c r="B2284" s="44"/>
      <c r="C2284" s="44"/>
      <c r="D2284" s="44"/>
      <c r="E2284" s="44"/>
    </row>
    <row r="2285" spans="2:5" x14ac:dyDescent="0.2">
      <c r="B2285" s="44"/>
      <c r="C2285" s="44"/>
      <c r="D2285" s="44"/>
      <c r="E2285" s="44"/>
    </row>
    <row r="2286" spans="2:5" x14ac:dyDescent="0.2">
      <c r="B2286" s="44"/>
      <c r="C2286" s="44"/>
      <c r="D2286" s="44"/>
      <c r="E2286" s="44"/>
    </row>
    <row r="2287" spans="2:5" x14ac:dyDescent="0.2">
      <c r="B2287" s="44"/>
      <c r="C2287" s="44"/>
      <c r="D2287" s="44"/>
      <c r="E2287" s="44"/>
    </row>
    <row r="2288" spans="2:5" x14ac:dyDescent="0.2">
      <c r="B2288" s="44"/>
      <c r="C2288" s="44"/>
      <c r="D2288" s="44"/>
      <c r="E2288" s="44"/>
    </row>
    <row r="2289" spans="2:5" x14ac:dyDescent="0.2">
      <c r="B2289" s="44"/>
      <c r="C2289" s="44"/>
      <c r="D2289" s="44"/>
      <c r="E2289" s="44"/>
    </row>
    <row r="2290" spans="2:5" x14ac:dyDescent="0.2">
      <c r="B2290" s="44"/>
      <c r="C2290" s="44"/>
      <c r="D2290" s="44"/>
      <c r="E2290" s="44"/>
    </row>
    <row r="2291" spans="2:5" x14ac:dyDescent="0.2">
      <c r="B2291" s="44"/>
      <c r="C2291" s="44"/>
      <c r="D2291" s="44"/>
      <c r="E2291" s="44"/>
    </row>
    <row r="2292" spans="2:5" x14ac:dyDescent="0.2">
      <c r="B2292" s="44"/>
      <c r="C2292" s="44"/>
      <c r="D2292" s="44"/>
      <c r="E2292" s="44"/>
    </row>
    <row r="2293" spans="2:5" x14ac:dyDescent="0.2">
      <c r="B2293" s="44"/>
      <c r="C2293" s="44"/>
      <c r="D2293" s="44"/>
      <c r="E2293" s="44"/>
    </row>
    <row r="2294" spans="2:5" x14ac:dyDescent="0.2">
      <c r="B2294" s="44"/>
      <c r="C2294" s="44"/>
      <c r="D2294" s="44"/>
      <c r="E2294" s="44"/>
    </row>
    <row r="2295" spans="2:5" x14ac:dyDescent="0.2">
      <c r="B2295" s="44"/>
      <c r="C2295" s="44"/>
      <c r="D2295" s="44"/>
      <c r="E2295" s="44"/>
    </row>
    <row r="2296" spans="2:5" x14ac:dyDescent="0.2">
      <c r="B2296" s="44"/>
      <c r="C2296" s="44"/>
      <c r="D2296" s="44"/>
      <c r="E2296" s="44"/>
    </row>
    <row r="2297" spans="2:5" x14ac:dyDescent="0.2">
      <c r="B2297" s="44"/>
      <c r="C2297" s="44"/>
      <c r="D2297" s="44"/>
      <c r="E2297" s="44"/>
    </row>
    <row r="2298" spans="2:5" x14ac:dyDescent="0.2">
      <c r="B2298" s="44"/>
      <c r="C2298" s="44"/>
      <c r="D2298" s="44"/>
      <c r="E2298" s="44"/>
    </row>
    <row r="2299" spans="2:5" x14ac:dyDescent="0.2">
      <c r="B2299" s="44"/>
      <c r="C2299" s="44"/>
      <c r="D2299" s="44"/>
      <c r="E2299" s="44"/>
    </row>
    <row r="2300" spans="2:5" x14ac:dyDescent="0.2">
      <c r="B2300" s="44"/>
      <c r="C2300" s="44"/>
      <c r="D2300" s="44"/>
      <c r="E2300" s="44"/>
    </row>
    <row r="2301" spans="2:5" x14ac:dyDescent="0.2">
      <c r="B2301" s="44"/>
      <c r="C2301" s="44"/>
      <c r="D2301" s="44"/>
      <c r="E2301" s="44"/>
    </row>
    <row r="2302" spans="2:5" x14ac:dyDescent="0.2">
      <c r="B2302" s="44"/>
      <c r="C2302" s="44"/>
      <c r="D2302" s="44"/>
      <c r="E2302" s="44"/>
    </row>
    <row r="2303" spans="2:5" x14ac:dyDescent="0.2">
      <c r="B2303" s="44"/>
      <c r="C2303" s="44"/>
      <c r="D2303" s="44"/>
      <c r="E2303" s="44"/>
    </row>
    <row r="2304" spans="2:5" x14ac:dyDescent="0.2">
      <c r="B2304" s="44"/>
      <c r="C2304" s="44"/>
      <c r="D2304" s="44"/>
      <c r="E2304" s="44"/>
    </row>
    <row r="2305" spans="2:5" x14ac:dyDescent="0.2">
      <c r="B2305" s="44"/>
      <c r="C2305" s="44"/>
      <c r="D2305" s="44"/>
      <c r="E2305" s="44"/>
    </row>
    <row r="2306" spans="2:5" x14ac:dyDescent="0.2">
      <c r="B2306" s="44"/>
      <c r="C2306" s="44"/>
      <c r="D2306" s="44"/>
      <c r="E2306" s="44"/>
    </row>
    <row r="2307" spans="2:5" x14ac:dyDescent="0.2">
      <c r="B2307" s="44"/>
      <c r="C2307" s="44"/>
      <c r="D2307" s="44"/>
      <c r="E2307" s="44"/>
    </row>
    <row r="2308" spans="2:5" x14ac:dyDescent="0.2">
      <c r="B2308" s="44"/>
      <c r="C2308" s="44"/>
      <c r="D2308" s="44"/>
      <c r="E2308" s="44"/>
    </row>
    <row r="2309" spans="2:5" x14ac:dyDescent="0.2">
      <c r="B2309" s="44"/>
      <c r="C2309" s="44"/>
      <c r="D2309" s="44"/>
      <c r="E2309" s="44"/>
    </row>
    <row r="2310" spans="2:5" x14ac:dyDescent="0.2">
      <c r="B2310" s="44"/>
      <c r="C2310" s="44"/>
      <c r="D2310" s="44"/>
      <c r="E2310" s="44"/>
    </row>
    <row r="2311" spans="2:5" x14ac:dyDescent="0.2">
      <c r="B2311" s="44"/>
      <c r="C2311" s="44"/>
      <c r="D2311" s="44"/>
      <c r="E2311" s="44"/>
    </row>
    <row r="2312" spans="2:5" x14ac:dyDescent="0.2">
      <c r="B2312" s="44"/>
      <c r="C2312" s="44"/>
      <c r="D2312" s="44"/>
      <c r="E2312" s="44"/>
    </row>
    <row r="2313" spans="2:5" x14ac:dyDescent="0.2">
      <c r="B2313" s="44"/>
      <c r="C2313" s="44"/>
      <c r="D2313" s="44"/>
      <c r="E2313" s="44"/>
    </row>
    <row r="2314" spans="2:5" x14ac:dyDescent="0.2">
      <c r="B2314" s="44"/>
      <c r="C2314" s="44"/>
      <c r="D2314" s="44"/>
      <c r="E2314" s="44"/>
    </row>
    <row r="2315" spans="2:5" x14ac:dyDescent="0.2">
      <c r="B2315" s="44"/>
      <c r="C2315" s="44"/>
      <c r="D2315" s="44"/>
      <c r="E2315" s="44"/>
    </row>
    <row r="2316" spans="2:5" x14ac:dyDescent="0.2">
      <c r="B2316" s="44"/>
      <c r="C2316" s="44"/>
      <c r="D2316" s="44"/>
      <c r="E2316" s="44"/>
    </row>
    <row r="2317" spans="2:5" x14ac:dyDescent="0.2">
      <c r="B2317" s="44"/>
      <c r="C2317" s="44"/>
      <c r="D2317" s="44"/>
      <c r="E2317" s="44"/>
    </row>
    <row r="2318" spans="2:5" x14ac:dyDescent="0.2">
      <c r="B2318" s="44"/>
      <c r="C2318" s="44"/>
      <c r="D2318" s="44"/>
      <c r="E2318" s="44"/>
    </row>
    <row r="2319" spans="2:5" x14ac:dyDescent="0.2">
      <c r="B2319" s="44"/>
      <c r="C2319" s="44"/>
      <c r="D2319" s="44"/>
      <c r="E2319" s="44"/>
    </row>
    <row r="2320" spans="2:5" x14ac:dyDescent="0.2">
      <c r="B2320" s="44"/>
      <c r="C2320" s="44"/>
      <c r="D2320" s="44"/>
      <c r="E2320" s="44"/>
    </row>
    <row r="2321" spans="2:5" x14ac:dyDescent="0.2">
      <c r="B2321" s="44"/>
      <c r="C2321" s="44"/>
      <c r="D2321" s="44"/>
      <c r="E2321" s="44"/>
    </row>
    <row r="2322" spans="2:5" x14ac:dyDescent="0.2">
      <c r="B2322" s="44"/>
      <c r="C2322" s="44"/>
      <c r="D2322" s="44"/>
      <c r="E2322" s="44"/>
    </row>
    <row r="2323" spans="2:5" x14ac:dyDescent="0.2">
      <c r="B2323" s="44"/>
      <c r="C2323" s="44"/>
      <c r="D2323" s="44"/>
      <c r="E2323" s="44"/>
    </row>
    <row r="2324" spans="2:5" x14ac:dyDescent="0.2">
      <c r="B2324" s="44"/>
      <c r="C2324" s="44"/>
      <c r="D2324" s="44"/>
      <c r="E2324" s="44"/>
    </row>
    <row r="2325" spans="2:5" x14ac:dyDescent="0.2">
      <c r="B2325" s="44"/>
      <c r="C2325" s="44"/>
      <c r="D2325" s="44"/>
      <c r="E2325" s="44"/>
    </row>
    <row r="2326" spans="2:5" x14ac:dyDescent="0.2">
      <c r="B2326" s="44"/>
      <c r="C2326" s="44"/>
      <c r="D2326" s="44"/>
      <c r="E2326" s="44"/>
    </row>
    <row r="2327" spans="2:5" x14ac:dyDescent="0.2">
      <c r="B2327" s="44"/>
      <c r="C2327" s="44"/>
      <c r="D2327" s="44"/>
      <c r="E2327" s="44"/>
    </row>
    <row r="2328" spans="2:5" x14ac:dyDescent="0.2">
      <c r="B2328" s="44"/>
      <c r="C2328" s="44"/>
      <c r="D2328" s="44"/>
      <c r="E2328" s="44"/>
    </row>
    <row r="2329" spans="2:5" x14ac:dyDescent="0.2">
      <c r="B2329" s="44"/>
      <c r="C2329" s="44"/>
      <c r="D2329" s="44"/>
      <c r="E2329" s="44"/>
    </row>
    <row r="2330" spans="2:5" x14ac:dyDescent="0.2">
      <c r="B2330" s="44"/>
      <c r="C2330" s="44"/>
      <c r="D2330" s="44"/>
      <c r="E2330" s="44"/>
    </row>
    <row r="2331" spans="2:5" x14ac:dyDescent="0.2">
      <c r="B2331" s="44"/>
      <c r="C2331" s="44"/>
      <c r="D2331" s="44"/>
      <c r="E2331" s="44"/>
    </row>
    <row r="2332" spans="2:5" x14ac:dyDescent="0.2">
      <c r="B2332" s="44"/>
      <c r="C2332" s="44"/>
      <c r="D2332" s="44"/>
      <c r="E2332" s="44"/>
    </row>
    <row r="2333" spans="2:5" x14ac:dyDescent="0.2">
      <c r="B2333" s="44"/>
      <c r="C2333" s="44"/>
      <c r="D2333" s="44"/>
      <c r="E2333" s="44"/>
    </row>
    <row r="2334" spans="2:5" x14ac:dyDescent="0.2">
      <c r="B2334" s="44"/>
      <c r="C2334" s="44"/>
      <c r="D2334" s="44"/>
      <c r="E2334" s="44"/>
    </row>
    <row r="2335" spans="2:5" x14ac:dyDescent="0.2">
      <c r="B2335" s="44"/>
      <c r="C2335" s="44"/>
      <c r="D2335" s="44"/>
      <c r="E2335" s="44"/>
    </row>
    <row r="2336" spans="2:5" x14ac:dyDescent="0.2">
      <c r="B2336" s="44"/>
      <c r="C2336" s="44"/>
      <c r="D2336" s="44"/>
      <c r="E2336" s="44"/>
    </row>
    <row r="2337" spans="2:5" x14ac:dyDescent="0.2">
      <c r="B2337" s="44"/>
      <c r="C2337" s="44"/>
      <c r="D2337" s="44"/>
      <c r="E2337" s="44"/>
    </row>
    <row r="2338" spans="2:5" x14ac:dyDescent="0.2">
      <c r="B2338" s="44"/>
      <c r="C2338" s="44"/>
      <c r="D2338" s="44"/>
      <c r="E2338" s="44"/>
    </row>
    <row r="2339" spans="2:5" x14ac:dyDescent="0.2">
      <c r="B2339" s="44"/>
      <c r="C2339" s="44"/>
      <c r="D2339" s="44"/>
      <c r="E2339" s="44"/>
    </row>
    <row r="2340" spans="2:5" x14ac:dyDescent="0.2">
      <c r="B2340" s="44"/>
      <c r="C2340" s="44"/>
      <c r="D2340" s="44"/>
      <c r="E2340" s="44"/>
    </row>
    <row r="2341" spans="2:5" x14ac:dyDescent="0.2">
      <c r="B2341" s="44"/>
      <c r="C2341" s="44"/>
      <c r="D2341" s="44"/>
      <c r="E2341" s="44"/>
    </row>
    <row r="2342" spans="2:5" x14ac:dyDescent="0.2">
      <c r="B2342" s="44"/>
      <c r="C2342" s="44"/>
      <c r="D2342" s="44"/>
      <c r="E2342" s="44"/>
    </row>
    <row r="2343" spans="2:5" x14ac:dyDescent="0.2">
      <c r="B2343" s="44"/>
      <c r="C2343" s="44"/>
      <c r="D2343" s="44"/>
      <c r="E2343" s="44"/>
    </row>
    <row r="2344" spans="2:5" x14ac:dyDescent="0.2">
      <c r="B2344" s="44"/>
      <c r="C2344" s="44"/>
      <c r="D2344" s="44"/>
      <c r="E2344" s="44"/>
    </row>
    <row r="2345" spans="2:5" x14ac:dyDescent="0.2">
      <c r="B2345" s="44"/>
      <c r="C2345" s="44"/>
      <c r="D2345" s="44"/>
      <c r="E2345" s="44"/>
    </row>
    <row r="2346" spans="2:5" x14ac:dyDescent="0.2">
      <c r="B2346" s="44"/>
      <c r="C2346" s="44"/>
      <c r="D2346" s="44"/>
      <c r="E2346" s="44"/>
    </row>
    <row r="2347" spans="2:5" x14ac:dyDescent="0.2">
      <c r="B2347" s="44"/>
      <c r="C2347" s="44"/>
      <c r="D2347" s="44"/>
      <c r="E2347" s="44"/>
    </row>
    <row r="2348" spans="2:5" x14ac:dyDescent="0.2">
      <c r="B2348" s="44"/>
      <c r="C2348" s="44"/>
      <c r="D2348" s="44"/>
      <c r="E2348" s="44"/>
    </row>
    <row r="2349" spans="2:5" x14ac:dyDescent="0.2">
      <c r="B2349" s="44"/>
      <c r="C2349" s="44"/>
      <c r="D2349" s="44"/>
      <c r="E2349" s="44"/>
    </row>
    <row r="2350" spans="2:5" x14ac:dyDescent="0.2">
      <c r="B2350" s="44"/>
      <c r="C2350" s="44"/>
      <c r="D2350" s="44"/>
      <c r="E2350" s="44"/>
    </row>
    <row r="2351" spans="2:5" x14ac:dyDescent="0.2">
      <c r="B2351" s="44"/>
      <c r="C2351" s="44"/>
      <c r="D2351" s="44"/>
      <c r="E2351" s="44"/>
    </row>
    <row r="2352" spans="2:5" x14ac:dyDescent="0.2">
      <c r="B2352" s="44"/>
      <c r="C2352" s="44"/>
      <c r="D2352" s="44"/>
      <c r="E2352" s="44"/>
    </row>
    <row r="2353" spans="2:5" x14ac:dyDescent="0.2">
      <c r="B2353" s="44"/>
      <c r="C2353" s="44"/>
      <c r="D2353" s="44"/>
      <c r="E2353" s="44"/>
    </row>
    <row r="2354" spans="2:5" x14ac:dyDescent="0.2">
      <c r="B2354" s="44"/>
      <c r="C2354" s="44"/>
      <c r="D2354" s="44"/>
      <c r="E2354" s="44"/>
    </row>
    <row r="2355" spans="2:5" x14ac:dyDescent="0.2">
      <c r="B2355" s="44"/>
      <c r="C2355" s="44"/>
      <c r="D2355" s="44"/>
      <c r="E2355" s="44"/>
    </row>
    <row r="2356" spans="2:5" x14ac:dyDescent="0.2">
      <c r="B2356" s="44"/>
      <c r="C2356" s="44"/>
      <c r="D2356" s="44"/>
      <c r="E2356" s="44"/>
    </row>
    <row r="2357" spans="2:5" x14ac:dyDescent="0.2">
      <c r="B2357" s="44"/>
      <c r="C2357" s="44"/>
      <c r="D2357" s="44"/>
      <c r="E2357" s="44"/>
    </row>
    <row r="2358" spans="2:5" x14ac:dyDescent="0.2">
      <c r="B2358" s="44"/>
      <c r="C2358" s="44"/>
      <c r="D2358" s="44"/>
      <c r="E2358" s="44"/>
    </row>
    <row r="2359" spans="2:5" x14ac:dyDescent="0.2">
      <c r="B2359" s="44"/>
      <c r="C2359" s="44"/>
      <c r="D2359" s="44"/>
      <c r="E2359" s="44"/>
    </row>
    <row r="2360" spans="2:5" x14ac:dyDescent="0.2">
      <c r="B2360" s="44"/>
      <c r="C2360" s="44"/>
      <c r="D2360" s="44"/>
      <c r="E2360" s="44"/>
    </row>
    <row r="2361" spans="2:5" x14ac:dyDescent="0.2">
      <c r="B2361" s="44"/>
      <c r="C2361" s="44"/>
      <c r="D2361" s="44"/>
      <c r="E2361" s="44"/>
    </row>
    <row r="2362" spans="2:5" x14ac:dyDescent="0.2">
      <c r="B2362" s="44"/>
      <c r="C2362" s="44"/>
      <c r="D2362" s="44"/>
      <c r="E2362" s="44"/>
    </row>
    <row r="2363" spans="2:5" x14ac:dyDescent="0.2">
      <c r="B2363" s="44"/>
      <c r="C2363" s="44"/>
      <c r="D2363" s="44"/>
      <c r="E2363" s="44"/>
    </row>
    <row r="2364" spans="2:5" x14ac:dyDescent="0.2">
      <c r="B2364" s="44"/>
      <c r="C2364" s="44"/>
      <c r="D2364" s="44"/>
      <c r="E2364" s="44"/>
    </row>
    <row r="2365" spans="2:5" x14ac:dyDescent="0.2">
      <c r="B2365" s="44"/>
      <c r="C2365" s="44"/>
      <c r="D2365" s="44"/>
      <c r="E2365" s="44"/>
    </row>
    <row r="2366" spans="2:5" x14ac:dyDescent="0.2">
      <c r="B2366" s="44"/>
      <c r="C2366" s="44"/>
      <c r="D2366" s="44"/>
      <c r="E2366" s="44"/>
    </row>
    <row r="2367" spans="2:5" x14ac:dyDescent="0.2">
      <c r="B2367" s="44"/>
      <c r="C2367" s="44"/>
      <c r="D2367" s="44"/>
      <c r="E2367" s="44"/>
    </row>
    <row r="2368" spans="2:5" x14ac:dyDescent="0.2">
      <c r="B2368" s="44"/>
      <c r="C2368" s="44"/>
      <c r="D2368" s="44"/>
      <c r="E2368" s="44"/>
    </row>
    <row r="2369" spans="2:5" x14ac:dyDescent="0.2">
      <c r="B2369" s="44"/>
      <c r="C2369" s="44"/>
      <c r="D2369" s="44"/>
      <c r="E2369" s="44"/>
    </row>
    <row r="2370" spans="2:5" x14ac:dyDescent="0.2">
      <c r="B2370" s="44"/>
      <c r="C2370" s="44"/>
      <c r="D2370" s="44"/>
      <c r="E2370" s="44"/>
    </row>
    <row r="2371" spans="2:5" x14ac:dyDescent="0.2">
      <c r="B2371" s="44"/>
      <c r="C2371" s="44"/>
      <c r="D2371" s="44"/>
      <c r="E2371" s="44"/>
    </row>
    <row r="2372" spans="2:5" x14ac:dyDescent="0.2">
      <c r="B2372" s="44"/>
      <c r="C2372" s="44"/>
      <c r="D2372" s="44"/>
      <c r="E2372" s="44"/>
    </row>
    <row r="2373" spans="2:5" x14ac:dyDescent="0.2">
      <c r="B2373" s="44"/>
      <c r="C2373" s="44"/>
      <c r="D2373" s="44"/>
      <c r="E2373" s="44"/>
    </row>
    <row r="2374" spans="2:5" x14ac:dyDescent="0.2">
      <c r="B2374" s="44"/>
      <c r="C2374" s="44"/>
      <c r="D2374" s="44"/>
      <c r="E2374" s="44"/>
    </row>
    <row r="2375" spans="2:5" x14ac:dyDescent="0.2">
      <c r="B2375" s="44"/>
      <c r="C2375" s="44"/>
      <c r="D2375" s="44"/>
      <c r="E2375" s="44"/>
    </row>
    <row r="2376" spans="2:5" x14ac:dyDescent="0.2">
      <c r="B2376" s="44"/>
      <c r="C2376" s="44"/>
      <c r="D2376" s="44"/>
      <c r="E2376" s="44"/>
    </row>
    <row r="2377" spans="2:5" x14ac:dyDescent="0.2">
      <c r="B2377" s="44"/>
      <c r="C2377" s="44"/>
      <c r="D2377" s="44"/>
      <c r="E2377" s="44"/>
    </row>
    <row r="2378" spans="2:5" x14ac:dyDescent="0.2">
      <c r="B2378" s="44"/>
      <c r="C2378" s="44"/>
      <c r="D2378" s="44"/>
      <c r="E2378" s="44"/>
    </row>
    <row r="2379" spans="2:5" x14ac:dyDescent="0.2">
      <c r="B2379" s="44"/>
      <c r="C2379" s="44"/>
      <c r="D2379" s="44"/>
      <c r="E2379" s="44"/>
    </row>
    <row r="2380" spans="2:5" x14ac:dyDescent="0.2">
      <c r="B2380" s="44"/>
      <c r="C2380" s="44"/>
      <c r="D2380" s="44"/>
      <c r="E2380" s="44"/>
    </row>
    <row r="2381" spans="2:5" x14ac:dyDescent="0.2">
      <c r="B2381" s="44"/>
      <c r="C2381" s="44"/>
      <c r="D2381" s="44"/>
      <c r="E2381" s="44"/>
    </row>
    <row r="2382" spans="2:5" x14ac:dyDescent="0.2">
      <c r="B2382" s="44"/>
      <c r="C2382" s="44"/>
      <c r="D2382" s="44"/>
      <c r="E2382" s="44"/>
    </row>
    <row r="2383" spans="2:5" x14ac:dyDescent="0.2">
      <c r="B2383" s="44"/>
      <c r="C2383" s="44"/>
      <c r="D2383" s="44"/>
      <c r="E2383" s="44"/>
    </row>
    <row r="2384" spans="2:5" x14ac:dyDescent="0.2">
      <c r="B2384" s="44"/>
      <c r="C2384" s="44"/>
      <c r="D2384" s="44"/>
      <c r="E2384" s="44"/>
    </row>
    <row r="2385" spans="2:5" x14ac:dyDescent="0.2">
      <c r="B2385" s="44"/>
      <c r="C2385" s="44"/>
      <c r="D2385" s="44"/>
      <c r="E2385" s="44"/>
    </row>
    <row r="2386" spans="2:5" x14ac:dyDescent="0.2">
      <c r="B2386" s="44"/>
      <c r="C2386" s="44"/>
      <c r="D2386" s="44"/>
      <c r="E2386" s="44"/>
    </row>
    <row r="2387" spans="2:5" x14ac:dyDescent="0.2">
      <c r="B2387" s="44"/>
      <c r="C2387" s="44"/>
      <c r="D2387" s="44"/>
      <c r="E2387" s="44"/>
    </row>
    <row r="2388" spans="2:5" x14ac:dyDescent="0.2">
      <c r="B2388" s="44"/>
      <c r="C2388" s="44"/>
      <c r="D2388" s="44"/>
      <c r="E2388" s="44"/>
    </row>
    <row r="2389" spans="2:5" x14ac:dyDescent="0.2">
      <c r="B2389" s="44"/>
      <c r="C2389" s="44"/>
      <c r="D2389" s="44"/>
      <c r="E2389" s="44"/>
    </row>
    <row r="2390" spans="2:5" x14ac:dyDescent="0.2">
      <c r="B2390" s="44"/>
      <c r="C2390" s="44"/>
      <c r="D2390" s="44"/>
      <c r="E2390" s="44"/>
    </row>
    <row r="2391" spans="2:5" x14ac:dyDescent="0.2">
      <c r="B2391" s="44"/>
      <c r="C2391" s="44"/>
      <c r="D2391" s="44"/>
      <c r="E2391" s="44"/>
    </row>
    <row r="2392" spans="2:5" x14ac:dyDescent="0.2">
      <c r="B2392" s="44"/>
      <c r="C2392" s="44"/>
      <c r="D2392" s="44"/>
      <c r="E2392" s="44"/>
    </row>
    <row r="2393" spans="2:5" x14ac:dyDescent="0.2">
      <c r="B2393" s="44"/>
      <c r="C2393" s="44"/>
      <c r="D2393" s="44"/>
      <c r="E2393" s="44"/>
    </row>
    <row r="2394" spans="2:5" x14ac:dyDescent="0.2">
      <c r="B2394" s="44"/>
      <c r="C2394" s="44"/>
      <c r="D2394" s="44"/>
      <c r="E2394" s="44"/>
    </row>
    <row r="2395" spans="2:5" x14ac:dyDescent="0.2">
      <c r="B2395" s="44"/>
      <c r="C2395" s="44"/>
      <c r="D2395" s="44"/>
      <c r="E2395" s="44"/>
    </row>
    <row r="2396" spans="2:5" x14ac:dyDescent="0.2">
      <c r="B2396" s="44"/>
      <c r="C2396" s="44"/>
      <c r="D2396" s="44"/>
      <c r="E2396" s="44"/>
    </row>
    <row r="2397" spans="2:5" x14ac:dyDescent="0.2">
      <c r="B2397" s="44"/>
      <c r="C2397" s="44"/>
      <c r="D2397" s="44"/>
      <c r="E2397" s="44"/>
    </row>
    <row r="2398" spans="2:5" x14ac:dyDescent="0.2">
      <c r="B2398" s="44"/>
      <c r="C2398" s="44"/>
      <c r="D2398" s="44"/>
      <c r="E2398" s="44"/>
    </row>
    <row r="2399" spans="2:5" x14ac:dyDescent="0.2">
      <c r="B2399" s="44"/>
      <c r="C2399" s="44"/>
      <c r="D2399" s="44"/>
      <c r="E2399" s="44"/>
    </row>
    <row r="2400" spans="2:5" x14ac:dyDescent="0.2">
      <c r="B2400" s="44"/>
      <c r="C2400" s="44"/>
      <c r="D2400" s="44"/>
      <c r="E2400" s="44"/>
    </row>
    <row r="2401" spans="2:5" x14ac:dyDescent="0.2">
      <c r="B2401" s="44"/>
      <c r="C2401" s="44"/>
      <c r="D2401" s="44"/>
      <c r="E2401" s="44"/>
    </row>
    <row r="2402" spans="2:5" x14ac:dyDescent="0.2">
      <c r="B2402" s="44"/>
      <c r="C2402" s="44"/>
      <c r="D2402" s="44"/>
      <c r="E2402" s="44"/>
    </row>
    <row r="2403" spans="2:5" x14ac:dyDescent="0.2">
      <c r="B2403" s="44"/>
      <c r="C2403" s="44"/>
      <c r="D2403" s="44"/>
      <c r="E2403" s="44"/>
    </row>
    <row r="2404" spans="2:5" x14ac:dyDescent="0.2">
      <c r="B2404" s="44"/>
      <c r="C2404" s="44"/>
      <c r="D2404" s="44"/>
      <c r="E2404" s="44"/>
    </row>
    <row r="2405" spans="2:5" x14ac:dyDescent="0.2">
      <c r="B2405" s="44"/>
      <c r="C2405" s="44"/>
      <c r="D2405" s="44"/>
      <c r="E2405" s="44"/>
    </row>
    <row r="2406" spans="2:5" x14ac:dyDescent="0.2">
      <c r="B2406" s="44"/>
      <c r="C2406" s="44"/>
      <c r="D2406" s="44"/>
      <c r="E2406" s="44"/>
    </row>
    <row r="2407" spans="2:5" x14ac:dyDescent="0.2">
      <c r="B2407" s="44"/>
      <c r="C2407" s="44"/>
      <c r="D2407" s="44"/>
      <c r="E2407" s="44"/>
    </row>
    <row r="2408" spans="2:5" x14ac:dyDescent="0.2">
      <c r="B2408" s="44"/>
      <c r="C2408" s="44"/>
      <c r="D2408" s="44"/>
      <c r="E2408" s="44"/>
    </row>
    <row r="2409" spans="2:5" x14ac:dyDescent="0.2">
      <c r="B2409" s="44"/>
      <c r="C2409" s="44"/>
      <c r="D2409" s="44"/>
      <c r="E2409" s="44"/>
    </row>
    <row r="2410" spans="2:5" x14ac:dyDescent="0.2">
      <c r="B2410" s="44"/>
      <c r="C2410" s="44"/>
      <c r="D2410" s="44"/>
      <c r="E2410" s="44"/>
    </row>
    <row r="2411" spans="2:5" x14ac:dyDescent="0.2">
      <c r="B2411" s="44"/>
      <c r="C2411" s="44"/>
      <c r="D2411" s="44"/>
      <c r="E2411" s="44"/>
    </row>
    <row r="2412" spans="2:5" x14ac:dyDescent="0.2">
      <c r="B2412" s="44"/>
      <c r="C2412" s="44"/>
      <c r="D2412" s="44"/>
      <c r="E2412" s="44"/>
    </row>
    <row r="2413" spans="2:5" x14ac:dyDescent="0.2">
      <c r="B2413" s="44"/>
      <c r="C2413" s="44"/>
      <c r="D2413" s="44"/>
      <c r="E2413" s="44"/>
    </row>
    <row r="2414" spans="2:5" x14ac:dyDescent="0.2">
      <c r="B2414" s="44"/>
      <c r="C2414" s="44"/>
      <c r="D2414" s="44"/>
      <c r="E2414" s="44"/>
    </row>
    <row r="2415" spans="2:5" x14ac:dyDescent="0.2">
      <c r="B2415" s="44"/>
      <c r="C2415" s="44"/>
      <c r="D2415" s="44"/>
      <c r="E2415" s="44"/>
    </row>
    <row r="2416" spans="2:5" x14ac:dyDescent="0.2">
      <c r="B2416" s="44"/>
      <c r="C2416" s="44"/>
      <c r="D2416" s="44"/>
      <c r="E2416" s="44"/>
    </row>
    <row r="2417" spans="2:5" x14ac:dyDescent="0.2">
      <c r="B2417" s="44"/>
      <c r="C2417" s="44"/>
      <c r="D2417" s="44"/>
      <c r="E2417" s="44"/>
    </row>
    <row r="2418" spans="2:5" x14ac:dyDescent="0.2">
      <c r="B2418" s="44"/>
      <c r="C2418" s="44"/>
      <c r="D2418" s="44"/>
      <c r="E2418" s="44"/>
    </row>
    <row r="2419" spans="2:5" x14ac:dyDescent="0.2">
      <c r="B2419" s="44"/>
      <c r="C2419" s="44"/>
      <c r="D2419" s="44"/>
      <c r="E2419" s="44"/>
    </row>
    <row r="2420" spans="2:5" x14ac:dyDescent="0.2">
      <c r="B2420" s="44"/>
      <c r="C2420" s="44"/>
      <c r="D2420" s="44"/>
      <c r="E2420" s="44"/>
    </row>
    <row r="2421" spans="2:5" x14ac:dyDescent="0.2">
      <c r="B2421" s="44"/>
      <c r="C2421" s="44"/>
      <c r="D2421" s="44"/>
      <c r="E2421" s="44"/>
    </row>
    <row r="2422" spans="2:5" x14ac:dyDescent="0.2">
      <c r="B2422" s="44"/>
      <c r="C2422" s="44"/>
      <c r="D2422" s="44"/>
      <c r="E2422" s="44"/>
    </row>
    <row r="2423" spans="2:5" x14ac:dyDescent="0.2">
      <c r="B2423" s="44"/>
      <c r="C2423" s="44"/>
      <c r="D2423" s="44"/>
      <c r="E2423" s="44"/>
    </row>
    <row r="2424" spans="2:5" x14ac:dyDescent="0.2">
      <c r="B2424" s="44"/>
      <c r="C2424" s="44"/>
      <c r="D2424" s="44"/>
      <c r="E2424" s="44"/>
    </row>
    <row r="2425" spans="2:5" x14ac:dyDescent="0.2">
      <c r="B2425" s="44"/>
      <c r="C2425" s="44"/>
      <c r="D2425" s="44"/>
      <c r="E2425" s="44"/>
    </row>
    <row r="2426" spans="2:5" x14ac:dyDescent="0.2">
      <c r="B2426" s="44"/>
      <c r="C2426" s="44"/>
      <c r="D2426" s="44"/>
      <c r="E2426" s="44"/>
    </row>
    <row r="2427" spans="2:5" x14ac:dyDescent="0.2">
      <c r="B2427" s="44"/>
      <c r="C2427" s="44"/>
      <c r="D2427" s="44"/>
      <c r="E2427" s="44"/>
    </row>
    <row r="2428" spans="2:5" x14ac:dyDescent="0.2">
      <c r="B2428" s="44"/>
      <c r="C2428" s="44"/>
      <c r="D2428" s="44"/>
      <c r="E2428" s="44"/>
    </row>
    <row r="2429" spans="2:5" x14ac:dyDescent="0.2">
      <c r="B2429" s="44"/>
      <c r="C2429" s="44"/>
      <c r="D2429" s="44"/>
      <c r="E2429" s="44"/>
    </row>
    <row r="2430" spans="2:5" x14ac:dyDescent="0.2">
      <c r="B2430" s="44"/>
      <c r="C2430" s="44"/>
      <c r="D2430" s="44"/>
      <c r="E2430" s="44"/>
    </row>
    <row r="2431" spans="2:5" x14ac:dyDescent="0.2">
      <c r="B2431" s="44"/>
      <c r="C2431" s="44"/>
      <c r="D2431" s="44"/>
      <c r="E2431" s="44"/>
    </row>
    <row r="2432" spans="2:5" x14ac:dyDescent="0.2">
      <c r="B2432" s="44"/>
      <c r="C2432" s="44"/>
      <c r="D2432" s="44"/>
      <c r="E2432" s="44"/>
    </row>
    <row r="2433" spans="2:5" x14ac:dyDescent="0.2">
      <c r="B2433" s="44"/>
      <c r="C2433" s="44"/>
      <c r="D2433" s="44"/>
      <c r="E2433" s="44"/>
    </row>
    <row r="2434" spans="2:5" x14ac:dyDescent="0.2">
      <c r="B2434" s="44"/>
      <c r="C2434" s="44"/>
      <c r="D2434" s="44"/>
      <c r="E2434" s="44"/>
    </row>
    <row r="2435" spans="2:5" x14ac:dyDescent="0.2">
      <c r="B2435" s="44"/>
      <c r="C2435" s="44"/>
      <c r="D2435" s="44"/>
      <c r="E2435" s="44"/>
    </row>
    <row r="2436" spans="2:5" x14ac:dyDescent="0.2">
      <c r="B2436" s="44"/>
      <c r="C2436" s="44"/>
      <c r="D2436" s="44"/>
      <c r="E2436" s="44"/>
    </row>
    <row r="2437" spans="2:5" x14ac:dyDescent="0.2">
      <c r="B2437" s="44"/>
      <c r="C2437" s="44"/>
      <c r="D2437" s="44"/>
      <c r="E2437" s="44"/>
    </row>
    <row r="2438" spans="2:5" x14ac:dyDescent="0.2">
      <c r="B2438" s="44"/>
      <c r="C2438" s="44"/>
      <c r="D2438" s="44"/>
      <c r="E2438" s="44"/>
    </row>
    <row r="2439" spans="2:5" x14ac:dyDescent="0.2">
      <c r="B2439" s="44"/>
      <c r="C2439" s="44"/>
      <c r="D2439" s="44"/>
      <c r="E2439" s="44"/>
    </row>
    <row r="2440" spans="2:5" x14ac:dyDescent="0.2">
      <c r="B2440" s="44"/>
      <c r="C2440" s="44"/>
      <c r="D2440" s="44"/>
      <c r="E2440" s="44"/>
    </row>
    <row r="2441" spans="2:5" x14ac:dyDescent="0.2">
      <c r="B2441" s="44"/>
      <c r="C2441" s="44"/>
      <c r="D2441" s="44"/>
      <c r="E2441" s="44"/>
    </row>
    <row r="2442" spans="2:5" x14ac:dyDescent="0.2">
      <c r="B2442" s="44"/>
      <c r="C2442" s="44"/>
      <c r="D2442" s="44"/>
      <c r="E2442" s="44"/>
    </row>
    <row r="2443" spans="2:5" x14ac:dyDescent="0.2">
      <c r="B2443" s="44"/>
      <c r="C2443" s="44"/>
      <c r="D2443" s="44"/>
      <c r="E2443" s="44"/>
    </row>
    <row r="2444" spans="2:5" x14ac:dyDescent="0.2">
      <c r="B2444" s="44"/>
      <c r="C2444" s="44"/>
      <c r="D2444" s="44"/>
      <c r="E2444" s="44"/>
    </row>
    <row r="2445" spans="2:5" x14ac:dyDescent="0.2">
      <c r="B2445" s="44"/>
      <c r="C2445" s="44"/>
      <c r="D2445" s="44"/>
      <c r="E2445" s="44"/>
    </row>
    <row r="2446" spans="2:5" x14ac:dyDescent="0.2">
      <c r="B2446" s="44"/>
      <c r="C2446" s="44"/>
      <c r="D2446" s="44"/>
      <c r="E2446" s="44"/>
    </row>
    <row r="2447" spans="2:5" x14ac:dyDescent="0.2">
      <c r="B2447" s="44"/>
      <c r="C2447" s="44"/>
      <c r="D2447" s="44"/>
      <c r="E2447" s="44"/>
    </row>
    <row r="2448" spans="2:5" x14ac:dyDescent="0.2">
      <c r="B2448" s="44"/>
      <c r="C2448" s="44"/>
      <c r="D2448" s="44"/>
      <c r="E2448" s="44"/>
    </row>
    <row r="2449" spans="2:5" x14ac:dyDescent="0.2">
      <c r="B2449" s="44"/>
      <c r="C2449" s="44"/>
      <c r="D2449" s="44"/>
      <c r="E2449" s="44"/>
    </row>
    <row r="2450" spans="2:5" x14ac:dyDescent="0.2">
      <c r="B2450" s="44"/>
      <c r="C2450" s="44"/>
      <c r="D2450" s="44"/>
      <c r="E2450" s="44"/>
    </row>
    <row r="2451" spans="2:5" x14ac:dyDescent="0.2">
      <c r="B2451" s="44"/>
      <c r="C2451" s="44"/>
      <c r="D2451" s="44"/>
      <c r="E2451" s="44"/>
    </row>
    <row r="2452" spans="2:5" x14ac:dyDescent="0.2">
      <c r="B2452" s="44"/>
      <c r="C2452" s="44"/>
      <c r="D2452" s="44"/>
      <c r="E2452" s="44"/>
    </row>
    <row r="2453" spans="2:5" x14ac:dyDescent="0.2">
      <c r="B2453" s="44"/>
      <c r="C2453" s="44"/>
      <c r="D2453" s="44"/>
      <c r="E2453" s="44"/>
    </row>
    <row r="2454" spans="2:5" x14ac:dyDescent="0.2">
      <c r="B2454" s="44"/>
      <c r="C2454" s="44"/>
      <c r="D2454" s="44"/>
      <c r="E2454" s="44"/>
    </row>
    <row r="2455" spans="2:5" x14ac:dyDescent="0.2">
      <c r="B2455" s="44"/>
      <c r="C2455" s="44"/>
      <c r="D2455" s="44"/>
      <c r="E2455" s="44"/>
    </row>
    <row r="2456" spans="2:5" x14ac:dyDescent="0.2">
      <c r="B2456" s="44"/>
      <c r="C2456" s="44"/>
      <c r="D2456" s="44"/>
      <c r="E2456" s="44"/>
    </row>
    <row r="2457" spans="2:5" x14ac:dyDescent="0.2">
      <c r="B2457" s="44"/>
      <c r="C2457" s="44"/>
      <c r="D2457" s="44"/>
      <c r="E2457" s="44"/>
    </row>
    <row r="2458" spans="2:5" x14ac:dyDescent="0.2">
      <c r="B2458" s="44"/>
      <c r="C2458" s="44"/>
      <c r="D2458" s="44"/>
      <c r="E2458" s="44"/>
    </row>
    <row r="2459" spans="2:5" x14ac:dyDescent="0.2">
      <c r="B2459" s="44"/>
      <c r="C2459" s="44"/>
      <c r="D2459" s="44"/>
      <c r="E2459" s="44"/>
    </row>
    <row r="2460" spans="2:5" x14ac:dyDescent="0.2">
      <c r="B2460" s="44"/>
      <c r="C2460" s="44"/>
      <c r="D2460" s="44"/>
      <c r="E2460" s="44"/>
    </row>
    <row r="2461" spans="2:5" x14ac:dyDescent="0.2">
      <c r="B2461" s="44"/>
      <c r="C2461" s="44"/>
      <c r="D2461" s="44"/>
      <c r="E2461" s="44"/>
    </row>
    <row r="2462" spans="2:5" x14ac:dyDescent="0.2">
      <c r="B2462" s="44"/>
      <c r="C2462" s="44"/>
      <c r="D2462" s="44"/>
      <c r="E2462" s="44"/>
    </row>
    <row r="2463" spans="2:5" x14ac:dyDescent="0.2">
      <c r="B2463" s="44"/>
      <c r="C2463" s="44"/>
      <c r="D2463" s="44"/>
      <c r="E2463" s="44"/>
    </row>
    <row r="2464" spans="2:5" x14ac:dyDescent="0.2">
      <c r="B2464" s="44"/>
      <c r="C2464" s="44"/>
      <c r="D2464" s="44"/>
      <c r="E2464" s="44"/>
    </row>
    <row r="2465" spans="2:5" x14ac:dyDescent="0.2">
      <c r="B2465" s="44"/>
      <c r="C2465" s="44"/>
      <c r="D2465" s="44"/>
      <c r="E2465" s="44"/>
    </row>
    <row r="2466" spans="2:5" x14ac:dyDescent="0.2">
      <c r="B2466" s="44"/>
      <c r="C2466" s="44"/>
      <c r="D2466" s="44"/>
      <c r="E2466" s="44"/>
    </row>
    <row r="2467" spans="2:5" x14ac:dyDescent="0.2">
      <c r="B2467" s="44"/>
      <c r="C2467" s="44"/>
      <c r="D2467" s="44"/>
      <c r="E2467" s="44"/>
    </row>
    <row r="2468" spans="2:5" x14ac:dyDescent="0.2">
      <c r="B2468" s="44"/>
      <c r="C2468" s="44"/>
      <c r="D2468" s="44"/>
      <c r="E2468" s="44"/>
    </row>
    <row r="2469" spans="2:5" x14ac:dyDescent="0.2">
      <c r="B2469" s="44"/>
      <c r="C2469" s="44"/>
      <c r="D2469" s="44"/>
      <c r="E2469" s="44"/>
    </row>
    <row r="2470" spans="2:5" x14ac:dyDescent="0.2">
      <c r="B2470" s="44"/>
      <c r="C2470" s="44"/>
      <c r="D2470" s="44"/>
      <c r="E2470" s="44"/>
    </row>
    <row r="2471" spans="2:5" x14ac:dyDescent="0.2">
      <c r="B2471" s="44"/>
      <c r="C2471" s="44"/>
      <c r="D2471" s="44"/>
      <c r="E2471" s="44"/>
    </row>
    <row r="2472" spans="2:5" x14ac:dyDescent="0.2">
      <c r="B2472" s="44"/>
      <c r="C2472" s="44"/>
      <c r="D2472" s="44"/>
      <c r="E2472" s="44"/>
    </row>
    <row r="2473" spans="2:5" x14ac:dyDescent="0.2">
      <c r="B2473" s="44"/>
      <c r="C2473" s="44"/>
      <c r="D2473" s="44"/>
      <c r="E2473" s="44"/>
    </row>
    <row r="2474" spans="2:5" x14ac:dyDescent="0.2">
      <c r="B2474" s="44"/>
      <c r="C2474" s="44"/>
      <c r="D2474" s="44"/>
      <c r="E2474" s="44"/>
    </row>
    <row r="2475" spans="2:5" x14ac:dyDescent="0.2">
      <c r="B2475" s="44"/>
      <c r="C2475" s="44"/>
      <c r="D2475" s="44"/>
      <c r="E2475" s="44"/>
    </row>
    <row r="2476" spans="2:5" x14ac:dyDescent="0.2">
      <c r="B2476" s="44"/>
      <c r="C2476" s="44"/>
      <c r="D2476" s="44"/>
      <c r="E2476" s="44"/>
    </row>
    <row r="2477" spans="2:5" x14ac:dyDescent="0.2">
      <c r="B2477" s="44"/>
      <c r="C2477" s="44"/>
      <c r="D2477" s="44"/>
      <c r="E2477" s="44"/>
    </row>
    <row r="2478" spans="2:5" x14ac:dyDescent="0.2">
      <c r="B2478" s="44"/>
      <c r="C2478" s="44"/>
      <c r="D2478" s="44"/>
      <c r="E2478" s="44"/>
    </row>
    <row r="2479" spans="2:5" x14ac:dyDescent="0.2">
      <c r="B2479" s="44"/>
      <c r="C2479" s="44"/>
      <c r="D2479" s="44"/>
      <c r="E2479" s="44"/>
    </row>
    <row r="2480" spans="2:5" x14ac:dyDescent="0.2">
      <c r="B2480" s="44"/>
      <c r="C2480" s="44"/>
      <c r="D2480" s="44"/>
      <c r="E2480" s="44"/>
    </row>
    <row r="2481" spans="2:5" x14ac:dyDescent="0.2">
      <c r="B2481" s="44"/>
      <c r="C2481" s="44"/>
      <c r="D2481" s="44"/>
      <c r="E2481" s="44"/>
    </row>
    <row r="2482" spans="2:5" x14ac:dyDescent="0.2">
      <c r="B2482" s="44"/>
      <c r="C2482" s="44"/>
      <c r="D2482" s="44"/>
      <c r="E2482" s="44"/>
    </row>
    <row r="2483" spans="2:5" x14ac:dyDescent="0.2">
      <c r="B2483" s="44"/>
      <c r="C2483" s="44"/>
      <c r="D2483" s="44"/>
      <c r="E2483" s="44"/>
    </row>
    <row r="2484" spans="2:5" x14ac:dyDescent="0.2">
      <c r="B2484" s="44"/>
      <c r="C2484" s="44"/>
      <c r="D2484" s="44"/>
      <c r="E2484" s="44"/>
    </row>
    <row r="2485" spans="2:5" x14ac:dyDescent="0.2">
      <c r="B2485" s="44"/>
      <c r="C2485" s="44"/>
      <c r="D2485" s="44"/>
      <c r="E2485" s="44"/>
    </row>
    <row r="2486" spans="2:5" x14ac:dyDescent="0.2">
      <c r="B2486" s="44"/>
      <c r="C2486" s="44"/>
      <c r="D2486" s="44"/>
      <c r="E2486" s="44"/>
    </row>
    <row r="2487" spans="2:5" x14ac:dyDescent="0.2">
      <c r="B2487" s="44"/>
      <c r="C2487" s="44"/>
      <c r="D2487" s="44"/>
      <c r="E2487" s="44"/>
    </row>
    <row r="2488" spans="2:5" x14ac:dyDescent="0.2">
      <c r="B2488" s="44"/>
      <c r="C2488" s="44"/>
      <c r="D2488" s="44"/>
      <c r="E2488" s="44"/>
    </row>
    <row r="2489" spans="2:5" x14ac:dyDescent="0.2">
      <c r="B2489" s="44"/>
      <c r="C2489" s="44"/>
      <c r="D2489" s="44"/>
      <c r="E2489" s="44"/>
    </row>
    <row r="2490" spans="2:5" x14ac:dyDescent="0.2">
      <c r="B2490" s="44"/>
      <c r="C2490" s="44"/>
      <c r="D2490" s="44"/>
      <c r="E2490" s="44"/>
    </row>
    <row r="2491" spans="2:5" x14ac:dyDescent="0.2">
      <c r="B2491" s="44"/>
      <c r="C2491" s="44"/>
      <c r="D2491" s="44"/>
      <c r="E2491" s="44"/>
    </row>
    <row r="2492" spans="2:5" x14ac:dyDescent="0.2">
      <c r="B2492" s="44"/>
      <c r="C2492" s="44"/>
      <c r="D2492" s="44"/>
      <c r="E2492" s="44"/>
    </row>
    <row r="2493" spans="2:5" x14ac:dyDescent="0.2">
      <c r="B2493" s="44"/>
      <c r="C2493" s="44"/>
      <c r="D2493" s="44"/>
      <c r="E2493" s="44"/>
    </row>
    <row r="2494" spans="2:5" x14ac:dyDescent="0.2">
      <c r="B2494" s="44"/>
      <c r="C2494" s="44"/>
      <c r="D2494" s="44"/>
      <c r="E2494" s="44"/>
    </row>
    <row r="2495" spans="2:5" x14ac:dyDescent="0.2">
      <c r="B2495" s="44"/>
      <c r="C2495" s="44"/>
      <c r="D2495" s="44"/>
      <c r="E2495" s="44"/>
    </row>
    <row r="2496" spans="2:5" x14ac:dyDescent="0.2">
      <c r="B2496" s="44"/>
      <c r="C2496" s="44"/>
      <c r="D2496" s="44"/>
      <c r="E2496" s="44"/>
    </row>
    <row r="2497" spans="2:5" x14ac:dyDescent="0.2">
      <c r="B2497" s="44"/>
      <c r="C2497" s="44"/>
      <c r="D2497" s="44"/>
      <c r="E2497" s="44"/>
    </row>
    <row r="2498" spans="2:5" x14ac:dyDescent="0.2">
      <c r="B2498" s="44"/>
      <c r="C2498" s="44"/>
      <c r="D2498" s="44"/>
      <c r="E2498" s="44"/>
    </row>
    <row r="2499" spans="2:5" x14ac:dyDescent="0.2">
      <c r="B2499" s="44"/>
      <c r="C2499" s="44"/>
      <c r="D2499" s="44"/>
      <c r="E2499" s="44"/>
    </row>
    <row r="2500" spans="2:5" x14ac:dyDescent="0.2">
      <c r="B2500" s="44"/>
      <c r="C2500" s="44"/>
      <c r="D2500" s="44"/>
      <c r="E2500" s="44"/>
    </row>
    <row r="2501" spans="2:5" x14ac:dyDescent="0.2">
      <c r="B2501" s="44"/>
      <c r="C2501" s="44"/>
      <c r="D2501" s="44"/>
      <c r="E2501" s="44"/>
    </row>
    <row r="2502" spans="2:5" x14ac:dyDescent="0.2">
      <c r="B2502" s="44"/>
      <c r="C2502" s="44"/>
      <c r="D2502" s="44"/>
      <c r="E2502" s="44"/>
    </row>
    <row r="2503" spans="2:5" x14ac:dyDescent="0.2">
      <c r="B2503" s="44"/>
      <c r="C2503" s="44"/>
      <c r="D2503" s="44"/>
      <c r="E2503" s="44"/>
    </row>
    <row r="2504" spans="2:5" x14ac:dyDescent="0.2">
      <c r="B2504" s="44"/>
      <c r="C2504" s="44"/>
      <c r="D2504" s="44"/>
      <c r="E2504" s="44"/>
    </row>
    <row r="2505" spans="2:5" x14ac:dyDescent="0.2">
      <c r="B2505" s="44"/>
      <c r="C2505" s="44"/>
      <c r="D2505" s="44"/>
      <c r="E2505" s="44"/>
    </row>
    <row r="2506" spans="2:5" x14ac:dyDescent="0.2">
      <c r="B2506" s="44"/>
      <c r="C2506" s="44"/>
      <c r="D2506" s="44"/>
      <c r="E2506" s="44"/>
    </row>
    <row r="2507" spans="2:5" x14ac:dyDescent="0.2">
      <c r="B2507" s="44"/>
      <c r="C2507" s="44"/>
      <c r="D2507" s="44"/>
      <c r="E2507" s="44"/>
    </row>
    <row r="2508" spans="2:5" x14ac:dyDescent="0.2">
      <c r="B2508" s="44"/>
      <c r="C2508" s="44"/>
      <c r="D2508" s="44"/>
      <c r="E2508" s="44"/>
    </row>
    <row r="2509" spans="2:5" x14ac:dyDescent="0.2">
      <c r="B2509" s="44"/>
      <c r="C2509" s="44"/>
      <c r="D2509" s="44"/>
      <c r="E2509" s="44"/>
    </row>
    <row r="2510" spans="2:5" x14ac:dyDescent="0.2">
      <c r="B2510" s="44"/>
      <c r="C2510" s="44"/>
      <c r="D2510" s="44"/>
      <c r="E2510" s="44"/>
    </row>
    <row r="2511" spans="2:5" x14ac:dyDescent="0.2">
      <c r="B2511" s="44"/>
      <c r="C2511" s="44"/>
      <c r="D2511" s="44"/>
      <c r="E2511" s="44"/>
    </row>
    <row r="2512" spans="2:5" x14ac:dyDescent="0.2">
      <c r="B2512" s="44"/>
      <c r="C2512" s="44"/>
      <c r="D2512" s="44"/>
      <c r="E2512" s="44"/>
    </row>
    <row r="2513" spans="2:5" x14ac:dyDescent="0.2">
      <c r="B2513" s="44"/>
      <c r="C2513" s="44"/>
      <c r="D2513" s="44"/>
      <c r="E2513" s="44"/>
    </row>
    <row r="2514" spans="2:5" x14ac:dyDescent="0.2">
      <c r="B2514" s="44"/>
      <c r="C2514" s="44"/>
      <c r="D2514" s="44"/>
      <c r="E2514" s="44"/>
    </row>
    <row r="2515" spans="2:5" x14ac:dyDescent="0.2">
      <c r="B2515" s="44"/>
      <c r="C2515" s="44"/>
      <c r="D2515" s="44"/>
      <c r="E2515" s="44"/>
    </row>
    <row r="2516" spans="2:5" x14ac:dyDescent="0.2">
      <c r="B2516" s="44"/>
      <c r="C2516" s="44"/>
      <c r="D2516" s="44"/>
      <c r="E2516" s="44"/>
    </row>
    <row r="2517" spans="2:5" x14ac:dyDescent="0.2">
      <c r="B2517" s="44"/>
      <c r="C2517" s="44"/>
      <c r="D2517" s="44"/>
      <c r="E2517" s="44"/>
    </row>
    <row r="2518" spans="2:5" x14ac:dyDescent="0.2">
      <c r="B2518" s="44"/>
      <c r="C2518" s="44"/>
      <c r="D2518" s="44"/>
      <c r="E2518" s="44"/>
    </row>
    <row r="2519" spans="2:5" x14ac:dyDescent="0.2">
      <c r="B2519" s="44"/>
      <c r="C2519" s="44"/>
      <c r="D2519" s="44"/>
      <c r="E2519" s="44"/>
    </row>
    <row r="2520" spans="2:5" x14ac:dyDescent="0.2">
      <c r="B2520" s="44"/>
      <c r="C2520" s="44"/>
      <c r="D2520" s="44"/>
      <c r="E2520" s="44"/>
    </row>
    <row r="2521" spans="2:5" x14ac:dyDescent="0.2">
      <c r="B2521" s="44"/>
      <c r="C2521" s="44"/>
      <c r="D2521" s="44"/>
      <c r="E2521" s="44"/>
    </row>
    <row r="2522" spans="2:5" x14ac:dyDescent="0.2">
      <c r="B2522" s="44"/>
      <c r="C2522" s="44"/>
      <c r="D2522" s="44"/>
      <c r="E2522" s="44"/>
    </row>
    <row r="2523" spans="2:5" x14ac:dyDescent="0.2">
      <c r="B2523" s="44"/>
      <c r="C2523" s="44"/>
      <c r="D2523" s="44"/>
      <c r="E2523" s="44"/>
    </row>
    <row r="2524" spans="2:5" x14ac:dyDescent="0.2">
      <c r="B2524" s="44"/>
      <c r="C2524" s="44"/>
      <c r="D2524" s="44"/>
      <c r="E2524" s="44"/>
    </row>
    <row r="2525" spans="2:5" x14ac:dyDescent="0.2">
      <c r="B2525" s="44"/>
      <c r="C2525" s="44"/>
      <c r="D2525" s="44"/>
      <c r="E2525" s="44"/>
    </row>
    <row r="2526" spans="2:5" x14ac:dyDescent="0.2">
      <c r="B2526" s="44"/>
      <c r="C2526" s="44"/>
      <c r="D2526" s="44"/>
      <c r="E2526" s="44"/>
    </row>
    <row r="2527" spans="2:5" x14ac:dyDescent="0.2">
      <c r="B2527" s="44"/>
      <c r="C2527" s="44"/>
      <c r="D2527" s="44"/>
      <c r="E2527" s="44"/>
    </row>
    <row r="2528" spans="2:5" x14ac:dyDescent="0.2">
      <c r="B2528" s="44"/>
      <c r="C2528" s="44"/>
      <c r="D2528" s="44"/>
      <c r="E2528" s="44"/>
    </row>
    <row r="2529" spans="2:5" x14ac:dyDescent="0.2">
      <c r="B2529" s="44"/>
      <c r="C2529" s="44"/>
      <c r="D2529" s="44"/>
      <c r="E2529" s="44"/>
    </row>
    <row r="2530" spans="2:5" x14ac:dyDescent="0.2">
      <c r="B2530" s="44"/>
      <c r="C2530" s="44"/>
      <c r="D2530" s="44"/>
      <c r="E2530" s="44"/>
    </row>
    <row r="2531" spans="2:5" x14ac:dyDescent="0.2">
      <c r="B2531" s="44"/>
      <c r="C2531" s="44"/>
      <c r="D2531" s="44"/>
      <c r="E2531" s="44"/>
    </row>
    <row r="2532" spans="2:5" x14ac:dyDescent="0.2">
      <c r="B2532" s="44"/>
      <c r="C2532" s="44"/>
      <c r="D2532" s="44"/>
      <c r="E2532" s="44"/>
    </row>
    <row r="2533" spans="2:5" x14ac:dyDescent="0.2">
      <c r="B2533" s="44"/>
      <c r="C2533" s="44"/>
      <c r="D2533" s="44"/>
      <c r="E2533" s="44"/>
    </row>
    <row r="2534" spans="2:5" x14ac:dyDescent="0.2">
      <c r="B2534" s="44"/>
      <c r="C2534" s="44"/>
      <c r="D2534" s="44"/>
      <c r="E2534" s="44"/>
    </row>
    <row r="2535" spans="2:5" x14ac:dyDescent="0.2">
      <c r="B2535" s="44"/>
      <c r="C2535" s="44"/>
      <c r="D2535" s="44"/>
      <c r="E2535" s="44"/>
    </row>
    <row r="2536" spans="2:5" x14ac:dyDescent="0.2">
      <c r="B2536" s="44"/>
      <c r="C2536" s="44"/>
      <c r="D2536" s="44"/>
      <c r="E2536" s="44"/>
    </row>
    <row r="2537" spans="2:5" x14ac:dyDescent="0.2">
      <c r="B2537" s="44"/>
      <c r="C2537" s="44"/>
      <c r="D2537" s="44"/>
      <c r="E2537" s="44"/>
    </row>
    <row r="2538" spans="2:5" x14ac:dyDescent="0.2">
      <c r="B2538" s="44"/>
      <c r="C2538" s="44"/>
      <c r="D2538" s="44"/>
      <c r="E2538" s="44"/>
    </row>
    <row r="2539" spans="2:5" x14ac:dyDescent="0.2">
      <c r="B2539" s="44"/>
      <c r="C2539" s="44"/>
      <c r="D2539" s="44"/>
      <c r="E2539" s="44"/>
    </row>
    <row r="2540" spans="2:5" x14ac:dyDescent="0.2">
      <c r="B2540" s="44"/>
      <c r="C2540" s="44"/>
      <c r="D2540" s="44"/>
      <c r="E2540" s="44"/>
    </row>
    <row r="2541" spans="2:5" x14ac:dyDescent="0.2">
      <c r="B2541" s="44"/>
      <c r="C2541" s="44"/>
      <c r="D2541" s="44"/>
      <c r="E2541" s="44"/>
    </row>
    <row r="2542" spans="2:5" x14ac:dyDescent="0.2">
      <c r="B2542" s="44"/>
      <c r="C2542" s="44"/>
      <c r="D2542" s="44"/>
      <c r="E2542" s="44"/>
    </row>
    <row r="2543" spans="2:5" x14ac:dyDescent="0.2">
      <c r="B2543" s="44"/>
      <c r="C2543" s="44"/>
      <c r="D2543" s="44"/>
      <c r="E2543" s="44"/>
    </row>
    <row r="2544" spans="2:5" x14ac:dyDescent="0.2">
      <c r="B2544" s="44"/>
      <c r="C2544" s="44"/>
      <c r="D2544" s="44"/>
      <c r="E2544" s="44"/>
    </row>
    <row r="2545" spans="2:5" x14ac:dyDescent="0.2">
      <c r="B2545" s="44"/>
      <c r="C2545" s="44"/>
      <c r="D2545" s="44"/>
      <c r="E2545" s="44"/>
    </row>
    <row r="2546" spans="2:5" x14ac:dyDescent="0.2">
      <c r="B2546" s="44"/>
      <c r="C2546" s="44"/>
      <c r="D2546" s="44"/>
      <c r="E2546" s="44"/>
    </row>
    <row r="2547" spans="2:5" x14ac:dyDescent="0.2">
      <c r="B2547" s="44"/>
      <c r="C2547" s="44"/>
      <c r="D2547" s="44"/>
      <c r="E2547" s="44"/>
    </row>
    <row r="2548" spans="2:5" x14ac:dyDescent="0.2">
      <c r="B2548" s="44"/>
      <c r="C2548" s="44"/>
      <c r="D2548" s="44"/>
      <c r="E2548" s="44"/>
    </row>
    <row r="2549" spans="2:5" x14ac:dyDescent="0.2">
      <c r="B2549" s="44"/>
      <c r="C2549" s="44"/>
      <c r="D2549" s="44"/>
      <c r="E2549" s="44"/>
    </row>
    <row r="2550" spans="2:5" x14ac:dyDescent="0.2">
      <c r="B2550" s="44"/>
      <c r="C2550" s="44"/>
      <c r="D2550" s="44"/>
      <c r="E2550" s="44"/>
    </row>
    <row r="2551" spans="2:5" x14ac:dyDescent="0.2">
      <c r="B2551" s="44"/>
      <c r="C2551" s="44"/>
      <c r="D2551" s="44"/>
      <c r="E2551" s="44"/>
    </row>
    <row r="2552" spans="2:5" x14ac:dyDescent="0.2">
      <c r="B2552" s="44"/>
      <c r="C2552" s="44"/>
      <c r="D2552" s="44"/>
      <c r="E2552" s="44"/>
    </row>
    <row r="2553" spans="2:5" x14ac:dyDescent="0.2">
      <c r="B2553" s="44"/>
      <c r="C2553" s="44"/>
      <c r="D2553" s="44"/>
      <c r="E2553" s="44"/>
    </row>
    <row r="2554" spans="2:5" x14ac:dyDescent="0.2">
      <c r="B2554" s="44"/>
      <c r="C2554" s="44"/>
      <c r="D2554" s="44"/>
      <c r="E2554" s="44"/>
    </row>
    <row r="2555" spans="2:5" x14ac:dyDescent="0.2">
      <c r="B2555" s="44"/>
      <c r="C2555" s="44"/>
      <c r="D2555" s="44"/>
      <c r="E2555" s="44"/>
    </row>
    <row r="2556" spans="2:5" x14ac:dyDescent="0.2">
      <c r="B2556" s="44"/>
      <c r="C2556" s="44"/>
      <c r="D2556" s="44"/>
      <c r="E2556" s="44"/>
    </row>
    <row r="2557" spans="2:5" x14ac:dyDescent="0.2">
      <c r="B2557" s="44"/>
      <c r="C2557" s="44"/>
      <c r="D2557" s="44"/>
      <c r="E2557" s="44"/>
    </row>
    <row r="2558" spans="2:5" x14ac:dyDescent="0.2">
      <c r="B2558" s="44"/>
      <c r="C2558" s="44"/>
      <c r="D2558" s="44"/>
      <c r="E2558" s="44"/>
    </row>
    <row r="2559" spans="2:5" x14ac:dyDescent="0.2">
      <c r="B2559" s="44"/>
      <c r="C2559" s="44"/>
      <c r="D2559" s="44"/>
      <c r="E2559" s="44"/>
    </row>
    <row r="2560" spans="2:5" x14ac:dyDescent="0.2">
      <c r="B2560" s="44"/>
      <c r="C2560" s="44"/>
      <c r="D2560" s="44"/>
      <c r="E2560" s="44"/>
    </row>
    <row r="2561" spans="2:5" x14ac:dyDescent="0.2">
      <c r="B2561" s="44"/>
      <c r="C2561" s="44"/>
      <c r="D2561" s="44"/>
      <c r="E2561" s="44"/>
    </row>
    <row r="2562" spans="2:5" x14ac:dyDescent="0.2">
      <c r="B2562" s="44"/>
      <c r="C2562" s="44"/>
      <c r="D2562" s="44"/>
      <c r="E2562" s="44"/>
    </row>
    <row r="2563" spans="2:5" x14ac:dyDescent="0.2">
      <c r="B2563" s="44"/>
      <c r="C2563" s="44"/>
      <c r="D2563" s="44"/>
      <c r="E2563" s="44"/>
    </row>
    <row r="2564" spans="2:5" x14ac:dyDescent="0.2">
      <c r="B2564" s="44"/>
      <c r="C2564" s="44"/>
      <c r="D2564" s="44"/>
      <c r="E2564" s="44"/>
    </row>
    <row r="2565" spans="2:5" x14ac:dyDescent="0.2">
      <c r="B2565" s="44"/>
      <c r="C2565" s="44"/>
      <c r="D2565" s="44"/>
      <c r="E2565" s="44"/>
    </row>
    <row r="2566" spans="2:5" x14ac:dyDescent="0.2">
      <c r="B2566" s="44"/>
      <c r="C2566" s="44"/>
      <c r="D2566" s="44"/>
      <c r="E2566" s="44"/>
    </row>
    <row r="2567" spans="2:5" x14ac:dyDescent="0.2">
      <c r="B2567" s="44"/>
      <c r="C2567" s="44"/>
      <c r="D2567" s="44"/>
      <c r="E2567" s="44"/>
    </row>
    <row r="2568" spans="2:5" x14ac:dyDescent="0.2">
      <c r="B2568" s="44"/>
      <c r="C2568" s="44"/>
      <c r="D2568" s="44"/>
      <c r="E2568" s="44"/>
    </row>
    <row r="2569" spans="2:5" x14ac:dyDescent="0.2">
      <c r="B2569" s="44"/>
      <c r="C2569" s="44"/>
      <c r="D2569" s="44"/>
      <c r="E2569" s="44"/>
    </row>
    <row r="2570" spans="2:5" x14ac:dyDescent="0.2">
      <c r="B2570" s="44"/>
      <c r="C2570" s="44"/>
      <c r="D2570" s="44"/>
      <c r="E2570" s="44"/>
    </row>
    <row r="2571" spans="2:5" x14ac:dyDescent="0.2">
      <c r="B2571" s="44"/>
      <c r="C2571" s="44"/>
      <c r="D2571" s="44"/>
      <c r="E2571" s="44"/>
    </row>
    <row r="2572" spans="2:5" x14ac:dyDescent="0.2">
      <c r="B2572" s="44"/>
      <c r="C2572" s="44"/>
      <c r="D2572" s="44"/>
      <c r="E2572" s="44"/>
    </row>
    <row r="2573" spans="2:5" x14ac:dyDescent="0.2">
      <c r="B2573" s="44"/>
      <c r="C2573" s="44"/>
      <c r="D2573" s="44"/>
      <c r="E2573" s="44"/>
    </row>
    <row r="2574" spans="2:5" x14ac:dyDescent="0.2">
      <c r="B2574" s="44"/>
      <c r="C2574" s="44"/>
      <c r="D2574" s="44"/>
      <c r="E2574" s="44"/>
    </row>
    <row r="2575" spans="2:5" x14ac:dyDescent="0.2">
      <c r="B2575" s="44"/>
      <c r="C2575" s="44"/>
      <c r="D2575" s="44"/>
      <c r="E2575" s="44"/>
    </row>
    <row r="2576" spans="2:5" x14ac:dyDescent="0.2">
      <c r="B2576" s="44"/>
      <c r="C2576" s="44"/>
      <c r="D2576" s="44"/>
      <c r="E2576" s="44"/>
    </row>
    <row r="2577" spans="2:5" x14ac:dyDescent="0.2">
      <c r="B2577" s="44"/>
      <c r="C2577" s="44"/>
      <c r="D2577" s="44"/>
      <c r="E2577" s="44"/>
    </row>
    <row r="2578" spans="2:5" x14ac:dyDescent="0.2">
      <c r="B2578" s="44"/>
      <c r="C2578" s="44"/>
      <c r="D2578" s="44"/>
      <c r="E2578" s="44"/>
    </row>
    <row r="2579" spans="2:5" x14ac:dyDescent="0.2">
      <c r="B2579" s="44"/>
      <c r="C2579" s="44"/>
      <c r="D2579" s="44"/>
      <c r="E2579" s="44"/>
    </row>
    <row r="2580" spans="2:5" x14ac:dyDescent="0.2">
      <c r="B2580" s="44"/>
      <c r="C2580" s="44"/>
      <c r="D2580" s="44"/>
      <c r="E2580" s="44"/>
    </row>
    <row r="2581" spans="2:5" x14ac:dyDescent="0.2">
      <c r="B2581" s="44"/>
      <c r="C2581" s="44"/>
      <c r="D2581" s="44"/>
      <c r="E2581" s="44"/>
    </row>
    <row r="2582" spans="2:5" x14ac:dyDescent="0.2">
      <c r="B2582" s="44"/>
      <c r="C2582" s="44"/>
      <c r="D2582" s="44"/>
      <c r="E2582" s="44"/>
    </row>
    <row r="2583" spans="2:5" x14ac:dyDescent="0.2">
      <c r="B2583" s="44"/>
      <c r="C2583" s="44"/>
      <c r="D2583" s="44"/>
      <c r="E2583" s="44"/>
    </row>
    <row r="2584" spans="2:5" x14ac:dyDescent="0.2">
      <c r="B2584" s="44"/>
      <c r="C2584" s="44"/>
      <c r="D2584" s="44"/>
      <c r="E2584" s="44"/>
    </row>
    <row r="2585" spans="2:5" x14ac:dyDescent="0.2">
      <c r="B2585" s="44"/>
      <c r="C2585" s="44"/>
      <c r="D2585" s="44"/>
      <c r="E2585" s="44"/>
    </row>
    <row r="2586" spans="2:5" x14ac:dyDescent="0.2">
      <c r="B2586" s="44"/>
      <c r="C2586" s="44"/>
      <c r="D2586" s="44"/>
      <c r="E2586" s="44"/>
    </row>
    <row r="2587" spans="2:5" x14ac:dyDescent="0.2">
      <c r="B2587" s="44"/>
      <c r="C2587" s="44"/>
      <c r="D2587" s="44"/>
      <c r="E2587" s="44"/>
    </row>
    <row r="2588" spans="2:5" x14ac:dyDescent="0.2">
      <c r="B2588" s="44"/>
      <c r="C2588" s="44"/>
      <c r="D2588" s="44"/>
      <c r="E2588" s="44"/>
    </row>
    <row r="2589" spans="2:5" x14ac:dyDescent="0.2">
      <c r="B2589" s="44"/>
      <c r="C2589" s="44"/>
      <c r="D2589" s="44"/>
      <c r="E2589" s="44"/>
    </row>
    <row r="2590" spans="2:5" x14ac:dyDescent="0.2">
      <c r="B2590" s="44"/>
      <c r="C2590" s="44"/>
      <c r="D2590" s="44"/>
      <c r="E2590" s="44"/>
    </row>
    <row r="2591" spans="2:5" x14ac:dyDescent="0.2">
      <c r="B2591" s="44"/>
      <c r="C2591" s="44"/>
      <c r="D2591" s="44"/>
      <c r="E2591" s="44"/>
    </row>
    <row r="2592" spans="2:5" x14ac:dyDescent="0.2">
      <c r="B2592" s="44"/>
      <c r="C2592" s="44"/>
      <c r="D2592" s="44"/>
      <c r="E2592" s="44"/>
    </row>
    <row r="2593" spans="2:5" x14ac:dyDescent="0.2">
      <c r="B2593" s="44"/>
      <c r="C2593" s="44"/>
      <c r="D2593" s="44"/>
      <c r="E2593" s="44"/>
    </row>
    <row r="2594" spans="2:5" x14ac:dyDescent="0.2">
      <c r="B2594" s="44"/>
      <c r="C2594" s="44"/>
      <c r="D2594" s="44"/>
      <c r="E2594" s="44"/>
    </row>
    <row r="2595" spans="2:5" x14ac:dyDescent="0.2">
      <c r="B2595" s="44"/>
      <c r="C2595" s="44"/>
      <c r="D2595" s="44"/>
      <c r="E2595" s="44"/>
    </row>
    <row r="2596" spans="2:5" x14ac:dyDescent="0.2">
      <c r="B2596" s="44"/>
      <c r="C2596" s="44"/>
      <c r="D2596" s="44"/>
      <c r="E2596" s="44"/>
    </row>
    <row r="2597" spans="2:5" x14ac:dyDescent="0.2">
      <c r="B2597" s="44"/>
      <c r="C2597" s="44"/>
      <c r="D2597" s="44"/>
      <c r="E2597" s="44"/>
    </row>
    <row r="2598" spans="2:5" x14ac:dyDescent="0.2">
      <c r="B2598" s="44"/>
      <c r="C2598" s="44"/>
      <c r="D2598" s="44"/>
      <c r="E2598" s="44"/>
    </row>
    <row r="2599" spans="2:5" x14ac:dyDescent="0.2">
      <c r="B2599" s="44"/>
      <c r="C2599" s="44"/>
      <c r="D2599" s="44"/>
      <c r="E2599" s="44"/>
    </row>
    <row r="2600" spans="2:5" x14ac:dyDescent="0.2">
      <c r="B2600" s="44"/>
      <c r="C2600" s="44"/>
      <c r="D2600" s="44"/>
      <c r="E2600" s="44"/>
    </row>
    <row r="2601" spans="2:5" x14ac:dyDescent="0.2">
      <c r="B2601" s="44"/>
      <c r="C2601" s="44"/>
      <c r="D2601" s="44"/>
      <c r="E2601" s="44"/>
    </row>
    <row r="2602" spans="2:5" x14ac:dyDescent="0.2">
      <c r="B2602" s="44"/>
      <c r="C2602" s="44"/>
      <c r="D2602" s="44"/>
      <c r="E2602" s="44"/>
    </row>
    <row r="2603" spans="2:5" x14ac:dyDescent="0.2">
      <c r="B2603" s="44"/>
      <c r="C2603" s="44"/>
      <c r="D2603" s="44"/>
      <c r="E2603" s="44"/>
    </row>
    <row r="2604" spans="2:5" x14ac:dyDescent="0.2">
      <c r="B2604" s="44"/>
      <c r="C2604" s="44"/>
      <c r="D2604" s="44"/>
      <c r="E2604" s="44"/>
    </row>
    <row r="2605" spans="2:5" x14ac:dyDescent="0.2">
      <c r="B2605" s="44"/>
      <c r="C2605" s="44"/>
      <c r="D2605" s="44"/>
      <c r="E2605" s="44"/>
    </row>
    <row r="2606" spans="2:5" x14ac:dyDescent="0.2">
      <c r="B2606" s="44"/>
      <c r="C2606" s="44"/>
      <c r="D2606" s="44"/>
      <c r="E2606" s="44"/>
    </row>
    <row r="2607" spans="2:5" x14ac:dyDescent="0.2">
      <c r="B2607" s="44"/>
      <c r="C2607" s="44"/>
      <c r="D2607" s="44"/>
      <c r="E2607" s="44"/>
    </row>
    <row r="2608" spans="2:5" x14ac:dyDescent="0.2">
      <c r="B2608" s="44"/>
      <c r="C2608" s="44"/>
      <c r="D2608" s="44"/>
      <c r="E2608" s="44"/>
    </row>
    <row r="2609" spans="2:5" x14ac:dyDescent="0.2">
      <c r="B2609" s="44"/>
      <c r="C2609" s="44"/>
      <c r="D2609" s="44"/>
      <c r="E2609" s="44"/>
    </row>
    <row r="2610" spans="2:5" x14ac:dyDescent="0.2">
      <c r="B2610" s="44"/>
      <c r="C2610" s="44"/>
      <c r="D2610" s="44"/>
      <c r="E2610" s="44"/>
    </row>
    <row r="2611" spans="2:5" x14ac:dyDescent="0.2">
      <c r="B2611" s="44"/>
      <c r="C2611" s="44"/>
      <c r="D2611" s="44"/>
      <c r="E2611" s="44"/>
    </row>
    <row r="2612" spans="2:5" x14ac:dyDescent="0.2">
      <c r="B2612" s="44"/>
      <c r="C2612" s="44"/>
      <c r="D2612" s="44"/>
      <c r="E2612" s="44"/>
    </row>
    <row r="2613" spans="2:5" x14ac:dyDescent="0.2">
      <c r="B2613" s="44"/>
      <c r="C2613" s="44"/>
      <c r="D2613" s="44"/>
      <c r="E2613" s="44"/>
    </row>
    <row r="2614" spans="2:5" x14ac:dyDescent="0.2">
      <c r="B2614" s="44"/>
      <c r="C2614" s="44"/>
      <c r="D2614" s="44"/>
      <c r="E2614" s="44"/>
    </row>
    <row r="2615" spans="2:5" x14ac:dyDescent="0.2">
      <c r="B2615" s="44"/>
      <c r="C2615" s="44"/>
      <c r="D2615" s="44"/>
      <c r="E2615" s="44"/>
    </row>
    <row r="2616" spans="2:5" x14ac:dyDescent="0.2">
      <c r="B2616" s="44"/>
      <c r="C2616" s="44"/>
      <c r="D2616" s="44"/>
      <c r="E2616" s="44"/>
    </row>
    <row r="2617" spans="2:5" x14ac:dyDescent="0.2">
      <c r="B2617" s="44"/>
      <c r="C2617" s="44"/>
      <c r="D2617" s="44"/>
      <c r="E2617" s="44"/>
    </row>
    <row r="2618" spans="2:5" x14ac:dyDescent="0.2">
      <c r="B2618" s="44"/>
      <c r="C2618" s="44"/>
      <c r="D2618" s="44"/>
      <c r="E2618" s="44"/>
    </row>
    <row r="2619" spans="2:5" x14ac:dyDescent="0.2">
      <c r="B2619" s="44"/>
      <c r="C2619" s="44"/>
      <c r="D2619" s="44"/>
      <c r="E2619" s="44"/>
    </row>
    <row r="2620" spans="2:5" x14ac:dyDescent="0.2">
      <c r="B2620" s="44"/>
      <c r="C2620" s="44"/>
      <c r="D2620" s="44"/>
      <c r="E2620" s="44"/>
    </row>
    <row r="2621" spans="2:5" x14ac:dyDescent="0.2">
      <c r="B2621" s="44"/>
      <c r="C2621" s="44"/>
      <c r="D2621" s="44"/>
      <c r="E2621" s="44"/>
    </row>
    <row r="2622" spans="2:5" x14ac:dyDescent="0.2">
      <c r="B2622" s="44"/>
      <c r="C2622" s="44"/>
      <c r="D2622" s="44"/>
      <c r="E2622" s="44"/>
    </row>
    <row r="2623" spans="2:5" x14ac:dyDescent="0.2">
      <c r="B2623" s="44"/>
      <c r="C2623" s="44"/>
      <c r="D2623" s="44"/>
      <c r="E2623" s="44"/>
    </row>
    <row r="2624" spans="2:5" x14ac:dyDescent="0.2">
      <c r="B2624" s="44"/>
      <c r="C2624" s="44"/>
      <c r="D2624" s="44"/>
      <c r="E2624" s="44"/>
    </row>
    <row r="2625" spans="2:5" x14ac:dyDescent="0.2">
      <c r="B2625" s="44"/>
      <c r="C2625" s="44"/>
      <c r="D2625" s="44"/>
      <c r="E2625" s="44"/>
    </row>
    <row r="2626" spans="2:5" x14ac:dyDescent="0.2">
      <c r="B2626" s="44"/>
      <c r="C2626" s="44"/>
      <c r="D2626" s="44"/>
      <c r="E2626" s="44"/>
    </row>
    <row r="2627" spans="2:5" x14ac:dyDescent="0.2">
      <c r="B2627" s="44"/>
      <c r="C2627" s="44"/>
      <c r="D2627" s="44"/>
      <c r="E2627" s="44"/>
    </row>
    <row r="2628" spans="2:5" x14ac:dyDescent="0.2">
      <c r="B2628" s="44"/>
      <c r="C2628" s="44"/>
      <c r="D2628" s="44"/>
      <c r="E2628" s="44"/>
    </row>
    <row r="2629" spans="2:5" x14ac:dyDescent="0.2">
      <c r="B2629" s="44"/>
      <c r="C2629" s="44"/>
      <c r="D2629" s="44"/>
      <c r="E2629" s="44"/>
    </row>
    <row r="2630" spans="2:5" x14ac:dyDescent="0.2">
      <c r="B2630" s="44"/>
      <c r="C2630" s="44"/>
      <c r="D2630" s="44"/>
      <c r="E2630" s="44"/>
    </row>
    <row r="2631" spans="2:5" x14ac:dyDescent="0.2">
      <c r="B2631" s="44"/>
      <c r="C2631" s="44"/>
      <c r="D2631" s="44"/>
      <c r="E2631" s="44"/>
    </row>
    <row r="2632" spans="2:5" x14ac:dyDescent="0.2">
      <c r="B2632" s="44"/>
      <c r="C2632" s="44"/>
      <c r="D2632" s="44"/>
      <c r="E2632" s="44"/>
    </row>
    <row r="2633" spans="2:5" x14ac:dyDescent="0.2">
      <c r="B2633" s="44"/>
      <c r="C2633" s="44"/>
      <c r="D2633" s="44"/>
      <c r="E2633" s="44"/>
    </row>
    <row r="2634" spans="2:5" x14ac:dyDescent="0.2">
      <c r="B2634" s="44"/>
      <c r="C2634" s="44"/>
      <c r="D2634" s="44"/>
      <c r="E2634" s="44"/>
    </row>
    <row r="2635" spans="2:5" x14ac:dyDescent="0.2">
      <c r="B2635" s="44"/>
      <c r="C2635" s="44"/>
      <c r="D2635" s="44"/>
      <c r="E2635" s="44"/>
    </row>
    <row r="2636" spans="2:5" x14ac:dyDescent="0.2">
      <c r="B2636" s="44"/>
      <c r="C2636" s="44"/>
      <c r="D2636" s="44"/>
      <c r="E2636" s="44"/>
    </row>
    <row r="2637" spans="2:5" x14ac:dyDescent="0.2">
      <c r="B2637" s="44"/>
      <c r="C2637" s="44"/>
      <c r="D2637" s="44"/>
      <c r="E2637" s="44"/>
    </row>
    <row r="2638" spans="2:5" x14ac:dyDescent="0.2">
      <c r="B2638" s="44"/>
      <c r="C2638" s="44"/>
      <c r="D2638" s="44"/>
      <c r="E2638" s="44"/>
    </row>
    <row r="2639" spans="2:5" x14ac:dyDescent="0.2">
      <c r="B2639" s="44"/>
      <c r="C2639" s="44"/>
      <c r="D2639" s="44"/>
      <c r="E2639" s="44"/>
    </row>
    <row r="2640" spans="2:5" x14ac:dyDescent="0.2">
      <c r="B2640" s="44"/>
      <c r="C2640" s="44"/>
      <c r="D2640" s="44"/>
      <c r="E2640" s="44"/>
    </row>
    <row r="2641" spans="2:5" x14ac:dyDescent="0.2">
      <c r="B2641" s="44"/>
      <c r="C2641" s="44"/>
      <c r="D2641" s="44"/>
      <c r="E2641" s="44"/>
    </row>
    <row r="2642" spans="2:5" x14ac:dyDescent="0.2">
      <c r="B2642" s="44"/>
      <c r="C2642" s="44"/>
      <c r="D2642" s="44"/>
      <c r="E2642" s="44"/>
    </row>
    <row r="2643" spans="2:5" x14ac:dyDescent="0.2">
      <c r="B2643" s="44"/>
      <c r="C2643" s="44"/>
      <c r="D2643" s="44"/>
      <c r="E2643" s="44"/>
    </row>
    <row r="2644" spans="2:5" x14ac:dyDescent="0.2">
      <c r="B2644" s="44"/>
      <c r="C2644" s="44"/>
      <c r="D2644" s="44"/>
      <c r="E2644" s="44"/>
    </row>
    <row r="2645" spans="2:5" x14ac:dyDescent="0.2">
      <c r="B2645" s="44"/>
      <c r="C2645" s="44"/>
      <c r="D2645" s="44"/>
      <c r="E2645" s="44"/>
    </row>
    <row r="2646" spans="2:5" x14ac:dyDescent="0.2">
      <c r="B2646" s="44"/>
      <c r="C2646" s="44"/>
      <c r="D2646" s="44"/>
      <c r="E2646" s="44"/>
    </row>
    <row r="2647" spans="2:5" x14ac:dyDescent="0.2">
      <c r="B2647" s="44"/>
      <c r="C2647" s="44"/>
      <c r="D2647" s="44"/>
      <c r="E2647" s="44"/>
    </row>
    <row r="2648" spans="2:5" x14ac:dyDescent="0.2">
      <c r="B2648" s="44"/>
      <c r="C2648" s="44"/>
      <c r="D2648" s="44"/>
      <c r="E2648" s="44"/>
    </row>
    <row r="2649" spans="2:5" x14ac:dyDescent="0.2">
      <c r="B2649" s="44"/>
      <c r="C2649" s="44"/>
      <c r="D2649" s="44"/>
      <c r="E2649" s="44"/>
    </row>
    <row r="2650" spans="2:5" x14ac:dyDescent="0.2">
      <c r="B2650" s="44"/>
      <c r="C2650" s="44"/>
      <c r="D2650" s="44"/>
      <c r="E2650" s="44"/>
    </row>
    <row r="2651" spans="2:5" x14ac:dyDescent="0.2">
      <c r="B2651" s="44"/>
      <c r="C2651" s="44"/>
      <c r="D2651" s="44"/>
      <c r="E2651" s="44"/>
    </row>
    <row r="2652" spans="2:5" x14ac:dyDescent="0.2">
      <c r="B2652" s="44"/>
      <c r="C2652" s="44"/>
      <c r="D2652" s="44"/>
      <c r="E2652" s="44"/>
    </row>
    <row r="2653" spans="2:5" x14ac:dyDescent="0.2">
      <c r="B2653" s="44"/>
      <c r="C2653" s="44"/>
      <c r="D2653" s="44"/>
      <c r="E2653" s="44"/>
    </row>
    <row r="2654" spans="2:5" x14ac:dyDescent="0.2">
      <c r="B2654" s="44"/>
      <c r="C2654" s="44"/>
      <c r="D2654" s="44"/>
      <c r="E2654" s="44"/>
    </row>
    <row r="2655" spans="2:5" x14ac:dyDescent="0.2">
      <c r="B2655" s="44"/>
      <c r="C2655" s="44"/>
      <c r="D2655" s="44"/>
      <c r="E2655" s="44"/>
    </row>
    <row r="2656" spans="2:5" x14ac:dyDescent="0.2">
      <c r="B2656" s="44"/>
      <c r="C2656" s="44"/>
      <c r="D2656" s="44"/>
      <c r="E2656" s="44"/>
    </row>
    <row r="2657" spans="2:5" x14ac:dyDescent="0.2">
      <c r="B2657" s="44"/>
      <c r="C2657" s="44"/>
      <c r="D2657" s="44"/>
      <c r="E2657" s="44"/>
    </row>
    <row r="2658" spans="2:5" x14ac:dyDescent="0.2">
      <c r="B2658" s="44"/>
      <c r="C2658" s="44"/>
      <c r="D2658" s="44"/>
      <c r="E2658" s="44"/>
    </row>
    <row r="2659" spans="2:5" x14ac:dyDescent="0.2">
      <c r="B2659" s="44"/>
      <c r="C2659" s="44"/>
      <c r="D2659" s="44"/>
      <c r="E2659" s="44"/>
    </row>
    <row r="2660" spans="2:5" x14ac:dyDescent="0.2">
      <c r="B2660" s="44"/>
      <c r="C2660" s="44"/>
      <c r="D2660" s="44"/>
      <c r="E2660" s="44"/>
    </row>
    <row r="2661" spans="2:5" x14ac:dyDescent="0.2">
      <c r="B2661" s="44"/>
      <c r="C2661" s="44"/>
      <c r="D2661" s="44"/>
      <c r="E2661" s="44"/>
    </row>
    <row r="2662" spans="2:5" x14ac:dyDescent="0.2">
      <c r="B2662" s="44"/>
      <c r="C2662" s="44"/>
      <c r="D2662" s="44"/>
      <c r="E2662" s="44"/>
    </row>
    <row r="2663" spans="2:5" x14ac:dyDescent="0.2">
      <c r="B2663" s="44"/>
      <c r="C2663" s="44"/>
      <c r="D2663" s="44"/>
      <c r="E2663" s="44"/>
    </row>
    <row r="2664" spans="2:5" x14ac:dyDescent="0.2">
      <c r="B2664" s="44"/>
      <c r="C2664" s="44"/>
      <c r="D2664" s="44"/>
      <c r="E2664" s="44"/>
    </row>
    <row r="2665" spans="2:5" x14ac:dyDescent="0.2">
      <c r="B2665" s="44"/>
      <c r="C2665" s="44"/>
      <c r="D2665" s="44"/>
      <c r="E2665" s="44"/>
    </row>
    <row r="2666" spans="2:5" x14ac:dyDescent="0.2">
      <c r="B2666" s="44"/>
      <c r="C2666" s="44"/>
      <c r="D2666" s="44"/>
      <c r="E2666" s="44"/>
    </row>
    <row r="2667" spans="2:5" x14ac:dyDescent="0.2">
      <c r="B2667" s="44"/>
      <c r="C2667" s="44"/>
      <c r="D2667" s="44"/>
      <c r="E2667" s="44"/>
    </row>
    <row r="2668" spans="2:5" x14ac:dyDescent="0.2">
      <c r="B2668" s="44"/>
      <c r="C2668" s="44"/>
      <c r="D2668" s="44"/>
      <c r="E2668" s="44"/>
    </row>
    <row r="2669" spans="2:5" x14ac:dyDescent="0.2">
      <c r="B2669" s="44"/>
      <c r="C2669" s="44"/>
      <c r="D2669" s="44"/>
      <c r="E2669" s="44"/>
    </row>
    <row r="2670" spans="2:5" x14ac:dyDescent="0.2">
      <c r="B2670" s="44"/>
      <c r="C2670" s="44"/>
      <c r="D2670" s="44"/>
      <c r="E2670" s="44"/>
    </row>
    <row r="2671" spans="2:5" x14ac:dyDescent="0.2">
      <c r="B2671" s="44"/>
      <c r="C2671" s="44"/>
      <c r="D2671" s="44"/>
      <c r="E2671" s="44"/>
    </row>
    <row r="2672" spans="2:5" x14ac:dyDescent="0.2">
      <c r="B2672" s="44"/>
      <c r="C2672" s="44"/>
      <c r="D2672" s="44"/>
      <c r="E2672" s="44"/>
    </row>
    <row r="2673" spans="2:5" x14ac:dyDescent="0.2">
      <c r="B2673" s="44"/>
      <c r="C2673" s="44"/>
      <c r="D2673" s="44"/>
      <c r="E2673" s="44"/>
    </row>
    <row r="2674" spans="2:5" x14ac:dyDescent="0.2">
      <c r="B2674" s="44"/>
      <c r="C2674" s="44"/>
      <c r="D2674" s="44"/>
      <c r="E2674" s="44"/>
    </row>
    <row r="2675" spans="2:5" x14ac:dyDescent="0.2">
      <c r="B2675" s="44"/>
      <c r="C2675" s="44"/>
      <c r="D2675" s="44"/>
      <c r="E2675" s="44"/>
    </row>
    <row r="2676" spans="2:5" x14ac:dyDescent="0.2">
      <c r="B2676" s="44"/>
      <c r="C2676" s="44"/>
      <c r="D2676" s="44"/>
      <c r="E2676" s="44"/>
    </row>
    <row r="2677" spans="2:5" x14ac:dyDescent="0.2">
      <c r="B2677" s="44"/>
      <c r="C2677" s="44"/>
      <c r="D2677" s="44"/>
      <c r="E2677" s="44"/>
    </row>
    <row r="2678" spans="2:5" x14ac:dyDescent="0.2">
      <c r="B2678" s="44"/>
      <c r="C2678" s="44"/>
      <c r="D2678" s="44"/>
      <c r="E2678" s="44"/>
    </row>
    <row r="2679" spans="2:5" x14ac:dyDescent="0.2">
      <c r="B2679" s="44"/>
      <c r="C2679" s="44"/>
      <c r="D2679" s="44"/>
      <c r="E2679" s="44"/>
    </row>
    <row r="2680" spans="2:5" x14ac:dyDescent="0.2">
      <c r="B2680" s="44"/>
      <c r="C2680" s="44"/>
      <c r="D2680" s="44"/>
      <c r="E2680" s="44"/>
    </row>
    <row r="2681" spans="2:5" x14ac:dyDescent="0.2">
      <c r="B2681" s="44"/>
      <c r="C2681" s="44"/>
      <c r="D2681" s="44"/>
      <c r="E2681" s="44"/>
    </row>
    <row r="2682" spans="2:5" x14ac:dyDescent="0.2">
      <c r="B2682" s="44"/>
      <c r="C2682" s="44"/>
      <c r="D2682" s="44"/>
      <c r="E2682" s="44"/>
    </row>
    <row r="2683" spans="2:5" x14ac:dyDescent="0.2">
      <c r="B2683" s="44"/>
      <c r="C2683" s="44"/>
      <c r="D2683" s="44"/>
      <c r="E2683" s="44"/>
    </row>
    <row r="2684" spans="2:5" x14ac:dyDescent="0.2">
      <c r="B2684" s="44"/>
      <c r="C2684" s="44"/>
      <c r="D2684" s="44"/>
      <c r="E2684" s="44"/>
    </row>
    <row r="2685" spans="2:5" x14ac:dyDescent="0.2">
      <c r="B2685" s="44"/>
      <c r="C2685" s="44"/>
      <c r="D2685" s="44"/>
      <c r="E2685" s="44"/>
    </row>
    <row r="2686" spans="2:5" x14ac:dyDescent="0.2">
      <c r="B2686" s="44"/>
      <c r="C2686" s="44"/>
      <c r="D2686" s="44"/>
      <c r="E2686" s="44"/>
    </row>
    <row r="2687" spans="2:5" x14ac:dyDescent="0.2">
      <c r="B2687" s="44"/>
      <c r="C2687" s="44"/>
      <c r="D2687" s="44"/>
      <c r="E2687" s="44"/>
    </row>
    <row r="2688" spans="2:5" x14ac:dyDescent="0.2">
      <c r="B2688" s="44"/>
      <c r="C2688" s="44"/>
      <c r="D2688" s="44"/>
      <c r="E2688" s="44"/>
    </row>
    <row r="2689" spans="2:5" x14ac:dyDescent="0.2">
      <c r="B2689" s="44"/>
      <c r="C2689" s="44"/>
      <c r="D2689" s="44"/>
      <c r="E2689" s="44"/>
    </row>
    <row r="2690" spans="2:5" x14ac:dyDescent="0.2">
      <c r="B2690" s="44"/>
      <c r="C2690" s="44"/>
      <c r="D2690" s="44"/>
      <c r="E2690" s="44"/>
    </row>
    <row r="2691" spans="2:5" x14ac:dyDescent="0.2">
      <c r="B2691" s="44"/>
      <c r="C2691" s="44"/>
      <c r="D2691" s="44"/>
      <c r="E2691" s="44"/>
    </row>
    <row r="2692" spans="2:5" x14ac:dyDescent="0.2">
      <c r="B2692" s="44"/>
      <c r="C2692" s="44"/>
      <c r="D2692" s="44"/>
      <c r="E2692" s="44"/>
    </row>
    <row r="2693" spans="2:5" x14ac:dyDescent="0.2">
      <c r="B2693" s="44"/>
      <c r="C2693" s="44"/>
      <c r="D2693" s="44"/>
      <c r="E2693" s="44"/>
    </row>
    <row r="2694" spans="2:5" x14ac:dyDescent="0.2">
      <c r="B2694" s="44"/>
      <c r="C2694" s="44"/>
      <c r="D2694" s="44"/>
      <c r="E2694" s="44"/>
    </row>
    <row r="2695" spans="2:5" x14ac:dyDescent="0.2">
      <c r="B2695" s="44"/>
      <c r="C2695" s="44"/>
      <c r="D2695" s="44"/>
      <c r="E2695" s="44"/>
    </row>
    <row r="2696" spans="2:5" x14ac:dyDescent="0.2">
      <c r="B2696" s="44"/>
      <c r="C2696" s="44"/>
      <c r="D2696" s="44"/>
      <c r="E2696" s="44"/>
    </row>
    <row r="2697" spans="2:5" x14ac:dyDescent="0.2">
      <c r="B2697" s="44"/>
      <c r="C2697" s="44"/>
      <c r="D2697" s="44"/>
      <c r="E2697" s="44"/>
    </row>
    <row r="2698" spans="2:5" x14ac:dyDescent="0.2">
      <c r="B2698" s="44"/>
      <c r="C2698" s="44"/>
      <c r="D2698" s="44"/>
      <c r="E2698" s="44"/>
    </row>
    <row r="2699" spans="2:5" x14ac:dyDescent="0.2">
      <c r="B2699" s="44"/>
      <c r="C2699" s="44"/>
      <c r="D2699" s="44"/>
      <c r="E2699" s="44"/>
    </row>
    <row r="2700" spans="2:5" x14ac:dyDescent="0.2">
      <c r="B2700" s="44"/>
      <c r="C2700" s="44"/>
      <c r="D2700" s="44"/>
      <c r="E2700" s="44"/>
    </row>
    <row r="2701" spans="2:5" x14ac:dyDescent="0.2">
      <c r="B2701" s="44"/>
      <c r="C2701" s="44"/>
      <c r="D2701" s="44"/>
      <c r="E2701" s="44"/>
    </row>
    <row r="2702" spans="2:5" x14ac:dyDescent="0.2">
      <c r="B2702" s="44"/>
      <c r="C2702" s="44"/>
      <c r="D2702" s="44"/>
      <c r="E2702" s="44"/>
    </row>
    <row r="2703" spans="2:5" x14ac:dyDescent="0.2">
      <c r="B2703" s="44"/>
      <c r="C2703" s="44"/>
      <c r="D2703" s="44"/>
      <c r="E2703" s="44"/>
    </row>
    <row r="2704" spans="2:5" x14ac:dyDescent="0.2">
      <c r="B2704" s="44"/>
      <c r="C2704" s="44"/>
      <c r="D2704" s="44"/>
      <c r="E2704" s="44"/>
    </row>
    <row r="2705" spans="2:5" x14ac:dyDescent="0.2">
      <c r="B2705" s="44"/>
      <c r="C2705" s="44"/>
      <c r="D2705" s="44"/>
      <c r="E2705" s="44"/>
    </row>
    <row r="2706" spans="2:5" x14ac:dyDescent="0.2">
      <c r="B2706" s="44"/>
      <c r="C2706" s="44"/>
      <c r="D2706" s="44"/>
      <c r="E2706" s="44"/>
    </row>
    <row r="2707" spans="2:5" x14ac:dyDescent="0.2">
      <c r="B2707" s="44"/>
      <c r="C2707" s="44"/>
      <c r="D2707" s="44"/>
      <c r="E2707" s="44"/>
    </row>
    <row r="2708" spans="2:5" x14ac:dyDescent="0.2">
      <c r="B2708" s="44"/>
      <c r="C2708" s="44"/>
      <c r="D2708" s="44"/>
      <c r="E2708" s="44"/>
    </row>
    <row r="2709" spans="2:5" x14ac:dyDescent="0.2">
      <c r="B2709" s="44"/>
      <c r="C2709" s="44"/>
      <c r="D2709" s="44"/>
      <c r="E2709" s="44"/>
    </row>
    <row r="2710" spans="2:5" x14ac:dyDescent="0.2">
      <c r="B2710" s="44"/>
      <c r="C2710" s="44"/>
      <c r="D2710" s="44"/>
      <c r="E2710" s="44"/>
    </row>
    <row r="2711" spans="2:5" x14ac:dyDescent="0.2">
      <c r="B2711" s="44"/>
      <c r="C2711" s="44"/>
      <c r="D2711" s="44"/>
      <c r="E2711" s="44"/>
    </row>
    <row r="2712" spans="2:5" x14ac:dyDescent="0.2">
      <c r="B2712" s="44"/>
      <c r="C2712" s="44"/>
      <c r="D2712" s="44"/>
      <c r="E2712" s="44"/>
    </row>
    <row r="2713" spans="2:5" x14ac:dyDescent="0.2">
      <c r="B2713" s="44"/>
      <c r="C2713" s="44"/>
      <c r="D2713" s="44"/>
      <c r="E2713" s="44"/>
    </row>
    <row r="2714" spans="2:5" x14ac:dyDescent="0.2">
      <c r="B2714" s="44"/>
      <c r="C2714" s="44"/>
      <c r="D2714" s="44"/>
      <c r="E2714" s="44"/>
    </row>
    <row r="2715" spans="2:5" x14ac:dyDescent="0.2">
      <c r="B2715" s="44"/>
      <c r="C2715" s="44"/>
      <c r="D2715" s="44"/>
      <c r="E2715" s="44"/>
    </row>
    <row r="2716" spans="2:5" x14ac:dyDescent="0.2">
      <c r="B2716" s="44"/>
      <c r="C2716" s="44"/>
      <c r="D2716" s="44"/>
      <c r="E2716" s="44"/>
    </row>
    <row r="2717" spans="2:5" x14ac:dyDescent="0.2">
      <c r="B2717" s="44"/>
      <c r="C2717" s="44"/>
      <c r="D2717" s="44"/>
      <c r="E2717" s="44"/>
    </row>
    <row r="2718" spans="2:5" x14ac:dyDescent="0.2">
      <c r="B2718" s="44"/>
      <c r="C2718" s="44"/>
      <c r="D2718" s="44"/>
      <c r="E2718" s="44"/>
    </row>
    <row r="2719" spans="2:5" x14ac:dyDescent="0.2">
      <c r="B2719" s="44"/>
      <c r="C2719" s="44"/>
      <c r="D2719" s="44"/>
      <c r="E2719" s="44"/>
    </row>
    <row r="2720" spans="2:5" x14ac:dyDescent="0.2">
      <c r="B2720" s="44"/>
      <c r="C2720" s="44"/>
      <c r="D2720" s="44"/>
      <c r="E2720" s="44"/>
    </row>
    <row r="2721" spans="2:5" x14ac:dyDescent="0.2">
      <c r="B2721" s="44"/>
      <c r="C2721" s="44"/>
      <c r="D2721" s="44"/>
      <c r="E2721" s="44"/>
    </row>
    <row r="2722" spans="2:5" x14ac:dyDescent="0.2">
      <c r="B2722" s="44"/>
      <c r="C2722" s="44"/>
      <c r="D2722" s="44"/>
      <c r="E2722" s="44"/>
    </row>
    <row r="2723" spans="2:5" x14ac:dyDescent="0.2">
      <c r="B2723" s="44"/>
      <c r="C2723" s="44"/>
      <c r="D2723" s="44"/>
      <c r="E2723" s="44"/>
    </row>
    <row r="2724" spans="2:5" x14ac:dyDescent="0.2">
      <c r="B2724" s="44"/>
      <c r="C2724" s="44"/>
      <c r="D2724" s="44"/>
      <c r="E2724" s="44"/>
    </row>
    <row r="2725" spans="2:5" x14ac:dyDescent="0.2">
      <c r="B2725" s="44"/>
      <c r="C2725" s="44"/>
      <c r="D2725" s="44"/>
      <c r="E2725" s="44"/>
    </row>
    <row r="2726" spans="2:5" x14ac:dyDescent="0.2">
      <c r="B2726" s="44"/>
      <c r="C2726" s="44"/>
      <c r="D2726" s="44"/>
      <c r="E2726" s="44"/>
    </row>
    <row r="2727" spans="2:5" x14ac:dyDescent="0.2">
      <c r="B2727" s="44"/>
      <c r="C2727" s="44"/>
      <c r="D2727" s="44"/>
      <c r="E2727" s="44"/>
    </row>
    <row r="2728" spans="2:5" x14ac:dyDescent="0.2">
      <c r="B2728" s="44"/>
      <c r="C2728" s="44"/>
      <c r="D2728" s="44"/>
      <c r="E2728" s="44"/>
    </row>
    <row r="2729" spans="2:5" x14ac:dyDescent="0.2">
      <c r="B2729" s="44"/>
      <c r="C2729" s="44"/>
      <c r="D2729" s="44"/>
      <c r="E2729" s="44"/>
    </row>
    <row r="2730" spans="2:5" x14ac:dyDescent="0.2">
      <c r="B2730" s="44"/>
      <c r="C2730" s="44"/>
      <c r="D2730" s="44"/>
      <c r="E2730" s="44"/>
    </row>
    <row r="2731" spans="2:5" x14ac:dyDescent="0.2">
      <c r="B2731" s="44"/>
      <c r="C2731" s="44"/>
      <c r="D2731" s="44"/>
      <c r="E2731" s="44"/>
    </row>
    <row r="2732" spans="2:5" x14ac:dyDescent="0.2">
      <c r="B2732" s="44"/>
      <c r="C2732" s="44"/>
      <c r="D2732" s="44"/>
      <c r="E2732" s="44"/>
    </row>
    <row r="2733" spans="2:5" x14ac:dyDescent="0.2">
      <c r="B2733" s="44"/>
      <c r="C2733" s="44"/>
      <c r="D2733" s="44"/>
      <c r="E2733" s="44"/>
    </row>
    <row r="2734" spans="2:5" x14ac:dyDescent="0.2">
      <c r="B2734" s="44"/>
      <c r="C2734" s="44"/>
      <c r="D2734" s="44"/>
      <c r="E2734" s="44"/>
    </row>
    <row r="2735" spans="2:5" x14ac:dyDescent="0.2">
      <c r="B2735" s="44"/>
      <c r="C2735" s="44"/>
      <c r="D2735" s="44"/>
      <c r="E2735" s="44"/>
    </row>
    <row r="2736" spans="2:5" x14ac:dyDescent="0.2">
      <c r="B2736" s="44"/>
      <c r="C2736" s="44"/>
      <c r="D2736" s="44"/>
      <c r="E2736" s="44"/>
    </row>
    <row r="2737" spans="2:5" x14ac:dyDescent="0.2">
      <c r="B2737" s="44"/>
      <c r="C2737" s="44"/>
      <c r="D2737" s="44"/>
      <c r="E2737" s="44"/>
    </row>
    <row r="2738" spans="2:5" x14ac:dyDescent="0.2">
      <c r="B2738" s="44"/>
      <c r="C2738" s="44"/>
      <c r="D2738" s="44"/>
      <c r="E2738" s="44"/>
    </row>
    <row r="2739" spans="2:5" x14ac:dyDescent="0.2">
      <c r="B2739" s="44"/>
      <c r="C2739" s="44"/>
      <c r="D2739" s="44"/>
      <c r="E2739" s="44"/>
    </row>
    <row r="2740" spans="2:5" x14ac:dyDescent="0.2">
      <c r="B2740" s="44"/>
      <c r="C2740" s="44"/>
      <c r="D2740" s="44"/>
      <c r="E2740" s="44"/>
    </row>
    <row r="2741" spans="2:5" x14ac:dyDescent="0.2">
      <c r="B2741" s="44"/>
      <c r="C2741" s="44"/>
      <c r="D2741" s="44"/>
      <c r="E2741" s="44"/>
    </row>
    <row r="2742" spans="2:5" x14ac:dyDescent="0.2">
      <c r="B2742" s="44"/>
      <c r="C2742" s="44"/>
      <c r="D2742" s="44"/>
      <c r="E2742" s="44"/>
    </row>
    <row r="2743" spans="2:5" x14ac:dyDescent="0.2">
      <c r="B2743" s="44"/>
      <c r="C2743" s="44"/>
      <c r="D2743" s="44"/>
      <c r="E2743" s="44"/>
    </row>
    <row r="2744" spans="2:5" x14ac:dyDescent="0.2">
      <c r="B2744" s="44"/>
      <c r="C2744" s="44"/>
      <c r="D2744" s="44"/>
      <c r="E2744" s="44"/>
    </row>
    <row r="2745" spans="2:5" x14ac:dyDescent="0.2">
      <c r="B2745" s="44"/>
      <c r="C2745" s="44"/>
      <c r="D2745" s="44"/>
      <c r="E2745" s="44"/>
    </row>
    <row r="2746" spans="2:5" x14ac:dyDescent="0.2">
      <c r="B2746" s="44"/>
      <c r="C2746" s="44"/>
      <c r="D2746" s="44"/>
      <c r="E2746" s="44"/>
    </row>
    <row r="2747" spans="2:5" x14ac:dyDescent="0.2">
      <c r="B2747" s="44"/>
      <c r="C2747" s="44"/>
      <c r="D2747" s="44"/>
      <c r="E2747" s="44"/>
    </row>
    <row r="2748" spans="2:5" x14ac:dyDescent="0.2">
      <c r="B2748" s="44"/>
      <c r="C2748" s="44"/>
      <c r="D2748" s="44"/>
      <c r="E2748" s="44"/>
    </row>
    <row r="2749" spans="2:5" x14ac:dyDescent="0.2">
      <c r="B2749" s="44"/>
      <c r="C2749" s="44"/>
      <c r="D2749" s="44"/>
      <c r="E2749" s="44"/>
    </row>
    <row r="2750" spans="2:5" x14ac:dyDescent="0.2">
      <c r="B2750" s="44"/>
      <c r="C2750" s="44"/>
      <c r="D2750" s="44"/>
      <c r="E2750" s="44"/>
    </row>
    <row r="2751" spans="2:5" x14ac:dyDescent="0.2">
      <c r="B2751" s="44"/>
      <c r="C2751" s="44"/>
      <c r="D2751" s="44"/>
      <c r="E2751" s="44"/>
    </row>
    <row r="2752" spans="2:5" x14ac:dyDescent="0.2">
      <c r="B2752" s="44"/>
      <c r="C2752" s="44"/>
      <c r="D2752" s="44"/>
      <c r="E2752" s="44"/>
    </row>
    <row r="2753" spans="2:5" x14ac:dyDescent="0.2">
      <c r="B2753" s="44"/>
      <c r="C2753" s="44"/>
      <c r="D2753" s="44"/>
      <c r="E2753" s="44"/>
    </row>
    <row r="2754" spans="2:5" x14ac:dyDescent="0.2">
      <c r="B2754" s="44"/>
      <c r="C2754" s="44"/>
      <c r="D2754" s="44"/>
      <c r="E2754" s="44"/>
    </row>
    <row r="2755" spans="2:5" x14ac:dyDescent="0.2">
      <c r="B2755" s="44"/>
      <c r="C2755" s="44"/>
      <c r="D2755" s="44"/>
      <c r="E2755" s="44"/>
    </row>
    <row r="2756" spans="2:5" x14ac:dyDescent="0.2">
      <c r="B2756" s="44"/>
      <c r="C2756" s="44"/>
      <c r="D2756" s="44"/>
      <c r="E2756" s="44"/>
    </row>
    <row r="2757" spans="2:5" x14ac:dyDescent="0.2">
      <c r="B2757" s="44"/>
      <c r="C2757" s="44"/>
      <c r="D2757" s="44"/>
      <c r="E2757" s="44"/>
    </row>
    <row r="2758" spans="2:5" x14ac:dyDescent="0.2">
      <c r="B2758" s="44"/>
      <c r="C2758" s="44"/>
      <c r="D2758" s="44"/>
      <c r="E2758" s="44"/>
    </row>
    <row r="2759" spans="2:5" x14ac:dyDescent="0.2">
      <c r="B2759" s="44"/>
      <c r="C2759" s="44"/>
      <c r="D2759" s="44"/>
      <c r="E2759" s="44"/>
    </row>
    <row r="2760" spans="2:5" x14ac:dyDescent="0.2">
      <c r="B2760" s="44"/>
      <c r="C2760" s="44"/>
      <c r="D2760" s="44"/>
      <c r="E2760" s="44"/>
    </row>
    <row r="2761" spans="2:5" x14ac:dyDescent="0.2">
      <c r="B2761" s="44"/>
      <c r="C2761" s="44"/>
      <c r="D2761" s="44"/>
      <c r="E2761" s="44"/>
    </row>
    <row r="2762" spans="2:5" x14ac:dyDescent="0.2">
      <c r="B2762" s="44"/>
      <c r="C2762" s="44"/>
      <c r="D2762" s="44"/>
      <c r="E2762" s="44"/>
    </row>
    <row r="2763" spans="2:5" x14ac:dyDescent="0.2">
      <c r="B2763" s="44"/>
      <c r="C2763" s="44"/>
      <c r="D2763" s="44"/>
      <c r="E2763" s="44"/>
    </row>
    <row r="2764" spans="2:5" x14ac:dyDescent="0.2">
      <c r="B2764" s="44"/>
      <c r="C2764" s="44"/>
      <c r="D2764" s="44"/>
      <c r="E2764" s="44"/>
    </row>
    <row r="2765" spans="2:5" x14ac:dyDescent="0.2">
      <c r="B2765" s="44"/>
      <c r="C2765" s="44"/>
      <c r="D2765" s="44"/>
      <c r="E2765" s="44"/>
    </row>
    <row r="2766" spans="2:5" x14ac:dyDescent="0.2">
      <c r="B2766" s="44"/>
      <c r="C2766" s="44"/>
      <c r="D2766" s="44"/>
      <c r="E2766" s="44"/>
    </row>
    <row r="2767" spans="2:5" x14ac:dyDescent="0.2">
      <c r="B2767" s="44"/>
      <c r="C2767" s="44"/>
      <c r="D2767" s="44"/>
      <c r="E2767" s="44"/>
    </row>
    <row r="2768" spans="2:5" x14ac:dyDescent="0.2">
      <c r="B2768" s="44"/>
      <c r="C2768" s="44"/>
      <c r="D2768" s="44"/>
      <c r="E2768" s="44"/>
    </row>
    <row r="2769" spans="2:5" x14ac:dyDescent="0.2">
      <c r="B2769" s="44"/>
      <c r="C2769" s="44"/>
      <c r="D2769" s="44"/>
      <c r="E2769" s="44"/>
    </row>
    <row r="2770" spans="2:5" x14ac:dyDescent="0.2">
      <c r="B2770" s="44"/>
      <c r="C2770" s="44"/>
      <c r="D2770" s="44"/>
      <c r="E2770" s="44"/>
    </row>
    <row r="2771" spans="2:5" x14ac:dyDescent="0.2">
      <c r="B2771" s="44"/>
      <c r="C2771" s="44"/>
      <c r="D2771" s="44"/>
      <c r="E2771" s="44"/>
    </row>
    <row r="2772" spans="2:5" x14ac:dyDescent="0.2">
      <c r="B2772" s="44"/>
      <c r="C2772" s="44"/>
      <c r="D2772" s="44"/>
      <c r="E2772" s="44"/>
    </row>
    <row r="2773" spans="2:5" x14ac:dyDescent="0.2">
      <c r="B2773" s="44"/>
      <c r="C2773" s="44"/>
      <c r="D2773" s="44"/>
      <c r="E2773" s="44"/>
    </row>
    <row r="2774" spans="2:5" x14ac:dyDescent="0.2">
      <c r="B2774" s="44"/>
      <c r="C2774" s="44"/>
      <c r="D2774" s="44"/>
      <c r="E2774" s="44"/>
    </row>
    <row r="2775" spans="2:5" x14ac:dyDescent="0.2">
      <c r="B2775" s="44"/>
      <c r="C2775" s="44"/>
      <c r="D2775" s="44"/>
      <c r="E2775" s="44"/>
    </row>
    <row r="2776" spans="2:5" x14ac:dyDescent="0.2">
      <c r="B2776" s="44"/>
      <c r="C2776" s="44"/>
      <c r="D2776" s="44"/>
      <c r="E2776" s="44"/>
    </row>
    <row r="2777" spans="2:5" x14ac:dyDescent="0.2">
      <c r="B2777" s="44"/>
      <c r="C2777" s="44"/>
      <c r="D2777" s="44"/>
      <c r="E2777" s="44"/>
    </row>
    <row r="2778" spans="2:5" x14ac:dyDescent="0.2">
      <c r="B2778" s="44"/>
      <c r="C2778" s="44"/>
      <c r="D2778" s="44"/>
      <c r="E2778" s="44"/>
    </row>
    <row r="2779" spans="2:5" x14ac:dyDescent="0.2">
      <c r="B2779" s="44"/>
      <c r="C2779" s="44"/>
      <c r="D2779" s="44"/>
      <c r="E2779" s="44"/>
    </row>
    <row r="2780" spans="2:5" x14ac:dyDescent="0.2">
      <c r="B2780" s="44"/>
      <c r="C2780" s="44"/>
      <c r="D2780" s="44"/>
      <c r="E2780" s="44"/>
    </row>
    <row r="2781" spans="2:5" x14ac:dyDescent="0.2">
      <c r="B2781" s="44"/>
      <c r="C2781" s="44"/>
      <c r="D2781" s="44"/>
      <c r="E2781" s="44"/>
    </row>
    <row r="2782" spans="2:5" x14ac:dyDescent="0.2">
      <c r="B2782" s="44"/>
      <c r="C2782" s="44"/>
      <c r="D2782" s="44"/>
      <c r="E2782" s="44"/>
    </row>
    <row r="2783" spans="2:5" x14ac:dyDescent="0.2">
      <c r="B2783" s="44"/>
      <c r="C2783" s="44"/>
      <c r="D2783" s="44"/>
      <c r="E2783" s="44"/>
    </row>
    <row r="2784" spans="2:5" x14ac:dyDescent="0.2">
      <c r="B2784" s="44"/>
      <c r="C2784" s="44"/>
      <c r="D2784" s="44"/>
      <c r="E2784" s="44"/>
    </row>
    <row r="2785" spans="2:5" x14ac:dyDescent="0.2">
      <c r="B2785" s="44"/>
      <c r="C2785" s="44"/>
      <c r="D2785" s="44"/>
      <c r="E2785" s="44"/>
    </row>
    <row r="2786" spans="2:5" x14ac:dyDescent="0.2">
      <c r="B2786" s="44"/>
      <c r="C2786" s="44"/>
      <c r="D2786" s="44"/>
      <c r="E2786" s="44"/>
    </row>
    <row r="2787" spans="2:5" x14ac:dyDescent="0.2">
      <c r="B2787" s="44"/>
      <c r="C2787" s="44"/>
      <c r="D2787" s="44"/>
      <c r="E2787" s="44"/>
    </row>
    <row r="2788" spans="2:5" x14ac:dyDescent="0.2">
      <c r="B2788" s="44"/>
      <c r="C2788" s="44"/>
      <c r="D2788" s="44"/>
      <c r="E2788" s="44"/>
    </row>
    <row r="2789" spans="2:5" x14ac:dyDescent="0.2">
      <c r="B2789" s="44"/>
      <c r="C2789" s="44"/>
      <c r="D2789" s="44"/>
      <c r="E2789" s="44"/>
    </row>
    <row r="2790" spans="2:5" x14ac:dyDescent="0.2">
      <c r="B2790" s="44"/>
      <c r="C2790" s="44"/>
      <c r="D2790" s="44"/>
      <c r="E2790" s="44"/>
    </row>
    <row r="2791" spans="2:5" x14ac:dyDescent="0.2">
      <c r="B2791" s="44"/>
      <c r="C2791" s="44"/>
      <c r="D2791" s="44"/>
      <c r="E2791" s="44"/>
    </row>
    <row r="2792" spans="2:5" x14ac:dyDescent="0.2">
      <c r="B2792" s="44"/>
      <c r="C2792" s="44"/>
      <c r="D2792" s="44"/>
      <c r="E2792" s="44"/>
    </row>
    <row r="2793" spans="2:5" x14ac:dyDescent="0.2">
      <c r="B2793" s="44"/>
      <c r="C2793" s="44"/>
      <c r="D2793" s="44"/>
      <c r="E2793" s="44"/>
    </row>
    <row r="2794" spans="2:5" x14ac:dyDescent="0.2">
      <c r="B2794" s="44"/>
      <c r="C2794" s="44"/>
      <c r="D2794" s="44"/>
      <c r="E2794" s="44"/>
    </row>
    <row r="2795" spans="2:5" x14ac:dyDescent="0.2">
      <c r="B2795" s="44"/>
      <c r="C2795" s="44"/>
      <c r="D2795" s="44"/>
      <c r="E2795" s="44"/>
    </row>
    <row r="2796" spans="2:5" x14ac:dyDescent="0.2">
      <c r="B2796" s="44"/>
      <c r="C2796" s="44"/>
      <c r="D2796" s="44"/>
      <c r="E2796" s="44"/>
    </row>
    <row r="2797" spans="2:5" x14ac:dyDescent="0.2">
      <c r="B2797" s="44"/>
      <c r="C2797" s="44"/>
      <c r="D2797" s="44"/>
      <c r="E2797" s="44"/>
    </row>
    <row r="2798" spans="2:5" x14ac:dyDescent="0.2">
      <c r="B2798" s="44"/>
      <c r="C2798" s="44"/>
      <c r="D2798" s="44"/>
      <c r="E2798" s="44"/>
    </row>
    <row r="2799" spans="2:5" x14ac:dyDescent="0.2">
      <c r="B2799" s="44"/>
      <c r="C2799" s="44"/>
      <c r="D2799" s="44"/>
      <c r="E2799" s="44"/>
    </row>
    <row r="2800" spans="2:5" x14ac:dyDescent="0.2">
      <c r="B2800" s="44"/>
      <c r="C2800" s="44"/>
      <c r="D2800" s="44"/>
      <c r="E2800" s="44"/>
    </row>
    <row r="2801" spans="2:5" x14ac:dyDescent="0.2">
      <c r="B2801" s="44"/>
      <c r="C2801" s="44"/>
      <c r="D2801" s="44"/>
      <c r="E2801" s="44"/>
    </row>
    <row r="2802" spans="2:5" x14ac:dyDescent="0.2">
      <c r="B2802" s="44"/>
      <c r="C2802" s="44"/>
      <c r="D2802" s="44"/>
      <c r="E2802" s="44"/>
    </row>
    <row r="2803" spans="2:5" x14ac:dyDescent="0.2">
      <c r="B2803" s="44"/>
      <c r="C2803" s="44"/>
      <c r="D2803" s="44"/>
      <c r="E2803" s="44"/>
    </row>
    <row r="2804" spans="2:5" x14ac:dyDescent="0.2">
      <c r="B2804" s="44"/>
      <c r="C2804" s="44"/>
      <c r="D2804" s="44"/>
      <c r="E2804" s="44"/>
    </row>
    <row r="2805" spans="2:5" x14ac:dyDescent="0.2">
      <c r="B2805" s="44"/>
      <c r="C2805" s="44"/>
      <c r="D2805" s="44"/>
      <c r="E2805" s="44"/>
    </row>
    <row r="2806" spans="2:5" x14ac:dyDescent="0.2">
      <c r="B2806" s="44"/>
      <c r="C2806" s="44"/>
      <c r="D2806" s="44"/>
      <c r="E2806" s="44"/>
    </row>
    <row r="2807" spans="2:5" x14ac:dyDescent="0.2">
      <c r="B2807" s="44"/>
      <c r="C2807" s="44"/>
      <c r="D2807" s="44"/>
      <c r="E2807" s="44"/>
    </row>
    <row r="2808" spans="2:5" x14ac:dyDescent="0.2">
      <c r="B2808" s="44"/>
      <c r="C2808" s="44"/>
      <c r="D2808" s="44"/>
      <c r="E2808" s="44"/>
    </row>
    <row r="2809" spans="2:5" x14ac:dyDescent="0.2">
      <c r="B2809" s="44"/>
      <c r="C2809" s="44"/>
      <c r="D2809" s="44"/>
      <c r="E2809" s="44"/>
    </row>
    <row r="2810" spans="2:5" x14ac:dyDescent="0.2">
      <c r="B2810" s="44"/>
      <c r="C2810" s="44"/>
      <c r="D2810" s="44"/>
      <c r="E2810" s="44"/>
    </row>
    <row r="2811" spans="2:5" x14ac:dyDescent="0.2">
      <c r="B2811" s="44"/>
      <c r="C2811" s="44"/>
      <c r="D2811" s="44"/>
      <c r="E2811" s="44"/>
    </row>
    <row r="2812" spans="2:5" x14ac:dyDescent="0.2">
      <c r="B2812" s="44"/>
      <c r="C2812" s="44"/>
      <c r="D2812" s="44"/>
      <c r="E2812" s="44"/>
    </row>
    <row r="2813" spans="2:5" x14ac:dyDescent="0.2">
      <c r="B2813" s="44"/>
      <c r="C2813" s="44"/>
      <c r="D2813" s="44"/>
      <c r="E2813" s="44"/>
    </row>
    <row r="2814" spans="2:5" x14ac:dyDescent="0.2">
      <c r="B2814" s="44"/>
      <c r="C2814" s="44"/>
      <c r="D2814" s="44"/>
      <c r="E2814" s="44"/>
    </row>
    <row r="2815" spans="2:5" x14ac:dyDescent="0.2">
      <c r="B2815" s="44"/>
      <c r="C2815" s="44"/>
      <c r="D2815" s="44"/>
      <c r="E2815" s="44"/>
    </row>
    <row r="2816" spans="2:5" x14ac:dyDescent="0.2">
      <c r="B2816" s="44"/>
      <c r="C2816" s="44"/>
      <c r="D2816" s="44"/>
      <c r="E2816" s="44"/>
    </row>
    <row r="2817" spans="2:5" x14ac:dyDescent="0.2">
      <c r="B2817" s="44"/>
      <c r="C2817" s="44"/>
      <c r="D2817" s="44"/>
      <c r="E2817" s="44"/>
    </row>
    <row r="2818" spans="2:5" x14ac:dyDescent="0.2">
      <c r="B2818" s="44"/>
      <c r="C2818" s="44"/>
      <c r="D2818" s="44"/>
      <c r="E2818" s="44"/>
    </row>
    <row r="2819" spans="2:5" x14ac:dyDescent="0.2">
      <c r="B2819" s="44"/>
      <c r="C2819" s="44"/>
      <c r="D2819" s="44"/>
      <c r="E2819" s="44"/>
    </row>
    <row r="2820" spans="2:5" x14ac:dyDescent="0.2">
      <c r="B2820" s="44"/>
      <c r="C2820" s="44"/>
      <c r="D2820" s="44"/>
      <c r="E2820" s="44"/>
    </row>
    <row r="2821" spans="2:5" x14ac:dyDescent="0.2">
      <c r="B2821" s="44"/>
      <c r="C2821" s="44"/>
      <c r="D2821" s="44"/>
      <c r="E2821" s="44"/>
    </row>
    <row r="2822" spans="2:5" x14ac:dyDescent="0.2">
      <c r="B2822" s="44"/>
      <c r="C2822" s="44"/>
      <c r="D2822" s="44"/>
      <c r="E2822" s="44"/>
    </row>
    <row r="2823" spans="2:5" x14ac:dyDescent="0.2">
      <c r="B2823" s="44"/>
      <c r="C2823" s="44"/>
      <c r="D2823" s="44"/>
      <c r="E2823" s="44"/>
    </row>
    <row r="2824" spans="2:5" x14ac:dyDescent="0.2">
      <c r="B2824" s="44"/>
      <c r="C2824" s="44"/>
      <c r="D2824" s="44"/>
      <c r="E2824" s="44"/>
    </row>
    <row r="2825" spans="2:5" x14ac:dyDescent="0.2">
      <c r="B2825" s="44"/>
      <c r="C2825" s="44"/>
      <c r="D2825" s="44"/>
      <c r="E2825" s="44"/>
    </row>
    <row r="2826" spans="2:5" x14ac:dyDescent="0.2">
      <c r="B2826" s="44"/>
      <c r="C2826" s="44"/>
      <c r="D2826" s="44"/>
      <c r="E2826" s="44"/>
    </row>
    <row r="2827" spans="2:5" x14ac:dyDescent="0.2">
      <c r="B2827" s="44"/>
      <c r="C2827" s="44"/>
      <c r="D2827" s="44"/>
      <c r="E2827" s="44"/>
    </row>
    <row r="2828" spans="2:5" x14ac:dyDescent="0.2">
      <c r="B2828" s="44"/>
      <c r="C2828" s="44"/>
      <c r="D2828" s="44"/>
      <c r="E2828" s="44"/>
    </row>
    <row r="2829" spans="2:5" x14ac:dyDescent="0.2">
      <c r="B2829" s="44"/>
      <c r="C2829" s="44"/>
      <c r="D2829" s="44"/>
      <c r="E2829" s="44"/>
    </row>
    <row r="2830" spans="2:5" x14ac:dyDescent="0.2">
      <c r="B2830" s="44"/>
      <c r="C2830" s="44"/>
      <c r="D2830" s="44"/>
      <c r="E2830" s="44"/>
    </row>
    <row r="2831" spans="2:5" x14ac:dyDescent="0.2">
      <c r="B2831" s="44"/>
      <c r="C2831" s="44"/>
      <c r="D2831" s="44"/>
      <c r="E2831" s="44"/>
    </row>
    <row r="2832" spans="2:5" x14ac:dyDescent="0.2">
      <c r="B2832" s="44"/>
      <c r="C2832" s="44"/>
      <c r="D2832" s="44"/>
      <c r="E2832" s="44"/>
    </row>
    <row r="2833" spans="2:5" x14ac:dyDescent="0.2">
      <c r="B2833" s="44"/>
      <c r="C2833" s="44"/>
      <c r="D2833" s="44"/>
      <c r="E2833" s="44"/>
    </row>
    <row r="2834" spans="2:5" x14ac:dyDescent="0.2">
      <c r="B2834" s="44"/>
      <c r="C2834" s="44"/>
      <c r="D2834" s="44"/>
      <c r="E2834" s="44"/>
    </row>
    <row r="2835" spans="2:5" x14ac:dyDescent="0.2">
      <c r="B2835" s="44"/>
      <c r="C2835" s="44"/>
      <c r="D2835" s="44"/>
      <c r="E2835" s="44"/>
    </row>
    <row r="2836" spans="2:5" x14ac:dyDescent="0.2">
      <c r="B2836" s="44"/>
      <c r="C2836" s="44"/>
      <c r="D2836" s="44"/>
      <c r="E2836" s="44"/>
    </row>
    <row r="2837" spans="2:5" x14ac:dyDescent="0.2">
      <c r="B2837" s="44"/>
      <c r="C2837" s="44"/>
      <c r="D2837" s="44"/>
      <c r="E2837" s="44"/>
    </row>
    <row r="2838" spans="2:5" x14ac:dyDescent="0.2">
      <c r="B2838" s="44"/>
      <c r="C2838" s="44"/>
      <c r="D2838" s="44"/>
      <c r="E2838" s="44"/>
    </row>
    <row r="2839" spans="2:5" x14ac:dyDescent="0.2">
      <c r="B2839" s="44"/>
      <c r="C2839" s="44"/>
      <c r="D2839" s="44"/>
      <c r="E2839" s="44"/>
    </row>
    <row r="2840" spans="2:5" x14ac:dyDescent="0.2">
      <c r="B2840" s="44"/>
      <c r="C2840" s="44"/>
      <c r="D2840" s="44"/>
      <c r="E2840" s="44"/>
    </row>
    <row r="2841" spans="2:5" x14ac:dyDescent="0.2">
      <c r="B2841" s="44"/>
      <c r="C2841" s="44"/>
      <c r="D2841" s="44"/>
      <c r="E2841" s="44"/>
    </row>
    <row r="2842" spans="2:5" x14ac:dyDescent="0.2">
      <c r="B2842" s="44"/>
      <c r="C2842" s="44"/>
      <c r="D2842" s="44"/>
      <c r="E2842" s="44"/>
    </row>
    <row r="2843" spans="2:5" x14ac:dyDescent="0.2">
      <c r="B2843" s="44"/>
      <c r="C2843" s="44"/>
      <c r="D2843" s="44"/>
      <c r="E2843" s="44"/>
    </row>
    <row r="2844" spans="2:5" x14ac:dyDescent="0.2">
      <c r="B2844" s="44"/>
      <c r="C2844" s="44"/>
      <c r="D2844" s="44"/>
      <c r="E2844" s="44"/>
    </row>
    <row r="2845" spans="2:5" x14ac:dyDescent="0.2">
      <c r="B2845" s="44"/>
      <c r="C2845" s="44"/>
      <c r="D2845" s="44"/>
      <c r="E2845" s="44"/>
    </row>
    <row r="2846" spans="2:5" x14ac:dyDescent="0.2">
      <c r="B2846" s="44"/>
      <c r="C2846" s="44"/>
      <c r="D2846" s="44"/>
      <c r="E2846" s="44"/>
    </row>
    <row r="2847" spans="2:5" x14ac:dyDescent="0.2">
      <c r="B2847" s="44"/>
      <c r="C2847" s="44"/>
      <c r="D2847" s="44"/>
      <c r="E2847" s="44"/>
    </row>
    <row r="2848" spans="2:5" x14ac:dyDescent="0.2">
      <c r="B2848" s="44"/>
      <c r="C2848" s="44"/>
      <c r="D2848" s="44"/>
      <c r="E2848" s="44"/>
    </row>
    <row r="2849" spans="2:5" x14ac:dyDescent="0.2">
      <c r="B2849" s="44"/>
      <c r="C2849" s="44"/>
      <c r="D2849" s="44"/>
      <c r="E2849" s="44"/>
    </row>
    <row r="2850" spans="2:5" x14ac:dyDescent="0.2">
      <c r="B2850" s="44"/>
      <c r="C2850" s="44"/>
      <c r="D2850" s="44"/>
      <c r="E2850" s="44"/>
    </row>
    <row r="2851" spans="2:5" x14ac:dyDescent="0.2">
      <c r="B2851" s="44"/>
      <c r="C2851" s="44"/>
      <c r="D2851" s="44"/>
      <c r="E2851" s="44"/>
    </row>
    <row r="2852" spans="2:5" x14ac:dyDescent="0.2">
      <c r="B2852" s="44"/>
      <c r="C2852" s="44"/>
      <c r="D2852" s="44"/>
      <c r="E2852" s="44"/>
    </row>
    <row r="2853" spans="2:5" x14ac:dyDescent="0.2">
      <c r="B2853" s="44"/>
      <c r="C2853" s="44"/>
      <c r="D2853" s="44"/>
      <c r="E2853" s="44"/>
    </row>
    <row r="2854" spans="2:5" x14ac:dyDescent="0.2">
      <c r="B2854" s="44"/>
      <c r="C2854" s="44"/>
      <c r="D2854" s="44"/>
      <c r="E2854" s="44"/>
    </row>
    <row r="2855" spans="2:5" x14ac:dyDescent="0.2">
      <c r="B2855" s="44"/>
      <c r="C2855" s="44"/>
      <c r="D2855" s="44"/>
      <c r="E2855" s="44"/>
    </row>
    <row r="2856" spans="2:5" x14ac:dyDescent="0.2">
      <c r="B2856" s="44"/>
      <c r="C2856" s="44"/>
      <c r="D2856" s="44"/>
      <c r="E2856" s="44"/>
    </row>
    <row r="2857" spans="2:5" x14ac:dyDescent="0.2">
      <c r="B2857" s="44"/>
      <c r="C2857" s="44"/>
      <c r="D2857" s="44"/>
      <c r="E2857" s="44"/>
    </row>
    <row r="2858" spans="2:5" x14ac:dyDescent="0.2">
      <c r="B2858" s="44"/>
      <c r="C2858" s="44"/>
      <c r="D2858" s="44"/>
      <c r="E2858" s="44"/>
    </row>
    <row r="2859" spans="2:5" x14ac:dyDescent="0.2">
      <c r="B2859" s="44"/>
      <c r="C2859" s="44"/>
      <c r="D2859" s="44"/>
      <c r="E2859" s="44"/>
    </row>
    <row r="2860" spans="2:5" x14ac:dyDescent="0.2">
      <c r="B2860" s="44"/>
      <c r="C2860" s="44"/>
      <c r="D2860" s="44"/>
      <c r="E2860" s="44"/>
    </row>
    <row r="2861" spans="2:5" x14ac:dyDescent="0.2">
      <c r="B2861" s="44"/>
      <c r="C2861" s="44"/>
      <c r="D2861" s="44"/>
      <c r="E2861" s="44"/>
    </row>
    <row r="2862" spans="2:5" x14ac:dyDescent="0.2">
      <c r="B2862" s="44"/>
      <c r="C2862" s="44"/>
      <c r="D2862" s="44"/>
      <c r="E2862" s="44"/>
    </row>
    <row r="2863" spans="2:5" x14ac:dyDescent="0.2">
      <c r="B2863" s="44"/>
      <c r="C2863" s="44"/>
      <c r="D2863" s="44"/>
      <c r="E2863" s="44"/>
    </row>
    <row r="2864" spans="2:5" x14ac:dyDescent="0.2">
      <c r="B2864" s="44"/>
      <c r="C2864" s="44"/>
      <c r="D2864" s="44"/>
      <c r="E2864" s="44"/>
    </row>
    <row r="2865" spans="2:5" x14ac:dyDescent="0.2">
      <c r="B2865" s="44"/>
      <c r="C2865" s="44"/>
      <c r="D2865" s="44"/>
      <c r="E2865" s="44"/>
    </row>
    <row r="2866" spans="2:5" x14ac:dyDescent="0.2">
      <c r="B2866" s="44"/>
      <c r="C2866" s="44"/>
      <c r="D2866" s="44"/>
      <c r="E2866" s="44"/>
    </row>
    <row r="2867" spans="2:5" x14ac:dyDescent="0.2">
      <c r="B2867" s="44"/>
      <c r="C2867" s="44"/>
      <c r="D2867" s="44"/>
      <c r="E2867" s="44"/>
    </row>
    <row r="2868" spans="2:5" x14ac:dyDescent="0.2">
      <c r="B2868" s="44"/>
      <c r="C2868" s="44"/>
      <c r="D2868" s="44"/>
      <c r="E2868" s="44"/>
    </row>
    <row r="2869" spans="2:5" x14ac:dyDescent="0.2">
      <c r="B2869" s="44"/>
      <c r="C2869" s="44"/>
      <c r="D2869" s="44"/>
      <c r="E2869" s="44"/>
    </row>
    <row r="2870" spans="2:5" x14ac:dyDescent="0.2">
      <c r="B2870" s="44"/>
      <c r="C2870" s="44"/>
      <c r="D2870" s="44"/>
      <c r="E2870" s="44"/>
    </row>
    <row r="2871" spans="2:5" x14ac:dyDescent="0.2">
      <c r="B2871" s="44"/>
      <c r="C2871" s="44"/>
      <c r="D2871" s="44"/>
      <c r="E2871" s="44"/>
    </row>
    <row r="2872" spans="2:5" x14ac:dyDescent="0.2">
      <c r="B2872" s="44"/>
      <c r="C2872" s="44"/>
      <c r="D2872" s="44"/>
      <c r="E2872" s="44"/>
    </row>
    <row r="2873" spans="2:5" x14ac:dyDescent="0.2">
      <c r="B2873" s="44"/>
      <c r="C2873" s="44"/>
      <c r="D2873" s="44"/>
      <c r="E2873" s="44"/>
    </row>
    <row r="2874" spans="2:5" x14ac:dyDescent="0.2">
      <c r="B2874" s="44"/>
      <c r="C2874" s="44"/>
      <c r="D2874" s="44"/>
      <c r="E2874" s="44"/>
    </row>
    <row r="2875" spans="2:5" x14ac:dyDescent="0.2">
      <c r="B2875" s="44"/>
      <c r="C2875" s="44"/>
      <c r="D2875" s="44"/>
      <c r="E2875" s="44"/>
    </row>
    <row r="2876" spans="2:5" x14ac:dyDescent="0.2">
      <c r="B2876" s="44"/>
      <c r="C2876" s="44"/>
      <c r="D2876" s="44"/>
      <c r="E2876" s="44"/>
    </row>
    <row r="2877" spans="2:5" x14ac:dyDescent="0.2">
      <c r="B2877" s="44"/>
      <c r="C2877" s="44"/>
      <c r="D2877" s="44"/>
      <c r="E2877" s="44"/>
    </row>
    <row r="2878" spans="2:5" x14ac:dyDescent="0.2">
      <c r="B2878" s="44"/>
      <c r="C2878" s="44"/>
      <c r="D2878" s="44"/>
      <c r="E2878" s="44"/>
    </row>
    <row r="2879" spans="2:5" x14ac:dyDescent="0.2">
      <c r="B2879" s="44"/>
      <c r="C2879" s="44"/>
      <c r="D2879" s="44"/>
      <c r="E2879" s="44"/>
    </row>
    <row r="2880" spans="2:5" x14ac:dyDescent="0.2">
      <c r="B2880" s="44"/>
      <c r="C2880" s="44"/>
      <c r="D2880" s="44"/>
      <c r="E2880" s="44"/>
    </row>
    <row r="2881" spans="2:5" x14ac:dyDescent="0.2">
      <c r="B2881" s="44"/>
      <c r="C2881" s="44"/>
      <c r="D2881" s="44"/>
      <c r="E2881" s="44"/>
    </row>
    <row r="2882" spans="2:5" x14ac:dyDescent="0.2">
      <c r="B2882" s="44"/>
      <c r="C2882" s="44"/>
      <c r="D2882" s="44"/>
      <c r="E2882" s="44"/>
    </row>
    <row r="2883" spans="2:5" x14ac:dyDescent="0.2">
      <c r="B2883" s="44"/>
      <c r="C2883" s="44"/>
      <c r="D2883" s="44"/>
      <c r="E2883" s="44"/>
    </row>
    <row r="2884" spans="2:5" x14ac:dyDescent="0.2">
      <c r="B2884" s="44"/>
      <c r="C2884" s="44"/>
      <c r="D2884" s="44"/>
      <c r="E2884" s="44"/>
    </row>
    <row r="2885" spans="2:5" x14ac:dyDescent="0.2">
      <c r="B2885" s="44"/>
      <c r="C2885" s="44"/>
      <c r="D2885" s="44"/>
      <c r="E2885" s="44"/>
    </row>
    <row r="2886" spans="2:5" x14ac:dyDescent="0.2">
      <c r="B2886" s="44"/>
      <c r="C2886" s="44"/>
      <c r="D2886" s="44"/>
      <c r="E2886" s="44"/>
    </row>
    <row r="2887" spans="2:5" x14ac:dyDescent="0.2">
      <c r="B2887" s="44"/>
      <c r="C2887" s="44"/>
      <c r="D2887" s="44"/>
      <c r="E2887" s="44"/>
    </row>
    <row r="2888" spans="2:5" x14ac:dyDescent="0.2">
      <c r="B2888" s="44"/>
      <c r="C2888" s="44"/>
      <c r="D2888" s="44"/>
      <c r="E2888" s="44"/>
    </row>
    <row r="2889" spans="2:5" x14ac:dyDescent="0.2">
      <c r="B2889" s="44"/>
      <c r="C2889" s="44"/>
      <c r="D2889" s="44"/>
      <c r="E2889" s="44"/>
    </row>
    <row r="2890" spans="2:5" x14ac:dyDescent="0.2">
      <c r="B2890" s="44"/>
      <c r="C2890" s="44"/>
      <c r="D2890" s="44"/>
      <c r="E2890" s="44"/>
    </row>
    <row r="2891" spans="2:5" x14ac:dyDescent="0.2">
      <c r="B2891" s="44"/>
      <c r="C2891" s="44"/>
      <c r="D2891" s="44"/>
      <c r="E2891" s="44"/>
    </row>
    <row r="2892" spans="2:5" x14ac:dyDescent="0.2">
      <c r="B2892" s="44"/>
      <c r="C2892" s="44"/>
      <c r="D2892" s="44"/>
      <c r="E2892" s="44"/>
    </row>
    <row r="2893" spans="2:5" x14ac:dyDescent="0.2">
      <c r="B2893" s="44"/>
      <c r="C2893" s="44"/>
      <c r="D2893" s="44"/>
      <c r="E2893" s="44"/>
    </row>
    <row r="2894" spans="2:5" x14ac:dyDescent="0.2">
      <c r="B2894" s="44"/>
      <c r="C2894" s="44"/>
      <c r="D2894" s="44"/>
      <c r="E2894" s="44"/>
    </row>
    <row r="2895" spans="2:5" x14ac:dyDescent="0.2">
      <c r="B2895" s="44"/>
      <c r="C2895" s="44"/>
      <c r="D2895" s="44"/>
      <c r="E2895" s="44"/>
    </row>
    <row r="2896" spans="2:5" x14ac:dyDescent="0.2">
      <c r="B2896" s="44"/>
      <c r="C2896" s="44"/>
      <c r="D2896" s="44"/>
      <c r="E2896" s="44"/>
    </row>
    <row r="2897" spans="2:5" x14ac:dyDescent="0.2">
      <c r="B2897" s="44"/>
      <c r="C2897" s="44"/>
      <c r="D2897" s="44"/>
      <c r="E2897" s="44"/>
    </row>
    <row r="2898" spans="2:5" x14ac:dyDescent="0.2">
      <c r="B2898" s="44"/>
      <c r="C2898" s="44"/>
      <c r="D2898" s="44"/>
      <c r="E2898" s="44"/>
    </row>
    <row r="2899" spans="2:5" x14ac:dyDescent="0.2">
      <c r="B2899" s="44"/>
      <c r="C2899" s="44"/>
      <c r="D2899" s="44"/>
      <c r="E2899" s="44"/>
    </row>
    <row r="2900" spans="2:5" x14ac:dyDescent="0.2">
      <c r="B2900" s="44"/>
      <c r="C2900" s="44"/>
      <c r="D2900" s="44"/>
      <c r="E2900" s="44"/>
    </row>
    <row r="2901" spans="2:5" x14ac:dyDescent="0.2">
      <c r="B2901" s="44"/>
      <c r="C2901" s="44"/>
      <c r="D2901" s="44"/>
      <c r="E2901" s="44"/>
    </row>
    <row r="2902" spans="2:5" x14ac:dyDescent="0.2">
      <c r="B2902" s="44"/>
      <c r="C2902" s="44"/>
      <c r="D2902" s="44"/>
      <c r="E2902" s="44"/>
    </row>
    <row r="2903" spans="2:5" x14ac:dyDescent="0.2">
      <c r="B2903" s="44"/>
      <c r="C2903" s="44"/>
      <c r="D2903" s="44"/>
      <c r="E2903" s="44"/>
    </row>
    <row r="2904" spans="2:5" x14ac:dyDescent="0.2">
      <c r="B2904" s="44"/>
      <c r="C2904" s="44"/>
      <c r="D2904" s="44"/>
      <c r="E2904" s="44"/>
    </row>
    <row r="2905" spans="2:5" x14ac:dyDescent="0.2">
      <c r="B2905" s="44"/>
      <c r="C2905" s="44"/>
      <c r="D2905" s="44"/>
      <c r="E2905" s="44"/>
    </row>
    <row r="2906" spans="2:5" x14ac:dyDescent="0.2">
      <c r="B2906" s="44"/>
      <c r="C2906" s="44"/>
      <c r="D2906" s="44"/>
      <c r="E2906" s="44"/>
    </row>
    <row r="2907" spans="2:5" x14ac:dyDescent="0.2">
      <c r="B2907" s="44"/>
      <c r="C2907" s="44"/>
      <c r="D2907" s="44"/>
      <c r="E2907" s="44"/>
    </row>
    <row r="2908" spans="2:5" x14ac:dyDescent="0.2">
      <c r="B2908" s="44"/>
      <c r="C2908" s="44"/>
      <c r="D2908" s="44"/>
      <c r="E2908" s="44"/>
    </row>
    <row r="2909" spans="2:5" x14ac:dyDescent="0.2">
      <c r="B2909" s="44"/>
      <c r="C2909" s="44"/>
      <c r="D2909" s="44"/>
      <c r="E2909" s="44"/>
    </row>
    <row r="2910" spans="2:5" x14ac:dyDescent="0.2">
      <c r="B2910" s="44"/>
      <c r="C2910" s="44"/>
      <c r="D2910" s="44"/>
      <c r="E2910" s="44"/>
    </row>
    <row r="2911" spans="2:5" x14ac:dyDescent="0.2">
      <c r="B2911" s="44"/>
      <c r="C2911" s="44"/>
      <c r="D2911" s="44"/>
      <c r="E2911" s="44"/>
    </row>
    <row r="2912" spans="2:5" x14ac:dyDescent="0.2">
      <c r="B2912" s="44"/>
      <c r="C2912" s="44"/>
      <c r="D2912" s="44"/>
      <c r="E2912" s="44"/>
    </row>
    <row r="2913" spans="2:5" x14ac:dyDescent="0.2">
      <c r="B2913" s="44"/>
      <c r="C2913" s="44"/>
      <c r="D2913" s="44"/>
      <c r="E2913" s="44"/>
    </row>
    <row r="2914" spans="2:5" x14ac:dyDescent="0.2">
      <c r="B2914" s="44"/>
      <c r="C2914" s="44"/>
      <c r="D2914" s="44"/>
      <c r="E2914" s="44"/>
    </row>
    <row r="2915" spans="2:5" x14ac:dyDescent="0.2">
      <c r="B2915" s="44"/>
      <c r="C2915" s="44"/>
      <c r="D2915" s="44"/>
      <c r="E2915" s="44"/>
    </row>
    <row r="2916" spans="2:5" x14ac:dyDescent="0.2">
      <c r="B2916" s="44"/>
      <c r="C2916" s="44"/>
      <c r="D2916" s="44"/>
      <c r="E2916" s="44"/>
    </row>
    <row r="2917" spans="2:5" x14ac:dyDescent="0.2">
      <c r="B2917" s="44"/>
      <c r="C2917" s="44"/>
      <c r="D2917" s="44"/>
      <c r="E2917" s="44"/>
    </row>
    <row r="2918" spans="2:5" x14ac:dyDescent="0.2">
      <c r="B2918" s="44"/>
      <c r="C2918" s="44"/>
      <c r="D2918" s="44"/>
      <c r="E2918" s="44"/>
    </row>
    <row r="2919" spans="2:5" x14ac:dyDescent="0.2">
      <c r="B2919" s="44"/>
      <c r="C2919" s="44"/>
      <c r="D2919" s="44"/>
      <c r="E2919" s="44"/>
    </row>
    <row r="2920" spans="2:5" x14ac:dyDescent="0.2">
      <c r="B2920" s="44"/>
      <c r="C2920" s="44"/>
      <c r="D2920" s="44"/>
      <c r="E2920" s="44"/>
    </row>
    <row r="2921" spans="2:5" x14ac:dyDescent="0.2">
      <c r="B2921" s="44"/>
      <c r="C2921" s="44"/>
      <c r="D2921" s="44"/>
      <c r="E2921" s="44"/>
    </row>
    <row r="2922" spans="2:5" x14ac:dyDescent="0.2">
      <c r="B2922" s="44"/>
      <c r="C2922" s="44"/>
      <c r="D2922" s="44"/>
      <c r="E2922" s="44"/>
    </row>
    <row r="2923" spans="2:5" x14ac:dyDescent="0.2">
      <c r="B2923" s="44"/>
      <c r="C2923" s="44"/>
      <c r="D2923" s="44"/>
      <c r="E2923" s="44"/>
    </row>
    <row r="2924" spans="2:5" x14ac:dyDescent="0.2">
      <c r="B2924" s="44"/>
      <c r="C2924" s="44"/>
      <c r="D2924" s="44"/>
      <c r="E2924" s="44"/>
    </row>
    <row r="2925" spans="2:5" x14ac:dyDescent="0.2">
      <c r="B2925" s="44"/>
      <c r="C2925" s="44"/>
      <c r="D2925" s="44"/>
      <c r="E2925" s="44"/>
    </row>
    <row r="2926" spans="2:5" x14ac:dyDescent="0.2">
      <c r="B2926" s="44"/>
      <c r="C2926" s="44"/>
      <c r="D2926" s="44"/>
      <c r="E2926" s="44"/>
    </row>
    <row r="2927" spans="2:5" x14ac:dyDescent="0.2">
      <c r="B2927" s="44"/>
      <c r="C2927" s="44"/>
      <c r="D2927" s="44"/>
      <c r="E2927" s="44"/>
    </row>
    <row r="2928" spans="2:5" x14ac:dyDescent="0.2">
      <c r="B2928" s="44"/>
      <c r="C2928" s="44"/>
      <c r="D2928" s="44"/>
      <c r="E2928" s="44"/>
    </row>
    <row r="2929" spans="2:5" x14ac:dyDescent="0.2">
      <c r="B2929" s="44"/>
      <c r="C2929" s="44"/>
      <c r="D2929" s="44"/>
      <c r="E2929" s="44"/>
    </row>
    <row r="2930" spans="2:5" x14ac:dyDescent="0.2">
      <c r="B2930" s="44"/>
      <c r="C2930" s="44"/>
      <c r="D2930" s="44"/>
      <c r="E2930" s="44"/>
    </row>
    <row r="2931" spans="2:5" x14ac:dyDescent="0.2">
      <c r="B2931" s="44"/>
      <c r="C2931" s="44"/>
      <c r="D2931" s="44"/>
      <c r="E2931" s="44"/>
    </row>
    <row r="2932" spans="2:5" x14ac:dyDescent="0.2">
      <c r="B2932" s="44"/>
      <c r="C2932" s="44"/>
      <c r="D2932" s="44"/>
      <c r="E2932" s="44"/>
    </row>
    <row r="2933" spans="2:5" x14ac:dyDescent="0.2">
      <c r="B2933" s="44"/>
      <c r="C2933" s="44"/>
      <c r="D2933" s="44"/>
      <c r="E2933" s="44"/>
    </row>
    <row r="2934" spans="2:5" x14ac:dyDescent="0.2">
      <c r="B2934" s="44"/>
      <c r="C2934" s="44"/>
      <c r="D2934" s="44"/>
      <c r="E2934" s="44"/>
    </row>
    <row r="2935" spans="2:5" x14ac:dyDescent="0.2">
      <c r="B2935" s="44"/>
      <c r="C2935" s="44"/>
      <c r="D2935" s="44"/>
      <c r="E2935" s="44"/>
    </row>
    <row r="2936" spans="2:5" x14ac:dyDescent="0.2">
      <c r="B2936" s="44"/>
      <c r="C2936" s="44"/>
      <c r="D2936" s="44"/>
      <c r="E2936" s="44"/>
    </row>
    <row r="2937" spans="2:5" x14ac:dyDescent="0.2">
      <c r="B2937" s="44"/>
      <c r="C2937" s="44"/>
      <c r="D2937" s="44"/>
      <c r="E2937" s="44"/>
    </row>
    <row r="2938" spans="2:5" x14ac:dyDescent="0.2">
      <c r="B2938" s="44"/>
      <c r="C2938" s="44"/>
      <c r="D2938" s="44"/>
      <c r="E2938" s="44"/>
    </row>
    <row r="2939" spans="2:5" x14ac:dyDescent="0.2">
      <c r="B2939" s="44"/>
      <c r="C2939" s="44"/>
      <c r="D2939" s="44"/>
      <c r="E2939" s="44"/>
    </row>
    <row r="2940" spans="2:5" x14ac:dyDescent="0.2">
      <c r="B2940" s="44"/>
      <c r="C2940" s="44"/>
      <c r="D2940" s="44"/>
      <c r="E2940" s="44"/>
    </row>
    <row r="2941" spans="2:5" x14ac:dyDescent="0.2">
      <c r="B2941" s="44"/>
      <c r="C2941" s="44"/>
      <c r="D2941" s="44"/>
      <c r="E2941" s="44"/>
    </row>
    <row r="2942" spans="2:5" x14ac:dyDescent="0.2">
      <c r="B2942" s="44"/>
      <c r="C2942" s="44"/>
      <c r="D2942" s="44"/>
      <c r="E2942" s="44"/>
    </row>
    <row r="2943" spans="2:5" x14ac:dyDescent="0.2">
      <c r="B2943" s="44"/>
      <c r="C2943" s="44"/>
      <c r="D2943" s="44"/>
      <c r="E2943" s="44"/>
    </row>
    <row r="2944" spans="2:5" x14ac:dyDescent="0.2">
      <c r="B2944" s="44"/>
      <c r="C2944" s="44"/>
      <c r="D2944" s="44"/>
      <c r="E2944" s="44"/>
    </row>
    <row r="2945" spans="2:5" x14ac:dyDescent="0.2">
      <c r="B2945" s="44"/>
      <c r="C2945" s="44"/>
      <c r="D2945" s="44"/>
      <c r="E2945" s="44"/>
    </row>
    <row r="2946" spans="2:5" x14ac:dyDescent="0.2">
      <c r="B2946" s="44"/>
      <c r="C2946" s="44"/>
      <c r="D2946" s="44"/>
      <c r="E2946" s="44"/>
    </row>
    <row r="2947" spans="2:5" x14ac:dyDescent="0.2">
      <c r="B2947" s="44"/>
      <c r="C2947" s="44"/>
      <c r="D2947" s="44"/>
      <c r="E2947" s="44"/>
    </row>
    <row r="2948" spans="2:5" x14ac:dyDescent="0.2">
      <c r="B2948" s="44"/>
      <c r="C2948" s="44"/>
      <c r="D2948" s="44"/>
      <c r="E2948" s="44"/>
    </row>
    <row r="2949" spans="2:5" x14ac:dyDescent="0.2">
      <c r="B2949" s="44"/>
      <c r="C2949" s="44"/>
      <c r="D2949" s="44"/>
      <c r="E2949" s="44"/>
    </row>
    <row r="2950" spans="2:5" x14ac:dyDescent="0.2">
      <c r="B2950" s="44"/>
      <c r="C2950" s="44"/>
      <c r="D2950" s="44"/>
      <c r="E2950" s="44"/>
    </row>
    <row r="2951" spans="2:5" x14ac:dyDescent="0.2">
      <c r="B2951" s="44"/>
      <c r="C2951" s="44"/>
      <c r="D2951" s="44"/>
      <c r="E2951" s="44"/>
    </row>
    <row r="2952" spans="2:5" x14ac:dyDescent="0.2">
      <c r="B2952" s="44"/>
      <c r="C2952" s="44"/>
      <c r="D2952" s="44"/>
      <c r="E2952" s="44"/>
    </row>
    <row r="2953" spans="2:5" x14ac:dyDescent="0.2">
      <c r="B2953" s="44"/>
      <c r="C2953" s="44"/>
      <c r="D2953" s="44"/>
      <c r="E2953" s="44"/>
    </row>
    <row r="2954" spans="2:5" x14ac:dyDescent="0.2">
      <c r="B2954" s="44"/>
      <c r="C2954" s="44"/>
      <c r="D2954" s="44"/>
      <c r="E2954" s="44"/>
    </row>
    <row r="2955" spans="2:5" x14ac:dyDescent="0.2">
      <c r="B2955" s="44"/>
      <c r="C2955" s="44"/>
      <c r="D2955" s="44"/>
      <c r="E2955" s="44"/>
    </row>
    <row r="2956" spans="2:5" x14ac:dyDescent="0.2">
      <c r="B2956" s="44"/>
      <c r="C2956" s="44"/>
      <c r="D2956" s="44"/>
      <c r="E2956" s="44"/>
    </row>
    <row r="2957" spans="2:5" x14ac:dyDescent="0.2">
      <c r="B2957" s="44"/>
      <c r="C2957" s="44"/>
      <c r="D2957" s="44"/>
      <c r="E2957" s="44"/>
    </row>
    <row r="2958" spans="2:5" x14ac:dyDescent="0.2">
      <c r="B2958" s="44"/>
      <c r="C2958" s="44"/>
      <c r="D2958" s="44"/>
      <c r="E2958" s="44"/>
    </row>
    <row r="2959" spans="2:5" x14ac:dyDescent="0.2">
      <c r="B2959" s="44"/>
      <c r="C2959" s="44"/>
      <c r="D2959" s="44"/>
      <c r="E2959" s="44"/>
    </row>
    <row r="2960" spans="2:5" x14ac:dyDescent="0.2">
      <c r="B2960" s="44"/>
      <c r="C2960" s="44"/>
      <c r="D2960" s="44"/>
      <c r="E2960" s="44"/>
    </row>
    <row r="2961" spans="2:5" x14ac:dyDescent="0.2">
      <c r="B2961" s="44"/>
      <c r="C2961" s="44"/>
      <c r="D2961" s="44"/>
      <c r="E2961" s="44"/>
    </row>
    <row r="2962" spans="2:5" x14ac:dyDescent="0.2">
      <c r="B2962" s="44"/>
      <c r="C2962" s="44"/>
      <c r="D2962" s="44"/>
      <c r="E2962" s="44"/>
    </row>
    <row r="2963" spans="2:5" x14ac:dyDescent="0.2">
      <c r="B2963" s="44"/>
      <c r="C2963" s="44"/>
      <c r="D2963" s="44"/>
      <c r="E2963" s="44"/>
    </row>
    <row r="2964" spans="2:5" x14ac:dyDescent="0.2">
      <c r="B2964" s="44"/>
      <c r="C2964" s="44"/>
      <c r="D2964" s="44"/>
      <c r="E2964" s="44"/>
    </row>
    <row r="2965" spans="2:5" x14ac:dyDescent="0.2">
      <c r="B2965" s="44"/>
      <c r="C2965" s="44"/>
      <c r="D2965" s="44"/>
      <c r="E2965" s="44"/>
    </row>
    <row r="2966" spans="2:5" x14ac:dyDescent="0.2">
      <c r="B2966" s="44"/>
      <c r="C2966" s="44"/>
      <c r="D2966" s="44"/>
      <c r="E2966" s="44"/>
    </row>
    <row r="2967" spans="2:5" x14ac:dyDescent="0.2">
      <c r="B2967" s="44"/>
      <c r="C2967" s="44"/>
      <c r="D2967" s="44"/>
      <c r="E2967" s="44"/>
    </row>
    <row r="2968" spans="2:5" x14ac:dyDescent="0.2">
      <c r="B2968" s="44"/>
      <c r="C2968" s="44"/>
      <c r="D2968" s="44"/>
      <c r="E2968" s="44"/>
    </row>
    <row r="2969" spans="2:5" x14ac:dyDescent="0.2">
      <c r="B2969" s="44"/>
      <c r="C2969" s="44"/>
      <c r="D2969" s="44"/>
      <c r="E2969" s="44"/>
    </row>
    <row r="2970" spans="2:5" x14ac:dyDescent="0.2">
      <c r="B2970" s="44"/>
      <c r="C2970" s="44"/>
      <c r="D2970" s="44"/>
      <c r="E2970" s="44"/>
    </row>
    <row r="2971" spans="2:5" x14ac:dyDescent="0.2">
      <c r="B2971" s="44"/>
      <c r="C2971" s="44"/>
      <c r="D2971" s="44"/>
      <c r="E2971" s="44"/>
    </row>
    <row r="2972" spans="2:5" x14ac:dyDescent="0.2">
      <c r="B2972" s="44"/>
      <c r="C2972" s="44"/>
      <c r="D2972" s="44"/>
      <c r="E2972" s="44"/>
    </row>
    <row r="2973" spans="2:5" x14ac:dyDescent="0.2">
      <c r="B2973" s="44"/>
      <c r="C2973" s="44"/>
      <c r="D2973" s="44"/>
      <c r="E2973" s="44"/>
    </row>
    <row r="2974" spans="2:5" x14ac:dyDescent="0.2">
      <c r="B2974" s="44"/>
      <c r="C2974" s="44"/>
      <c r="D2974" s="44"/>
      <c r="E2974" s="44"/>
    </row>
    <row r="2975" spans="2:5" x14ac:dyDescent="0.2">
      <c r="B2975" s="44"/>
      <c r="C2975" s="44"/>
      <c r="D2975" s="44"/>
      <c r="E2975" s="44"/>
    </row>
    <row r="2976" spans="2:5" x14ac:dyDescent="0.2">
      <c r="B2976" s="44"/>
      <c r="C2976" s="44"/>
      <c r="D2976" s="44"/>
      <c r="E2976" s="44"/>
    </row>
    <row r="2977" spans="2:5" x14ac:dyDescent="0.2">
      <c r="B2977" s="44"/>
      <c r="C2977" s="44"/>
      <c r="D2977" s="44"/>
      <c r="E2977" s="44"/>
    </row>
    <row r="2978" spans="2:5" x14ac:dyDescent="0.2">
      <c r="B2978" s="44"/>
      <c r="C2978" s="44"/>
      <c r="D2978" s="44"/>
      <c r="E2978" s="44"/>
    </row>
    <row r="2979" spans="2:5" x14ac:dyDescent="0.2">
      <c r="B2979" s="44"/>
      <c r="C2979" s="44"/>
      <c r="D2979" s="44"/>
      <c r="E2979" s="44"/>
    </row>
    <row r="2980" spans="2:5" x14ac:dyDescent="0.2">
      <c r="B2980" s="44"/>
      <c r="C2980" s="44"/>
      <c r="D2980" s="44"/>
      <c r="E2980" s="44"/>
    </row>
    <row r="2981" spans="2:5" x14ac:dyDescent="0.2">
      <c r="B2981" s="44"/>
      <c r="C2981" s="44"/>
      <c r="D2981" s="44"/>
      <c r="E2981" s="44"/>
    </row>
    <row r="2982" spans="2:5" x14ac:dyDescent="0.2">
      <c r="B2982" s="44"/>
      <c r="C2982" s="44"/>
      <c r="D2982" s="44"/>
      <c r="E2982" s="44"/>
    </row>
    <row r="2983" spans="2:5" x14ac:dyDescent="0.2">
      <c r="B2983" s="44"/>
      <c r="C2983" s="44"/>
      <c r="D2983" s="44"/>
      <c r="E2983" s="44"/>
    </row>
    <row r="2984" spans="2:5" x14ac:dyDescent="0.2">
      <c r="B2984" s="44"/>
      <c r="C2984" s="44"/>
      <c r="D2984" s="44"/>
      <c r="E2984" s="44"/>
    </row>
    <row r="2985" spans="2:5" x14ac:dyDescent="0.2">
      <c r="B2985" s="44"/>
      <c r="C2985" s="44"/>
      <c r="D2985" s="44"/>
      <c r="E2985" s="44"/>
    </row>
    <row r="2986" spans="2:5" x14ac:dyDescent="0.2">
      <c r="B2986" s="44"/>
      <c r="C2986" s="44"/>
      <c r="D2986" s="44"/>
      <c r="E2986" s="44"/>
    </row>
    <row r="2987" spans="2:5" x14ac:dyDescent="0.2">
      <c r="B2987" s="44"/>
      <c r="C2987" s="44"/>
      <c r="D2987" s="44"/>
      <c r="E2987" s="44"/>
    </row>
    <row r="2988" spans="2:5" x14ac:dyDescent="0.2">
      <c r="B2988" s="44"/>
      <c r="C2988" s="44"/>
      <c r="D2988" s="44"/>
      <c r="E2988" s="44"/>
    </row>
    <row r="2989" spans="2:5" x14ac:dyDescent="0.2">
      <c r="B2989" s="44"/>
      <c r="C2989" s="44"/>
      <c r="D2989" s="44"/>
      <c r="E2989" s="44"/>
    </row>
    <row r="2990" spans="2:5" x14ac:dyDescent="0.2">
      <c r="B2990" s="44"/>
      <c r="C2990" s="44"/>
      <c r="D2990" s="44"/>
      <c r="E2990" s="44"/>
    </row>
    <row r="2991" spans="2:5" x14ac:dyDescent="0.2">
      <c r="B2991" s="44"/>
      <c r="C2991" s="44"/>
      <c r="D2991" s="44"/>
      <c r="E2991" s="44"/>
    </row>
    <row r="2992" spans="2:5" x14ac:dyDescent="0.2">
      <c r="B2992" s="44"/>
      <c r="C2992" s="44"/>
      <c r="D2992" s="44"/>
      <c r="E2992" s="44"/>
    </row>
    <row r="2993" spans="2:5" x14ac:dyDescent="0.2">
      <c r="B2993" s="44"/>
      <c r="C2993" s="44"/>
      <c r="D2993" s="44"/>
      <c r="E2993" s="44"/>
    </row>
    <row r="2994" spans="2:5" x14ac:dyDescent="0.2">
      <c r="B2994" s="44"/>
      <c r="C2994" s="44"/>
      <c r="D2994" s="44"/>
      <c r="E2994" s="44"/>
    </row>
    <row r="2995" spans="2:5" x14ac:dyDescent="0.2">
      <c r="B2995" s="44"/>
      <c r="C2995" s="44"/>
      <c r="D2995" s="44"/>
      <c r="E2995" s="44"/>
    </row>
    <row r="2996" spans="2:5" x14ac:dyDescent="0.2">
      <c r="B2996" s="44"/>
      <c r="C2996" s="44"/>
      <c r="D2996" s="44"/>
      <c r="E2996" s="44"/>
    </row>
    <row r="2997" spans="2:5" x14ac:dyDescent="0.2">
      <c r="B2997" s="44"/>
      <c r="C2997" s="44"/>
      <c r="D2997" s="44"/>
      <c r="E2997" s="44"/>
    </row>
    <row r="2998" spans="2:5" x14ac:dyDescent="0.2">
      <c r="B2998" s="44"/>
      <c r="C2998" s="44"/>
      <c r="D2998" s="44"/>
      <c r="E2998" s="44"/>
    </row>
    <row r="2999" spans="2:5" x14ac:dyDescent="0.2">
      <c r="B2999" s="44"/>
      <c r="C2999" s="44"/>
      <c r="D2999" s="44"/>
      <c r="E2999" s="44"/>
    </row>
    <row r="3000" spans="2:5" x14ac:dyDescent="0.2">
      <c r="B3000" s="44"/>
      <c r="C3000" s="44"/>
      <c r="D3000" s="44"/>
      <c r="E3000" s="44"/>
    </row>
    <row r="3001" spans="2:5" x14ac:dyDescent="0.2">
      <c r="B3001" s="44"/>
      <c r="C3001" s="44"/>
      <c r="D3001" s="44"/>
      <c r="E3001" s="44"/>
    </row>
    <row r="3002" spans="2:5" x14ac:dyDescent="0.2">
      <c r="B3002" s="44"/>
      <c r="C3002" s="44"/>
      <c r="D3002" s="44"/>
      <c r="E3002" s="44"/>
    </row>
    <row r="3003" spans="2:5" x14ac:dyDescent="0.2">
      <c r="B3003" s="44"/>
      <c r="C3003" s="44"/>
      <c r="D3003" s="44"/>
      <c r="E3003" s="44"/>
    </row>
    <row r="3004" spans="2:5" x14ac:dyDescent="0.2">
      <c r="B3004" s="44"/>
      <c r="C3004" s="44"/>
      <c r="D3004" s="44"/>
      <c r="E3004" s="44"/>
    </row>
    <row r="3005" spans="2:5" x14ac:dyDescent="0.2">
      <c r="B3005" s="44"/>
      <c r="C3005" s="44"/>
      <c r="D3005" s="44"/>
      <c r="E3005" s="44"/>
    </row>
    <row r="3006" spans="2:5" x14ac:dyDescent="0.2">
      <c r="B3006" s="44"/>
      <c r="C3006" s="44"/>
      <c r="D3006" s="44"/>
      <c r="E3006" s="44"/>
    </row>
    <row r="3007" spans="2:5" x14ac:dyDescent="0.2">
      <c r="B3007" s="44"/>
      <c r="C3007" s="44"/>
      <c r="D3007" s="44"/>
      <c r="E3007" s="44"/>
    </row>
    <row r="3008" spans="2:5" x14ac:dyDescent="0.2">
      <c r="B3008" s="44"/>
      <c r="C3008" s="44"/>
      <c r="D3008" s="44"/>
      <c r="E3008" s="44"/>
    </row>
    <row r="3009" spans="2:5" x14ac:dyDescent="0.2">
      <c r="B3009" s="44"/>
      <c r="C3009" s="44"/>
      <c r="D3009" s="44"/>
      <c r="E3009" s="44"/>
    </row>
    <row r="3010" spans="2:5" x14ac:dyDescent="0.2">
      <c r="B3010" s="44"/>
      <c r="C3010" s="44"/>
      <c r="D3010" s="44"/>
      <c r="E3010" s="44"/>
    </row>
    <row r="3011" spans="2:5" x14ac:dyDescent="0.2">
      <c r="B3011" s="44"/>
      <c r="C3011" s="44"/>
      <c r="D3011" s="44"/>
      <c r="E3011" s="44"/>
    </row>
    <row r="3012" spans="2:5" x14ac:dyDescent="0.2">
      <c r="B3012" s="44"/>
      <c r="C3012" s="44"/>
      <c r="D3012" s="44"/>
      <c r="E3012" s="44"/>
    </row>
    <row r="3013" spans="2:5" x14ac:dyDescent="0.2">
      <c r="B3013" s="44"/>
      <c r="C3013" s="44"/>
      <c r="D3013" s="44"/>
      <c r="E3013" s="44"/>
    </row>
    <row r="3014" spans="2:5" x14ac:dyDescent="0.2">
      <c r="B3014" s="44"/>
      <c r="C3014" s="44"/>
      <c r="D3014" s="44"/>
      <c r="E3014" s="44"/>
    </row>
    <row r="3015" spans="2:5" x14ac:dyDescent="0.2">
      <c r="B3015" s="44"/>
      <c r="C3015" s="44"/>
      <c r="D3015" s="44"/>
      <c r="E3015" s="44"/>
    </row>
    <row r="3016" spans="2:5" x14ac:dyDescent="0.2">
      <c r="B3016" s="44"/>
      <c r="C3016" s="44"/>
      <c r="D3016" s="44"/>
      <c r="E3016" s="44"/>
    </row>
    <row r="3017" spans="2:5" x14ac:dyDescent="0.2">
      <c r="B3017" s="44"/>
      <c r="C3017" s="44"/>
      <c r="D3017" s="44"/>
      <c r="E3017" s="44"/>
    </row>
    <row r="3018" spans="2:5" x14ac:dyDescent="0.2">
      <c r="B3018" s="44"/>
      <c r="C3018" s="44"/>
      <c r="D3018" s="44"/>
      <c r="E3018" s="44"/>
    </row>
    <row r="3019" spans="2:5" x14ac:dyDescent="0.2">
      <c r="B3019" s="44"/>
      <c r="C3019" s="44"/>
      <c r="D3019" s="44"/>
      <c r="E3019" s="44"/>
    </row>
    <row r="3020" spans="2:5" x14ac:dyDescent="0.2">
      <c r="B3020" s="44"/>
      <c r="C3020" s="44"/>
      <c r="D3020" s="44"/>
      <c r="E3020" s="44"/>
    </row>
    <row r="3021" spans="2:5" x14ac:dyDescent="0.2">
      <c r="B3021" s="44"/>
      <c r="C3021" s="44"/>
      <c r="D3021" s="44"/>
      <c r="E3021" s="44"/>
    </row>
    <row r="3022" spans="2:5" x14ac:dyDescent="0.2">
      <c r="B3022" s="44"/>
      <c r="C3022" s="44"/>
      <c r="D3022" s="44"/>
      <c r="E3022" s="44"/>
    </row>
    <row r="3023" spans="2:5" x14ac:dyDescent="0.2">
      <c r="B3023" s="44"/>
      <c r="C3023" s="44"/>
      <c r="D3023" s="44"/>
      <c r="E3023" s="44"/>
    </row>
    <row r="3024" spans="2:5" x14ac:dyDescent="0.2">
      <c r="B3024" s="44"/>
      <c r="C3024" s="44"/>
      <c r="D3024" s="44"/>
      <c r="E3024" s="44"/>
    </row>
    <row r="3025" spans="2:5" x14ac:dyDescent="0.2">
      <c r="B3025" s="44"/>
      <c r="C3025" s="44"/>
      <c r="D3025" s="44"/>
      <c r="E3025" s="44"/>
    </row>
    <row r="3026" spans="2:5" x14ac:dyDescent="0.2">
      <c r="B3026" s="44"/>
      <c r="C3026" s="44"/>
      <c r="D3026" s="44"/>
      <c r="E3026" s="44"/>
    </row>
    <row r="3027" spans="2:5" x14ac:dyDescent="0.2">
      <c r="B3027" s="44"/>
      <c r="C3027" s="44"/>
      <c r="D3027" s="44"/>
      <c r="E3027" s="44"/>
    </row>
    <row r="3028" spans="2:5" x14ac:dyDescent="0.2">
      <c r="B3028" s="44"/>
      <c r="C3028" s="44"/>
      <c r="D3028" s="44"/>
      <c r="E3028" s="44"/>
    </row>
    <row r="3029" spans="2:5" x14ac:dyDescent="0.2">
      <c r="B3029" s="44"/>
      <c r="C3029" s="44"/>
      <c r="D3029" s="44"/>
      <c r="E3029" s="44"/>
    </row>
    <row r="3030" spans="2:5" x14ac:dyDescent="0.2">
      <c r="B3030" s="44"/>
      <c r="C3030" s="44"/>
      <c r="D3030" s="44"/>
      <c r="E3030" s="44"/>
    </row>
    <row r="3031" spans="2:5" x14ac:dyDescent="0.2">
      <c r="B3031" s="44"/>
      <c r="C3031" s="44"/>
      <c r="D3031" s="44"/>
      <c r="E3031" s="44"/>
    </row>
    <row r="3032" spans="2:5" x14ac:dyDescent="0.2">
      <c r="B3032" s="44"/>
      <c r="C3032" s="44"/>
      <c r="D3032" s="44"/>
      <c r="E3032" s="44"/>
    </row>
    <row r="3033" spans="2:5" x14ac:dyDescent="0.2">
      <c r="B3033" s="44"/>
      <c r="C3033" s="44"/>
      <c r="D3033" s="44"/>
      <c r="E3033" s="44"/>
    </row>
    <row r="3034" spans="2:5" x14ac:dyDescent="0.2">
      <c r="B3034" s="44"/>
      <c r="C3034" s="44"/>
      <c r="D3034" s="44"/>
      <c r="E3034" s="44"/>
    </row>
    <row r="3035" spans="2:5" x14ac:dyDescent="0.2">
      <c r="B3035" s="44"/>
      <c r="C3035" s="44"/>
      <c r="D3035" s="44"/>
      <c r="E3035" s="44"/>
    </row>
    <row r="3036" spans="2:5" x14ac:dyDescent="0.2">
      <c r="B3036" s="44"/>
      <c r="C3036" s="44"/>
      <c r="D3036" s="44"/>
      <c r="E3036" s="44"/>
    </row>
    <row r="3037" spans="2:5" x14ac:dyDescent="0.2">
      <c r="B3037" s="44"/>
      <c r="C3037" s="44"/>
      <c r="D3037" s="44"/>
      <c r="E3037" s="44"/>
    </row>
    <row r="3038" spans="2:5" x14ac:dyDescent="0.2">
      <c r="B3038" s="44"/>
      <c r="C3038" s="44"/>
      <c r="D3038" s="44"/>
      <c r="E3038" s="44"/>
    </row>
    <row r="3039" spans="2:5" x14ac:dyDescent="0.2">
      <c r="B3039" s="44"/>
      <c r="C3039" s="44"/>
      <c r="D3039" s="44"/>
      <c r="E3039" s="44"/>
    </row>
    <row r="3040" spans="2:5" x14ac:dyDescent="0.2">
      <c r="B3040" s="44"/>
      <c r="C3040" s="44"/>
      <c r="D3040" s="44"/>
      <c r="E3040" s="44"/>
    </row>
    <row r="3041" spans="2:5" x14ac:dyDescent="0.2">
      <c r="B3041" s="44"/>
      <c r="C3041" s="44"/>
      <c r="D3041" s="44"/>
      <c r="E3041" s="44"/>
    </row>
    <row r="3042" spans="2:5" x14ac:dyDescent="0.2">
      <c r="B3042" s="44"/>
      <c r="C3042" s="44"/>
      <c r="D3042" s="44"/>
      <c r="E3042" s="44"/>
    </row>
    <row r="3043" spans="2:5" x14ac:dyDescent="0.2">
      <c r="B3043" s="44"/>
      <c r="C3043" s="44"/>
      <c r="D3043" s="44"/>
      <c r="E3043" s="44"/>
    </row>
    <row r="3044" spans="2:5" x14ac:dyDescent="0.2">
      <c r="B3044" s="44"/>
      <c r="C3044" s="44"/>
      <c r="D3044" s="44"/>
      <c r="E3044" s="44"/>
    </row>
    <row r="3045" spans="2:5" x14ac:dyDescent="0.2">
      <c r="B3045" s="44"/>
      <c r="C3045" s="44"/>
      <c r="D3045" s="44"/>
      <c r="E3045" s="44"/>
    </row>
    <row r="3046" spans="2:5" x14ac:dyDescent="0.2">
      <c r="B3046" s="44"/>
      <c r="C3046" s="44"/>
      <c r="D3046" s="44"/>
      <c r="E3046" s="44"/>
    </row>
    <row r="3047" spans="2:5" x14ac:dyDescent="0.2">
      <c r="B3047" s="44"/>
      <c r="C3047" s="44"/>
      <c r="D3047" s="44"/>
      <c r="E3047" s="44"/>
    </row>
    <row r="3048" spans="2:5" x14ac:dyDescent="0.2">
      <c r="B3048" s="44"/>
      <c r="C3048" s="44"/>
      <c r="D3048" s="44"/>
      <c r="E3048" s="44"/>
    </row>
    <row r="3049" spans="2:5" x14ac:dyDescent="0.2">
      <c r="B3049" s="44"/>
      <c r="C3049" s="44"/>
      <c r="D3049" s="44"/>
      <c r="E3049" s="44"/>
    </row>
    <row r="3050" spans="2:5" x14ac:dyDescent="0.2">
      <c r="B3050" s="44"/>
      <c r="C3050" s="44"/>
      <c r="D3050" s="44"/>
      <c r="E3050" s="44"/>
    </row>
    <row r="3051" spans="2:5" x14ac:dyDescent="0.2">
      <c r="B3051" s="44"/>
      <c r="C3051" s="44"/>
      <c r="D3051" s="44"/>
      <c r="E3051" s="44"/>
    </row>
    <row r="3052" spans="2:5" x14ac:dyDescent="0.2">
      <c r="B3052" s="44"/>
      <c r="C3052" s="44"/>
      <c r="D3052" s="44"/>
      <c r="E3052" s="44"/>
    </row>
    <row r="3053" spans="2:5" x14ac:dyDescent="0.2">
      <c r="B3053" s="44"/>
      <c r="C3053" s="44"/>
      <c r="D3053" s="44"/>
      <c r="E3053" s="44"/>
    </row>
    <row r="3054" spans="2:5" x14ac:dyDescent="0.2">
      <c r="B3054" s="44"/>
      <c r="C3054" s="44"/>
      <c r="D3054" s="44"/>
      <c r="E3054" s="44"/>
    </row>
    <row r="3055" spans="2:5" x14ac:dyDescent="0.2">
      <c r="B3055" s="44"/>
      <c r="C3055" s="44"/>
      <c r="D3055" s="44"/>
      <c r="E3055" s="44"/>
    </row>
    <row r="3056" spans="2:5" x14ac:dyDescent="0.2">
      <c r="B3056" s="44"/>
      <c r="C3056" s="44"/>
      <c r="D3056" s="44"/>
      <c r="E3056" s="44"/>
    </row>
    <row r="3057" spans="2:5" x14ac:dyDescent="0.2">
      <c r="B3057" s="44"/>
      <c r="C3057" s="44"/>
      <c r="D3057" s="44"/>
      <c r="E3057" s="44"/>
    </row>
    <row r="3058" spans="2:5" x14ac:dyDescent="0.2">
      <c r="B3058" s="44"/>
      <c r="C3058" s="44"/>
      <c r="D3058" s="44"/>
      <c r="E3058" s="44"/>
    </row>
    <row r="3059" spans="2:5" x14ac:dyDescent="0.2">
      <c r="B3059" s="44"/>
      <c r="C3059" s="44"/>
      <c r="D3059" s="44"/>
      <c r="E3059" s="44"/>
    </row>
    <row r="3060" spans="2:5" x14ac:dyDescent="0.2">
      <c r="B3060" s="44"/>
      <c r="C3060" s="44"/>
      <c r="D3060" s="44"/>
      <c r="E3060" s="44"/>
    </row>
    <row r="3061" spans="2:5" x14ac:dyDescent="0.2">
      <c r="B3061" s="44"/>
      <c r="C3061" s="44"/>
      <c r="D3061" s="44"/>
      <c r="E3061" s="44"/>
    </row>
    <row r="3062" spans="2:5" x14ac:dyDescent="0.2">
      <c r="B3062" s="44"/>
      <c r="C3062" s="44"/>
      <c r="D3062" s="44"/>
      <c r="E3062" s="44"/>
    </row>
    <row r="3063" spans="2:5" x14ac:dyDescent="0.2">
      <c r="B3063" s="44"/>
      <c r="C3063" s="44"/>
      <c r="D3063" s="44"/>
      <c r="E3063" s="44"/>
    </row>
    <row r="3064" spans="2:5" x14ac:dyDescent="0.2">
      <c r="B3064" s="44"/>
      <c r="C3064" s="44"/>
      <c r="D3064" s="44"/>
      <c r="E3064" s="44"/>
    </row>
    <row r="3065" spans="2:5" x14ac:dyDescent="0.2">
      <c r="B3065" s="44"/>
      <c r="C3065" s="44"/>
      <c r="D3065" s="44"/>
      <c r="E3065" s="44"/>
    </row>
    <row r="3066" spans="2:5" x14ac:dyDescent="0.2">
      <c r="B3066" s="44"/>
      <c r="C3066" s="44"/>
      <c r="D3066" s="44"/>
      <c r="E3066" s="44"/>
    </row>
    <row r="3067" spans="2:5" x14ac:dyDescent="0.2">
      <c r="B3067" s="44"/>
      <c r="C3067" s="44"/>
      <c r="D3067" s="44"/>
      <c r="E3067" s="44"/>
    </row>
    <row r="3068" spans="2:5" x14ac:dyDescent="0.2">
      <c r="B3068" s="44"/>
      <c r="C3068" s="44"/>
      <c r="D3068" s="44"/>
      <c r="E3068" s="44"/>
    </row>
    <row r="3069" spans="2:5" x14ac:dyDescent="0.2">
      <c r="B3069" s="44"/>
      <c r="C3069" s="44"/>
      <c r="D3069" s="44"/>
      <c r="E3069" s="44"/>
    </row>
    <row r="3070" spans="2:5" x14ac:dyDescent="0.2">
      <c r="B3070" s="44"/>
      <c r="C3070" s="44"/>
      <c r="D3070" s="44"/>
      <c r="E3070" s="44"/>
    </row>
    <row r="3071" spans="2:5" x14ac:dyDescent="0.2">
      <c r="B3071" s="44"/>
      <c r="C3071" s="44"/>
      <c r="D3071" s="44"/>
      <c r="E3071" s="44"/>
    </row>
    <row r="3072" spans="2:5" x14ac:dyDescent="0.2">
      <c r="B3072" s="44"/>
      <c r="C3072" s="44"/>
      <c r="D3072" s="44"/>
      <c r="E3072" s="44"/>
    </row>
    <row r="3073" spans="2:5" x14ac:dyDescent="0.2">
      <c r="B3073" s="44"/>
      <c r="C3073" s="44"/>
      <c r="D3073" s="44"/>
      <c r="E3073" s="44"/>
    </row>
    <row r="3074" spans="2:5" x14ac:dyDescent="0.2">
      <c r="B3074" s="44"/>
      <c r="C3074" s="44"/>
      <c r="D3074" s="44"/>
      <c r="E3074" s="44"/>
    </row>
    <row r="3075" spans="2:5" x14ac:dyDescent="0.2">
      <c r="B3075" s="44"/>
      <c r="C3075" s="44"/>
      <c r="D3075" s="44"/>
      <c r="E3075" s="44"/>
    </row>
    <row r="3076" spans="2:5" x14ac:dyDescent="0.2">
      <c r="B3076" s="44"/>
      <c r="C3076" s="44"/>
      <c r="D3076" s="44"/>
      <c r="E3076" s="44"/>
    </row>
    <row r="3077" spans="2:5" x14ac:dyDescent="0.2">
      <c r="B3077" s="44"/>
      <c r="C3077" s="44"/>
      <c r="D3077" s="44"/>
      <c r="E3077" s="44"/>
    </row>
    <row r="3078" spans="2:5" x14ac:dyDescent="0.2">
      <c r="B3078" s="44"/>
      <c r="C3078" s="44"/>
      <c r="D3078" s="44"/>
      <c r="E3078" s="44"/>
    </row>
    <row r="3079" spans="2:5" x14ac:dyDescent="0.2">
      <c r="B3079" s="44"/>
      <c r="C3079" s="44"/>
      <c r="D3079" s="44"/>
      <c r="E3079" s="44"/>
    </row>
    <row r="3080" spans="2:5" x14ac:dyDescent="0.2">
      <c r="B3080" s="44"/>
      <c r="C3080" s="44"/>
      <c r="D3080" s="44"/>
      <c r="E3080" s="44"/>
    </row>
    <row r="3081" spans="2:5" x14ac:dyDescent="0.2">
      <c r="B3081" s="44"/>
      <c r="C3081" s="44"/>
      <c r="D3081" s="44"/>
      <c r="E3081" s="44"/>
    </row>
    <row r="3082" spans="2:5" x14ac:dyDescent="0.2">
      <c r="B3082" s="44"/>
      <c r="C3082" s="44"/>
      <c r="D3082" s="44"/>
      <c r="E3082" s="44"/>
    </row>
    <row r="3083" spans="2:5" x14ac:dyDescent="0.2">
      <c r="B3083" s="44"/>
      <c r="C3083" s="44"/>
      <c r="D3083" s="44"/>
      <c r="E3083" s="44"/>
    </row>
    <row r="3084" spans="2:5" x14ac:dyDescent="0.2">
      <c r="B3084" s="44"/>
      <c r="C3084" s="44"/>
      <c r="D3084" s="44"/>
      <c r="E3084" s="44"/>
    </row>
    <row r="3085" spans="2:5" x14ac:dyDescent="0.2">
      <c r="B3085" s="44"/>
      <c r="C3085" s="44"/>
      <c r="D3085" s="44"/>
      <c r="E3085" s="44"/>
    </row>
    <row r="3086" spans="2:5" x14ac:dyDescent="0.2">
      <c r="B3086" s="44"/>
      <c r="C3086" s="44"/>
      <c r="D3086" s="44"/>
      <c r="E3086" s="44"/>
    </row>
    <row r="3087" spans="2:5" x14ac:dyDescent="0.2">
      <c r="B3087" s="44"/>
      <c r="C3087" s="44"/>
      <c r="D3087" s="44"/>
      <c r="E3087" s="44"/>
    </row>
    <row r="3088" spans="2:5" x14ac:dyDescent="0.2">
      <c r="B3088" s="44"/>
      <c r="C3088" s="44"/>
      <c r="D3088" s="44"/>
      <c r="E3088" s="44"/>
    </row>
    <row r="3089" spans="2:5" x14ac:dyDescent="0.2">
      <c r="B3089" s="44"/>
      <c r="C3089" s="44"/>
      <c r="D3089" s="44"/>
      <c r="E3089" s="44"/>
    </row>
    <row r="3090" spans="2:5" x14ac:dyDescent="0.2">
      <c r="B3090" s="44"/>
      <c r="C3090" s="44"/>
      <c r="D3090" s="44"/>
      <c r="E3090" s="44"/>
    </row>
    <row r="3091" spans="2:5" x14ac:dyDescent="0.2">
      <c r="B3091" s="44"/>
      <c r="C3091" s="44"/>
      <c r="D3091" s="44"/>
      <c r="E3091" s="44"/>
    </row>
    <row r="3092" spans="2:5" x14ac:dyDescent="0.2">
      <c r="B3092" s="44"/>
      <c r="C3092" s="44"/>
      <c r="D3092" s="44"/>
      <c r="E3092" s="44"/>
    </row>
    <row r="3093" spans="2:5" x14ac:dyDescent="0.2">
      <c r="B3093" s="44"/>
      <c r="C3093" s="44"/>
      <c r="D3093" s="44"/>
      <c r="E3093" s="44"/>
    </row>
    <row r="3094" spans="2:5" x14ac:dyDescent="0.2">
      <c r="B3094" s="44"/>
      <c r="C3094" s="44"/>
      <c r="D3094" s="44"/>
      <c r="E3094" s="44"/>
    </row>
    <row r="3095" spans="2:5" x14ac:dyDescent="0.2">
      <c r="B3095" s="44"/>
      <c r="C3095" s="44"/>
      <c r="D3095" s="44"/>
      <c r="E3095" s="44"/>
    </row>
    <row r="3096" spans="2:5" x14ac:dyDescent="0.2">
      <c r="B3096" s="44"/>
      <c r="C3096" s="44"/>
      <c r="D3096" s="44"/>
      <c r="E3096" s="44"/>
    </row>
    <row r="3097" spans="2:5" x14ac:dyDescent="0.2">
      <c r="B3097" s="44"/>
      <c r="C3097" s="44"/>
      <c r="D3097" s="44"/>
      <c r="E3097" s="44"/>
    </row>
    <row r="3098" spans="2:5" x14ac:dyDescent="0.2">
      <c r="B3098" s="44"/>
      <c r="C3098" s="44"/>
      <c r="D3098" s="44"/>
      <c r="E3098" s="44"/>
    </row>
    <row r="3099" spans="2:5" x14ac:dyDescent="0.2">
      <c r="B3099" s="44"/>
      <c r="C3099" s="44"/>
      <c r="D3099" s="44"/>
      <c r="E3099" s="44"/>
    </row>
    <row r="3100" spans="2:5" x14ac:dyDescent="0.2">
      <c r="B3100" s="44"/>
      <c r="C3100" s="44"/>
      <c r="D3100" s="44"/>
      <c r="E3100" s="44"/>
    </row>
    <row r="3101" spans="2:5" x14ac:dyDescent="0.2">
      <c r="B3101" s="44"/>
      <c r="C3101" s="44"/>
      <c r="D3101" s="44"/>
      <c r="E3101" s="44"/>
    </row>
    <row r="3102" spans="2:5" x14ac:dyDescent="0.2">
      <c r="B3102" s="44"/>
      <c r="C3102" s="44"/>
      <c r="D3102" s="44"/>
      <c r="E3102" s="44"/>
    </row>
    <row r="3103" spans="2:5" x14ac:dyDescent="0.2">
      <c r="B3103" s="44"/>
      <c r="C3103" s="44"/>
      <c r="D3103" s="44"/>
      <c r="E3103" s="44"/>
    </row>
    <row r="3104" spans="2:5" x14ac:dyDescent="0.2">
      <c r="B3104" s="44"/>
      <c r="C3104" s="44"/>
      <c r="D3104" s="44"/>
      <c r="E3104" s="44"/>
    </row>
    <row r="3105" spans="2:5" x14ac:dyDescent="0.2">
      <c r="B3105" s="44"/>
      <c r="C3105" s="44"/>
      <c r="D3105" s="44"/>
      <c r="E3105" s="44"/>
    </row>
    <row r="3106" spans="2:5" x14ac:dyDescent="0.2">
      <c r="B3106" s="44"/>
      <c r="C3106" s="44"/>
      <c r="D3106" s="44"/>
      <c r="E3106" s="44"/>
    </row>
    <row r="3107" spans="2:5" x14ac:dyDescent="0.2">
      <c r="B3107" s="44"/>
      <c r="C3107" s="44"/>
      <c r="D3107" s="44"/>
      <c r="E3107" s="44"/>
    </row>
    <row r="3108" spans="2:5" x14ac:dyDescent="0.2">
      <c r="B3108" s="44"/>
      <c r="C3108" s="44"/>
      <c r="D3108" s="44"/>
      <c r="E3108" s="44"/>
    </row>
    <row r="3109" spans="2:5" x14ac:dyDescent="0.2">
      <c r="B3109" s="44"/>
      <c r="C3109" s="44"/>
      <c r="D3109" s="44"/>
      <c r="E3109" s="44"/>
    </row>
    <row r="3110" spans="2:5" x14ac:dyDescent="0.2">
      <c r="B3110" s="44"/>
      <c r="C3110" s="44"/>
      <c r="D3110" s="44"/>
      <c r="E3110" s="44"/>
    </row>
    <row r="3111" spans="2:5" x14ac:dyDescent="0.2">
      <c r="B3111" s="44"/>
      <c r="C3111" s="44"/>
      <c r="D3111" s="44"/>
      <c r="E3111" s="44"/>
    </row>
    <row r="3112" spans="2:5" x14ac:dyDescent="0.2">
      <c r="B3112" s="44"/>
      <c r="C3112" s="44"/>
      <c r="D3112" s="44"/>
      <c r="E3112" s="44"/>
    </row>
    <row r="3113" spans="2:5" x14ac:dyDescent="0.2">
      <c r="B3113" s="44"/>
      <c r="C3113" s="44"/>
      <c r="D3113" s="44"/>
      <c r="E3113" s="44"/>
    </row>
    <row r="3114" spans="2:5" x14ac:dyDescent="0.2">
      <c r="B3114" s="44"/>
      <c r="C3114" s="44"/>
      <c r="D3114" s="44"/>
      <c r="E3114" s="44"/>
    </row>
    <row r="3115" spans="2:5" x14ac:dyDescent="0.2">
      <c r="B3115" s="44"/>
      <c r="C3115" s="44"/>
      <c r="D3115" s="44"/>
      <c r="E3115" s="44"/>
    </row>
    <row r="3116" spans="2:5" x14ac:dyDescent="0.2">
      <c r="B3116" s="44"/>
      <c r="C3116" s="44"/>
      <c r="D3116" s="44"/>
      <c r="E3116" s="44"/>
    </row>
    <row r="3117" spans="2:5" x14ac:dyDescent="0.2">
      <c r="B3117" s="44"/>
      <c r="C3117" s="44"/>
      <c r="D3117" s="44"/>
      <c r="E3117" s="44"/>
    </row>
    <row r="3118" spans="2:5" x14ac:dyDescent="0.2">
      <c r="B3118" s="44"/>
      <c r="C3118" s="44"/>
      <c r="D3118" s="44"/>
      <c r="E3118" s="44"/>
    </row>
    <row r="3119" spans="2:5" x14ac:dyDescent="0.2">
      <c r="B3119" s="44"/>
      <c r="C3119" s="44"/>
      <c r="D3119" s="44"/>
      <c r="E3119" s="44"/>
    </row>
    <row r="3120" spans="2:5" x14ac:dyDescent="0.2">
      <c r="B3120" s="44"/>
      <c r="C3120" s="44"/>
      <c r="D3120" s="44"/>
      <c r="E3120" s="44"/>
    </row>
    <row r="3121" spans="2:5" x14ac:dyDescent="0.2">
      <c r="B3121" s="44"/>
      <c r="C3121" s="44"/>
      <c r="D3121" s="44"/>
      <c r="E3121" s="44"/>
    </row>
    <row r="3122" spans="2:5" x14ac:dyDescent="0.2">
      <c r="B3122" s="44"/>
      <c r="C3122" s="44"/>
      <c r="D3122" s="44"/>
      <c r="E3122" s="44"/>
    </row>
    <row r="3123" spans="2:5" x14ac:dyDescent="0.2">
      <c r="B3123" s="44"/>
      <c r="C3123" s="44"/>
      <c r="D3123" s="44"/>
      <c r="E3123" s="44"/>
    </row>
    <row r="3124" spans="2:5" x14ac:dyDescent="0.2">
      <c r="B3124" s="44"/>
      <c r="C3124" s="44"/>
      <c r="D3124" s="44"/>
      <c r="E3124" s="44"/>
    </row>
    <row r="3125" spans="2:5" x14ac:dyDescent="0.2">
      <c r="B3125" s="44"/>
      <c r="C3125" s="44"/>
      <c r="D3125" s="44"/>
      <c r="E3125" s="44"/>
    </row>
    <row r="3126" spans="2:5" x14ac:dyDescent="0.2">
      <c r="B3126" s="44"/>
      <c r="C3126" s="44"/>
      <c r="D3126" s="44"/>
      <c r="E3126" s="44"/>
    </row>
    <row r="3127" spans="2:5" x14ac:dyDescent="0.2">
      <c r="B3127" s="44"/>
      <c r="C3127" s="44"/>
      <c r="D3127" s="44"/>
      <c r="E3127" s="44"/>
    </row>
    <row r="3128" spans="2:5" x14ac:dyDescent="0.2">
      <c r="B3128" s="44"/>
      <c r="C3128" s="44"/>
      <c r="D3128" s="44"/>
      <c r="E3128" s="44"/>
    </row>
    <row r="3129" spans="2:5" x14ac:dyDescent="0.2">
      <c r="B3129" s="44"/>
      <c r="C3129" s="44"/>
      <c r="D3129" s="44"/>
      <c r="E3129" s="44"/>
    </row>
    <row r="3130" spans="2:5" x14ac:dyDescent="0.2">
      <c r="B3130" s="44"/>
      <c r="C3130" s="44"/>
      <c r="D3130" s="44"/>
      <c r="E3130" s="44"/>
    </row>
    <row r="3131" spans="2:5" x14ac:dyDescent="0.2">
      <c r="B3131" s="44"/>
      <c r="C3131" s="44"/>
      <c r="D3131" s="44"/>
      <c r="E3131" s="44"/>
    </row>
    <row r="3132" spans="2:5" x14ac:dyDescent="0.2">
      <c r="B3132" s="44"/>
      <c r="C3132" s="44"/>
      <c r="D3132" s="44"/>
      <c r="E3132" s="44"/>
    </row>
    <row r="3133" spans="2:5" x14ac:dyDescent="0.2">
      <c r="B3133" s="44"/>
      <c r="C3133" s="44"/>
      <c r="D3133" s="44"/>
      <c r="E3133" s="44"/>
    </row>
    <row r="3134" spans="2:5" x14ac:dyDescent="0.2">
      <c r="B3134" s="44"/>
      <c r="C3134" s="44"/>
      <c r="D3134" s="44"/>
      <c r="E3134" s="44"/>
    </row>
    <row r="3135" spans="2:5" x14ac:dyDescent="0.2">
      <c r="B3135" s="44"/>
      <c r="C3135" s="44"/>
      <c r="D3135" s="44"/>
      <c r="E3135" s="44"/>
    </row>
    <row r="3136" spans="2:5" x14ac:dyDescent="0.2">
      <c r="B3136" s="44"/>
      <c r="C3136" s="44"/>
      <c r="D3136" s="44"/>
      <c r="E3136" s="44"/>
    </row>
    <row r="3137" spans="2:5" x14ac:dyDescent="0.2">
      <c r="B3137" s="44"/>
      <c r="C3137" s="44"/>
      <c r="D3137" s="44"/>
      <c r="E3137" s="44"/>
    </row>
    <row r="3138" spans="2:5" x14ac:dyDescent="0.2">
      <c r="B3138" s="44"/>
      <c r="C3138" s="44"/>
      <c r="D3138" s="44"/>
      <c r="E3138" s="44"/>
    </row>
    <row r="3139" spans="2:5" x14ac:dyDescent="0.2">
      <c r="B3139" s="44"/>
      <c r="C3139" s="44"/>
      <c r="D3139" s="44"/>
      <c r="E3139" s="44"/>
    </row>
    <row r="3140" spans="2:5" x14ac:dyDescent="0.2">
      <c r="B3140" s="44"/>
      <c r="C3140" s="44"/>
      <c r="D3140" s="44"/>
      <c r="E3140" s="44"/>
    </row>
    <row r="3141" spans="2:5" x14ac:dyDescent="0.2">
      <c r="B3141" s="44"/>
      <c r="C3141" s="44"/>
      <c r="D3141" s="44"/>
      <c r="E3141" s="44"/>
    </row>
    <row r="3142" spans="2:5" x14ac:dyDescent="0.2">
      <c r="B3142" s="44"/>
      <c r="C3142" s="44"/>
      <c r="D3142" s="44"/>
      <c r="E3142" s="44"/>
    </row>
    <row r="3143" spans="2:5" x14ac:dyDescent="0.2">
      <c r="B3143" s="44"/>
      <c r="C3143" s="44"/>
      <c r="D3143" s="44"/>
      <c r="E3143" s="44"/>
    </row>
    <row r="3144" spans="2:5" x14ac:dyDescent="0.2">
      <c r="B3144" s="44"/>
      <c r="C3144" s="44"/>
      <c r="D3144" s="44"/>
      <c r="E3144" s="44"/>
    </row>
    <row r="3145" spans="2:5" x14ac:dyDescent="0.2">
      <c r="B3145" s="44"/>
      <c r="C3145" s="44"/>
      <c r="D3145" s="44"/>
      <c r="E3145" s="44"/>
    </row>
    <row r="3146" spans="2:5" x14ac:dyDescent="0.2">
      <c r="B3146" s="44"/>
      <c r="C3146" s="44"/>
      <c r="D3146" s="44"/>
      <c r="E3146" s="44"/>
    </row>
    <row r="3147" spans="2:5" x14ac:dyDescent="0.2">
      <c r="B3147" s="44"/>
      <c r="C3147" s="44"/>
      <c r="D3147" s="44"/>
      <c r="E3147" s="44"/>
    </row>
    <row r="3148" spans="2:5" x14ac:dyDescent="0.2">
      <c r="B3148" s="44"/>
      <c r="C3148" s="44"/>
      <c r="D3148" s="44"/>
      <c r="E3148" s="44"/>
    </row>
    <row r="3149" spans="2:5" x14ac:dyDescent="0.2">
      <c r="B3149" s="44"/>
      <c r="C3149" s="44"/>
      <c r="D3149" s="44"/>
      <c r="E3149" s="44"/>
    </row>
    <row r="3150" spans="2:5" x14ac:dyDescent="0.2">
      <c r="B3150" s="44"/>
      <c r="C3150" s="44"/>
      <c r="D3150" s="44"/>
      <c r="E3150" s="44"/>
    </row>
    <row r="3151" spans="2:5" x14ac:dyDescent="0.2">
      <c r="B3151" s="44"/>
      <c r="C3151" s="44"/>
      <c r="D3151" s="44"/>
      <c r="E3151" s="44"/>
    </row>
    <row r="3152" spans="2:5" x14ac:dyDescent="0.2">
      <c r="B3152" s="44"/>
      <c r="C3152" s="44"/>
      <c r="D3152" s="44"/>
      <c r="E3152" s="44"/>
    </row>
    <row r="3153" spans="2:5" x14ac:dyDescent="0.2">
      <c r="B3153" s="44"/>
      <c r="C3153" s="44"/>
      <c r="D3153" s="44"/>
      <c r="E3153" s="44"/>
    </row>
    <row r="3154" spans="2:5" x14ac:dyDescent="0.2">
      <c r="B3154" s="44"/>
      <c r="C3154" s="44"/>
      <c r="D3154" s="44"/>
      <c r="E3154" s="44"/>
    </row>
    <row r="3155" spans="2:5" x14ac:dyDescent="0.2">
      <c r="B3155" s="44"/>
      <c r="C3155" s="44"/>
      <c r="D3155" s="44"/>
      <c r="E3155" s="44"/>
    </row>
    <row r="3156" spans="2:5" x14ac:dyDescent="0.2">
      <c r="B3156" s="44"/>
      <c r="C3156" s="44"/>
      <c r="D3156" s="44"/>
      <c r="E3156" s="44"/>
    </row>
    <row r="3157" spans="2:5" x14ac:dyDescent="0.2">
      <c r="B3157" s="44"/>
      <c r="C3157" s="44"/>
      <c r="D3157" s="44"/>
      <c r="E3157" s="44"/>
    </row>
    <row r="3158" spans="2:5" x14ac:dyDescent="0.2">
      <c r="B3158" s="44"/>
      <c r="C3158" s="44"/>
      <c r="D3158" s="44"/>
      <c r="E3158" s="44"/>
    </row>
    <row r="3159" spans="2:5" x14ac:dyDescent="0.2">
      <c r="B3159" s="44"/>
      <c r="C3159" s="44"/>
      <c r="D3159" s="44"/>
      <c r="E3159" s="44"/>
    </row>
    <row r="3160" spans="2:5" x14ac:dyDescent="0.2">
      <c r="B3160" s="44"/>
      <c r="C3160" s="44"/>
      <c r="D3160" s="44"/>
      <c r="E3160" s="44"/>
    </row>
    <row r="3161" spans="2:5" x14ac:dyDescent="0.2">
      <c r="B3161" s="44"/>
      <c r="C3161" s="44"/>
      <c r="D3161" s="44"/>
      <c r="E3161" s="44"/>
    </row>
    <row r="3162" spans="2:5" x14ac:dyDescent="0.2">
      <c r="B3162" s="44"/>
      <c r="C3162" s="44"/>
      <c r="D3162" s="44"/>
      <c r="E3162" s="44"/>
    </row>
    <row r="3163" spans="2:5" x14ac:dyDescent="0.2">
      <c r="B3163" s="44"/>
      <c r="C3163" s="44"/>
      <c r="D3163" s="44"/>
      <c r="E3163" s="44"/>
    </row>
    <row r="3164" spans="2:5" x14ac:dyDescent="0.2">
      <c r="B3164" s="44"/>
      <c r="C3164" s="44"/>
      <c r="D3164" s="44"/>
      <c r="E3164" s="44"/>
    </row>
    <row r="3165" spans="2:5" x14ac:dyDescent="0.2">
      <c r="B3165" s="44"/>
      <c r="C3165" s="44"/>
      <c r="D3165" s="44"/>
      <c r="E3165" s="44"/>
    </row>
    <row r="3166" spans="2:5" x14ac:dyDescent="0.2">
      <c r="B3166" s="44"/>
      <c r="C3166" s="44"/>
      <c r="D3166" s="44"/>
      <c r="E3166" s="44"/>
    </row>
    <row r="3167" spans="2:5" x14ac:dyDescent="0.2">
      <c r="B3167" s="44"/>
      <c r="C3167" s="44"/>
      <c r="D3167" s="44"/>
      <c r="E3167" s="44"/>
    </row>
    <row r="3168" spans="2:5" x14ac:dyDescent="0.2">
      <c r="B3168" s="44"/>
      <c r="C3168" s="44"/>
      <c r="D3168" s="44"/>
      <c r="E3168" s="44"/>
    </row>
    <row r="3169" spans="2:5" x14ac:dyDescent="0.2">
      <c r="B3169" s="44"/>
      <c r="C3169" s="44"/>
      <c r="D3169" s="44"/>
      <c r="E3169" s="44"/>
    </row>
    <row r="3170" spans="2:5" x14ac:dyDescent="0.2">
      <c r="B3170" s="44"/>
      <c r="C3170" s="44"/>
      <c r="D3170" s="44"/>
      <c r="E3170" s="44"/>
    </row>
    <row r="3171" spans="2:5" x14ac:dyDescent="0.2">
      <c r="B3171" s="44"/>
      <c r="C3171" s="44"/>
      <c r="D3171" s="44"/>
      <c r="E3171" s="44"/>
    </row>
    <row r="3172" spans="2:5" x14ac:dyDescent="0.2">
      <c r="B3172" s="44"/>
      <c r="C3172" s="44"/>
      <c r="D3172" s="44"/>
      <c r="E3172" s="44"/>
    </row>
    <row r="3173" spans="2:5" x14ac:dyDescent="0.2">
      <c r="B3173" s="44"/>
      <c r="C3173" s="44"/>
      <c r="D3173" s="44"/>
      <c r="E3173" s="44"/>
    </row>
    <row r="3174" spans="2:5" x14ac:dyDescent="0.2">
      <c r="B3174" s="44"/>
      <c r="C3174" s="44"/>
      <c r="D3174" s="44"/>
      <c r="E3174" s="44"/>
    </row>
    <row r="3175" spans="2:5" x14ac:dyDescent="0.2">
      <c r="B3175" s="44"/>
      <c r="C3175" s="44"/>
      <c r="D3175" s="44"/>
      <c r="E3175" s="44"/>
    </row>
    <row r="3176" spans="2:5" x14ac:dyDescent="0.2">
      <c r="B3176" s="44"/>
      <c r="C3176" s="44"/>
      <c r="D3176" s="44"/>
      <c r="E3176" s="44"/>
    </row>
    <row r="3177" spans="2:5" x14ac:dyDescent="0.2">
      <c r="B3177" s="44"/>
      <c r="C3177" s="44"/>
      <c r="D3177" s="44"/>
      <c r="E3177" s="44"/>
    </row>
    <row r="3178" spans="2:5" x14ac:dyDescent="0.2">
      <c r="B3178" s="44"/>
      <c r="C3178" s="44"/>
      <c r="D3178" s="44"/>
      <c r="E3178" s="44"/>
    </row>
    <row r="3179" spans="2:5" x14ac:dyDescent="0.2">
      <c r="B3179" s="44"/>
      <c r="C3179" s="44"/>
      <c r="D3179" s="44"/>
      <c r="E3179" s="44"/>
    </row>
    <row r="3180" spans="2:5" x14ac:dyDescent="0.2">
      <c r="B3180" s="44"/>
      <c r="C3180" s="44"/>
      <c r="D3180" s="44"/>
      <c r="E3180" s="44"/>
    </row>
    <row r="3181" spans="2:5" x14ac:dyDescent="0.2">
      <c r="B3181" s="44"/>
      <c r="C3181" s="44"/>
      <c r="D3181" s="44"/>
      <c r="E3181" s="44"/>
    </row>
    <row r="3182" spans="2:5" x14ac:dyDescent="0.2">
      <c r="B3182" s="44"/>
      <c r="C3182" s="44"/>
      <c r="D3182" s="44"/>
      <c r="E3182" s="44"/>
    </row>
    <row r="3183" spans="2:5" x14ac:dyDescent="0.2">
      <c r="B3183" s="44"/>
      <c r="C3183" s="44"/>
      <c r="D3183" s="44"/>
      <c r="E3183" s="44"/>
    </row>
    <row r="3184" spans="2:5" x14ac:dyDescent="0.2">
      <c r="B3184" s="44"/>
      <c r="C3184" s="44"/>
      <c r="D3184" s="44"/>
      <c r="E3184" s="44"/>
    </row>
    <row r="3185" spans="2:5" x14ac:dyDescent="0.2">
      <c r="B3185" s="44"/>
      <c r="C3185" s="44"/>
      <c r="D3185" s="44"/>
      <c r="E3185" s="44"/>
    </row>
    <row r="3186" spans="2:5" x14ac:dyDescent="0.2">
      <c r="B3186" s="44"/>
      <c r="C3186" s="44"/>
      <c r="D3186" s="44"/>
      <c r="E3186" s="44"/>
    </row>
    <row r="3187" spans="2:5" x14ac:dyDescent="0.2">
      <c r="B3187" s="44"/>
      <c r="C3187" s="44"/>
      <c r="D3187" s="44"/>
      <c r="E3187" s="44"/>
    </row>
    <row r="3188" spans="2:5" x14ac:dyDescent="0.2">
      <c r="B3188" s="44"/>
      <c r="C3188" s="44"/>
      <c r="D3188" s="44"/>
      <c r="E3188" s="44"/>
    </row>
    <row r="3189" spans="2:5" x14ac:dyDescent="0.2">
      <c r="B3189" s="44"/>
      <c r="C3189" s="44"/>
      <c r="D3189" s="44"/>
      <c r="E3189" s="44"/>
    </row>
    <row r="3190" spans="2:5" x14ac:dyDescent="0.2">
      <c r="B3190" s="44"/>
      <c r="C3190" s="44"/>
      <c r="D3190" s="44"/>
      <c r="E3190" s="44"/>
    </row>
    <row r="3191" spans="2:5" x14ac:dyDescent="0.2">
      <c r="B3191" s="44"/>
      <c r="C3191" s="44"/>
      <c r="D3191" s="44"/>
      <c r="E3191" s="44"/>
    </row>
    <row r="3192" spans="2:5" x14ac:dyDescent="0.2">
      <c r="B3192" s="44"/>
      <c r="C3192" s="44"/>
      <c r="D3192" s="44"/>
      <c r="E3192" s="44"/>
    </row>
    <row r="3193" spans="2:5" x14ac:dyDescent="0.2">
      <c r="B3193" s="44"/>
      <c r="C3193" s="44"/>
      <c r="D3193" s="44"/>
      <c r="E3193" s="44"/>
    </row>
    <row r="3194" spans="2:5" x14ac:dyDescent="0.2">
      <c r="B3194" s="44"/>
      <c r="C3194" s="44"/>
      <c r="D3194" s="44"/>
      <c r="E3194" s="44"/>
    </row>
    <row r="3195" spans="2:5" x14ac:dyDescent="0.2">
      <c r="B3195" s="44"/>
      <c r="C3195" s="44"/>
      <c r="D3195" s="44"/>
      <c r="E3195" s="44"/>
    </row>
    <row r="3196" spans="2:5" x14ac:dyDescent="0.2">
      <c r="B3196" s="44"/>
      <c r="C3196" s="44"/>
      <c r="D3196" s="44"/>
      <c r="E3196" s="44"/>
    </row>
    <row r="3197" spans="2:5" x14ac:dyDescent="0.2">
      <c r="B3197" s="44"/>
      <c r="C3197" s="44"/>
      <c r="D3197" s="44"/>
      <c r="E3197" s="44"/>
    </row>
    <row r="3198" spans="2:5" x14ac:dyDescent="0.2">
      <c r="B3198" s="44"/>
      <c r="C3198" s="44"/>
      <c r="D3198" s="44"/>
      <c r="E3198" s="44"/>
    </row>
    <row r="3199" spans="2:5" x14ac:dyDescent="0.2">
      <c r="B3199" s="44"/>
      <c r="C3199" s="44"/>
      <c r="D3199" s="44"/>
      <c r="E3199" s="44"/>
    </row>
    <row r="3200" spans="2:5" x14ac:dyDescent="0.2">
      <c r="B3200" s="44"/>
      <c r="C3200" s="44"/>
      <c r="D3200" s="44"/>
      <c r="E3200" s="44"/>
    </row>
    <row r="3201" spans="2:5" x14ac:dyDescent="0.2">
      <c r="B3201" s="44"/>
      <c r="C3201" s="44"/>
      <c r="D3201" s="44"/>
      <c r="E3201" s="44"/>
    </row>
    <row r="3202" spans="2:5" x14ac:dyDescent="0.2">
      <c r="B3202" s="44"/>
      <c r="C3202" s="44"/>
      <c r="D3202" s="44"/>
      <c r="E3202" s="44"/>
    </row>
    <row r="3203" spans="2:5" x14ac:dyDescent="0.2">
      <c r="B3203" s="44"/>
      <c r="C3203" s="44"/>
      <c r="D3203" s="44"/>
      <c r="E3203" s="44"/>
    </row>
    <row r="3204" spans="2:5" x14ac:dyDescent="0.2">
      <c r="B3204" s="44"/>
      <c r="C3204" s="44"/>
      <c r="D3204" s="44"/>
      <c r="E3204" s="44"/>
    </row>
    <row r="3205" spans="2:5" x14ac:dyDescent="0.2">
      <c r="B3205" s="44"/>
      <c r="C3205" s="44"/>
      <c r="D3205" s="44"/>
      <c r="E3205" s="44"/>
    </row>
    <row r="3206" spans="2:5" x14ac:dyDescent="0.2">
      <c r="B3206" s="44"/>
      <c r="C3206" s="44"/>
      <c r="D3206" s="44"/>
      <c r="E3206" s="44"/>
    </row>
    <row r="3207" spans="2:5" x14ac:dyDescent="0.2">
      <c r="B3207" s="44"/>
      <c r="C3207" s="44"/>
      <c r="D3207" s="44"/>
      <c r="E3207" s="44"/>
    </row>
    <row r="3208" spans="2:5" x14ac:dyDescent="0.2">
      <c r="B3208" s="44"/>
      <c r="C3208" s="44"/>
      <c r="D3208" s="44"/>
      <c r="E3208" s="44"/>
    </row>
    <row r="3209" spans="2:5" x14ac:dyDescent="0.2">
      <c r="B3209" s="44"/>
      <c r="C3209" s="44"/>
      <c r="D3209" s="44"/>
      <c r="E3209" s="44"/>
    </row>
    <row r="3210" spans="2:5" x14ac:dyDescent="0.2">
      <c r="B3210" s="44"/>
      <c r="C3210" s="44"/>
      <c r="D3210" s="44"/>
      <c r="E3210" s="44"/>
    </row>
    <row r="3211" spans="2:5" x14ac:dyDescent="0.2">
      <c r="B3211" s="44"/>
      <c r="C3211" s="44"/>
      <c r="D3211" s="44"/>
      <c r="E3211" s="44"/>
    </row>
    <row r="3212" spans="2:5" x14ac:dyDescent="0.2">
      <c r="B3212" s="44"/>
      <c r="C3212" s="44"/>
      <c r="D3212" s="44"/>
      <c r="E3212" s="44"/>
    </row>
    <row r="3213" spans="2:5" x14ac:dyDescent="0.2">
      <c r="B3213" s="44"/>
      <c r="C3213" s="44"/>
      <c r="D3213" s="44"/>
      <c r="E3213" s="44"/>
    </row>
    <row r="3214" spans="2:5" x14ac:dyDescent="0.2">
      <c r="B3214" s="44"/>
      <c r="C3214" s="44"/>
      <c r="D3214" s="44"/>
      <c r="E3214" s="44"/>
    </row>
    <row r="3215" spans="2:5" x14ac:dyDescent="0.2">
      <c r="B3215" s="44"/>
      <c r="C3215" s="44"/>
      <c r="D3215" s="44"/>
      <c r="E3215" s="44"/>
    </row>
    <row r="3216" spans="2:5" x14ac:dyDescent="0.2">
      <c r="B3216" s="44"/>
      <c r="C3216" s="44"/>
      <c r="D3216" s="44"/>
      <c r="E3216" s="44"/>
    </row>
    <row r="3217" spans="2:5" x14ac:dyDescent="0.2">
      <c r="B3217" s="44"/>
      <c r="C3217" s="44"/>
      <c r="D3217" s="44"/>
      <c r="E3217" s="44"/>
    </row>
    <row r="3218" spans="2:5" x14ac:dyDescent="0.2">
      <c r="B3218" s="44"/>
      <c r="C3218" s="44"/>
      <c r="D3218" s="44"/>
      <c r="E3218" s="44"/>
    </row>
    <row r="3219" spans="2:5" x14ac:dyDescent="0.2">
      <c r="B3219" s="44"/>
      <c r="C3219" s="44"/>
      <c r="D3219" s="44"/>
      <c r="E3219" s="44"/>
    </row>
    <row r="3220" spans="2:5" x14ac:dyDescent="0.2">
      <c r="B3220" s="44"/>
      <c r="C3220" s="44"/>
      <c r="D3220" s="44"/>
      <c r="E3220" s="44"/>
    </row>
    <row r="3221" spans="2:5" x14ac:dyDescent="0.2">
      <c r="B3221" s="44"/>
      <c r="C3221" s="44"/>
      <c r="D3221" s="44"/>
      <c r="E3221" s="44"/>
    </row>
    <row r="3222" spans="2:5" x14ac:dyDescent="0.2">
      <c r="B3222" s="44"/>
      <c r="C3222" s="44"/>
      <c r="D3222" s="44"/>
      <c r="E3222" s="44"/>
    </row>
    <row r="3223" spans="2:5" x14ac:dyDescent="0.2">
      <c r="B3223" s="44"/>
      <c r="C3223" s="44"/>
      <c r="D3223" s="44"/>
      <c r="E3223" s="44"/>
    </row>
    <row r="3224" spans="2:5" x14ac:dyDescent="0.2">
      <c r="B3224" s="44"/>
      <c r="C3224" s="44"/>
      <c r="D3224" s="44"/>
      <c r="E3224" s="44"/>
    </row>
    <row r="3225" spans="2:5" x14ac:dyDescent="0.2">
      <c r="B3225" s="44"/>
      <c r="C3225" s="44"/>
      <c r="D3225" s="44"/>
      <c r="E3225" s="44"/>
    </row>
    <row r="3226" spans="2:5" x14ac:dyDescent="0.2">
      <c r="B3226" s="44"/>
      <c r="C3226" s="44"/>
      <c r="D3226" s="44"/>
      <c r="E3226" s="44"/>
    </row>
    <row r="3227" spans="2:5" x14ac:dyDescent="0.2">
      <c r="B3227" s="44"/>
      <c r="C3227" s="44"/>
      <c r="D3227" s="44"/>
      <c r="E3227" s="44"/>
    </row>
    <row r="3228" spans="2:5" x14ac:dyDescent="0.2">
      <c r="B3228" s="44"/>
      <c r="C3228" s="44"/>
      <c r="D3228" s="44"/>
      <c r="E3228" s="44"/>
    </row>
    <row r="3229" spans="2:5" x14ac:dyDescent="0.2">
      <c r="B3229" s="44"/>
      <c r="C3229" s="44"/>
      <c r="D3229" s="44"/>
      <c r="E3229" s="44"/>
    </row>
    <row r="3230" spans="2:5" x14ac:dyDescent="0.2">
      <c r="B3230" s="44"/>
      <c r="C3230" s="44"/>
      <c r="D3230" s="44"/>
      <c r="E3230" s="44"/>
    </row>
    <row r="3231" spans="2:5" x14ac:dyDescent="0.2">
      <c r="B3231" s="44"/>
      <c r="C3231" s="44"/>
      <c r="D3231" s="44"/>
      <c r="E3231" s="44"/>
    </row>
    <row r="3232" spans="2:5" x14ac:dyDescent="0.2">
      <c r="B3232" s="44"/>
      <c r="C3232" s="44"/>
      <c r="D3232" s="44"/>
      <c r="E3232" s="44"/>
    </row>
    <row r="3233" spans="2:5" x14ac:dyDescent="0.2">
      <c r="B3233" s="44"/>
      <c r="C3233" s="44"/>
      <c r="D3233" s="44"/>
      <c r="E3233" s="44"/>
    </row>
    <row r="3234" spans="2:5" x14ac:dyDescent="0.2">
      <c r="B3234" s="44"/>
      <c r="C3234" s="44"/>
      <c r="D3234" s="44"/>
      <c r="E3234" s="44"/>
    </row>
    <row r="3235" spans="2:5" x14ac:dyDescent="0.2">
      <c r="B3235" s="44"/>
      <c r="C3235" s="44"/>
      <c r="D3235" s="44"/>
      <c r="E3235" s="44"/>
    </row>
    <row r="3236" spans="2:5" x14ac:dyDescent="0.2">
      <c r="B3236" s="44"/>
      <c r="C3236" s="44"/>
      <c r="D3236" s="44"/>
      <c r="E3236" s="44"/>
    </row>
    <row r="3237" spans="2:5" x14ac:dyDescent="0.2">
      <c r="B3237" s="44"/>
      <c r="C3237" s="44"/>
      <c r="D3237" s="44"/>
      <c r="E3237" s="44"/>
    </row>
    <row r="3238" spans="2:5" x14ac:dyDescent="0.2">
      <c r="B3238" s="44"/>
      <c r="C3238" s="44"/>
      <c r="D3238" s="44"/>
      <c r="E3238" s="44"/>
    </row>
    <row r="3239" spans="2:5" x14ac:dyDescent="0.2">
      <c r="B3239" s="44"/>
      <c r="C3239" s="44"/>
      <c r="D3239" s="44"/>
      <c r="E3239" s="44"/>
    </row>
    <row r="3240" spans="2:5" x14ac:dyDescent="0.2">
      <c r="B3240" s="44"/>
      <c r="C3240" s="44"/>
      <c r="D3240" s="44"/>
      <c r="E3240" s="44"/>
    </row>
    <row r="3241" spans="2:5" x14ac:dyDescent="0.2">
      <c r="B3241" s="44"/>
      <c r="C3241" s="44"/>
      <c r="D3241" s="44"/>
      <c r="E3241" s="44"/>
    </row>
    <row r="3242" spans="2:5" x14ac:dyDescent="0.2">
      <c r="B3242" s="44"/>
      <c r="C3242" s="44"/>
      <c r="D3242" s="44"/>
      <c r="E3242" s="44"/>
    </row>
    <row r="3243" spans="2:5" x14ac:dyDescent="0.2">
      <c r="B3243" s="44"/>
      <c r="C3243" s="44"/>
      <c r="D3243" s="44"/>
      <c r="E3243" s="44"/>
    </row>
    <row r="3244" spans="2:5" x14ac:dyDescent="0.2">
      <c r="B3244" s="44"/>
      <c r="C3244" s="44"/>
      <c r="D3244" s="44"/>
      <c r="E3244" s="44"/>
    </row>
    <row r="3245" spans="2:5" x14ac:dyDescent="0.2">
      <c r="B3245" s="44"/>
      <c r="C3245" s="44"/>
      <c r="D3245" s="44"/>
      <c r="E3245" s="44"/>
    </row>
    <row r="3246" spans="2:5" x14ac:dyDescent="0.2">
      <c r="B3246" s="44"/>
      <c r="C3246" s="44"/>
      <c r="D3246" s="44"/>
      <c r="E3246" s="44"/>
    </row>
    <row r="3247" spans="2:5" x14ac:dyDescent="0.2">
      <c r="B3247" s="44"/>
      <c r="C3247" s="44"/>
      <c r="D3247" s="44"/>
      <c r="E3247" s="44"/>
    </row>
    <row r="3248" spans="2:5" x14ac:dyDescent="0.2">
      <c r="B3248" s="44"/>
      <c r="C3248" s="44"/>
      <c r="D3248" s="44"/>
      <c r="E3248" s="44"/>
    </row>
    <row r="3249" spans="2:5" x14ac:dyDescent="0.2">
      <c r="B3249" s="44"/>
      <c r="C3249" s="44"/>
      <c r="D3249" s="44"/>
      <c r="E3249" s="44"/>
    </row>
    <row r="3250" spans="2:5" x14ac:dyDescent="0.2">
      <c r="B3250" s="44"/>
      <c r="C3250" s="44"/>
      <c r="D3250" s="44"/>
      <c r="E3250" s="44"/>
    </row>
    <row r="3251" spans="2:5" x14ac:dyDescent="0.2">
      <c r="B3251" s="44"/>
      <c r="C3251" s="44"/>
      <c r="D3251" s="44"/>
      <c r="E3251" s="44"/>
    </row>
    <row r="3252" spans="2:5" x14ac:dyDescent="0.2">
      <c r="B3252" s="44"/>
      <c r="C3252" s="44"/>
      <c r="D3252" s="44"/>
      <c r="E3252" s="44"/>
    </row>
    <row r="3253" spans="2:5" x14ac:dyDescent="0.2">
      <c r="B3253" s="44"/>
      <c r="C3253" s="44"/>
      <c r="D3253" s="44"/>
      <c r="E3253" s="44"/>
    </row>
    <row r="3254" spans="2:5" x14ac:dyDescent="0.2">
      <c r="B3254" s="44"/>
      <c r="C3254" s="44"/>
      <c r="D3254" s="44"/>
      <c r="E3254" s="44"/>
    </row>
    <row r="3255" spans="2:5" x14ac:dyDescent="0.2">
      <c r="B3255" s="44"/>
      <c r="C3255" s="44"/>
      <c r="D3255" s="44"/>
      <c r="E3255" s="44"/>
    </row>
    <row r="3256" spans="2:5" x14ac:dyDescent="0.2">
      <c r="B3256" s="44"/>
      <c r="C3256" s="44"/>
      <c r="D3256" s="44"/>
      <c r="E3256" s="44"/>
    </row>
    <row r="3257" spans="2:5" x14ac:dyDescent="0.2">
      <c r="B3257" s="44"/>
      <c r="C3257" s="44"/>
      <c r="D3257" s="44"/>
      <c r="E3257" s="44"/>
    </row>
    <row r="3258" spans="2:5" x14ac:dyDescent="0.2">
      <c r="B3258" s="44"/>
      <c r="C3258" s="44"/>
      <c r="D3258" s="44"/>
      <c r="E3258" s="44"/>
    </row>
    <row r="3259" spans="2:5" x14ac:dyDescent="0.2">
      <c r="B3259" s="44"/>
      <c r="C3259" s="44"/>
      <c r="D3259" s="44"/>
      <c r="E3259" s="44"/>
    </row>
    <row r="3260" spans="2:5" x14ac:dyDescent="0.2">
      <c r="B3260" s="44"/>
      <c r="C3260" s="44"/>
      <c r="D3260" s="44"/>
      <c r="E3260" s="44"/>
    </row>
    <row r="3261" spans="2:5" x14ac:dyDescent="0.2">
      <c r="B3261" s="44"/>
      <c r="C3261" s="44"/>
      <c r="D3261" s="44"/>
      <c r="E3261" s="44"/>
    </row>
    <row r="3262" spans="2:5" x14ac:dyDescent="0.2">
      <c r="B3262" s="44"/>
      <c r="C3262" s="44"/>
      <c r="D3262" s="44"/>
      <c r="E3262" s="44"/>
    </row>
    <row r="3263" spans="2:5" x14ac:dyDescent="0.2">
      <c r="B3263" s="44"/>
      <c r="C3263" s="44"/>
      <c r="D3263" s="44"/>
      <c r="E3263" s="44"/>
    </row>
    <row r="3264" spans="2:5" x14ac:dyDescent="0.2">
      <c r="B3264" s="44"/>
      <c r="C3264" s="44"/>
      <c r="D3264" s="44"/>
      <c r="E3264" s="44"/>
    </row>
    <row r="3265" spans="2:5" x14ac:dyDescent="0.2">
      <c r="B3265" s="44"/>
      <c r="C3265" s="44"/>
      <c r="D3265" s="44"/>
      <c r="E3265" s="44"/>
    </row>
    <row r="3266" spans="2:5" x14ac:dyDescent="0.2">
      <c r="B3266" s="44"/>
      <c r="C3266" s="44"/>
      <c r="D3266" s="44"/>
      <c r="E3266" s="44"/>
    </row>
    <row r="3267" spans="2:5" x14ac:dyDescent="0.2">
      <c r="B3267" s="44"/>
      <c r="C3267" s="44"/>
      <c r="D3267" s="44"/>
      <c r="E3267" s="44"/>
    </row>
    <row r="3268" spans="2:5" x14ac:dyDescent="0.2">
      <c r="B3268" s="44"/>
      <c r="C3268" s="44"/>
      <c r="D3268" s="44"/>
      <c r="E3268" s="44"/>
    </row>
    <row r="3269" spans="2:5" x14ac:dyDescent="0.2">
      <c r="B3269" s="44"/>
      <c r="C3269" s="44"/>
      <c r="D3269" s="44"/>
      <c r="E3269" s="44"/>
    </row>
    <row r="3270" spans="2:5" x14ac:dyDescent="0.2">
      <c r="B3270" s="44"/>
      <c r="C3270" s="44"/>
      <c r="D3270" s="44"/>
      <c r="E3270" s="44"/>
    </row>
    <row r="3271" spans="2:5" x14ac:dyDescent="0.2">
      <c r="B3271" s="44"/>
      <c r="C3271" s="44"/>
      <c r="D3271" s="44"/>
      <c r="E3271" s="44"/>
    </row>
    <row r="3272" spans="2:5" x14ac:dyDescent="0.2">
      <c r="B3272" s="44"/>
      <c r="C3272" s="44"/>
      <c r="D3272" s="44"/>
      <c r="E3272" s="44"/>
    </row>
    <row r="3273" spans="2:5" x14ac:dyDescent="0.2">
      <c r="B3273" s="44"/>
      <c r="C3273" s="44"/>
      <c r="D3273" s="44"/>
      <c r="E3273" s="44"/>
    </row>
    <row r="3274" spans="2:5" x14ac:dyDescent="0.2">
      <c r="B3274" s="44"/>
      <c r="C3274" s="44"/>
      <c r="D3274" s="44"/>
      <c r="E3274" s="44"/>
    </row>
    <row r="3275" spans="2:5" x14ac:dyDescent="0.2">
      <c r="B3275" s="44"/>
      <c r="C3275" s="44"/>
      <c r="D3275" s="44"/>
      <c r="E3275" s="44"/>
    </row>
    <row r="3276" spans="2:5" x14ac:dyDescent="0.2">
      <c r="B3276" s="44"/>
      <c r="C3276" s="44"/>
      <c r="D3276" s="44"/>
      <c r="E3276" s="44"/>
    </row>
    <row r="3277" spans="2:5" x14ac:dyDescent="0.2">
      <c r="B3277" s="44"/>
      <c r="C3277" s="44"/>
      <c r="D3277" s="44"/>
      <c r="E3277" s="44"/>
    </row>
    <row r="3278" spans="2:5" x14ac:dyDescent="0.2">
      <c r="B3278" s="44"/>
      <c r="C3278" s="44"/>
      <c r="D3278" s="44"/>
      <c r="E3278" s="44"/>
    </row>
    <row r="3279" spans="2:5" x14ac:dyDescent="0.2">
      <c r="B3279" s="44"/>
      <c r="C3279" s="44"/>
      <c r="D3279" s="44"/>
      <c r="E3279" s="44"/>
    </row>
    <row r="3280" spans="2:5" x14ac:dyDescent="0.2">
      <c r="B3280" s="44"/>
      <c r="C3280" s="44"/>
      <c r="D3280" s="44"/>
      <c r="E3280" s="44"/>
    </row>
    <row r="3281" spans="2:5" x14ac:dyDescent="0.2">
      <c r="B3281" s="44"/>
      <c r="C3281" s="44"/>
      <c r="D3281" s="44"/>
      <c r="E3281" s="44"/>
    </row>
    <row r="3282" spans="2:5" x14ac:dyDescent="0.2">
      <c r="B3282" s="44"/>
      <c r="C3282" s="44"/>
      <c r="D3282" s="44"/>
      <c r="E3282" s="44"/>
    </row>
    <row r="3283" spans="2:5" x14ac:dyDescent="0.2">
      <c r="B3283" s="44"/>
      <c r="C3283" s="44"/>
      <c r="D3283" s="44"/>
      <c r="E3283" s="44"/>
    </row>
    <row r="3284" spans="2:5" x14ac:dyDescent="0.2">
      <c r="B3284" s="44"/>
      <c r="C3284" s="44"/>
      <c r="D3284" s="44"/>
      <c r="E3284" s="44"/>
    </row>
    <row r="3285" spans="2:5" x14ac:dyDescent="0.2">
      <c r="B3285" s="44"/>
      <c r="C3285" s="44"/>
      <c r="D3285" s="44"/>
      <c r="E3285" s="44"/>
    </row>
    <row r="3286" spans="2:5" x14ac:dyDescent="0.2">
      <c r="B3286" s="44"/>
      <c r="C3286" s="44"/>
      <c r="D3286" s="44"/>
      <c r="E3286" s="44"/>
    </row>
    <row r="3287" spans="2:5" x14ac:dyDescent="0.2">
      <c r="B3287" s="44"/>
      <c r="C3287" s="44"/>
      <c r="D3287" s="44"/>
      <c r="E3287" s="44"/>
    </row>
    <row r="3288" spans="2:5" x14ac:dyDescent="0.2">
      <c r="B3288" s="44"/>
      <c r="C3288" s="44"/>
      <c r="D3288" s="44"/>
      <c r="E3288" s="44"/>
    </row>
    <row r="3289" spans="2:5" x14ac:dyDescent="0.2">
      <c r="B3289" s="44"/>
      <c r="C3289" s="44"/>
      <c r="D3289" s="44"/>
      <c r="E3289" s="44"/>
    </row>
    <row r="3290" spans="2:5" x14ac:dyDescent="0.2">
      <c r="B3290" s="44"/>
      <c r="C3290" s="44"/>
      <c r="D3290" s="44"/>
      <c r="E3290" s="44"/>
    </row>
    <row r="3291" spans="2:5" x14ac:dyDescent="0.2">
      <c r="B3291" s="44"/>
      <c r="C3291" s="44"/>
      <c r="D3291" s="44"/>
      <c r="E3291" s="44"/>
    </row>
    <row r="3292" spans="2:5" x14ac:dyDescent="0.2">
      <c r="B3292" s="44"/>
      <c r="C3292" s="44"/>
      <c r="D3292" s="44"/>
      <c r="E3292" s="44"/>
    </row>
    <row r="3293" spans="2:5" x14ac:dyDescent="0.2">
      <c r="B3293" s="44"/>
      <c r="C3293" s="44"/>
      <c r="D3293" s="44"/>
      <c r="E3293" s="44"/>
    </row>
    <row r="3294" spans="2:5" x14ac:dyDescent="0.2">
      <c r="B3294" s="44"/>
      <c r="C3294" s="44"/>
      <c r="D3294" s="44"/>
      <c r="E3294" s="44"/>
    </row>
    <row r="3295" spans="2:5" x14ac:dyDescent="0.2">
      <c r="B3295" s="44"/>
      <c r="C3295" s="44"/>
      <c r="D3295" s="44"/>
      <c r="E3295" s="44"/>
    </row>
    <row r="3296" spans="2:5" x14ac:dyDescent="0.2">
      <c r="B3296" s="44"/>
      <c r="C3296" s="44"/>
      <c r="D3296" s="44"/>
      <c r="E3296" s="44"/>
    </row>
    <row r="3297" spans="2:5" x14ac:dyDescent="0.2">
      <c r="B3297" s="44"/>
      <c r="C3297" s="44"/>
      <c r="D3297" s="44"/>
      <c r="E3297" s="44"/>
    </row>
    <row r="3298" spans="2:5" x14ac:dyDescent="0.2">
      <c r="B3298" s="44"/>
      <c r="C3298" s="44"/>
      <c r="D3298" s="44"/>
      <c r="E3298" s="44"/>
    </row>
    <row r="3299" spans="2:5" x14ac:dyDescent="0.2">
      <c r="B3299" s="44"/>
      <c r="C3299" s="44"/>
      <c r="D3299" s="44"/>
      <c r="E3299" s="44"/>
    </row>
    <row r="3300" spans="2:5" x14ac:dyDescent="0.2">
      <c r="B3300" s="44"/>
      <c r="C3300" s="44"/>
      <c r="D3300" s="44"/>
      <c r="E3300" s="44"/>
    </row>
    <row r="3301" spans="2:5" x14ac:dyDescent="0.2">
      <c r="B3301" s="44"/>
      <c r="C3301" s="44"/>
      <c r="D3301" s="44"/>
      <c r="E3301" s="44"/>
    </row>
    <row r="3302" spans="2:5" x14ac:dyDescent="0.2">
      <c r="B3302" s="44"/>
      <c r="C3302" s="44"/>
      <c r="D3302" s="44"/>
      <c r="E3302" s="44"/>
    </row>
    <row r="3303" spans="2:5" x14ac:dyDescent="0.2">
      <c r="B3303" s="44"/>
      <c r="C3303" s="44"/>
      <c r="D3303" s="44"/>
      <c r="E3303" s="44"/>
    </row>
    <row r="3304" spans="2:5" x14ac:dyDescent="0.2">
      <c r="B3304" s="44"/>
      <c r="C3304" s="44"/>
      <c r="D3304" s="44"/>
      <c r="E3304" s="44"/>
    </row>
    <row r="3305" spans="2:5" x14ac:dyDescent="0.2">
      <c r="B3305" s="44"/>
      <c r="C3305" s="44"/>
      <c r="D3305" s="44"/>
      <c r="E3305" s="44"/>
    </row>
    <row r="3306" spans="2:5" x14ac:dyDescent="0.2">
      <c r="B3306" s="44"/>
      <c r="C3306" s="44"/>
      <c r="D3306" s="44"/>
      <c r="E3306" s="44"/>
    </row>
    <row r="3307" spans="2:5" x14ac:dyDescent="0.2">
      <c r="B3307" s="44"/>
      <c r="C3307" s="44"/>
      <c r="D3307" s="44"/>
      <c r="E3307" s="44"/>
    </row>
    <row r="3308" spans="2:5" x14ac:dyDescent="0.2">
      <c r="B3308" s="44"/>
      <c r="C3308" s="44"/>
      <c r="D3308" s="44"/>
      <c r="E3308" s="44"/>
    </row>
    <row r="3309" spans="2:5" x14ac:dyDescent="0.2">
      <c r="B3309" s="44"/>
      <c r="C3309" s="44"/>
      <c r="D3309" s="44"/>
      <c r="E3309" s="44"/>
    </row>
    <row r="3310" spans="2:5" x14ac:dyDescent="0.2">
      <c r="B3310" s="44"/>
      <c r="C3310" s="44"/>
      <c r="D3310" s="44"/>
      <c r="E3310" s="44"/>
    </row>
    <row r="3311" spans="2:5" x14ac:dyDescent="0.2">
      <c r="B3311" s="44"/>
      <c r="C3311" s="44"/>
      <c r="D3311" s="44"/>
      <c r="E3311" s="44"/>
    </row>
    <row r="3312" spans="2:5" x14ac:dyDescent="0.2">
      <c r="B3312" s="44"/>
      <c r="C3312" s="44"/>
      <c r="D3312" s="44"/>
      <c r="E3312" s="44"/>
    </row>
    <row r="3313" spans="2:5" x14ac:dyDescent="0.2">
      <c r="B3313" s="44"/>
      <c r="C3313" s="44"/>
      <c r="D3313" s="44"/>
      <c r="E3313" s="44"/>
    </row>
    <row r="3314" spans="2:5" x14ac:dyDescent="0.2">
      <c r="B3314" s="44"/>
      <c r="C3314" s="44"/>
      <c r="D3314" s="44"/>
      <c r="E3314" s="44"/>
    </row>
    <row r="3315" spans="2:5" x14ac:dyDescent="0.2">
      <c r="B3315" s="44"/>
      <c r="C3315" s="44"/>
      <c r="D3315" s="44"/>
      <c r="E3315" s="44"/>
    </row>
    <row r="3316" spans="2:5" x14ac:dyDescent="0.2">
      <c r="B3316" s="44"/>
      <c r="C3316" s="44"/>
      <c r="D3316" s="44"/>
      <c r="E3316" s="44"/>
    </row>
    <row r="3317" spans="2:5" x14ac:dyDescent="0.2">
      <c r="B3317" s="44"/>
      <c r="C3317" s="44"/>
      <c r="D3317" s="44"/>
      <c r="E3317" s="44"/>
    </row>
    <row r="3318" spans="2:5" x14ac:dyDescent="0.2">
      <c r="B3318" s="44"/>
      <c r="C3318" s="44"/>
      <c r="D3318" s="44"/>
      <c r="E3318" s="44"/>
    </row>
    <row r="3319" spans="2:5" x14ac:dyDescent="0.2">
      <c r="B3319" s="44"/>
      <c r="C3319" s="44"/>
      <c r="D3319" s="44"/>
      <c r="E3319" s="44"/>
    </row>
    <row r="3320" spans="2:5" x14ac:dyDescent="0.2">
      <c r="B3320" s="44"/>
      <c r="C3320" s="44"/>
      <c r="D3320" s="44"/>
      <c r="E3320" s="44"/>
    </row>
    <row r="3321" spans="2:5" x14ac:dyDescent="0.2">
      <c r="B3321" s="44"/>
      <c r="C3321" s="44"/>
      <c r="D3321" s="44"/>
      <c r="E3321" s="44"/>
    </row>
    <row r="3322" spans="2:5" x14ac:dyDescent="0.2">
      <c r="B3322" s="44"/>
      <c r="C3322" s="44"/>
      <c r="D3322" s="44"/>
      <c r="E3322" s="44"/>
    </row>
    <row r="3323" spans="2:5" x14ac:dyDescent="0.2">
      <c r="B3323" s="44"/>
      <c r="C3323" s="44"/>
      <c r="D3323" s="44"/>
      <c r="E3323" s="44"/>
    </row>
    <row r="3324" spans="2:5" x14ac:dyDescent="0.2">
      <c r="B3324" s="44"/>
      <c r="C3324" s="44"/>
      <c r="D3324" s="44"/>
      <c r="E3324" s="44"/>
    </row>
    <row r="3325" spans="2:5" x14ac:dyDescent="0.2">
      <c r="B3325" s="44"/>
      <c r="C3325" s="44"/>
      <c r="D3325" s="44"/>
      <c r="E3325" s="44"/>
    </row>
    <row r="3326" spans="2:5" x14ac:dyDescent="0.2">
      <c r="B3326" s="44"/>
      <c r="C3326" s="44"/>
      <c r="D3326" s="44"/>
      <c r="E3326" s="44"/>
    </row>
    <row r="3327" spans="2:5" x14ac:dyDescent="0.2">
      <c r="B3327" s="44"/>
      <c r="C3327" s="44"/>
      <c r="D3327" s="44"/>
      <c r="E3327" s="44"/>
    </row>
    <row r="3328" spans="2:5" x14ac:dyDescent="0.2">
      <c r="B3328" s="44"/>
      <c r="C3328" s="44"/>
      <c r="D3328" s="44"/>
      <c r="E3328" s="44"/>
    </row>
    <row r="3329" spans="2:5" x14ac:dyDescent="0.2">
      <c r="B3329" s="44"/>
      <c r="C3329" s="44"/>
      <c r="D3329" s="44"/>
      <c r="E3329" s="44"/>
    </row>
    <row r="3330" spans="2:5" x14ac:dyDescent="0.2">
      <c r="B3330" s="44"/>
      <c r="C3330" s="44"/>
      <c r="D3330" s="44"/>
      <c r="E3330" s="44"/>
    </row>
    <row r="3331" spans="2:5" x14ac:dyDescent="0.2">
      <c r="B3331" s="44"/>
      <c r="C3331" s="44"/>
      <c r="D3331" s="44"/>
      <c r="E3331" s="44"/>
    </row>
    <row r="3332" spans="2:5" x14ac:dyDescent="0.2">
      <c r="B3332" s="44"/>
      <c r="C3332" s="44"/>
      <c r="D3332" s="44"/>
      <c r="E3332" s="44"/>
    </row>
    <row r="3333" spans="2:5" x14ac:dyDescent="0.2">
      <c r="B3333" s="44"/>
      <c r="C3333" s="44"/>
      <c r="D3333" s="44"/>
      <c r="E3333" s="44"/>
    </row>
    <row r="3334" spans="2:5" x14ac:dyDescent="0.2">
      <c r="B3334" s="44"/>
      <c r="C3334" s="44"/>
      <c r="D3334" s="44"/>
      <c r="E3334" s="44"/>
    </row>
    <row r="3335" spans="2:5" x14ac:dyDescent="0.2">
      <c r="B3335" s="44"/>
      <c r="C3335" s="44"/>
      <c r="D3335" s="44"/>
      <c r="E3335" s="44"/>
    </row>
    <row r="3336" spans="2:5" x14ac:dyDescent="0.2">
      <c r="B3336" s="44"/>
      <c r="C3336" s="44"/>
      <c r="D3336" s="44"/>
      <c r="E3336" s="44"/>
    </row>
    <row r="3337" spans="2:5" x14ac:dyDescent="0.2">
      <c r="B3337" s="44"/>
      <c r="C3337" s="44"/>
      <c r="D3337" s="44"/>
      <c r="E3337" s="44"/>
    </row>
    <row r="3338" spans="2:5" x14ac:dyDescent="0.2">
      <c r="B3338" s="44"/>
      <c r="C3338" s="44"/>
      <c r="D3338" s="44"/>
      <c r="E3338" s="44"/>
    </row>
    <row r="3339" spans="2:5" x14ac:dyDescent="0.2">
      <c r="B3339" s="44"/>
      <c r="C3339" s="44"/>
      <c r="D3339" s="44"/>
      <c r="E3339" s="44"/>
    </row>
    <row r="3340" spans="2:5" x14ac:dyDescent="0.2">
      <c r="B3340" s="44"/>
      <c r="C3340" s="44"/>
      <c r="D3340" s="44"/>
      <c r="E3340" s="44"/>
    </row>
    <row r="3341" spans="2:5" x14ac:dyDescent="0.2">
      <c r="B3341" s="44"/>
      <c r="C3341" s="44"/>
      <c r="D3341" s="44"/>
      <c r="E3341" s="44"/>
    </row>
    <row r="3342" spans="2:5" x14ac:dyDescent="0.2">
      <c r="B3342" s="44"/>
      <c r="C3342" s="44"/>
      <c r="D3342" s="44"/>
      <c r="E3342" s="44"/>
    </row>
    <row r="3343" spans="2:5" x14ac:dyDescent="0.2">
      <c r="B3343" s="44"/>
      <c r="C3343" s="44"/>
      <c r="D3343" s="44"/>
      <c r="E3343" s="44"/>
    </row>
    <row r="3344" spans="2:5" x14ac:dyDescent="0.2">
      <c r="B3344" s="44"/>
      <c r="C3344" s="44"/>
      <c r="D3344" s="44"/>
      <c r="E3344" s="44"/>
    </row>
    <row r="3345" spans="2:5" x14ac:dyDescent="0.2">
      <c r="B3345" s="44"/>
      <c r="C3345" s="44"/>
      <c r="D3345" s="44"/>
      <c r="E3345" s="44"/>
    </row>
    <row r="3346" spans="2:5" x14ac:dyDescent="0.2">
      <c r="B3346" s="44"/>
      <c r="C3346" s="44"/>
      <c r="D3346" s="44"/>
      <c r="E3346" s="44"/>
    </row>
    <row r="3347" spans="2:5" x14ac:dyDescent="0.2">
      <c r="B3347" s="44"/>
      <c r="C3347" s="44"/>
      <c r="D3347" s="44"/>
      <c r="E3347" s="44"/>
    </row>
    <row r="3348" spans="2:5" x14ac:dyDescent="0.2">
      <c r="B3348" s="44"/>
      <c r="C3348" s="44"/>
      <c r="D3348" s="44"/>
      <c r="E3348" s="44"/>
    </row>
    <row r="3349" spans="2:5" x14ac:dyDescent="0.2">
      <c r="B3349" s="44"/>
      <c r="C3349" s="44"/>
      <c r="D3349" s="44"/>
      <c r="E3349" s="44"/>
    </row>
    <row r="3350" spans="2:5" x14ac:dyDescent="0.2">
      <c r="B3350" s="44"/>
      <c r="C3350" s="44"/>
      <c r="D3350" s="44"/>
      <c r="E3350" s="44"/>
    </row>
    <row r="3351" spans="2:5" x14ac:dyDescent="0.2">
      <c r="B3351" s="44"/>
      <c r="C3351" s="44"/>
      <c r="D3351" s="44"/>
      <c r="E3351" s="44"/>
    </row>
    <row r="3352" spans="2:5" x14ac:dyDescent="0.2">
      <c r="B3352" s="44"/>
      <c r="C3352" s="44"/>
      <c r="D3352" s="44"/>
      <c r="E3352" s="44"/>
    </row>
    <row r="3353" spans="2:5" x14ac:dyDescent="0.2">
      <c r="B3353" s="44"/>
      <c r="C3353" s="44"/>
      <c r="D3353" s="44"/>
      <c r="E3353" s="44"/>
    </row>
    <row r="3354" spans="2:5" x14ac:dyDescent="0.2">
      <c r="B3354" s="44"/>
      <c r="C3354" s="44"/>
      <c r="D3354" s="44"/>
      <c r="E3354" s="44"/>
    </row>
    <row r="3355" spans="2:5" x14ac:dyDescent="0.2">
      <c r="B3355" s="44"/>
      <c r="C3355" s="44"/>
      <c r="D3355" s="44"/>
      <c r="E3355" s="44"/>
    </row>
    <row r="3356" spans="2:5" x14ac:dyDescent="0.2">
      <c r="B3356" s="44"/>
      <c r="C3356" s="44"/>
      <c r="D3356" s="44"/>
      <c r="E3356" s="44"/>
    </row>
    <row r="3357" spans="2:5" x14ac:dyDescent="0.2">
      <c r="B3357" s="44"/>
      <c r="C3357" s="44"/>
      <c r="D3357" s="44"/>
      <c r="E3357" s="44"/>
    </row>
    <row r="3358" spans="2:5" x14ac:dyDescent="0.2">
      <c r="B3358" s="44"/>
      <c r="C3358" s="44"/>
      <c r="D3358" s="44"/>
      <c r="E3358" s="44"/>
    </row>
    <row r="3359" spans="2:5" x14ac:dyDescent="0.2">
      <c r="B3359" s="44"/>
      <c r="C3359" s="44"/>
      <c r="D3359" s="44"/>
      <c r="E3359" s="44"/>
    </row>
    <row r="3360" spans="2:5" x14ac:dyDescent="0.2">
      <c r="B3360" s="44"/>
      <c r="C3360" s="44"/>
      <c r="D3360" s="44"/>
      <c r="E3360" s="44"/>
    </row>
    <row r="3361" spans="2:5" x14ac:dyDescent="0.2">
      <c r="B3361" s="44"/>
      <c r="C3361" s="44"/>
      <c r="D3361" s="44"/>
      <c r="E3361" s="44"/>
    </row>
    <row r="3362" spans="2:5" x14ac:dyDescent="0.2">
      <c r="B3362" s="44"/>
      <c r="C3362" s="44"/>
      <c r="D3362" s="44"/>
      <c r="E3362" s="44"/>
    </row>
    <row r="3363" spans="2:5" x14ac:dyDescent="0.2">
      <c r="B3363" s="44"/>
      <c r="C3363" s="44"/>
      <c r="D3363" s="44"/>
      <c r="E3363" s="44"/>
    </row>
    <row r="3364" spans="2:5" x14ac:dyDescent="0.2">
      <c r="B3364" s="44"/>
      <c r="C3364" s="44"/>
      <c r="D3364" s="44"/>
      <c r="E3364" s="44"/>
    </row>
    <row r="3365" spans="2:5" x14ac:dyDescent="0.2">
      <c r="B3365" s="44"/>
      <c r="C3365" s="44"/>
      <c r="D3365" s="44"/>
      <c r="E3365" s="44"/>
    </row>
    <row r="3366" spans="2:5" x14ac:dyDescent="0.2">
      <c r="B3366" s="44"/>
      <c r="C3366" s="44"/>
      <c r="D3366" s="44"/>
      <c r="E3366" s="44"/>
    </row>
    <row r="3367" spans="2:5" x14ac:dyDescent="0.2">
      <c r="B3367" s="44"/>
      <c r="C3367" s="44"/>
      <c r="D3367" s="44"/>
      <c r="E3367" s="44"/>
    </row>
    <row r="3368" spans="2:5" x14ac:dyDescent="0.2">
      <c r="B3368" s="44"/>
      <c r="C3368" s="44"/>
      <c r="D3368" s="44"/>
      <c r="E3368" s="44"/>
    </row>
    <row r="3369" spans="2:5" x14ac:dyDescent="0.2">
      <c r="B3369" s="44"/>
      <c r="C3369" s="44"/>
      <c r="D3369" s="44"/>
      <c r="E3369" s="44"/>
    </row>
    <row r="3370" spans="2:5" x14ac:dyDescent="0.2">
      <c r="B3370" s="44"/>
      <c r="C3370" s="44"/>
      <c r="D3370" s="44"/>
      <c r="E3370" s="44"/>
    </row>
    <row r="3371" spans="2:5" x14ac:dyDescent="0.2">
      <c r="B3371" s="44"/>
      <c r="C3371" s="44"/>
      <c r="D3371" s="44"/>
      <c r="E3371" s="44"/>
    </row>
    <row r="3372" spans="2:5" x14ac:dyDescent="0.2">
      <c r="B3372" s="44"/>
      <c r="C3372" s="44"/>
      <c r="D3372" s="44"/>
      <c r="E3372" s="44"/>
    </row>
    <row r="3373" spans="2:5" x14ac:dyDescent="0.2">
      <c r="B3373" s="44"/>
      <c r="C3373" s="44"/>
      <c r="D3373" s="44"/>
      <c r="E3373" s="44"/>
    </row>
    <row r="3374" spans="2:5" x14ac:dyDescent="0.2">
      <c r="B3374" s="44"/>
      <c r="C3374" s="44"/>
      <c r="D3374" s="44"/>
      <c r="E3374" s="44"/>
    </row>
    <row r="3375" spans="2:5" x14ac:dyDescent="0.2">
      <c r="B3375" s="44"/>
      <c r="C3375" s="44"/>
      <c r="D3375" s="44"/>
      <c r="E3375" s="44"/>
    </row>
    <row r="3376" spans="2:5" x14ac:dyDescent="0.2">
      <c r="B3376" s="44"/>
      <c r="C3376" s="44"/>
      <c r="D3376" s="44"/>
      <c r="E3376" s="44"/>
    </row>
    <row r="3377" spans="2:5" x14ac:dyDescent="0.2">
      <c r="B3377" s="44"/>
      <c r="C3377" s="44"/>
      <c r="D3377" s="44"/>
      <c r="E3377" s="44"/>
    </row>
    <row r="3378" spans="2:5" x14ac:dyDescent="0.2">
      <c r="B3378" s="44"/>
      <c r="C3378" s="44"/>
      <c r="D3378" s="44"/>
      <c r="E3378" s="44"/>
    </row>
    <row r="3379" spans="2:5" x14ac:dyDescent="0.2">
      <c r="B3379" s="44"/>
      <c r="C3379" s="44"/>
      <c r="D3379" s="44"/>
      <c r="E3379" s="44"/>
    </row>
    <row r="3380" spans="2:5" x14ac:dyDescent="0.2">
      <c r="B3380" s="44"/>
      <c r="C3380" s="44"/>
      <c r="D3380" s="44"/>
      <c r="E3380" s="44"/>
    </row>
    <row r="3381" spans="2:5" x14ac:dyDescent="0.2">
      <c r="B3381" s="44"/>
      <c r="C3381" s="44"/>
      <c r="D3381" s="44"/>
      <c r="E3381" s="44"/>
    </row>
    <row r="3382" spans="2:5" x14ac:dyDescent="0.2">
      <c r="B3382" s="44"/>
      <c r="C3382" s="44"/>
      <c r="D3382" s="44"/>
      <c r="E3382" s="44"/>
    </row>
    <row r="3383" spans="2:5" x14ac:dyDescent="0.2">
      <c r="B3383" s="44"/>
      <c r="C3383" s="44"/>
      <c r="D3383" s="44"/>
      <c r="E3383" s="44"/>
    </row>
    <row r="3384" spans="2:5" x14ac:dyDescent="0.2">
      <c r="B3384" s="44"/>
      <c r="C3384" s="44"/>
      <c r="D3384" s="44"/>
      <c r="E3384" s="44"/>
    </row>
    <row r="3385" spans="2:5" x14ac:dyDescent="0.2">
      <c r="B3385" s="44"/>
      <c r="C3385" s="44"/>
      <c r="D3385" s="44"/>
      <c r="E3385" s="44"/>
    </row>
    <row r="3386" spans="2:5" x14ac:dyDescent="0.2">
      <c r="B3386" s="44"/>
      <c r="C3386" s="44"/>
      <c r="D3386" s="44"/>
      <c r="E3386" s="44"/>
    </row>
    <row r="3387" spans="2:5" x14ac:dyDescent="0.2">
      <c r="B3387" s="44"/>
      <c r="C3387" s="44"/>
      <c r="D3387" s="44"/>
      <c r="E3387" s="44"/>
    </row>
    <row r="3388" spans="2:5" x14ac:dyDescent="0.2">
      <c r="B3388" s="44"/>
      <c r="C3388" s="44"/>
      <c r="D3388" s="44"/>
      <c r="E3388" s="44"/>
    </row>
    <row r="3389" spans="2:5" x14ac:dyDescent="0.2">
      <c r="B3389" s="44"/>
      <c r="C3389" s="44"/>
      <c r="D3389" s="44"/>
      <c r="E3389" s="44"/>
    </row>
    <row r="3390" spans="2:5" x14ac:dyDescent="0.2">
      <c r="B3390" s="44"/>
      <c r="C3390" s="44"/>
      <c r="D3390" s="44"/>
      <c r="E3390" s="44"/>
    </row>
    <row r="3391" spans="2:5" x14ac:dyDescent="0.2">
      <c r="B3391" s="44"/>
      <c r="C3391" s="44"/>
      <c r="D3391" s="44"/>
      <c r="E3391" s="44"/>
    </row>
    <row r="3392" spans="2:5" x14ac:dyDescent="0.2">
      <c r="B3392" s="44"/>
      <c r="C3392" s="44"/>
      <c r="D3392" s="44"/>
      <c r="E3392" s="44"/>
    </row>
    <row r="3393" spans="2:5" x14ac:dyDescent="0.2">
      <c r="B3393" s="44"/>
      <c r="C3393" s="44"/>
      <c r="D3393" s="44"/>
      <c r="E3393" s="44"/>
    </row>
    <row r="3394" spans="2:5" x14ac:dyDescent="0.2">
      <c r="B3394" s="44"/>
      <c r="C3394" s="44"/>
      <c r="D3394" s="44"/>
      <c r="E3394" s="44"/>
    </row>
    <row r="3395" spans="2:5" x14ac:dyDescent="0.2">
      <c r="B3395" s="44"/>
      <c r="C3395" s="44"/>
      <c r="D3395" s="44"/>
      <c r="E3395" s="44"/>
    </row>
    <row r="3396" spans="2:5" x14ac:dyDescent="0.2">
      <c r="B3396" s="44"/>
      <c r="C3396" s="44"/>
      <c r="D3396" s="44"/>
      <c r="E3396" s="44"/>
    </row>
    <row r="3397" spans="2:5" x14ac:dyDescent="0.2">
      <c r="B3397" s="44"/>
      <c r="C3397" s="44"/>
      <c r="D3397" s="44"/>
      <c r="E3397" s="44"/>
    </row>
    <row r="3398" spans="2:5" x14ac:dyDescent="0.2">
      <c r="B3398" s="44"/>
      <c r="C3398" s="44"/>
      <c r="D3398" s="44"/>
      <c r="E3398" s="44"/>
    </row>
    <row r="3399" spans="2:5" x14ac:dyDescent="0.2">
      <c r="B3399" s="44"/>
      <c r="C3399" s="44"/>
      <c r="D3399" s="44"/>
      <c r="E3399" s="44"/>
    </row>
    <row r="3400" spans="2:5" x14ac:dyDescent="0.2">
      <c r="B3400" s="44"/>
      <c r="C3400" s="44"/>
      <c r="D3400" s="44"/>
      <c r="E3400" s="44"/>
    </row>
    <row r="3401" spans="2:5" x14ac:dyDescent="0.2">
      <c r="B3401" s="44"/>
      <c r="C3401" s="44"/>
      <c r="D3401" s="44"/>
      <c r="E3401" s="44"/>
    </row>
    <row r="3402" spans="2:5" x14ac:dyDescent="0.2">
      <c r="B3402" s="44"/>
      <c r="C3402" s="44"/>
      <c r="D3402" s="44"/>
      <c r="E3402" s="44"/>
    </row>
    <row r="3403" spans="2:5" x14ac:dyDescent="0.2">
      <c r="B3403" s="44"/>
      <c r="C3403" s="44"/>
      <c r="D3403" s="44"/>
      <c r="E3403" s="44"/>
    </row>
    <row r="3404" spans="2:5" x14ac:dyDescent="0.2">
      <c r="B3404" s="44"/>
      <c r="C3404" s="44"/>
      <c r="D3404" s="44"/>
      <c r="E3404" s="44"/>
    </row>
    <row r="3405" spans="2:5" x14ac:dyDescent="0.2">
      <c r="B3405" s="44"/>
      <c r="C3405" s="44"/>
      <c r="D3405" s="44"/>
      <c r="E3405" s="44"/>
    </row>
    <row r="3406" spans="2:5" x14ac:dyDescent="0.2">
      <c r="B3406" s="44"/>
      <c r="C3406" s="44"/>
      <c r="D3406" s="44"/>
      <c r="E3406" s="44"/>
    </row>
    <row r="3407" spans="2:5" x14ac:dyDescent="0.2">
      <c r="B3407" s="44"/>
      <c r="C3407" s="44"/>
      <c r="D3407" s="44"/>
      <c r="E3407" s="44"/>
    </row>
    <row r="3408" spans="2:5" x14ac:dyDescent="0.2">
      <c r="B3408" s="44"/>
      <c r="C3408" s="44"/>
      <c r="D3408" s="44"/>
      <c r="E3408" s="44"/>
    </row>
    <row r="3409" spans="2:5" x14ac:dyDescent="0.2">
      <c r="B3409" s="44"/>
      <c r="C3409" s="44"/>
      <c r="D3409" s="44"/>
      <c r="E3409" s="44"/>
    </row>
    <row r="3410" spans="2:5" x14ac:dyDescent="0.2">
      <c r="B3410" s="44"/>
      <c r="C3410" s="44"/>
      <c r="D3410" s="44"/>
      <c r="E3410" s="44"/>
    </row>
    <row r="3411" spans="2:5" x14ac:dyDescent="0.2">
      <c r="B3411" s="44"/>
      <c r="C3411" s="44"/>
      <c r="D3411" s="44"/>
      <c r="E3411" s="44"/>
    </row>
    <row r="3412" spans="2:5" x14ac:dyDescent="0.2">
      <c r="B3412" s="44"/>
      <c r="C3412" s="44"/>
      <c r="D3412" s="44"/>
      <c r="E3412" s="44"/>
    </row>
    <row r="3413" spans="2:5" x14ac:dyDescent="0.2">
      <c r="B3413" s="44"/>
      <c r="C3413" s="44"/>
      <c r="D3413" s="44"/>
      <c r="E3413" s="44"/>
    </row>
    <row r="3414" spans="2:5" x14ac:dyDescent="0.2">
      <c r="B3414" s="44"/>
      <c r="C3414" s="44"/>
      <c r="D3414" s="44"/>
      <c r="E3414" s="44"/>
    </row>
    <row r="3415" spans="2:5" x14ac:dyDescent="0.2">
      <c r="B3415" s="44"/>
      <c r="C3415" s="44"/>
      <c r="D3415" s="44"/>
      <c r="E3415" s="44"/>
    </row>
    <row r="3416" spans="2:5" x14ac:dyDescent="0.2">
      <c r="B3416" s="44"/>
      <c r="C3416" s="44"/>
      <c r="D3416" s="44"/>
      <c r="E3416" s="44"/>
    </row>
    <row r="3417" spans="2:5" x14ac:dyDescent="0.2">
      <c r="B3417" s="44"/>
      <c r="C3417" s="44"/>
      <c r="D3417" s="44"/>
      <c r="E3417" s="44"/>
    </row>
    <row r="3418" spans="2:5" x14ac:dyDescent="0.2">
      <c r="B3418" s="44"/>
      <c r="C3418" s="44"/>
      <c r="D3418" s="44"/>
      <c r="E3418" s="44"/>
    </row>
    <row r="3419" spans="2:5" x14ac:dyDescent="0.2">
      <c r="B3419" s="44"/>
      <c r="C3419" s="44"/>
      <c r="D3419" s="44"/>
      <c r="E3419" s="44"/>
    </row>
    <row r="3420" spans="2:5" x14ac:dyDescent="0.2">
      <c r="B3420" s="44"/>
      <c r="C3420" s="44"/>
      <c r="D3420" s="44"/>
      <c r="E3420" s="44"/>
    </row>
    <row r="3421" spans="2:5" x14ac:dyDescent="0.2">
      <c r="B3421" s="44"/>
      <c r="C3421" s="44"/>
      <c r="D3421" s="44"/>
      <c r="E3421" s="44"/>
    </row>
    <row r="3422" spans="2:5" x14ac:dyDescent="0.2">
      <c r="B3422" s="44"/>
      <c r="C3422" s="44"/>
      <c r="D3422" s="44"/>
      <c r="E3422" s="44"/>
    </row>
    <row r="3423" spans="2:5" x14ac:dyDescent="0.2">
      <c r="B3423" s="44"/>
      <c r="C3423" s="44"/>
      <c r="D3423" s="44"/>
      <c r="E3423" s="44"/>
    </row>
    <row r="3424" spans="2:5" x14ac:dyDescent="0.2">
      <c r="B3424" s="44"/>
      <c r="C3424" s="44"/>
      <c r="D3424" s="44"/>
      <c r="E3424" s="44"/>
    </row>
    <row r="3425" spans="2:5" x14ac:dyDescent="0.2">
      <c r="B3425" s="44"/>
      <c r="C3425" s="44"/>
      <c r="D3425" s="44"/>
      <c r="E3425" s="44"/>
    </row>
    <row r="3426" spans="2:5" x14ac:dyDescent="0.2">
      <c r="B3426" s="44"/>
      <c r="C3426" s="44"/>
      <c r="D3426" s="44"/>
      <c r="E3426" s="44"/>
    </row>
    <row r="3427" spans="2:5" x14ac:dyDescent="0.2">
      <c r="B3427" s="44"/>
      <c r="C3427" s="44"/>
      <c r="D3427" s="44"/>
      <c r="E3427" s="44"/>
    </row>
    <row r="3428" spans="2:5" x14ac:dyDescent="0.2">
      <c r="B3428" s="44"/>
      <c r="C3428" s="44"/>
      <c r="D3428" s="44"/>
      <c r="E3428" s="44"/>
    </row>
    <row r="3429" spans="2:5" x14ac:dyDescent="0.2">
      <c r="B3429" s="44"/>
      <c r="C3429" s="44"/>
      <c r="D3429" s="44"/>
      <c r="E3429" s="44"/>
    </row>
    <row r="3430" spans="2:5" x14ac:dyDescent="0.2">
      <c r="B3430" s="44"/>
      <c r="C3430" s="44"/>
      <c r="D3430" s="44"/>
      <c r="E3430" s="44"/>
    </row>
    <row r="3431" spans="2:5" x14ac:dyDescent="0.2">
      <c r="B3431" s="44"/>
      <c r="C3431" s="44"/>
      <c r="D3431" s="44"/>
      <c r="E3431" s="44"/>
    </row>
    <row r="3432" spans="2:5" x14ac:dyDescent="0.2">
      <c r="B3432" s="44"/>
      <c r="C3432" s="44"/>
      <c r="D3432" s="44"/>
      <c r="E3432" s="44"/>
    </row>
    <row r="3433" spans="2:5" x14ac:dyDescent="0.2">
      <c r="B3433" s="44"/>
      <c r="C3433" s="44"/>
      <c r="D3433" s="44"/>
      <c r="E3433" s="44"/>
    </row>
    <row r="3434" spans="2:5" x14ac:dyDescent="0.2">
      <c r="B3434" s="44"/>
      <c r="C3434" s="44"/>
      <c r="D3434" s="44"/>
      <c r="E3434" s="44"/>
    </row>
    <row r="3435" spans="2:5" x14ac:dyDescent="0.2">
      <c r="B3435" s="44"/>
      <c r="C3435" s="44"/>
      <c r="D3435" s="44"/>
      <c r="E3435" s="44"/>
    </row>
    <row r="3436" spans="2:5" x14ac:dyDescent="0.2">
      <c r="B3436" s="44"/>
      <c r="C3436" s="44"/>
      <c r="D3436" s="44"/>
      <c r="E3436" s="44"/>
    </row>
    <row r="3437" spans="2:5" x14ac:dyDescent="0.2">
      <c r="B3437" s="44"/>
      <c r="C3437" s="44"/>
      <c r="D3437" s="44"/>
      <c r="E3437" s="44"/>
    </row>
    <row r="3438" spans="2:5" x14ac:dyDescent="0.2">
      <c r="B3438" s="44"/>
      <c r="C3438" s="44"/>
      <c r="D3438" s="44"/>
      <c r="E3438" s="44"/>
    </row>
    <row r="3439" spans="2:5" x14ac:dyDescent="0.2">
      <c r="B3439" s="44"/>
      <c r="C3439" s="44"/>
      <c r="D3439" s="44"/>
      <c r="E3439" s="44"/>
    </row>
    <row r="3440" spans="2:5" x14ac:dyDescent="0.2">
      <c r="B3440" s="44"/>
      <c r="C3440" s="44"/>
      <c r="D3440" s="44"/>
      <c r="E3440" s="44"/>
    </row>
    <row r="3441" spans="2:5" x14ac:dyDescent="0.2">
      <c r="B3441" s="44"/>
      <c r="C3441" s="44"/>
      <c r="D3441" s="44"/>
      <c r="E3441" s="44"/>
    </row>
    <row r="3442" spans="2:5" x14ac:dyDescent="0.2">
      <c r="B3442" s="44"/>
      <c r="C3442" s="44"/>
      <c r="D3442" s="44"/>
      <c r="E3442" s="44"/>
    </row>
    <row r="3443" spans="2:5" x14ac:dyDescent="0.2">
      <c r="B3443" s="44"/>
      <c r="C3443" s="44"/>
      <c r="D3443" s="44"/>
      <c r="E3443" s="44"/>
    </row>
    <row r="3444" spans="2:5" x14ac:dyDescent="0.2">
      <c r="B3444" s="44"/>
      <c r="C3444" s="44"/>
      <c r="D3444" s="44"/>
      <c r="E3444" s="44"/>
    </row>
    <row r="3445" spans="2:5" x14ac:dyDescent="0.2">
      <c r="B3445" s="44"/>
      <c r="C3445" s="44"/>
      <c r="D3445" s="44"/>
      <c r="E3445" s="44"/>
    </row>
    <row r="3446" spans="2:5" x14ac:dyDescent="0.2">
      <c r="B3446" s="44"/>
      <c r="C3446" s="44"/>
      <c r="D3446" s="44"/>
      <c r="E3446" s="44"/>
    </row>
    <row r="3447" spans="2:5" x14ac:dyDescent="0.2">
      <c r="B3447" s="44"/>
      <c r="C3447" s="44"/>
      <c r="D3447" s="44"/>
      <c r="E3447" s="44"/>
    </row>
    <row r="3448" spans="2:5" x14ac:dyDescent="0.2">
      <c r="B3448" s="44"/>
      <c r="C3448" s="44"/>
      <c r="D3448" s="44"/>
      <c r="E3448" s="44"/>
    </row>
    <row r="3449" spans="2:5" x14ac:dyDescent="0.2">
      <c r="B3449" s="44"/>
      <c r="C3449" s="44"/>
      <c r="D3449" s="44"/>
      <c r="E3449" s="44"/>
    </row>
    <row r="3450" spans="2:5" x14ac:dyDescent="0.2">
      <c r="B3450" s="44"/>
      <c r="C3450" s="44"/>
      <c r="D3450" s="44"/>
      <c r="E3450" s="44"/>
    </row>
    <row r="3451" spans="2:5" x14ac:dyDescent="0.2">
      <c r="B3451" s="44"/>
      <c r="C3451" s="44"/>
      <c r="D3451" s="44"/>
      <c r="E3451" s="44"/>
    </row>
    <row r="3452" spans="2:5" x14ac:dyDescent="0.2">
      <c r="B3452" s="44"/>
      <c r="C3452" s="44"/>
      <c r="D3452" s="44"/>
      <c r="E3452" s="44"/>
    </row>
    <row r="3453" spans="2:5" x14ac:dyDescent="0.2">
      <c r="B3453" s="44"/>
      <c r="C3453" s="44"/>
      <c r="D3453" s="44"/>
      <c r="E3453" s="44"/>
    </row>
    <row r="3454" spans="2:5" x14ac:dyDescent="0.2">
      <c r="B3454" s="44"/>
      <c r="C3454" s="44"/>
      <c r="D3454" s="44"/>
      <c r="E3454" s="44"/>
    </row>
    <row r="3455" spans="2:5" x14ac:dyDescent="0.2">
      <c r="B3455" s="44"/>
      <c r="C3455" s="44"/>
      <c r="D3455" s="44"/>
      <c r="E3455" s="44"/>
    </row>
    <row r="3456" spans="2:5" x14ac:dyDescent="0.2">
      <c r="B3456" s="44"/>
      <c r="C3456" s="44"/>
      <c r="D3456" s="44"/>
      <c r="E3456" s="44"/>
    </row>
    <row r="3457" spans="2:5" x14ac:dyDescent="0.2">
      <c r="B3457" s="44"/>
      <c r="C3457" s="44"/>
      <c r="D3457" s="44"/>
      <c r="E3457" s="44"/>
    </row>
    <row r="3458" spans="2:5" x14ac:dyDescent="0.2">
      <c r="B3458" s="44"/>
      <c r="C3458" s="44"/>
      <c r="D3458" s="44"/>
      <c r="E3458" s="44"/>
    </row>
    <row r="3459" spans="2:5" x14ac:dyDescent="0.2">
      <c r="B3459" s="44"/>
      <c r="C3459" s="44"/>
      <c r="D3459" s="44"/>
      <c r="E3459" s="44"/>
    </row>
    <row r="3460" spans="2:5" x14ac:dyDescent="0.2">
      <c r="B3460" s="44"/>
      <c r="C3460" s="44"/>
      <c r="D3460" s="44"/>
      <c r="E3460" s="44"/>
    </row>
    <row r="3461" spans="2:5" x14ac:dyDescent="0.2">
      <c r="B3461" s="44"/>
      <c r="C3461" s="44"/>
      <c r="D3461" s="44"/>
      <c r="E3461" s="44"/>
    </row>
    <row r="3462" spans="2:5" x14ac:dyDescent="0.2">
      <c r="B3462" s="44"/>
      <c r="C3462" s="44"/>
      <c r="D3462" s="44"/>
      <c r="E3462" s="44"/>
    </row>
    <row r="3463" spans="2:5" x14ac:dyDescent="0.2">
      <c r="B3463" s="44"/>
      <c r="C3463" s="44"/>
      <c r="D3463" s="44"/>
      <c r="E3463" s="44"/>
    </row>
    <row r="3464" spans="2:5" x14ac:dyDescent="0.2">
      <c r="B3464" s="44"/>
      <c r="C3464" s="44"/>
      <c r="D3464" s="44"/>
      <c r="E3464" s="44"/>
    </row>
    <row r="3465" spans="2:5" x14ac:dyDescent="0.2">
      <c r="B3465" s="44"/>
      <c r="C3465" s="44"/>
      <c r="D3465" s="44"/>
      <c r="E3465" s="44"/>
    </row>
    <row r="3466" spans="2:5" x14ac:dyDescent="0.2">
      <c r="B3466" s="44"/>
      <c r="C3466" s="44"/>
      <c r="D3466" s="44"/>
      <c r="E3466" s="44"/>
    </row>
    <row r="3467" spans="2:5" x14ac:dyDescent="0.2">
      <c r="B3467" s="44"/>
      <c r="C3467" s="44"/>
      <c r="D3467" s="44"/>
      <c r="E3467" s="44"/>
    </row>
    <row r="3468" spans="2:5" x14ac:dyDescent="0.2">
      <c r="B3468" s="44"/>
      <c r="C3468" s="44"/>
      <c r="D3468" s="44"/>
      <c r="E3468" s="44"/>
    </row>
    <row r="3469" spans="2:5" x14ac:dyDescent="0.2">
      <c r="B3469" s="44"/>
      <c r="C3469" s="44"/>
      <c r="D3469" s="44"/>
      <c r="E3469" s="44"/>
    </row>
    <row r="3470" spans="2:5" x14ac:dyDescent="0.2">
      <c r="B3470" s="44"/>
      <c r="C3470" s="44"/>
      <c r="D3470" s="44"/>
      <c r="E3470" s="44"/>
    </row>
    <row r="3471" spans="2:5" x14ac:dyDescent="0.2">
      <c r="B3471" s="44"/>
      <c r="C3471" s="44"/>
      <c r="D3471" s="44"/>
      <c r="E3471" s="44"/>
    </row>
    <row r="3472" spans="2:5" x14ac:dyDescent="0.2">
      <c r="B3472" s="44"/>
      <c r="C3472" s="44"/>
      <c r="D3472" s="44"/>
      <c r="E3472" s="44"/>
    </row>
    <row r="3473" spans="2:5" x14ac:dyDescent="0.2">
      <c r="B3473" s="44"/>
      <c r="C3473" s="44"/>
      <c r="D3473" s="44"/>
      <c r="E3473" s="44"/>
    </row>
    <row r="3474" spans="2:5" x14ac:dyDescent="0.2">
      <c r="B3474" s="44"/>
      <c r="C3474" s="44"/>
      <c r="D3474" s="44"/>
      <c r="E3474" s="44"/>
    </row>
    <row r="3475" spans="2:5" x14ac:dyDescent="0.2">
      <c r="B3475" s="44"/>
      <c r="C3475" s="44"/>
      <c r="D3475" s="44"/>
      <c r="E3475" s="44"/>
    </row>
    <row r="3476" spans="2:5" x14ac:dyDescent="0.2">
      <c r="B3476" s="44"/>
      <c r="C3476" s="44"/>
      <c r="D3476" s="44"/>
      <c r="E3476" s="44"/>
    </row>
    <row r="3477" spans="2:5" x14ac:dyDescent="0.2">
      <c r="B3477" s="44"/>
      <c r="C3477" s="44"/>
      <c r="D3477" s="44"/>
      <c r="E3477" s="44"/>
    </row>
    <row r="3478" spans="2:5" x14ac:dyDescent="0.2">
      <c r="B3478" s="44"/>
      <c r="C3478" s="44"/>
      <c r="D3478" s="44"/>
      <c r="E3478" s="44"/>
    </row>
    <row r="3479" spans="2:5" x14ac:dyDescent="0.2">
      <c r="B3479" s="44"/>
      <c r="C3479" s="44"/>
      <c r="D3479" s="44"/>
      <c r="E3479" s="44"/>
    </row>
    <row r="3480" spans="2:5" x14ac:dyDescent="0.2">
      <c r="B3480" s="44"/>
      <c r="C3480" s="44"/>
      <c r="D3480" s="44"/>
      <c r="E3480" s="44"/>
    </row>
    <row r="3481" spans="2:5" x14ac:dyDescent="0.2">
      <c r="B3481" s="44"/>
      <c r="C3481" s="44"/>
      <c r="D3481" s="44"/>
      <c r="E3481" s="44"/>
    </row>
    <row r="3482" spans="2:5" x14ac:dyDescent="0.2">
      <c r="B3482" s="44"/>
      <c r="C3482" s="44"/>
      <c r="D3482" s="44"/>
      <c r="E3482" s="44"/>
    </row>
    <row r="3483" spans="2:5" x14ac:dyDescent="0.2">
      <c r="B3483" s="44"/>
      <c r="C3483" s="44"/>
      <c r="D3483" s="44"/>
      <c r="E3483" s="44"/>
    </row>
    <row r="3484" spans="2:5" x14ac:dyDescent="0.2">
      <c r="B3484" s="44"/>
      <c r="C3484" s="44"/>
      <c r="D3484" s="44"/>
      <c r="E3484" s="44"/>
    </row>
    <row r="3485" spans="2:5" x14ac:dyDescent="0.2">
      <c r="B3485" s="44"/>
      <c r="C3485" s="44"/>
      <c r="D3485" s="44"/>
      <c r="E3485" s="44"/>
    </row>
    <row r="3486" spans="2:5" x14ac:dyDescent="0.2">
      <c r="B3486" s="44"/>
      <c r="C3486" s="44"/>
      <c r="D3486" s="44"/>
      <c r="E3486" s="44"/>
    </row>
    <row r="3487" spans="2:5" x14ac:dyDescent="0.2">
      <c r="B3487" s="44"/>
      <c r="C3487" s="44"/>
      <c r="D3487" s="44"/>
      <c r="E3487" s="44"/>
    </row>
    <row r="3488" spans="2:5" x14ac:dyDescent="0.2">
      <c r="B3488" s="44"/>
      <c r="C3488" s="44"/>
      <c r="D3488" s="44"/>
      <c r="E3488" s="44"/>
    </row>
    <row r="3489" spans="2:5" x14ac:dyDescent="0.2">
      <c r="B3489" s="44"/>
      <c r="C3489" s="44"/>
      <c r="D3489" s="44"/>
      <c r="E3489" s="44"/>
    </row>
    <row r="3490" spans="2:5" x14ac:dyDescent="0.2">
      <c r="B3490" s="44"/>
      <c r="C3490" s="44"/>
      <c r="D3490" s="44"/>
      <c r="E3490" s="44"/>
    </row>
    <row r="3491" spans="2:5" x14ac:dyDescent="0.2">
      <c r="B3491" s="44"/>
      <c r="C3491" s="44"/>
      <c r="D3491" s="44"/>
      <c r="E3491" s="44"/>
    </row>
    <row r="3492" spans="2:5" x14ac:dyDescent="0.2">
      <c r="B3492" s="44"/>
      <c r="C3492" s="44"/>
      <c r="D3492" s="44"/>
      <c r="E3492" s="44"/>
    </row>
    <row r="3493" spans="2:5" x14ac:dyDescent="0.2">
      <c r="B3493" s="44"/>
      <c r="C3493" s="44"/>
      <c r="D3493" s="44"/>
      <c r="E3493" s="44"/>
    </row>
    <row r="3494" spans="2:5" x14ac:dyDescent="0.2">
      <c r="B3494" s="44"/>
      <c r="C3494" s="44"/>
      <c r="D3494" s="44"/>
      <c r="E3494" s="44"/>
    </row>
    <row r="3495" spans="2:5" x14ac:dyDescent="0.2">
      <c r="B3495" s="44"/>
      <c r="C3495" s="44"/>
      <c r="D3495" s="44"/>
      <c r="E3495" s="44"/>
    </row>
    <row r="3496" spans="2:5" x14ac:dyDescent="0.2">
      <c r="B3496" s="44"/>
      <c r="C3496" s="44"/>
      <c r="D3496" s="44"/>
      <c r="E3496" s="44"/>
    </row>
    <row r="3497" spans="2:5" x14ac:dyDescent="0.2">
      <c r="B3497" s="44"/>
      <c r="C3497" s="44"/>
      <c r="D3497" s="44"/>
      <c r="E3497" s="44"/>
    </row>
    <row r="3498" spans="2:5" x14ac:dyDescent="0.2">
      <c r="B3498" s="44"/>
      <c r="C3498" s="44"/>
      <c r="D3498" s="44"/>
      <c r="E3498" s="44"/>
    </row>
    <row r="3499" spans="2:5" x14ac:dyDescent="0.2">
      <c r="B3499" s="44"/>
      <c r="C3499" s="44"/>
      <c r="D3499" s="44"/>
      <c r="E3499" s="44"/>
    </row>
  </sheetData>
  <mergeCells count="6">
    <mergeCell ref="G2:S2"/>
    <mergeCell ref="U2:AG2"/>
    <mergeCell ref="G27:S27"/>
    <mergeCell ref="U27:AG27"/>
    <mergeCell ref="G52:S52"/>
    <mergeCell ref="U52:AG52"/>
  </mergeCells>
  <pageMargins left="0.7" right="0.7" top="0.75" bottom="0.75" header="0.3" footer="0.3"/>
  <pageSetup paperSize="9" orientation="portrait" horizontalDpi="1200" verticalDpi="1200" r:id="rId1"/>
  <ignoredErrors>
    <ignoredError sqref="C4:C421" formulaRange="1"/>
  </ignoredError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29091F-20BF-4309-A4AF-0885920DFBC7}">
  <sheetPr>
    <tabColor theme="3" tint="0.59999389629810485"/>
  </sheetPr>
  <dimension ref="A1:AG3499"/>
  <sheetViews>
    <sheetView showGridLines="0" workbookViewId="0"/>
  </sheetViews>
  <sheetFormatPr defaultColWidth="9.14453125" defaultRowHeight="15" x14ac:dyDescent="0.2"/>
  <cols>
    <col min="1" max="1" width="10.76171875" style="50" bestFit="1" customWidth="1"/>
    <col min="2" max="3" width="20.4453125" style="45" customWidth="1"/>
    <col min="4" max="4" width="16.27734375" style="45" customWidth="1"/>
    <col min="5" max="5" width="17.62109375" style="45" customWidth="1"/>
    <col min="6" max="16384" width="9.14453125" style="2"/>
  </cols>
  <sheetData>
    <row r="1" spans="1:33" ht="45.75" customHeight="1" x14ac:dyDescent="0.35">
      <c r="A1" s="51"/>
      <c r="B1" s="49" t="s">
        <v>35</v>
      </c>
      <c r="C1" s="49" t="str">
        <f>B1&amp;" - 3mma"</f>
        <v>Current Inventory - 3mma</v>
      </c>
      <c r="D1" s="49" t="str">
        <f>B1&amp;" YoY"</f>
        <v>Current Inventory YoY</v>
      </c>
      <c r="E1" s="49" t="str">
        <f>C1&amp;" YoY"</f>
        <v>Current Inventory - 3mma YoY</v>
      </c>
      <c r="G1" s="52"/>
    </row>
    <row r="2" spans="1:33" x14ac:dyDescent="0.2">
      <c r="A2" s="50">
        <v>31443</v>
      </c>
      <c r="B2" s="48">
        <v>-2</v>
      </c>
      <c r="C2" s="44"/>
      <c r="D2" s="44"/>
      <c r="E2" s="44"/>
      <c r="G2" s="56" t="str">
        <f>B1&amp;" - NFIB"</f>
        <v>Current Inventory - NFIB</v>
      </c>
      <c r="H2" s="56"/>
      <c r="I2" s="56"/>
      <c r="J2" s="56"/>
      <c r="K2" s="56"/>
      <c r="L2" s="56"/>
      <c r="M2" s="56"/>
      <c r="N2" s="56"/>
      <c r="O2" s="56"/>
      <c r="P2" s="56"/>
      <c r="Q2" s="56"/>
      <c r="R2" s="56"/>
      <c r="S2" s="56"/>
      <c r="U2" s="56" t="str">
        <f>D1&amp;" - NFIB"</f>
        <v>Current Inventory YoY - NFIB</v>
      </c>
      <c r="V2" s="56"/>
      <c r="W2" s="56"/>
      <c r="X2" s="56"/>
      <c r="Y2" s="56"/>
      <c r="Z2" s="56"/>
      <c r="AA2" s="56"/>
      <c r="AB2" s="56"/>
      <c r="AC2" s="56"/>
      <c r="AD2" s="56"/>
      <c r="AE2" s="56"/>
      <c r="AF2" s="56"/>
      <c r="AG2" s="56"/>
    </row>
    <row r="3" spans="1:33" x14ac:dyDescent="0.2">
      <c r="A3" s="50">
        <v>31471</v>
      </c>
      <c r="B3" s="48">
        <v>-2</v>
      </c>
      <c r="C3" s="44"/>
      <c r="D3" s="44"/>
      <c r="E3" s="44"/>
    </row>
    <row r="4" spans="1:33" x14ac:dyDescent="0.2">
      <c r="A4" s="50">
        <v>31502</v>
      </c>
      <c r="B4" s="48">
        <v>-3</v>
      </c>
      <c r="C4" s="44">
        <f>AVERAGE(B2:B4)</f>
        <v>-2.3333333333333335</v>
      </c>
      <c r="D4" s="44"/>
      <c r="E4" s="44"/>
    </row>
    <row r="5" spans="1:33" x14ac:dyDescent="0.2">
      <c r="A5" s="50">
        <v>31532</v>
      </c>
      <c r="B5" s="48">
        <v>-3</v>
      </c>
      <c r="C5" s="44">
        <f t="shared" ref="C5:C68" si="0">AVERAGE(B3:B5)</f>
        <v>-2.6666666666666665</v>
      </c>
      <c r="D5" s="44"/>
      <c r="E5" s="44"/>
    </row>
    <row r="6" spans="1:33" x14ac:dyDescent="0.2">
      <c r="A6" s="50">
        <v>31563</v>
      </c>
      <c r="B6" s="48">
        <v>1</v>
      </c>
      <c r="C6" s="44">
        <f t="shared" si="0"/>
        <v>-1.6666666666666667</v>
      </c>
      <c r="D6" s="44"/>
      <c r="E6" s="44"/>
    </row>
    <row r="7" spans="1:33" x14ac:dyDescent="0.2">
      <c r="A7" s="50">
        <v>31593</v>
      </c>
      <c r="B7" s="48">
        <v>-4</v>
      </c>
      <c r="C7" s="44">
        <f t="shared" si="0"/>
        <v>-2</v>
      </c>
      <c r="D7" s="44"/>
      <c r="E7" s="44"/>
    </row>
    <row r="8" spans="1:33" x14ac:dyDescent="0.2">
      <c r="A8" s="50">
        <v>31624</v>
      </c>
      <c r="B8" s="48">
        <v>-3</v>
      </c>
      <c r="C8" s="44">
        <f t="shared" si="0"/>
        <v>-2</v>
      </c>
      <c r="D8" s="44"/>
      <c r="E8" s="44"/>
    </row>
    <row r="9" spans="1:33" x14ac:dyDescent="0.2">
      <c r="A9" s="50">
        <v>31655</v>
      </c>
      <c r="B9" s="48">
        <v>-4</v>
      </c>
      <c r="C9" s="44">
        <f t="shared" si="0"/>
        <v>-3.6666666666666665</v>
      </c>
      <c r="D9" s="44"/>
      <c r="E9" s="44"/>
    </row>
    <row r="10" spans="1:33" x14ac:dyDescent="0.2">
      <c r="A10" s="50">
        <v>31685</v>
      </c>
      <c r="B10" s="48">
        <v>-1</v>
      </c>
      <c r="C10" s="44">
        <f t="shared" si="0"/>
        <v>-2.6666666666666665</v>
      </c>
      <c r="D10" s="44"/>
      <c r="E10" s="44"/>
    </row>
    <row r="11" spans="1:33" x14ac:dyDescent="0.2">
      <c r="A11" s="50">
        <v>31716</v>
      </c>
      <c r="B11" s="48">
        <v>-2</v>
      </c>
      <c r="C11" s="44">
        <f t="shared" si="0"/>
        <v>-2.3333333333333335</v>
      </c>
      <c r="D11" s="44"/>
      <c r="E11" s="44"/>
    </row>
    <row r="12" spans="1:33" x14ac:dyDescent="0.2">
      <c r="A12" s="50">
        <v>31746</v>
      </c>
      <c r="B12" s="48">
        <v>-6</v>
      </c>
      <c r="C12" s="44">
        <f t="shared" si="0"/>
        <v>-3</v>
      </c>
      <c r="D12" s="44"/>
      <c r="E12" s="44"/>
    </row>
    <row r="13" spans="1:33" x14ac:dyDescent="0.2">
      <c r="A13" s="50">
        <v>31777</v>
      </c>
      <c r="B13" s="48">
        <v>-1</v>
      </c>
      <c r="C13" s="44">
        <f t="shared" si="0"/>
        <v>-3</v>
      </c>
      <c r="D13" s="44"/>
      <c r="E13" s="44"/>
    </row>
    <row r="14" spans="1:33" x14ac:dyDescent="0.2">
      <c r="A14" s="50">
        <v>31808</v>
      </c>
      <c r="B14" s="48">
        <v>-3</v>
      </c>
      <c r="C14" s="44">
        <f t="shared" si="0"/>
        <v>-3.3333333333333335</v>
      </c>
      <c r="D14" s="44">
        <f>B14-B2</f>
        <v>-1</v>
      </c>
      <c r="E14" s="44"/>
    </row>
    <row r="15" spans="1:33" x14ac:dyDescent="0.2">
      <c r="A15" s="50">
        <v>31836</v>
      </c>
      <c r="B15" s="48">
        <v>-2</v>
      </c>
      <c r="C15" s="44">
        <f t="shared" si="0"/>
        <v>-2</v>
      </c>
      <c r="D15" s="44">
        <f t="shared" ref="D15:D78" si="1">B15-B3</f>
        <v>0</v>
      </c>
      <c r="E15" s="44"/>
    </row>
    <row r="16" spans="1:33" x14ac:dyDescent="0.2">
      <c r="A16" s="50">
        <v>31867</v>
      </c>
      <c r="B16" s="48">
        <v>0</v>
      </c>
      <c r="C16" s="44">
        <f t="shared" si="0"/>
        <v>-1.6666666666666667</v>
      </c>
      <c r="D16" s="44">
        <f t="shared" si="1"/>
        <v>3</v>
      </c>
      <c r="E16" s="44">
        <f>C16-C4</f>
        <v>0.66666666666666674</v>
      </c>
    </row>
    <row r="17" spans="1:33" x14ac:dyDescent="0.2">
      <c r="A17" s="50">
        <v>31897</v>
      </c>
      <c r="B17" s="48">
        <v>-1</v>
      </c>
      <c r="C17" s="44">
        <f t="shared" si="0"/>
        <v>-1</v>
      </c>
      <c r="D17" s="44">
        <f t="shared" si="1"/>
        <v>2</v>
      </c>
      <c r="E17" s="44">
        <f t="shared" ref="E17:E80" si="2">C17-C5</f>
        <v>1.6666666666666665</v>
      </c>
    </row>
    <row r="18" spans="1:33" x14ac:dyDescent="0.2">
      <c r="A18" s="50">
        <v>31928</v>
      </c>
      <c r="B18" s="48">
        <v>-1</v>
      </c>
      <c r="C18" s="44">
        <f t="shared" si="0"/>
        <v>-0.66666666666666663</v>
      </c>
      <c r="D18" s="44">
        <f t="shared" si="1"/>
        <v>-2</v>
      </c>
      <c r="E18" s="44">
        <f t="shared" si="2"/>
        <v>1</v>
      </c>
    </row>
    <row r="19" spans="1:33" x14ac:dyDescent="0.2">
      <c r="A19" s="50">
        <v>31958</v>
      </c>
      <c r="B19" s="48">
        <v>-3</v>
      </c>
      <c r="C19" s="44">
        <f t="shared" si="0"/>
        <v>-1.6666666666666667</v>
      </c>
      <c r="D19" s="44">
        <f t="shared" si="1"/>
        <v>1</v>
      </c>
      <c r="E19" s="44">
        <f t="shared" si="2"/>
        <v>0.33333333333333326</v>
      </c>
    </row>
    <row r="20" spans="1:33" x14ac:dyDescent="0.2">
      <c r="A20" s="50">
        <v>31989</v>
      </c>
      <c r="B20" s="48">
        <v>0</v>
      </c>
      <c r="C20" s="44">
        <f t="shared" si="0"/>
        <v>-1.3333333333333333</v>
      </c>
      <c r="D20" s="44">
        <f t="shared" si="1"/>
        <v>3</v>
      </c>
      <c r="E20" s="44">
        <f t="shared" si="2"/>
        <v>0.66666666666666674</v>
      </c>
    </row>
    <row r="21" spans="1:33" x14ac:dyDescent="0.2">
      <c r="A21" s="50">
        <v>32020</v>
      </c>
      <c r="B21" s="48">
        <v>-1</v>
      </c>
      <c r="C21" s="44">
        <f t="shared" si="0"/>
        <v>-1.3333333333333333</v>
      </c>
      <c r="D21" s="44">
        <f t="shared" si="1"/>
        <v>3</v>
      </c>
      <c r="E21" s="44">
        <f t="shared" si="2"/>
        <v>2.333333333333333</v>
      </c>
    </row>
    <row r="22" spans="1:33" x14ac:dyDescent="0.2">
      <c r="A22" s="50">
        <v>32050</v>
      </c>
      <c r="B22" s="48">
        <v>-1</v>
      </c>
      <c r="C22" s="44">
        <f t="shared" si="0"/>
        <v>-0.66666666666666663</v>
      </c>
      <c r="D22" s="44">
        <f t="shared" si="1"/>
        <v>0</v>
      </c>
      <c r="E22" s="44">
        <f t="shared" si="2"/>
        <v>2</v>
      </c>
    </row>
    <row r="23" spans="1:33" x14ac:dyDescent="0.2">
      <c r="A23" s="50">
        <v>32081</v>
      </c>
      <c r="B23" s="48">
        <v>0</v>
      </c>
      <c r="C23" s="44">
        <f t="shared" si="0"/>
        <v>-0.66666666666666663</v>
      </c>
      <c r="D23" s="44">
        <f t="shared" si="1"/>
        <v>2</v>
      </c>
      <c r="E23" s="44">
        <f t="shared" si="2"/>
        <v>1.666666666666667</v>
      </c>
    </row>
    <row r="24" spans="1:33" x14ac:dyDescent="0.2">
      <c r="A24" s="50">
        <v>32111</v>
      </c>
      <c r="B24" s="48">
        <v>-2</v>
      </c>
      <c r="C24" s="44">
        <f t="shared" si="0"/>
        <v>-1</v>
      </c>
      <c r="D24" s="44">
        <f t="shared" si="1"/>
        <v>4</v>
      </c>
      <c r="E24" s="44">
        <f t="shared" si="2"/>
        <v>2</v>
      </c>
    </row>
    <row r="25" spans="1:33" x14ac:dyDescent="0.2">
      <c r="A25" s="50">
        <v>32142</v>
      </c>
      <c r="B25" s="48">
        <v>0</v>
      </c>
      <c r="C25" s="44">
        <f t="shared" si="0"/>
        <v>-0.66666666666666663</v>
      </c>
      <c r="D25" s="44">
        <f t="shared" si="1"/>
        <v>1</v>
      </c>
      <c r="E25" s="44">
        <f t="shared" si="2"/>
        <v>2.3333333333333335</v>
      </c>
    </row>
    <row r="26" spans="1:33" x14ac:dyDescent="0.2">
      <c r="A26" s="50">
        <v>32173</v>
      </c>
      <c r="B26" s="48">
        <v>-5</v>
      </c>
      <c r="C26" s="44">
        <f t="shared" si="0"/>
        <v>-2.3333333333333335</v>
      </c>
      <c r="D26" s="44">
        <f t="shared" si="1"/>
        <v>-2</v>
      </c>
      <c r="E26" s="44">
        <f t="shared" si="2"/>
        <v>1</v>
      </c>
    </row>
    <row r="27" spans="1:33" x14ac:dyDescent="0.2">
      <c r="A27" s="50">
        <v>32202</v>
      </c>
      <c r="B27" s="48">
        <v>-3</v>
      </c>
      <c r="C27" s="44">
        <f t="shared" si="0"/>
        <v>-2.6666666666666665</v>
      </c>
      <c r="D27" s="44">
        <f t="shared" si="1"/>
        <v>-1</v>
      </c>
      <c r="E27" s="44">
        <f t="shared" si="2"/>
        <v>-0.66666666666666652</v>
      </c>
      <c r="G27" s="56" t="str">
        <f>B1&amp;" - NFIB - 2000-"</f>
        <v>Current Inventory - NFIB - 2000-</v>
      </c>
      <c r="H27" s="56"/>
      <c r="I27" s="56"/>
      <c r="J27" s="56"/>
      <c r="K27" s="56"/>
      <c r="L27" s="56"/>
      <c r="M27" s="56"/>
      <c r="N27" s="56"/>
      <c r="O27" s="56"/>
      <c r="P27" s="56"/>
      <c r="Q27" s="56"/>
      <c r="R27" s="56"/>
      <c r="S27" s="56"/>
      <c r="U27" s="56" t="str">
        <f>D1&amp;" - NFIB - 2000-"</f>
        <v>Current Inventory YoY - NFIB - 2000-</v>
      </c>
      <c r="V27" s="56"/>
      <c r="W27" s="56"/>
      <c r="X27" s="56"/>
      <c r="Y27" s="56"/>
      <c r="Z27" s="56"/>
      <c r="AA27" s="56"/>
      <c r="AB27" s="56"/>
      <c r="AC27" s="56"/>
      <c r="AD27" s="56"/>
      <c r="AE27" s="56"/>
      <c r="AF27" s="56"/>
      <c r="AG27" s="56"/>
    </row>
    <row r="28" spans="1:33" x14ac:dyDescent="0.2">
      <c r="A28" s="50">
        <v>32233</v>
      </c>
      <c r="B28" s="48">
        <v>-1</v>
      </c>
      <c r="C28" s="44">
        <f t="shared" si="0"/>
        <v>-3</v>
      </c>
      <c r="D28" s="44">
        <f t="shared" si="1"/>
        <v>-1</v>
      </c>
      <c r="E28" s="44">
        <f t="shared" si="2"/>
        <v>-1.3333333333333333</v>
      </c>
    </row>
    <row r="29" spans="1:33" x14ac:dyDescent="0.2">
      <c r="A29" s="50">
        <v>32263</v>
      </c>
      <c r="B29" s="48">
        <v>-2</v>
      </c>
      <c r="C29" s="44">
        <f t="shared" si="0"/>
        <v>-2</v>
      </c>
      <c r="D29" s="44">
        <f t="shared" si="1"/>
        <v>-1</v>
      </c>
      <c r="E29" s="44">
        <f t="shared" si="2"/>
        <v>-1</v>
      </c>
    </row>
    <row r="30" spans="1:33" x14ac:dyDescent="0.2">
      <c r="A30" s="50">
        <v>32294</v>
      </c>
      <c r="B30" s="48">
        <v>-2</v>
      </c>
      <c r="C30" s="44">
        <f t="shared" si="0"/>
        <v>-1.6666666666666667</v>
      </c>
      <c r="D30" s="44">
        <f t="shared" si="1"/>
        <v>-1</v>
      </c>
      <c r="E30" s="44">
        <f t="shared" si="2"/>
        <v>-1</v>
      </c>
    </row>
    <row r="31" spans="1:33" x14ac:dyDescent="0.2">
      <c r="A31" s="50">
        <v>32324</v>
      </c>
      <c r="B31" s="48">
        <v>-2</v>
      </c>
      <c r="C31" s="44">
        <f t="shared" si="0"/>
        <v>-2</v>
      </c>
      <c r="D31" s="44">
        <f t="shared" si="1"/>
        <v>1</v>
      </c>
      <c r="E31" s="44">
        <f t="shared" si="2"/>
        <v>-0.33333333333333326</v>
      </c>
    </row>
    <row r="32" spans="1:33" x14ac:dyDescent="0.2">
      <c r="A32" s="50">
        <v>32355</v>
      </c>
      <c r="B32" s="48">
        <v>-2</v>
      </c>
      <c r="C32" s="44">
        <f t="shared" si="0"/>
        <v>-2</v>
      </c>
      <c r="D32" s="44">
        <f t="shared" si="1"/>
        <v>-2</v>
      </c>
      <c r="E32" s="44">
        <f t="shared" si="2"/>
        <v>-0.66666666666666674</v>
      </c>
    </row>
    <row r="33" spans="1:5" x14ac:dyDescent="0.2">
      <c r="A33" s="50">
        <v>32386</v>
      </c>
      <c r="B33" s="48">
        <v>-4</v>
      </c>
      <c r="C33" s="44">
        <f t="shared" si="0"/>
        <v>-2.6666666666666665</v>
      </c>
      <c r="D33" s="44">
        <f t="shared" si="1"/>
        <v>-3</v>
      </c>
      <c r="E33" s="44">
        <f t="shared" si="2"/>
        <v>-1.3333333333333333</v>
      </c>
    </row>
    <row r="34" spans="1:5" x14ac:dyDescent="0.2">
      <c r="A34" s="50">
        <v>32416</v>
      </c>
      <c r="B34" s="48">
        <v>-3</v>
      </c>
      <c r="C34" s="44">
        <f t="shared" si="0"/>
        <v>-3</v>
      </c>
      <c r="D34" s="44">
        <f t="shared" si="1"/>
        <v>-2</v>
      </c>
      <c r="E34" s="44">
        <f t="shared" si="2"/>
        <v>-2.3333333333333335</v>
      </c>
    </row>
    <row r="35" spans="1:5" x14ac:dyDescent="0.2">
      <c r="A35" s="50">
        <v>32447</v>
      </c>
      <c r="B35" s="48">
        <v>0</v>
      </c>
      <c r="C35" s="44">
        <f t="shared" si="0"/>
        <v>-2.3333333333333335</v>
      </c>
      <c r="D35" s="44">
        <f t="shared" si="1"/>
        <v>0</v>
      </c>
      <c r="E35" s="44">
        <f t="shared" si="2"/>
        <v>-1.666666666666667</v>
      </c>
    </row>
    <row r="36" spans="1:5" x14ac:dyDescent="0.2">
      <c r="A36" s="50">
        <v>32477</v>
      </c>
      <c r="B36" s="48">
        <v>-2</v>
      </c>
      <c r="C36" s="44">
        <f t="shared" si="0"/>
        <v>-1.6666666666666667</v>
      </c>
      <c r="D36" s="44">
        <f t="shared" si="1"/>
        <v>0</v>
      </c>
      <c r="E36" s="44">
        <f t="shared" si="2"/>
        <v>-0.66666666666666674</v>
      </c>
    </row>
    <row r="37" spans="1:5" x14ac:dyDescent="0.2">
      <c r="A37" s="50">
        <v>32508</v>
      </c>
      <c r="B37" s="48">
        <v>-5</v>
      </c>
      <c r="C37" s="44">
        <f t="shared" si="0"/>
        <v>-2.3333333333333335</v>
      </c>
      <c r="D37" s="44">
        <f t="shared" si="1"/>
        <v>-5</v>
      </c>
      <c r="E37" s="44">
        <f t="shared" si="2"/>
        <v>-1.666666666666667</v>
      </c>
    </row>
    <row r="38" spans="1:5" x14ac:dyDescent="0.2">
      <c r="A38" s="50">
        <v>32539</v>
      </c>
      <c r="B38" s="48">
        <v>-2</v>
      </c>
      <c r="C38" s="44">
        <f t="shared" si="0"/>
        <v>-3</v>
      </c>
      <c r="D38" s="44">
        <f t="shared" si="1"/>
        <v>3</v>
      </c>
      <c r="E38" s="44">
        <f t="shared" si="2"/>
        <v>-0.66666666666666652</v>
      </c>
    </row>
    <row r="39" spans="1:5" x14ac:dyDescent="0.2">
      <c r="A39" s="50">
        <v>32567</v>
      </c>
      <c r="B39" s="48">
        <v>-2</v>
      </c>
      <c r="C39" s="44">
        <f t="shared" si="0"/>
        <v>-3</v>
      </c>
      <c r="D39" s="44">
        <f t="shared" si="1"/>
        <v>1</v>
      </c>
      <c r="E39" s="44">
        <f t="shared" si="2"/>
        <v>-0.33333333333333348</v>
      </c>
    </row>
    <row r="40" spans="1:5" x14ac:dyDescent="0.2">
      <c r="A40" s="50">
        <v>32598</v>
      </c>
      <c r="B40" s="48">
        <v>-1</v>
      </c>
      <c r="C40" s="44">
        <f t="shared" si="0"/>
        <v>-1.6666666666666667</v>
      </c>
      <c r="D40" s="44">
        <f t="shared" si="1"/>
        <v>0</v>
      </c>
      <c r="E40" s="44">
        <f t="shared" si="2"/>
        <v>1.3333333333333333</v>
      </c>
    </row>
    <row r="41" spans="1:5" x14ac:dyDescent="0.2">
      <c r="A41" s="50">
        <v>32628</v>
      </c>
      <c r="B41" s="48">
        <v>-1</v>
      </c>
      <c r="C41" s="44">
        <f t="shared" si="0"/>
        <v>-1.3333333333333333</v>
      </c>
      <c r="D41" s="44">
        <f t="shared" si="1"/>
        <v>1</v>
      </c>
      <c r="E41" s="44">
        <f t="shared" si="2"/>
        <v>0.66666666666666674</v>
      </c>
    </row>
    <row r="42" spans="1:5" x14ac:dyDescent="0.2">
      <c r="A42" s="50">
        <v>32659</v>
      </c>
      <c r="B42" s="48">
        <v>-2</v>
      </c>
      <c r="C42" s="44">
        <f t="shared" si="0"/>
        <v>-1.3333333333333333</v>
      </c>
      <c r="D42" s="44">
        <f t="shared" si="1"/>
        <v>0</v>
      </c>
      <c r="E42" s="44">
        <f t="shared" si="2"/>
        <v>0.33333333333333348</v>
      </c>
    </row>
    <row r="43" spans="1:5" x14ac:dyDescent="0.2">
      <c r="A43" s="50">
        <v>32689</v>
      </c>
      <c r="B43" s="48">
        <v>-1</v>
      </c>
      <c r="C43" s="44">
        <f t="shared" si="0"/>
        <v>-1.3333333333333333</v>
      </c>
      <c r="D43" s="44">
        <f t="shared" si="1"/>
        <v>1</v>
      </c>
      <c r="E43" s="44">
        <f t="shared" si="2"/>
        <v>0.66666666666666674</v>
      </c>
    </row>
    <row r="44" spans="1:5" x14ac:dyDescent="0.2">
      <c r="A44" s="50">
        <v>32720</v>
      </c>
      <c r="B44" s="48">
        <v>-2</v>
      </c>
      <c r="C44" s="44">
        <f t="shared" si="0"/>
        <v>-1.6666666666666667</v>
      </c>
      <c r="D44" s="44">
        <f t="shared" si="1"/>
        <v>0</v>
      </c>
      <c r="E44" s="44">
        <f t="shared" si="2"/>
        <v>0.33333333333333326</v>
      </c>
    </row>
    <row r="45" spans="1:5" x14ac:dyDescent="0.2">
      <c r="A45" s="50">
        <v>32751</v>
      </c>
      <c r="B45" s="48">
        <v>-1</v>
      </c>
      <c r="C45" s="44">
        <f t="shared" si="0"/>
        <v>-1.3333333333333333</v>
      </c>
      <c r="D45" s="44">
        <f t="shared" si="1"/>
        <v>3</v>
      </c>
      <c r="E45" s="44">
        <f t="shared" si="2"/>
        <v>1.3333333333333333</v>
      </c>
    </row>
    <row r="46" spans="1:5" x14ac:dyDescent="0.2">
      <c r="A46" s="50">
        <v>32781</v>
      </c>
      <c r="B46" s="48">
        <v>0</v>
      </c>
      <c r="C46" s="44">
        <f t="shared" si="0"/>
        <v>-1</v>
      </c>
      <c r="D46" s="44">
        <f t="shared" si="1"/>
        <v>3</v>
      </c>
      <c r="E46" s="44">
        <f t="shared" si="2"/>
        <v>2</v>
      </c>
    </row>
    <row r="47" spans="1:5" x14ac:dyDescent="0.2">
      <c r="A47" s="50">
        <v>32812</v>
      </c>
      <c r="B47" s="48">
        <v>-2</v>
      </c>
      <c r="C47" s="44">
        <f t="shared" si="0"/>
        <v>-1</v>
      </c>
      <c r="D47" s="44">
        <f t="shared" si="1"/>
        <v>-2</v>
      </c>
      <c r="E47" s="44">
        <f t="shared" si="2"/>
        <v>1.3333333333333335</v>
      </c>
    </row>
    <row r="48" spans="1:5" x14ac:dyDescent="0.2">
      <c r="A48" s="50">
        <v>32842</v>
      </c>
      <c r="B48" s="48">
        <v>0</v>
      </c>
      <c r="C48" s="44">
        <f t="shared" si="0"/>
        <v>-0.66666666666666663</v>
      </c>
      <c r="D48" s="44">
        <f t="shared" si="1"/>
        <v>2</v>
      </c>
      <c r="E48" s="44">
        <f t="shared" si="2"/>
        <v>1</v>
      </c>
    </row>
    <row r="49" spans="1:33" x14ac:dyDescent="0.2">
      <c r="A49" s="50">
        <v>32873</v>
      </c>
      <c r="B49" s="48">
        <v>-3</v>
      </c>
      <c r="C49" s="44">
        <f t="shared" si="0"/>
        <v>-1.6666666666666667</v>
      </c>
      <c r="D49" s="44">
        <f t="shared" si="1"/>
        <v>2</v>
      </c>
      <c r="E49" s="44">
        <f t="shared" si="2"/>
        <v>0.66666666666666674</v>
      </c>
    </row>
    <row r="50" spans="1:33" x14ac:dyDescent="0.2">
      <c r="A50" s="50">
        <v>32904</v>
      </c>
      <c r="B50" s="48">
        <v>-4</v>
      </c>
      <c r="C50" s="44">
        <f t="shared" si="0"/>
        <v>-2.3333333333333335</v>
      </c>
      <c r="D50" s="44">
        <f t="shared" si="1"/>
        <v>-2</v>
      </c>
      <c r="E50" s="44">
        <f t="shared" si="2"/>
        <v>0.66666666666666652</v>
      </c>
    </row>
    <row r="51" spans="1:33" x14ac:dyDescent="0.2">
      <c r="A51" s="50">
        <v>32932</v>
      </c>
      <c r="B51" s="48">
        <v>-3</v>
      </c>
      <c r="C51" s="44">
        <f t="shared" si="0"/>
        <v>-3.3333333333333335</v>
      </c>
      <c r="D51" s="44">
        <f t="shared" si="1"/>
        <v>-1</v>
      </c>
      <c r="E51" s="44">
        <f t="shared" si="2"/>
        <v>-0.33333333333333348</v>
      </c>
    </row>
    <row r="52" spans="1:33" x14ac:dyDescent="0.2">
      <c r="A52" s="50">
        <v>32963</v>
      </c>
      <c r="B52" s="48">
        <v>1</v>
      </c>
      <c r="C52" s="44">
        <f t="shared" si="0"/>
        <v>-2</v>
      </c>
      <c r="D52" s="44">
        <f t="shared" si="1"/>
        <v>2</v>
      </c>
      <c r="E52" s="44">
        <f t="shared" si="2"/>
        <v>-0.33333333333333326</v>
      </c>
      <c r="G52" s="56" t="str">
        <f>C1&amp;" - NFIB"</f>
        <v>Current Inventory - 3mma - NFIB</v>
      </c>
      <c r="H52" s="56"/>
      <c r="I52" s="56"/>
      <c r="J52" s="56"/>
      <c r="K52" s="56"/>
      <c r="L52" s="56"/>
      <c r="M52" s="56"/>
      <c r="N52" s="56"/>
      <c r="O52" s="56"/>
      <c r="P52" s="56"/>
      <c r="Q52" s="56"/>
      <c r="R52" s="56"/>
      <c r="S52" s="56"/>
      <c r="U52" s="56" t="str">
        <f>E1&amp;" - NFIB"</f>
        <v>Current Inventory - 3mma YoY - NFIB</v>
      </c>
      <c r="V52" s="56"/>
      <c r="W52" s="56"/>
      <c r="X52" s="56"/>
      <c r="Y52" s="56"/>
      <c r="Z52" s="56"/>
      <c r="AA52" s="56"/>
      <c r="AB52" s="56"/>
      <c r="AC52" s="56"/>
      <c r="AD52" s="56"/>
      <c r="AE52" s="56"/>
      <c r="AF52" s="56"/>
      <c r="AG52" s="56"/>
    </row>
    <row r="53" spans="1:33" x14ac:dyDescent="0.2">
      <c r="A53" s="50">
        <v>32993</v>
      </c>
      <c r="B53" s="48">
        <v>0</v>
      </c>
      <c r="C53" s="44">
        <f t="shared" si="0"/>
        <v>-0.66666666666666663</v>
      </c>
      <c r="D53" s="44">
        <f t="shared" si="1"/>
        <v>1</v>
      </c>
      <c r="E53" s="44">
        <f t="shared" si="2"/>
        <v>0.66666666666666663</v>
      </c>
    </row>
    <row r="54" spans="1:33" x14ac:dyDescent="0.2">
      <c r="A54" s="50">
        <v>33024</v>
      </c>
      <c r="B54" s="48">
        <v>-2</v>
      </c>
      <c r="C54" s="44">
        <f t="shared" si="0"/>
        <v>-0.33333333333333331</v>
      </c>
      <c r="D54" s="44">
        <f t="shared" si="1"/>
        <v>0</v>
      </c>
      <c r="E54" s="44">
        <f t="shared" si="2"/>
        <v>1</v>
      </c>
    </row>
    <row r="55" spans="1:33" x14ac:dyDescent="0.2">
      <c r="A55" s="50">
        <v>33054</v>
      </c>
      <c r="B55" s="48">
        <v>-3</v>
      </c>
      <c r="C55" s="44">
        <f t="shared" si="0"/>
        <v>-1.6666666666666667</v>
      </c>
      <c r="D55" s="44">
        <f t="shared" si="1"/>
        <v>-2</v>
      </c>
      <c r="E55" s="44">
        <f t="shared" si="2"/>
        <v>-0.33333333333333348</v>
      </c>
    </row>
    <row r="56" spans="1:33" x14ac:dyDescent="0.2">
      <c r="A56" s="50">
        <v>33085</v>
      </c>
      <c r="B56" s="48">
        <v>-3</v>
      </c>
      <c r="C56" s="44">
        <f t="shared" si="0"/>
        <v>-2.6666666666666665</v>
      </c>
      <c r="D56" s="44">
        <f t="shared" si="1"/>
        <v>-1</v>
      </c>
      <c r="E56" s="44">
        <f t="shared" si="2"/>
        <v>-0.99999999999999978</v>
      </c>
    </row>
    <row r="57" spans="1:33" x14ac:dyDescent="0.2">
      <c r="A57" s="50">
        <v>33116</v>
      </c>
      <c r="B57" s="48">
        <v>-3</v>
      </c>
      <c r="C57" s="44">
        <f t="shared" si="0"/>
        <v>-3</v>
      </c>
      <c r="D57" s="44">
        <f t="shared" si="1"/>
        <v>-2</v>
      </c>
      <c r="E57" s="44">
        <f t="shared" si="2"/>
        <v>-1.6666666666666667</v>
      </c>
    </row>
    <row r="58" spans="1:33" x14ac:dyDescent="0.2">
      <c r="A58" s="50">
        <v>33146</v>
      </c>
      <c r="B58" s="48">
        <v>-6</v>
      </c>
      <c r="C58" s="44">
        <f t="shared" si="0"/>
        <v>-4</v>
      </c>
      <c r="D58" s="44">
        <f t="shared" si="1"/>
        <v>-6</v>
      </c>
      <c r="E58" s="44">
        <f t="shared" si="2"/>
        <v>-3</v>
      </c>
    </row>
    <row r="59" spans="1:33" x14ac:dyDescent="0.2">
      <c r="A59" s="50">
        <v>33177</v>
      </c>
      <c r="B59" s="48">
        <v>-3</v>
      </c>
      <c r="C59" s="44">
        <f t="shared" si="0"/>
        <v>-4</v>
      </c>
      <c r="D59" s="44">
        <f t="shared" si="1"/>
        <v>-1</v>
      </c>
      <c r="E59" s="44">
        <f t="shared" si="2"/>
        <v>-3</v>
      </c>
    </row>
    <row r="60" spans="1:33" x14ac:dyDescent="0.2">
      <c r="A60" s="50">
        <v>33207</v>
      </c>
      <c r="B60" s="48">
        <v>-3</v>
      </c>
      <c r="C60" s="44">
        <f t="shared" si="0"/>
        <v>-4</v>
      </c>
      <c r="D60" s="44">
        <f t="shared" si="1"/>
        <v>-3</v>
      </c>
      <c r="E60" s="44">
        <f t="shared" si="2"/>
        <v>-3.3333333333333335</v>
      </c>
    </row>
    <row r="61" spans="1:33" x14ac:dyDescent="0.2">
      <c r="A61" s="50">
        <v>33238</v>
      </c>
      <c r="B61" s="48">
        <v>-6</v>
      </c>
      <c r="C61" s="44">
        <f t="shared" si="0"/>
        <v>-4</v>
      </c>
      <c r="D61" s="44">
        <f t="shared" si="1"/>
        <v>-3</v>
      </c>
      <c r="E61" s="44">
        <f t="shared" si="2"/>
        <v>-2.333333333333333</v>
      </c>
    </row>
    <row r="62" spans="1:33" x14ac:dyDescent="0.2">
      <c r="A62" s="50">
        <v>33269</v>
      </c>
      <c r="B62" s="48">
        <v>-4</v>
      </c>
      <c r="C62" s="44">
        <f t="shared" si="0"/>
        <v>-4.333333333333333</v>
      </c>
      <c r="D62" s="44">
        <f t="shared" si="1"/>
        <v>0</v>
      </c>
      <c r="E62" s="44">
        <f t="shared" si="2"/>
        <v>-1.9999999999999996</v>
      </c>
    </row>
    <row r="63" spans="1:33" x14ac:dyDescent="0.2">
      <c r="A63" s="50">
        <v>33297</v>
      </c>
      <c r="B63" s="48">
        <v>-6</v>
      </c>
      <c r="C63" s="44">
        <f t="shared" si="0"/>
        <v>-5.333333333333333</v>
      </c>
      <c r="D63" s="44">
        <f t="shared" si="1"/>
        <v>-3</v>
      </c>
      <c r="E63" s="44">
        <f t="shared" si="2"/>
        <v>-1.9999999999999996</v>
      </c>
    </row>
    <row r="64" spans="1:33" x14ac:dyDescent="0.2">
      <c r="A64" s="50">
        <v>33328</v>
      </c>
      <c r="B64" s="48">
        <v>-1</v>
      </c>
      <c r="C64" s="44">
        <f t="shared" si="0"/>
        <v>-3.6666666666666665</v>
      </c>
      <c r="D64" s="44">
        <f t="shared" si="1"/>
        <v>-2</v>
      </c>
      <c r="E64" s="44">
        <f t="shared" si="2"/>
        <v>-1.6666666666666665</v>
      </c>
    </row>
    <row r="65" spans="1:5" x14ac:dyDescent="0.2">
      <c r="A65" s="50">
        <v>33358</v>
      </c>
      <c r="B65" s="48">
        <v>-1</v>
      </c>
      <c r="C65" s="44">
        <f t="shared" si="0"/>
        <v>-2.6666666666666665</v>
      </c>
      <c r="D65" s="44">
        <f t="shared" si="1"/>
        <v>-1</v>
      </c>
      <c r="E65" s="44">
        <f t="shared" si="2"/>
        <v>-2</v>
      </c>
    </row>
    <row r="66" spans="1:5" x14ac:dyDescent="0.2">
      <c r="A66" s="50">
        <v>33389</v>
      </c>
      <c r="B66" s="48">
        <v>0</v>
      </c>
      <c r="C66" s="44">
        <f t="shared" si="0"/>
        <v>-0.66666666666666663</v>
      </c>
      <c r="D66" s="44">
        <f t="shared" si="1"/>
        <v>2</v>
      </c>
      <c r="E66" s="44">
        <f t="shared" si="2"/>
        <v>-0.33333333333333331</v>
      </c>
    </row>
    <row r="67" spans="1:5" x14ac:dyDescent="0.2">
      <c r="A67" s="50">
        <v>33419</v>
      </c>
      <c r="B67" s="48">
        <v>-2</v>
      </c>
      <c r="C67" s="44">
        <f t="shared" si="0"/>
        <v>-1</v>
      </c>
      <c r="D67" s="44">
        <f t="shared" si="1"/>
        <v>1</v>
      </c>
      <c r="E67" s="44">
        <f t="shared" si="2"/>
        <v>0.66666666666666674</v>
      </c>
    </row>
    <row r="68" spans="1:5" x14ac:dyDescent="0.2">
      <c r="A68" s="50">
        <v>33450</v>
      </c>
      <c r="B68" s="48">
        <v>0</v>
      </c>
      <c r="C68" s="44">
        <f t="shared" si="0"/>
        <v>-0.66666666666666663</v>
      </c>
      <c r="D68" s="44">
        <f t="shared" si="1"/>
        <v>3</v>
      </c>
      <c r="E68" s="44">
        <f t="shared" si="2"/>
        <v>2</v>
      </c>
    </row>
    <row r="69" spans="1:5" x14ac:dyDescent="0.2">
      <c r="A69" s="50">
        <v>33481</v>
      </c>
      <c r="B69" s="48">
        <v>-1</v>
      </c>
      <c r="C69" s="44">
        <f t="shared" ref="C69:C132" si="3">AVERAGE(B67:B69)</f>
        <v>-1</v>
      </c>
      <c r="D69" s="44">
        <f t="shared" si="1"/>
        <v>2</v>
      </c>
      <c r="E69" s="44">
        <f t="shared" si="2"/>
        <v>2</v>
      </c>
    </row>
    <row r="70" spans="1:5" x14ac:dyDescent="0.2">
      <c r="A70" s="50">
        <v>33511</v>
      </c>
      <c r="B70" s="48">
        <v>0</v>
      </c>
      <c r="C70" s="44">
        <f t="shared" si="3"/>
        <v>-0.33333333333333331</v>
      </c>
      <c r="D70" s="44">
        <f t="shared" si="1"/>
        <v>6</v>
      </c>
      <c r="E70" s="44">
        <f t="shared" si="2"/>
        <v>3.6666666666666665</v>
      </c>
    </row>
    <row r="71" spans="1:5" x14ac:dyDescent="0.2">
      <c r="A71" s="50">
        <v>33542</v>
      </c>
      <c r="B71" s="48">
        <v>-1</v>
      </c>
      <c r="C71" s="44">
        <f t="shared" si="3"/>
        <v>-0.66666666666666663</v>
      </c>
      <c r="D71" s="44">
        <f t="shared" si="1"/>
        <v>2</v>
      </c>
      <c r="E71" s="44">
        <f t="shared" si="2"/>
        <v>3.3333333333333335</v>
      </c>
    </row>
    <row r="72" spans="1:5" x14ac:dyDescent="0.2">
      <c r="A72" s="50">
        <v>33572</v>
      </c>
      <c r="B72" s="48">
        <v>-1</v>
      </c>
      <c r="C72" s="44">
        <f t="shared" si="3"/>
        <v>-0.66666666666666663</v>
      </c>
      <c r="D72" s="44">
        <f t="shared" si="1"/>
        <v>2</v>
      </c>
      <c r="E72" s="44">
        <f t="shared" si="2"/>
        <v>3.3333333333333335</v>
      </c>
    </row>
    <row r="73" spans="1:5" x14ac:dyDescent="0.2">
      <c r="A73" s="50">
        <v>33603</v>
      </c>
      <c r="B73" s="48">
        <v>2</v>
      </c>
      <c r="C73" s="44">
        <f t="shared" si="3"/>
        <v>0</v>
      </c>
      <c r="D73" s="44">
        <f t="shared" si="1"/>
        <v>8</v>
      </c>
      <c r="E73" s="44">
        <f t="shared" si="2"/>
        <v>4</v>
      </c>
    </row>
    <row r="74" spans="1:5" x14ac:dyDescent="0.2">
      <c r="A74" s="50">
        <v>33634</v>
      </c>
      <c r="B74" s="48">
        <v>-3</v>
      </c>
      <c r="C74" s="44">
        <f t="shared" si="3"/>
        <v>-0.66666666666666663</v>
      </c>
      <c r="D74" s="44">
        <f t="shared" si="1"/>
        <v>1</v>
      </c>
      <c r="E74" s="44">
        <f t="shared" si="2"/>
        <v>3.6666666666666665</v>
      </c>
    </row>
    <row r="75" spans="1:5" x14ac:dyDescent="0.2">
      <c r="A75" s="50">
        <v>33663</v>
      </c>
      <c r="B75" s="48">
        <v>-1</v>
      </c>
      <c r="C75" s="44">
        <f t="shared" si="3"/>
        <v>-0.66666666666666663</v>
      </c>
      <c r="D75" s="44">
        <f t="shared" si="1"/>
        <v>5</v>
      </c>
      <c r="E75" s="44">
        <f t="shared" si="2"/>
        <v>4.6666666666666661</v>
      </c>
    </row>
    <row r="76" spans="1:5" x14ac:dyDescent="0.2">
      <c r="A76" s="50">
        <v>33694</v>
      </c>
      <c r="B76" s="48">
        <v>0</v>
      </c>
      <c r="C76" s="44">
        <f t="shared" si="3"/>
        <v>-1.3333333333333333</v>
      </c>
      <c r="D76" s="44">
        <f t="shared" si="1"/>
        <v>1</v>
      </c>
      <c r="E76" s="44">
        <f t="shared" si="2"/>
        <v>2.333333333333333</v>
      </c>
    </row>
    <row r="77" spans="1:5" x14ac:dyDescent="0.2">
      <c r="A77" s="50">
        <v>33724</v>
      </c>
      <c r="B77" s="48">
        <v>0</v>
      </c>
      <c r="C77" s="44">
        <f t="shared" si="3"/>
        <v>-0.33333333333333331</v>
      </c>
      <c r="D77" s="44">
        <f t="shared" si="1"/>
        <v>1</v>
      </c>
      <c r="E77" s="44">
        <f t="shared" si="2"/>
        <v>2.333333333333333</v>
      </c>
    </row>
    <row r="78" spans="1:5" x14ac:dyDescent="0.2">
      <c r="A78" s="50">
        <v>33755</v>
      </c>
      <c r="B78" s="48">
        <v>2</v>
      </c>
      <c r="C78" s="44">
        <f t="shared" si="3"/>
        <v>0.66666666666666663</v>
      </c>
      <c r="D78" s="44">
        <f t="shared" si="1"/>
        <v>2</v>
      </c>
      <c r="E78" s="44">
        <f t="shared" si="2"/>
        <v>1.3333333333333333</v>
      </c>
    </row>
    <row r="79" spans="1:5" x14ac:dyDescent="0.2">
      <c r="A79" s="50">
        <v>33785</v>
      </c>
      <c r="B79" s="48">
        <v>1</v>
      </c>
      <c r="C79" s="44">
        <f t="shared" si="3"/>
        <v>1</v>
      </c>
      <c r="D79" s="44">
        <f t="shared" ref="D79:D142" si="4">B79-B67</f>
        <v>3</v>
      </c>
      <c r="E79" s="44">
        <f t="shared" si="2"/>
        <v>2</v>
      </c>
    </row>
    <row r="80" spans="1:5" x14ac:dyDescent="0.2">
      <c r="A80" s="50">
        <v>33816</v>
      </c>
      <c r="B80" s="48">
        <v>-1</v>
      </c>
      <c r="C80" s="44">
        <f t="shared" si="3"/>
        <v>0.66666666666666663</v>
      </c>
      <c r="D80" s="44">
        <f t="shared" si="4"/>
        <v>-1</v>
      </c>
      <c r="E80" s="44">
        <f t="shared" si="2"/>
        <v>1.3333333333333333</v>
      </c>
    </row>
    <row r="81" spans="1:5" x14ac:dyDescent="0.2">
      <c r="A81" s="50">
        <v>33847</v>
      </c>
      <c r="B81" s="48">
        <v>4</v>
      </c>
      <c r="C81" s="44">
        <f t="shared" si="3"/>
        <v>1.3333333333333333</v>
      </c>
      <c r="D81" s="44">
        <f t="shared" si="4"/>
        <v>5</v>
      </c>
      <c r="E81" s="44">
        <f t="shared" ref="E81:E144" si="5">C81-C69</f>
        <v>2.333333333333333</v>
      </c>
    </row>
    <row r="82" spans="1:5" x14ac:dyDescent="0.2">
      <c r="A82" s="50">
        <v>33877</v>
      </c>
      <c r="B82" s="48">
        <v>0</v>
      </c>
      <c r="C82" s="44">
        <f t="shared" si="3"/>
        <v>1</v>
      </c>
      <c r="D82" s="44">
        <f t="shared" si="4"/>
        <v>0</v>
      </c>
      <c r="E82" s="44">
        <f t="shared" si="5"/>
        <v>1.3333333333333333</v>
      </c>
    </row>
    <row r="83" spans="1:5" x14ac:dyDescent="0.2">
      <c r="A83" s="50">
        <v>33908</v>
      </c>
      <c r="B83" s="48">
        <v>-2</v>
      </c>
      <c r="C83" s="44">
        <f t="shared" si="3"/>
        <v>0.66666666666666663</v>
      </c>
      <c r="D83" s="44">
        <f t="shared" si="4"/>
        <v>-1</v>
      </c>
      <c r="E83" s="44">
        <f t="shared" si="5"/>
        <v>1.3333333333333333</v>
      </c>
    </row>
    <row r="84" spans="1:5" x14ac:dyDescent="0.2">
      <c r="A84" s="50">
        <v>33938</v>
      </c>
      <c r="B84" s="48">
        <v>1</v>
      </c>
      <c r="C84" s="44">
        <f t="shared" si="3"/>
        <v>-0.33333333333333331</v>
      </c>
      <c r="D84" s="44">
        <f t="shared" si="4"/>
        <v>2</v>
      </c>
      <c r="E84" s="44">
        <f t="shared" si="5"/>
        <v>0.33333333333333331</v>
      </c>
    </row>
    <row r="85" spans="1:5" x14ac:dyDescent="0.2">
      <c r="A85" s="50">
        <v>33969</v>
      </c>
      <c r="B85" s="48">
        <v>0</v>
      </c>
      <c r="C85" s="44">
        <f t="shared" si="3"/>
        <v>-0.33333333333333331</v>
      </c>
      <c r="D85" s="44">
        <f t="shared" si="4"/>
        <v>-2</v>
      </c>
      <c r="E85" s="44">
        <f t="shared" si="5"/>
        <v>-0.33333333333333331</v>
      </c>
    </row>
    <row r="86" spans="1:5" x14ac:dyDescent="0.2">
      <c r="A86" s="50">
        <v>34000</v>
      </c>
      <c r="B86" s="48">
        <v>0</v>
      </c>
      <c r="C86" s="44">
        <f t="shared" si="3"/>
        <v>0.33333333333333331</v>
      </c>
      <c r="D86" s="44">
        <f t="shared" si="4"/>
        <v>3</v>
      </c>
      <c r="E86" s="44">
        <f t="shared" si="5"/>
        <v>1</v>
      </c>
    </row>
    <row r="87" spans="1:5" x14ac:dyDescent="0.2">
      <c r="A87" s="50">
        <v>34028</v>
      </c>
      <c r="B87" s="48">
        <v>1</v>
      </c>
      <c r="C87" s="44">
        <f t="shared" si="3"/>
        <v>0.33333333333333331</v>
      </c>
      <c r="D87" s="44">
        <f t="shared" si="4"/>
        <v>2</v>
      </c>
      <c r="E87" s="44">
        <f t="shared" si="5"/>
        <v>1</v>
      </c>
    </row>
    <row r="88" spans="1:5" x14ac:dyDescent="0.2">
      <c r="A88" s="50">
        <v>34059</v>
      </c>
      <c r="B88" s="48">
        <v>3</v>
      </c>
      <c r="C88" s="44">
        <f t="shared" si="3"/>
        <v>1.3333333333333333</v>
      </c>
      <c r="D88" s="44">
        <f t="shared" si="4"/>
        <v>3</v>
      </c>
      <c r="E88" s="44">
        <f t="shared" si="5"/>
        <v>2.6666666666666665</v>
      </c>
    </row>
    <row r="89" spans="1:5" x14ac:dyDescent="0.2">
      <c r="A89" s="50">
        <v>34089</v>
      </c>
      <c r="B89" s="48">
        <v>2</v>
      </c>
      <c r="C89" s="44">
        <f t="shared" si="3"/>
        <v>2</v>
      </c>
      <c r="D89" s="44">
        <f t="shared" si="4"/>
        <v>2</v>
      </c>
      <c r="E89" s="44">
        <f t="shared" si="5"/>
        <v>2.3333333333333335</v>
      </c>
    </row>
    <row r="90" spans="1:5" x14ac:dyDescent="0.2">
      <c r="A90" s="50">
        <v>34120</v>
      </c>
      <c r="B90" s="48">
        <v>0</v>
      </c>
      <c r="C90" s="44">
        <f t="shared" si="3"/>
        <v>1.6666666666666667</v>
      </c>
      <c r="D90" s="44">
        <f t="shared" si="4"/>
        <v>-2</v>
      </c>
      <c r="E90" s="44">
        <f t="shared" si="5"/>
        <v>1</v>
      </c>
    </row>
    <row r="91" spans="1:5" x14ac:dyDescent="0.2">
      <c r="A91" s="50">
        <v>34150</v>
      </c>
      <c r="B91" s="48">
        <v>-2</v>
      </c>
      <c r="C91" s="44">
        <f t="shared" si="3"/>
        <v>0</v>
      </c>
      <c r="D91" s="44">
        <f t="shared" si="4"/>
        <v>-3</v>
      </c>
      <c r="E91" s="44">
        <f t="shared" si="5"/>
        <v>-1</v>
      </c>
    </row>
    <row r="92" spans="1:5" x14ac:dyDescent="0.2">
      <c r="A92" s="50">
        <v>34181</v>
      </c>
      <c r="B92" s="48">
        <v>-2</v>
      </c>
      <c r="C92" s="44">
        <f t="shared" si="3"/>
        <v>-1.3333333333333333</v>
      </c>
      <c r="D92" s="44">
        <f t="shared" si="4"/>
        <v>-1</v>
      </c>
      <c r="E92" s="44">
        <f t="shared" si="5"/>
        <v>-2</v>
      </c>
    </row>
    <row r="93" spans="1:5" x14ac:dyDescent="0.2">
      <c r="A93" s="50">
        <v>34212</v>
      </c>
      <c r="B93" s="48">
        <v>0</v>
      </c>
      <c r="C93" s="44">
        <f t="shared" si="3"/>
        <v>-1.3333333333333333</v>
      </c>
      <c r="D93" s="44">
        <f t="shared" si="4"/>
        <v>-4</v>
      </c>
      <c r="E93" s="44">
        <f t="shared" si="5"/>
        <v>-2.6666666666666665</v>
      </c>
    </row>
    <row r="94" spans="1:5" x14ac:dyDescent="0.2">
      <c r="A94" s="50">
        <v>34242</v>
      </c>
      <c r="B94" s="48">
        <v>0</v>
      </c>
      <c r="C94" s="44">
        <f t="shared" si="3"/>
        <v>-0.66666666666666663</v>
      </c>
      <c r="D94" s="44">
        <f t="shared" si="4"/>
        <v>0</v>
      </c>
      <c r="E94" s="44">
        <f t="shared" si="5"/>
        <v>-1.6666666666666665</v>
      </c>
    </row>
    <row r="95" spans="1:5" x14ac:dyDescent="0.2">
      <c r="A95" s="50">
        <v>34273</v>
      </c>
      <c r="B95" s="48">
        <v>-1</v>
      </c>
      <c r="C95" s="44">
        <f t="shared" si="3"/>
        <v>-0.33333333333333331</v>
      </c>
      <c r="D95" s="44">
        <f t="shared" si="4"/>
        <v>1</v>
      </c>
      <c r="E95" s="44">
        <f t="shared" si="5"/>
        <v>-1</v>
      </c>
    </row>
    <row r="96" spans="1:5" x14ac:dyDescent="0.2">
      <c r="A96" s="50">
        <v>34303</v>
      </c>
      <c r="B96" s="48">
        <v>2</v>
      </c>
      <c r="C96" s="44">
        <f t="shared" si="3"/>
        <v>0.33333333333333331</v>
      </c>
      <c r="D96" s="44">
        <f t="shared" si="4"/>
        <v>1</v>
      </c>
      <c r="E96" s="44">
        <f t="shared" si="5"/>
        <v>0.66666666666666663</v>
      </c>
    </row>
    <row r="97" spans="1:5" x14ac:dyDescent="0.2">
      <c r="A97" s="50">
        <v>34334</v>
      </c>
      <c r="B97" s="48">
        <v>0</v>
      </c>
      <c r="C97" s="44">
        <f t="shared" si="3"/>
        <v>0.33333333333333331</v>
      </c>
      <c r="D97" s="44">
        <f t="shared" si="4"/>
        <v>0</v>
      </c>
      <c r="E97" s="44">
        <f t="shared" si="5"/>
        <v>0.66666666666666663</v>
      </c>
    </row>
    <row r="98" spans="1:5" x14ac:dyDescent="0.2">
      <c r="A98" s="50">
        <v>34365</v>
      </c>
      <c r="B98" s="48">
        <v>-1</v>
      </c>
      <c r="C98" s="44">
        <f t="shared" si="3"/>
        <v>0.33333333333333331</v>
      </c>
      <c r="D98" s="44">
        <f t="shared" si="4"/>
        <v>-1</v>
      </c>
      <c r="E98" s="44">
        <f t="shared" si="5"/>
        <v>0</v>
      </c>
    </row>
    <row r="99" spans="1:5" x14ac:dyDescent="0.2">
      <c r="A99" s="50">
        <v>34393</v>
      </c>
      <c r="B99" s="48">
        <v>0</v>
      </c>
      <c r="C99" s="44">
        <f t="shared" si="3"/>
        <v>-0.33333333333333331</v>
      </c>
      <c r="D99" s="44">
        <f t="shared" si="4"/>
        <v>-1</v>
      </c>
      <c r="E99" s="44">
        <f t="shared" si="5"/>
        <v>-0.66666666666666663</v>
      </c>
    </row>
    <row r="100" spans="1:5" x14ac:dyDescent="0.2">
      <c r="A100" s="50">
        <v>34424</v>
      </c>
      <c r="B100" s="48">
        <v>-3</v>
      </c>
      <c r="C100" s="44">
        <f t="shared" si="3"/>
        <v>-1.3333333333333333</v>
      </c>
      <c r="D100" s="44">
        <f t="shared" si="4"/>
        <v>-6</v>
      </c>
      <c r="E100" s="44">
        <f t="shared" si="5"/>
        <v>-2.6666666666666665</v>
      </c>
    </row>
    <row r="101" spans="1:5" x14ac:dyDescent="0.2">
      <c r="A101" s="50">
        <v>34454</v>
      </c>
      <c r="B101" s="48">
        <v>-1</v>
      </c>
      <c r="C101" s="44">
        <f t="shared" si="3"/>
        <v>-1.3333333333333333</v>
      </c>
      <c r="D101" s="44">
        <f t="shared" si="4"/>
        <v>-3</v>
      </c>
      <c r="E101" s="44">
        <f t="shared" si="5"/>
        <v>-3.333333333333333</v>
      </c>
    </row>
    <row r="102" spans="1:5" x14ac:dyDescent="0.2">
      <c r="A102" s="50">
        <v>34485</v>
      </c>
      <c r="B102" s="48">
        <v>0</v>
      </c>
      <c r="C102" s="44">
        <f t="shared" si="3"/>
        <v>-1.3333333333333333</v>
      </c>
      <c r="D102" s="44">
        <f t="shared" si="4"/>
        <v>0</v>
      </c>
      <c r="E102" s="44">
        <f t="shared" si="5"/>
        <v>-3</v>
      </c>
    </row>
    <row r="103" spans="1:5" x14ac:dyDescent="0.2">
      <c r="A103" s="50">
        <v>34515</v>
      </c>
      <c r="B103" s="48">
        <v>0</v>
      </c>
      <c r="C103" s="44">
        <f t="shared" si="3"/>
        <v>-0.33333333333333331</v>
      </c>
      <c r="D103" s="44">
        <f t="shared" si="4"/>
        <v>2</v>
      </c>
      <c r="E103" s="44">
        <f t="shared" si="5"/>
        <v>-0.33333333333333331</v>
      </c>
    </row>
    <row r="104" spans="1:5" x14ac:dyDescent="0.2">
      <c r="A104" s="50">
        <v>34546</v>
      </c>
      <c r="B104" s="48">
        <v>0</v>
      </c>
      <c r="C104" s="44">
        <f t="shared" si="3"/>
        <v>0</v>
      </c>
      <c r="D104" s="44">
        <f t="shared" si="4"/>
        <v>2</v>
      </c>
      <c r="E104" s="44">
        <f t="shared" si="5"/>
        <v>1.3333333333333333</v>
      </c>
    </row>
    <row r="105" spans="1:5" x14ac:dyDescent="0.2">
      <c r="A105" s="50">
        <v>34577</v>
      </c>
      <c r="B105" s="48">
        <v>2</v>
      </c>
      <c r="C105" s="44">
        <f t="shared" si="3"/>
        <v>0.66666666666666663</v>
      </c>
      <c r="D105" s="44">
        <f t="shared" si="4"/>
        <v>2</v>
      </c>
      <c r="E105" s="44">
        <f t="shared" si="5"/>
        <v>2</v>
      </c>
    </row>
    <row r="106" spans="1:5" x14ac:dyDescent="0.2">
      <c r="A106" s="50">
        <v>34607</v>
      </c>
      <c r="B106" s="48">
        <v>-3</v>
      </c>
      <c r="C106" s="44">
        <f t="shared" si="3"/>
        <v>-0.33333333333333331</v>
      </c>
      <c r="D106" s="44">
        <f t="shared" si="4"/>
        <v>-3</v>
      </c>
      <c r="E106" s="44">
        <f t="shared" si="5"/>
        <v>0.33333333333333331</v>
      </c>
    </row>
    <row r="107" spans="1:5" x14ac:dyDescent="0.2">
      <c r="A107" s="50">
        <v>34638</v>
      </c>
      <c r="B107" s="48">
        <v>-2</v>
      </c>
      <c r="C107" s="44">
        <f t="shared" si="3"/>
        <v>-1</v>
      </c>
      <c r="D107" s="44">
        <f t="shared" si="4"/>
        <v>-1</v>
      </c>
      <c r="E107" s="44">
        <f t="shared" si="5"/>
        <v>-0.66666666666666674</v>
      </c>
    </row>
    <row r="108" spans="1:5" x14ac:dyDescent="0.2">
      <c r="A108" s="50">
        <v>34668</v>
      </c>
      <c r="B108" s="48">
        <v>2</v>
      </c>
      <c r="C108" s="44">
        <f t="shared" si="3"/>
        <v>-1</v>
      </c>
      <c r="D108" s="44">
        <f t="shared" si="4"/>
        <v>0</v>
      </c>
      <c r="E108" s="44">
        <f t="shared" si="5"/>
        <v>-1.3333333333333333</v>
      </c>
    </row>
    <row r="109" spans="1:5" x14ac:dyDescent="0.2">
      <c r="A109" s="50">
        <v>34699</v>
      </c>
      <c r="B109" s="48">
        <v>-2</v>
      </c>
      <c r="C109" s="44">
        <f t="shared" si="3"/>
        <v>-0.66666666666666663</v>
      </c>
      <c r="D109" s="44">
        <f t="shared" si="4"/>
        <v>-2</v>
      </c>
      <c r="E109" s="44">
        <f t="shared" si="5"/>
        <v>-1</v>
      </c>
    </row>
    <row r="110" spans="1:5" x14ac:dyDescent="0.2">
      <c r="A110" s="50">
        <v>34730</v>
      </c>
      <c r="B110" s="48">
        <v>-3</v>
      </c>
      <c r="C110" s="44">
        <f t="shared" si="3"/>
        <v>-1</v>
      </c>
      <c r="D110" s="44">
        <f t="shared" si="4"/>
        <v>-2</v>
      </c>
      <c r="E110" s="44">
        <f t="shared" si="5"/>
        <v>-1.3333333333333333</v>
      </c>
    </row>
    <row r="111" spans="1:5" x14ac:dyDescent="0.2">
      <c r="A111" s="50">
        <v>34758</v>
      </c>
      <c r="B111" s="48">
        <v>-4</v>
      </c>
      <c r="C111" s="44">
        <f t="shared" si="3"/>
        <v>-3</v>
      </c>
      <c r="D111" s="44">
        <f t="shared" si="4"/>
        <v>-4</v>
      </c>
      <c r="E111" s="44">
        <f t="shared" si="5"/>
        <v>-2.6666666666666665</v>
      </c>
    </row>
    <row r="112" spans="1:5" x14ac:dyDescent="0.2">
      <c r="A112" s="50">
        <v>34789</v>
      </c>
      <c r="B112" s="48">
        <v>0</v>
      </c>
      <c r="C112" s="44">
        <f t="shared" si="3"/>
        <v>-2.3333333333333335</v>
      </c>
      <c r="D112" s="44">
        <f t="shared" si="4"/>
        <v>3</v>
      </c>
      <c r="E112" s="44">
        <f t="shared" si="5"/>
        <v>-1.0000000000000002</v>
      </c>
    </row>
    <row r="113" spans="1:5" x14ac:dyDescent="0.2">
      <c r="A113" s="50">
        <v>34819</v>
      </c>
      <c r="B113" s="48">
        <v>-3</v>
      </c>
      <c r="C113" s="44">
        <f t="shared" si="3"/>
        <v>-2.3333333333333335</v>
      </c>
      <c r="D113" s="44">
        <f t="shared" si="4"/>
        <v>-2</v>
      </c>
      <c r="E113" s="44">
        <f t="shared" si="5"/>
        <v>-1.0000000000000002</v>
      </c>
    </row>
    <row r="114" spans="1:5" x14ac:dyDescent="0.2">
      <c r="A114" s="50">
        <v>34850</v>
      </c>
      <c r="B114" s="48">
        <v>-2</v>
      </c>
      <c r="C114" s="44">
        <f t="shared" si="3"/>
        <v>-1.6666666666666667</v>
      </c>
      <c r="D114" s="44">
        <f t="shared" si="4"/>
        <v>-2</v>
      </c>
      <c r="E114" s="44">
        <f t="shared" si="5"/>
        <v>-0.33333333333333348</v>
      </c>
    </row>
    <row r="115" spans="1:5" x14ac:dyDescent="0.2">
      <c r="A115" s="50">
        <v>34880</v>
      </c>
      <c r="B115" s="48">
        <v>-4</v>
      </c>
      <c r="C115" s="44">
        <f t="shared" si="3"/>
        <v>-3</v>
      </c>
      <c r="D115" s="44">
        <f t="shared" si="4"/>
        <v>-4</v>
      </c>
      <c r="E115" s="44">
        <f t="shared" si="5"/>
        <v>-2.6666666666666665</v>
      </c>
    </row>
    <row r="116" spans="1:5" x14ac:dyDescent="0.2">
      <c r="A116" s="50">
        <v>34911</v>
      </c>
      <c r="B116" s="48">
        <v>-2</v>
      </c>
      <c r="C116" s="44">
        <f t="shared" si="3"/>
        <v>-2.6666666666666665</v>
      </c>
      <c r="D116" s="44">
        <f t="shared" si="4"/>
        <v>-2</v>
      </c>
      <c r="E116" s="44">
        <f t="shared" si="5"/>
        <v>-2.6666666666666665</v>
      </c>
    </row>
    <row r="117" spans="1:5" x14ac:dyDescent="0.2">
      <c r="A117" s="50">
        <v>34942</v>
      </c>
      <c r="B117" s="48">
        <v>-2</v>
      </c>
      <c r="C117" s="44">
        <f t="shared" si="3"/>
        <v>-2.6666666666666665</v>
      </c>
      <c r="D117" s="44">
        <f t="shared" si="4"/>
        <v>-4</v>
      </c>
      <c r="E117" s="44">
        <f t="shared" si="5"/>
        <v>-3.333333333333333</v>
      </c>
    </row>
    <row r="118" spans="1:5" x14ac:dyDescent="0.2">
      <c r="A118" s="50">
        <v>34972</v>
      </c>
      <c r="B118" s="48">
        <v>0</v>
      </c>
      <c r="C118" s="44">
        <f t="shared" si="3"/>
        <v>-1.3333333333333333</v>
      </c>
      <c r="D118" s="44">
        <f t="shared" si="4"/>
        <v>3</v>
      </c>
      <c r="E118" s="44">
        <f t="shared" si="5"/>
        <v>-1</v>
      </c>
    </row>
    <row r="119" spans="1:5" x14ac:dyDescent="0.2">
      <c r="A119" s="50">
        <v>35003</v>
      </c>
      <c r="B119" s="48">
        <v>-2</v>
      </c>
      <c r="C119" s="44">
        <f t="shared" si="3"/>
        <v>-1.3333333333333333</v>
      </c>
      <c r="D119" s="44">
        <f t="shared" si="4"/>
        <v>0</v>
      </c>
      <c r="E119" s="44">
        <f t="shared" si="5"/>
        <v>-0.33333333333333326</v>
      </c>
    </row>
    <row r="120" spans="1:5" x14ac:dyDescent="0.2">
      <c r="A120" s="50">
        <v>35033</v>
      </c>
      <c r="B120" s="48">
        <v>0</v>
      </c>
      <c r="C120" s="44">
        <f t="shared" si="3"/>
        <v>-0.66666666666666663</v>
      </c>
      <c r="D120" s="44">
        <f t="shared" si="4"/>
        <v>-2</v>
      </c>
      <c r="E120" s="44">
        <f t="shared" si="5"/>
        <v>0.33333333333333337</v>
      </c>
    </row>
    <row r="121" spans="1:5" x14ac:dyDescent="0.2">
      <c r="A121" s="50">
        <v>35064</v>
      </c>
      <c r="B121" s="48">
        <v>-1</v>
      </c>
      <c r="C121" s="44">
        <f t="shared" si="3"/>
        <v>-1</v>
      </c>
      <c r="D121" s="44">
        <f t="shared" si="4"/>
        <v>1</v>
      </c>
      <c r="E121" s="44">
        <f t="shared" si="5"/>
        <v>-0.33333333333333337</v>
      </c>
    </row>
    <row r="122" spans="1:5" x14ac:dyDescent="0.2">
      <c r="A122" s="50">
        <v>35095</v>
      </c>
      <c r="B122" s="48">
        <v>-6</v>
      </c>
      <c r="C122" s="44">
        <f t="shared" si="3"/>
        <v>-2.3333333333333335</v>
      </c>
      <c r="D122" s="44">
        <f t="shared" si="4"/>
        <v>-3</v>
      </c>
      <c r="E122" s="44">
        <f t="shared" si="5"/>
        <v>-1.3333333333333335</v>
      </c>
    </row>
    <row r="123" spans="1:5" x14ac:dyDescent="0.2">
      <c r="A123" s="50">
        <v>35124</v>
      </c>
      <c r="B123" s="48">
        <v>-5</v>
      </c>
      <c r="C123" s="44">
        <f t="shared" si="3"/>
        <v>-4</v>
      </c>
      <c r="D123" s="44">
        <f t="shared" si="4"/>
        <v>-1</v>
      </c>
      <c r="E123" s="44">
        <f t="shared" si="5"/>
        <v>-1</v>
      </c>
    </row>
    <row r="124" spans="1:5" x14ac:dyDescent="0.2">
      <c r="A124" s="50">
        <v>35155</v>
      </c>
      <c r="B124" s="48">
        <v>-3</v>
      </c>
      <c r="C124" s="44">
        <f t="shared" si="3"/>
        <v>-4.666666666666667</v>
      </c>
      <c r="D124" s="44">
        <f t="shared" si="4"/>
        <v>-3</v>
      </c>
      <c r="E124" s="44">
        <f t="shared" si="5"/>
        <v>-2.3333333333333335</v>
      </c>
    </row>
    <row r="125" spans="1:5" x14ac:dyDescent="0.2">
      <c r="A125" s="50">
        <v>35185</v>
      </c>
      <c r="B125" s="48">
        <v>-4</v>
      </c>
      <c r="C125" s="44">
        <f t="shared" si="3"/>
        <v>-4</v>
      </c>
      <c r="D125" s="44">
        <f t="shared" si="4"/>
        <v>-1</v>
      </c>
      <c r="E125" s="44">
        <f t="shared" si="5"/>
        <v>-1.6666666666666665</v>
      </c>
    </row>
    <row r="126" spans="1:5" x14ac:dyDescent="0.2">
      <c r="A126" s="50">
        <v>35216</v>
      </c>
      <c r="B126" s="48">
        <v>-3</v>
      </c>
      <c r="C126" s="44">
        <f t="shared" si="3"/>
        <v>-3.3333333333333335</v>
      </c>
      <c r="D126" s="44">
        <f t="shared" si="4"/>
        <v>-1</v>
      </c>
      <c r="E126" s="44">
        <f t="shared" si="5"/>
        <v>-1.6666666666666667</v>
      </c>
    </row>
    <row r="127" spans="1:5" x14ac:dyDescent="0.2">
      <c r="A127" s="50">
        <v>35246</v>
      </c>
      <c r="B127" s="48">
        <v>-1</v>
      </c>
      <c r="C127" s="44">
        <f t="shared" si="3"/>
        <v>-2.6666666666666665</v>
      </c>
      <c r="D127" s="44">
        <f t="shared" si="4"/>
        <v>3</v>
      </c>
      <c r="E127" s="44">
        <f t="shared" si="5"/>
        <v>0.33333333333333348</v>
      </c>
    </row>
    <row r="128" spans="1:5" x14ac:dyDescent="0.2">
      <c r="A128" s="50">
        <v>35277</v>
      </c>
      <c r="B128" s="48">
        <v>-4</v>
      </c>
      <c r="C128" s="44">
        <f t="shared" si="3"/>
        <v>-2.6666666666666665</v>
      </c>
      <c r="D128" s="44">
        <f t="shared" si="4"/>
        <v>-2</v>
      </c>
      <c r="E128" s="44">
        <f t="shared" si="5"/>
        <v>0</v>
      </c>
    </row>
    <row r="129" spans="1:5" x14ac:dyDescent="0.2">
      <c r="A129" s="50">
        <v>35308</v>
      </c>
      <c r="B129" s="48">
        <v>-5</v>
      </c>
      <c r="C129" s="44">
        <f t="shared" si="3"/>
        <v>-3.3333333333333335</v>
      </c>
      <c r="D129" s="44">
        <f t="shared" si="4"/>
        <v>-3</v>
      </c>
      <c r="E129" s="44">
        <f t="shared" si="5"/>
        <v>-0.66666666666666696</v>
      </c>
    </row>
    <row r="130" spans="1:5" x14ac:dyDescent="0.2">
      <c r="A130" s="50">
        <v>35338</v>
      </c>
      <c r="B130" s="48">
        <v>0</v>
      </c>
      <c r="C130" s="44">
        <f t="shared" si="3"/>
        <v>-3</v>
      </c>
      <c r="D130" s="44">
        <f t="shared" si="4"/>
        <v>0</v>
      </c>
      <c r="E130" s="44">
        <f t="shared" si="5"/>
        <v>-1.6666666666666667</v>
      </c>
    </row>
    <row r="131" spans="1:5" x14ac:dyDescent="0.2">
      <c r="A131" s="50">
        <v>35369</v>
      </c>
      <c r="B131" s="48">
        <v>-1</v>
      </c>
      <c r="C131" s="44">
        <f t="shared" si="3"/>
        <v>-2</v>
      </c>
      <c r="D131" s="44">
        <f t="shared" si="4"/>
        <v>1</v>
      </c>
      <c r="E131" s="44">
        <f t="shared" si="5"/>
        <v>-0.66666666666666674</v>
      </c>
    </row>
    <row r="132" spans="1:5" x14ac:dyDescent="0.2">
      <c r="A132" s="50">
        <v>35399</v>
      </c>
      <c r="B132" s="48">
        <v>-5</v>
      </c>
      <c r="C132" s="44">
        <f t="shared" si="3"/>
        <v>-2</v>
      </c>
      <c r="D132" s="44">
        <f t="shared" si="4"/>
        <v>-5</v>
      </c>
      <c r="E132" s="44">
        <f t="shared" si="5"/>
        <v>-1.3333333333333335</v>
      </c>
    </row>
    <row r="133" spans="1:5" x14ac:dyDescent="0.2">
      <c r="A133" s="50">
        <v>35430</v>
      </c>
      <c r="B133" s="48">
        <v>-5</v>
      </c>
      <c r="C133" s="44">
        <f t="shared" ref="C133:C196" si="6">AVERAGE(B131:B133)</f>
        <v>-3.6666666666666665</v>
      </c>
      <c r="D133" s="44">
        <f t="shared" si="4"/>
        <v>-4</v>
      </c>
      <c r="E133" s="44">
        <f t="shared" si="5"/>
        <v>-2.6666666666666665</v>
      </c>
    </row>
    <row r="134" spans="1:5" x14ac:dyDescent="0.2">
      <c r="A134" s="50">
        <v>35461</v>
      </c>
      <c r="B134" s="48">
        <v>-2</v>
      </c>
      <c r="C134" s="44">
        <f t="shared" si="6"/>
        <v>-4</v>
      </c>
      <c r="D134" s="44">
        <f t="shared" si="4"/>
        <v>4</v>
      </c>
      <c r="E134" s="44">
        <f t="shared" si="5"/>
        <v>-1.6666666666666665</v>
      </c>
    </row>
    <row r="135" spans="1:5" x14ac:dyDescent="0.2">
      <c r="A135" s="50">
        <v>35489</v>
      </c>
      <c r="B135" s="48">
        <v>2</v>
      </c>
      <c r="C135" s="44">
        <f t="shared" si="6"/>
        <v>-1.6666666666666667</v>
      </c>
      <c r="D135" s="44">
        <f t="shared" si="4"/>
        <v>7</v>
      </c>
      <c r="E135" s="44">
        <f t="shared" si="5"/>
        <v>2.333333333333333</v>
      </c>
    </row>
    <row r="136" spans="1:5" x14ac:dyDescent="0.2">
      <c r="A136" s="50">
        <v>35520</v>
      </c>
      <c r="B136" s="48">
        <v>-3</v>
      </c>
      <c r="C136" s="44">
        <f t="shared" si="6"/>
        <v>-1</v>
      </c>
      <c r="D136" s="44">
        <f t="shared" si="4"/>
        <v>0</v>
      </c>
      <c r="E136" s="44">
        <f t="shared" si="5"/>
        <v>3.666666666666667</v>
      </c>
    </row>
    <row r="137" spans="1:5" x14ac:dyDescent="0.2">
      <c r="A137" s="50">
        <v>35550</v>
      </c>
      <c r="B137" s="48">
        <v>-1</v>
      </c>
      <c r="C137" s="44">
        <f t="shared" si="6"/>
        <v>-0.66666666666666663</v>
      </c>
      <c r="D137" s="44">
        <f t="shared" si="4"/>
        <v>3</v>
      </c>
      <c r="E137" s="44">
        <f t="shared" si="5"/>
        <v>3.3333333333333335</v>
      </c>
    </row>
    <row r="138" spans="1:5" x14ac:dyDescent="0.2">
      <c r="A138" s="50">
        <v>35581</v>
      </c>
      <c r="B138" s="48">
        <v>-4</v>
      </c>
      <c r="C138" s="44">
        <f t="shared" si="6"/>
        <v>-2.6666666666666665</v>
      </c>
      <c r="D138" s="44">
        <f t="shared" si="4"/>
        <v>-1</v>
      </c>
      <c r="E138" s="44">
        <f t="shared" si="5"/>
        <v>0.66666666666666696</v>
      </c>
    </row>
    <row r="139" spans="1:5" x14ac:dyDescent="0.2">
      <c r="A139" s="50">
        <v>35611</v>
      </c>
      <c r="B139" s="48">
        <v>-1</v>
      </c>
      <c r="C139" s="44">
        <f t="shared" si="6"/>
        <v>-2</v>
      </c>
      <c r="D139" s="44">
        <f t="shared" si="4"/>
        <v>0</v>
      </c>
      <c r="E139" s="44">
        <f t="shared" si="5"/>
        <v>0.66666666666666652</v>
      </c>
    </row>
    <row r="140" spans="1:5" x14ac:dyDescent="0.2">
      <c r="A140" s="50">
        <v>35642</v>
      </c>
      <c r="B140" s="48">
        <v>-2</v>
      </c>
      <c r="C140" s="44">
        <f t="shared" si="6"/>
        <v>-2.3333333333333335</v>
      </c>
      <c r="D140" s="44">
        <f t="shared" si="4"/>
        <v>2</v>
      </c>
      <c r="E140" s="44">
        <f t="shared" si="5"/>
        <v>0.33333333333333304</v>
      </c>
    </row>
    <row r="141" spans="1:5" x14ac:dyDescent="0.2">
      <c r="A141" s="50">
        <v>35673</v>
      </c>
      <c r="B141" s="48">
        <v>-3</v>
      </c>
      <c r="C141" s="44">
        <f t="shared" si="6"/>
        <v>-2</v>
      </c>
      <c r="D141" s="44">
        <f t="shared" si="4"/>
        <v>2</v>
      </c>
      <c r="E141" s="44">
        <f t="shared" si="5"/>
        <v>1.3333333333333335</v>
      </c>
    </row>
    <row r="142" spans="1:5" x14ac:dyDescent="0.2">
      <c r="A142" s="50">
        <v>35703</v>
      </c>
      <c r="B142" s="48">
        <v>-3</v>
      </c>
      <c r="C142" s="44">
        <f t="shared" si="6"/>
        <v>-2.6666666666666665</v>
      </c>
      <c r="D142" s="44">
        <f t="shared" si="4"/>
        <v>-3</v>
      </c>
      <c r="E142" s="44">
        <f t="shared" si="5"/>
        <v>0.33333333333333348</v>
      </c>
    </row>
    <row r="143" spans="1:5" x14ac:dyDescent="0.2">
      <c r="A143" s="50">
        <v>35734</v>
      </c>
      <c r="B143" s="48">
        <v>-3</v>
      </c>
      <c r="C143" s="44">
        <f t="shared" si="6"/>
        <v>-3</v>
      </c>
      <c r="D143" s="44">
        <f t="shared" ref="D143:D206" si="7">B143-B131</f>
        <v>-2</v>
      </c>
      <c r="E143" s="44">
        <f t="shared" si="5"/>
        <v>-1</v>
      </c>
    </row>
    <row r="144" spans="1:5" x14ac:dyDescent="0.2">
      <c r="A144" s="50">
        <v>35764</v>
      </c>
      <c r="B144" s="48">
        <v>-3</v>
      </c>
      <c r="C144" s="44">
        <f t="shared" si="6"/>
        <v>-3</v>
      </c>
      <c r="D144" s="44">
        <f t="shared" si="7"/>
        <v>2</v>
      </c>
      <c r="E144" s="44">
        <f t="shared" si="5"/>
        <v>-1</v>
      </c>
    </row>
    <row r="145" spans="1:5" x14ac:dyDescent="0.2">
      <c r="A145" s="50">
        <v>35795</v>
      </c>
      <c r="B145" s="48">
        <v>-1</v>
      </c>
      <c r="C145" s="44">
        <f t="shared" si="6"/>
        <v>-2.3333333333333335</v>
      </c>
      <c r="D145" s="44">
        <f t="shared" si="7"/>
        <v>4</v>
      </c>
      <c r="E145" s="44">
        <f t="shared" ref="E145:E208" si="8">C145-C133</f>
        <v>1.333333333333333</v>
      </c>
    </row>
    <row r="146" spans="1:5" x14ac:dyDescent="0.2">
      <c r="A146" s="50">
        <v>35826</v>
      </c>
      <c r="B146" s="48">
        <v>1</v>
      </c>
      <c r="C146" s="44">
        <f t="shared" si="6"/>
        <v>-1</v>
      </c>
      <c r="D146" s="44">
        <f t="shared" si="7"/>
        <v>3</v>
      </c>
      <c r="E146" s="44">
        <f t="shared" si="8"/>
        <v>3</v>
      </c>
    </row>
    <row r="147" spans="1:5" x14ac:dyDescent="0.2">
      <c r="A147" s="50">
        <v>35854</v>
      </c>
      <c r="B147" s="48">
        <v>-4</v>
      </c>
      <c r="C147" s="44">
        <f t="shared" si="6"/>
        <v>-1.3333333333333333</v>
      </c>
      <c r="D147" s="44">
        <f t="shared" si="7"/>
        <v>-6</v>
      </c>
      <c r="E147" s="44">
        <f t="shared" si="8"/>
        <v>0.33333333333333348</v>
      </c>
    </row>
    <row r="148" spans="1:5" x14ac:dyDescent="0.2">
      <c r="A148" s="50">
        <v>35885</v>
      </c>
      <c r="B148" s="48">
        <v>-5</v>
      </c>
      <c r="C148" s="44">
        <f t="shared" si="6"/>
        <v>-2.6666666666666665</v>
      </c>
      <c r="D148" s="44">
        <f t="shared" si="7"/>
        <v>-2</v>
      </c>
      <c r="E148" s="44">
        <f t="shared" si="8"/>
        <v>-1.6666666666666665</v>
      </c>
    </row>
    <row r="149" spans="1:5" x14ac:dyDescent="0.2">
      <c r="A149" s="50">
        <v>35915</v>
      </c>
      <c r="B149" s="48">
        <v>-2</v>
      </c>
      <c r="C149" s="44">
        <f t="shared" si="6"/>
        <v>-3.6666666666666665</v>
      </c>
      <c r="D149" s="44">
        <f t="shared" si="7"/>
        <v>-1</v>
      </c>
      <c r="E149" s="44">
        <f t="shared" si="8"/>
        <v>-3</v>
      </c>
    </row>
    <row r="150" spans="1:5" x14ac:dyDescent="0.2">
      <c r="A150" s="50">
        <v>35946</v>
      </c>
      <c r="B150" s="48">
        <v>-4</v>
      </c>
      <c r="C150" s="44">
        <f t="shared" si="6"/>
        <v>-3.6666666666666665</v>
      </c>
      <c r="D150" s="44">
        <f t="shared" si="7"/>
        <v>0</v>
      </c>
      <c r="E150" s="44">
        <f t="shared" si="8"/>
        <v>-1</v>
      </c>
    </row>
    <row r="151" spans="1:5" x14ac:dyDescent="0.2">
      <c r="A151" s="50">
        <v>35976</v>
      </c>
      <c r="B151" s="48">
        <v>-4</v>
      </c>
      <c r="C151" s="44">
        <f t="shared" si="6"/>
        <v>-3.3333333333333335</v>
      </c>
      <c r="D151" s="44">
        <f t="shared" si="7"/>
        <v>-3</v>
      </c>
      <c r="E151" s="44">
        <f t="shared" si="8"/>
        <v>-1.3333333333333335</v>
      </c>
    </row>
    <row r="152" spans="1:5" x14ac:dyDescent="0.2">
      <c r="A152" s="50">
        <v>36007</v>
      </c>
      <c r="B152" s="48">
        <v>-4</v>
      </c>
      <c r="C152" s="44">
        <f t="shared" si="6"/>
        <v>-4</v>
      </c>
      <c r="D152" s="44">
        <f t="shared" si="7"/>
        <v>-2</v>
      </c>
      <c r="E152" s="44">
        <f t="shared" si="8"/>
        <v>-1.6666666666666665</v>
      </c>
    </row>
    <row r="153" spans="1:5" x14ac:dyDescent="0.2">
      <c r="A153" s="50">
        <v>36038</v>
      </c>
      <c r="B153" s="48">
        <v>0</v>
      </c>
      <c r="C153" s="44">
        <f t="shared" si="6"/>
        <v>-2.6666666666666665</v>
      </c>
      <c r="D153" s="44">
        <f t="shared" si="7"/>
        <v>3</v>
      </c>
      <c r="E153" s="44">
        <f t="shared" si="8"/>
        <v>-0.66666666666666652</v>
      </c>
    </row>
    <row r="154" spans="1:5" x14ac:dyDescent="0.2">
      <c r="A154" s="50">
        <v>36068</v>
      </c>
      <c r="B154" s="48">
        <v>-3</v>
      </c>
      <c r="C154" s="44">
        <f t="shared" si="6"/>
        <v>-2.3333333333333335</v>
      </c>
      <c r="D154" s="44">
        <f t="shared" si="7"/>
        <v>0</v>
      </c>
      <c r="E154" s="44">
        <f t="shared" si="8"/>
        <v>0.33333333333333304</v>
      </c>
    </row>
    <row r="155" spans="1:5" x14ac:dyDescent="0.2">
      <c r="A155" s="50">
        <v>36099</v>
      </c>
      <c r="B155" s="48">
        <v>-4</v>
      </c>
      <c r="C155" s="44">
        <f t="shared" si="6"/>
        <v>-2.3333333333333335</v>
      </c>
      <c r="D155" s="44">
        <f t="shared" si="7"/>
        <v>-1</v>
      </c>
      <c r="E155" s="44">
        <f t="shared" si="8"/>
        <v>0.66666666666666652</v>
      </c>
    </row>
    <row r="156" spans="1:5" x14ac:dyDescent="0.2">
      <c r="A156" s="50">
        <v>36129</v>
      </c>
      <c r="B156" s="48">
        <v>-2</v>
      </c>
      <c r="C156" s="44">
        <f t="shared" si="6"/>
        <v>-3</v>
      </c>
      <c r="D156" s="44">
        <f t="shared" si="7"/>
        <v>1</v>
      </c>
      <c r="E156" s="44">
        <f t="shared" si="8"/>
        <v>0</v>
      </c>
    </row>
    <row r="157" spans="1:5" x14ac:dyDescent="0.2">
      <c r="A157" s="50">
        <v>36160</v>
      </c>
      <c r="B157" s="48">
        <v>-2</v>
      </c>
      <c r="C157" s="44">
        <f t="shared" si="6"/>
        <v>-2.6666666666666665</v>
      </c>
      <c r="D157" s="44">
        <f t="shared" si="7"/>
        <v>-1</v>
      </c>
      <c r="E157" s="44">
        <f t="shared" si="8"/>
        <v>-0.33333333333333304</v>
      </c>
    </row>
    <row r="158" spans="1:5" x14ac:dyDescent="0.2">
      <c r="A158" s="50">
        <v>36191</v>
      </c>
      <c r="B158" s="48">
        <v>-1</v>
      </c>
      <c r="C158" s="44">
        <f t="shared" si="6"/>
        <v>-1.6666666666666667</v>
      </c>
      <c r="D158" s="44">
        <f t="shared" si="7"/>
        <v>-2</v>
      </c>
      <c r="E158" s="44">
        <f t="shared" si="8"/>
        <v>-0.66666666666666674</v>
      </c>
    </row>
    <row r="159" spans="1:5" x14ac:dyDescent="0.2">
      <c r="A159" s="50">
        <v>36219</v>
      </c>
      <c r="B159" s="48">
        <v>-4</v>
      </c>
      <c r="C159" s="44">
        <f t="shared" si="6"/>
        <v>-2.3333333333333335</v>
      </c>
      <c r="D159" s="44">
        <f t="shared" si="7"/>
        <v>0</v>
      </c>
      <c r="E159" s="44">
        <f t="shared" si="8"/>
        <v>-1.0000000000000002</v>
      </c>
    </row>
    <row r="160" spans="1:5" x14ac:dyDescent="0.2">
      <c r="A160" s="50">
        <v>36250</v>
      </c>
      <c r="B160" s="48">
        <v>-4</v>
      </c>
      <c r="C160" s="44">
        <f t="shared" si="6"/>
        <v>-3</v>
      </c>
      <c r="D160" s="44">
        <f t="shared" si="7"/>
        <v>1</v>
      </c>
      <c r="E160" s="44">
        <f t="shared" si="8"/>
        <v>-0.33333333333333348</v>
      </c>
    </row>
    <row r="161" spans="1:5" x14ac:dyDescent="0.2">
      <c r="A161" s="50">
        <v>36280</v>
      </c>
      <c r="B161" s="48">
        <v>-3</v>
      </c>
      <c r="C161" s="44">
        <f t="shared" si="6"/>
        <v>-3.6666666666666665</v>
      </c>
      <c r="D161" s="44">
        <f t="shared" si="7"/>
        <v>-1</v>
      </c>
      <c r="E161" s="44">
        <f t="shared" si="8"/>
        <v>0</v>
      </c>
    </row>
    <row r="162" spans="1:5" x14ac:dyDescent="0.2">
      <c r="A162" s="50">
        <v>36311</v>
      </c>
      <c r="B162" s="48">
        <v>-2</v>
      </c>
      <c r="C162" s="44">
        <f t="shared" si="6"/>
        <v>-3</v>
      </c>
      <c r="D162" s="44">
        <f t="shared" si="7"/>
        <v>2</v>
      </c>
      <c r="E162" s="44">
        <f t="shared" si="8"/>
        <v>0.66666666666666652</v>
      </c>
    </row>
    <row r="163" spans="1:5" x14ac:dyDescent="0.2">
      <c r="A163" s="50">
        <v>36341</v>
      </c>
      <c r="B163" s="48">
        <v>-1</v>
      </c>
      <c r="C163" s="44">
        <f t="shared" si="6"/>
        <v>-2</v>
      </c>
      <c r="D163" s="44">
        <f t="shared" si="7"/>
        <v>3</v>
      </c>
      <c r="E163" s="44">
        <f t="shared" si="8"/>
        <v>1.3333333333333335</v>
      </c>
    </row>
    <row r="164" spans="1:5" x14ac:dyDescent="0.2">
      <c r="A164" s="50">
        <v>36372</v>
      </c>
      <c r="B164" s="48">
        <v>-4</v>
      </c>
      <c r="C164" s="44">
        <f t="shared" si="6"/>
        <v>-2.3333333333333335</v>
      </c>
      <c r="D164" s="44">
        <f t="shared" si="7"/>
        <v>0</v>
      </c>
      <c r="E164" s="44">
        <f t="shared" si="8"/>
        <v>1.6666666666666665</v>
      </c>
    </row>
    <row r="165" spans="1:5" x14ac:dyDescent="0.2">
      <c r="A165" s="50">
        <v>36403</v>
      </c>
      <c r="B165" s="48">
        <v>-1</v>
      </c>
      <c r="C165" s="44">
        <f t="shared" si="6"/>
        <v>-2</v>
      </c>
      <c r="D165" s="44">
        <f t="shared" si="7"/>
        <v>-1</v>
      </c>
      <c r="E165" s="44">
        <f t="shared" si="8"/>
        <v>0.66666666666666652</v>
      </c>
    </row>
    <row r="166" spans="1:5" x14ac:dyDescent="0.2">
      <c r="A166" s="50">
        <v>36433</v>
      </c>
      <c r="B166" s="48">
        <v>-4</v>
      </c>
      <c r="C166" s="44">
        <f t="shared" si="6"/>
        <v>-3</v>
      </c>
      <c r="D166" s="44">
        <f t="shared" si="7"/>
        <v>-1</v>
      </c>
      <c r="E166" s="44">
        <f t="shared" si="8"/>
        <v>-0.66666666666666652</v>
      </c>
    </row>
    <row r="167" spans="1:5" x14ac:dyDescent="0.2">
      <c r="A167" s="50">
        <v>36464</v>
      </c>
      <c r="B167" s="48">
        <v>-2</v>
      </c>
      <c r="C167" s="44">
        <f t="shared" si="6"/>
        <v>-2.3333333333333335</v>
      </c>
      <c r="D167" s="44">
        <f t="shared" si="7"/>
        <v>2</v>
      </c>
      <c r="E167" s="44">
        <f t="shared" si="8"/>
        <v>0</v>
      </c>
    </row>
    <row r="168" spans="1:5" x14ac:dyDescent="0.2">
      <c r="A168" s="50">
        <v>36494</v>
      </c>
      <c r="B168" s="48">
        <v>1</v>
      </c>
      <c r="C168" s="44">
        <f t="shared" si="6"/>
        <v>-1.6666666666666667</v>
      </c>
      <c r="D168" s="44">
        <f t="shared" si="7"/>
        <v>3</v>
      </c>
      <c r="E168" s="44">
        <f t="shared" si="8"/>
        <v>1.3333333333333333</v>
      </c>
    </row>
    <row r="169" spans="1:5" x14ac:dyDescent="0.2">
      <c r="A169" s="50">
        <v>36525</v>
      </c>
      <c r="B169" s="48">
        <v>-3</v>
      </c>
      <c r="C169" s="44">
        <f t="shared" si="6"/>
        <v>-1.3333333333333333</v>
      </c>
      <c r="D169" s="44">
        <f t="shared" si="7"/>
        <v>-1</v>
      </c>
      <c r="E169" s="44">
        <f t="shared" si="8"/>
        <v>1.3333333333333333</v>
      </c>
    </row>
    <row r="170" spans="1:5" x14ac:dyDescent="0.2">
      <c r="A170" s="50">
        <v>36556</v>
      </c>
      <c r="B170" s="48">
        <v>-2</v>
      </c>
      <c r="C170" s="44">
        <f t="shared" si="6"/>
        <v>-1.3333333333333333</v>
      </c>
      <c r="D170" s="44">
        <f t="shared" si="7"/>
        <v>-1</v>
      </c>
      <c r="E170" s="44">
        <f t="shared" si="8"/>
        <v>0.33333333333333348</v>
      </c>
    </row>
    <row r="171" spans="1:5" x14ac:dyDescent="0.2">
      <c r="A171" s="50">
        <v>36585</v>
      </c>
      <c r="B171" s="48">
        <v>-3</v>
      </c>
      <c r="C171" s="44">
        <f t="shared" si="6"/>
        <v>-2.6666666666666665</v>
      </c>
      <c r="D171" s="44">
        <f t="shared" si="7"/>
        <v>1</v>
      </c>
      <c r="E171" s="44">
        <f t="shared" si="8"/>
        <v>-0.33333333333333304</v>
      </c>
    </row>
    <row r="172" spans="1:5" x14ac:dyDescent="0.2">
      <c r="A172" s="50">
        <v>36616</v>
      </c>
      <c r="B172" s="48">
        <v>2</v>
      </c>
      <c r="C172" s="44">
        <f t="shared" si="6"/>
        <v>-1</v>
      </c>
      <c r="D172" s="44">
        <f t="shared" si="7"/>
        <v>6</v>
      </c>
      <c r="E172" s="44">
        <f t="shared" si="8"/>
        <v>2</v>
      </c>
    </row>
    <row r="173" spans="1:5" x14ac:dyDescent="0.2">
      <c r="A173" s="50">
        <v>36646</v>
      </c>
      <c r="B173" s="48">
        <v>-2</v>
      </c>
      <c r="C173" s="44">
        <f t="shared" si="6"/>
        <v>-1</v>
      </c>
      <c r="D173" s="44">
        <f t="shared" si="7"/>
        <v>1</v>
      </c>
      <c r="E173" s="44">
        <f t="shared" si="8"/>
        <v>2.6666666666666665</v>
      </c>
    </row>
    <row r="174" spans="1:5" x14ac:dyDescent="0.2">
      <c r="A174" s="50">
        <v>36677</v>
      </c>
      <c r="B174" s="48">
        <v>0</v>
      </c>
      <c r="C174" s="44">
        <f t="shared" si="6"/>
        <v>0</v>
      </c>
      <c r="D174" s="44">
        <f t="shared" si="7"/>
        <v>2</v>
      </c>
      <c r="E174" s="44">
        <f t="shared" si="8"/>
        <v>3</v>
      </c>
    </row>
    <row r="175" spans="1:5" x14ac:dyDescent="0.2">
      <c r="A175" s="50">
        <v>36707</v>
      </c>
      <c r="B175" s="48">
        <v>-4</v>
      </c>
      <c r="C175" s="44">
        <f t="shared" si="6"/>
        <v>-2</v>
      </c>
      <c r="D175" s="44">
        <f t="shared" si="7"/>
        <v>-3</v>
      </c>
      <c r="E175" s="44">
        <f t="shared" si="8"/>
        <v>0</v>
      </c>
    </row>
    <row r="176" spans="1:5" x14ac:dyDescent="0.2">
      <c r="A176" s="50">
        <v>36738</v>
      </c>
      <c r="B176" s="48">
        <v>-2</v>
      </c>
      <c r="C176" s="44">
        <f t="shared" si="6"/>
        <v>-2</v>
      </c>
      <c r="D176" s="44">
        <f t="shared" si="7"/>
        <v>2</v>
      </c>
      <c r="E176" s="44">
        <f t="shared" si="8"/>
        <v>0.33333333333333348</v>
      </c>
    </row>
    <row r="177" spans="1:5" x14ac:dyDescent="0.2">
      <c r="A177" s="50">
        <v>36769</v>
      </c>
      <c r="B177" s="48">
        <v>0</v>
      </c>
      <c r="C177" s="44">
        <f t="shared" si="6"/>
        <v>-2</v>
      </c>
      <c r="D177" s="44">
        <f t="shared" si="7"/>
        <v>1</v>
      </c>
      <c r="E177" s="44">
        <f t="shared" si="8"/>
        <v>0</v>
      </c>
    </row>
    <row r="178" spans="1:5" x14ac:dyDescent="0.2">
      <c r="A178" s="50">
        <v>36799</v>
      </c>
      <c r="B178" s="48">
        <v>-2</v>
      </c>
      <c r="C178" s="44">
        <f t="shared" si="6"/>
        <v>-1.3333333333333333</v>
      </c>
      <c r="D178" s="44">
        <f t="shared" si="7"/>
        <v>2</v>
      </c>
      <c r="E178" s="44">
        <f t="shared" si="8"/>
        <v>1.6666666666666667</v>
      </c>
    </row>
    <row r="179" spans="1:5" x14ac:dyDescent="0.2">
      <c r="A179" s="50">
        <v>36830</v>
      </c>
      <c r="B179" s="48">
        <v>-4</v>
      </c>
      <c r="C179" s="44">
        <f t="shared" si="6"/>
        <v>-2</v>
      </c>
      <c r="D179" s="44">
        <f t="shared" si="7"/>
        <v>-2</v>
      </c>
      <c r="E179" s="44">
        <f t="shared" si="8"/>
        <v>0.33333333333333348</v>
      </c>
    </row>
    <row r="180" spans="1:5" x14ac:dyDescent="0.2">
      <c r="A180" s="50">
        <v>36860</v>
      </c>
      <c r="B180" s="48">
        <v>-3</v>
      </c>
      <c r="C180" s="44">
        <f t="shared" si="6"/>
        <v>-3</v>
      </c>
      <c r="D180" s="44">
        <f t="shared" si="7"/>
        <v>-4</v>
      </c>
      <c r="E180" s="44">
        <f t="shared" si="8"/>
        <v>-1.3333333333333333</v>
      </c>
    </row>
    <row r="181" spans="1:5" x14ac:dyDescent="0.2">
      <c r="A181" s="50">
        <v>36891</v>
      </c>
      <c r="B181" s="48">
        <v>-5</v>
      </c>
      <c r="C181" s="44">
        <f t="shared" si="6"/>
        <v>-4</v>
      </c>
      <c r="D181" s="44">
        <f t="shared" si="7"/>
        <v>-2</v>
      </c>
      <c r="E181" s="44">
        <f t="shared" si="8"/>
        <v>-2.666666666666667</v>
      </c>
    </row>
    <row r="182" spans="1:5" x14ac:dyDescent="0.2">
      <c r="A182" s="50">
        <v>36922</v>
      </c>
      <c r="B182" s="48">
        <v>-3</v>
      </c>
      <c r="C182" s="44">
        <f t="shared" si="6"/>
        <v>-3.6666666666666665</v>
      </c>
      <c r="D182" s="44">
        <f t="shared" si="7"/>
        <v>-1</v>
      </c>
      <c r="E182" s="44">
        <f t="shared" si="8"/>
        <v>-2.333333333333333</v>
      </c>
    </row>
    <row r="183" spans="1:5" x14ac:dyDescent="0.2">
      <c r="A183" s="50">
        <v>36950</v>
      </c>
      <c r="B183" s="48">
        <v>-3</v>
      </c>
      <c r="C183" s="44">
        <f t="shared" si="6"/>
        <v>-3.6666666666666665</v>
      </c>
      <c r="D183" s="44">
        <f t="shared" si="7"/>
        <v>0</v>
      </c>
      <c r="E183" s="44">
        <f t="shared" si="8"/>
        <v>-1</v>
      </c>
    </row>
    <row r="184" spans="1:5" x14ac:dyDescent="0.2">
      <c r="A184" s="50">
        <v>36981</v>
      </c>
      <c r="B184" s="48">
        <v>-6</v>
      </c>
      <c r="C184" s="44">
        <f t="shared" si="6"/>
        <v>-4</v>
      </c>
      <c r="D184" s="44">
        <f t="shared" si="7"/>
        <v>-8</v>
      </c>
      <c r="E184" s="44">
        <f t="shared" si="8"/>
        <v>-3</v>
      </c>
    </row>
    <row r="185" spans="1:5" x14ac:dyDescent="0.2">
      <c r="A185" s="50">
        <v>37011</v>
      </c>
      <c r="B185" s="48">
        <v>-4</v>
      </c>
      <c r="C185" s="44">
        <f t="shared" si="6"/>
        <v>-4.333333333333333</v>
      </c>
      <c r="D185" s="44">
        <f t="shared" si="7"/>
        <v>-2</v>
      </c>
      <c r="E185" s="44">
        <f t="shared" si="8"/>
        <v>-3.333333333333333</v>
      </c>
    </row>
    <row r="186" spans="1:5" x14ac:dyDescent="0.2">
      <c r="A186" s="50">
        <v>37042</v>
      </c>
      <c r="B186" s="48">
        <v>-6</v>
      </c>
      <c r="C186" s="44">
        <f t="shared" si="6"/>
        <v>-5.333333333333333</v>
      </c>
      <c r="D186" s="44">
        <f t="shared" si="7"/>
        <v>-6</v>
      </c>
      <c r="E186" s="44">
        <f t="shared" si="8"/>
        <v>-5.333333333333333</v>
      </c>
    </row>
    <row r="187" spans="1:5" x14ac:dyDescent="0.2">
      <c r="A187" s="50">
        <v>37072</v>
      </c>
      <c r="B187" s="48">
        <v>-4</v>
      </c>
      <c r="C187" s="44">
        <f t="shared" si="6"/>
        <v>-4.666666666666667</v>
      </c>
      <c r="D187" s="44">
        <f t="shared" si="7"/>
        <v>0</v>
      </c>
      <c r="E187" s="44">
        <f t="shared" si="8"/>
        <v>-2.666666666666667</v>
      </c>
    </row>
    <row r="188" spans="1:5" x14ac:dyDescent="0.2">
      <c r="A188" s="50">
        <v>37103</v>
      </c>
      <c r="B188" s="48">
        <v>-5</v>
      </c>
      <c r="C188" s="44">
        <f t="shared" si="6"/>
        <v>-5</v>
      </c>
      <c r="D188" s="44">
        <f t="shared" si="7"/>
        <v>-3</v>
      </c>
      <c r="E188" s="44">
        <f t="shared" si="8"/>
        <v>-3</v>
      </c>
    </row>
    <row r="189" spans="1:5" x14ac:dyDescent="0.2">
      <c r="A189" s="50">
        <v>37134</v>
      </c>
      <c r="B189" s="48">
        <v>-5</v>
      </c>
      <c r="C189" s="44">
        <f t="shared" si="6"/>
        <v>-4.666666666666667</v>
      </c>
      <c r="D189" s="44">
        <f t="shared" si="7"/>
        <v>-5</v>
      </c>
      <c r="E189" s="44">
        <f t="shared" si="8"/>
        <v>-2.666666666666667</v>
      </c>
    </row>
    <row r="190" spans="1:5" x14ac:dyDescent="0.2">
      <c r="A190" s="50">
        <v>37164</v>
      </c>
      <c r="B190" s="48">
        <v>-6</v>
      </c>
      <c r="C190" s="44">
        <f t="shared" si="6"/>
        <v>-5.333333333333333</v>
      </c>
      <c r="D190" s="44">
        <f t="shared" si="7"/>
        <v>-4</v>
      </c>
      <c r="E190" s="44">
        <f t="shared" si="8"/>
        <v>-4</v>
      </c>
    </row>
    <row r="191" spans="1:5" x14ac:dyDescent="0.2">
      <c r="A191" s="50">
        <v>37195</v>
      </c>
      <c r="B191" s="48">
        <v>-7</v>
      </c>
      <c r="C191" s="44">
        <f t="shared" si="6"/>
        <v>-6</v>
      </c>
      <c r="D191" s="44">
        <f t="shared" si="7"/>
        <v>-3</v>
      </c>
      <c r="E191" s="44">
        <f t="shared" si="8"/>
        <v>-4</v>
      </c>
    </row>
    <row r="192" spans="1:5" x14ac:dyDescent="0.2">
      <c r="A192" s="50">
        <v>37225</v>
      </c>
      <c r="B192" s="48">
        <v>-3</v>
      </c>
      <c r="C192" s="44">
        <f t="shared" si="6"/>
        <v>-5.333333333333333</v>
      </c>
      <c r="D192" s="44">
        <f t="shared" si="7"/>
        <v>0</v>
      </c>
      <c r="E192" s="44">
        <f t="shared" si="8"/>
        <v>-2.333333333333333</v>
      </c>
    </row>
    <row r="193" spans="1:5" x14ac:dyDescent="0.2">
      <c r="A193" s="50">
        <v>37256</v>
      </c>
      <c r="B193" s="48">
        <v>-6</v>
      </c>
      <c r="C193" s="44">
        <f t="shared" si="6"/>
        <v>-5.333333333333333</v>
      </c>
      <c r="D193" s="44">
        <f t="shared" si="7"/>
        <v>-1</v>
      </c>
      <c r="E193" s="44">
        <f t="shared" si="8"/>
        <v>-1.333333333333333</v>
      </c>
    </row>
    <row r="194" spans="1:5" x14ac:dyDescent="0.2">
      <c r="A194" s="50">
        <v>37287</v>
      </c>
      <c r="B194" s="48">
        <v>-4</v>
      </c>
      <c r="C194" s="44">
        <f t="shared" si="6"/>
        <v>-4.333333333333333</v>
      </c>
      <c r="D194" s="44">
        <f t="shared" si="7"/>
        <v>-1</v>
      </c>
      <c r="E194" s="44">
        <f t="shared" si="8"/>
        <v>-0.66666666666666652</v>
      </c>
    </row>
    <row r="195" spans="1:5" x14ac:dyDescent="0.2">
      <c r="A195" s="50">
        <v>37315</v>
      </c>
      <c r="B195" s="48">
        <v>-4</v>
      </c>
      <c r="C195" s="44">
        <f t="shared" si="6"/>
        <v>-4.666666666666667</v>
      </c>
      <c r="D195" s="44">
        <f t="shared" si="7"/>
        <v>-1</v>
      </c>
      <c r="E195" s="44">
        <f t="shared" si="8"/>
        <v>-1.0000000000000004</v>
      </c>
    </row>
    <row r="196" spans="1:5" x14ac:dyDescent="0.2">
      <c r="A196" s="50">
        <v>37346</v>
      </c>
      <c r="B196" s="48">
        <v>2</v>
      </c>
      <c r="C196" s="44">
        <f t="shared" si="6"/>
        <v>-2</v>
      </c>
      <c r="D196" s="44">
        <f t="shared" si="7"/>
        <v>8</v>
      </c>
      <c r="E196" s="44">
        <f t="shared" si="8"/>
        <v>2</v>
      </c>
    </row>
    <row r="197" spans="1:5" x14ac:dyDescent="0.2">
      <c r="A197" s="50">
        <v>37376</v>
      </c>
      <c r="B197" s="48">
        <v>-2</v>
      </c>
      <c r="C197" s="44">
        <f t="shared" ref="C197:C260" si="9">AVERAGE(B195:B197)</f>
        <v>-1.3333333333333333</v>
      </c>
      <c r="D197" s="44">
        <f t="shared" si="7"/>
        <v>2</v>
      </c>
      <c r="E197" s="44">
        <f t="shared" si="8"/>
        <v>3</v>
      </c>
    </row>
    <row r="198" spans="1:5" x14ac:dyDescent="0.2">
      <c r="A198" s="50">
        <v>37407</v>
      </c>
      <c r="B198" s="48">
        <v>-4</v>
      </c>
      <c r="C198" s="44">
        <f t="shared" si="9"/>
        <v>-1.3333333333333333</v>
      </c>
      <c r="D198" s="44">
        <f t="shared" si="7"/>
        <v>2</v>
      </c>
      <c r="E198" s="44">
        <f t="shared" si="8"/>
        <v>4</v>
      </c>
    </row>
    <row r="199" spans="1:5" x14ac:dyDescent="0.2">
      <c r="A199" s="50">
        <v>37437</v>
      </c>
      <c r="B199" s="48">
        <v>-1</v>
      </c>
      <c r="C199" s="44">
        <f t="shared" si="9"/>
        <v>-2.3333333333333335</v>
      </c>
      <c r="D199" s="44">
        <f t="shared" si="7"/>
        <v>3</v>
      </c>
      <c r="E199" s="44">
        <f t="shared" si="8"/>
        <v>2.3333333333333335</v>
      </c>
    </row>
    <row r="200" spans="1:5" x14ac:dyDescent="0.2">
      <c r="A200" s="50">
        <v>37468</v>
      </c>
      <c r="B200" s="48">
        <v>-2</v>
      </c>
      <c r="C200" s="44">
        <f t="shared" si="9"/>
        <v>-2.3333333333333335</v>
      </c>
      <c r="D200" s="44">
        <f t="shared" si="7"/>
        <v>3</v>
      </c>
      <c r="E200" s="44">
        <f t="shared" si="8"/>
        <v>2.6666666666666665</v>
      </c>
    </row>
    <row r="201" spans="1:5" x14ac:dyDescent="0.2">
      <c r="A201" s="50">
        <v>37499</v>
      </c>
      <c r="B201" s="48">
        <v>-2</v>
      </c>
      <c r="C201" s="44">
        <f t="shared" si="9"/>
        <v>-1.6666666666666667</v>
      </c>
      <c r="D201" s="44">
        <f t="shared" si="7"/>
        <v>3</v>
      </c>
      <c r="E201" s="44">
        <f t="shared" si="8"/>
        <v>3</v>
      </c>
    </row>
    <row r="202" spans="1:5" x14ac:dyDescent="0.2">
      <c r="A202" s="50">
        <v>37529</v>
      </c>
      <c r="B202" s="48">
        <v>-2</v>
      </c>
      <c r="C202" s="44">
        <f t="shared" si="9"/>
        <v>-2</v>
      </c>
      <c r="D202" s="44">
        <f t="shared" si="7"/>
        <v>4</v>
      </c>
      <c r="E202" s="44">
        <f t="shared" si="8"/>
        <v>3.333333333333333</v>
      </c>
    </row>
    <row r="203" spans="1:5" x14ac:dyDescent="0.2">
      <c r="A203" s="50">
        <v>37560</v>
      </c>
      <c r="B203" s="48">
        <v>-4</v>
      </c>
      <c r="C203" s="44">
        <f t="shared" si="9"/>
        <v>-2.6666666666666665</v>
      </c>
      <c r="D203" s="44">
        <f t="shared" si="7"/>
        <v>3</v>
      </c>
      <c r="E203" s="44">
        <f t="shared" si="8"/>
        <v>3.3333333333333335</v>
      </c>
    </row>
    <row r="204" spans="1:5" x14ac:dyDescent="0.2">
      <c r="A204" s="50">
        <v>37590</v>
      </c>
      <c r="B204" s="48">
        <v>-4</v>
      </c>
      <c r="C204" s="44">
        <f t="shared" si="9"/>
        <v>-3.3333333333333335</v>
      </c>
      <c r="D204" s="44">
        <f t="shared" si="7"/>
        <v>-1</v>
      </c>
      <c r="E204" s="44">
        <f t="shared" si="8"/>
        <v>1.9999999999999996</v>
      </c>
    </row>
    <row r="205" spans="1:5" x14ac:dyDescent="0.2">
      <c r="A205" s="50">
        <v>37621</v>
      </c>
      <c r="B205" s="48">
        <v>-2</v>
      </c>
      <c r="C205" s="44">
        <f t="shared" si="9"/>
        <v>-3.3333333333333335</v>
      </c>
      <c r="D205" s="44">
        <f t="shared" si="7"/>
        <v>4</v>
      </c>
      <c r="E205" s="44">
        <f t="shared" si="8"/>
        <v>1.9999999999999996</v>
      </c>
    </row>
    <row r="206" spans="1:5" x14ac:dyDescent="0.2">
      <c r="A206" s="50">
        <v>37652</v>
      </c>
      <c r="B206" s="48">
        <v>-3</v>
      </c>
      <c r="C206" s="44">
        <f t="shared" si="9"/>
        <v>-3</v>
      </c>
      <c r="D206" s="44">
        <f t="shared" si="7"/>
        <v>1</v>
      </c>
      <c r="E206" s="44">
        <f t="shared" si="8"/>
        <v>1.333333333333333</v>
      </c>
    </row>
    <row r="207" spans="1:5" x14ac:dyDescent="0.2">
      <c r="A207" s="50">
        <v>37680</v>
      </c>
      <c r="B207" s="48">
        <v>-4</v>
      </c>
      <c r="C207" s="44">
        <f t="shared" si="9"/>
        <v>-3</v>
      </c>
      <c r="D207" s="44">
        <f t="shared" ref="D207:D270" si="10">B207-B195</f>
        <v>0</v>
      </c>
      <c r="E207" s="44">
        <f t="shared" si="8"/>
        <v>1.666666666666667</v>
      </c>
    </row>
    <row r="208" spans="1:5" x14ac:dyDescent="0.2">
      <c r="A208" s="50">
        <v>37711</v>
      </c>
      <c r="B208" s="48">
        <v>1</v>
      </c>
      <c r="C208" s="44">
        <f t="shared" si="9"/>
        <v>-2</v>
      </c>
      <c r="D208" s="44">
        <f t="shared" si="10"/>
        <v>-1</v>
      </c>
      <c r="E208" s="44">
        <f t="shared" si="8"/>
        <v>0</v>
      </c>
    </row>
    <row r="209" spans="1:5" x14ac:dyDescent="0.2">
      <c r="A209" s="50">
        <v>37741</v>
      </c>
      <c r="B209" s="48">
        <v>-3</v>
      </c>
      <c r="C209" s="44">
        <f t="shared" si="9"/>
        <v>-2</v>
      </c>
      <c r="D209" s="44">
        <f t="shared" si="10"/>
        <v>-1</v>
      </c>
      <c r="E209" s="44">
        <f t="shared" ref="E209:E272" si="11">C209-C197</f>
        <v>-0.66666666666666674</v>
      </c>
    </row>
    <row r="210" spans="1:5" x14ac:dyDescent="0.2">
      <c r="A210" s="50">
        <v>37772</v>
      </c>
      <c r="B210" s="48">
        <v>0</v>
      </c>
      <c r="C210" s="44">
        <f t="shared" si="9"/>
        <v>-0.66666666666666663</v>
      </c>
      <c r="D210" s="44">
        <f t="shared" si="10"/>
        <v>4</v>
      </c>
      <c r="E210" s="44">
        <f t="shared" si="11"/>
        <v>0.66666666666666663</v>
      </c>
    </row>
    <row r="211" spans="1:5" x14ac:dyDescent="0.2">
      <c r="A211" s="50">
        <v>37802</v>
      </c>
      <c r="B211" s="48">
        <v>-6</v>
      </c>
      <c r="C211" s="44">
        <f t="shared" si="9"/>
        <v>-3</v>
      </c>
      <c r="D211" s="44">
        <f t="shared" si="10"/>
        <v>-5</v>
      </c>
      <c r="E211" s="44">
        <f t="shared" si="11"/>
        <v>-0.66666666666666652</v>
      </c>
    </row>
    <row r="212" spans="1:5" x14ac:dyDescent="0.2">
      <c r="A212" s="50">
        <v>37833</v>
      </c>
      <c r="B212" s="48">
        <v>-4</v>
      </c>
      <c r="C212" s="44">
        <f t="shared" si="9"/>
        <v>-3.3333333333333335</v>
      </c>
      <c r="D212" s="44">
        <f t="shared" si="10"/>
        <v>-2</v>
      </c>
      <c r="E212" s="44">
        <f t="shared" si="11"/>
        <v>-1</v>
      </c>
    </row>
    <row r="213" spans="1:5" x14ac:dyDescent="0.2">
      <c r="A213" s="50">
        <v>37864</v>
      </c>
      <c r="B213" s="48">
        <v>2</v>
      </c>
      <c r="C213" s="44">
        <f t="shared" si="9"/>
        <v>-2.6666666666666665</v>
      </c>
      <c r="D213" s="44">
        <f t="shared" si="10"/>
        <v>4</v>
      </c>
      <c r="E213" s="44">
        <f t="shared" si="11"/>
        <v>-0.99999999999999978</v>
      </c>
    </row>
    <row r="214" spans="1:5" x14ac:dyDescent="0.2">
      <c r="A214" s="50">
        <v>37894</v>
      </c>
      <c r="B214" s="48">
        <v>-2</v>
      </c>
      <c r="C214" s="44">
        <f t="shared" si="9"/>
        <v>-1.3333333333333333</v>
      </c>
      <c r="D214" s="44">
        <f t="shared" si="10"/>
        <v>0</v>
      </c>
      <c r="E214" s="44">
        <f t="shared" si="11"/>
        <v>0.66666666666666674</v>
      </c>
    </row>
    <row r="215" spans="1:5" x14ac:dyDescent="0.2">
      <c r="A215" s="50">
        <v>37925</v>
      </c>
      <c r="B215" s="48">
        <v>0</v>
      </c>
      <c r="C215" s="44">
        <f t="shared" si="9"/>
        <v>0</v>
      </c>
      <c r="D215" s="44">
        <f t="shared" si="10"/>
        <v>4</v>
      </c>
      <c r="E215" s="44">
        <f t="shared" si="11"/>
        <v>2.6666666666666665</v>
      </c>
    </row>
    <row r="216" spans="1:5" x14ac:dyDescent="0.2">
      <c r="A216" s="50">
        <v>37955</v>
      </c>
      <c r="B216" s="48">
        <v>0</v>
      </c>
      <c r="C216" s="44">
        <f t="shared" si="9"/>
        <v>-0.66666666666666663</v>
      </c>
      <c r="D216" s="44">
        <f t="shared" si="10"/>
        <v>4</v>
      </c>
      <c r="E216" s="44">
        <f t="shared" si="11"/>
        <v>2.666666666666667</v>
      </c>
    </row>
    <row r="217" spans="1:5" x14ac:dyDescent="0.2">
      <c r="A217" s="50">
        <v>37986</v>
      </c>
      <c r="B217" s="48">
        <v>-5</v>
      </c>
      <c r="C217" s="44">
        <f t="shared" si="9"/>
        <v>-1.6666666666666667</v>
      </c>
      <c r="D217" s="44">
        <f t="shared" si="10"/>
        <v>-3</v>
      </c>
      <c r="E217" s="44">
        <f t="shared" si="11"/>
        <v>1.6666666666666667</v>
      </c>
    </row>
    <row r="218" spans="1:5" x14ac:dyDescent="0.2">
      <c r="A218" s="50">
        <v>38017</v>
      </c>
      <c r="B218" s="48">
        <v>-2</v>
      </c>
      <c r="C218" s="44">
        <f t="shared" si="9"/>
        <v>-2.3333333333333335</v>
      </c>
      <c r="D218" s="44">
        <f t="shared" si="10"/>
        <v>1</v>
      </c>
      <c r="E218" s="44">
        <f t="shared" si="11"/>
        <v>0.66666666666666652</v>
      </c>
    </row>
    <row r="219" spans="1:5" x14ac:dyDescent="0.2">
      <c r="A219" s="50">
        <v>38046</v>
      </c>
      <c r="B219" s="48">
        <v>0</v>
      </c>
      <c r="C219" s="44">
        <f t="shared" si="9"/>
        <v>-2.3333333333333335</v>
      </c>
      <c r="D219" s="44">
        <f t="shared" si="10"/>
        <v>4</v>
      </c>
      <c r="E219" s="44">
        <f t="shared" si="11"/>
        <v>0.66666666666666652</v>
      </c>
    </row>
    <row r="220" spans="1:5" x14ac:dyDescent="0.2">
      <c r="A220" s="50">
        <v>38077</v>
      </c>
      <c r="B220" s="48">
        <v>2</v>
      </c>
      <c r="C220" s="44">
        <f t="shared" si="9"/>
        <v>0</v>
      </c>
      <c r="D220" s="44">
        <f t="shared" si="10"/>
        <v>1</v>
      </c>
      <c r="E220" s="44">
        <f t="shared" si="11"/>
        <v>2</v>
      </c>
    </row>
    <row r="221" spans="1:5" x14ac:dyDescent="0.2">
      <c r="A221" s="50">
        <v>38107</v>
      </c>
      <c r="B221" s="48">
        <v>1</v>
      </c>
      <c r="C221" s="44">
        <f t="shared" si="9"/>
        <v>1</v>
      </c>
      <c r="D221" s="44">
        <f t="shared" si="10"/>
        <v>4</v>
      </c>
      <c r="E221" s="44">
        <f t="shared" si="11"/>
        <v>3</v>
      </c>
    </row>
    <row r="222" spans="1:5" x14ac:dyDescent="0.2">
      <c r="A222" s="50">
        <v>38138</v>
      </c>
      <c r="B222" s="48">
        <v>0</v>
      </c>
      <c r="C222" s="44">
        <f t="shared" si="9"/>
        <v>1</v>
      </c>
      <c r="D222" s="44">
        <f t="shared" si="10"/>
        <v>0</v>
      </c>
      <c r="E222" s="44">
        <f t="shared" si="11"/>
        <v>1.6666666666666665</v>
      </c>
    </row>
    <row r="223" spans="1:5" x14ac:dyDescent="0.2">
      <c r="A223" s="50">
        <v>38168</v>
      </c>
      <c r="B223" s="48">
        <v>1</v>
      </c>
      <c r="C223" s="44">
        <f t="shared" si="9"/>
        <v>0.66666666666666663</v>
      </c>
      <c r="D223" s="44">
        <f t="shared" si="10"/>
        <v>7</v>
      </c>
      <c r="E223" s="44">
        <f t="shared" si="11"/>
        <v>3.6666666666666665</v>
      </c>
    </row>
    <row r="224" spans="1:5" x14ac:dyDescent="0.2">
      <c r="A224" s="50">
        <v>38199</v>
      </c>
      <c r="B224" s="48">
        <v>-1</v>
      </c>
      <c r="C224" s="44">
        <f t="shared" si="9"/>
        <v>0</v>
      </c>
      <c r="D224" s="44">
        <f t="shared" si="10"/>
        <v>3</v>
      </c>
      <c r="E224" s="44">
        <f t="shared" si="11"/>
        <v>3.3333333333333335</v>
      </c>
    </row>
    <row r="225" spans="1:5" x14ac:dyDescent="0.2">
      <c r="A225" s="50">
        <v>38230</v>
      </c>
      <c r="B225" s="48">
        <v>-2</v>
      </c>
      <c r="C225" s="44">
        <f t="shared" si="9"/>
        <v>-0.66666666666666663</v>
      </c>
      <c r="D225" s="44">
        <f t="shared" si="10"/>
        <v>-4</v>
      </c>
      <c r="E225" s="44">
        <f t="shared" si="11"/>
        <v>2</v>
      </c>
    </row>
    <row r="226" spans="1:5" x14ac:dyDescent="0.2">
      <c r="A226" s="50">
        <v>38260</v>
      </c>
      <c r="B226" s="48">
        <v>-1</v>
      </c>
      <c r="C226" s="44">
        <f t="shared" si="9"/>
        <v>-1.3333333333333333</v>
      </c>
      <c r="D226" s="44">
        <f t="shared" si="10"/>
        <v>1</v>
      </c>
      <c r="E226" s="44">
        <f t="shared" si="11"/>
        <v>0</v>
      </c>
    </row>
    <row r="227" spans="1:5" x14ac:dyDescent="0.2">
      <c r="A227" s="50">
        <v>38291</v>
      </c>
      <c r="B227" s="48">
        <v>-1</v>
      </c>
      <c r="C227" s="44">
        <f t="shared" si="9"/>
        <v>-1.3333333333333333</v>
      </c>
      <c r="D227" s="44">
        <f t="shared" si="10"/>
        <v>-1</v>
      </c>
      <c r="E227" s="44">
        <f t="shared" si="11"/>
        <v>-1.3333333333333333</v>
      </c>
    </row>
    <row r="228" spans="1:5" x14ac:dyDescent="0.2">
      <c r="A228" s="50">
        <v>38321</v>
      </c>
      <c r="B228" s="48">
        <v>-2</v>
      </c>
      <c r="C228" s="44">
        <f t="shared" si="9"/>
        <v>-1.3333333333333333</v>
      </c>
      <c r="D228" s="44">
        <f t="shared" si="10"/>
        <v>-2</v>
      </c>
      <c r="E228" s="44">
        <f t="shared" si="11"/>
        <v>-0.66666666666666663</v>
      </c>
    </row>
    <row r="229" spans="1:5" x14ac:dyDescent="0.2">
      <c r="A229" s="50">
        <v>38352</v>
      </c>
      <c r="B229" s="48">
        <v>-2</v>
      </c>
      <c r="C229" s="44">
        <f t="shared" si="9"/>
        <v>-1.6666666666666667</v>
      </c>
      <c r="D229" s="44">
        <f t="shared" si="10"/>
        <v>3</v>
      </c>
      <c r="E229" s="44">
        <f t="shared" si="11"/>
        <v>0</v>
      </c>
    </row>
    <row r="230" spans="1:5" x14ac:dyDescent="0.2">
      <c r="A230" s="50">
        <v>38383</v>
      </c>
      <c r="B230" s="48">
        <v>-3</v>
      </c>
      <c r="C230" s="44">
        <f t="shared" si="9"/>
        <v>-2.3333333333333335</v>
      </c>
      <c r="D230" s="44">
        <f t="shared" si="10"/>
        <v>-1</v>
      </c>
      <c r="E230" s="44">
        <f t="shared" si="11"/>
        <v>0</v>
      </c>
    </row>
    <row r="231" spans="1:5" x14ac:dyDescent="0.2">
      <c r="A231" s="50">
        <v>38411</v>
      </c>
      <c r="B231" s="48">
        <v>-3</v>
      </c>
      <c r="C231" s="44">
        <f t="shared" si="9"/>
        <v>-2.6666666666666665</v>
      </c>
      <c r="D231" s="44">
        <f t="shared" si="10"/>
        <v>-3</v>
      </c>
      <c r="E231" s="44">
        <f t="shared" si="11"/>
        <v>-0.33333333333333304</v>
      </c>
    </row>
    <row r="232" spans="1:5" x14ac:dyDescent="0.2">
      <c r="A232" s="50">
        <v>38442</v>
      </c>
      <c r="B232" s="48">
        <v>0</v>
      </c>
      <c r="C232" s="44">
        <f t="shared" si="9"/>
        <v>-2</v>
      </c>
      <c r="D232" s="44">
        <f t="shared" si="10"/>
        <v>-2</v>
      </c>
      <c r="E232" s="44">
        <f t="shared" si="11"/>
        <v>-2</v>
      </c>
    </row>
    <row r="233" spans="1:5" x14ac:dyDescent="0.2">
      <c r="A233" s="50">
        <v>38472</v>
      </c>
      <c r="B233" s="48">
        <v>-2</v>
      </c>
      <c r="C233" s="44">
        <f t="shared" si="9"/>
        <v>-1.6666666666666667</v>
      </c>
      <c r="D233" s="44">
        <f t="shared" si="10"/>
        <v>-3</v>
      </c>
      <c r="E233" s="44">
        <f t="shared" si="11"/>
        <v>-2.666666666666667</v>
      </c>
    </row>
    <row r="234" spans="1:5" x14ac:dyDescent="0.2">
      <c r="A234" s="50">
        <v>38503</v>
      </c>
      <c r="B234" s="48">
        <v>-3</v>
      </c>
      <c r="C234" s="44">
        <f t="shared" si="9"/>
        <v>-1.6666666666666667</v>
      </c>
      <c r="D234" s="44">
        <f t="shared" si="10"/>
        <v>-3</v>
      </c>
      <c r="E234" s="44">
        <f t="shared" si="11"/>
        <v>-2.666666666666667</v>
      </c>
    </row>
    <row r="235" spans="1:5" x14ac:dyDescent="0.2">
      <c r="A235" s="50">
        <v>38533</v>
      </c>
      <c r="B235" s="48">
        <v>-1</v>
      </c>
      <c r="C235" s="44">
        <f t="shared" si="9"/>
        <v>-2</v>
      </c>
      <c r="D235" s="44">
        <f t="shared" si="10"/>
        <v>-2</v>
      </c>
      <c r="E235" s="44">
        <f t="shared" si="11"/>
        <v>-2.6666666666666665</v>
      </c>
    </row>
    <row r="236" spans="1:5" x14ac:dyDescent="0.2">
      <c r="A236" s="50">
        <v>38564</v>
      </c>
      <c r="B236" s="48">
        <v>-2</v>
      </c>
      <c r="C236" s="44">
        <f t="shared" si="9"/>
        <v>-2</v>
      </c>
      <c r="D236" s="44">
        <f t="shared" si="10"/>
        <v>-1</v>
      </c>
      <c r="E236" s="44">
        <f t="shared" si="11"/>
        <v>-2</v>
      </c>
    </row>
    <row r="237" spans="1:5" x14ac:dyDescent="0.2">
      <c r="A237" s="50">
        <v>38595</v>
      </c>
      <c r="B237" s="48">
        <v>-1</v>
      </c>
      <c r="C237" s="44">
        <f t="shared" si="9"/>
        <v>-1.3333333333333333</v>
      </c>
      <c r="D237" s="44">
        <f t="shared" si="10"/>
        <v>1</v>
      </c>
      <c r="E237" s="44">
        <f t="shared" si="11"/>
        <v>-0.66666666666666663</v>
      </c>
    </row>
    <row r="238" spans="1:5" x14ac:dyDescent="0.2">
      <c r="A238" s="50">
        <v>38625</v>
      </c>
      <c r="B238" s="48">
        <v>1</v>
      </c>
      <c r="C238" s="44">
        <f t="shared" si="9"/>
        <v>-0.66666666666666663</v>
      </c>
      <c r="D238" s="44">
        <f t="shared" si="10"/>
        <v>2</v>
      </c>
      <c r="E238" s="44">
        <f t="shared" si="11"/>
        <v>0.66666666666666663</v>
      </c>
    </row>
    <row r="239" spans="1:5" x14ac:dyDescent="0.2">
      <c r="A239" s="50">
        <v>38656</v>
      </c>
      <c r="B239" s="48">
        <v>-2</v>
      </c>
      <c r="C239" s="44">
        <f t="shared" si="9"/>
        <v>-0.66666666666666663</v>
      </c>
      <c r="D239" s="44">
        <f t="shared" si="10"/>
        <v>-1</v>
      </c>
      <c r="E239" s="44">
        <f t="shared" si="11"/>
        <v>0.66666666666666663</v>
      </c>
    </row>
    <row r="240" spans="1:5" x14ac:dyDescent="0.2">
      <c r="A240" s="50">
        <v>38686</v>
      </c>
      <c r="B240" s="48">
        <v>0</v>
      </c>
      <c r="C240" s="44">
        <f t="shared" si="9"/>
        <v>-0.33333333333333331</v>
      </c>
      <c r="D240" s="44">
        <f t="shared" si="10"/>
        <v>2</v>
      </c>
      <c r="E240" s="44">
        <f t="shared" si="11"/>
        <v>1</v>
      </c>
    </row>
    <row r="241" spans="1:5" x14ac:dyDescent="0.2">
      <c r="A241" s="50">
        <v>38717</v>
      </c>
      <c r="B241" s="48">
        <v>-2</v>
      </c>
      <c r="C241" s="44">
        <f t="shared" si="9"/>
        <v>-1.3333333333333333</v>
      </c>
      <c r="D241" s="44">
        <f t="shared" si="10"/>
        <v>0</v>
      </c>
      <c r="E241" s="44">
        <f t="shared" si="11"/>
        <v>0.33333333333333348</v>
      </c>
    </row>
    <row r="242" spans="1:5" x14ac:dyDescent="0.2">
      <c r="A242" s="50">
        <v>38748</v>
      </c>
      <c r="B242" s="48">
        <v>-1</v>
      </c>
      <c r="C242" s="44">
        <f t="shared" si="9"/>
        <v>-1</v>
      </c>
      <c r="D242" s="44">
        <f t="shared" si="10"/>
        <v>2</v>
      </c>
      <c r="E242" s="44">
        <f t="shared" si="11"/>
        <v>1.3333333333333335</v>
      </c>
    </row>
    <row r="243" spans="1:5" x14ac:dyDescent="0.2">
      <c r="A243" s="50">
        <v>38776</v>
      </c>
      <c r="B243" s="48">
        <v>-3</v>
      </c>
      <c r="C243" s="44">
        <f t="shared" si="9"/>
        <v>-2</v>
      </c>
      <c r="D243" s="44">
        <f t="shared" si="10"/>
        <v>0</v>
      </c>
      <c r="E243" s="44">
        <f t="shared" si="11"/>
        <v>0.66666666666666652</v>
      </c>
    </row>
    <row r="244" spans="1:5" x14ac:dyDescent="0.2">
      <c r="A244" s="50">
        <v>38807</v>
      </c>
      <c r="B244" s="48">
        <v>-1</v>
      </c>
      <c r="C244" s="44">
        <f t="shared" si="9"/>
        <v>-1.6666666666666667</v>
      </c>
      <c r="D244" s="44">
        <f t="shared" si="10"/>
        <v>-1</v>
      </c>
      <c r="E244" s="44">
        <f t="shared" si="11"/>
        <v>0.33333333333333326</v>
      </c>
    </row>
    <row r="245" spans="1:5" x14ac:dyDescent="0.2">
      <c r="A245" s="50">
        <v>38837</v>
      </c>
      <c r="B245" s="48">
        <v>-1</v>
      </c>
      <c r="C245" s="44">
        <f t="shared" si="9"/>
        <v>-1.6666666666666667</v>
      </c>
      <c r="D245" s="44">
        <f t="shared" si="10"/>
        <v>1</v>
      </c>
      <c r="E245" s="44">
        <f t="shared" si="11"/>
        <v>0</v>
      </c>
    </row>
    <row r="246" spans="1:5" x14ac:dyDescent="0.2">
      <c r="A246" s="50">
        <v>38868</v>
      </c>
      <c r="B246" s="48">
        <v>-1</v>
      </c>
      <c r="C246" s="44">
        <f t="shared" si="9"/>
        <v>-1</v>
      </c>
      <c r="D246" s="44">
        <f t="shared" si="10"/>
        <v>2</v>
      </c>
      <c r="E246" s="44">
        <f t="shared" si="11"/>
        <v>0.66666666666666674</v>
      </c>
    </row>
    <row r="247" spans="1:5" x14ac:dyDescent="0.2">
      <c r="A247" s="50">
        <v>38898</v>
      </c>
      <c r="B247" s="48">
        <v>-1</v>
      </c>
      <c r="C247" s="44">
        <f t="shared" si="9"/>
        <v>-1</v>
      </c>
      <c r="D247" s="44">
        <f t="shared" si="10"/>
        <v>0</v>
      </c>
      <c r="E247" s="44">
        <f t="shared" si="11"/>
        <v>1</v>
      </c>
    </row>
    <row r="248" spans="1:5" x14ac:dyDescent="0.2">
      <c r="A248" s="50">
        <v>38929</v>
      </c>
      <c r="B248" s="48">
        <v>-2</v>
      </c>
      <c r="C248" s="44">
        <f t="shared" si="9"/>
        <v>-1.3333333333333333</v>
      </c>
      <c r="D248" s="44">
        <f t="shared" si="10"/>
        <v>0</v>
      </c>
      <c r="E248" s="44">
        <f t="shared" si="11"/>
        <v>0.66666666666666674</v>
      </c>
    </row>
    <row r="249" spans="1:5" x14ac:dyDescent="0.2">
      <c r="A249" s="50">
        <v>38960</v>
      </c>
      <c r="B249" s="48">
        <v>-6</v>
      </c>
      <c r="C249" s="44">
        <f t="shared" si="9"/>
        <v>-3</v>
      </c>
      <c r="D249" s="44">
        <f t="shared" si="10"/>
        <v>-5</v>
      </c>
      <c r="E249" s="44">
        <f t="shared" si="11"/>
        <v>-1.6666666666666667</v>
      </c>
    </row>
    <row r="250" spans="1:5" x14ac:dyDescent="0.2">
      <c r="A250" s="50">
        <v>38990</v>
      </c>
      <c r="B250" s="48">
        <v>-6</v>
      </c>
      <c r="C250" s="44">
        <f t="shared" si="9"/>
        <v>-4.666666666666667</v>
      </c>
      <c r="D250" s="44">
        <f t="shared" si="10"/>
        <v>-7</v>
      </c>
      <c r="E250" s="44">
        <f t="shared" si="11"/>
        <v>-4</v>
      </c>
    </row>
    <row r="251" spans="1:5" x14ac:dyDescent="0.2">
      <c r="A251" s="50">
        <v>39021</v>
      </c>
      <c r="B251" s="48">
        <v>-3</v>
      </c>
      <c r="C251" s="44">
        <f t="shared" si="9"/>
        <v>-5</v>
      </c>
      <c r="D251" s="44">
        <f t="shared" si="10"/>
        <v>-1</v>
      </c>
      <c r="E251" s="44">
        <f t="shared" si="11"/>
        <v>-4.333333333333333</v>
      </c>
    </row>
    <row r="252" spans="1:5" x14ac:dyDescent="0.2">
      <c r="A252" s="50">
        <v>39051</v>
      </c>
      <c r="B252" s="48">
        <v>-5</v>
      </c>
      <c r="C252" s="44">
        <f t="shared" si="9"/>
        <v>-4.666666666666667</v>
      </c>
      <c r="D252" s="44">
        <f t="shared" si="10"/>
        <v>-5</v>
      </c>
      <c r="E252" s="44">
        <f t="shared" si="11"/>
        <v>-4.3333333333333339</v>
      </c>
    </row>
    <row r="253" spans="1:5" x14ac:dyDescent="0.2">
      <c r="A253" s="50">
        <v>39082</v>
      </c>
      <c r="B253" s="48">
        <v>-6</v>
      </c>
      <c r="C253" s="44">
        <f t="shared" si="9"/>
        <v>-4.666666666666667</v>
      </c>
      <c r="D253" s="44">
        <f t="shared" si="10"/>
        <v>-4</v>
      </c>
      <c r="E253" s="44">
        <f t="shared" si="11"/>
        <v>-3.3333333333333339</v>
      </c>
    </row>
    <row r="254" spans="1:5" x14ac:dyDescent="0.2">
      <c r="A254" s="50">
        <v>39113</v>
      </c>
      <c r="B254" s="48">
        <v>-2</v>
      </c>
      <c r="C254" s="44">
        <f t="shared" si="9"/>
        <v>-4.333333333333333</v>
      </c>
      <c r="D254" s="44">
        <f t="shared" si="10"/>
        <v>-1</v>
      </c>
      <c r="E254" s="44">
        <f t="shared" si="11"/>
        <v>-3.333333333333333</v>
      </c>
    </row>
    <row r="255" spans="1:5" x14ac:dyDescent="0.2">
      <c r="A255" s="50">
        <v>39141</v>
      </c>
      <c r="B255" s="48">
        <v>-3</v>
      </c>
      <c r="C255" s="44">
        <f t="shared" si="9"/>
        <v>-3.6666666666666665</v>
      </c>
      <c r="D255" s="44">
        <f t="shared" si="10"/>
        <v>0</v>
      </c>
      <c r="E255" s="44">
        <f t="shared" si="11"/>
        <v>-1.6666666666666665</v>
      </c>
    </row>
    <row r="256" spans="1:5" x14ac:dyDescent="0.2">
      <c r="A256" s="50">
        <v>39172</v>
      </c>
      <c r="B256" s="48">
        <v>-6</v>
      </c>
      <c r="C256" s="44">
        <f t="shared" si="9"/>
        <v>-3.6666666666666665</v>
      </c>
      <c r="D256" s="44">
        <f t="shared" si="10"/>
        <v>-5</v>
      </c>
      <c r="E256" s="44">
        <f t="shared" si="11"/>
        <v>-1.9999999999999998</v>
      </c>
    </row>
    <row r="257" spans="1:5" x14ac:dyDescent="0.2">
      <c r="A257" s="50">
        <v>39202</v>
      </c>
      <c r="B257" s="48">
        <v>-3</v>
      </c>
      <c r="C257" s="44">
        <f t="shared" si="9"/>
        <v>-4</v>
      </c>
      <c r="D257" s="44">
        <f t="shared" si="10"/>
        <v>-2</v>
      </c>
      <c r="E257" s="44">
        <f t="shared" si="11"/>
        <v>-2.333333333333333</v>
      </c>
    </row>
    <row r="258" spans="1:5" x14ac:dyDescent="0.2">
      <c r="A258" s="50">
        <v>39233</v>
      </c>
      <c r="B258" s="48">
        <v>-6</v>
      </c>
      <c r="C258" s="44">
        <f t="shared" si="9"/>
        <v>-5</v>
      </c>
      <c r="D258" s="44">
        <f t="shared" si="10"/>
        <v>-5</v>
      </c>
      <c r="E258" s="44">
        <f t="shared" si="11"/>
        <v>-4</v>
      </c>
    </row>
    <row r="259" spans="1:5" x14ac:dyDescent="0.2">
      <c r="A259" s="50">
        <v>39263</v>
      </c>
      <c r="B259" s="48">
        <v>-7</v>
      </c>
      <c r="C259" s="44">
        <f t="shared" si="9"/>
        <v>-5.333333333333333</v>
      </c>
      <c r="D259" s="44">
        <f t="shared" si="10"/>
        <v>-6</v>
      </c>
      <c r="E259" s="44">
        <f t="shared" si="11"/>
        <v>-4.333333333333333</v>
      </c>
    </row>
    <row r="260" spans="1:5" x14ac:dyDescent="0.2">
      <c r="A260" s="50">
        <v>39294</v>
      </c>
      <c r="B260" s="48">
        <v>-2</v>
      </c>
      <c r="C260" s="44">
        <f t="shared" si="9"/>
        <v>-5</v>
      </c>
      <c r="D260" s="44">
        <f t="shared" si="10"/>
        <v>0</v>
      </c>
      <c r="E260" s="44">
        <f t="shared" si="11"/>
        <v>-3.666666666666667</v>
      </c>
    </row>
    <row r="261" spans="1:5" x14ac:dyDescent="0.2">
      <c r="A261" s="50">
        <v>39325</v>
      </c>
      <c r="B261" s="48">
        <v>-2</v>
      </c>
      <c r="C261" s="44">
        <f t="shared" ref="C261:C324" si="12">AVERAGE(B259:B261)</f>
        <v>-3.6666666666666665</v>
      </c>
      <c r="D261" s="44">
        <f t="shared" si="10"/>
        <v>4</v>
      </c>
      <c r="E261" s="44">
        <f t="shared" si="11"/>
        <v>-0.66666666666666652</v>
      </c>
    </row>
    <row r="262" spans="1:5" x14ac:dyDescent="0.2">
      <c r="A262" s="50">
        <v>39355</v>
      </c>
      <c r="B262" s="48">
        <v>-3</v>
      </c>
      <c r="C262" s="44">
        <f t="shared" si="12"/>
        <v>-2.3333333333333335</v>
      </c>
      <c r="D262" s="44">
        <f t="shared" si="10"/>
        <v>3</v>
      </c>
      <c r="E262" s="44">
        <f t="shared" si="11"/>
        <v>2.3333333333333335</v>
      </c>
    </row>
    <row r="263" spans="1:5" x14ac:dyDescent="0.2">
      <c r="A263" s="50">
        <v>39386</v>
      </c>
      <c r="B263" s="48">
        <v>-7</v>
      </c>
      <c r="C263" s="44">
        <f t="shared" si="12"/>
        <v>-4</v>
      </c>
      <c r="D263" s="44">
        <f t="shared" si="10"/>
        <v>-4</v>
      </c>
      <c r="E263" s="44">
        <f t="shared" si="11"/>
        <v>1</v>
      </c>
    </row>
    <row r="264" spans="1:5" x14ac:dyDescent="0.2">
      <c r="A264" s="50">
        <v>39416</v>
      </c>
      <c r="B264" s="48">
        <v>-2</v>
      </c>
      <c r="C264" s="44">
        <f t="shared" si="12"/>
        <v>-4</v>
      </c>
      <c r="D264" s="44">
        <f t="shared" si="10"/>
        <v>3</v>
      </c>
      <c r="E264" s="44">
        <f t="shared" si="11"/>
        <v>0.66666666666666696</v>
      </c>
    </row>
    <row r="265" spans="1:5" x14ac:dyDescent="0.2">
      <c r="A265" s="50">
        <v>39447</v>
      </c>
      <c r="B265" s="48">
        <v>-2</v>
      </c>
      <c r="C265" s="44">
        <f t="shared" si="12"/>
        <v>-3.6666666666666665</v>
      </c>
      <c r="D265" s="44">
        <f t="shared" si="10"/>
        <v>4</v>
      </c>
      <c r="E265" s="44">
        <f t="shared" si="11"/>
        <v>1.0000000000000004</v>
      </c>
    </row>
    <row r="266" spans="1:5" x14ac:dyDescent="0.2">
      <c r="A266" s="50">
        <v>39478</v>
      </c>
      <c r="B266" s="48">
        <v>-4</v>
      </c>
      <c r="C266" s="44">
        <f t="shared" si="12"/>
        <v>-2.6666666666666665</v>
      </c>
      <c r="D266" s="44">
        <f t="shared" si="10"/>
        <v>-2</v>
      </c>
      <c r="E266" s="44">
        <f t="shared" si="11"/>
        <v>1.6666666666666665</v>
      </c>
    </row>
    <row r="267" spans="1:5" x14ac:dyDescent="0.2">
      <c r="A267" s="50">
        <v>39507</v>
      </c>
      <c r="B267" s="48">
        <v>-5</v>
      </c>
      <c r="C267" s="44">
        <f t="shared" si="12"/>
        <v>-3.6666666666666665</v>
      </c>
      <c r="D267" s="44">
        <f t="shared" si="10"/>
        <v>-2</v>
      </c>
      <c r="E267" s="44">
        <f t="shared" si="11"/>
        <v>0</v>
      </c>
    </row>
    <row r="268" spans="1:5" x14ac:dyDescent="0.2">
      <c r="A268" s="50">
        <v>39538</v>
      </c>
      <c r="B268" s="48">
        <v>-2</v>
      </c>
      <c r="C268" s="44">
        <f t="shared" si="12"/>
        <v>-3.6666666666666665</v>
      </c>
      <c r="D268" s="44">
        <f t="shared" si="10"/>
        <v>4</v>
      </c>
      <c r="E268" s="44">
        <f t="shared" si="11"/>
        <v>0</v>
      </c>
    </row>
    <row r="269" spans="1:5" x14ac:dyDescent="0.2">
      <c r="A269" s="50">
        <v>39568</v>
      </c>
      <c r="B269" s="48">
        <v>-1</v>
      </c>
      <c r="C269" s="44">
        <f t="shared" si="12"/>
        <v>-2.6666666666666665</v>
      </c>
      <c r="D269" s="44">
        <f t="shared" si="10"/>
        <v>2</v>
      </c>
      <c r="E269" s="44">
        <f t="shared" si="11"/>
        <v>1.3333333333333335</v>
      </c>
    </row>
    <row r="270" spans="1:5" x14ac:dyDescent="0.2">
      <c r="A270" s="50">
        <v>39599</v>
      </c>
      <c r="B270" s="48">
        <v>-3</v>
      </c>
      <c r="C270" s="44">
        <f t="shared" si="12"/>
        <v>-2</v>
      </c>
      <c r="D270" s="44">
        <f t="shared" si="10"/>
        <v>3</v>
      </c>
      <c r="E270" s="44">
        <f t="shared" si="11"/>
        <v>3</v>
      </c>
    </row>
    <row r="271" spans="1:5" x14ac:dyDescent="0.2">
      <c r="A271" s="50">
        <v>39629</v>
      </c>
      <c r="B271" s="48">
        <v>-1</v>
      </c>
      <c r="C271" s="44">
        <f t="shared" si="12"/>
        <v>-1.6666666666666667</v>
      </c>
      <c r="D271" s="44">
        <f t="shared" ref="D271:D334" si="13">B271-B259</f>
        <v>6</v>
      </c>
      <c r="E271" s="44">
        <f t="shared" si="11"/>
        <v>3.6666666666666661</v>
      </c>
    </row>
    <row r="272" spans="1:5" x14ac:dyDescent="0.2">
      <c r="A272" s="50">
        <v>39660</v>
      </c>
      <c r="B272" s="48">
        <v>-4</v>
      </c>
      <c r="C272" s="44">
        <f t="shared" si="12"/>
        <v>-2.6666666666666665</v>
      </c>
      <c r="D272" s="44">
        <f t="shared" si="13"/>
        <v>-2</v>
      </c>
      <c r="E272" s="44">
        <f t="shared" si="11"/>
        <v>2.3333333333333335</v>
      </c>
    </row>
    <row r="273" spans="1:5" x14ac:dyDescent="0.2">
      <c r="A273" s="50">
        <v>39691</v>
      </c>
      <c r="B273" s="48">
        <v>-3</v>
      </c>
      <c r="C273" s="44">
        <f t="shared" si="12"/>
        <v>-2.6666666666666665</v>
      </c>
      <c r="D273" s="44">
        <f t="shared" si="13"/>
        <v>-1</v>
      </c>
      <c r="E273" s="44">
        <f t="shared" ref="E273:E336" si="14">C273-C261</f>
        <v>1</v>
      </c>
    </row>
    <row r="274" spans="1:5" x14ac:dyDescent="0.2">
      <c r="A274" s="50">
        <v>39721</v>
      </c>
      <c r="B274" s="48">
        <v>-1</v>
      </c>
      <c r="C274" s="44">
        <f t="shared" si="12"/>
        <v>-2.6666666666666665</v>
      </c>
      <c r="D274" s="44">
        <f t="shared" si="13"/>
        <v>2</v>
      </c>
      <c r="E274" s="44">
        <f t="shared" si="14"/>
        <v>-0.33333333333333304</v>
      </c>
    </row>
    <row r="275" spans="1:5" x14ac:dyDescent="0.2">
      <c r="A275" s="50">
        <v>39752</v>
      </c>
      <c r="B275" s="48">
        <v>-4</v>
      </c>
      <c r="C275" s="44">
        <f t="shared" si="12"/>
        <v>-2.6666666666666665</v>
      </c>
      <c r="D275" s="44">
        <f t="shared" si="13"/>
        <v>3</v>
      </c>
      <c r="E275" s="44">
        <f t="shared" si="14"/>
        <v>1.3333333333333335</v>
      </c>
    </row>
    <row r="276" spans="1:5" x14ac:dyDescent="0.2">
      <c r="A276" s="50">
        <v>39782</v>
      </c>
      <c r="B276" s="48">
        <v>-3</v>
      </c>
      <c r="C276" s="44">
        <f t="shared" si="12"/>
        <v>-2.6666666666666665</v>
      </c>
      <c r="D276" s="44">
        <f t="shared" si="13"/>
        <v>-1</v>
      </c>
      <c r="E276" s="44">
        <f t="shared" si="14"/>
        <v>1.3333333333333335</v>
      </c>
    </row>
    <row r="277" spans="1:5" x14ac:dyDescent="0.2">
      <c r="A277" s="50">
        <v>39813</v>
      </c>
      <c r="B277" s="48">
        <v>-6</v>
      </c>
      <c r="C277" s="44">
        <f t="shared" si="12"/>
        <v>-4.333333333333333</v>
      </c>
      <c r="D277" s="44">
        <f t="shared" si="13"/>
        <v>-4</v>
      </c>
      <c r="E277" s="44">
        <f t="shared" si="14"/>
        <v>-0.66666666666666652</v>
      </c>
    </row>
    <row r="278" spans="1:5" x14ac:dyDescent="0.2">
      <c r="A278" s="50">
        <v>39844</v>
      </c>
      <c r="B278" s="48">
        <v>-6</v>
      </c>
      <c r="C278" s="44">
        <f t="shared" si="12"/>
        <v>-5</v>
      </c>
      <c r="D278" s="44">
        <f t="shared" si="13"/>
        <v>-2</v>
      </c>
      <c r="E278" s="44">
        <f t="shared" si="14"/>
        <v>-2.3333333333333335</v>
      </c>
    </row>
    <row r="279" spans="1:5" x14ac:dyDescent="0.2">
      <c r="A279" s="50">
        <v>39872</v>
      </c>
      <c r="B279" s="48">
        <v>-6</v>
      </c>
      <c r="C279" s="44">
        <f t="shared" si="12"/>
        <v>-6</v>
      </c>
      <c r="D279" s="44">
        <f t="shared" si="13"/>
        <v>-1</v>
      </c>
      <c r="E279" s="44">
        <f t="shared" si="14"/>
        <v>-2.3333333333333335</v>
      </c>
    </row>
    <row r="280" spans="1:5" x14ac:dyDescent="0.2">
      <c r="A280" s="50">
        <v>39903</v>
      </c>
      <c r="B280" s="48">
        <v>-5</v>
      </c>
      <c r="C280" s="44">
        <f t="shared" si="12"/>
        <v>-5.666666666666667</v>
      </c>
      <c r="D280" s="44">
        <f t="shared" si="13"/>
        <v>-3</v>
      </c>
      <c r="E280" s="44">
        <f t="shared" si="14"/>
        <v>-2.0000000000000004</v>
      </c>
    </row>
    <row r="281" spans="1:5" x14ac:dyDescent="0.2">
      <c r="A281" s="50">
        <v>39933</v>
      </c>
      <c r="B281" s="48">
        <v>-5</v>
      </c>
      <c r="C281" s="44">
        <f t="shared" si="12"/>
        <v>-5.333333333333333</v>
      </c>
      <c r="D281" s="44">
        <f t="shared" si="13"/>
        <v>-4</v>
      </c>
      <c r="E281" s="44">
        <f t="shared" si="14"/>
        <v>-2.6666666666666665</v>
      </c>
    </row>
    <row r="282" spans="1:5" x14ac:dyDescent="0.2">
      <c r="A282" s="50">
        <v>39964</v>
      </c>
      <c r="B282" s="48">
        <v>-2</v>
      </c>
      <c r="C282" s="44">
        <f t="shared" si="12"/>
        <v>-4</v>
      </c>
      <c r="D282" s="44">
        <f t="shared" si="13"/>
        <v>1</v>
      </c>
      <c r="E282" s="44">
        <f t="shared" si="14"/>
        <v>-2</v>
      </c>
    </row>
    <row r="283" spans="1:5" x14ac:dyDescent="0.2">
      <c r="A283" s="50">
        <v>39994</v>
      </c>
      <c r="B283" s="48">
        <v>-5</v>
      </c>
      <c r="C283" s="44">
        <f t="shared" si="12"/>
        <v>-4</v>
      </c>
      <c r="D283" s="44">
        <f t="shared" si="13"/>
        <v>-4</v>
      </c>
      <c r="E283" s="44">
        <f t="shared" si="14"/>
        <v>-2.333333333333333</v>
      </c>
    </row>
    <row r="284" spans="1:5" x14ac:dyDescent="0.2">
      <c r="A284" s="50">
        <v>40025</v>
      </c>
      <c r="B284" s="48">
        <v>-4</v>
      </c>
      <c r="C284" s="44">
        <f t="shared" si="12"/>
        <v>-3.6666666666666665</v>
      </c>
      <c r="D284" s="44">
        <f t="shared" si="13"/>
        <v>0</v>
      </c>
      <c r="E284" s="44">
        <f t="shared" si="14"/>
        <v>-1</v>
      </c>
    </row>
    <row r="285" spans="1:5" x14ac:dyDescent="0.2">
      <c r="A285" s="50">
        <v>40056</v>
      </c>
      <c r="B285" s="48">
        <v>-4</v>
      </c>
      <c r="C285" s="44">
        <f t="shared" si="12"/>
        <v>-4.333333333333333</v>
      </c>
      <c r="D285" s="44">
        <f t="shared" si="13"/>
        <v>-1</v>
      </c>
      <c r="E285" s="44">
        <f t="shared" si="14"/>
        <v>-1.6666666666666665</v>
      </c>
    </row>
    <row r="286" spans="1:5" x14ac:dyDescent="0.2">
      <c r="A286" s="50">
        <v>40086</v>
      </c>
      <c r="B286" s="48">
        <v>0</v>
      </c>
      <c r="C286" s="44">
        <f t="shared" si="12"/>
        <v>-2.6666666666666665</v>
      </c>
      <c r="D286" s="44">
        <f t="shared" si="13"/>
        <v>1</v>
      </c>
      <c r="E286" s="44">
        <f t="shared" si="14"/>
        <v>0</v>
      </c>
    </row>
    <row r="287" spans="1:5" x14ac:dyDescent="0.2">
      <c r="A287" s="50">
        <v>40117</v>
      </c>
      <c r="B287" s="48">
        <v>-3</v>
      </c>
      <c r="C287" s="44">
        <f t="shared" si="12"/>
        <v>-2.3333333333333335</v>
      </c>
      <c r="D287" s="44">
        <f t="shared" si="13"/>
        <v>1</v>
      </c>
      <c r="E287" s="44">
        <f t="shared" si="14"/>
        <v>0.33333333333333304</v>
      </c>
    </row>
    <row r="288" spans="1:5" x14ac:dyDescent="0.2">
      <c r="A288" s="50">
        <v>40147</v>
      </c>
      <c r="B288" s="48">
        <v>-1</v>
      </c>
      <c r="C288" s="44">
        <f t="shared" si="12"/>
        <v>-1.3333333333333333</v>
      </c>
      <c r="D288" s="44">
        <f t="shared" si="13"/>
        <v>2</v>
      </c>
      <c r="E288" s="44">
        <f t="shared" si="14"/>
        <v>1.3333333333333333</v>
      </c>
    </row>
    <row r="289" spans="1:5" x14ac:dyDescent="0.2">
      <c r="A289" s="50">
        <v>40178</v>
      </c>
      <c r="B289" s="48">
        <v>-3</v>
      </c>
      <c r="C289" s="44">
        <f t="shared" si="12"/>
        <v>-2.3333333333333335</v>
      </c>
      <c r="D289" s="44">
        <f t="shared" si="13"/>
        <v>3</v>
      </c>
      <c r="E289" s="44">
        <f t="shared" si="14"/>
        <v>1.9999999999999996</v>
      </c>
    </row>
    <row r="290" spans="1:5" x14ac:dyDescent="0.2">
      <c r="A290" s="50">
        <v>40209</v>
      </c>
      <c r="B290" s="48">
        <v>-1</v>
      </c>
      <c r="C290" s="44">
        <f t="shared" si="12"/>
        <v>-1.6666666666666667</v>
      </c>
      <c r="D290" s="44">
        <f t="shared" si="13"/>
        <v>5</v>
      </c>
      <c r="E290" s="44">
        <f t="shared" si="14"/>
        <v>3.333333333333333</v>
      </c>
    </row>
    <row r="291" spans="1:5" x14ac:dyDescent="0.2">
      <c r="A291" s="50">
        <v>40237</v>
      </c>
      <c r="B291" s="48">
        <v>-2</v>
      </c>
      <c r="C291" s="44">
        <f t="shared" si="12"/>
        <v>-2</v>
      </c>
      <c r="D291" s="44">
        <f t="shared" si="13"/>
        <v>4</v>
      </c>
      <c r="E291" s="44">
        <f t="shared" si="14"/>
        <v>4</v>
      </c>
    </row>
    <row r="292" spans="1:5" x14ac:dyDescent="0.2">
      <c r="A292" s="50">
        <v>40268</v>
      </c>
      <c r="B292" s="48">
        <v>-2</v>
      </c>
      <c r="C292" s="44">
        <f t="shared" si="12"/>
        <v>-1.6666666666666667</v>
      </c>
      <c r="D292" s="44">
        <f t="shared" si="13"/>
        <v>3</v>
      </c>
      <c r="E292" s="44">
        <f t="shared" si="14"/>
        <v>4</v>
      </c>
    </row>
    <row r="293" spans="1:5" x14ac:dyDescent="0.2">
      <c r="A293" s="50">
        <v>40298</v>
      </c>
      <c r="B293" s="48">
        <v>1</v>
      </c>
      <c r="C293" s="44">
        <f t="shared" si="12"/>
        <v>-1</v>
      </c>
      <c r="D293" s="44">
        <f t="shared" si="13"/>
        <v>6</v>
      </c>
      <c r="E293" s="44">
        <f t="shared" si="14"/>
        <v>4.333333333333333</v>
      </c>
    </row>
    <row r="294" spans="1:5" x14ac:dyDescent="0.2">
      <c r="A294" s="50">
        <v>40329</v>
      </c>
      <c r="B294" s="48">
        <v>0</v>
      </c>
      <c r="C294" s="44">
        <f t="shared" si="12"/>
        <v>-0.33333333333333331</v>
      </c>
      <c r="D294" s="44">
        <f t="shared" si="13"/>
        <v>2</v>
      </c>
      <c r="E294" s="44">
        <f t="shared" si="14"/>
        <v>3.6666666666666665</v>
      </c>
    </row>
    <row r="295" spans="1:5" x14ac:dyDescent="0.2">
      <c r="A295" s="50">
        <v>40359</v>
      </c>
      <c r="B295" s="48">
        <v>-1</v>
      </c>
      <c r="C295" s="44">
        <f t="shared" si="12"/>
        <v>0</v>
      </c>
      <c r="D295" s="44">
        <f t="shared" si="13"/>
        <v>4</v>
      </c>
      <c r="E295" s="44">
        <f t="shared" si="14"/>
        <v>4</v>
      </c>
    </row>
    <row r="296" spans="1:5" x14ac:dyDescent="0.2">
      <c r="A296" s="50">
        <v>40390</v>
      </c>
      <c r="B296" s="48">
        <v>0</v>
      </c>
      <c r="C296" s="44">
        <f t="shared" si="12"/>
        <v>-0.33333333333333331</v>
      </c>
      <c r="D296" s="44">
        <f t="shared" si="13"/>
        <v>4</v>
      </c>
      <c r="E296" s="44">
        <f t="shared" si="14"/>
        <v>3.333333333333333</v>
      </c>
    </row>
    <row r="297" spans="1:5" x14ac:dyDescent="0.2">
      <c r="A297" s="50">
        <v>40421</v>
      </c>
      <c r="B297" s="48">
        <v>-1</v>
      </c>
      <c r="C297" s="44">
        <f t="shared" si="12"/>
        <v>-0.66666666666666663</v>
      </c>
      <c r="D297" s="44">
        <f t="shared" si="13"/>
        <v>3</v>
      </c>
      <c r="E297" s="44">
        <f t="shared" si="14"/>
        <v>3.6666666666666665</v>
      </c>
    </row>
    <row r="298" spans="1:5" x14ac:dyDescent="0.2">
      <c r="A298" s="50">
        <v>40451</v>
      </c>
      <c r="B298" s="48">
        <v>-2</v>
      </c>
      <c r="C298" s="44">
        <f t="shared" si="12"/>
        <v>-1</v>
      </c>
      <c r="D298" s="44">
        <f t="shared" si="13"/>
        <v>-2</v>
      </c>
      <c r="E298" s="44">
        <f t="shared" si="14"/>
        <v>1.6666666666666665</v>
      </c>
    </row>
    <row r="299" spans="1:5" x14ac:dyDescent="0.2">
      <c r="A299" s="50">
        <v>40482</v>
      </c>
      <c r="B299" s="48">
        <v>1</v>
      </c>
      <c r="C299" s="44">
        <f t="shared" si="12"/>
        <v>-0.66666666666666663</v>
      </c>
      <c r="D299" s="44">
        <f t="shared" si="13"/>
        <v>4</v>
      </c>
      <c r="E299" s="44">
        <f t="shared" si="14"/>
        <v>1.666666666666667</v>
      </c>
    </row>
    <row r="300" spans="1:5" x14ac:dyDescent="0.2">
      <c r="A300" s="50">
        <v>40512</v>
      </c>
      <c r="B300" s="48">
        <v>-2</v>
      </c>
      <c r="C300" s="44">
        <f t="shared" si="12"/>
        <v>-1</v>
      </c>
      <c r="D300" s="44">
        <f t="shared" si="13"/>
        <v>-1</v>
      </c>
      <c r="E300" s="44">
        <f t="shared" si="14"/>
        <v>0.33333333333333326</v>
      </c>
    </row>
    <row r="301" spans="1:5" x14ac:dyDescent="0.2">
      <c r="A301" s="50">
        <v>40543</v>
      </c>
      <c r="B301" s="48">
        <v>-2</v>
      </c>
      <c r="C301" s="44">
        <f t="shared" si="12"/>
        <v>-1</v>
      </c>
      <c r="D301" s="44">
        <f t="shared" si="13"/>
        <v>1</v>
      </c>
      <c r="E301" s="44">
        <f t="shared" si="14"/>
        <v>1.3333333333333335</v>
      </c>
    </row>
    <row r="302" spans="1:5" x14ac:dyDescent="0.2">
      <c r="A302" s="50">
        <v>40574</v>
      </c>
      <c r="B302" s="48">
        <v>0</v>
      </c>
      <c r="C302" s="44">
        <f t="shared" si="12"/>
        <v>-1.3333333333333333</v>
      </c>
      <c r="D302" s="44">
        <f t="shared" si="13"/>
        <v>1</v>
      </c>
      <c r="E302" s="44">
        <f t="shared" si="14"/>
        <v>0.33333333333333348</v>
      </c>
    </row>
    <row r="303" spans="1:5" x14ac:dyDescent="0.2">
      <c r="A303" s="50">
        <v>40602</v>
      </c>
      <c r="B303" s="48">
        <v>1</v>
      </c>
      <c r="C303" s="44">
        <f t="shared" si="12"/>
        <v>-0.33333333333333331</v>
      </c>
      <c r="D303" s="44">
        <f t="shared" si="13"/>
        <v>3</v>
      </c>
      <c r="E303" s="44">
        <f t="shared" si="14"/>
        <v>1.6666666666666667</v>
      </c>
    </row>
    <row r="304" spans="1:5" x14ac:dyDescent="0.2">
      <c r="A304" s="50">
        <v>40633</v>
      </c>
      <c r="B304" s="48">
        <v>-2</v>
      </c>
      <c r="C304" s="44">
        <f t="shared" si="12"/>
        <v>-0.33333333333333331</v>
      </c>
      <c r="D304" s="44">
        <f t="shared" si="13"/>
        <v>0</v>
      </c>
      <c r="E304" s="44">
        <f t="shared" si="14"/>
        <v>1.3333333333333335</v>
      </c>
    </row>
    <row r="305" spans="1:5" x14ac:dyDescent="0.2">
      <c r="A305" s="50">
        <v>40663</v>
      </c>
      <c r="B305" s="48">
        <v>1</v>
      </c>
      <c r="C305" s="44">
        <f t="shared" si="12"/>
        <v>0</v>
      </c>
      <c r="D305" s="44">
        <f t="shared" si="13"/>
        <v>0</v>
      </c>
      <c r="E305" s="44">
        <f t="shared" si="14"/>
        <v>1</v>
      </c>
    </row>
    <row r="306" spans="1:5" x14ac:dyDescent="0.2">
      <c r="A306" s="50">
        <v>40694</v>
      </c>
      <c r="B306" s="48">
        <v>-1</v>
      </c>
      <c r="C306" s="44">
        <f t="shared" si="12"/>
        <v>-0.66666666666666663</v>
      </c>
      <c r="D306" s="44">
        <f t="shared" si="13"/>
        <v>-1</v>
      </c>
      <c r="E306" s="44">
        <f t="shared" si="14"/>
        <v>-0.33333333333333331</v>
      </c>
    </row>
    <row r="307" spans="1:5" x14ac:dyDescent="0.2">
      <c r="A307" s="50">
        <v>40724</v>
      </c>
      <c r="B307" s="48">
        <v>-1</v>
      </c>
      <c r="C307" s="44">
        <f t="shared" si="12"/>
        <v>-0.33333333333333331</v>
      </c>
      <c r="D307" s="44">
        <f t="shared" si="13"/>
        <v>0</v>
      </c>
      <c r="E307" s="44">
        <f t="shared" si="14"/>
        <v>-0.33333333333333331</v>
      </c>
    </row>
    <row r="308" spans="1:5" x14ac:dyDescent="0.2">
      <c r="A308" s="50">
        <v>40755</v>
      </c>
      <c r="B308" s="48">
        <v>0</v>
      </c>
      <c r="C308" s="44">
        <f t="shared" si="12"/>
        <v>-0.66666666666666663</v>
      </c>
      <c r="D308" s="44">
        <f t="shared" si="13"/>
        <v>0</v>
      </c>
      <c r="E308" s="44">
        <f t="shared" si="14"/>
        <v>-0.33333333333333331</v>
      </c>
    </row>
    <row r="309" spans="1:5" x14ac:dyDescent="0.2">
      <c r="A309" s="50">
        <v>40786</v>
      </c>
      <c r="B309" s="48">
        <v>1</v>
      </c>
      <c r="C309" s="44">
        <f t="shared" si="12"/>
        <v>0</v>
      </c>
      <c r="D309" s="44">
        <f t="shared" si="13"/>
        <v>2</v>
      </c>
      <c r="E309" s="44">
        <f t="shared" si="14"/>
        <v>0.66666666666666663</v>
      </c>
    </row>
    <row r="310" spans="1:5" x14ac:dyDescent="0.2">
      <c r="A310" s="50">
        <v>40816</v>
      </c>
      <c r="B310" s="48">
        <v>-1</v>
      </c>
      <c r="C310" s="44">
        <f t="shared" si="12"/>
        <v>0</v>
      </c>
      <c r="D310" s="44">
        <f t="shared" si="13"/>
        <v>1</v>
      </c>
      <c r="E310" s="44">
        <f t="shared" si="14"/>
        <v>1</v>
      </c>
    </row>
    <row r="311" spans="1:5" x14ac:dyDescent="0.2">
      <c r="A311" s="50">
        <v>40847</v>
      </c>
      <c r="B311" s="48">
        <v>0</v>
      </c>
      <c r="C311" s="44">
        <f t="shared" si="12"/>
        <v>0</v>
      </c>
      <c r="D311" s="44">
        <f t="shared" si="13"/>
        <v>-1</v>
      </c>
      <c r="E311" s="44">
        <f t="shared" si="14"/>
        <v>0.66666666666666663</v>
      </c>
    </row>
    <row r="312" spans="1:5" x14ac:dyDescent="0.2">
      <c r="A312" s="50">
        <v>40877</v>
      </c>
      <c r="B312" s="48">
        <v>0</v>
      </c>
      <c r="C312" s="44">
        <f t="shared" si="12"/>
        <v>-0.33333333333333331</v>
      </c>
      <c r="D312" s="44">
        <f t="shared" si="13"/>
        <v>2</v>
      </c>
      <c r="E312" s="44">
        <f t="shared" si="14"/>
        <v>0.66666666666666674</v>
      </c>
    </row>
    <row r="313" spans="1:5" x14ac:dyDescent="0.2">
      <c r="A313" s="50">
        <v>40908</v>
      </c>
      <c r="B313" s="48">
        <v>1</v>
      </c>
      <c r="C313" s="44">
        <f t="shared" si="12"/>
        <v>0.33333333333333331</v>
      </c>
      <c r="D313" s="44">
        <f t="shared" si="13"/>
        <v>3</v>
      </c>
      <c r="E313" s="44">
        <f t="shared" si="14"/>
        <v>1.3333333333333333</v>
      </c>
    </row>
    <row r="314" spans="1:5" x14ac:dyDescent="0.2">
      <c r="A314" s="50">
        <v>40939</v>
      </c>
      <c r="B314" s="48">
        <v>1</v>
      </c>
      <c r="C314" s="44">
        <f t="shared" si="12"/>
        <v>0.66666666666666663</v>
      </c>
      <c r="D314" s="44">
        <f t="shared" si="13"/>
        <v>1</v>
      </c>
      <c r="E314" s="44">
        <f t="shared" si="14"/>
        <v>2</v>
      </c>
    </row>
    <row r="315" spans="1:5" x14ac:dyDescent="0.2">
      <c r="A315" s="50">
        <v>40968</v>
      </c>
      <c r="B315" s="48">
        <v>1</v>
      </c>
      <c r="C315" s="44">
        <f t="shared" si="12"/>
        <v>1</v>
      </c>
      <c r="D315" s="44">
        <f t="shared" si="13"/>
        <v>0</v>
      </c>
      <c r="E315" s="44">
        <f t="shared" si="14"/>
        <v>1.3333333333333333</v>
      </c>
    </row>
    <row r="316" spans="1:5" x14ac:dyDescent="0.2">
      <c r="A316" s="50">
        <v>40999</v>
      </c>
      <c r="B316" s="48">
        <v>2</v>
      </c>
      <c r="C316" s="44">
        <f t="shared" si="12"/>
        <v>1.3333333333333333</v>
      </c>
      <c r="D316" s="44">
        <f t="shared" si="13"/>
        <v>4</v>
      </c>
      <c r="E316" s="44">
        <f t="shared" si="14"/>
        <v>1.6666666666666665</v>
      </c>
    </row>
    <row r="317" spans="1:5" x14ac:dyDescent="0.2">
      <c r="A317" s="50">
        <v>41029</v>
      </c>
      <c r="B317" s="48">
        <v>0</v>
      </c>
      <c r="C317" s="44">
        <f t="shared" si="12"/>
        <v>1</v>
      </c>
      <c r="D317" s="44">
        <f t="shared" si="13"/>
        <v>-1</v>
      </c>
      <c r="E317" s="44">
        <f t="shared" si="14"/>
        <v>1</v>
      </c>
    </row>
    <row r="318" spans="1:5" x14ac:dyDescent="0.2">
      <c r="A318" s="50">
        <v>41060</v>
      </c>
      <c r="B318" s="48">
        <v>0</v>
      </c>
      <c r="C318" s="44">
        <f t="shared" si="12"/>
        <v>0.66666666666666663</v>
      </c>
      <c r="D318" s="44">
        <f t="shared" si="13"/>
        <v>1</v>
      </c>
      <c r="E318" s="44">
        <f t="shared" si="14"/>
        <v>1.3333333333333333</v>
      </c>
    </row>
    <row r="319" spans="1:5" x14ac:dyDescent="0.2">
      <c r="A319" s="50">
        <v>41090</v>
      </c>
      <c r="B319" s="48">
        <v>0</v>
      </c>
      <c r="C319" s="44">
        <f t="shared" si="12"/>
        <v>0</v>
      </c>
      <c r="D319" s="44">
        <f t="shared" si="13"/>
        <v>1</v>
      </c>
      <c r="E319" s="44">
        <f t="shared" si="14"/>
        <v>0.33333333333333331</v>
      </c>
    </row>
    <row r="320" spans="1:5" x14ac:dyDescent="0.2">
      <c r="A320" s="50">
        <v>41121</v>
      </c>
      <c r="B320" s="48">
        <v>0</v>
      </c>
      <c r="C320" s="44">
        <f t="shared" si="12"/>
        <v>0</v>
      </c>
      <c r="D320" s="44">
        <f t="shared" si="13"/>
        <v>0</v>
      </c>
      <c r="E320" s="44">
        <f t="shared" si="14"/>
        <v>0.66666666666666663</v>
      </c>
    </row>
    <row r="321" spans="1:5" x14ac:dyDescent="0.2">
      <c r="A321" s="50">
        <v>41152</v>
      </c>
      <c r="B321" s="48">
        <v>0</v>
      </c>
      <c r="C321" s="44">
        <f t="shared" si="12"/>
        <v>0</v>
      </c>
      <c r="D321" s="44">
        <f t="shared" si="13"/>
        <v>-1</v>
      </c>
      <c r="E321" s="44">
        <f t="shared" si="14"/>
        <v>0</v>
      </c>
    </row>
    <row r="322" spans="1:5" x14ac:dyDescent="0.2">
      <c r="A322" s="50">
        <v>41182</v>
      </c>
      <c r="B322" s="48">
        <v>-1</v>
      </c>
      <c r="C322" s="44">
        <f t="shared" si="12"/>
        <v>-0.33333333333333331</v>
      </c>
      <c r="D322" s="44">
        <f t="shared" si="13"/>
        <v>0</v>
      </c>
      <c r="E322" s="44">
        <f t="shared" si="14"/>
        <v>-0.33333333333333331</v>
      </c>
    </row>
    <row r="323" spans="1:5" x14ac:dyDescent="0.2">
      <c r="A323" s="50">
        <v>41213</v>
      </c>
      <c r="B323" s="48">
        <v>0</v>
      </c>
      <c r="C323" s="44">
        <f t="shared" si="12"/>
        <v>-0.33333333333333331</v>
      </c>
      <c r="D323" s="44">
        <f t="shared" si="13"/>
        <v>0</v>
      </c>
      <c r="E323" s="44">
        <f t="shared" si="14"/>
        <v>-0.33333333333333331</v>
      </c>
    </row>
    <row r="324" spans="1:5" x14ac:dyDescent="0.2">
      <c r="A324" s="50">
        <v>41243</v>
      </c>
      <c r="B324" s="48">
        <v>-1</v>
      </c>
      <c r="C324" s="44">
        <f t="shared" si="12"/>
        <v>-0.66666666666666663</v>
      </c>
      <c r="D324" s="44">
        <f t="shared" si="13"/>
        <v>-1</v>
      </c>
      <c r="E324" s="44">
        <f t="shared" si="14"/>
        <v>-0.33333333333333331</v>
      </c>
    </row>
    <row r="325" spans="1:5" x14ac:dyDescent="0.2">
      <c r="A325" s="50">
        <v>41274</v>
      </c>
      <c r="B325" s="48">
        <v>1</v>
      </c>
      <c r="C325" s="44">
        <f t="shared" ref="C325:C388" si="15">AVERAGE(B323:B325)</f>
        <v>0</v>
      </c>
      <c r="D325" s="44">
        <f t="shared" si="13"/>
        <v>0</v>
      </c>
      <c r="E325" s="44">
        <f t="shared" si="14"/>
        <v>-0.33333333333333331</v>
      </c>
    </row>
    <row r="326" spans="1:5" x14ac:dyDescent="0.2">
      <c r="A326" s="50">
        <v>41305</v>
      </c>
      <c r="B326" s="48">
        <v>-1</v>
      </c>
      <c r="C326" s="44">
        <f t="shared" si="15"/>
        <v>-0.33333333333333331</v>
      </c>
      <c r="D326" s="44">
        <f t="shared" si="13"/>
        <v>-2</v>
      </c>
      <c r="E326" s="44">
        <f t="shared" si="14"/>
        <v>-1</v>
      </c>
    </row>
    <row r="327" spans="1:5" x14ac:dyDescent="0.2">
      <c r="A327" s="50">
        <v>41333</v>
      </c>
      <c r="B327" s="48">
        <v>0</v>
      </c>
      <c r="C327" s="44">
        <f t="shared" si="15"/>
        <v>0</v>
      </c>
      <c r="D327" s="44">
        <f t="shared" si="13"/>
        <v>-1</v>
      </c>
      <c r="E327" s="44">
        <f t="shared" si="14"/>
        <v>-1</v>
      </c>
    </row>
    <row r="328" spans="1:5" x14ac:dyDescent="0.2">
      <c r="A328" s="50">
        <v>41364</v>
      </c>
      <c r="B328" s="48">
        <v>-2</v>
      </c>
      <c r="C328" s="44">
        <f t="shared" si="15"/>
        <v>-1</v>
      </c>
      <c r="D328" s="44">
        <f t="shared" si="13"/>
        <v>-4</v>
      </c>
      <c r="E328" s="44">
        <f t="shared" si="14"/>
        <v>-2.333333333333333</v>
      </c>
    </row>
    <row r="329" spans="1:5" x14ac:dyDescent="0.2">
      <c r="A329" s="50">
        <v>41394</v>
      </c>
      <c r="B329" s="48">
        <v>-1</v>
      </c>
      <c r="C329" s="44">
        <f t="shared" si="15"/>
        <v>-1</v>
      </c>
      <c r="D329" s="44">
        <f t="shared" si="13"/>
        <v>-1</v>
      </c>
      <c r="E329" s="44">
        <f t="shared" si="14"/>
        <v>-2</v>
      </c>
    </row>
    <row r="330" spans="1:5" x14ac:dyDescent="0.2">
      <c r="A330" s="50">
        <v>41425</v>
      </c>
      <c r="B330" s="48">
        <v>1</v>
      </c>
      <c r="C330" s="44">
        <f t="shared" si="15"/>
        <v>-0.66666666666666663</v>
      </c>
      <c r="D330" s="44">
        <f t="shared" si="13"/>
        <v>1</v>
      </c>
      <c r="E330" s="44">
        <f t="shared" si="14"/>
        <v>-1.3333333333333333</v>
      </c>
    </row>
    <row r="331" spans="1:5" x14ac:dyDescent="0.2">
      <c r="A331" s="50">
        <v>41455</v>
      </c>
      <c r="B331" s="48">
        <v>-2</v>
      </c>
      <c r="C331" s="44">
        <f t="shared" si="15"/>
        <v>-0.66666666666666663</v>
      </c>
      <c r="D331" s="44">
        <f t="shared" si="13"/>
        <v>-2</v>
      </c>
      <c r="E331" s="44">
        <f t="shared" si="14"/>
        <v>-0.66666666666666663</v>
      </c>
    </row>
    <row r="332" spans="1:5" x14ac:dyDescent="0.2">
      <c r="A332" s="50">
        <v>41486</v>
      </c>
      <c r="B332" s="48">
        <v>-1</v>
      </c>
      <c r="C332" s="44">
        <f t="shared" si="15"/>
        <v>-0.66666666666666663</v>
      </c>
      <c r="D332" s="44">
        <f t="shared" si="13"/>
        <v>-1</v>
      </c>
      <c r="E332" s="44">
        <f t="shared" si="14"/>
        <v>-0.66666666666666663</v>
      </c>
    </row>
    <row r="333" spans="1:5" x14ac:dyDescent="0.2">
      <c r="A333" s="50">
        <v>41517</v>
      </c>
      <c r="B333" s="48">
        <v>0</v>
      </c>
      <c r="C333" s="44">
        <f t="shared" si="15"/>
        <v>-1</v>
      </c>
      <c r="D333" s="44">
        <f t="shared" si="13"/>
        <v>0</v>
      </c>
      <c r="E333" s="44">
        <f t="shared" si="14"/>
        <v>-1</v>
      </c>
    </row>
    <row r="334" spans="1:5" x14ac:dyDescent="0.2">
      <c r="A334" s="50">
        <v>41547</v>
      </c>
      <c r="B334" s="48">
        <v>0</v>
      </c>
      <c r="C334" s="44">
        <f t="shared" si="15"/>
        <v>-0.33333333333333331</v>
      </c>
      <c r="D334" s="44">
        <f t="shared" si="13"/>
        <v>1</v>
      </c>
      <c r="E334" s="44">
        <f t="shared" si="14"/>
        <v>0</v>
      </c>
    </row>
    <row r="335" spans="1:5" x14ac:dyDescent="0.2">
      <c r="A335" s="50">
        <v>41578</v>
      </c>
      <c r="B335" s="48">
        <v>-5</v>
      </c>
      <c r="C335" s="44">
        <f t="shared" si="15"/>
        <v>-1.6666666666666667</v>
      </c>
      <c r="D335" s="44">
        <f t="shared" ref="D335:D398" si="16">B335-B323</f>
        <v>-5</v>
      </c>
      <c r="E335" s="44">
        <f t="shared" si="14"/>
        <v>-1.3333333333333335</v>
      </c>
    </row>
    <row r="336" spans="1:5" x14ac:dyDescent="0.2">
      <c r="A336" s="50">
        <v>41608</v>
      </c>
      <c r="B336" s="48">
        <v>-3</v>
      </c>
      <c r="C336" s="44">
        <f t="shared" si="15"/>
        <v>-2.6666666666666665</v>
      </c>
      <c r="D336" s="44">
        <f t="shared" si="16"/>
        <v>-2</v>
      </c>
      <c r="E336" s="44">
        <f t="shared" si="14"/>
        <v>-2</v>
      </c>
    </row>
    <row r="337" spans="1:5" x14ac:dyDescent="0.2">
      <c r="A337" s="50">
        <v>41639</v>
      </c>
      <c r="B337" s="48">
        <v>-4</v>
      </c>
      <c r="C337" s="44">
        <f t="shared" si="15"/>
        <v>-4</v>
      </c>
      <c r="D337" s="44">
        <f t="shared" si="16"/>
        <v>-5</v>
      </c>
      <c r="E337" s="44">
        <f t="shared" ref="E337:E400" si="17">C337-C325</f>
        <v>-4</v>
      </c>
    </row>
    <row r="338" spans="1:5" x14ac:dyDescent="0.2">
      <c r="A338" s="50">
        <v>41670</v>
      </c>
      <c r="B338" s="48">
        <v>-2</v>
      </c>
      <c r="C338" s="44">
        <f t="shared" si="15"/>
        <v>-3</v>
      </c>
      <c r="D338" s="44">
        <f t="shared" si="16"/>
        <v>-1</v>
      </c>
      <c r="E338" s="44">
        <f t="shared" si="17"/>
        <v>-2.6666666666666665</v>
      </c>
    </row>
    <row r="339" spans="1:5" x14ac:dyDescent="0.2">
      <c r="A339" s="50">
        <v>41698</v>
      </c>
      <c r="B339" s="48">
        <v>-5</v>
      </c>
      <c r="C339" s="44">
        <f t="shared" si="15"/>
        <v>-3.6666666666666665</v>
      </c>
      <c r="D339" s="44">
        <f t="shared" si="16"/>
        <v>-5</v>
      </c>
      <c r="E339" s="44">
        <f t="shared" si="17"/>
        <v>-3.6666666666666665</v>
      </c>
    </row>
    <row r="340" spans="1:5" x14ac:dyDescent="0.2">
      <c r="A340" s="50">
        <v>41729</v>
      </c>
      <c r="B340" s="48">
        <v>-1</v>
      </c>
      <c r="C340" s="44">
        <f t="shared" si="15"/>
        <v>-2.6666666666666665</v>
      </c>
      <c r="D340" s="44">
        <f t="shared" si="16"/>
        <v>1</v>
      </c>
      <c r="E340" s="44">
        <f t="shared" si="17"/>
        <v>-1.6666666666666665</v>
      </c>
    </row>
    <row r="341" spans="1:5" x14ac:dyDescent="0.2">
      <c r="A341" s="50">
        <v>41759</v>
      </c>
      <c r="B341" s="48">
        <v>-1</v>
      </c>
      <c r="C341" s="44">
        <f t="shared" si="15"/>
        <v>-2.3333333333333335</v>
      </c>
      <c r="D341" s="44">
        <f t="shared" si="16"/>
        <v>0</v>
      </c>
      <c r="E341" s="44">
        <f t="shared" si="17"/>
        <v>-1.3333333333333335</v>
      </c>
    </row>
    <row r="342" spans="1:5" x14ac:dyDescent="0.2">
      <c r="A342" s="50">
        <v>41790</v>
      </c>
      <c r="B342" s="48">
        <v>-2</v>
      </c>
      <c r="C342" s="44">
        <f t="shared" si="15"/>
        <v>-1.3333333333333333</v>
      </c>
      <c r="D342" s="44">
        <f t="shared" si="16"/>
        <v>-3</v>
      </c>
      <c r="E342" s="44">
        <f t="shared" si="17"/>
        <v>-0.66666666666666663</v>
      </c>
    </row>
    <row r="343" spans="1:5" x14ac:dyDescent="0.2">
      <c r="A343" s="50">
        <v>41820</v>
      </c>
      <c r="B343" s="48">
        <v>-2</v>
      </c>
      <c r="C343" s="44">
        <f t="shared" si="15"/>
        <v>-1.6666666666666667</v>
      </c>
      <c r="D343" s="44">
        <f t="shared" si="16"/>
        <v>0</v>
      </c>
      <c r="E343" s="44">
        <f t="shared" si="17"/>
        <v>-1</v>
      </c>
    </row>
    <row r="344" spans="1:5" x14ac:dyDescent="0.2">
      <c r="A344" s="50">
        <v>41851</v>
      </c>
      <c r="B344" s="48">
        <v>-3</v>
      </c>
      <c r="C344" s="44">
        <f t="shared" si="15"/>
        <v>-2.3333333333333335</v>
      </c>
      <c r="D344" s="44">
        <f t="shared" si="16"/>
        <v>-2</v>
      </c>
      <c r="E344" s="44">
        <f t="shared" si="17"/>
        <v>-1.666666666666667</v>
      </c>
    </row>
    <row r="345" spans="1:5" x14ac:dyDescent="0.2">
      <c r="A345" s="50">
        <v>41882</v>
      </c>
      <c r="B345" s="48">
        <v>-2</v>
      </c>
      <c r="C345" s="44">
        <f t="shared" si="15"/>
        <v>-2.3333333333333335</v>
      </c>
      <c r="D345" s="44">
        <f t="shared" si="16"/>
        <v>-2</v>
      </c>
      <c r="E345" s="44">
        <f t="shared" si="17"/>
        <v>-1.3333333333333335</v>
      </c>
    </row>
    <row r="346" spans="1:5" x14ac:dyDescent="0.2">
      <c r="A346" s="50">
        <v>41912</v>
      </c>
      <c r="B346" s="48">
        <v>0</v>
      </c>
      <c r="C346" s="44">
        <f t="shared" si="15"/>
        <v>-1.6666666666666667</v>
      </c>
      <c r="D346" s="44">
        <f t="shared" si="16"/>
        <v>0</v>
      </c>
      <c r="E346" s="44">
        <f t="shared" si="17"/>
        <v>-1.3333333333333335</v>
      </c>
    </row>
    <row r="347" spans="1:5" x14ac:dyDescent="0.2">
      <c r="A347" s="50">
        <v>41943</v>
      </c>
      <c r="B347" s="48">
        <v>-3</v>
      </c>
      <c r="C347" s="44">
        <f t="shared" si="15"/>
        <v>-1.6666666666666667</v>
      </c>
      <c r="D347" s="44">
        <f t="shared" si="16"/>
        <v>2</v>
      </c>
      <c r="E347" s="44">
        <f t="shared" si="17"/>
        <v>0</v>
      </c>
    </row>
    <row r="348" spans="1:5" x14ac:dyDescent="0.2">
      <c r="A348" s="50">
        <v>41973</v>
      </c>
      <c r="B348" s="48">
        <v>-2</v>
      </c>
      <c r="C348" s="44">
        <f t="shared" si="15"/>
        <v>-1.6666666666666667</v>
      </c>
      <c r="D348" s="44">
        <f t="shared" si="16"/>
        <v>1</v>
      </c>
      <c r="E348" s="44">
        <f t="shared" si="17"/>
        <v>0.99999999999999978</v>
      </c>
    </row>
    <row r="349" spans="1:5" x14ac:dyDescent="0.2">
      <c r="A349" s="50">
        <v>42004</v>
      </c>
      <c r="B349" s="48">
        <v>-2</v>
      </c>
      <c r="C349" s="44">
        <f t="shared" si="15"/>
        <v>-2.3333333333333335</v>
      </c>
      <c r="D349" s="44">
        <f t="shared" si="16"/>
        <v>2</v>
      </c>
      <c r="E349" s="44">
        <f t="shared" si="17"/>
        <v>1.6666666666666665</v>
      </c>
    </row>
    <row r="350" spans="1:5" x14ac:dyDescent="0.2">
      <c r="A350" s="50">
        <v>42035</v>
      </c>
      <c r="B350" s="48">
        <v>-1</v>
      </c>
      <c r="C350" s="44">
        <f t="shared" si="15"/>
        <v>-1.6666666666666667</v>
      </c>
      <c r="D350" s="44">
        <f t="shared" si="16"/>
        <v>1</v>
      </c>
      <c r="E350" s="44">
        <f t="shared" si="17"/>
        <v>1.3333333333333333</v>
      </c>
    </row>
    <row r="351" spans="1:5" x14ac:dyDescent="0.2">
      <c r="A351" s="50">
        <v>42063</v>
      </c>
      <c r="B351" s="48">
        <v>-3</v>
      </c>
      <c r="C351" s="44">
        <f t="shared" si="15"/>
        <v>-2</v>
      </c>
      <c r="D351" s="44">
        <f t="shared" si="16"/>
        <v>2</v>
      </c>
      <c r="E351" s="44">
        <f t="shared" si="17"/>
        <v>1.6666666666666665</v>
      </c>
    </row>
    <row r="352" spans="1:5" x14ac:dyDescent="0.2">
      <c r="A352" s="50">
        <v>42094</v>
      </c>
      <c r="B352" s="48">
        <v>-6</v>
      </c>
      <c r="C352" s="44">
        <f t="shared" si="15"/>
        <v>-3.3333333333333335</v>
      </c>
      <c r="D352" s="44">
        <f t="shared" si="16"/>
        <v>-5</v>
      </c>
      <c r="E352" s="44">
        <f t="shared" si="17"/>
        <v>-0.66666666666666696</v>
      </c>
    </row>
    <row r="353" spans="1:5" x14ac:dyDescent="0.2">
      <c r="A353" s="50">
        <v>42124</v>
      </c>
      <c r="B353" s="48">
        <v>-1</v>
      </c>
      <c r="C353" s="44">
        <f t="shared" si="15"/>
        <v>-3.3333333333333335</v>
      </c>
      <c r="D353" s="44">
        <f t="shared" si="16"/>
        <v>0</v>
      </c>
      <c r="E353" s="44">
        <f t="shared" si="17"/>
        <v>-1</v>
      </c>
    </row>
    <row r="354" spans="1:5" x14ac:dyDescent="0.2">
      <c r="A354" s="50">
        <v>42155</v>
      </c>
      <c r="B354" s="48">
        <v>0</v>
      </c>
      <c r="C354" s="44">
        <f t="shared" si="15"/>
        <v>-2.3333333333333335</v>
      </c>
      <c r="D354" s="44">
        <f t="shared" si="16"/>
        <v>2</v>
      </c>
      <c r="E354" s="44">
        <f t="shared" si="17"/>
        <v>-1.0000000000000002</v>
      </c>
    </row>
    <row r="355" spans="1:5" x14ac:dyDescent="0.2">
      <c r="A355" s="50">
        <v>42185</v>
      </c>
      <c r="B355" s="48">
        <v>-4</v>
      </c>
      <c r="C355" s="44">
        <f t="shared" si="15"/>
        <v>-1.6666666666666667</v>
      </c>
      <c r="D355" s="44">
        <f t="shared" si="16"/>
        <v>-2</v>
      </c>
      <c r="E355" s="44">
        <f t="shared" si="17"/>
        <v>0</v>
      </c>
    </row>
    <row r="356" spans="1:5" x14ac:dyDescent="0.2">
      <c r="A356" s="50">
        <v>42216</v>
      </c>
      <c r="B356" s="48">
        <v>-6</v>
      </c>
      <c r="C356" s="44">
        <f t="shared" si="15"/>
        <v>-3.3333333333333335</v>
      </c>
      <c r="D356" s="44">
        <f t="shared" si="16"/>
        <v>-3</v>
      </c>
      <c r="E356" s="44">
        <f t="shared" si="17"/>
        <v>-1</v>
      </c>
    </row>
    <row r="357" spans="1:5" x14ac:dyDescent="0.2">
      <c r="A357" s="50">
        <v>42247</v>
      </c>
      <c r="B357" s="48">
        <v>-6</v>
      </c>
      <c r="C357" s="44">
        <f t="shared" si="15"/>
        <v>-5.333333333333333</v>
      </c>
      <c r="D357" s="44">
        <f t="shared" si="16"/>
        <v>-4</v>
      </c>
      <c r="E357" s="44">
        <f t="shared" si="17"/>
        <v>-2.9999999999999996</v>
      </c>
    </row>
    <row r="358" spans="1:5" x14ac:dyDescent="0.2">
      <c r="A358" s="50">
        <v>42277</v>
      </c>
      <c r="B358" s="48">
        <v>-5</v>
      </c>
      <c r="C358" s="44">
        <f t="shared" si="15"/>
        <v>-5.666666666666667</v>
      </c>
      <c r="D358" s="44">
        <f t="shared" si="16"/>
        <v>-5</v>
      </c>
      <c r="E358" s="44">
        <f t="shared" si="17"/>
        <v>-4</v>
      </c>
    </row>
    <row r="359" spans="1:5" x14ac:dyDescent="0.2">
      <c r="A359" s="50">
        <v>42308</v>
      </c>
      <c r="B359" s="48">
        <v>-4</v>
      </c>
      <c r="C359" s="44">
        <f t="shared" si="15"/>
        <v>-5</v>
      </c>
      <c r="D359" s="44">
        <f t="shared" si="16"/>
        <v>-1</v>
      </c>
      <c r="E359" s="44">
        <f t="shared" si="17"/>
        <v>-3.333333333333333</v>
      </c>
    </row>
    <row r="360" spans="1:5" x14ac:dyDescent="0.2">
      <c r="A360" s="50">
        <v>42338</v>
      </c>
      <c r="B360" s="48">
        <v>-5</v>
      </c>
      <c r="C360" s="44">
        <f t="shared" si="15"/>
        <v>-4.666666666666667</v>
      </c>
      <c r="D360" s="44">
        <f t="shared" si="16"/>
        <v>-3</v>
      </c>
      <c r="E360" s="44">
        <f t="shared" si="17"/>
        <v>-3</v>
      </c>
    </row>
    <row r="361" spans="1:5" x14ac:dyDescent="0.2">
      <c r="A361" s="50">
        <v>42369</v>
      </c>
      <c r="B361" s="48">
        <v>-4</v>
      </c>
      <c r="C361" s="44">
        <f t="shared" si="15"/>
        <v>-4.333333333333333</v>
      </c>
      <c r="D361" s="44">
        <f t="shared" si="16"/>
        <v>-2</v>
      </c>
      <c r="E361" s="44">
        <f t="shared" si="17"/>
        <v>-1.9999999999999996</v>
      </c>
    </row>
    <row r="362" spans="1:5" x14ac:dyDescent="0.2">
      <c r="A362" s="50">
        <v>42400</v>
      </c>
      <c r="B362" s="48">
        <v>-2</v>
      </c>
      <c r="C362" s="44">
        <f t="shared" si="15"/>
        <v>-3.6666666666666665</v>
      </c>
      <c r="D362" s="44">
        <f t="shared" si="16"/>
        <v>-1</v>
      </c>
      <c r="E362" s="44">
        <f t="shared" si="17"/>
        <v>-1.9999999999999998</v>
      </c>
    </row>
    <row r="363" spans="1:5" x14ac:dyDescent="0.2">
      <c r="A363" s="50">
        <v>42429</v>
      </c>
      <c r="B363" s="48">
        <v>-2</v>
      </c>
      <c r="C363" s="44">
        <f t="shared" si="15"/>
        <v>-2.6666666666666665</v>
      </c>
      <c r="D363" s="44">
        <f t="shared" si="16"/>
        <v>1</v>
      </c>
      <c r="E363" s="44">
        <f t="shared" si="17"/>
        <v>-0.66666666666666652</v>
      </c>
    </row>
    <row r="364" spans="1:5" x14ac:dyDescent="0.2">
      <c r="A364" s="50">
        <v>42460</v>
      </c>
      <c r="B364" s="48">
        <v>-4</v>
      </c>
      <c r="C364" s="44">
        <f t="shared" si="15"/>
        <v>-2.6666666666666665</v>
      </c>
      <c r="D364" s="44">
        <f t="shared" si="16"/>
        <v>2</v>
      </c>
      <c r="E364" s="44">
        <f t="shared" si="17"/>
        <v>0.66666666666666696</v>
      </c>
    </row>
    <row r="365" spans="1:5" x14ac:dyDescent="0.2">
      <c r="A365" s="50">
        <v>42490</v>
      </c>
      <c r="B365" s="48">
        <v>-4</v>
      </c>
      <c r="C365" s="44">
        <f t="shared" si="15"/>
        <v>-3.3333333333333335</v>
      </c>
      <c r="D365" s="44">
        <f t="shared" si="16"/>
        <v>-3</v>
      </c>
      <c r="E365" s="44">
        <f t="shared" si="17"/>
        <v>0</v>
      </c>
    </row>
    <row r="366" spans="1:5" x14ac:dyDescent="0.2">
      <c r="A366" s="50">
        <v>42521</v>
      </c>
      <c r="B366" s="48">
        <v>-3</v>
      </c>
      <c r="C366" s="44">
        <f t="shared" si="15"/>
        <v>-3.6666666666666665</v>
      </c>
      <c r="D366" s="44">
        <f t="shared" si="16"/>
        <v>-3</v>
      </c>
      <c r="E366" s="44">
        <f t="shared" si="17"/>
        <v>-1.333333333333333</v>
      </c>
    </row>
    <row r="367" spans="1:5" x14ac:dyDescent="0.2">
      <c r="A367" s="50">
        <v>42551</v>
      </c>
      <c r="B367" s="48">
        <v>-4</v>
      </c>
      <c r="C367" s="44">
        <f t="shared" si="15"/>
        <v>-3.6666666666666665</v>
      </c>
      <c r="D367" s="44">
        <f t="shared" si="16"/>
        <v>0</v>
      </c>
      <c r="E367" s="44">
        <f t="shared" si="17"/>
        <v>-1.9999999999999998</v>
      </c>
    </row>
    <row r="368" spans="1:5" x14ac:dyDescent="0.2">
      <c r="A368" s="50">
        <v>42582</v>
      </c>
      <c r="B368" s="48">
        <v>-4</v>
      </c>
      <c r="C368" s="44">
        <f t="shared" si="15"/>
        <v>-3.6666666666666665</v>
      </c>
      <c r="D368" s="44">
        <f t="shared" si="16"/>
        <v>2</v>
      </c>
      <c r="E368" s="44">
        <f t="shared" si="17"/>
        <v>-0.33333333333333304</v>
      </c>
    </row>
    <row r="369" spans="1:5" x14ac:dyDescent="0.2">
      <c r="A369" s="50">
        <v>42613</v>
      </c>
      <c r="B369" s="48">
        <v>-2</v>
      </c>
      <c r="C369" s="44">
        <f t="shared" si="15"/>
        <v>-3.3333333333333335</v>
      </c>
      <c r="D369" s="44">
        <f t="shared" si="16"/>
        <v>4</v>
      </c>
      <c r="E369" s="44">
        <f t="shared" si="17"/>
        <v>1.9999999999999996</v>
      </c>
    </row>
    <row r="370" spans="1:5" x14ac:dyDescent="0.2">
      <c r="A370" s="50">
        <v>42643</v>
      </c>
      <c r="B370" s="48">
        <v>-7</v>
      </c>
      <c r="C370" s="44">
        <f t="shared" si="15"/>
        <v>-4.333333333333333</v>
      </c>
      <c r="D370" s="44">
        <f t="shared" si="16"/>
        <v>-2</v>
      </c>
      <c r="E370" s="44">
        <f t="shared" si="17"/>
        <v>1.3333333333333339</v>
      </c>
    </row>
    <row r="371" spans="1:5" x14ac:dyDescent="0.2">
      <c r="A371" s="50">
        <v>42674</v>
      </c>
      <c r="B371" s="48">
        <v>-4</v>
      </c>
      <c r="C371" s="44">
        <f t="shared" si="15"/>
        <v>-4.333333333333333</v>
      </c>
      <c r="D371" s="44">
        <f t="shared" si="16"/>
        <v>0</v>
      </c>
      <c r="E371" s="44">
        <f t="shared" si="17"/>
        <v>0.66666666666666696</v>
      </c>
    </row>
    <row r="372" spans="1:5" x14ac:dyDescent="0.2">
      <c r="A372" s="50">
        <v>42704</v>
      </c>
      <c r="B372" s="48">
        <v>-4</v>
      </c>
      <c r="C372" s="44">
        <f t="shared" si="15"/>
        <v>-5</v>
      </c>
      <c r="D372" s="44">
        <f t="shared" si="16"/>
        <v>1</v>
      </c>
      <c r="E372" s="44">
        <f t="shared" si="17"/>
        <v>-0.33333333333333304</v>
      </c>
    </row>
    <row r="373" spans="1:5" x14ac:dyDescent="0.2">
      <c r="A373" s="50">
        <v>42735</v>
      </c>
      <c r="B373" s="48">
        <v>-3</v>
      </c>
      <c r="C373" s="44">
        <f t="shared" si="15"/>
        <v>-3.6666666666666665</v>
      </c>
      <c r="D373" s="44">
        <f t="shared" si="16"/>
        <v>1</v>
      </c>
      <c r="E373" s="44">
        <f t="shared" si="17"/>
        <v>0.66666666666666652</v>
      </c>
    </row>
    <row r="374" spans="1:5" x14ac:dyDescent="0.2">
      <c r="A374" s="50">
        <v>42766</v>
      </c>
      <c r="B374" s="48">
        <v>-5</v>
      </c>
      <c r="C374" s="44">
        <f t="shared" si="15"/>
        <v>-4</v>
      </c>
      <c r="D374" s="44">
        <f t="shared" si="16"/>
        <v>-3</v>
      </c>
      <c r="E374" s="44">
        <f t="shared" si="17"/>
        <v>-0.33333333333333348</v>
      </c>
    </row>
    <row r="375" spans="1:5" x14ac:dyDescent="0.2">
      <c r="A375" s="50">
        <v>42794</v>
      </c>
      <c r="B375" s="48">
        <v>-2</v>
      </c>
      <c r="C375" s="44">
        <f t="shared" si="15"/>
        <v>-3.3333333333333335</v>
      </c>
      <c r="D375" s="44">
        <f t="shared" si="16"/>
        <v>0</v>
      </c>
      <c r="E375" s="44">
        <f t="shared" si="17"/>
        <v>-0.66666666666666696</v>
      </c>
    </row>
    <row r="376" spans="1:5" x14ac:dyDescent="0.2">
      <c r="A376" s="50">
        <v>42825</v>
      </c>
      <c r="B376" s="48">
        <v>-4</v>
      </c>
      <c r="C376" s="44">
        <f t="shared" si="15"/>
        <v>-3.6666666666666665</v>
      </c>
      <c r="D376" s="44">
        <f t="shared" si="16"/>
        <v>0</v>
      </c>
      <c r="E376" s="44">
        <f t="shared" si="17"/>
        <v>-1</v>
      </c>
    </row>
    <row r="377" spans="1:5" x14ac:dyDescent="0.2">
      <c r="A377" s="50">
        <v>42855</v>
      </c>
      <c r="B377" s="48">
        <v>-2</v>
      </c>
      <c r="C377" s="44">
        <f t="shared" si="15"/>
        <v>-2.6666666666666665</v>
      </c>
      <c r="D377" s="44">
        <f t="shared" si="16"/>
        <v>2</v>
      </c>
      <c r="E377" s="44">
        <f t="shared" si="17"/>
        <v>0.66666666666666696</v>
      </c>
    </row>
    <row r="378" spans="1:5" x14ac:dyDescent="0.2">
      <c r="A378" s="50">
        <v>42886</v>
      </c>
      <c r="B378" s="48">
        <v>-5</v>
      </c>
      <c r="C378" s="44">
        <f t="shared" si="15"/>
        <v>-3.6666666666666665</v>
      </c>
      <c r="D378" s="44">
        <f t="shared" si="16"/>
        <v>-2</v>
      </c>
      <c r="E378" s="44">
        <f t="shared" si="17"/>
        <v>0</v>
      </c>
    </row>
    <row r="379" spans="1:5" x14ac:dyDescent="0.2">
      <c r="A379" s="50">
        <v>42916</v>
      </c>
      <c r="B379" s="48">
        <v>-3</v>
      </c>
      <c r="C379" s="44">
        <f t="shared" si="15"/>
        <v>-3.3333333333333335</v>
      </c>
      <c r="D379" s="44">
        <f t="shared" si="16"/>
        <v>1</v>
      </c>
      <c r="E379" s="44">
        <f t="shared" si="17"/>
        <v>0.33333333333333304</v>
      </c>
    </row>
    <row r="380" spans="1:5" x14ac:dyDescent="0.2">
      <c r="A380" s="50">
        <v>42947</v>
      </c>
      <c r="B380" s="48">
        <v>-2</v>
      </c>
      <c r="C380" s="44">
        <f t="shared" si="15"/>
        <v>-3.3333333333333335</v>
      </c>
      <c r="D380" s="44">
        <f t="shared" si="16"/>
        <v>2</v>
      </c>
      <c r="E380" s="44">
        <f t="shared" si="17"/>
        <v>0.33333333333333304</v>
      </c>
    </row>
    <row r="381" spans="1:5" x14ac:dyDescent="0.2">
      <c r="A381" s="50">
        <v>42978</v>
      </c>
      <c r="B381" s="48">
        <v>-5</v>
      </c>
      <c r="C381" s="44">
        <f t="shared" si="15"/>
        <v>-3.3333333333333335</v>
      </c>
      <c r="D381" s="44">
        <f t="shared" si="16"/>
        <v>-3</v>
      </c>
      <c r="E381" s="44">
        <f t="shared" si="17"/>
        <v>0</v>
      </c>
    </row>
    <row r="382" spans="1:5" x14ac:dyDescent="0.2">
      <c r="A382" s="50">
        <v>43008</v>
      </c>
      <c r="B382" s="48">
        <v>-3</v>
      </c>
      <c r="C382" s="44">
        <f t="shared" si="15"/>
        <v>-3.3333333333333335</v>
      </c>
      <c r="D382" s="44">
        <f t="shared" si="16"/>
        <v>4</v>
      </c>
      <c r="E382" s="44">
        <f t="shared" si="17"/>
        <v>0.99999999999999956</v>
      </c>
    </row>
    <row r="383" spans="1:5" x14ac:dyDescent="0.2">
      <c r="A383" s="50">
        <v>43039</v>
      </c>
      <c r="B383" s="48">
        <v>-5</v>
      </c>
      <c r="C383" s="44">
        <f t="shared" si="15"/>
        <v>-4.333333333333333</v>
      </c>
      <c r="D383" s="44">
        <f t="shared" si="16"/>
        <v>-1</v>
      </c>
      <c r="E383" s="44">
        <f t="shared" si="17"/>
        <v>0</v>
      </c>
    </row>
    <row r="384" spans="1:5" x14ac:dyDescent="0.2">
      <c r="A384" s="50">
        <v>43069</v>
      </c>
      <c r="B384" s="48">
        <v>-3</v>
      </c>
      <c r="C384" s="44">
        <f t="shared" si="15"/>
        <v>-3.6666666666666665</v>
      </c>
      <c r="D384" s="44">
        <f t="shared" si="16"/>
        <v>1</v>
      </c>
      <c r="E384" s="44">
        <f t="shared" si="17"/>
        <v>1.3333333333333335</v>
      </c>
    </row>
    <row r="385" spans="1:5" x14ac:dyDescent="0.2">
      <c r="A385" s="50">
        <v>43100</v>
      </c>
      <c r="B385" s="48">
        <v>-2</v>
      </c>
      <c r="C385" s="44">
        <f t="shared" si="15"/>
        <v>-3.3333333333333335</v>
      </c>
      <c r="D385" s="44">
        <f t="shared" si="16"/>
        <v>1</v>
      </c>
      <c r="E385" s="44">
        <f t="shared" si="17"/>
        <v>0.33333333333333304</v>
      </c>
    </row>
    <row r="386" spans="1:5" x14ac:dyDescent="0.2">
      <c r="A386" s="50">
        <v>43131</v>
      </c>
      <c r="B386" s="48">
        <v>-5</v>
      </c>
      <c r="C386" s="44">
        <f t="shared" si="15"/>
        <v>-3.3333333333333335</v>
      </c>
      <c r="D386" s="44">
        <f t="shared" si="16"/>
        <v>0</v>
      </c>
      <c r="E386" s="44">
        <f t="shared" si="17"/>
        <v>0.66666666666666652</v>
      </c>
    </row>
    <row r="387" spans="1:5" x14ac:dyDescent="0.2">
      <c r="A387" s="50">
        <v>43159</v>
      </c>
      <c r="B387" s="48">
        <v>-3</v>
      </c>
      <c r="C387" s="44">
        <f t="shared" si="15"/>
        <v>-3.3333333333333335</v>
      </c>
      <c r="D387" s="44">
        <f t="shared" si="16"/>
        <v>-1</v>
      </c>
      <c r="E387" s="44">
        <f t="shared" si="17"/>
        <v>0</v>
      </c>
    </row>
    <row r="388" spans="1:5" x14ac:dyDescent="0.2">
      <c r="A388" s="50">
        <v>43190</v>
      </c>
      <c r="B388" s="48">
        <v>-5</v>
      </c>
      <c r="C388" s="44">
        <f t="shared" si="15"/>
        <v>-4.333333333333333</v>
      </c>
      <c r="D388" s="44">
        <f t="shared" si="16"/>
        <v>-1</v>
      </c>
      <c r="E388" s="44">
        <f t="shared" si="17"/>
        <v>-0.66666666666666652</v>
      </c>
    </row>
    <row r="389" spans="1:5" x14ac:dyDescent="0.2">
      <c r="A389" s="50">
        <v>43220</v>
      </c>
      <c r="B389" s="48">
        <v>-3</v>
      </c>
      <c r="C389" s="44">
        <f t="shared" ref="C389:C421" si="18">AVERAGE(B387:B389)</f>
        <v>-3.6666666666666665</v>
      </c>
      <c r="D389" s="44">
        <f t="shared" si="16"/>
        <v>-1</v>
      </c>
      <c r="E389" s="44">
        <f t="shared" si="17"/>
        <v>-1</v>
      </c>
    </row>
    <row r="390" spans="1:5" x14ac:dyDescent="0.2">
      <c r="A390" s="50">
        <v>43251</v>
      </c>
      <c r="B390" s="48">
        <v>-3</v>
      </c>
      <c r="C390" s="44">
        <f t="shared" si="18"/>
        <v>-3.6666666666666665</v>
      </c>
      <c r="D390" s="44">
        <f t="shared" si="16"/>
        <v>2</v>
      </c>
      <c r="E390" s="44">
        <f t="shared" si="17"/>
        <v>0</v>
      </c>
    </row>
    <row r="391" spans="1:5" x14ac:dyDescent="0.2">
      <c r="A391" s="50">
        <v>43281</v>
      </c>
      <c r="B391" s="48">
        <v>0</v>
      </c>
      <c r="C391" s="44">
        <f t="shared" si="18"/>
        <v>-2</v>
      </c>
      <c r="D391" s="44">
        <f t="shared" si="16"/>
        <v>3</v>
      </c>
      <c r="E391" s="44">
        <f t="shared" si="17"/>
        <v>1.3333333333333335</v>
      </c>
    </row>
    <row r="392" spans="1:5" x14ac:dyDescent="0.2">
      <c r="A392" s="50">
        <v>43312</v>
      </c>
      <c r="B392" s="48">
        <v>-3</v>
      </c>
      <c r="C392" s="44">
        <f t="shared" si="18"/>
        <v>-2</v>
      </c>
      <c r="D392" s="44">
        <f t="shared" si="16"/>
        <v>-1</v>
      </c>
      <c r="E392" s="44">
        <f t="shared" si="17"/>
        <v>1.3333333333333335</v>
      </c>
    </row>
    <row r="393" spans="1:5" x14ac:dyDescent="0.2">
      <c r="A393" s="50">
        <v>43343</v>
      </c>
      <c r="B393" s="48">
        <v>-3</v>
      </c>
      <c r="C393" s="44">
        <f t="shared" si="18"/>
        <v>-2</v>
      </c>
      <c r="D393" s="44">
        <f t="shared" si="16"/>
        <v>2</v>
      </c>
      <c r="E393" s="44">
        <f t="shared" si="17"/>
        <v>1.3333333333333335</v>
      </c>
    </row>
    <row r="394" spans="1:5" x14ac:dyDescent="0.2">
      <c r="A394" s="50">
        <v>43373</v>
      </c>
      <c r="B394" s="48">
        <v>-1</v>
      </c>
      <c r="C394" s="44">
        <f t="shared" si="18"/>
        <v>-2.3333333333333335</v>
      </c>
      <c r="D394" s="44">
        <f t="shared" si="16"/>
        <v>2</v>
      </c>
      <c r="E394" s="44">
        <f t="shared" si="17"/>
        <v>1</v>
      </c>
    </row>
    <row r="395" spans="1:5" x14ac:dyDescent="0.2">
      <c r="A395" s="50">
        <v>43404</v>
      </c>
      <c r="B395" s="48">
        <v>-2</v>
      </c>
      <c r="C395" s="44">
        <f t="shared" si="18"/>
        <v>-2</v>
      </c>
      <c r="D395" s="44">
        <f t="shared" si="16"/>
        <v>3</v>
      </c>
      <c r="E395" s="44">
        <f t="shared" si="17"/>
        <v>2.333333333333333</v>
      </c>
    </row>
    <row r="396" spans="1:5" x14ac:dyDescent="0.2">
      <c r="A396" s="50">
        <v>43434</v>
      </c>
      <c r="B396" s="48">
        <v>-5</v>
      </c>
      <c r="C396" s="44">
        <f t="shared" si="18"/>
        <v>-2.6666666666666665</v>
      </c>
      <c r="D396" s="44">
        <f t="shared" si="16"/>
        <v>-2</v>
      </c>
      <c r="E396" s="44">
        <f t="shared" si="17"/>
        <v>1</v>
      </c>
    </row>
    <row r="397" spans="1:5" x14ac:dyDescent="0.2">
      <c r="A397" s="50">
        <v>43465</v>
      </c>
      <c r="B397" s="48">
        <v>-1</v>
      </c>
      <c r="C397" s="44">
        <f t="shared" si="18"/>
        <v>-2.6666666666666665</v>
      </c>
      <c r="D397" s="44">
        <f t="shared" si="16"/>
        <v>1</v>
      </c>
      <c r="E397" s="44">
        <f t="shared" si="17"/>
        <v>0.66666666666666696</v>
      </c>
    </row>
    <row r="398" spans="1:5" x14ac:dyDescent="0.2">
      <c r="A398" s="50">
        <v>43496</v>
      </c>
      <c r="B398" s="48">
        <v>-3</v>
      </c>
      <c r="C398" s="44">
        <f t="shared" si="18"/>
        <v>-3</v>
      </c>
      <c r="D398" s="44">
        <f t="shared" si="16"/>
        <v>2</v>
      </c>
      <c r="E398" s="44">
        <f t="shared" si="17"/>
        <v>0.33333333333333348</v>
      </c>
    </row>
    <row r="399" spans="1:5" x14ac:dyDescent="0.2">
      <c r="A399" s="50">
        <v>43524</v>
      </c>
      <c r="B399" s="48">
        <v>-2</v>
      </c>
      <c r="C399" s="44">
        <f t="shared" si="18"/>
        <v>-2</v>
      </c>
      <c r="D399" s="44">
        <f t="shared" ref="D399:D421" si="19">B399-B387</f>
        <v>1</v>
      </c>
      <c r="E399" s="44">
        <f t="shared" si="17"/>
        <v>1.3333333333333335</v>
      </c>
    </row>
    <row r="400" spans="1:5" x14ac:dyDescent="0.2">
      <c r="A400" s="50">
        <v>43555</v>
      </c>
      <c r="B400" s="48">
        <v>-5</v>
      </c>
      <c r="C400" s="44">
        <f t="shared" si="18"/>
        <v>-3.3333333333333335</v>
      </c>
      <c r="D400" s="44">
        <f t="shared" si="19"/>
        <v>0</v>
      </c>
      <c r="E400" s="44">
        <f t="shared" si="17"/>
        <v>0.99999999999999956</v>
      </c>
    </row>
    <row r="401" spans="1:5" x14ac:dyDescent="0.2">
      <c r="A401" s="50">
        <v>43585</v>
      </c>
      <c r="B401" s="48">
        <v>-3</v>
      </c>
      <c r="C401" s="44">
        <f t="shared" si="18"/>
        <v>-3.3333333333333335</v>
      </c>
      <c r="D401" s="44">
        <f t="shared" si="19"/>
        <v>0</v>
      </c>
      <c r="E401" s="44">
        <f t="shared" ref="E401:E421" si="20">C401-C389</f>
        <v>0.33333333333333304</v>
      </c>
    </row>
    <row r="402" spans="1:5" x14ac:dyDescent="0.2">
      <c r="A402" s="50">
        <v>43616</v>
      </c>
      <c r="B402" s="48">
        <v>-3</v>
      </c>
      <c r="C402" s="44">
        <f t="shared" si="18"/>
        <v>-3.6666666666666665</v>
      </c>
      <c r="D402" s="44">
        <f t="shared" si="19"/>
        <v>0</v>
      </c>
      <c r="E402" s="44">
        <f t="shared" si="20"/>
        <v>0</v>
      </c>
    </row>
    <row r="403" spans="1:5" x14ac:dyDescent="0.2">
      <c r="A403" s="50">
        <v>43646</v>
      </c>
      <c r="B403" s="48">
        <v>0</v>
      </c>
      <c r="C403" s="44">
        <f t="shared" si="18"/>
        <v>-2</v>
      </c>
      <c r="D403" s="44">
        <f t="shared" si="19"/>
        <v>0</v>
      </c>
      <c r="E403" s="44">
        <f t="shared" si="20"/>
        <v>0</v>
      </c>
    </row>
    <row r="404" spans="1:5" x14ac:dyDescent="0.2">
      <c r="A404" s="50">
        <v>43677</v>
      </c>
      <c r="B404" s="48">
        <v>-3</v>
      </c>
      <c r="C404" s="44">
        <f t="shared" si="18"/>
        <v>-2</v>
      </c>
      <c r="D404" s="44">
        <f t="shared" si="19"/>
        <v>0</v>
      </c>
      <c r="E404" s="44">
        <f t="shared" si="20"/>
        <v>0</v>
      </c>
    </row>
    <row r="405" spans="1:5" x14ac:dyDescent="0.2">
      <c r="A405" s="50">
        <v>43708</v>
      </c>
      <c r="B405" s="48">
        <v>-6</v>
      </c>
      <c r="C405" s="44">
        <f t="shared" si="18"/>
        <v>-3</v>
      </c>
      <c r="D405" s="44">
        <f t="shared" si="19"/>
        <v>-3</v>
      </c>
      <c r="E405" s="44">
        <f t="shared" si="20"/>
        <v>-1</v>
      </c>
    </row>
    <row r="406" spans="1:5" x14ac:dyDescent="0.2">
      <c r="A406" s="50">
        <v>43738</v>
      </c>
      <c r="B406" s="48">
        <v>-6</v>
      </c>
      <c r="C406" s="44">
        <f t="shared" si="18"/>
        <v>-5</v>
      </c>
      <c r="D406" s="44">
        <f t="shared" si="19"/>
        <v>-5</v>
      </c>
      <c r="E406" s="44">
        <f t="shared" si="20"/>
        <v>-2.6666666666666665</v>
      </c>
    </row>
    <row r="407" spans="1:5" x14ac:dyDescent="0.2">
      <c r="A407" s="50">
        <v>43769</v>
      </c>
      <c r="B407" s="48">
        <v>-4</v>
      </c>
      <c r="C407" s="44">
        <f t="shared" si="18"/>
        <v>-5.333333333333333</v>
      </c>
      <c r="D407" s="44">
        <f t="shared" si="19"/>
        <v>-2</v>
      </c>
      <c r="E407" s="44">
        <f t="shared" si="20"/>
        <v>-3.333333333333333</v>
      </c>
    </row>
    <row r="408" spans="1:5" x14ac:dyDescent="0.2">
      <c r="A408" s="50">
        <v>43799</v>
      </c>
      <c r="B408" s="48">
        <v>1</v>
      </c>
      <c r="C408" s="44">
        <f t="shared" si="18"/>
        <v>-3</v>
      </c>
      <c r="D408" s="44">
        <f t="shared" si="19"/>
        <v>6</v>
      </c>
      <c r="E408" s="44">
        <f t="shared" si="20"/>
        <v>-0.33333333333333348</v>
      </c>
    </row>
    <row r="409" spans="1:5" x14ac:dyDescent="0.2">
      <c r="A409" s="50">
        <v>43830</v>
      </c>
      <c r="B409" s="48">
        <v>-4</v>
      </c>
      <c r="C409" s="44">
        <f t="shared" si="18"/>
        <v>-2.3333333333333335</v>
      </c>
      <c r="D409" s="44">
        <f t="shared" si="19"/>
        <v>-3</v>
      </c>
      <c r="E409" s="44">
        <f t="shared" si="20"/>
        <v>0.33333333333333304</v>
      </c>
    </row>
    <row r="410" spans="1:5" x14ac:dyDescent="0.2">
      <c r="A410" s="50">
        <v>43861</v>
      </c>
      <c r="B410" s="48">
        <v>-3</v>
      </c>
      <c r="C410" s="44">
        <f t="shared" si="18"/>
        <v>-2</v>
      </c>
      <c r="D410" s="44">
        <f t="shared" si="19"/>
        <v>0</v>
      </c>
      <c r="E410" s="44">
        <f t="shared" si="20"/>
        <v>1</v>
      </c>
    </row>
    <row r="411" spans="1:5" x14ac:dyDescent="0.2">
      <c r="A411" s="50">
        <v>43890</v>
      </c>
      <c r="B411" s="48">
        <v>-4</v>
      </c>
      <c r="C411" s="44">
        <f t="shared" si="18"/>
        <v>-3.6666666666666665</v>
      </c>
      <c r="D411" s="44">
        <f t="shared" si="19"/>
        <v>-2</v>
      </c>
      <c r="E411" s="44">
        <f t="shared" si="20"/>
        <v>-1.6666666666666665</v>
      </c>
    </row>
    <row r="412" spans="1:5" x14ac:dyDescent="0.2">
      <c r="A412" s="50">
        <v>43921</v>
      </c>
      <c r="B412" s="48">
        <v>-1</v>
      </c>
      <c r="C412" s="44">
        <f t="shared" si="18"/>
        <v>-2.6666666666666665</v>
      </c>
      <c r="D412" s="44">
        <f t="shared" si="19"/>
        <v>4</v>
      </c>
      <c r="E412" s="44">
        <f t="shared" si="20"/>
        <v>0.66666666666666696</v>
      </c>
    </row>
    <row r="413" spans="1:5" x14ac:dyDescent="0.2">
      <c r="A413" s="50">
        <v>43951</v>
      </c>
      <c r="B413" s="48">
        <v>-6</v>
      </c>
      <c r="C413" s="44">
        <f t="shared" si="18"/>
        <v>-3.6666666666666665</v>
      </c>
      <c r="D413" s="44">
        <f t="shared" si="19"/>
        <v>-3</v>
      </c>
      <c r="E413" s="44">
        <f t="shared" si="20"/>
        <v>-0.33333333333333304</v>
      </c>
    </row>
    <row r="414" spans="1:5" x14ac:dyDescent="0.2">
      <c r="A414" s="50">
        <v>43982</v>
      </c>
      <c r="B414" s="48">
        <v>-4</v>
      </c>
      <c r="C414" s="44">
        <f t="shared" si="18"/>
        <v>-3.6666666666666665</v>
      </c>
      <c r="D414" s="44">
        <f t="shared" si="19"/>
        <v>-1</v>
      </c>
      <c r="E414" s="44">
        <f t="shared" si="20"/>
        <v>0</v>
      </c>
    </row>
    <row r="415" spans="1:5" x14ac:dyDescent="0.2">
      <c r="A415" s="50">
        <v>44012</v>
      </c>
      <c r="B415" s="48">
        <v>1</v>
      </c>
      <c r="C415" s="44">
        <f t="shared" si="18"/>
        <v>-3</v>
      </c>
      <c r="D415" s="44">
        <f t="shared" si="19"/>
        <v>1</v>
      </c>
      <c r="E415" s="44">
        <f t="shared" si="20"/>
        <v>-1</v>
      </c>
    </row>
    <row r="416" spans="1:5" x14ac:dyDescent="0.2">
      <c r="A416" s="50">
        <v>44043</v>
      </c>
      <c r="B416" s="48">
        <v>1</v>
      </c>
      <c r="C416" s="44">
        <f t="shared" si="18"/>
        <v>-0.66666666666666663</v>
      </c>
      <c r="D416" s="44">
        <f t="shared" si="19"/>
        <v>4</v>
      </c>
      <c r="E416" s="44">
        <f t="shared" si="20"/>
        <v>1.3333333333333335</v>
      </c>
    </row>
    <row r="417" spans="1:5" x14ac:dyDescent="0.2">
      <c r="A417" s="50">
        <v>44074</v>
      </c>
      <c r="B417" s="48">
        <v>3</v>
      </c>
      <c r="C417" s="44">
        <f t="shared" si="18"/>
        <v>1.6666666666666667</v>
      </c>
      <c r="D417" s="44">
        <f t="shared" si="19"/>
        <v>9</v>
      </c>
      <c r="E417" s="44">
        <f t="shared" si="20"/>
        <v>4.666666666666667</v>
      </c>
    </row>
    <row r="418" spans="1:5" x14ac:dyDescent="0.2">
      <c r="A418" s="50">
        <v>44104</v>
      </c>
      <c r="B418" s="48">
        <v>5</v>
      </c>
      <c r="C418" s="44">
        <f t="shared" si="18"/>
        <v>3</v>
      </c>
      <c r="D418" s="44">
        <f t="shared" si="19"/>
        <v>11</v>
      </c>
      <c r="E418" s="44">
        <f t="shared" si="20"/>
        <v>8</v>
      </c>
    </row>
    <row r="419" spans="1:5" x14ac:dyDescent="0.2">
      <c r="A419" s="50">
        <v>44135</v>
      </c>
      <c r="B419" s="48">
        <v>4</v>
      </c>
      <c r="C419" s="44">
        <f t="shared" si="18"/>
        <v>4</v>
      </c>
      <c r="D419" s="44">
        <f t="shared" si="19"/>
        <v>8</v>
      </c>
      <c r="E419" s="44">
        <f t="shared" si="20"/>
        <v>9.3333333333333321</v>
      </c>
    </row>
    <row r="420" spans="1:5" x14ac:dyDescent="0.2">
      <c r="A420" s="50">
        <v>44165</v>
      </c>
      <c r="B420" s="48">
        <v>5</v>
      </c>
      <c r="C420" s="44">
        <f t="shared" si="18"/>
        <v>4.666666666666667</v>
      </c>
      <c r="D420" s="44">
        <f t="shared" si="19"/>
        <v>4</v>
      </c>
      <c r="E420" s="44">
        <f t="shared" si="20"/>
        <v>7.666666666666667</v>
      </c>
    </row>
    <row r="421" spans="1:5" x14ac:dyDescent="0.2">
      <c r="A421" s="50">
        <v>44196</v>
      </c>
      <c r="B421" s="48">
        <v>6</v>
      </c>
      <c r="C421" s="44">
        <f t="shared" si="18"/>
        <v>5</v>
      </c>
      <c r="D421" s="44">
        <f t="shared" si="19"/>
        <v>10</v>
      </c>
      <c r="E421" s="44">
        <f t="shared" si="20"/>
        <v>7.3333333333333339</v>
      </c>
    </row>
    <row r="422" spans="1:5" x14ac:dyDescent="0.2">
      <c r="B422" s="44"/>
      <c r="C422" s="44"/>
      <c r="D422" s="44"/>
      <c r="E422" s="44"/>
    </row>
    <row r="423" spans="1:5" x14ac:dyDescent="0.2">
      <c r="B423" s="44"/>
      <c r="C423" s="44"/>
      <c r="D423" s="44"/>
      <c r="E423" s="44"/>
    </row>
    <row r="424" spans="1:5" x14ac:dyDescent="0.2">
      <c r="B424" s="44"/>
      <c r="C424" s="44"/>
      <c r="D424" s="44"/>
      <c r="E424" s="44"/>
    </row>
    <row r="425" spans="1:5" x14ac:dyDescent="0.2">
      <c r="B425" s="44"/>
      <c r="C425" s="44"/>
      <c r="D425" s="44"/>
      <c r="E425" s="44"/>
    </row>
    <row r="426" spans="1:5" x14ac:dyDescent="0.2">
      <c r="B426" s="44"/>
      <c r="C426" s="44"/>
      <c r="D426" s="44"/>
      <c r="E426" s="44"/>
    </row>
    <row r="427" spans="1:5" x14ac:dyDescent="0.2">
      <c r="B427" s="44"/>
      <c r="C427" s="44"/>
      <c r="D427" s="44"/>
      <c r="E427" s="44"/>
    </row>
    <row r="428" spans="1:5" x14ac:dyDescent="0.2">
      <c r="B428" s="44"/>
      <c r="C428" s="44"/>
      <c r="D428" s="44"/>
      <c r="E428" s="44"/>
    </row>
    <row r="429" spans="1:5" x14ac:dyDescent="0.2">
      <c r="B429" s="44"/>
      <c r="C429" s="44"/>
      <c r="D429" s="44"/>
      <c r="E429" s="44"/>
    </row>
    <row r="430" spans="1:5" x14ac:dyDescent="0.2">
      <c r="B430" s="44"/>
      <c r="C430" s="44"/>
      <c r="D430" s="44"/>
      <c r="E430" s="44"/>
    </row>
    <row r="431" spans="1:5" x14ac:dyDescent="0.2">
      <c r="B431" s="44"/>
      <c r="C431" s="44"/>
      <c r="D431" s="44"/>
      <c r="E431" s="44"/>
    </row>
    <row r="432" spans="1:5" x14ac:dyDescent="0.2">
      <c r="B432" s="44"/>
      <c r="C432" s="44"/>
      <c r="D432" s="44"/>
      <c r="E432" s="44"/>
    </row>
    <row r="433" spans="2:5" x14ac:dyDescent="0.2">
      <c r="B433" s="44"/>
      <c r="C433" s="44"/>
      <c r="D433" s="44"/>
      <c r="E433" s="44"/>
    </row>
    <row r="434" spans="2:5" x14ac:dyDescent="0.2">
      <c r="B434" s="44"/>
      <c r="C434" s="44"/>
      <c r="D434" s="44"/>
      <c r="E434" s="44"/>
    </row>
    <row r="435" spans="2:5" x14ac:dyDescent="0.2">
      <c r="B435" s="44"/>
      <c r="C435" s="44"/>
      <c r="D435" s="44"/>
      <c r="E435" s="44"/>
    </row>
    <row r="436" spans="2:5" x14ac:dyDescent="0.2">
      <c r="B436" s="44"/>
      <c r="C436" s="44"/>
      <c r="D436" s="44"/>
      <c r="E436" s="44"/>
    </row>
    <row r="437" spans="2:5" x14ac:dyDescent="0.2">
      <c r="B437" s="44"/>
      <c r="C437" s="44"/>
      <c r="D437" s="44"/>
      <c r="E437" s="44"/>
    </row>
    <row r="438" spans="2:5" x14ac:dyDescent="0.2">
      <c r="B438" s="44"/>
      <c r="C438" s="44"/>
      <c r="D438" s="44"/>
      <c r="E438" s="44"/>
    </row>
    <row r="439" spans="2:5" x14ac:dyDescent="0.2">
      <c r="B439" s="44"/>
      <c r="C439" s="44"/>
      <c r="D439" s="44"/>
      <c r="E439" s="44"/>
    </row>
    <row r="440" spans="2:5" x14ac:dyDescent="0.2">
      <c r="B440" s="44"/>
      <c r="C440" s="44"/>
      <c r="D440" s="44"/>
      <c r="E440" s="44"/>
    </row>
    <row r="441" spans="2:5" x14ac:dyDescent="0.2">
      <c r="B441" s="44"/>
      <c r="C441" s="44"/>
      <c r="D441" s="44"/>
      <c r="E441" s="44"/>
    </row>
    <row r="442" spans="2:5" x14ac:dyDescent="0.2">
      <c r="B442" s="44"/>
      <c r="C442" s="44"/>
      <c r="D442" s="44"/>
      <c r="E442" s="44"/>
    </row>
    <row r="443" spans="2:5" x14ac:dyDescent="0.2">
      <c r="B443" s="44"/>
      <c r="C443" s="44"/>
      <c r="D443" s="44"/>
      <c r="E443" s="44"/>
    </row>
    <row r="444" spans="2:5" x14ac:dyDescent="0.2">
      <c r="B444" s="44"/>
      <c r="C444" s="44"/>
      <c r="D444" s="44"/>
      <c r="E444" s="44"/>
    </row>
    <row r="445" spans="2:5" x14ac:dyDescent="0.2">
      <c r="B445" s="44"/>
      <c r="C445" s="44"/>
      <c r="D445" s="44"/>
      <c r="E445" s="44"/>
    </row>
    <row r="446" spans="2:5" x14ac:dyDescent="0.2">
      <c r="B446" s="44"/>
      <c r="C446" s="44"/>
      <c r="D446" s="44"/>
      <c r="E446" s="44"/>
    </row>
    <row r="447" spans="2:5" x14ac:dyDescent="0.2">
      <c r="B447" s="44"/>
      <c r="C447" s="44"/>
      <c r="D447" s="44"/>
      <c r="E447" s="44"/>
    </row>
    <row r="448" spans="2:5" x14ac:dyDescent="0.2">
      <c r="B448" s="44"/>
      <c r="C448" s="44"/>
      <c r="D448" s="44"/>
      <c r="E448" s="44"/>
    </row>
    <row r="449" spans="2:5" x14ac:dyDescent="0.2">
      <c r="B449" s="44"/>
      <c r="C449" s="44"/>
      <c r="D449" s="44"/>
      <c r="E449" s="44"/>
    </row>
    <row r="450" spans="2:5" x14ac:dyDescent="0.2">
      <c r="B450" s="44"/>
      <c r="C450" s="44"/>
      <c r="D450" s="44"/>
      <c r="E450" s="44"/>
    </row>
    <row r="451" spans="2:5" x14ac:dyDescent="0.2">
      <c r="B451" s="44"/>
      <c r="C451" s="44"/>
      <c r="D451" s="44"/>
      <c r="E451" s="44"/>
    </row>
    <row r="452" spans="2:5" x14ac:dyDescent="0.2">
      <c r="B452" s="44"/>
      <c r="C452" s="44"/>
      <c r="D452" s="44"/>
      <c r="E452" s="44"/>
    </row>
    <row r="453" spans="2:5" x14ac:dyDescent="0.2">
      <c r="B453" s="44"/>
      <c r="C453" s="44"/>
      <c r="D453" s="44"/>
      <c r="E453" s="44"/>
    </row>
    <row r="454" spans="2:5" x14ac:dyDescent="0.2">
      <c r="B454" s="44"/>
      <c r="C454" s="44"/>
      <c r="D454" s="44"/>
      <c r="E454" s="44"/>
    </row>
    <row r="455" spans="2:5" x14ac:dyDescent="0.2">
      <c r="B455" s="44"/>
      <c r="C455" s="44"/>
      <c r="D455" s="44"/>
      <c r="E455" s="44"/>
    </row>
    <row r="456" spans="2:5" x14ac:dyDescent="0.2">
      <c r="B456" s="44"/>
      <c r="C456" s="44"/>
      <c r="D456" s="44"/>
      <c r="E456" s="44"/>
    </row>
    <row r="457" spans="2:5" x14ac:dyDescent="0.2">
      <c r="B457" s="44"/>
      <c r="C457" s="44"/>
      <c r="D457" s="44"/>
      <c r="E457" s="44"/>
    </row>
    <row r="458" spans="2:5" x14ac:dyDescent="0.2">
      <c r="B458" s="44"/>
      <c r="C458" s="44"/>
      <c r="D458" s="44"/>
      <c r="E458" s="44"/>
    </row>
    <row r="459" spans="2:5" x14ac:dyDescent="0.2">
      <c r="B459" s="44"/>
      <c r="C459" s="44"/>
      <c r="D459" s="44"/>
      <c r="E459" s="44"/>
    </row>
    <row r="460" spans="2:5" x14ac:dyDescent="0.2">
      <c r="B460" s="44"/>
      <c r="C460" s="44"/>
      <c r="D460" s="44"/>
      <c r="E460" s="44"/>
    </row>
    <row r="461" spans="2:5" x14ac:dyDescent="0.2">
      <c r="B461" s="44"/>
      <c r="C461" s="44"/>
      <c r="D461" s="44"/>
      <c r="E461" s="44"/>
    </row>
    <row r="462" spans="2:5" x14ac:dyDescent="0.2">
      <c r="B462" s="44"/>
      <c r="C462" s="44"/>
      <c r="D462" s="44"/>
      <c r="E462" s="44"/>
    </row>
    <row r="463" spans="2:5" x14ac:dyDescent="0.2">
      <c r="B463" s="44"/>
      <c r="C463" s="44"/>
      <c r="D463" s="44"/>
      <c r="E463" s="44"/>
    </row>
    <row r="464" spans="2:5" x14ac:dyDescent="0.2">
      <c r="B464" s="44"/>
      <c r="C464" s="44"/>
      <c r="D464" s="44"/>
      <c r="E464" s="44"/>
    </row>
    <row r="465" spans="2:5" x14ac:dyDescent="0.2">
      <c r="B465" s="44"/>
      <c r="C465" s="44"/>
      <c r="D465" s="44"/>
      <c r="E465" s="44"/>
    </row>
    <row r="466" spans="2:5" x14ac:dyDescent="0.2">
      <c r="B466" s="44"/>
      <c r="C466" s="44"/>
      <c r="D466" s="44"/>
      <c r="E466" s="44"/>
    </row>
    <row r="467" spans="2:5" x14ac:dyDescent="0.2">
      <c r="B467" s="44"/>
      <c r="C467" s="44"/>
      <c r="D467" s="44"/>
      <c r="E467" s="44"/>
    </row>
    <row r="468" spans="2:5" x14ac:dyDescent="0.2">
      <c r="B468" s="44"/>
      <c r="C468" s="44"/>
      <c r="D468" s="44"/>
      <c r="E468" s="44"/>
    </row>
    <row r="469" spans="2:5" x14ac:dyDescent="0.2">
      <c r="B469" s="44"/>
      <c r="C469" s="44"/>
      <c r="D469" s="44"/>
      <c r="E469" s="44"/>
    </row>
    <row r="470" spans="2:5" x14ac:dyDescent="0.2">
      <c r="B470" s="44"/>
      <c r="C470" s="44"/>
      <c r="D470" s="44"/>
      <c r="E470" s="44"/>
    </row>
    <row r="471" spans="2:5" x14ac:dyDescent="0.2">
      <c r="B471" s="44"/>
      <c r="C471" s="44"/>
      <c r="D471" s="44"/>
      <c r="E471" s="44"/>
    </row>
    <row r="472" spans="2:5" x14ac:dyDescent="0.2">
      <c r="B472" s="44"/>
      <c r="C472" s="44"/>
      <c r="D472" s="44"/>
      <c r="E472" s="44"/>
    </row>
    <row r="473" spans="2:5" x14ac:dyDescent="0.2">
      <c r="B473" s="44"/>
      <c r="C473" s="44"/>
      <c r="D473" s="44"/>
      <c r="E473" s="44"/>
    </row>
    <row r="474" spans="2:5" x14ac:dyDescent="0.2">
      <c r="B474" s="44"/>
      <c r="C474" s="44"/>
      <c r="D474" s="44"/>
      <c r="E474" s="44"/>
    </row>
    <row r="475" spans="2:5" x14ac:dyDescent="0.2">
      <c r="B475" s="44"/>
      <c r="C475" s="44"/>
      <c r="D475" s="44"/>
      <c r="E475" s="44"/>
    </row>
    <row r="476" spans="2:5" x14ac:dyDescent="0.2">
      <c r="B476" s="44"/>
      <c r="C476" s="44"/>
      <c r="D476" s="44"/>
      <c r="E476" s="44"/>
    </row>
    <row r="477" spans="2:5" x14ac:dyDescent="0.2">
      <c r="B477" s="44"/>
      <c r="C477" s="44"/>
      <c r="D477" s="44"/>
      <c r="E477" s="44"/>
    </row>
    <row r="478" spans="2:5" x14ac:dyDescent="0.2">
      <c r="B478" s="44"/>
      <c r="C478" s="44"/>
      <c r="D478" s="44"/>
      <c r="E478" s="44"/>
    </row>
    <row r="479" spans="2:5" x14ac:dyDescent="0.2">
      <c r="B479" s="44"/>
      <c r="C479" s="44"/>
      <c r="D479" s="44"/>
      <c r="E479" s="44"/>
    </row>
    <row r="480" spans="2:5" x14ac:dyDescent="0.2">
      <c r="B480" s="44"/>
      <c r="C480" s="44"/>
      <c r="D480" s="44"/>
      <c r="E480" s="44"/>
    </row>
    <row r="481" spans="2:5" x14ac:dyDescent="0.2">
      <c r="B481" s="44"/>
      <c r="C481" s="44"/>
      <c r="D481" s="44"/>
      <c r="E481" s="44"/>
    </row>
    <row r="482" spans="2:5" x14ac:dyDescent="0.2">
      <c r="B482" s="44"/>
      <c r="C482" s="44"/>
      <c r="D482" s="44"/>
      <c r="E482" s="44"/>
    </row>
    <row r="483" spans="2:5" x14ac:dyDescent="0.2">
      <c r="B483" s="44"/>
      <c r="C483" s="44"/>
      <c r="D483" s="44"/>
      <c r="E483" s="44"/>
    </row>
    <row r="484" spans="2:5" x14ac:dyDescent="0.2">
      <c r="B484" s="44"/>
      <c r="C484" s="44"/>
      <c r="D484" s="44"/>
      <c r="E484" s="44"/>
    </row>
    <row r="485" spans="2:5" x14ac:dyDescent="0.2">
      <c r="B485" s="44"/>
      <c r="C485" s="44"/>
      <c r="D485" s="44"/>
      <c r="E485" s="44"/>
    </row>
    <row r="486" spans="2:5" x14ac:dyDescent="0.2">
      <c r="B486" s="44"/>
      <c r="C486" s="44"/>
      <c r="D486" s="44"/>
      <c r="E486" s="44"/>
    </row>
    <row r="487" spans="2:5" x14ac:dyDescent="0.2">
      <c r="B487" s="44"/>
      <c r="C487" s="44"/>
      <c r="D487" s="44"/>
      <c r="E487" s="44"/>
    </row>
    <row r="488" spans="2:5" x14ac:dyDescent="0.2">
      <c r="B488" s="44"/>
      <c r="C488" s="44"/>
      <c r="D488" s="44"/>
      <c r="E488" s="44"/>
    </row>
    <row r="489" spans="2:5" x14ac:dyDescent="0.2">
      <c r="B489" s="44"/>
      <c r="C489" s="44"/>
      <c r="D489" s="44"/>
      <c r="E489" s="44"/>
    </row>
    <row r="490" spans="2:5" x14ac:dyDescent="0.2">
      <c r="B490" s="44"/>
      <c r="C490" s="44"/>
      <c r="D490" s="44"/>
      <c r="E490" s="44"/>
    </row>
    <row r="491" spans="2:5" x14ac:dyDescent="0.2">
      <c r="B491" s="44"/>
      <c r="C491" s="44"/>
      <c r="D491" s="44"/>
      <c r="E491" s="44"/>
    </row>
    <row r="492" spans="2:5" x14ac:dyDescent="0.2">
      <c r="B492" s="44"/>
      <c r="C492" s="44"/>
      <c r="D492" s="44"/>
      <c r="E492" s="44"/>
    </row>
    <row r="493" spans="2:5" x14ac:dyDescent="0.2">
      <c r="B493" s="44"/>
      <c r="C493" s="44"/>
      <c r="D493" s="44"/>
      <c r="E493" s="44"/>
    </row>
    <row r="494" spans="2:5" x14ac:dyDescent="0.2">
      <c r="B494" s="44"/>
      <c r="C494" s="44"/>
      <c r="D494" s="44"/>
      <c r="E494" s="44"/>
    </row>
    <row r="495" spans="2:5" x14ac:dyDescent="0.2">
      <c r="B495" s="44"/>
      <c r="C495" s="44"/>
      <c r="D495" s="44"/>
      <c r="E495" s="44"/>
    </row>
    <row r="496" spans="2:5" x14ac:dyDescent="0.2">
      <c r="B496" s="44"/>
      <c r="C496" s="44"/>
      <c r="D496" s="44"/>
      <c r="E496" s="44"/>
    </row>
    <row r="497" spans="2:5" x14ac:dyDescent="0.2">
      <c r="B497" s="44"/>
      <c r="C497" s="44"/>
      <c r="D497" s="44"/>
      <c r="E497" s="44"/>
    </row>
    <row r="498" spans="2:5" x14ac:dyDescent="0.2">
      <c r="B498" s="44"/>
      <c r="C498" s="44"/>
      <c r="D498" s="44"/>
      <c r="E498" s="44"/>
    </row>
    <row r="499" spans="2:5" x14ac:dyDescent="0.2">
      <c r="B499" s="44"/>
      <c r="C499" s="44"/>
      <c r="D499" s="44"/>
      <c r="E499" s="44"/>
    </row>
    <row r="500" spans="2:5" x14ac:dyDescent="0.2">
      <c r="B500" s="44"/>
      <c r="C500" s="44"/>
      <c r="D500" s="44"/>
      <c r="E500" s="44"/>
    </row>
    <row r="501" spans="2:5" x14ac:dyDescent="0.2">
      <c r="B501" s="44"/>
      <c r="C501" s="44"/>
      <c r="D501" s="44"/>
      <c r="E501" s="44"/>
    </row>
    <row r="502" spans="2:5" x14ac:dyDescent="0.2">
      <c r="B502" s="44"/>
      <c r="C502" s="44"/>
      <c r="D502" s="44"/>
      <c r="E502" s="44"/>
    </row>
    <row r="503" spans="2:5" x14ac:dyDescent="0.2">
      <c r="B503" s="44"/>
      <c r="C503" s="44"/>
      <c r="D503" s="44"/>
      <c r="E503" s="44"/>
    </row>
    <row r="504" spans="2:5" x14ac:dyDescent="0.2">
      <c r="B504" s="44"/>
      <c r="C504" s="44"/>
      <c r="D504" s="44"/>
      <c r="E504" s="44"/>
    </row>
    <row r="505" spans="2:5" x14ac:dyDescent="0.2">
      <c r="B505" s="44"/>
      <c r="C505" s="44"/>
      <c r="D505" s="44"/>
      <c r="E505" s="44"/>
    </row>
    <row r="506" spans="2:5" x14ac:dyDescent="0.2">
      <c r="B506" s="44"/>
      <c r="C506" s="44"/>
      <c r="D506" s="44"/>
      <c r="E506" s="44"/>
    </row>
    <row r="507" spans="2:5" x14ac:dyDescent="0.2">
      <c r="B507" s="44"/>
      <c r="C507" s="44"/>
      <c r="D507" s="44"/>
      <c r="E507" s="44"/>
    </row>
    <row r="508" spans="2:5" x14ac:dyDescent="0.2">
      <c r="B508" s="44"/>
      <c r="C508" s="44"/>
      <c r="D508" s="44"/>
      <c r="E508" s="44"/>
    </row>
    <row r="509" spans="2:5" x14ac:dyDescent="0.2">
      <c r="B509" s="44"/>
      <c r="C509" s="44"/>
      <c r="D509" s="44"/>
      <c r="E509" s="44"/>
    </row>
    <row r="510" spans="2:5" x14ac:dyDescent="0.2">
      <c r="B510" s="44"/>
      <c r="C510" s="44"/>
      <c r="D510" s="44"/>
      <c r="E510" s="44"/>
    </row>
    <row r="511" spans="2:5" x14ac:dyDescent="0.2">
      <c r="B511" s="44"/>
      <c r="C511" s="44"/>
      <c r="D511" s="44"/>
      <c r="E511" s="44"/>
    </row>
    <row r="512" spans="2:5" x14ac:dyDescent="0.2">
      <c r="B512" s="44"/>
      <c r="C512" s="44"/>
      <c r="D512" s="44"/>
      <c r="E512" s="44"/>
    </row>
    <row r="513" spans="2:5" x14ac:dyDescent="0.2">
      <c r="B513" s="44"/>
      <c r="C513" s="44"/>
      <c r="D513" s="44"/>
      <c r="E513" s="44"/>
    </row>
    <row r="514" spans="2:5" x14ac:dyDescent="0.2">
      <c r="B514" s="44"/>
      <c r="C514" s="44"/>
      <c r="D514" s="44"/>
      <c r="E514" s="44"/>
    </row>
    <row r="515" spans="2:5" x14ac:dyDescent="0.2">
      <c r="B515" s="44"/>
      <c r="C515" s="44"/>
      <c r="D515" s="44"/>
      <c r="E515" s="44"/>
    </row>
    <row r="516" spans="2:5" x14ac:dyDescent="0.2">
      <c r="B516" s="44"/>
      <c r="C516" s="44"/>
      <c r="D516" s="44"/>
      <c r="E516" s="44"/>
    </row>
    <row r="517" spans="2:5" x14ac:dyDescent="0.2">
      <c r="B517" s="44"/>
      <c r="C517" s="44"/>
      <c r="D517" s="44"/>
      <c r="E517" s="44"/>
    </row>
    <row r="518" spans="2:5" x14ac:dyDescent="0.2">
      <c r="B518" s="44"/>
      <c r="C518" s="44"/>
      <c r="D518" s="44"/>
      <c r="E518" s="44"/>
    </row>
    <row r="519" spans="2:5" x14ac:dyDescent="0.2">
      <c r="B519" s="44"/>
      <c r="C519" s="44"/>
      <c r="D519" s="44"/>
      <c r="E519" s="44"/>
    </row>
    <row r="520" spans="2:5" x14ac:dyDescent="0.2">
      <c r="B520" s="44"/>
      <c r="C520" s="44"/>
      <c r="D520" s="44"/>
      <c r="E520" s="44"/>
    </row>
    <row r="521" spans="2:5" x14ac:dyDescent="0.2">
      <c r="B521" s="44"/>
      <c r="C521" s="44"/>
      <c r="D521" s="44"/>
      <c r="E521" s="44"/>
    </row>
    <row r="522" spans="2:5" x14ac:dyDescent="0.2">
      <c r="B522" s="44"/>
      <c r="C522" s="44"/>
      <c r="D522" s="44"/>
      <c r="E522" s="44"/>
    </row>
    <row r="523" spans="2:5" x14ac:dyDescent="0.2">
      <c r="B523" s="44"/>
      <c r="C523" s="44"/>
      <c r="D523" s="44"/>
      <c r="E523" s="44"/>
    </row>
    <row r="524" spans="2:5" x14ac:dyDescent="0.2">
      <c r="B524" s="44"/>
      <c r="C524" s="44"/>
      <c r="D524" s="44"/>
      <c r="E524" s="44"/>
    </row>
    <row r="525" spans="2:5" x14ac:dyDescent="0.2">
      <c r="B525" s="44"/>
      <c r="C525" s="44"/>
      <c r="D525" s="44"/>
      <c r="E525" s="44"/>
    </row>
    <row r="526" spans="2:5" x14ac:dyDescent="0.2">
      <c r="B526" s="44"/>
      <c r="C526" s="44"/>
      <c r="D526" s="44"/>
      <c r="E526" s="44"/>
    </row>
    <row r="527" spans="2:5" x14ac:dyDescent="0.2">
      <c r="B527" s="44"/>
      <c r="C527" s="44"/>
      <c r="D527" s="44"/>
      <c r="E527" s="44"/>
    </row>
    <row r="528" spans="2:5" x14ac:dyDescent="0.2">
      <c r="B528" s="44"/>
      <c r="C528" s="44"/>
      <c r="D528" s="44"/>
      <c r="E528" s="44"/>
    </row>
    <row r="529" spans="2:5" x14ac:dyDescent="0.2">
      <c r="B529" s="44"/>
      <c r="C529" s="44"/>
      <c r="D529" s="44"/>
      <c r="E529" s="44"/>
    </row>
    <row r="530" spans="2:5" x14ac:dyDescent="0.2">
      <c r="B530" s="44"/>
      <c r="C530" s="44"/>
      <c r="D530" s="44"/>
      <c r="E530" s="44"/>
    </row>
    <row r="531" spans="2:5" x14ac:dyDescent="0.2">
      <c r="B531" s="44"/>
      <c r="C531" s="44"/>
      <c r="D531" s="44"/>
      <c r="E531" s="44"/>
    </row>
    <row r="532" spans="2:5" x14ac:dyDescent="0.2">
      <c r="B532" s="44"/>
      <c r="C532" s="44"/>
      <c r="D532" s="44"/>
      <c r="E532" s="44"/>
    </row>
    <row r="533" spans="2:5" x14ac:dyDescent="0.2">
      <c r="B533" s="44"/>
      <c r="C533" s="44"/>
      <c r="D533" s="44"/>
      <c r="E533" s="44"/>
    </row>
    <row r="534" spans="2:5" x14ac:dyDescent="0.2">
      <c r="B534" s="44"/>
      <c r="C534" s="44"/>
      <c r="D534" s="44"/>
      <c r="E534" s="44"/>
    </row>
    <row r="535" spans="2:5" x14ac:dyDescent="0.2">
      <c r="B535" s="44"/>
      <c r="C535" s="44"/>
      <c r="D535" s="44"/>
      <c r="E535" s="44"/>
    </row>
    <row r="536" spans="2:5" x14ac:dyDescent="0.2">
      <c r="B536" s="44"/>
      <c r="C536" s="44"/>
      <c r="D536" s="44"/>
      <c r="E536" s="44"/>
    </row>
    <row r="537" spans="2:5" x14ac:dyDescent="0.2">
      <c r="B537" s="44"/>
      <c r="C537" s="44"/>
      <c r="D537" s="44"/>
      <c r="E537" s="44"/>
    </row>
    <row r="538" spans="2:5" x14ac:dyDescent="0.2">
      <c r="B538" s="44"/>
      <c r="C538" s="44"/>
      <c r="D538" s="44"/>
      <c r="E538" s="44"/>
    </row>
    <row r="539" spans="2:5" x14ac:dyDescent="0.2">
      <c r="B539" s="44"/>
      <c r="C539" s="44"/>
      <c r="D539" s="44"/>
      <c r="E539" s="44"/>
    </row>
    <row r="540" spans="2:5" x14ac:dyDescent="0.2">
      <c r="B540" s="44"/>
      <c r="C540" s="44"/>
      <c r="D540" s="44"/>
      <c r="E540" s="44"/>
    </row>
    <row r="541" spans="2:5" x14ac:dyDescent="0.2">
      <c r="B541" s="44"/>
      <c r="C541" s="44"/>
      <c r="D541" s="44"/>
      <c r="E541" s="44"/>
    </row>
    <row r="542" spans="2:5" x14ac:dyDescent="0.2">
      <c r="B542" s="44"/>
      <c r="C542" s="44"/>
      <c r="D542" s="44"/>
      <c r="E542" s="44"/>
    </row>
    <row r="543" spans="2:5" x14ac:dyDescent="0.2">
      <c r="B543" s="44"/>
      <c r="C543" s="44"/>
      <c r="D543" s="44"/>
      <c r="E543" s="44"/>
    </row>
    <row r="544" spans="2:5" x14ac:dyDescent="0.2">
      <c r="B544" s="44"/>
      <c r="C544" s="44"/>
      <c r="D544" s="44"/>
      <c r="E544" s="44"/>
    </row>
    <row r="545" spans="2:5" x14ac:dyDescent="0.2">
      <c r="B545" s="44"/>
      <c r="C545" s="44"/>
      <c r="D545" s="44"/>
      <c r="E545" s="44"/>
    </row>
    <row r="546" spans="2:5" x14ac:dyDescent="0.2">
      <c r="B546" s="44"/>
      <c r="C546" s="44"/>
      <c r="D546" s="44"/>
      <c r="E546" s="44"/>
    </row>
    <row r="547" spans="2:5" x14ac:dyDescent="0.2">
      <c r="B547" s="44"/>
      <c r="C547" s="44"/>
      <c r="D547" s="44"/>
      <c r="E547" s="44"/>
    </row>
    <row r="548" spans="2:5" x14ac:dyDescent="0.2">
      <c r="B548" s="44"/>
      <c r="C548" s="44"/>
      <c r="D548" s="44"/>
      <c r="E548" s="44"/>
    </row>
    <row r="549" spans="2:5" x14ac:dyDescent="0.2">
      <c r="B549" s="44"/>
      <c r="C549" s="44"/>
      <c r="D549" s="44"/>
      <c r="E549" s="44"/>
    </row>
    <row r="550" spans="2:5" x14ac:dyDescent="0.2">
      <c r="B550" s="44"/>
      <c r="C550" s="44"/>
      <c r="D550" s="44"/>
      <c r="E550" s="44"/>
    </row>
    <row r="551" spans="2:5" x14ac:dyDescent="0.2">
      <c r="B551" s="44"/>
      <c r="C551" s="44"/>
      <c r="D551" s="44"/>
      <c r="E551" s="44"/>
    </row>
    <row r="552" spans="2:5" x14ac:dyDescent="0.2">
      <c r="B552" s="44"/>
      <c r="C552" s="44"/>
      <c r="D552" s="44"/>
      <c r="E552" s="44"/>
    </row>
    <row r="553" spans="2:5" x14ac:dyDescent="0.2">
      <c r="B553" s="44"/>
      <c r="C553" s="44"/>
      <c r="D553" s="44"/>
      <c r="E553" s="44"/>
    </row>
    <row r="554" spans="2:5" x14ac:dyDescent="0.2">
      <c r="B554" s="44"/>
      <c r="C554" s="44"/>
      <c r="D554" s="44"/>
      <c r="E554" s="44"/>
    </row>
    <row r="555" spans="2:5" x14ac:dyDescent="0.2">
      <c r="B555" s="44"/>
      <c r="C555" s="44"/>
      <c r="D555" s="44"/>
      <c r="E555" s="44"/>
    </row>
    <row r="556" spans="2:5" x14ac:dyDescent="0.2">
      <c r="B556" s="44"/>
      <c r="C556" s="44"/>
      <c r="D556" s="44"/>
      <c r="E556" s="44"/>
    </row>
    <row r="557" spans="2:5" x14ac:dyDescent="0.2">
      <c r="B557" s="44"/>
      <c r="C557" s="44"/>
      <c r="D557" s="44"/>
      <c r="E557" s="44"/>
    </row>
    <row r="558" spans="2:5" x14ac:dyDescent="0.2">
      <c r="B558" s="44"/>
      <c r="C558" s="44"/>
      <c r="D558" s="44"/>
      <c r="E558" s="44"/>
    </row>
    <row r="559" spans="2:5" x14ac:dyDescent="0.2">
      <c r="B559" s="44"/>
      <c r="C559" s="44"/>
      <c r="D559" s="44"/>
      <c r="E559" s="44"/>
    </row>
    <row r="560" spans="2:5" x14ac:dyDescent="0.2">
      <c r="B560" s="44"/>
      <c r="C560" s="44"/>
      <c r="D560" s="44"/>
      <c r="E560" s="44"/>
    </row>
    <row r="561" spans="2:5" x14ac:dyDescent="0.2">
      <c r="B561" s="44"/>
      <c r="C561" s="44"/>
      <c r="D561" s="44"/>
      <c r="E561" s="44"/>
    </row>
    <row r="562" spans="2:5" x14ac:dyDescent="0.2">
      <c r="B562" s="44"/>
      <c r="C562" s="44"/>
      <c r="D562" s="44"/>
      <c r="E562" s="44"/>
    </row>
    <row r="563" spans="2:5" x14ac:dyDescent="0.2">
      <c r="B563" s="44"/>
      <c r="C563" s="44"/>
      <c r="D563" s="44"/>
      <c r="E563" s="44"/>
    </row>
    <row r="564" spans="2:5" x14ac:dyDescent="0.2">
      <c r="B564" s="44"/>
      <c r="C564" s="44"/>
      <c r="D564" s="44"/>
      <c r="E564" s="44"/>
    </row>
    <row r="565" spans="2:5" x14ac:dyDescent="0.2">
      <c r="B565" s="44"/>
      <c r="C565" s="44"/>
      <c r="D565" s="44"/>
      <c r="E565" s="44"/>
    </row>
    <row r="566" spans="2:5" x14ac:dyDescent="0.2">
      <c r="B566" s="44"/>
      <c r="C566" s="44"/>
      <c r="D566" s="44"/>
      <c r="E566" s="44"/>
    </row>
    <row r="567" spans="2:5" x14ac:dyDescent="0.2">
      <c r="B567" s="44"/>
      <c r="C567" s="44"/>
      <c r="D567" s="44"/>
      <c r="E567" s="44"/>
    </row>
    <row r="568" spans="2:5" x14ac:dyDescent="0.2">
      <c r="B568" s="44"/>
      <c r="C568" s="44"/>
      <c r="D568" s="44"/>
      <c r="E568" s="44"/>
    </row>
    <row r="569" spans="2:5" x14ac:dyDescent="0.2">
      <c r="B569" s="44"/>
      <c r="C569" s="44"/>
      <c r="D569" s="44"/>
      <c r="E569" s="44"/>
    </row>
    <row r="570" spans="2:5" x14ac:dyDescent="0.2">
      <c r="B570" s="44"/>
      <c r="C570" s="44"/>
      <c r="D570" s="44"/>
      <c r="E570" s="44"/>
    </row>
    <row r="571" spans="2:5" x14ac:dyDescent="0.2">
      <c r="B571" s="44"/>
      <c r="C571" s="44"/>
      <c r="D571" s="44"/>
      <c r="E571" s="44"/>
    </row>
    <row r="572" spans="2:5" x14ac:dyDescent="0.2">
      <c r="B572" s="44"/>
      <c r="C572" s="44"/>
      <c r="D572" s="44"/>
      <c r="E572" s="44"/>
    </row>
    <row r="573" spans="2:5" x14ac:dyDescent="0.2">
      <c r="B573" s="44"/>
      <c r="C573" s="44"/>
      <c r="D573" s="44"/>
      <c r="E573" s="44"/>
    </row>
    <row r="574" spans="2:5" x14ac:dyDescent="0.2">
      <c r="B574" s="44"/>
      <c r="C574" s="44"/>
      <c r="D574" s="44"/>
      <c r="E574" s="44"/>
    </row>
    <row r="575" spans="2:5" x14ac:dyDescent="0.2">
      <c r="B575" s="44"/>
      <c r="C575" s="44"/>
      <c r="D575" s="44"/>
      <c r="E575" s="44"/>
    </row>
    <row r="576" spans="2:5" x14ac:dyDescent="0.2">
      <c r="B576" s="44"/>
      <c r="C576" s="44"/>
      <c r="D576" s="44"/>
      <c r="E576" s="44"/>
    </row>
    <row r="577" spans="2:5" x14ac:dyDescent="0.2">
      <c r="B577" s="44"/>
      <c r="C577" s="44"/>
      <c r="D577" s="44"/>
      <c r="E577" s="44"/>
    </row>
    <row r="578" spans="2:5" x14ac:dyDescent="0.2">
      <c r="B578" s="44"/>
      <c r="C578" s="44"/>
      <c r="D578" s="44"/>
      <c r="E578" s="44"/>
    </row>
    <row r="579" spans="2:5" x14ac:dyDescent="0.2">
      <c r="B579" s="44"/>
      <c r="C579" s="44"/>
      <c r="D579" s="44"/>
      <c r="E579" s="44"/>
    </row>
    <row r="580" spans="2:5" x14ac:dyDescent="0.2">
      <c r="B580" s="44"/>
      <c r="C580" s="44"/>
      <c r="D580" s="44"/>
      <c r="E580" s="44"/>
    </row>
    <row r="581" spans="2:5" x14ac:dyDescent="0.2">
      <c r="B581" s="44"/>
      <c r="C581" s="44"/>
      <c r="D581" s="44"/>
      <c r="E581" s="44"/>
    </row>
    <row r="582" spans="2:5" x14ac:dyDescent="0.2">
      <c r="B582" s="44"/>
      <c r="C582" s="44"/>
      <c r="D582" s="44"/>
      <c r="E582" s="44"/>
    </row>
    <row r="583" spans="2:5" x14ac:dyDescent="0.2">
      <c r="B583" s="44"/>
      <c r="C583" s="44"/>
      <c r="D583" s="44"/>
      <c r="E583" s="44"/>
    </row>
    <row r="584" spans="2:5" x14ac:dyDescent="0.2">
      <c r="B584" s="44"/>
      <c r="C584" s="44"/>
      <c r="D584" s="44"/>
      <c r="E584" s="44"/>
    </row>
    <row r="585" spans="2:5" x14ac:dyDescent="0.2">
      <c r="B585" s="44"/>
      <c r="C585" s="44"/>
      <c r="D585" s="44"/>
      <c r="E585" s="44"/>
    </row>
    <row r="586" spans="2:5" x14ac:dyDescent="0.2">
      <c r="B586" s="44"/>
      <c r="C586" s="44"/>
      <c r="D586" s="44"/>
      <c r="E586" s="44"/>
    </row>
    <row r="587" spans="2:5" x14ac:dyDescent="0.2">
      <c r="B587" s="44"/>
      <c r="C587" s="44"/>
      <c r="D587" s="44"/>
      <c r="E587" s="44"/>
    </row>
    <row r="588" spans="2:5" x14ac:dyDescent="0.2">
      <c r="B588" s="44"/>
      <c r="C588" s="44"/>
      <c r="D588" s="44"/>
      <c r="E588" s="44"/>
    </row>
    <row r="589" spans="2:5" x14ac:dyDescent="0.2">
      <c r="B589" s="44"/>
      <c r="C589" s="44"/>
      <c r="D589" s="44"/>
      <c r="E589" s="44"/>
    </row>
    <row r="590" spans="2:5" x14ac:dyDescent="0.2">
      <c r="B590" s="44"/>
      <c r="C590" s="44"/>
      <c r="D590" s="44"/>
      <c r="E590" s="44"/>
    </row>
    <row r="591" spans="2:5" x14ac:dyDescent="0.2">
      <c r="B591" s="44"/>
      <c r="C591" s="44"/>
      <c r="D591" s="44"/>
      <c r="E591" s="44"/>
    </row>
    <row r="592" spans="2:5" x14ac:dyDescent="0.2">
      <c r="B592" s="44"/>
      <c r="C592" s="44"/>
      <c r="D592" s="44"/>
      <c r="E592" s="44"/>
    </row>
    <row r="593" spans="2:5" x14ac:dyDescent="0.2">
      <c r="B593" s="44"/>
      <c r="C593" s="44"/>
      <c r="D593" s="44"/>
      <c r="E593" s="44"/>
    </row>
    <row r="594" spans="2:5" x14ac:dyDescent="0.2">
      <c r="B594" s="44"/>
      <c r="C594" s="44"/>
      <c r="D594" s="44"/>
      <c r="E594" s="44"/>
    </row>
    <row r="595" spans="2:5" x14ac:dyDescent="0.2">
      <c r="B595" s="44"/>
      <c r="C595" s="44"/>
      <c r="D595" s="44"/>
      <c r="E595" s="44"/>
    </row>
    <row r="596" spans="2:5" x14ac:dyDescent="0.2">
      <c r="B596" s="44"/>
      <c r="C596" s="44"/>
      <c r="D596" s="44"/>
      <c r="E596" s="44"/>
    </row>
    <row r="597" spans="2:5" x14ac:dyDescent="0.2">
      <c r="B597" s="44"/>
      <c r="C597" s="44"/>
      <c r="D597" s="44"/>
      <c r="E597" s="44"/>
    </row>
    <row r="598" spans="2:5" x14ac:dyDescent="0.2">
      <c r="B598" s="44"/>
      <c r="C598" s="44"/>
      <c r="D598" s="44"/>
      <c r="E598" s="44"/>
    </row>
    <row r="599" spans="2:5" x14ac:dyDescent="0.2">
      <c r="B599" s="44"/>
      <c r="C599" s="44"/>
      <c r="D599" s="44"/>
      <c r="E599" s="44"/>
    </row>
    <row r="600" spans="2:5" x14ac:dyDescent="0.2">
      <c r="B600" s="44"/>
      <c r="C600" s="44"/>
      <c r="D600" s="44"/>
      <c r="E600" s="44"/>
    </row>
    <row r="601" spans="2:5" x14ac:dyDescent="0.2">
      <c r="B601" s="44"/>
      <c r="C601" s="44"/>
      <c r="D601" s="44"/>
      <c r="E601" s="44"/>
    </row>
    <row r="602" spans="2:5" x14ac:dyDescent="0.2">
      <c r="B602" s="44"/>
      <c r="C602" s="44"/>
      <c r="D602" s="44"/>
      <c r="E602" s="44"/>
    </row>
    <row r="603" spans="2:5" x14ac:dyDescent="0.2">
      <c r="B603" s="44"/>
      <c r="C603" s="44"/>
      <c r="D603" s="44"/>
      <c r="E603" s="44"/>
    </row>
    <row r="604" spans="2:5" x14ac:dyDescent="0.2">
      <c r="B604" s="44"/>
      <c r="C604" s="44"/>
      <c r="D604" s="44"/>
      <c r="E604" s="44"/>
    </row>
    <row r="605" spans="2:5" x14ac:dyDescent="0.2">
      <c r="B605" s="44"/>
      <c r="C605" s="44"/>
      <c r="D605" s="44"/>
      <c r="E605" s="44"/>
    </row>
    <row r="606" spans="2:5" x14ac:dyDescent="0.2">
      <c r="B606" s="44"/>
      <c r="C606" s="44"/>
      <c r="D606" s="44"/>
      <c r="E606" s="44"/>
    </row>
    <row r="607" spans="2:5" x14ac:dyDescent="0.2">
      <c r="B607" s="44"/>
      <c r="C607" s="44"/>
      <c r="D607" s="44"/>
      <c r="E607" s="44"/>
    </row>
    <row r="608" spans="2:5" x14ac:dyDescent="0.2">
      <c r="B608" s="44"/>
      <c r="C608" s="44"/>
      <c r="D608" s="44"/>
      <c r="E608" s="44"/>
    </row>
    <row r="609" spans="2:5" x14ac:dyDescent="0.2">
      <c r="B609" s="44"/>
      <c r="C609" s="44"/>
      <c r="D609" s="44"/>
      <c r="E609" s="44"/>
    </row>
    <row r="610" spans="2:5" x14ac:dyDescent="0.2">
      <c r="B610" s="44"/>
      <c r="C610" s="44"/>
      <c r="D610" s="44"/>
      <c r="E610" s="44"/>
    </row>
    <row r="611" spans="2:5" x14ac:dyDescent="0.2">
      <c r="B611" s="44"/>
      <c r="C611" s="44"/>
      <c r="D611" s="44"/>
      <c r="E611" s="44"/>
    </row>
    <row r="612" spans="2:5" x14ac:dyDescent="0.2">
      <c r="B612" s="44"/>
      <c r="C612" s="44"/>
      <c r="D612" s="44"/>
      <c r="E612" s="44"/>
    </row>
    <row r="613" spans="2:5" x14ac:dyDescent="0.2">
      <c r="B613" s="44"/>
      <c r="C613" s="44"/>
      <c r="D613" s="44"/>
      <c r="E613" s="44"/>
    </row>
    <row r="614" spans="2:5" x14ac:dyDescent="0.2">
      <c r="B614" s="44"/>
      <c r="C614" s="44"/>
      <c r="D614" s="44"/>
      <c r="E614" s="44"/>
    </row>
    <row r="615" spans="2:5" x14ac:dyDescent="0.2">
      <c r="B615" s="44"/>
      <c r="C615" s="44"/>
      <c r="D615" s="44"/>
      <c r="E615" s="44"/>
    </row>
    <row r="616" spans="2:5" x14ac:dyDescent="0.2">
      <c r="B616" s="44"/>
      <c r="C616" s="44"/>
      <c r="D616" s="44"/>
      <c r="E616" s="44"/>
    </row>
    <row r="617" spans="2:5" x14ac:dyDescent="0.2">
      <c r="B617" s="44"/>
      <c r="C617" s="44"/>
      <c r="D617" s="44"/>
      <c r="E617" s="44"/>
    </row>
    <row r="618" spans="2:5" x14ac:dyDescent="0.2">
      <c r="B618" s="44"/>
      <c r="C618" s="44"/>
      <c r="D618" s="44"/>
      <c r="E618" s="44"/>
    </row>
    <row r="619" spans="2:5" x14ac:dyDescent="0.2">
      <c r="B619" s="44"/>
      <c r="C619" s="44"/>
      <c r="D619" s="44"/>
      <c r="E619" s="44"/>
    </row>
    <row r="620" spans="2:5" x14ac:dyDescent="0.2">
      <c r="B620" s="44"/>
      <c r="C620" s="44"/>
      <c r="D620" s="44"/>
      <c r="E620" s="44"/>
    </row>
    <row r="621" spans="2:5" x14ac:dyDescent="0.2">
      <c r="B621" s="44"/>
      <c r="C621" s="44"/>
      <c r="D621" s="44"/>
      <c r="E621" s="44"/>
    </row>
    <row r="622" spans="2:5" x14ac:dyDescent="0.2">
      <c r="B622" s="44"/>
      <c r="C622" s="44"/>
      <c r="D622" s="44"/>
      <c r="E622" s="44"/>
    </row>
    <row r="623" spans="2:5" x14ac:dyDescent="0.2">
      <c r="B623" s="44"/>
      <c r="C623" s="44"/>
      <c r="D623" s="44"/>
      <c r="E623" s="44"/>
    </row>
    <row r="624" spans="2:5" x14ac:dyDescent="0.2">
      <c r="B624" s="44"/>
      <c r="C624" s="44"/>
      <c r="D624" s="44"/>
      <c r="E624" s="44"/>
    </row>
    <row r="625" spans="2:5" x14ac:dyDescent="0.2">
      <c r="B625" s="44"/>
      <c r="C625" s="44"/>
      <c r="D625" s="44"/>
      <c r="E625" s="44"/>
    </row>
    <row r="626" spans="2:5" x14ac:dyDescent="0.2">
      <c r="B626" s="44"/>
      <c r="C626" s="44"/>
      <c r="D626" s="44"/>
      <c r="E626" s="44"/>
    </row>
    <row r="627" spans="2:5" x14ac:dyDescent="0.2">
      <c r="B627" s="44"/>
      <c r="C627" s="44"/>
      <c r="D627" s="44"/>
      <c r="E627" s="44"/>
    </row>
    <row r="628" spans="2:5" x14ac:dyDescent="0.2">
      <c r="B628" s="44"/>
      <c r="C628" s="44"/>
      <c r="D628" s="44"/>
      <c r="E628" s="44"/>
    </row>
    <row r="629" spans="2:5" x14ac:dyDescent="0.2">
      <c r="B629" s="44"/>
      <c r="C629" s="44"/>
      <c r="D629" s="44"/>
      <c r="E629" s="44"/>
    </row>
    <row r="630" spans="2:5" x14ac:dyDescent="0.2">
      <c r="B630" s="44"/>
      <c r="C630" s="44"/>
      <c r="D630" s="44"/>
      <c r="E630" s="44"/>
    </row>
    <row r="631" spans="2:5" x14ac:dyDescent="0.2">
      <c r="B631" s="44"/>
      <c r="C631" s="44"/>
      <c r="D631" s="44"/>
      <c r="E631" s="44"/>
    </row>
    <row r="632" spans="2:5" x14ac:dyDescent="0.2">
      <c r="B632" s="44"/>
      <c r="C632" s="44"/>
      <c r="D632" s="44"/>
      <c r="E632" s="44"/>
    </row>
    <row r="633" spans="2:5" x14ac:dyDescent="0.2">
      <c r="B633" s="44"/>
      <c r="C633" s="44"/>
      <c r="D633" s="44"/>
      <c r="E633" s="44"/>
    </row>
    <row r="634" spans="2:5" x14ac:dyDescent="0.2">
      <c r="B634" s="44"/>
      <c r="C634" s="44"/>
      <c r="D634" s="44"/>
      <c r="E634" s="44"/>
    </row>
    <row r="635" spans="2:5" x14ac:dyDescent="0.2">
      <c r="B635" s="44"/>
      <c r="C635" s="44"/>
      <c r="D635" s="44"/>
      <c r="E635" s="44"/>
    </row>
    <row r="636" spans="2:5" x14ac:dyDescent="0.2">
      <c r="B636" s="44"/>
      <c r="C636" s="44"/>
      <c r="D636" s="44"/>
      <c r="E636" s="44"/>
    </row>
    <row r="637" spans="2:5" x14ac:dyDescent="0.2">
      <c r="B637" s="44"/>
      <c r="C637" s="44"/>
      <c r="D637" s="44"/>
      <c r="E637" s="44"/>
    </row>
    <row r="638" spans="2:5" x14ac:dyDescent="0.2">
      <c r="B638" s="44"/>
      <c r="C638" s="44"/>
      <c r="D638" s="44"/>
      <c r="E638" s="44"/>
    </row>
    <row r="639" spans="2:5" x14ac:dyDescent="0.2">
      <c r="B639" s="44"/>
      <c r="C639" s="44"/>
      <c r="D639" s="44"/>
      <c r="E639" s="44"/>
    </row>
    <row r="640" spans="2:5" x14ac:dyDescent="0.2">
      <c r="B640" s="44"/>
      <c r="C640" s="44"/>
      <c r="D640" s="44"/>
      <c r="E640" s="44"/>
    </row>
    <row r="641" spans="2:5" x14ac:dyDescent="0.2">
      <c r="B641" s="44"/>
      <c r="C641" s="44"/>
      <c r="D641" s="44"/>
      <c r="E641" s="44"/>
    </row>
    <row r="642" spans="2:5" x14ac:dyDescent="0.2">
      <c r="B642" s="44"/>
      <c r="C642" s="44"/>
      <c r="D642" s="44"/>
      <c r="E642" s="44"/>
    </row>
    <row r="643" spans="2:5" x14ac:dyDescent="0.2">
      <c r="B643" s="44"/>
      <c r="C643" s="44"/>
      <c r="D643" s="44"/>
      <c r="E643" s="44"/>
    </row>
    <row r="644" spans="2:5" x14ac:dyDescent="0.2">
      <c r="B644" s="44"/>
      <c r="C644" s="44"/>
      <c r="D644" s="44"/>
      <c r="E644" s="44"/>
    </row>
    <row r="645" spans="2:5" x14ac:dyDescent="0.2">
      <c r="B645" s="44"/>
      <c r="C645" s="44"/>
      <c r="D645" s="44"/>
      <c r="E645" s="44"/>
    </row>
    <row r="646" spans="2:5" x14ac:dyDescent="0.2">
      <c r="B646" s="44"/>
      <c r="C646" s="44"/>
      <c r="D646" s="44"/>
      <c r="E646" s="44"/>
    </row>
    <row r="647" spans="2:5" x14ac:dyDescent="0.2">
      <c r="B647" s="44"/>
      <c r="C647" s="44"/>
      <c r="D647" s="44"/>
      <c r="E647" s="44"/>
    </row>
    <row r="648" spans="2:5" x14ac:dyDescent="0.2">
      <c r="B648" s="44"/>
      <c r="C648" s="44"/>
      <c r="D648" s="44"/>
      <c r="E648" s="44"/>
    </row>
    <row r="649" spans="2:5" x14ac:dyDescent="0.2">
      <c r="B649" s="44"/>
      <c r="C649" s="44"/>
      <c r="D649" s="44"/>
      <c r="E649" s="44"/>
    </row>
    <row r="650" spans="2:5" x14ac:dyDescent="0.2">
      <c r="B650" s="44"/>
      <c r="C650" s="44"/>
      <c r="D650" s="44"/>
      <c r="E650" s="44"/>
    </row>
    <row r="651" spans="2:5" x14ac:dyDescent="0.2">
      <c r="B651" s="44"/>
      <c r="C651" s="44"/>
      <c r="D651" s="44"/>
      <c r="E651" s="44"/>
    </row>
    <row r="652" spans="2:5" x14ac:dyDescent="0.2">
      <c r="B652" s="44"/>
      <c r="C652" s="44"/>
      <c r="D652" s="44"/>
      <c r="E652" s="44"/>
    </row>
    <row r="653" spans="2:5" x14ac:dyDescent="0.2">
      <c r="B653" s="44"/>
      <c r="C653" s="44"/>
      <c r="D653" s="44"/>
      <c r="E653" s="44"/>
    </row>
    <row r="654" spans="2:5" x14ac:dyDescent="0.2">
      <c r="B654" s="44"/>
      <c r="C654" s="44"/>
      <c r="D654" s="44"/>
      <c r="E654" s="44"/>
    </row>
    <row r="655" spans="2:5" x14ac:dyDescent="0.2">
      <c r="B655" s="44"/>
      <c r="C655" s="44"/>
      <c r="D655" s="44"/>
      <c r="E655" s="44"/>
    </row>
    <row r="656" spans="2:5" x14ac:dyDescent="0.2">
      <c r="B656" s="44"/>
      <c r="C656" s="44"/>
      <c r="D656" s="44"/>
      <c r="E656" s="44"/>
    </row>
    <row r="657" spans="2:5" x14ac:dyDescent="0.2">
      <c r="B657" s="44"/>
      <c r="C657" s="44"/>
      <c r="D657" s="44"/>
      <c r="E657" s="44"/>
    </row>
    <row r="658" spans="2:5" x14ac:dyDescent="0.2">
      <c r="B658" s="44"/>
      <c r="C658" s="44"/>
      <c r="D658" s="44"/>
      <c r="E658" s="44"/>
    </row>
    <row r="659" spans="2:5" x14ac:dyDescent="0.2">
      <c r="B659" s="44"/>
      <c r="C659" s="44"/>
      <c r="D659" s="44"/>
      <c r="E659" s="44"/>
    </row>
    <row r="660" spans="2:5" x14ac:dyDescent="0.2">
      <c r="B660" s="44"/>
      <c r="C660" s="44"/>
      <c r="D660" s="44"/>
      <c r="E660" s="44"/>
    </row>
    <row r="661" spans="2:5" x14ac:dyDescent="0.2">
      <c r="B661" s="44"/>
      <c r="C661" s="44"/>
      <c r="D661" s="44"/>
      <c r="E661" s="44"/>
    </row>
    <row r="662" spans="2:5" x14ac:dyDescent="0.2">
      <c r="B662" s="44"/>
      <c r="C662" s="44"/>
      <c r="D662" s="44"/>
      <c r="E662" s="44"/>
    </row>
    <row r="663" spans="2:5" x14ac:dyDescent="0.2">
      <c r="B663" s="44"/>
      <c r="C663" s="44"/>
      <c r="D663" s="44"/>
      <c r="E663" s="44"/>
    </row>
    <row r="664" spans="2:5" x14ac:dyDescent="0.2">
      <c r="B664" s="44"/>
      <c r="C664" s="44"/>
      <c r="D664" s="44"/>
      <c r="E664" s="44"/>
    </row>
    <row r="665" spans="2:5" x14ac:dyDescent="0.2">
      <c r="B665" s="44"/>
      <c r="C665" s="44"/>
      <c r="D665" s="44"/>
      <c r="E665" s="44"/>
    </row>
    <row r="666" spans="2:5" x14ac:dyDescent="0.2">
      <c r="B666" s="44"/>
      <c r="C666" s="44"/>
      <c r="D666" s="44"/>
      <c r="E666" s="44"/>
    </row>
    <row r="667" spans="2:5" x14ac:dyDescent="0.2">
      <c r="B667" s="44"/>
      <c r="C667" s="44"/>
      <c r="D667" s="44"/>
      <c r="E667" s="44"/>
    </row>
    <row r="668" spans="2:5" x14ac:dyDescent="0.2">
      <c r="B668" s="44"/>
      <c r="C668" s="44"/>
      <c r="D668" s="44"/>
      <c r="E668" s="44"/>
    </row>
    <row r="669" spans="2:5" x14ac:dyDescent="0.2">
      <c r="B669" s="44"/>
      <c r="C669" s="44"/>
      <c r="D669" s="44"/>
      <c r="E669" s="44"/>
    </row>
    <row r="670" spans="2:5" x14ac:dyDescent="0.2">
      <c r="B670" s="44"/>
      <c r="C670" s="44"/>
      <c r="D670" s="44"/>
      <c r="E670" s="44"/>
    </row>
    <row r="671" spans="2:5" x14ac:dyDescent="0.2">
      <c r="B671" s="44"/>
      <c r="C671" s="44"/>
      <c r="D671" s="44"/>
      <c r="E671" s="44"/>
    </row>
    <row r="672" spans="2:5" x14ac:dyDescent="0.2">
      <c r="B672" s="44"/>
      <c r="C672" s="44"/>
      <c r="D672" s="44"/>
      <c r="E672" s="44"/>
    </row>
    <row r="673" spans="2:5" x14ac:dyDescent="0.2">
      <c r="B673" s="44"/>
      <c r="C673" s="44"/>
      <c r="D673" s="44"/>
      <c r="E673" s="44"/>
    </row>
    <row r="674" spans="2:5" x14ac:dyDescent="0.2">
      <c r="B674" s="44"/>
      <c r="C674" s="44"/>
      <c r="D674" s="44"/>
      <c r="E674" s="44"/>
    </row>
    <row r="675" spans="2:5" x14ac:dyDescent="0.2">
      <c r="B675" s="44"/>
      <c r="C675" s="44"/>
      <c r="D675" s="44"/>
      <c r="E675" s="44"/>
    </row>
    <row r="676" spans="2:5" x14ac:dyDescent="0.2">
      <c r="B676" s="44"/>
      <c r="C676" s="44"/>
      <c r="D676" s="44"/>
      <c r="E676" s="44"/>
    </row>
    <row r="677" spans="2:5" x14ac:dyDescent="0.2">
      <c r="B677" s="44"/>
      <c r="C677" s="44"/>
      <c r="D677" s="44"/>
      <c r="E677" s="44"/>
    </row>
    <row r="678" spans="2:5" x14ac:dyDescent="0.2">
      <c r="B678" s="44"/>
      <c r="C678" s="44"/>
      <c r="D678" s="44"/>
      <c r="E678" s="44"/>
    </row>
    <row r="679" spans="2:5" x14ac:dyDescent="0.2">
      <c r="B679" s="44"/>
      <c r="C679" s="44"/>
      <c r="D679" s="44"/>
      <c r="E679" s="44"/>
    </row>
    <row r="680" spans="2:5" x14ac:dyDescent="0.2">
      <c r="B680" s="44"/>
      <c r="C680" s="44"/>
      <c r="D680" s="44"/>
      <c r="E680" s="44"/>
    </row>
    <row r="681" spans="2:5" x14ac:dyDescent="0.2">
      <c r="B681" s="44"/>
      <c r="C681" s="44"/>
      <c r="D681" s="44"/>
      <c r="E681" s="44"/>
    </row>
    <row r="682" spans="2:5" x14ac:dyDescent="0.2">
      <c r="B682" s="44"/>
      <c r="C682" s="44"/>
      <c r="D682" s="44"/>
      <c r="E682" s="44"/>
    </row>
    <row r="683" spans="2:5" x14ac:dyDescent="0.2">
      <c r="B683" s="44"/>
      <c r="C683" s="44"/>
      <c r="D683" s="44"/>
      <c r="E683" s="44"/>
    </row>
    <row r="684" spans="2:5" x14ac:dyDescent="0.2">
      <c r="B684" s="44"/>
      <c r="C684" s="44"/>
      <c r="D684" s="44"/>
      <c r="E684" s="44"/>
    </row>
    <row r="685" spans="2:5" x14ac:dyDescent="0.2">
      <c r="B685" s="44"/>
      <c r="C685" s="44"/>
      <c r="D685" s="44"/>
      <c r="E685" s="44"/>
    </row>
    <row r="686" spans="2:5" x14ac:dyDescent="0.2">
      <c r="B686" s="44"/>
      <c r="C686" s="44"/>
      <c r="D686" s="44"/>
      <c r="E686" s="44"/>
    </row>
    <row r="687" spans="2:5" x14ac:dyDescent="0.2">
      <c r="B687" s="44"/>
      <c r="C687" s="44"/>
      <c r="D687" s="44"/>
      <c r="E687" s="44"/>
    </row>
    <row r="688" spans="2:5" x14ac:dyDescent="0.2">
      <c r="B688" s="44"/>
      <c r="C688" s="44"/>
      <c r="D688" s="44"/>
      <c r="E688" s="44"/>
    </row>
    <row r="689" spans="2:5" x14ac:dyDescent="0.2">
      <c r="B689" s="44"/>
      <c r="C689" s="44"/>
      <c r="D689" s="44"/>
      <c r="E689" s="44"/>
    </row>
    <row r="690" spans="2:5" x14ac:dyDescent="0.2">
      <c r="B690" s="44"/>
      <c r="C690" s="44"/>
      <c r="D690" s="44"/>
      <c r="E690" s="44"/>
    </row>
    <row r="691" spans="2:5" x14ac:dyDescent="0.2">
      <c r="B691" s="44"/>
      <c r="C691" s="44"/>
      <c r="D691" s="44"/>
      <c r="E691" s="44"/>
    </row>
    <row r="692" spans="2:5" x14ac:dyDescent="0.2">
      <c r="B692" s="44"/>
      <c r="C692" s="44"/>
      <c r="D692" s="44"/>
      <c r="E692" s="44"/>
    </row>
    <row r="693" spans="2:5" x14ac:dyDescent="0.2">
      <c r="B693" s="44"/>
      <c r="C693" s="44"/>
      <c r="D693" s="44"/>
      <c r="E693" s="44"/>
    </row>
    <row r="694" spans="2:5" x14ac:dyDescent="0.2">
      <c r="B694" s="44"/>
      <c r="C694" s="44"/>
      <c r="D694" s="44"/>
      <c r="E694" s="44"/>
    </row>
    <row r="695" spans="2:5" x14ac:dyDescent="0.2">
      <c r="B695" s="44"/>
      <c r="C695" s="44"/>
      <c r="D695" s="44"/>
      <c r="E695" s="44"/>
    </row>
    <row r="696" spans="2:5" x14ac:dyDescent="0.2">
      <c r="B696" s="44"/>
      <c r="C696" s="44"/>
      <c r="D696" s="44"/>
      <c r="E696" s="44"/>
    </row>
    <row r="697" spans="2:5" x14ac:dyDescent="0.2">
      <c r="B697" s="44"/>
      <c r="C697" s="44"/>
      <c r="D697" s="44"/>
      <c r="E697" s="44"/>
    </row>
    <row r="698" spans="2:5" x14ac:dyDescent="0.2">
      <c r="B698" s="44"/>
      <c r="C698" s="44"/>
      <c r="D698" s="44"/>
      <c r="E698" s="44"/>
    </row>
    <row r="699" spans="2:5" x14ac:dyDescent="0.2">
      <c r="B699" s="44"/>
      <c r="C699" s="44"/>
      <c r="D699" s="44"/>
      <c r="E699" s="44"/>
    </row>
    <row r="700" spans="2:5" x14ac:dyDescent="0.2">
      <c r="B700" s="44"/>
      <c r="C700" s="44"/>
      <c r="D700" s="44"/>
      <c r="E700" s="44"/>
    </row>
    <row r="701" spans="2:5" x14ac:dyDescent="0.2">
      <c r="B701" s="44"/>
      <c r="C701" s="44"/>
      <c r="D701" s="44"/>
      <c r="E701" s="44"/>
    </row>
    <row r="702" spans="2:5" x14ac:dyDescent="0.2">
      <c r="B702" s="44"/>
      <c r="C702" s="44"/>
      <c r="D702" s="44"/>
      <c r="E702" s="44"/>
    </row>
    <row r="703" spans="2:5" x14ac:dyDescent="0.2">
      <c r="B703" s="44"/>
      <c r="C703" s="44"/>
      <c r="D703" s="44"/>
      <c r="E703" s="44"/>
    </row>
    <row r="704" spans="2:5" x14ac:dyDescent="0.2">
      <c r="B704" s="44"/>
      <c r="C704" s="44"/>
      <c r="D704" s="44"/>
      <c r="E704" s="44"/>
    </row>
    <row r="705" spans="2:5" x14ac:dyDescent="0.2">
      <c r="B705" s="44"/>
      <c r="C705" s="44"/>
      <c r="D705" s="44"/>
      <c r="E705" s="44"/>
    </row>
    <row r="706" spans="2:5" x14ac:dyDescent="0.2">
      <c r="B706" s="44"/>
      <c r="C706" s="44"/>
      <c r="D706" s="44"/>
      <c r="E706" s="44"/>
    </row>
    <row r="707" spans="2:5" x14ac:dyDescent="0.2">
      <c r="B707" s="44"/>
      <c r="C707" s="44"/>
      <c r="D707" s="44"/>
      <c r="E707" s="44"/>
    </row>
    <row r="708" spans="2:5" x14ac:dyDescent="0.2">
      <c r="B708" s="44"/>
      <c r="C708" s="44"/>
      <c r="D708" s="44"/>
      <c r="E708" s="44"/>
    </row>
    <row r="709" spans="2:5" x14ac:dyDescent="0.2">
      <c r="B709" s="44"/>
      <c r="C709" s="44"/>
      <c r="D709" s="44"/>
      <c r="E709" s="44"/>
    </row>
    <row r="710" spans="2:5" x14ac:dyDescent="0.2">
      <c r="B710" s="44"/>
      <c r="C710" s="44"/>
      <c r="D710" s="44"/>
      <c r="E710" s="44"/>
    </row>
    <row r="711" spans="2:5" x14ac:dyDescent="0.2">
      <c r="B711" s="44"/>
      <c r="C711" s="44"/>
      <c r="D711" s="44"/>
      <c r="E711" s="44"/>
    </row>
    <row r="712" spans="2:5" x14ac:dyDescent="0.2">
      <c r="B712" s="44"/>
      <c r="C712" s="44"/>
      <c r="D712" s="44"/>
      <c r="E712" s="44"/>
    </row>
    <row r="713" spans="2:5" x14ac:dyDescent="0.2">
      <c r="B713" s="44"/>
      <c r="C713" s="44"/>
      <c r="D713" s="44"/>
      <c r="E713" s="44"/>
    </row>
    <row r="714" spans="2:5" x14ac:dyDescent="0.2">
      <c r="B714" s="44"/>
      <c r="C714" s="44"/>
      <c r="D714" s="44"/>
      <c r="E714" s="44"/>
    </row>
    <row r="715" spans="2:5" x14ac:dyDescent="0.2">
      <c r="B715" s="44"/>
      <c r="C715" s="44"/>
      <c r="D715" s="44"/>
      <c r="E715" s="44"/>
    </row>
    <row r="716" spans="2:5" x14ac:dyDescent="0.2">
      <c r="B716" s="44"/>
      <c r="C716" s="44"/>
      <c r="D716" s="44"/>
      <c r="E716" s="44"/>
    </row>
    <row r="717" spans="2:5" x14ac:dyDescent="0.2">
      <c r="B717" s="44"/>
      <c r="C717" s="44"/>
      <c r="D717" s="44"/>
      <c r="E717" s="44"/>
    </row>
    <row r="718" spans="2:5" x14ac:dyDescent="0.2">
      <c r="B718" s="44"/>
      <c r="C718" s="44"/>
      <c r="D718" s="44"/>
      <c r="E718" s="44"/>
    </row>
    <row r="719" spans="2:5" x14ac:dyDescent="0.2">
      <c r="B719" s="44"/>
      <c r="C719" s="44"/>
      <c r="D719" s="44"/>
      <c r="E719" s="44"/>
    </row>
    <row r="720" spans="2:5" x14ac:dyDescent="0.2">
      <c r="B720" s="44"/>
      <c r="C720" s="44"/>
      <c r="D720" s="44"/>
      <c r="E720" s="44"/>
    </row>
    <row r="721" spans="2:5" x14ac:dyDescent="0.2">
      <c r="B721" s="44"/>
      <c r="C721" s="44"/>
      <c r="D721" s="44"/>
      <c r="E721" s="44"/>
    </row>
    <row r="722" spans="2:5" x14ac:dyDescent="0.2">
      <c r="B722" s="44"/>
      <c r="C722" s="44"/>
      <c r="D722" s="44"/>
      <c r="E722" s="44"/>
    </row>
    <row r="723" spans="2:5" x14ac:dyDescent="0.2">
      <c r="B723" s="44"/>
      <c r="C723" s="44"/>
      <c r="D723" s="44"/>
      <c r="E723" s="44"/>
    </row>
    <row r="724" spans="2:5" x14ac:dyDescent="0.2">
      <c r="B724" s="44"/>
      <c r="C724" s="44"/>
      <c r="D724" s="44"/>
      <c r="E724" s="44"/>
    </row>
    <row r="725" spans="2:5" x14ac:dyDescent="0.2">
      <c r="B725" s="44"/>
      <c r="C725" s="44"/>
      <c r="D725" s="44"/>
      <c r="E725" s="44"/>
    </row>
    <row r="726" spans="2:5" x14ac:dyDescent="0.2">
      <c r="B726" s="44"/>
      <c r="C726" s="44"/>
      <c r="D726" s="44"/>
      <c r="E726" s="44"/>
    </row>
    <row r="727" spans="2:5" x14ac:dyDescent="0.2">
      <c r="B727" s="44"/>
      <c r="C727" s="44"/>
      <c r="D727" s="44"/>
      <c r="E727" s="44"/>
    </row>
    <row r="728" spans="2:5" x14ac:dyDescent="0.2">
      <c r="B728" s="44"/>
      <c r="C728" s="44"/>
      <c r="D728" s="44"/>
      <c r="E728" s="44"/>
    </row>
    <row r="729" spans="2:5" x14ac:dyDescent="0.2">
      <c r="B729" s="44"/>
      <c r="C729" s="44"/>
      <c r="D729" s="44"/>
      <c r="E729" s="44"/>
    </row>
    <row r="730" spans="2:5" x14ac:dyDescent="0.2">
      <c r="B730" s="44"/>
      <c r="C730" s="44"/>
      <c r="D730" s="44"/>
      <c r="E730" s="44"/>
    </row>
    <row r="731" spans="2:5" x14ac:dyDescent="0.2">
      <c r="B731" s="44"/>
      <c r="C731" s="44"/>
      <c r="D731" s="44"/>
      <c r="E731" s="44"/>
    </row>
    <row r="732" spans="2:5" x14ac:dyDescent="0.2">
      <c r="B732" s="44"/>
      <c r="C732" s="44"/>
      <c r="D732" s="44"/>
      <c r="E732" s="44"/>
    </row>
    <row r="733" spans="2:5" x14ac:dyDescent="0.2">
      <c r="B733" s="44"/>
      <c r="C733" s="44"/>
      <c r="D733" s="44"/>
      <c r="E733" s="44"/>
    </row>
    <row r="734" spans="2:5" x14ac:dyDescent="0.2">
      <c r="B734" s="44"/>
      <c r="C734" s="44"/>
      <c r="D734" s="44"/>
      <c r="E734" s="44"/>
    </row>
    <row r="735" spans="2:5" x14ac:dyDescent="0.2">
      <c r="B735" s="44"/>
      <c r="C735" s="44"/>
      <c r="D735" s="44"/>
      <c r="E735" s="44"/>
    </row>
    <row r="736" spans="2:5" x14ac:dyDescent="0.2">
      <c r="B736" s="44"/>
      <c r="C736" s="44"/>
      <c r="D736" s="44"/>
      <c r="E736" s="44"/>
    </row>
    <row r="737" spans="2:5" x14ac:dyDescent="0.2">
      <c r="B737" s="44"/>
      <c r="C737" s="44"/>
      <c r="D737" s="44"/>
      <c r="E737" s="44"/>
    </row>
    <row r="738" spans="2:5" x14ac:dyDescent="0.2">
      <c r="B738" s="44"/>
      <c r="C738" s="44"/>
      <c r="D738" s="44"/>
      <c r="E738" s="44"/>
    </row>
    <row r="739" spans="2:5" x14ac:dyDescent="0.2">
      <c r="B739" s="44"/>
      <c r="C739" s="44"/>
      <c r="D739" s="44"/>
      <c r="E739" s="44"/>
    </row>
    <row r="740" spans="2:5" x14ac:dyDescent="0.2">
      <c r="B740" s="44"/>
      <c r="C740" s="44"/>
      <c r="D740" s="44"/>
      <c r="E740" s="44"/>
    </row>
    <row r="741" spans="2:5" x14ac:dyDescent="0.2">
      <c r="B741" s="44"/>
      <c r="C741" s="44"/>
      <c r="D741" s="44"/>
      <c r="E741" s="44"/>
    </row>
    <row r="742" spans="2:5" x14ac:dyDescent="0.2">
      <c r="B742" s="44"/>
      <c r="C742" s="44"/>
      <c r="D742" s="44"/>
      <c r="E742" s="44"/>
    </row>
    <row r="743" spans="2:5" x14ac:dyDescent="0.2">
      <c r="B743" s="44"/>
      <c r="C743" s="44"/>
      <c r="D743" s="44"/>
      <c r="E743" s="44"/>
    </row>
    <row r="744" spans="2:5" x14ac:dyDescent="0.2">
      <c r="B744" s="44"/>
      <c r="C744" s="44"/>
      <c r="D744" s="44"/>
      <c r="E744" s="44"/>
    </row>
    <row r="745" spans="2:5" x14ac:dyDescent="0.2">
      <c r="B745" s="44"/>
      <c r="C745" s="44"/>
      <c r="D745" s="44"/>
      <c r="E745" s="44"/>
    </row>
    <row r="746" spans="2:5" x14ac:dyDescent="0.2">
      <c r="B746" s="44"/>
      <c r="C746" s="44"/>
      <c r="D746" s="44"/>
      <c r="E746" s="44"/>
    </row>
    <row r="747" spans="2:5" x14ac:dyDescent="0.2">
      <c r="B747" s="44"/>
      <c r="C747" s="44"/>
      <c r="D747" s="44"/>
      <c r="E747" s="44"/>
    </row>
    <row r="748" spans="2:5" x14ac:dyDescent="0.2">
      <c r="B748" s="44"/>
      <c r="C748" s="44"/>
      <c r="D748" s="44"/>
      <c r="E748" s="44"/>
    </row>
    <row r="749" spans="2:5" x14ac:dyDescent="0.2">
      <c r="B749" s="44"/>
      <c r="C749" s="44"/>
      <c r="D749" s="44"/>
      <c r="E749" s="44"/>
    </row>
    <row r="750" spans="2:5" x14ac:dyDescent="0.2">
      <c r="B750" s="44"/>
      <c r="C750" s="44"/>
      <c r="D750" s="44"/>
      <c r="E750" s="44"/>
    </row>
    <row r="751" spans="2:5" x14ac:dyDescent="0.2">
      <c r="B751" s="44"/>
      <c r="C751" s="44"/>
      <c r="D751" s="44"/>
      <c r="E751" s="44"/>
    </row>
    <row r="752" spans="2:5" x14ac:dyDescent="0.2">
      <c r="B752" s="44"/>
      <c r="C752" s="44"/>
      <c r="D752" s="44"/>
      <c r="E752" s="44"/>
    </row>
    <row r="753" spans="2:5" x14ac:dyDescent="0.2">
      <c r="B753" s="44"/>
      <c r="C753" s="44"/>
      <c r="D753" s="44"/>
      <c r="E753" s="44"/>
    </row>
    <row r="754" spans="2:5" x14ac:dyDescent="0.2">
      <c r="B754" s="44"/>
      <c r="C754" s="44"/>
      <c r="D754" s="44"/>
      <c r="E754" s="44"/>
    </row>
    <row r="755" spans="2:5" x14ac:dyDescent="0.2">
      <c r="B755" s="44"/>
      <c r="C755" s="44"/>
      <c r="D755" s="44"/>
      <c r="E755" s="44"/>
    </row>
    <row r="756" spans="2:5" x14ac:dyDescent="0.2">
      <c r="B756" s="44"/>
      <c r="C756" s="44"/>
      <c r="D756" s="44"/>
      <c r="E756" s="44"/>
    </row>
    <row r="757" spans="2:5" x14ac:dyDescent="0.2">
      <c r="B757" s="44"/>
      <c r="C757" s="44"/>
      <c r="D757" s="44"/>
      <c r="E757" s="44"/>
    </row>
    <row r="758" spans="2:5" x14ac:dyDescent="0.2">
      <c r="B758" s="44"/>
      <c r="C758" s="44"/>
      <c r="D758" s="44"/>
      <c r="E758" s="44"/>
    </row>
    <row r="759" spans="2:5" x14ac:dyDescent="0.2">
      <c r="B759" s="44"/>
      <c r="C759" s="44"/>
      <c r="D759" s="44"/>
      <c r="E759" s="44"/>
    </row>
    <row r="760" spans="2:5" x14ac:dyDescent="0.2">
      <c r="B760" s="44"/>
      <c r="C760" s="44"/>
      <c r="D760" s="44"/>
      <c r="E760" s="44"/>
    </row>
    <row r="761" spans="2:5" x14ac:dyDescent="0.2">
      <c r="B761" s="44"/>
      <c r="C761" s="44"/>
      <c r="D761" s="44"/>
      <c r="E761" s="44"/>
    </row>
    <row r="762" spans="2:5" x14ac:dyDescent="0.2">
      <c r="B762" s="44"/>
      <c r="C762" s="44"/>
      <c r="D762" s="44"/>
      <c r="E762" s="44"/>
    </row>
    <row r="763" spans="2:5" x14ac:dyDescent="0.2">
      <c r="B763" s="44"/>
      <c r="C763" s="44"/>
      <c r="D763" s="44"/>
      <c r="E763" s="44"/>
    </row>
    <row r="764" spans="2:5" x14ac:dyDescent="0.2">
      <c r="B764" s="44"/>
      <c r="C764" s="44"/>
      <c r="D764" s="44"/>
      <c r="E764" s="44"/>
    </row>
    <row r="765" spans="2:5" x14ac:dyDescent="0.2">
      <c r="B765" s="44"/>
      <c r="C765" s="44"/>
      <c r="D765" s="44"/>
      <c r="E765" s="44"/>
    </row>
    <row r="766" spans="2:5" x14ac:dyDescent="0.2">
      <c r="B766" s="44"/>
      <c r="C766" s="44"/>
      <c r="D766" s="44"/>
      <c r="E766" s="44"/>
    </row>
    <row r="767" spans="2:5" x14ac:dyDescent="0.2">
      <c r="B767" s="44"/>
      <c r="C767" s="44"/>
      <c r="D767" s="44"/>
      <c r="E767" s="44"/>
    </row>
    <row r="768" spans="2:5" x14ac:dyDescent="0.2">
      <c r="B768" s="44"/>
      <c r="C768" s="44"/>
      <c r="D768" s="44"/>
      <c r="E768" s="44"/>
    </row>
    <row r="769" spans="2:5" x14ac:dyDescent="0.2">
      <c r="B769" s="44"/>
      <c r="C769" s="44"/>
      <c r="D769" s="44"/>
      <c r="E769" s="44"/>
    </row>
    <row r="770" spans="2:5" x14ac:dyDescent="0.2">
      <c r="B770" s="44"/>
      <c r="C770" s="44"/>
      <c r="D770" s="44"/>
      <c r="E770" s="44"/>
    </row>
    <row r="771" spans="2:5" x14ac:dyDescent="0.2">
      <c r="B771" s="44"/>
      <c r="C771" s="44"/>
      <c r="D771" s="44"/>
      <c r="E771" s="44"/>
    </row>
    <row r="772" spans="2:5" x14ac:dyDescent="0.2">
      <c r="B772" s="44"/>
      <c r="C772" s="44"/>
      <c r="D772" s="44"/>
      <c r="E772" s="44"/>
    </row>
    <row r="773" spans="2:5" x14ac:dyDescent="0.2">
      <c r="B773" s="44"/>
      <c r="C773" s="44"/>
      <c r="D773" s="44"/>
      <c r="E773" s="44"/>
    </row>
    <row r="774" spans="2:5" x14ac:dyDescent="0.2">
      <c r="B774" s="44"/>
      <c r="C774" s="44"/>
      <c r="D774" s="44"/>
      <c r="E774" s="44"/>
    </row>
    <row r="775" spans="2:5" x14ac:dyDescent="0.2">
      <c r="B775" s="44"/>
      <c r="C775" s="44"/>
      <c r="D775" s="44"/>
      <c r="E775" s="44"/>
    </row>
    <row r="776" spans="2:5" x14ac:dyDescent="0.2">
      <c r="B776" s="44"/>
      <c r="C776" s="44"/>
      <c r="D776" s="44"/>
      <c r="E776" s="44"/>
    </row>
    <row r="777" spans="2:5" x14ac:dyDescent="0.2">
      <c r="B777" s="44"/>
      <c r="C777" s="44"/>
      <c r="D777" s="44"/>
      <c r="E777" s="44"/>
    </row>
    <row r="778" spans="2:5" x14ac:dyDescent="0.2">
      <c r="B778" s="44"/>
      <c r="C778" s="44"/>
      <c r="D778" s="44"/>
      <c r="E778" s="44"/>
    </row>
    <row r="779" spans="2:5" x14ac:dyDescent="0.2">
      <c r="B779" s="44"/>
      <c r="C779" s="44"/>
      <c r="D779" s="44"/>
      <c r="E779" s="44"/>
    </row>
    <row r="780" spans="2:5" x14ac:dyDescent="0.2">
      <c r="B780" s="44"/>
      <c r="C780" s="44"/>
      <c r="D780" s="44"/>
      <c r="E780" s="44"/>
    </row>
    <row r="781" spans="2:5" x14ac:dyDescent="0.2">
      <c r="B781" s="44"/>
      <c r="C781" s="44"/>
      <c r="D781" s="44"/>
      <c r="E781" s="44"/>
    </row>
    <row r="782" spans="2:5" x14ac:dyDescent="0.2">
      <c r="B782" s="44"/>
      <c r="C782" s="44"/>
      <c r="D782" s="44"/>
      <c r="E782" s="44"/>
    </row>
    <row r="783" spans="2:5" x14ac:dyDescent="0.2">
      <c r="B783" s="44"/>
      <c r="C783" s="44"/>
      <c r="D783" s="44"/>
      <c r="E783" s="44"/>
    </row>
    <row r="784" spans="2:5" x14ac:dyDescent="0.2">
      <c r="B784" s="44"/>
      <c r="C784" s="44"/>
      <c r="D784" s="44"/>
      <c r="E784" s="44"/>
    </row>
    <row r="785" spans="2:5" x14ac:dyDescent="0.2">
      <c r="B785" s="44"/>
      <c r="C785" s="44"/>
      <c r="D785" s="44"/>
      <c r="E785" s="44"/>
    </row>
    <row r="786" spans="2:5" x14ac:dyDescent="0.2">
      <c r="B786" s="44"/>
      <c r="C786" s="44"/>
      <c r="D786" s="44"/>
      <c r="E786" s="44"/>
    </row>
    <row r="787" spans="2:5" x14ac:dyDescent="0.2">
      <c r="B787" s="44"/>
      <c r="C787" s="44"/>
      <c r="D787" s="44"/>
      <c r="E787" s="44"/>
    </row>
    <row r="788" spans="2:5" x14ac:dyDescent="0.2">
      <c r="B788" s="44"/>
      <c r="C788" s="44"/>
      <c r="D788" s="44"/>
      <c r="E788" s="44"/>
    </row>
    <row r="789" spans="2:5" x14ac:dyDescent="0.2">
      <c r="B789" s="44"/>
      <c r="C789" s="44"/>
      <c r="D789" s="44"/>
      <c r="E789" s="44"/>
    </row>
    <row r="790" spans="2:5" x14ac:dyDescent="0.2">
      <c r="B790" s="44"/>
      <c r="C790" s="44"/>
      <c r="D790" s="44"/>
      <c r="E790" s="44"/>
    </row>
    <row r="791" spans="2:5" x14ac:dyDescent="0.2">
      <c r="B791" s="44"/>
      <c r="C791" s="44"/>
      <c r="D791" s="44"/>
      <c r="E791" s="44"/>
    </row>
    <row r="792" spans="2:5" x14ac:dyDescent="0.2">
      <c r="B792" s="44"/>
      <c r="C792" s="44"/>
      <c r="D792" s="44"/>
      <c r="E792" s="44"/>
    </row>
    <row r="793" spans="2:5" x14ac:dyDescent="0.2">
      <c r="B793" s="44"/>
      <c r="C793" s="44"/>
      <c r="D793" s="44"/>
      <c r="E793" s="44"/>
    </row>
    <row r="794" spans="2:5" x14ac:dyDescent="0.2">
      <c r="B794" s="44"/>
      <c r="C794" s="44"/>
      <c r="D794" s="44"/>
      <c r="E794" s="44"/>
    </row>
    <row r="795" spans="2:5" x14ac:dyDescent="0.2">
      <c r="B795" s="44"/>
      <c r="C795" s="44"/>
      <c r="D795" s="44"/>
      <c r="E795" s="44"/>
    </row>
    <row r="796" spans="2:5" x14ac:dyDescent="0.2">
      <c r="B796" s="44"/>
      <c r="C796" s="44"/>
      <c r="D796" s="44"/>
      <c r="E796" s="44"/>
    </row>
    <row r="797" spans="2:5" x14ac:dyDescent="0.2">
      <c r="B797" s="44"/>
      <c r="C797" s="44"/>
      <c r="D797" s="44"/>
      <c r="E797" s="44"/>
    </row>
    <row r="798" spans="2:5" x14ac:dyDescent="0.2">
      <c r="B798" s="44"/>
      <c r="C798" s="44"/>
      <c r="D798" s="44"/>
      <c r="E798" s="44"/>
    </row>
    <row r="799" spans="2:5" x14ac:dyDescent="0.2">
      <c r="B799" s="44"/>
      <c r="C799" s="44"/>
      <c r="D799" s="44"/>
      <c r="E799" s="44"/>
    </row>
    <row r="800" spans="2:5" x14ac:dyDescent="0.2">
      <c r="B800" s="44"/>
      <c r="C800" s="44"/>
      <c r="D800" s="44"/>
      <c r="E800" s="44"/>
    </row>
    <row r="801" spans="2:5" x14ac:dyDescent="0.2">
      <c r="B801" s="44"/>
      <c r="C801" s="44"/>
      <c r="D801" s="44"/>
      <c r="E801" s="44"/>
    </row>
    <row r="802" spans="2:5" x14ac:dyDescent="0.2">
      <c r="B802" s="44"/>
      <c r="C802" s="44"/>
      <c r="D802" s="44"/>
      <c r="E802" s="44"/>
    </row>
    <row r="803" spans="2:5" x14ac:dyDescent="0.2">
      <c r="B803" s="44"/>
      <c r="C803" s="44"/>
      <c r="D803" s="44"/>
      <c r="E803" s="44"/>
    </row>
    <row r="804" spans="2:5" x14ac:dyDescent="0.2">
      <c r="B804" s="44"/>
      <c r="C804" s="44"/>
      <c r="D804" s="44"/>
      <c r="E804" s="44"/>
    </row>
    <row r="805" spans="2:5" x14ac:dyDescent="0.2">
      <c r="B805" s="44"/>
      <c r="C805" s="44"/>
      <c r="D805" s="44"/>
      <c r="E805" s="44"/>
    </row>
    <row r="806" spans="2:5" x14ac:dyDescent="0.2">
      <c r="B806" s="44"/>
      <c r="C806" s="44"/>
      <c r="D806" s="44"/>
      <c r="E806" s="44"/>
    </row>
    <row r="807" spans="2:5" x14ac:dyDescent="0.2">
      <c r="B807" s="44"/>
      <c r="C807" s="44"/>
      <c r="D807" s="44"/>
      <c r="E807" s="44"/>
    </row>
    <row r="808" spans="2:5" x14ac:dyDescent="0.2">
      <c r="B808" s="44"/>
      <c r="C808" s="44"/>
      <c r="D808" s="44"/>
      <c r="E808" s="44"/>
    </row>
    <row r="809" spans="2:5" x14ac:dyDescent="0.2">
      <c r="B809" s="44"/>
      <c r="C809" s="44"/>
      <c r="D809" s="44"/>
      <c r="E809" s="44"/>
    </row>
    <row r="810" spans="2:5" x14ac:dyDescent="0.2">
      <c r="B810" s="44"/>
      <c r="C810" s="44"/>
      <c r="D810" s="44"/>
      <c r="E810" s="44"/>
    </row>
    <row r="811" spans="2:5" x14ac:dyDescent="0.2">
      <c r="B811" s="44"/>
      <c r="C811" s="44"/>
      <c r="D811" s="44"/>
      <c r="E811" s="44"/>
    </row>
    <row r="812" spans="2:5" x14ac:dyDescent="0.2">
      <c r="B812" s="44"/>
      <c r="C812" s="44"/>
      <c r="D812" s="44"/>
      <c r="E812" s="44"/>
    </row>
    <row r="813" spans="2:5" x14ac:dyDescent="0.2">
      <c r="B813" s="44"/>
      <c r="C813" s="44"/>
      <c r="D813" s="44"/>
      <c r="E813" s="44"/>
    </row>
    <row r="814" spans="2:5" x14ac:dyDescent="0.2">
      <c r="B814" s="44"/>
      <c r="C814" s="44"/>
      <c r="D814" s="44"/>
      <c r="E814" s="44"/>
    </row>
    <row r="815" spans="2:5" x14ac:dyDescent="0.2">
      <c r="B815" s="44"/>
      <c r="C815" s="44"/>
      <c r="D815" s="44"/>
      <c r="E815" s="44"/>
    </row>
    <row r="816" spans="2:5" x14ac:dyDescent="0.2">
      <c r="B816" s="44"/>
      <c r="C816" s="44"/>
      <c r="D816" s="44"/>
      <c r="E816" s="44"/>
    </row>
    <row r="817" spans="2:5" x14ac:dyDescent="0.2">
      <c r="B817" s="44"/>
      <c r="C817" s="44"/>
      <c r="D817" s="44"/>
      <c r="E817" s="44"/>
    </row>
    <row r="818" spans="2:5" x14ac:dyDescent="0.2">
      <c r="B818" s="44"/>
      <c r="C818" s="44"/>
      <c r="D818" s="44"/>
      <c r="E818" s="44"/>
    </row>
    <row r="819" spans="2:5" x14ac:dyDescent="0.2">
      <c r="B819" s="44"/>
      <c r="C819" s="44"/>
      <c r="D819" s="44"/>
      <c r="E819" s="44"/>
    </row>
    <row r="820" spans="2:5" x14ac:dyDescent="0.2">
      <c r="B820" s="44"/>
      <c r="C820" s="44"/>
      <c r="D820" s="44"/>
      <c r="E820" s="44"/>
    </row>
    <row r="821" spans="2:5" x14ac:dyDescent="0.2">
      <c r="B821" s="44"/>
      <c r="C821" s="44"/>
      <c r="D821" s="44"/>
      <c r="E821" s="44"/>
    </row>
    <row r="822" spans="2:5" x14ac:dyDescent="0.2">
      <c r="B822" s="44"/>
      <c r="C822" s="44"/>
      <c r="D822" s="44"/>
      <c r="E822" s="44"/>
    </row>
    <row r="823" spans="2:5" x14ac:dyDescent="0.2">
      <c r="B823" s="44"/>
      <c r="C823" s="44"/>
      <c r="D823" s="44"/>
      <c r="E823" s="44"/>
    </row>
    <row r="824" spans="2:5" x14ac:dyDescent="0.2">
      <c r="B824" s="44"/>
      <c r="C824" s="44"/>
      <c r="D824" s="44"/>
      <c r="E824" s="44"/>
    </row>
    <row r="825" spans="2:5" x14ac:dyDescent="0.2">
      <c r="B825" s="44"/>
      <c r="C825" s="44"/>
      <c r="D825" s="44"/>
      <c r="E825" s="44"/>
    </row>
    <row r="826" spans="2:5" x14ac:dyDescent="0.2">
      <c r="B826" s="44"/>
      <c r="C826" s="44"/>
      <c r="D826" s="44"/>
      <c r="E826" s="44"/>
    </row>
    <row r="827" spans="2:5" x14ac:dyDescent="0.2">
      <c r="B827" s="44"/>
      <c r="C827" s="44"/>
      <c r="D827" s="44"/>
      <c r="E827" s="44"/>
    </row>
    <row r="828" spans="2:5" x14ac:dyDescent="0.2">
      <c r="B828" s="44"/>
      <c r="C828" s="44"/>
      <c r="D828" s="44"/>
      <c r="E828" s="44"/>
    </row>
    <row r="829" spans="2:5" x14ac:dyDescent="0.2">
      <c r="B829" s="44"/>
      <c r="C829" s="44"/>
      <c r="D829" s="44"/>
      <c r="E829" s="44"/>
    </row>
    <row r="830" spans="2:5" x14ac:dyDescent="0.2">
      <c r="B830" s="44"/>
      <c r="C830" s="44"/>
      <c r="D830" s="44"/>
      <c r="E830" s="44"/>
    </row>
    <row r="831" spans="2:5" x14ac:dyDescent="0.2">
      <c r="B831" s="44"/>
      <c r="C831" s="44"/>
      <c r="D831" s="44"/>
      <c r="E831" s="44"/>
    </row>
    <row r="832" spans="2:5" x14ac:dyDescent="0.2">
      <c r="B832" s="44"/>
      <c r="C832" s="44"/>
      <c r="D832" s="44"/>
      <c r="E832" s="44"/>
    </row>
    <row r="833" spans="2:5" x14ac:dyDescent="0.2">
      <c r="B833" s="44"/>
      <c r="C833" s="44"/>
      <c r="D833" s="44"/>
      <c r="E833" s="44"/>
    </row>
    <row r="834" spans="2:5" x14ac:dyDescent="0.2">
      <c r="B834" s="44"/>
      <c r="C834" s="44"/>
      <c r="D834" s="44"/>
      <c r="E834" s="44"/>
    </row>
    <row r="835" spans="2:5" x14ac:dyDescent="0.2">
      <c r="B835" s="44"/>
      <c r="C835" s="44"/>
      <c r="D835" s="44"/>
      <c r="E835" s="44"/>
    </row>
    <row r="836" spans="2:5" x14ac:dyDescent="0.2">
      <c r="B836" s="44"/>
      <c r="C836" s="44"/>
      <c r="D836" s="44"/>
      <c r="E836" s="44"/>
    </row>
    <row r="837" spans="2:5" x14ac:dyDescent="0.2">
      <c r="B837" s="44"/>
      <c r="C837" s="44"/>
      <c r="D837" s="44"/>
      <c r="E837" s="44"/>
    </row>
    <row r="838" spans="2:5" x14ac:dyDescent="0.2">
      <c r="B838" s="44"/>
      <c r="C838" s="44"/>
      <c r="D838" s="44"/>
      <c r="E838" s="44"/>
    </row>
    <row r="839" spans="2:5" x14ac:dyDescent="0.2">
      <c r="B839" s="44"/>
      <c r="C839" s="44"/>
      <c r="D839" s="44"/>
      <c r="E839" s="44"/>
    </row>
    <row r="840" spans="2:5" x14ac:dyDescent="0.2">
      <c r="B840" s="44"/>
      <c r="C840" s="44"/>
      <c r="D840" s="44"/>
      <c r="E840" s="44"/>
    </row>
    <row r="841" spans="2:5" x14ac:dyDescent="0.2">
      <c r="B841" s="44"/>
      <c r="C841" s="44"/>
      <c r="D841" s="44"/>
      <c r="E841" s="44"/>
    </row>
    <row r="842" spans="2:5" x14ac:dyDescent="0.2">
      <c r="B842" s="44"/>
      <c r="C842" s="44"/>
      <c r="D842" s="44"/>
      <c r="E842" s="44"/>
    </row>
    <row r="843" spans="2:5" x14ac:dyDescent="0.2">
      <c r="B843" s="44"/>
      <c r="C843" s="44"/>
      <c r="D843" s="44"/>
      <c r="E843" s="44"/>
    </row>
    <row r="844" spans="2:5" x14ac:dyDescent="0.2">
      <c r="B844" s="44"/>
      <c r="C844" s="44"/>
      <c r="D844" s="44"/>
      <c r="E844" s="44"/>
    </row>
    <row r="845" spans="2:5" x14ac:dyDescent="0.2">
      <c r="B845" s="44"/>
      <c r="C845" s="44"/>
      <c r="D845" s="44"/>
      <c r="E845" s="44"/>
    </row>
    <row r="846" spans="2:5" x14ac:dyDescent="0.2">
      <c r="B846" s="44"/>
      <c r="C846" s="44"/>
      <c r="D846" s="44"/>
      <c r="E846" s="44"/>
    </row>
    <row r="847" spans="2:5" x14ac:dyDescent="0.2">
      <c r="B847" s="44"/>
      <c r="C847" s="44"/>
      <c r="D847" s="44"/>
      <c r="E847" s="44"/>
    </row>
    <row r="848" spans="2:5" x14ac:dyDescent="0.2">
      <c r="B848" s="44"/>
      <c r="C848" s="44"/>
      <c r="D848" s="44"/>
      <c r="E848" s="44"/>
    </row>
    <row r="849" spans="2:5" x14ac:dyDescent="0.2">
      <c r="B849" s="44"/>
      <c r="C849" s="44"/>
      <c r="D849" s="44"/>
      <c r="E849" s="44"/>
    </row>
    <row r="850" spans="2:5" x14ac:dyDescent="0.2">
      <c r="B850" s="44"/>
      <c r="C850" s="44"/>
      <c r="D850" s="44"/>
      <c r="E850" s="44"/>
    </row>
    <row r="851" spans="2:5" x14ac:dyDescent="0.2">
      <c r="B851" s="44"/>
      <c r="C851" s="44"/>
      <c r="D851" s="44"/>
      <c r="E851" s="44"/>
    </row>
    <row r="852" spans="2:5" x14ac:dyDescent="0.2">
      <c r="B852" s="44"/>
      <c r="C852" s="44"/>
      <c r="D852" s="44"/>
      <c r="E852" s="44"/>
    </row>
    <row r="853" spans="2:5" x14ac:dyDescent="0.2">
      <c r="B853" s="44"/>
      <c r="C853" s="44"/>
      <c r="D853" s="44"/>
      <c r="E853" s="44"/>
    </row>
    <row r="854" spans="2:5" x14ac:dyDescent="0.2">
      <c r="B854" s="44"/>
      <c r="C854" s="44"/>
      <c r="D854" s="44"/>
      <c r="E854" s="44"/>
    </row>
    <row r="855" spans="2:5" x14ac:dyDescent="0.2">
      <c r="B855" s="44"/>
      <c r="C855" s="44"/>
      <c r="D855" s="44"/>
      <c r="E855" s="44"/>
    </row>
    <row r="856" spans="2:5" x14ac:dyDescent="0.2">
      <c r="B856" s="44"/>
      <c r="C856" s="44"/>
      <c r="D856" s="44"/>
      <c r="E856" s="44"/>
    </row>
    <row r="857" spans="2:5" x14ac:dyDescent="0.2">
      <c r="B857" s="44"/>
      <c r="C857" s="44"/>
      <c r="D857" s="44"/>
      <c r="E857" s="44"/>
    </row>
    <row r="858" spans="2:5" x14ac:dyDescent="0.2">
      <c r="B858" s="44"/>
      <c r="C858" s="44"/>
      <c r="D858" s="44"/>
      <c r="E858" s="44"/>
    </row>
    <row r="859" spans="2:5" x14ac:dyDescent="0.2">
      <c r="B859" s="44"/>
      <c r="C859" s="44"/>
      <c r="D859" s="44"/>
      <c r="E859" s="44"/>
    </row>
    <row r="860" spans="2:5" x14ac:dyDescent="0.2">
      <c r="B860" s="44"/>
      <c r="C860" s="44"/>
      <c r="D860" s="44"/>
      <c r="E860" s="44"/>
    </row>
    <row r="861" spans="2:5" x14ac:dyDescent="0.2">
      <c r="B861" s="44"/>
      <c r="C861" s="44"/>
      <c r="D861" s="44"/>
      <c r="E861" s="44"/>
    </row>
    <row r="862" spans="2:5" x14ac:dyDescent="0.2">
      <c r="B862" s="44"/>
      <c r="C862" s="44"/>
      <c r="D862" s="44"/>
      <c r="E862" s="44"/>
    </row>
    <row r="863" spans="2:5" x14ac:dyDescent="0.2">
      <c r="B863" s="44"/>
      <c r="C863" s="44"/>
      <c r="D863" s="44"/>
      <c r="E863" s="44"/>
    </row>
    <row r="864" spans="2:5" x14ac:dyDescent="0.2">
      <c r="B864" s="44"/>
      <c r="C864" s="44"/>
      <c r="D864" s="44"/>
      <c r="E864" s="44"/>
    </row>
    <row r="865" spans="2:5" x14ac:dyDescent="0.2">
      <c r="B865" s="44"/>
      <c r="C865" s="44"/>
      <c r="D865" s="44"/>
      <c r="E865" s="44"/>
    </row>
    <row r="866" spans="2:5" x14ac:dyDescent="0.2">
      <c r="B866" s="44"/>
      <c r="C866" s="44"/>
      <c r="D866" s="44"/>
      <c r="E866" s="44"/>
    </row>
    <row r="867" spans="2:5" x14ac:dyDescent="0.2">
      <c r="B867" s="44"/>
      <c r="C867" s="44"/>
      <c r="D867" s="44"/>
      <c r="E867" s="44"/>
    </row>
    <row r="868" spans="2:5" x14ac:dyDescent="0.2">
      <c r="B868" s="44"/>
      <c r="C868" s="44"/>
      <c r="D868" s="44"/>
      <c r="E868" s="44"/>
    </row>
    <row r="869" spans="2:5" x14ac:dyDescent="0.2">
      <c r="B869" s="44"/>
      <c r="C869" s="44"/>
      <c r="D869" s="44"/>
      <c r="E869" s="44"/>
    </row>
    <row r="870" spans="2:5" x14ac:dyDescent="0.2">
      <c r="B870" s="44"/>
      <c r="C870" s="44"/>
      <c r="D870" s="44"/>
      <c r="E870" s="44"/>
    </row>
    <row r="871" spans="2:5" x14ac:dyDescent="0.2">
      <c r="B871" s="44"/>
      <c r="C871" s="44"/>
      <c r="D871" s="44"/>
      <c r="E871" s="44"/>
    </row>
    <row r="872" spans="2:5" x14ac:dyDescent="0.2">
      <c r="B872" s="44"/>
      <c r="C872" s="44"/>
      <c r="D872" s="44"/>
      <c r="E872" s="44"/>
    </row>
    <row r="873" spans="2:5" x14ac:dyDescent="0.2">
      <c r="B873" s="44"/>
      <c r="C873" s="44"/>
      <c r="D873" s="44"/>
      <c r="E873" s="44"/>
    </row>
    <row r="874" spans="2:5" x14ac:dyDescent="0.2">
      <c r="B874" s="44"/>
      <c r="C874" s="44"/>
      <c r="D874" s="44"/>
      <c r="E874" s="44"/>
    </row>
    <row r="875" spans="2:5" x14ac:dyDescent="0.2">
      <c r="B875" s="44"/>
      <c r="C875" s="44"/>
      <c r="D875" s="44"/>
      <c r="E875" s="44"/>
    </row>
    <row r="876" spans="2:5" x14ac:dyDescent="0.2">
      <c r="B876" s="44"/>
      <c r="C876" s="44"/>
      <c r="D876" s="44"/>
      <c r="E876" s="44"/>
    </row>
    <row r="877" spans="2:5" x14ac:dyDescent="0.2">
      <c r="B877" s="44"/>
      <c r="C877" s="44"/>
      <c r="D877" s="44"/>
      <c r="E877" s="44"/>
    </row>
    <row r="878" spans="2:5" x14ac:dyDescent="0.2">
      <c r="B878" s="44"/>
      <c r="C878" s="44"/>
      <c r="D878" s="44"/>
      <c r="E878" s="44"/>
    </row>
    <row r="879" spans="2:5" x14ac:dyDescent="0.2">
      <c r="B879" s="44"/>
      <c r="C879" s="44"/>
      <c r="D879" s="44"/>
      <c r="E879" s="44"/>
    </row>
    <row r="880" spans="2:5" x14ac:dyDescent="0.2">
      <c r="B880" s="44"/>
      <c r="C880" s="44"/>
      <c r="D880" s="44"/>
      <c r="E880" s="44"/>
    </row>
    <row r="881" spans="2:5" x14ac:dyDescent="0.2">
      <c r="B881" s="44"/>
      <c r="C881" s="44"/>
      <c r="D881" s="44"/>
      <c r="E881" s="44"/>
    </row>
    <row r="882" spans="2:5" x14ac:dyDescent="0.2">
      <c r="B882" s="44"/>
      <c r="C882" s="44"/>
      <c r="D882" s="44"/>
      <c r="E882" s="44"/>
    </row>
    <row r="883" spans="2:5" x14ac:dyDescent="0.2">
      <c r="B883" s="44"/>
      <c r="C883" s="44"/>
      <c r="D883" s="44"/>
      <c r="E883" s="44"/>
    </row>
    <row r="884" spans="2:5" x14ac:dyDescent="0.2">
      <c r="B884" s="44"/>
      <c r="C884" s="44"/>
      <c r="D884" s="44"/>
      <c r="E884" s="44"/>
    </row>
    <row r="885" spans="2:5" x14ac:dyDescent="0.2">
      <c r="B885" s="44"/>
      <c r="C885" s="44"/>
      <c r="D885" s="44"/>
      <c r="E885" s="44"/>
    </row>
    <row r="886" spans="2:5" x14ac:dyDescent="0.2">
      <c r="B886" s="44"/>
      <c r="C886" s="44"/>
      <c r="D886" s="44"/>
      <c r="E886" s="44"/>
    </row>
    <row r="887" spans="2:5" x14ac:dyDescent="0.2">
      <c r="B887" s="44"/>
      <c r="C887" s="44"/>
      <c r="D887" s="44"/>
      <c r="E887" s="44"/>
    </row>
    <row r="888" spans="2:5" x14ac:dyDescent="0.2">
      <c r="B888" s="44"/>
      <c r="C888" s="44"/>
      <c r="D888" s="44"/>
      <c r="E888" s="44"/>
    </row>
    <row r="889" spans="2:5" x14ac:dyDescent="0.2">
      <c r="B889" s="44"/>
      <c r="C889" s="44"/>
      <c r="D889" s="44"/>
      <c r="E889" s="44"/>
    </row>
    <row r="890" spans="2:5" x14ac:dyDescent="0.2">
      <c r="B890" s="44"/>
      <c r="C890" s="44"/>
      <c r="D890" s="44"/>
      <c r="E890" s="44"/>
    </row>
    <row r="891" spans="2:5" x14ac:dyDescent="0.2">
      <c r="B891" s="44"/>
      <c r="C891" s="44"/>
      <c r="D891" s="44"/>
      <c r="E891" s="44"/>
    </row>
    <row r="892" spans="2:5" x14ac:dyDescent="0.2">
      <c r="B892" s="44"/>
      <c r="C892" s="44"/>
      <c r="D892" s="44"/>
      <c r="E892" s="44"/>
    </row>
    <row r="893" spans="2:5" x14ac:dyDescent="0.2">
      <c r="B893" s="44"/>
      <c r="C893" s="44"/>
      <c r="D893" s="44"/>
      <c r="E893" s="44"/>
    </row>
    <row r="894" spans="2:5" x14ac:dyDescent="0.2">
      <c r="B894" s="44"/>
      <c r="C894" s="44"/>
      <c r="D894" s="44"/>
      <c r="E894" s="44"/>
    </row>
    <row r="895" spans="2:5" x14ac:dyDescent="0.2">
      <c r="B895" s="44"/>
      <c r="C895" s="44"/>
      <c r="D895" s="44"/>
      <c r="E895" s="44"/>
    </row>
    <row r="896" spans="2:5" x14ac:dyDescent="0.2">
      <c r="B896" s="44"/>
      <c r="C896" s="44"/>
      <c r="D896" s="44"/>
      <c r="E896" s="44"/>
    </row>
    <row r="897" spans="2:5" x14ac:dyDescent="0.2">
      <c r="B897" s="44"/>
      <c r="C897" s="44"/>
      <c r="D897" s="44"/>
      <c r="E897" s="44"/>
    </row>
    <row r="898" spans="2:5" x14ac:dyDescent="0.2">
      <c r="B898" s="44"/>
      <c r="C898" s="44"/>
      <c r="D898" s="44"/>
      <c r="E898" s="44"/>
    </row>
    <row r="899" spans="2:5" x14ac:dyDescent="0.2">
      <c r="B899" s="44"/>
      <c r="C899" s="44"/>
      <c r="D899" s="44"/>
      <c r="E899" s="44"/>
    </row>
    <row r="900" spans="2:5" x14ac:dyDescent="0.2">
      <c r="B900" s="44"/>
      <c r="C900" s="44"/>
      <c r="D900" s="44"/>
      <c r="E900" s="44"/>
    </row>
    <row r="901" spans="2:5" x14ac:dyDescent="0.2">
      <c r="B901" s="44"/>
      <c r="C901" s="44"/>
      <c r="D901" s="44"/>
      <c r="E901" s="44"/>
    </row>
    <row r="902" spans="2:5" x14ac:dyDescent="0.2">
      <c r="B902" s="44"/>
      <c r="C902" s="44"/>
      <c r="D902" s="44"/>
      <c r="E902" s="44"/>
    </row>
    <row r="903" spans="2:5" x14ac:dyDescent="0.2">
      <c r="B903" s="44"/>
      <c r="C903" s="44"/>
      <c r="D903" s="44"/>
      <c r="E903" s="44"/>
    </row>
    <row r="904" spans="2:5" x14ac:dyDescent="0.2">
      <c r="B904" s="44"/>
      <c r="C904" s="44"/>
      <c r="D904" s="44"/>
      <c r="E904" s="44"/>
    </row>
    <row r="905" spans="2:5" x14ac:dyDescent="0.2">
      <c r="B905" s="44"/>
      <c r="C905" s="44"/>
      <c r="D905" s="44"/>
      <c r="E905" s="44"/>
    </row>
    <row r="906" spans="2:5" x14ac:dyDescent="0.2">
      <c r="B906" s="44"/>
      <c r="C906" s="44"/>
      <c r="D906" s="44"/>
      <c r="E906" s="44"/>
    </row>
    <row r="907" spans="2:5" x14ac:dyDescent="0.2">
      <c r="B907" s="44"/>
      <c r="C907" s="44"/>
      <c r="D907" s="44"/>
      <c r="E907" s="44"/>
    </row>
    <row r="908" spans="2:5" x14ac:dyDescent="0.2">
      <c r="B908" s="44"/>
      <c r="C908" s="44"/>
      <c r="D908" s="44"/>
      <c r="E908" s="44"/>
    </row>
    <row r="909" spans="2:5" x14ac:dyDescent="0.2">
      <c r="B909" s="44"/>
      <c r="C909" s="44"/>
      <c r="D909" s="44"/>
      <c r="E909" s="44"/>
    </row>
    <row r="910" spans="2:5" x14ac:dyDescent="0.2">
      <c r="B910" s="44"/>
      <c r="C910" s="44"/>
      <c r="D910" s="44"/>
      <c r="E910" s="44"/>
    </row>
    <row r="911" spans="2:5" x14ac:dyDescent="0.2">
      <c r="B911" s="44"/>
      <c r="C911" s="44"/>
      <c r="D911" s="44"/>
      <c r="E911" s="44"/>
    </row>
    <row r="912" spans="2:5" x14ac:dyDescent="0.2">
      <c r="B912" s="44"/>
      <c r="C912" s="44"/>
      <c r="D912" s="44"/>
      <c r="E912" s="44"/>
    </row>
    <row r="913" spans="2:5" x14ac:dyDescent="0.2">
      <c r="B913" s="44"/>
      <c r="C913" s="44"/>
      <c r="D913" s="44"/>
      <c r="E913" s="44"/>
    </row>
    <row r="914" spans="2:5" x14ac:dyDescent="0.2">
      <c r="B914" s="44"/>
      <c r="C914" s="44"/>
      <c r="D914" s="44"/>
      <c r="E914" s="44"/>
    </row>
    <row r="915" spans="2:5" x14ac:dyDescent="0.2">
      <c r="B915" s="44"/>
      <c r="C915" s="44"/>
      <c r="D915" s="44"/>
      <c r="E915" s="44"/>
    </row>
    <row r="916" spans="2:5" x14ac:dyDescent="0.2">
      <c r="B916" s="44"/>
      <c r="C916" s="44"/>
      <c r="D916" s="44"/>
      <c r="E916" s="44"/>
    </row>
    <row r="917" spans="2:5" x14ac:dyDescent="0.2">
      <c r="B917" s="44"/>
      <c r="C917" s="44"/>
      <c r="D917" s="44"/>
      <c r="E917" s="44"/>
    </row>
    <row r="918" spans="2:5" x14ac:dyDescent="0.2">
      <c r="B918" s="44"/>
      <c r="C918" s="44"/>
      <c r="D918" s="44"/>
      <c r="E918" s="44"/>
    </row>
    <row r="919" spans="2:5" x14ac:dyDescent="0.2">
      <c r="B919" s="44"/>
      <c r="C919" s="44"/>
      <c r="D919" s="44"/>
      <c r="E919" s="44"/>
    </row>
    <row r="920" spans="2:5" x14ac:dyDescent="0.2">
      <c r="B920" s="44"/>
      <c r="C920" s="44"/>
      <c r="D920" s="44"/>
      <c r="E920" s="44"/>
    </row>
    <row r="921" spans="2:5" x14ac:dyDescent="0.2">
      <c r="B921" s="44"/>
      <c r="C921" s="44"/>
      <c r="D921" s="44"/>
      <c r="E921" s="44"/>
    </row>
    <row r="922" spans="2:5" x14ac:dyDescent="0.2">
      <c r="B922" s="44"/>
      <c r="C922" s="44"/>
      <c r="D922" s="44"/>
      <c r="E922" s="44"/>
    </row>
    <row r="923" spans="2:5" x14ac:dyDescent="0.2">
      <c r="B923" s="44"/>
      <c r="C923" s="44"/>
      <c r="D923" s="44"/>
      <c r="E923" s="44"/>
    </row>
    <row r="924" spans="2:5" x14ac:dyDescent="0.2">
      <c r="B924" s="44"/>
      <c r="C924" s="44"/>
      <c r="D924" s="44"/>
      <c r="E924" s="44"/>
    </row>
    <row r="925" spans="2:5" x14ac:dyDescent="0.2">
      <c r="B925" s="44"/>
      <c r="C925" s="44"/>
      <c r="D925" s="44"/>
      <c r="E925" s="44"/>
    </row>
    <row r="926" spans="2:5" x14ac:dyDescent="0.2">
      <c r="B926" s="44"/>
      <c r="C926" s="44"/>
      <c r="D926" s="44"/>
      <c r="E926" s="44"/>
    </row>
    <row r="927" spans="2:5" x14ac:dyDescent="0.2">
      <c r="B927" s="44"/>
      <c r="C927" s="44"/>
      <c r="D927" s="44"/>
      <c r="E927" s="44"/>
    </row>
    <row r="928" spans="2:5" x14ac:dyDescent="0.2">
      <c r="B928" s="44"/>
      <c r="C928" s="44"/>
      <c r="D928" s="44"/>
      <c r="E928" s="44"/>
    </row>
    <row r="929" spans="2:5" x14ac:dyDescent="0.2">
      <c r="B929" s="44"/>
      <c r="C929" s="44"/>
      <c r="D929" s="44"/>
      <c r="E929" s="44"/>
    </row>
    <row r="930" spans="2:5" x14ac:dyDescent="0.2">
      <c r="B930" s="44"/>
      <c r="C930" s="44"/>
      <c r="D930" s="44"/>
      <c r="E930" s="44"/>
    </row>
    <row r="931" spans="2:5" x14ac:dyDescent="0.2">
      <c r="B931" s="44"/>
      <c r="C931" s="44"/>
      <c r="D931" s="44"/>
      <c r="E931" s="44"/>
    </row>
    <row r="932" spans="2:5" x14ac:dyDescent="0.2">
      <c r="B932" s="44"/>
      <c r="C932" s="44"/>
      <c r="D932" s="44"/>
      <c r="E932" s="44"/>
    </row>
    <row r="933" spans="2:5" x14ac:dyDescent="0.2">
      <c r="B933" s="44"/>
      <c r="C933" s="44"/>
      <c r="D933" s="44"/>
      <c r="E933" s="44"/>
    </row>
    <row r="934" spans="2:5" x14ac:dyDescent="0.2">
      <c r="B934" s="44"/>
      <c r="C934" s="44"/>
      <c r="D934" s="44"/>
      <c r="E934" s="44"/>
    </row>
    <row r="935" spans="2:5" x14ac:dyDescent="0.2">
      <c r="B935" s="44"/>
      <c r="C935" s="44"/>
      <c r="D935" s="44"/>
      <c r="E935" s="44"/>
    </row>
    <row r="936" spans="2:5" x14ac:dyDescent="0.2">
      <c r="B936" s="44"/>
      <c r="C936" s="44"/>
      <c r="D936" s="44"/>
      <c r="E936" s="44"/>
    </row>
    <row r="937" spans="2:5" x14ac:dyDescent="0.2">
      <c r="B937" s="44"/>
      <c r="C937" s="44"/>
      <c r="D937" s="44"/>
      <c r="E937" s="44"/>
    </row>
    <row r="938" spans="2:5" x14ac:dyDescent="0.2">
      <c r="B938" s="44"/>
      <c r="C938" s="44"/>
      <c r="D938" s="44"/>
      <c r="E938" s="44"/>
    </row>
    <row r="939" spans="2:5" x14ac:dyDescent="0.2">
      <c r="B939" s="44"/>
      <c r="C939" s="44"/>
      <c r="D939" s="44"/>
      <c r="E939" s="44"/>
    </row>
    <row r="940" spans="2:5" x14ac:dyDescent="0.2">
      <c r="B940" s="44"/>
      <c r="C940" s="44"/>
      <c r="D940" s="44"/>
      <c r="E940" s="44"/>
    </row>
    <row r="941" spans="2:5" x14ac:dyDescent="0.2">
      <c r="B941" s="44"/>
      <c r="C941" s="44"/>
      <c r="D941" s="44"/>
      <c r="E941" s="44"/>
    </row>
    <row r="942" spans="2:5" x14ac:dyDescent="0.2">
      <c r="B942" s="44"/>
      <c r="C942" s="44"/>
      <c r="D942" s="44"/>
      <c r="E942" s="44"/>
    </row>
    <row r="943" spans="2:5" x14ac:dyDescent="0.2">
      <c r="B943" s="44"/>
      <c r="C943" s="44"/>
      <c r="D943" s="44"/>
      <c r="E943" s="44"/>
    </row>
    <row r="944" spans="2:5" x14ac:dyDescent="0.2">
      <c r="B944" s="44"/>
      <c r="C944" s="44"/>
      <c r="D944" s="44"/>
      <c r="E944" s="44"/>
    </row>
    <row r="945" spans="2:5" x14ac:dyDescent="0.2">
      <c r="B945" s="44"/>
      <c r="C945" s="44"/>
      <c r="D945" s="44"/>
      <c r="E945" s="44"/>
    </row>
    <row r="946" spans="2:5" x14ac:dyDescent="0.2">
      <c r="B946" s="44"/>
      <c r="C946" s="44"/>
      <c r="D946" s="44"/>
      <c r="E946" s="44"/>
    </row>
    <row r="947" spans="2:5" x14ac:dyDescent="0.2">
      <c r="B947" s="44"/>
      <c r="C947" s="44"/>
      <c r="D947" s="44"/>
      <c r="E947" s="44"/>
    </row>
    <row r="948" spans="2:5" x14ac:dyDescent="0.2">
      <c r="B948" s="44"/>
      <c r="C948" s="44"/>
      <c r="D948" s="44"/>
      <c r="E948" s="44"/>
    </row>
    <row r="949" spans="2:5" x14ac:dyDescent="0.2">
      <c r="B949" s="44"/>
      <c r="C949" s="44"/>
      <c r="D949" s="44"/>
      <c r="E949" s="44"/>
    </row>
    <row r="950" spans="2:5" x14ac:dyDescent="0.2">
      <c r="B950" s="44"/>
      <c r="C950" s="44"/>
      <c r="D950" s="44"/>
      <c r="E950" s="44"/>
    </row>
    <row r="951" spans="2:5" x14ac:dyDescent="0.2">
      <c r="B951" s="44"/>
      <c r="C951" s="44"/>
      <c r="D951" s="44"/>
      <c r="E951" s="44"/>
    </row>
    <row r="952" spans="2:5" x14ac:dyDescent="0.2">
      <c r="B952" s="44"/>
      <c r="C952" s="44"/>
      <c r="D952" s="44"/>
      <c r="E952" s="44"/>
    </row>
    <row r="953" spans="2:5" x14ac:dyDescent="0.2">
      <c r="B953" s="44"/>
      <c r="C953" s="44"/>
      <c r="D953" s="44"/>
      <c r="E953" s="44"/>
    </row>
    <row r="954" spans="2:5" x14ac:dyDescent="0.2">
      <c r="B954" s="44"/>
      <c r="C954" s="44"/>
      <c r="D954" s="44"/>
      <c r="E954" s="44"/>
    </row>
    <row r="955" spans="2:5" x14ac:dyDescent="0.2">
      <c r="B955" s="44"/>
      <c r="C955" s="44"/>
      <c r="D955" s="44"/>
      <c r="E955" s="44"/>
    </row>
    <row r="956" spans="2:5" x14ac:dyDescent="0.2">
      <c r="B956" s="44"/>
      <c r="C956" s="44"/>
      <c r="D956" s="44"/>
      <c r="E956" s="44"/>
    </row>
    <row r="957" spans="2:5" x14ac:dyDescent="0.2">
      <c r="B957" s="44"/>
      <c r="C957" s="44"/>
      <c r="D957" s="44"/>
      <c r="E957" s="44"/>
    </row>
    <row r="958" spans="2:5" x14ac:dyDescent="0.2">
      <c r="B958" s="44"/>
      <c r="C958" s="44"/>
      <c r="D958" s="44"/>
      <c r="E958" s="44"/>
    </row>
    <row r="959" spans="2:5" x14ac:dyDescent="0.2">
      <c r="B959" s="44"/>
      <c r="C959" s="44"/>
      <c r="D959" s="44"/>
      <c r="E959" s="44"/>
    </row>
    <row r="960" spans="2:5" x14ac:dyDescent="0.2">
      <c r="B960" s="44"/>
      <c r="C960" s="44"/>
      <c r="D960" s="44"/>
      <c r="E960" s="44"/>
    </row>
    <row r="961" spans="2:5" x14ac:dyDescent="0.2">
      <c r="B961" s="44"/>
      <c r="C961" s="44"/>
      <c r="D961" s="44"/>
      <c r="E961" s="44"/>
    </row>
    <row r="962" spans="2:5" x14ac:dyDescent="0.2">
      <c r="B962" s="44"/>
      <c r="C962" s="44"/>
      <c r="D962" s="44"/>
      <c r="E962" s="44"/>
    </row>
    <row r="963" spans="2:5" x14ac:dyDescent="0.2">
      <c r="B963" s="44"/>
      <c r="C963" s="44"/>
      <c r="D963" s="44"/>
      <c r="E963" s="44"/>
    </row>
    <row r="964" spans="2:5" x14ac:dyDescent="0.2">
      <c r="B964" s="44"/>
      <c r="C964" s="44"/>
      <c r="D964" s="44"/>
      <c r="E964" s="44"/>
    </row>
    <row r="965" spans="2:5" x14ac:dyDescent="0.2">
      <c r="B965" s="44"/>
      <c r="C965" s="44"/>
      <c r="D965" s="44"/>
      <c r="E965" s="44"/>
    </row>
    <row r="966" spans="2:5" x14ac:dyDescent="0.2">
      <c r="B966" s="44"/>
      <c r="C966" s="44"/>
      <c r="D966" s="44"/>
      <c r="E966" s="44"/>
    </row>
    <row r="967" spans="2:5" x14ac:dyDescent="0.2">
      <c r="B967" s="44"/>
      <c r="C967" s="44"/>
      <c r="D967" s="44"/>
      <c r="E967" s="44"/>
    </row>
    <row r="968" spans="2:5" x14ac:dyDescent="0.2">
      <c r="B968" s="44"/>
      <c r="C968" s="44"/>
      <c r="D968" s="44"/>
      <c r="E968" s="44"/>
    </row>
    <row r="969" spans="2:5" x14ac:dyDescent="0.2">
      <c r="B969" s="44"/>
      <c r="C969" s="44"/>
      <c r="D969" s="44"/>
      <c r="E969" s="44"/>
    </row>
    <row r="970" spans="2:5" x14ac:dyDescent="0.2">
      <c r="B970" s="44"/>
      <c r="C970" s="44"/>
      <c r="D970" s="44"/>
      <c r="E970" s="44"/>
    </row>
    <row r="971" spans="2:5" x14ac:dyDescent="0.2">
      <c r="B971" s="44"/>
      <c r="C971" s="44"/>
      <c r="D971" s="44"/>
      <c r="E971" s="44"/>
    </row>
    <row r="972" spans="2:5" x14ac:dyDescent="0.2">
      <c r="B972" s="44"/>
      <c r="C972" s="44"/>
      <c r="D972" s="44"/>
      <c r="E972" s="44"/>
    </row>
    <row r="973" spans="2:5" x14ac:dyDescent="0.2">
      <c r="B973" s="44"/>
      <c r="C973" s="44"/>
      <c r="D973" s="44"/>
      <c r="E973" s="44"/>
    </row>
    <row r="974" spans="2:5" x14ac:dyDescent="0.2">
      <c r="B974" s="44"/>
      <c r="C974" s="44"/>
      <c r="D974" s="44"/>
      <c r="E974" s="44"/>
    </row>
    <row r="975" spans="2:5" x14ac:dyDescent="0.2">
      <c r="B975" s="44"/>
      <c r="C975" s="44"/>
      <c r="D975" s="44"/>
      <c r="E975" s="44"/>
    </row>
    <row r="976" spans="2:5" x14ac:dyDescent="0.2">
      <c r="B976" s="44"/>
      <c r="C976" s="44"/>
      <c r="D976" s="44"/>
      <c r="E976" s="44"/>
    </row>
    <row r="977" spans="2:5" x14ac:dyDescent="0.2">
      <c r="B977" s="44"/>
      <c r="C977" s="44"/>
      <c r="D977" s="44"/>
      <c r="E977" s="44"/>
    </row>
    <row r="978" spans="2:5" x14ac:dyDescent="0.2">
      <c r="B978" s="44"/>
      <c r="C978" s="44"/>
      <c r="D978" s="44"/>
      <c r="E978" s="44"/>
    </row>
    <row r="979" spans="2:5" x14ac:dyDescent="0.2">
      <c r="B979" s="44"/>
      <c r="C979" s="44"/>
      <c r="D979" s="44"/>
      <c r="E979" s="44"/>
    </row>
    <row r="980" spans="2:5" x14ac:dyDescent="0.2">
      <c r="B980" s="44"/>
      <c r="C980" s="44"/>
      <c r="D980" s="44"/>
      <c r="E980" s="44"/>
    </row>
    <row r="981" spans="2:5" x14ac:dyDescent="0.2">
      <c r="B981" s="44"/>
      <c r="C981" s="44"/>
      <c r="D981" s="44"/>
      <c r="E981" s="44"/>
    </row>
    <row r="982" spans="2:5" x14ac:dyDescent="0.2">
      <c r="B982" s="44"/>
      <c r="C982" s="44"/>
      <c r="D982" s="44"/>
      <c r="E982" s="44"/>
    </row>
    <row r="983" spans="2:5" x14ac:dyDescent="0.2">
      <c r="B983" s="44"/>
      <c r="C983" s="44"/>
      <c r="D983" s="44"/>
      <c r="E983" s="44"/>
    </row>
    <row r="984" spans="2:5" x14ac:dyDescent="0.2">
      <c r="B984" s="44"/>
      <c r="C984" s="44"/>
      <c r="D984" s="44"/>
      <c r="E984" s="44"/>
    </row>
    <row r="985" spans="2:5" x14ac:dyDescent="0.2">
      <c r="B985" s="44"/>
      <c r="C985" s="44"/>
      <c r="D985" s="44"/>
      <c r="E985" s="44"/>
    </row>
    <row r="986" spans="2:5" x14ac:dyDescent="0.2">
      <c r="B986" s="44"/>
      <c r="C986" s="44"/>
      <c r="D986" s="44"/>
      <c r="E986" s="44"/>
    </row>
    <row r="987" spans="2:5" x14ac:dyDescent="0.2">
      <c r="B987" s="44"/>
      <c r="C987" s="44"/>
      <c r="D987" s="44"/>
      <c r="E987" s="44"/>
    </row>
    <row r="988" spans="2:5" x14ac:dyDescent="0.2">
      <c r="B988" s="44"/>
      <c r="C988" s="44"/>
      <c r="D988" s="44"/>
      <c r="E988" s="44"/>
    </row>
    <row r="989" spans="2:5" x14ac:dyDescent="0.2">
      <c r="B989" s="44"/>
      <c r="C989" s="44"/>
      <c r="D989" s="44"/>
      <c r="E989" s="44"/>
    </row>
    <row r="990" spans="2:5" x14ac:dyDescent="0.2">
      <c r="B990" s="44"/>
      <c r="C990" s="44"/>
      <c r="D990" s="44"/>
      <c r="E990" s="44"/>
    </row>
    <row r="991" spans="2:5" x14ac:dyDescent="0.2">
      <c r="B991" s="44"/>
      <c r="C991" s="44"/>
      <c r="D991" s="44"/>
      <c r="E991" s="44"/>
    </row>
    <row r="992" spans="2:5" x14ac:dyDescent="0.2">
      <c r="B992" s="44"/>
      <c r="C992" s="44"/>
      <c r="D992" s="44"/>
      <c r="E992" s="44"/>
    </row>
    <row r="993" spans="2:5" x14ac:dyDescent="0.2">
      <c r="B993" s="44"/>
      <c r="C993" s="44"/>
      <c r="D993" s="44"/>
      <c r="E993" s="44"/>
    </row>
    <row r="994" spans="2:5" x14ac:dyDescent="0.2">
      <c r="B994" s="44"/>
      <c r="C994" s="44"/>
      <c r="D994" s="44"/>
      <c r="E994" s="44"/>
    </row>
    <row r="995" spans="2:5" x14ac:dyDescent="0.2">
      <c r="B995" s="44"/>
      <c r="C995" s="44"/>
      <c r="D995" s="44"/>
      <c r="E995" s="44"/>
    </row>
    <row r="996" spans="2:5" x14ac:dyDescent="0.2">
      <c r="B996" s="44"/>
      <c r="C996" s="44"/>
      <c r="D996" s="44"/>
      <c r="E996" s="44"/>
    </row>
    <row r="997" spans="2:5" x14ac:dyDescent="0.2">
      <c r="B997" s="44"/>
      <c r="C997" s="44"/>
      <c r="D997" s="44"/>
      <c r="E997" s="44"/>
    </row>
    <row r="998" spans="2:5" x14ac:dyDescent="0.2">
      <c r="B998" s="44"/>
      <c r="C998" s="44"/>
      <c r="D998" s="44"/>
      <c r="E998" s="44"/>
    </row>
    <row r="999" spans="2:5" x14ac:dyDescent="0.2">
      <c r="B999" s="44"/>
      <c r="C999" s="44"/>
      <c r="D999" s="44"/>
      <c r="E999" s="44"/>
    </row>
    <row r="1000" spans="2:5" x14ac:dyDescent="0.2">
      <c r="B1000" s="44"/>
      <c r="C1000" s="44"/>
      <c r="D1000" s="44"/>
      <c r="E1000" s="44"/>
    </row>
    <row r="1001" spans="2:5" x14ac:dyDescent="0.2">
      <c r="B1001" s="44"/>
      <c r="C1001" s="44"/>
      <c r="D1001" s="44"/>
      <c r="E1001" s="44"/>
    </row>
    <row r="1002" spans="2:5" x14ac:dyDescent="0.2">
      <c r="B1002" s="44"/>
      <c r="C1002" s="44"/>
      <c r="D1002" s="44"/>
      <c r="E1002" s="44"/>
    </row>
    <row r="1003" spans="2:5" x14ac:dyDescent="0.2">
      <c r="B1003" s="44"/>
      <c r="C1003" s="44"/>
      <c r="D1003" s="44"/>
      <c r="E1003" s="44"/>
    </row>
    <row r="1004" spans="2:5" x14ac:dyDescent="0.2">
      <c r="B1004" s="44"/>
      <c r="C1004" s="44"/>
      <c r="D1004" s="44"/>
      <c r="E1004" s="44"/>
    </row>
    <row r="1005" spans="2:5" x14ac:dyDescent="0.2">
      <c r="B1005" s="44"/>
      <c r="C1005" s="44"/>
      <c r="D1005" s="44"/>
      <c r="E1005" s="44"/>
    </row>
    <row r="1006" spans="2:5" x14ac:dyDescent="0.2">
      <c r="B1006" s="44"/>
      <c r="C1006" s="44"/>
      <c r="D1006" s="44"/>
      <c r="E1006" s="44"/>
    </row>
    <row r="1007" spans="2:5" x14ac:dyDescent="0.2">
      <c r="B1007" s="44"/>
      <c r="C1007" s="44"/>
      <c r="D1007" s="44"/>
      <c r="E1007" s="44"/>
    </row>
    <row r="1008" spans="2:5" x14ac:dyDescent="0.2">
      <c r="B1008" s="44"/>
      <c r="C1008" s="44"/>
      <c r="D1008" s="44"/>
      <c r="E1008" s="44"/>
    </row>
    <row r="1009" spans="2:5" x14ac:dyDescent="0.2">
      <c r="B1009" s="44"/>
      <c r="C1009" s="44"/>
      <c r="D1009" s="44"/>
      <c r="E1009" s="44"/>
    </row>
    <row r="1010" spans="2:5" x14ac:dyDescent="0.2">
      <c r="B1010" s="44"/>
      <c r="C1010" s="44"/>
      <c r="D1010" s="44"/>
      <c r="E1010" s="44"/>
    </row>
    <row r="1011" spans="2:5" x14ac:dyDescent="0.2">
      <c r="B1011" s="44"/>
      <c r="C1011" s="44"/>
      <c r="D1011" s="44"/>
      <c r="E1011" s="44"/>
    </row>
    <row r="1012" spans="2:5" x14ac:dyDescent="0.2">
      <c r="B1012" s="44"/>
      <c r="C1012" s="44"/>
      <c r="D1012" s="44"/>
      <c r="E1012" s="44"/>
    </row>
    <row r="1013" spans="2:5" x14ac:dyDescent="0.2">
      <c r="B1013" s="44"/>
      <c r="C1013" s="44"/>
      <c r="D1013" s="44"/>
      <c r="E1013" s="44"/>
    </row>
    <row r="1014" spans="2:5" x14ac:dyDescent="0.2">
      <c r="B1014" s="44"/>
      <c r="C1014" s="44"/>
      <c r="D1014" s="44"/>
      <c r="E1014" s="44"/>
    </row>
    <row r="1015" spans="2:5" x14ac:dyDescent="0.2">
      <c r="B1015" s="44"/>
      <c r="C1015" s="44"/>
      <c r="D1015" s="44"/>
      <c r="E1015" s="44"/>
    </row>
    <row r="1016" spans="2:5" x14ac:dyDescent="0.2">
      <c r="B1016" s="44"/>
      <c r="C1016" s="44"/>
      <c r="D1016" s="44"/>
      <c r="E1016" s="44"/>
    </row>
    <row r="1017" spans="2:5" x14ac:dyDescent="0.2">
      <c r="B1017" s="44"/>
      <c r="C1017" s="44"/>
      <c r="D1017" s="44"/>
      <c r="E1017" s="44"/>
    </row>
    <row r="1018" spans="2:5" x14ac:dyDescent="0.2">
      <c r="B1018" s="44"/>
      <c r="C1018" s="44"/>
      <c r="D1018" s="44"/>
      <c r="E1018" s="44"/>
    </row>
    <row r="1019" spans="2:5" x14ac:dyDescent="0.2">
      <c r="B1019" s="44"/>
      <c r="C1019" s="44"/>
      <c r="D1019" s="44"/>
      <c r="E1019" s="44"/>
    </row>
    <row r="1020" spans="2:5" x14ac:dyDescent="0.2">
      <c r="B1020" s="44"/>
      <c r="C1020" s="44"/>
      <c r="D1020" s="44"/>
      <c r="E1020" s="44"/>
    </row>
    <row r="1021" spans="2:5" x14ac:dyDescent="0.2">
      <c r="B1021" s="44"/>
      <c r="C1021" s="44"/>
      <c r="D1021" s="44"/>
      <c r="E1021" s="44"/>
    </row>
    <row r="1022" spans="2:5" x14ac:dyDescent="0.2">
      <c r="B1022" s="44"/>
      <c r="C1022" s="44"/>
      <c r="D1022" s="44"/>
      <c r="E1022" s="44"/>
    </row>
    <row r="1023" spans="2:5" x14ac:dyDescent="0.2">
      <c r="B1023" s="44"/>
      <c r="C1023" s="44"/>
      <c r="D1023" s="44"/>
      <c r="E1023" s="44"/>
    </row>
    <row r="1024" spans="2:5" x14ac:dyDescent="0.2">
      <c r="B1024" s="44"/>
      <c r="C1024" s="44"/>
      <c r="D1024" s="44"/>
      <c r="E1024" s="44"/>
    </row>
    <row r="1025" spans="2:5" x14ac:dyDescent="0.2">
      <c r="B1025" s="44"/>
      <c r="C1025" s="44"/>
      <c r="D1025" s="44"/>
      <c r="E1025" s="44"/>
    </row>
    <row r="1026" spans="2:5" x14ac:dyDescent="0.2">
      <c r="B1026" s="44"/>
      <c r="C1026" s="44"/>
      <c r="D1026" s="44"/>
      <c r="E1026" s="44"/>
    </row>
    <row r="1027" spans="2:5" x14ac:dyDescent="0.2">
      <c r="B1027" s="44"/>
      <c r="C1027" s="44"/>
      <c r="D1027" s="44"/>
      <c r="E1027" s="44"/>
    </row>
    <row r="1028" spans="2:5" x14ac:dyDescent="0.2">
      <c r="B1028" s="44"/>
      <c r="C1028" s="44"/>
      <c r="D1028" s="44"/>
      <c r="E1028" s="44"/>
    </row>
    <row r="1029" spans="2:5" x14ac:dyDescent="0.2">
      <c r="B1029" s="44"/>
      <c r="C1029" s="44"/>
      <c r="D1029" s="44"/>
      <c r="E1029" s="44"/>
    </row>
    <row r="1030" spans="2:5" x14ac:dyDescent="0.2">
      <c r="B1030" s="44"/>
      <c r="C1030" s="44"/>
      <c r="D1030" s="44"/>
      <c r="E1030" s="44"/>
    </row>
    <row r="1031" spans="2:5" x14ac:dyDescent="0.2">
      <c r="B1031" s="44"/>
      <c r="C1031" s="44"/>
      <c r="D1031" s="44"/>
      <c r="E1031" s="44"/>
    </row>
    <row r="1032" spans="2:5" x14ac:dyDescent="0.2">
      <c r="B1032" s="44"/>
      <c r="C1032" s="44"/>
      <c r="D1032" s="44"/>
      <c r="E1032" s="44"/>
    </row>
    <row r="1033" spans="2:5" x14ac:dyDescent="0.2">
      <c r="B1033" s="44"/>
      <c r="C1033" s="44"/>
      <c r="D1033" s="44"/>
      <c r="E1033" s="44"/>
    </row>
    <row r="1034" spans="2:5" x14ac:dyDescent="0.2">
      <c r="B1034" s="44"/>
      <c r="C1034" s="44"/>
      <c r="D1034" s="44"/>
      <c r="E1034" s="44"/>
    </row>
    <row r="1035" spans="2:5" x14ac:dyDescent="0.2">
      <c r="B1035" s="44"/>
      <c r="C1035" s="44"/>
      <c r="D1035" s="44"/>
      <c r="E1035" s="44"/>
    </row>
    <row r="1036" spans="2:5" x14ac:dyDescent="0.2">
      <c r="B1036" s="44"/>
      <c r="C1036" s="44"/>
      <c r="D1036" s="44"/>
      <c r="E1036" s="44"/>
    </row>
    <row r="1037" spans="2:5" x14ac:dyDescent="0.2">
      <c r="B1037" s="44"/>
      <c r="C1037" s="44"/>
      <c r="D1037" s="44"/>
      <c r="E1037" s="44"/>
    </row>
    <row r="1038" spans="2:5" x14ac:dyDescent="0.2">
      <c r="B1038" s="44"/>
      <c r="C1038" s="44"/>
      <c r="D1038" s="44"/>
      <c r="E1038" s="44"/>
    </row>
    <row r="1039" spans="2:5" x14ac:dyDescent="0.2">
      <c r="B1039" s="44"/>
      <c r="C1039" s="44"/>
      <c r="D1039" s="44"/>
      <c r="E1039" s="44"/>
    </row>
    <row r="1040" spans="2:5" x14ac:dyDescent="0.2">
      <c r="B1040" s="44"/>
      <c r="C1040" s="44"/>
      <c r="D1040" s="44"/>
      <c r="E1040" s="44"/>
    </row>
    <row r="1041" spans="2:5" x14ac:dyDescent="0.2">
      <c r="B1041" s="44"/>
      <c r="C1041" s="44"/>
      <c r="D1041" s="44"/>
      <c r="E1041" s="44"/>
    </row>
    <row r="1042" spans="2:5" x14ac:dyDescent="0.2">
      <c r="B1042" s="44"/>
      <c r="C1042" s="44"/>
      <c r="D1042" s="44"/>
      <c r="E1042" s="44"/>
    </row>
    <row r="1043" spans="2:5" x14ac:dyDescent="0.2">
      <c r="B1043" s="44"/>
      <c r="C1043" s="44"/>
      <c r="D1043" s="44"/>
      <c r="E1043" s="44"/>
    </row>
    <row r="1044" spans="2:5" x14ac:dyDescent="0.2">
      <c r="B1044" s="44"/>
      <c r="C1044" s="44"/>
      <c r="D1044" s="44"/>
      <c r="E1044" s="44"/>
    </row>
    <row r="1045" spans="2:5" x14ac:dyDescent="0.2">
      <c r="B1045" s="44"/>
      <c r="C1045" s="44"/>
      <c r="D1045" s="44"/>
      <c r="E1045" s="44"/>
    </row>
    <row r="1046" spans="2:5" x14ac:dyDescent="0.2">
      <c r="B1046" s="44"/>
      <c r="C1046" s="44"/>
      <c r="D1046" s="44"/>
      <c r="E1046" s="44"/>
    </row>
    <row r="1047" spans="2:5" x14ac:dyDescent="0.2">
      <c r="B1047" s="44"/>
      <c r="C1047" s="44"/>
      <c r="D1047" s="44"/>
      <c r="E1047" s="44"/>
    </row>
    <row r="1048" spans="2:5" x14ac:dyDescent="0.2">
      <c r="B1048" s="44"/>
      <c r="C1048" s="44"/>
      <c r="D1048" s="44"/>
      <c r="E1048" s="44"/>
    </row>
    <row r="1049" spans="2:5" x14ac:dyDescent="0.2">
      <c r="B1049" s="44"/>
      <c r="C1049" s="44"/>
      <c r="D1049" s="44"/>
      <c r="E1049" s="44"/>
    </row>
    <row r="1050" spans="2:5" x14ac:dyDescent="0.2">
      <c r="B1050" s="44"/>
      <c r="C1050" s="44"/>
      <c r="D1050" s="44"/>
      <c r="E1050" s="44"/>
    </row>
    <row r="1051" spans="2:5" x14ac:dyDescent="0.2">
      <c r="B1051" s="44"/>
      <c r="C1051" s="44"/>
      <c r="D1051" s="44"/>
      <c r="E1051" s="44"/>
    </row>
    <row r="1052" spans="2:5" x14ac:dyDescent="0.2">
      <c r="B1052" s="44"/>
      <c r="C1052" s="44"/>
      <c r="D1052" s="44"/>
      <c r="E1052" s="44"/>
    </row>
    <row r="1053" spans="2:5" x14ac:dyDescent="0.2">
      <c r="B1053" s="44"/>
      <c r="C1053" s="44"/>
      <c r="D1053" s="44"/>
      <c r="E1053" s="44"/>
    </row>
    <row r="1054" spans="2:5" x14ac:dyDescent="0.2">
      <c r="B1054" s="44"/>
      <c r="C1054" s="44"/>
      <c r="D1054" s="44"/>
      <c r="E1054" s="44"/>
    </row>
    <row r="1055" spans="2:5" x14ac:dyDescent="0.2">
      <c r="B1055" s="44"/>
      <c r="C1055" s="44"/>
      <c r="D1055" s="44"/>
      <c r="E1055" s="44"/>
    </row>
    <row r="1056" spans="2:5" x14ac:dyDescent="0.2">
      <c r="B1056" s="44"/>
      <c r="C1056" s="44"/>
      <c r="D1056" s="44"/>
      <c r="E1056" s="44"/>
    </row>
    <row r="1057" spans="2:5" x14ac:dyDescent="0.2">
      <c r="B1057" s="44"/>
      <c r="C1057" s="44"/>
      <c r="D1057" s="44"/>
      <c r="E1057" s="44"/>
    </row>
    <row r="1058" spans="2:5" x14ac:dyDescent="0.2">
      <c r="B1058" s="44"/>
      <c r="C1058" s="44"/>
      <c r="D1058" s="44"/>
      <c r="E1058" s="44"/>
    </row>
    <row r="1059" spans="2:5" x14ac:dyDescent="0.2">
      <c r="B1059" s="44"/>
      <c r="C1059" s="44"/>
      <c r="D1059" s="44"/>
      <c r="E1059" s="44"/>
    </row>
    <row r="1060" spans="2:5" x14ac:dyDescent="0.2">
      <c r="B1060" s="44"/>
      <c r="C1060" s="44"/>
      <c r="D1060" s="44"/>
      <c r="E1060" s="44"/>
    </row>
    <row r="1061" spans="2:5" x14ac:dyDescent="0.2">
      <c r="B1061" s="44"/>
      <c r="C1061" s="44"/>
      <c r="D1061" s="44"/>
      <c r="E1061" s="44"/>
    </row>
    <row r="1062" spans="2:5" x14ac:dyDescent="0.2">
      <c r="B1062" s="44"/>
      <c r="C1062" s="44"/>
      <c r="D1062" s="44"/>
      <c r="E1062" s="44"/>
    </row>
    <row r="1063" spans="2:5" x14ac:dyDescent="0.2">
      <c r="B1063" s="44"/>
      <c r="C1063" s="44"/>
      <c r="D1063" s="44"/>
      <c r="E1063" s="44"/>
    </row>
    <row r="1064" spans="2:5" x14ac:dyDescent="0.2">
      <c r="B1064" s="44"/>
      <c r="C1064" s="44"/>
      <c r="D1064" s="44"/>
      <c r="E1064" s="44"/>
    </row>
    <row r="1065" spans="2:5" x14ac:dyDescent="0.2">
      <c r="B1065" s="44"/>
      <c r="C1065" s="44"/>
      <c r="D1065" s="44"/>
      <c r="E1065" s="44"/>
    </row>
    <row r="1066" spans="2:5" x14ac:dyDescent="0.2">
      <c r="B1066" s="44"/>
      <c r="C1066" s="44"/>
      <c r="D1066" s="44"/>
      <c r="E1066" s="44"/>
    </row>
    <row r="1067" spans="2:5" x14ac:dyDescent="0.2">
      <c r="B1067" s="44"/>
      <c r="C1067" s="44"/>
      <c r="D1067" s="44"/>
      <c r="E1067" s="44"/>
    </row>
    <row r="1068" spans="2:5" x14ac:dyDescent="0.2">
      <c r="B1068" s="44"/>
      <c r="C1068" s="44"/>
      <c r="D1068" s="44"/>
      <c r="E1068" s="44"/>
    </row>
    <row r="1069" spans="2:5" x14ac:dyDescent="0.2">
      <c r="B1069" s="44"/>
      <c r="C1069" s="44"/>
      <c r="D1069" s="44"/>
      <c r="E1069" s="44"/>
    </row>
    <row r="1070" spans="2:5" x14ac:dyDescent="0.2">
      <c r="B1070" s="44"/>
      <c r="C1070" s="44"/>
      <c r="D1070" s="44"/>
      <c r="E1070" s="44"/>
    </row>
    <row r="1071" spans="2:5" x14ac:dyDescent="0.2">
      <c r="B1071" s="44"/>
      <c r="C1071" s="44"/>
      <c r="D1071" s="44"/>
      <c r="E1071" s="44"/>
    </row>
    <row r="1072" spans="2:5" x14ac:dyDescent="0.2">
      <c r="B1072" s="44"/>
      <c r="C1072" s="44"/>
      <c r="D1072" s="44"/>
      <c r="E1072" s="44"/>
    </row>
    <row r="1073" spans="2:5" x14ac:dyDescent="0.2">
      <c r="B1073" s="44"/>
      <c r="C1073" s="44"/>
      <c r="D1073" s="44"/>
      <c r="E1073" s="44"/>
    </row>
    <row r="1074" spans="2:5" x14ac:dyDescent="0.2">
      <c r="B1074" s="44"/>
      <c r="C1074" s="44"/>
      <c r="D1074" s="44"/>
      <c r="E1074" s="44"/>
    </row>
    <row r="1075" spans="2:5" x14ac:dyDescent="0.2">
      <c r="B1075" s="44"/>
      <c r="C1075" s="44"/>
      <c r="D1075" s="44"/>
      <c r="E1075" s="44"/>
    </row>
    <row r="1076" spans="2:5" x14ac:dyDescent="0.2">
      <c r="B1076" s="44"/>
      <c r="C1076" s="44"/>
      <c r="D1076" s="44"/>
      <c r="E1076" s="44"/>
    </row>
    <row r="1077" spans="2:5" x14ac:dyDescent="0.2">
      <c r="B1077" s="44"/>
      <c r="C1077" s="44"/>
      <c r="D1077" s="44"/>
      <c r="E1077" s="44"/>
    </row>
    <row r="1078" spans="2:5" x14ac:dyDescent="0.2">
      <c r="B1078" s="44"/>
      <c r="C1078" s="44"/>
      <c r="D1078" s="44"/>
      <c r="E1078" s="44"/>
    </row>
    <row r="1079" spans="2:5" x14ac:dyDescent="0.2">
      <c r="B1079" s="44"/>
      <c r="C1079" s="44"/>
      <c r="D1079" s="44"/>
      <c r="E1079" s="44"/>
    </row>
    <row r="1080" spans="2:5" x14ac:dyDescent="0.2">
      <c r="B1080" s="44"/>
      <c r="C1080" s="44"/>
      <c r="D1080" s="44"/>
      <c r="E1080" s="44"/>
    </row>
    <row r="1081" spans="2:5" x14ac:dyDescent="0.2">
      <c r="B1081" s="44"/>
      <c r="C1081" s="44"/>
      <c r="D1081" s="44"/>
      <c r="E1081" s="44"/>
    </row>
    <row r="1082" spans="2:5" x14ac:dyDescent="0.2">
      <c r="B1082" s="44"/>
      <c r="C1082" s="44"/>
      <c r="D1082" s="44"/>
      <c r="E1082" s="44"/>
    </row>
    <row r="1083" spans="2:5" x14ac:dyDescent="0.2">
      <c r="B1083" s="44"/>
      <c r="C1083" s="44"/>
      <c r="D1083" s="44"/>
      <c r="E1083" s="44"/>
    </row>
    <row r="1084" spans="2:5" x14ac:dyDescent="0.2">
      <c r="B1084" s="44"/>
      <c r="C1084" s="44"/>
      <c r="D1084" s="44"/>
      <c r="E1084" s="44"/>
    </row>
    <row r="1085" spans="2:5" x14ac:dyDescent="0.2">
      <c r="B1085" s="44"/>
      <c r="C1085" s="44"/>
      <c r="D1085" s="44"/>
      <c r="E1085" s="44"/>
    </row>
    <row r="1086" spans="2:5" x14ac:dyDescent="0.2">
      <c r="B1086" s="44"/>
      <c r="C1086" s="44"/>
      <c r="D1086" s="44"/>
      <c r="E1086" s="44"/>
    </row>
    <row r="1087" spans="2:5" x14ac:dyDescent="0.2">
      <c r="B1087" s="44"/>
      <c r="C1087" s="44"/>
      <c r="D1087" s="44"/>
      <c r="E1087" s="44"/>
    </row>
    <row r="1088" spans="2:5" x14ac:dyDescent="0.2">
      <c r="B1088" s="44"/>
      <c r="C1088" s="44"/>
      <c r="D1088" s="44"/>
      <c r="E1088" s="44"/>
    </row>
    <row r="1089" spans="2:5" x14ac:dyDescent="0.2">
      <c r="B1089" s="44"/>
      <c r="C1089" s="44"/>
      <c r="D1089" s="44"/>
      <c r="E1089" s="44"/>
    </row>
    <row r="1090" spans="2:5" x14ac:dyDescent="0.2">
      <c r="B1090" s="44"/>
      <c r="C1090" s="44"/>
      <c r="D1090" s="44"/>
      <c r="E1090" s="44"/>
    </row>
    <row r="1091" spans="2:5" x14ac:dyDescent="0.2">
      <c r="B1091" s="44"/>
      <c r="C1091" s="44"/>
      <c r="D1091" s="44"/>
      <c r="E1091" s="44"/>
    </row>
    <row r="1092" spans="2:5" x14ac:dyDescent="0.2">
      <c r="B1092" s="44"/>
      <c r="C1092" s="44"/>
      <c r="D1092" s="44"/>
      <c r="E1092" s="44"/>
    </row>
    <row r="1093" spans="2:5" x14ac:dyDescent="0.2">
      <c r="B1093" s="44"/>
      <c r="C1093" s="44"/>
      <c r="D1093" s="44"/>
      <c r="E1093" s="44"/>
    </row>
    <row r="1094" spans="2:5" x14ac:dyDescent="0.2">
      <c r="B1094" s="44"/>
      <c r="C1094" s="44"/>
      <c r="D1094" s="44"/>
      <c r="E1094" s="44"/>
    </row>
    <row r="1095" spans="2:5" x14ac:dyDescent="0.2">
      <c r="B1095" s="44"/>
      <c r="C1095" s="44"/>
      <c r="D1095" s="44"/>
      <c r="E1095" s="44"/>
    </row>
    <row r="1096" spans="2:5" x14ac:dyDescent="0.2">
      <c r="B1096" s="44"/>
      <c r="C1096" s="44"/>
      <c r="D1096" s="44"/>
      <c r="E1096" s="44"/>
    </row>
    <row r="1097" spans="2:5" x14ac:dyDescent="0.2">
      <c r="B1097" s="44"/>
      <c r="C1097" s="44"/>
      <c r="D1097" s="44"/>
      <c r="E1097" s="44"/>
    </row>
    <row r="1098" spans="2:5" x14ac:dyDescent="0.2">
      <c r="B1098" s="44"/>
      <c r="C1098" s="44"/>
      <c r="D1098" s="44"/>
      <c r="E1098" s="44"/>
    </row>
    <row r="1099" spans="2:5" x14ac:dyDescent="0.2">
      <c r="B1099" s="44"/>
      <c r="C1099" s="44"/>
      <c r="D1099" s="44"/>
      <c r="E1099" s="44"/>
    </row>
    <row r="1100" spans="2:5" x14ac:dyDescent="0.2">
      <c r="B1100" s="44"/>
      <c r="C1100" s="44"/>
      <c r="D1100" s="44"/>
      <c r="E1100" s="44"/>
    </row>
    <row r="1101" spans="2:5" x14ac:dyDescent="0.2">
      <c r="B1101" s="44"/>
      <c r="C1101" s="44"/>
      <c r="D1101" s="44"/>
      <c r="E1101" s="44"/>
    </row>
    <row r="1102" spans="2:5" x14ac:dyDescent="0.2">
      <c r="B1102" s="44"/>
      <c r="C1102" s="44"/>
      <c r="D1102" s="44"/>
      <c r="E1102" s="44"/>
    </row>
    <row r="1103" spans="2:5" x14ac:dyDescent="0.2">
      <c r="B1103" s="44"/>
      <c r="C1103" s="44"/>
      <c r="D1103" s="44"/>
      <c r="E1103" s="44"/>
    </row>
    <row r="1104" spans="2:5" x14ac:dyDescent="0.2">
      <c r="B1104" s="44"/>
      <c r="C1104" s="44"/>
      <c r="D1104" s="44"/>
      <c r="E1104" s="44"/>
    </row>
    <row r="1105" spans="2:5" x14ac:dyDescent="0.2">
      <c r="B1105" s="44"/>
      <c r="C1105" s="44"/>
      <c r="D1105" s="44"/>
      <c r="E1105" s="44"/>
    </row>
    <row r="1106" spans="2:5" x14ac:dyDescent="0.2">
      <c r="B1106" s="44"/>
      <c r="C1106" s="44"/>
      <c r="D1106" s="44"/>
      <c r="E1106" s="44"/>
    </row>
    <row r="1107" spans="2:5" x14ac:dyDescent="0.2">
      <c r="B1107" s="44"/>
      <c r="C1107" s="44"/>
      <c r="D1107" s="44"/>
      <c r="E1107" s="44"/>
    </row>
    <row r="1108" spans="2:5" x14ac:dyDescent="0.2">
      <c r="B1108" s="44"/>
      <c r="C1108" s="44"/>
      <c r="D1108" s="44"/>
      <c r="E1108" s="44"/>
    </row>
    <row r="1109" spans="2:5" x14ac:dyDescent="0.2">
      <c r="B1109" s="44"/>
      <c r="C1109" s="44"/>
      <c r="D1109" s="44"/>
      <c r="E1109" s="44"/>
    </row>
    <row r="1110" spans="2:5" x14ac:dyDescent="0.2">
      <c r="B1110" s="44"/>
      <c r="C1110" s="44"/>
      <c r="D1110" s="44"/>
      <c r="E1110" s="44"/>
    </row>
    <row r="1111" spans="2:5" x14ac:dyDescent="0.2">
      <c r="B1111" s="44"/>
      <c r="C1111" s="44"/>
      <c r="D1111" s="44"/>
      <c r="E1111" s="44"/>
    </row>
    <row r="1112" spans="2:5" x14ac:dyDescent="0.2">
      <c r="B1112" s="44"/>
      <c r="C1112" s="44"/>
      <c r="D1112" s="44"/>
      <c r="E1112" s="44"/>
    </row>
    <row r="1113" spans="2:5" x14ac:dyDescent="0.2">
      <c r="B1113" s="44"/>
      <c r="C1113" s="44"/>
      <c r="D1113" s="44"/>
      <c r="E1113" s="44"/>
    </row>
    <row r="1114" spans="2:5" x14ac:dyDescent="0.2">
      <c r="B1114" s="44"/>
      <c r="C1114" s="44"/>
      <c r="D1114" s="44"/>
      <c r="E1114" s="44"/>
    </row>
    <row r="1115" spans="2:5" x14ac:dyDescent="0.2">
      <c r="B1115" s="44"/>
      <c r="C1115" s="44"/>
      <c r="D1115" s="44"/>
      <c r="E1115" s="44"/>
    </row>
    <row r="1116" spans="2:5" x14ac:dyDescent="0.2">
      <c r="B1116" s="44"/>
      <c r="C1116" s="44"/>
      <c r="D1116" s="44"/>
      <c r="E1116" s="44"/>
    </row>
    <row r="1117" spans="2:5" x14ac:dyDescent="0.2">
      <c r="B1117" s="44"/>
      <c r="C1117" s="44"/>
      <c r="D1117" s="44"/>
      <c r="E1117" s="44"/>
    </row>
    <row r="1118" spans="2:5" x14ac:dyDescent="0.2">
      <c r="B1118" s="44"/>
      <c r="C1118" s="44"/>
      <c r="D1118" s="44"/>
      <c r="E1118" s="44"/>
    </row>
    <row r="1119" spans="2:5" x14ac:dyDescent="0.2">
      <c r="B1119" s="44"/>
      <c r="C1119" s="44"/>
      <c r="D1119" s="44"/>
      <c r="E1119" s="44"/>
    </row>
    <row r="1120" spans="2:5" x14ac:dyDescent="0.2">
      <c r="B1120" s="44"/>
      <c r="C1120" s="44"/>
      <c r="D1120" s="44"/>
      <c r="E1120" s="44"/>
    </row>
    <row r="1121" spans="2:5" x14ac:dyDescent="0.2">
      <c r="B1121" s="44"/>
      <c r="C1121" s="44"/>
      <c r="D1121" s="44"/>
      <c r="E1121" s="44"/>
    </row>
    <row r="1122" spans="2:5" x14ac:dyDescent="0.2">
      <c r="B1122" s="44"/>
      <c r="C1122" s="44"/>
      <c r="D1122" s="44"/>
      <c r="E1122" s="44"/>
    </row>
    <row r="1123" spans="2:5" x14ac:dyDescent="0.2">
      <c r="B1123" s="44"/>
      <c r="C1123" s="44"/>
      <c r="D1123" s="44"/>
      <c r="E1123" s="44"/>
    </row>
    <row r="1124" spans="2:5" x14ac:dyDescent="0.2">
      <c r="B1124" s="44"/>
      <c r="C1124" s="44"/>
      <c r="D1124" s="44"/>
      <c r="E1124" s="44"/>
    </row>
    <row r="1125" spans="2:5" x14ac:dyDescent="0.2">
      <c r="B1125" s="44"/>
      <c r="C1125" s="44"/>
      <c r="D1125" s="44"/>
      <c r="E1125" s="44"/>
    </row>
    <row r="1126" spans="2:5" x14ac:dyDescent="0.2">
      <c r="B1126" s="44"/>
      <c r="C1126" s="44"/>
      <c r="D1126" s="44"/>
      <c r="E1126" s="44"/>
    </row>
    <row r="1127" spans="2:5" x14ac:dyDescent="0.2">
      <c r="B1127" s="44"/>
      <c r="C1127" s="44"/>
      <c r="D1127" s="44"/>
      <c r="E1127" s="44"/>
    </row>
    <row r="1128" spans="2:5" x14ac:dyDescent="0.2">
      <c r="B1128" s="44"/>
      <c r="C1128" s="44"/>
      <c r="D1128" s="44"/>
      <c r="E1128" s="44"/>
    </row>
    <row r="1129" spans="2:5" x14ac:dyDescent="0.2">
      <c r="B1129" s="44"/>
      <c r="C1129" s="44"/>
      <c r="D1129" s="44"/>
      <c r="E1129" s="44"/>
    </row>
    <row r="1130" spans="2:5" x14ac:dyDescent="0.2">
      <c r="B1130" s="44"/>
      <c r="C1130" s="44"/>
      <c r="D1130" s="44"/>
      <c r="E1130" s="44"/>
    </row>
    <row r="1131" spans="2:5" x14ac:dyDescent="0.2">
      <c r="B1131" s="44"/>
      <c r="C1131" s="44"/>
      <c r="D1131" s="44"/>
      <c r="E1131" s="44"/>
    </row>
    <row r="1132" spans="2:5" x14ac:dyDescent="0.2">
      <c r="B1132" s="44"/>
      <c r="C1132" s="44"/>
      <c r="D1132" s="44"/>
      <c r="E1132" s="44"/>
    </row>
    <row r="1133" spans="2:5" x14ac:dyDescent="0.2">
      <c r="B1133" s="44"/>
      <c r="C1133" s="44"/>
      <c r="D1133" s="44"/>
      <c r="E1133" s="44"/>
    </row>
    <row r="1134" spans="2:5" x14ac:dyDescent="0.2">
      <c r="B1134" s="44"/>
      <c r="C1134" s="44"/>
      <c r="D1134" s="44"/>
      <c r="E1134" s="44"/>
    </row>
    <row r="1135" spans="2:5" x14ac:dyDescent="0.2">
      <c r="B1135" s="44"/>
      <c r="C1135" s="44"/>
      <c r="D1135" s="44"/>
      <c r="E1135" s="44"/>
    </row>
    <row r="1136" spans="2:5" x14ac:dyDescent="0.2">
      <c r="B1136" s="44"/>
      <c r="C1136" s="44"/>
      <c r="D1136" s="44"/>
      <c r="E1136" s="44"/>
    </row>
    <row r="1137" spans="2:5" x14ac:dyDescent="0.2">
      <c r="B1137" s="44"/>
      <c r="C1137" s="44"/>
      <c r="D1137" s="44"/>
      <c r="E1137" s="44"/>
    </row>
    <row r="1138" spans="2:5" x14ac:dyDescent="0.2">
      <c r="B1138" s="44"/>
      <c r="C1138" s="44"/>
      <c r="D1138" s="44"/>
      <c r="E1138" s="44"/>
    </row>
    <row r="1139" spans="2:5" x14ac:dyDescent="0.2">
      <c r="B1139" s="44"/>
      <c r="C1139" s="44"/>
      <c r="D1139" s="44"/>
      <c r="E1139" s="44"/>
    </row>
    <row r="1140" spans="2:5" x14ac:dyDescent="0.2">
      <c r="B1140" s="44"/>
      <c r="C1140" s="44"/>
      <c r="D1140" s="44"/>
      <c r="E1140" s="44"/>
    </row>
    <row r="1141" spans="2:5" x14ac:dyDescent="0.2">
      <c r="B1141" s="44"/>
      <c r="C1141" s="44"/>
      <c r="D1141" s="44"/>
      <c r="E1141" s="44"/>
    </row>
    <row r="1142" spans="2:5" x14ac:dyDescent="0.2">
      <c r="B1142" s="44"/>
      <c r="C1142" s="44"/>
      <c r="D1142" s="44"/>
      <c r="E1142" s="44"/>
    </row>
    <row r="1143" spans="2:5" x14ac:dyDescent="0.2">
      <c r="B1143" s="44"/>
      <c r="C1143" s="44"/>
      <c r="D1143" s="44"/>
      <c r="E1143" s="44"/>
    </row>
    <row r="1144" spans="2:5" x14ac:dyDescent="0.2">
      <c r="B1144" s="44"/>
      <c r="C1144" s="44"/>
      <c r="D1144" s="44"/>
      <c r="E1144" s="44"/>
    </row>
    <row r="1145" spans="2:5" x14ac:dyDescent="0.2">
      <c r="B1145" s="44"/>
      <c r="C1145" s="44"/>
      <c r="D1145" s="44"/>
      <c r="E1145" s="44"/>
    </row>
    <row r="1146" spans="2:5" x14ac:dyDescent="0.2">
      <c r="B1146" s="44"/>
      <c r="C1146" s="44"/>
      <c r="D1146" s="44"/>
      <c r="E1146" s="44"/>
    </row>
    <row r="1147" spans="2:5" x14ac:dyDescent="0.2">
      <c r="B1147" s="44"/>
      <c r="C1147" s="44"/>
      <c r="D1147" s="44"/>
      <c r="E1147" s="44"/>
    </row>
    <row r="1148" spans="2:5" x14ac:dyDescent="0.2">
      <c r="B1148" s="44"/>
      <c r="C1148" s="44"/>
      <c r="D1148" s="44"/>
      <c r="E1148" s="44"/>
    </row>
    <row r="1149" spans="2:5" x14ac:dyDescent="0.2">
      <c r="B1149" s="44"/>
      <c r="C1149" s="44"/>
      <c r="D1149" s="44"/>
      <c r="E1149" s="44"/>
    </row>
    <row r="1150" spans="2:5" x14ac:dyDescent="0.2">
      <c r="B1150" s="44"/>
      <c r="C1150" s="44"/>
      <c r="D1150" s="44"/>
      <c r="E1150" s="44"/>
    </row>
    <row r="1151" spans="2:5" x14ac:dyDescent="0.2">
      <c r="B1151" s="44"/>
      <c r="C1151" s="44"/>
      <c r="D1151" s="44"/>
      <c r="E1151" s="44"/>
    </row>
    <row r="1152" spans="2:5" x14ac:dyDescent="0.2">
      <c r="B1152" s="44"/>
      <c r="C1152" s="44"/>
      <c r="D1152" s="44"/>
      <c r="E1152" s="44"/>
    </row>
    <row r="1153" spans="2:5" x14ac:dyDescent="0.2">
      <c r="B1153" s="44"/>
      <c r="C1153" s="44"/>
      <c r="D1153" s="44"/>
      <c r="E1153" s="44"/>
    </row>
    <row r="1154" spans="2:5" x14ac:dyDescent="0.2">
      <c r="B1154" s="44"/>
      <c r="C1154" s="44"/>
      <c r="D1154" s="44"/>
      <c r="E1154" s="44"/>
    </row>
    <row r="1155" spans="2:5" x14ac:dyDescent="0.2">
      <c r="B1155" s="44"/>
      <c r="C1155" s="44"/>
      <c r="D1155" s="44"/>
      <c r="E1155" s="44"/>
    </row>
    <row r="1156" spans="2:5" x14ac:dyDescent="0.2">
      <c r="B1156" s="44"/>
      <c r="C1156" s="44"/>
      <c r="D1156" s="44"/>
      <c r="E1156" s="44"/>
    </row>
    <row r="1157" spans="2:5" x14ac:dyDescent="0.2">
      <c r="B1157" s="44"/>
      <c r="C1157" s="44"/>
      <c r="D1157" s="44"/>
      <c r="E1157" s="44"/>
    </row>
    <row r="1158" spans="2:5" x14ac:dyDescent="0.2">
      <c r="B1158" s="44"/>
      <c r="C1158" s="44"/>
      <c r="D1158" s="44"/>
      <c r="E1158" s="44"/>
    </row>
    <row r="1159" spans="2:5" x14ac:dyDescent="0.2">
      <c r="B1159" s="44"/>
      <c r="C1159" s="44"/>
      <c r="D1159" s="44"/>
      <c r="E1159" s="44"/>
    </row>
    <row r="1160" spans="2:5" x14ac:dyDescent="0.2">
      <c r="B1160" s="44"/>
      <c r="C1160" s="44"/>
      <c r="D1160" s="44"/>
      <c r="E1160" s="44"/>
    </row>
    <row r="1161" spans="2:5" x14ac:dyDescent="0.2">
      <c r="B1161" s="44"/>
      <c r="C1161" s="44"/>
      <c r="D1161" s="44"/>
      <c r="E1161" s="44"/>
    </row>
    <row r="1162" spans="2:5" x14ac:dyDescent="0.2">
      <c r="B1162" s="44"/>
      <c r="C1162" s="44"/>
      <c r="D1162" s="44"/>
      <c r="E1162" s="44"/>
    </row>
    <row r="1163" spans="2:5" x14ac:dyDescent="0.2">
      <c r="B1163" s="44"/>
      <c r="C1163" s="44"/>
      <c r="D1163" s="44"/>
      <c r="E1163" s="44"/>
    </row>
    <row r="1164" spans="2:5" x14ac:dyDescent="0.2">
      <c r="B1164" s="44"/>
      <c r="C1164" s="44"/>
      <c r="D1164" s="44"/>
      <c r="E1164" s="44"/>
    </row>
    <row r="1165" spans="2:5" x14ac:dyDescent="0.2">
      <c r="B1165" s="44"/>
      <c r="C1165" s="44"/>
      <c r="D1165" s="44"/>
      <c r="E1165" s="44"/>
    </row>
    <row r="1166" spans="2:5" x14ac:dyDescent="0.2">
      <c r="B1166" s="44"/>
      <c r="C1166" s="44"/>
      <c r="D1166" s="44"/>
      <c r="E1166" s="44"/>
    </row>
    <row r="1167" spans="2:5" x14ac:dyDescent="0.2">
      <c r="B1167" s="44"/>
      <c r="C1167" s="44"/>
      <c r="D1167" s="44"/>
      <c r="E1167" s="44"/>
    </row>
    <row r="1168" spans="2:5" x14ac:dyDescent="0.2">
      <c r="B1168" s="44"/>
      <c r="C1168" s="44"/>
      <c r="D1168" s="44"/>
      <c r="E1168" s="44"/>
    </row>
    <row r="1169" spans="2:5" x14ac:dyDescent="0.2">
      <c r="B1169" s="44"/>
      <c r="C1169" s="44"/>
      <c r="D1169" s="44"/>
      <c r="E1169" s="44"/>
    </row>
    <row r="1170" spans="2:5" x14ac:dyDescent="0.2">
      <c r="B1170" s="44"/>
      <c r="C1170" s="44"/>
      <c r="D1170" s="44"/>
      <c r="E1170" s="44"/>
    </row>
    <row r="1171" spans="2:5" x14ac:dyDescent="0.2">
      <c r="B1171" s="44"/>
      <c r="C1171" s="44"/>
      <c r="D1171" s="44"/>
      <c r="E1171" s="44"/>
    </row>
    <row r="1172" spans="2:5" x14ac:dyDescent="0.2">
      <c r="B1172" s="44"/>
      <c r="C1172" s="44"/>
      <c r="D1172" s="44"/>
      <c r="E1172" s="44"/>
    </row>
    <row r="1173" spans="2:5" x14ac:dyDescent="0.2">
      <c r="B1173" s="44"/>
      <c r="C1173" s="44"/>
      <c r="D1173" s="44"/>
      <c r="E1173" s="44"/>
    </row>
    <row r="1174" spans="2:5" x14ac:dyDescent="0.2">
      <c r="B1174" s="44"/>
      <c r="C1174" s="44"/>
      <c r="D1174" s="44"/>
      <c r="E1174" s="44"/>
    </row>
    <row r="1175" spans="2:5" x14ac:dyDescent="0.2">
      <c r="B1175" s="44"/>
      <c r="C1175" s="44"/>
      <c r="D1175" s="44"/>
      <c r="E1175" s="44"/>
    </row>
    <row r="1176" spans="2:5" x14ac:dyDescent="0.2">
      <c r="B1176" s="44"/>
      <c r="C1176" s="44"/>
      <c r="D1176" s="44"/>
      <c r="E1176" s="44"/>
    </row>
    <row r="1177" spans="2:5" x14ac:dyDescent="0.2">
      <c r="B1177" s="44"/>
      <c r="C1177" s="44"/>
      <c r="D1177" s="44"/>
      <c r="E1177" s="44"/>
    </row>
    <row r="1178" spans="2:5" x14ac:dyDescent="0.2">
      <c r="B1178" s="44"/>
      <c r="C1178" s="44"/>
      <c r="D1178" s="44"/>
      <c r="E1178" s="44"/>
    </row>
    <row r="1179" spans="2:5" x14ac:dyDescent="0.2">
      <c r="B1179" s="44"/>
      <c r="C1179" s="44"/>
      <c r="D1179" s="44"/>
      <c r="E1179" s="44"/>
    </row>
    <row r="1180" spans="2:5" x14ac:dyDescent="0.2">
      <c r="B1180" s="44"/>
      <c r="C1180" s="44"/>
      <c r="D1180" s="44"/>
      <c r="E1180" s="44"/>
    </row>
    <row r="1181" spans="2:5" x14ac:dyDescent="0.2">
      <c r="B1181" s="44"/>
      <c r="C1181" s="44"/>
      <c r="D1181" s="44"/>
      <c r="E1181" s="44"/>
    </row>
    <row r="1182" spans="2:5" x14ac:dyDescent="0.2">
      <c r="B1182" s="44"/>
      <c r="C1182" s="44"/>
      <c r="D1182" s="44"/>
      <c r="E1182" s="44"/>
    </row>
    <row r="1183" spans="2:5" x14ac:dyDescent="0.2">
      <c r="B1183" s="44"/>
      <c r="C1183" s="44"/>
      <c r="D1183" s="44"/>
      <c r="E1183" s="44"/>
    </row>
    <row r="1184" spans="2:5" x14ac:dyDescent="0.2">
      <c r="B1184" s="44"/>
      <c r="C1184" s="44"/>
      <c r="D1184" s="44"/>
      <c r="E1184" s="44"/>
    </row>
    <row r="1185" spans="2:5" x14ac:dyDescent="0.2">
      <c r="B1185" s="44"/>
      <c r="C1185" s="44"/>
      <c r="D1185" s="44"/>
      <c r="E1185" s="44"/>
    </row>
    <row r="1186" spans="2:5" x14ac:dyDescent="0.2">
      <c r="B1186" s="44"/>
      <c r="C1186" s="44"/>
      <c r="D1186" s="44"/>
      <c r="E1186" s="44"/>
    </row>
    <row r="1187" spans="2:5" x14ac:dyDescent="0.2">
      <c r="B1187" s="44"/>
      <c r="C1187" s="44"/>
      <c r="D1187" s="44"/>
      <c r="E1187" s="44"/>
    </row>
    <row r="1188" spans="2:5" x14ac:dyDescent="0.2">
      <c r="B1188" s="44"/>
      <c r="C1188" s="44"/>
      <c r="D1188" s="44"/>
      <c r="E1188" s="44"/>
    </row>
    <row r="1189" spans="2:5" x14ac:dyDescent="0.2">
      <c r="B1189" s="44"/>
      <c r="C1189" s="44"/>
      <c r="D1189" s="44"/>
      <c r="E1189" s="44"/>
    </row>
    <row r="1190" spans="2:5" x14ac:dyDescent="0.2">
      <c r="B1190" s="44"/>
      <c r="C1190" s="44"/>
      <c r="D1190" s="44"/>
      <c r="E1190" s="44"/>
    </row>
    <row r="1191" spans="2:5" x14ac:dyDescent="0.2">
      <c r="B1191" s="44"/>
      <c r="C1191" s="44"/>
      <c r="D1191" s="44"/>
      <c r="E1191" s="44"/>
    </row>
    <row r="1192" spans="2:5" x14ac:dyDescent="0.2">
      <c r="B1192" s="44"/>
      <c r="C1192" s="44"/>
      <c r="D1192" s="44"/>
      <c r="E1192" s="44"/>
    </row>
    <row r="1193" spans="2:5" x14ac:dyDescent="0.2">
      <c r="B1193" s="44"/>
      <c r="C1193" s="44"/>
      <c r="D1193" s="44"/>
      <c r="E1193" s="44"/>
    </row>
    <row r="1194" spans="2:5" x14ac:dyDescent="0.2">
      <c r="B1194" s="44"/>
      <c r="C1194" s="44"/>
      <c r="D1194" s="44"/>
      <c r="E1194" s="44"/>
    </row>
    <row r="1195" spans="2:5" x14ac:dyDescent="0.2">
      <c r="B1195" s="44"/>
      <c r="C1195" s="44"/>
      <c r="D1195" s="44"/>
      <c r="E1195" s="44"/>
    </row>
    <row r="1196" spans="2:5" x14ac:dyDescent="0.2">
      <c r="B1196" s="44"/>
      <c r="C1196" s="44"/>
      <c r="D1196" s="44"/>
      <c r="E1196" s="44"/>
    </row>
    <row r="1197" spans="2:5" x14ac:dyDescent="0.2">
      <c r="B1197" s="44"/>
      <c r="C1197" s="44"/>
      <c r="D1197" s="44"/>
      <c r="E1197" s="44"/>
    </row>
    <row r="1198" spans="2:5" x14ac:dyDescent="0.2">
      <c r="B1198" s="44"/>
      <c r="C1198" s="44"/>
      <c r="D1198" s="44"/>
      <c r="E1198" s="44"/>
    </row>
    <row r="1199" spans="2:5" x14ac:dyDescent="0.2">
      <c r="B1199" s="44"/>
      <c r="C1199" s="44"/>
      <c r="D1199" s="44"/>
      <c r="E1199" s="44"/>
    </row>
    <row r="1200" spans="2:5" x14ac:dyDescent="0.2">
      <c r="B1200" s="44"/>
      <c r="C1200" s="44"/>
      <c r="D1200" s="44"/>
      <c r="E1200" s="44"/>
    </row>
    <row r="1201" spans="2:5" x14ac:dyDescent="0.2">
      <c r="B1201" s="44"/>
      <c r="C1201" s="44"/>
      <c r="D1201" s="44"/>
      <c r="E1201" s="44"/>
    </row>
    <row r="1202" spans="2:5" x14ac:dyDescent="0.2">
      <c r="B1202" s="44"/>
      <c r="C1202" s="44"/>
      <c r="D1202" s="44"/>
      <c r="E1202" s="44"/>
    </row>
    <row r="1203" spans="2:5" x14ac:dyDescent="0.2">
      <c r="B1203" s="44"/>
      <c r="C1203" s="44"/>
      <c r="D1203" s="44"/>
      <c r="E1203" s="44"/>
    </row>
    <row r="1204" spans="2:5" x14ac:dyDescent="0.2">
      <c r="B1204" s="44"/>
      <c r="C1204" s="44"/>
      <c r="D1204" s="44"/>
      <c r="E1204" s="44"/>
    </row>
    <row r="1205" spans="2:5" x14ac:dyDescent="0.2">
      <c r="B1205" s="44"/>
      <c r="C1205" s="44"/>
      <c r="D1205" s="44"/>
      <c r="E1205" s="44"/>
    </row>
    <row r="1206" spans="2:5" x14ac:dyDescent="0.2">
      <c r="B1206" s="44"/>
      <c r="C1206" s="44"/>
      <c r="D1206" s="44"/>
      <c r="E1206" s="44"/>
    </row>
    <row r="1207" spans="2:5" x14ac:dyDescent="0.2">
      <c r="B1207" s="44"/>
      <c r="C1207" s="44"/>
      <c r="D1207" s="44"/>
      <c r="E1207" s="44"/>
    </row>
    <row r="1208" spans="2:5" x14ac:dyDescent="0.2">
      <c r="B1208" s="44"/>
      <c r="C1208" s="44"/>
      <c r="D1208" s="44"/>
      <c r="E1208" s="44"/>
    </row>
    <row r="1209" spans="2:5" x14ac:dyDescent="0.2">
      <c r="B1209" s="44"/>
      <c r="C1209" s="44"/>
      <c r="D1209" s="44"/>
      <c r="E1209" s="44"/>
    </row>
    <row r="1210" spans="2:5" x14ac:dyDescent="0.2">
      <c r="B1210" s="44"/>
      <c r="C1210" s="44"/>
      <c r="D1210" s="44"/>
      <c r="E1210" s="44"/>
    </row>
    <row r="1211" spans="2:5" x14ac:dyDescent="0.2">
      <c r="B1211" s="44"/>
      <c r="C1211" s="44"/>
      <c r="D1211" s="44"/>
      <c r="E1211" s="44"/>
    </row>
    <row r="1212" spans="2:5" x14ac:dyDescent="0.2">
      <c r="B1212" s="44"/>
      <c r="C1212" s="44"/>
      <c r="D1212" s="44"/>
      <c r="E1212" s="44"/>
    </row>
    <row r="1213" spans="2:5" x14ac:dyDescent="0.2">
      <c r="B1213" s="44"/>
      <c r="C1213" s="44"/>
      <c r="D1213" s="44"/>
      <c r="E1213" s="44"/>
    </row>
    <row r="1214" spans="2:5" x14ac:dyDescent="0.2">
      <c r="B1214" s="44"/>
      <c r="C1214" s="44"/>
      <c r="D1214" s="44"/>
      <c r="E1214" s="44"/>
    </row>
    <row r="1215" spans="2:5" x14ac:dyDescent="0.2">
      <c r="B1215" s="44"/>
      <c r="C1215" s="44"/>
      <c r="D1215" s="44"/>
      <c r="E1215" s="44"/>
    </row>
    <row r="1216" spans="2:5" x14ac:dyDescent="0.2">
      <c r="B1216" s="44"/>
      <c r="C1216" s="44"/>
      <c r="D1216" s="44"/>
      <c r="E1216" s="44"/>
    </row>
    <row r="1217" spans="2:5" x14ac:dyDescent="0.2">
      <c r="B1217" s="44"/>
      <c r="C1217" s="44"/>
      <c r="D1217" s="44"/>
      <c r="E1217" s="44"/>
    </row>
    <row r="1218" spans="2:5" x14ac:dyDescent="0.2">
      <c r="B1218" s="44"/>
      <c r="C1218" s="44"/>
      <c r="D1218" s="44"/>
      <c r="E1218" s="44"/>
    </row>
    <row r="1219" spans="2:5" x14ac:dyDescent="0.2">
      <c r="B1219" s="44"/>
      <c r="C1219" s="44"/>
      <c r="D1219" s="44"/>
      <c r="E1219" s="44"/>
    </row>
    <row r="1220" spans="2:5" x14ac:dyDescent="0.2">
      <c r="B1220" s="44"/>
      <c r="C1220" s="44"/>
      <c r="D1220" s="44"/>
      <c r="E1220" s="44"/>
    </row>
    <row r="1221" spans="2:5" x14ac:dyDescent="0.2">
      <c r="B1221" s="44"/>
      <c r="C1221" s="44"/>
      <c r="D1221" s="44"/>
      <c r="E1221" s="44"/>
    </row>
    <row r="1222" spans="2:5" x14ac:dyDescent="0.2">
      <c r="B1222" s="44"/>
      <c r="C1222" s="44"/>
      <c r="D1222" s="44"/>
      <c r="E1222" s="44"/>
    </row>
    <row r="1223" spans="2:5" x14ac:dyDescent="0.2">
      <c r="B1223" s="44"/>
      <c r="C1223" s="44"/>
      <c r="D1223" s="44"/>
      <c r="E1223" s="44"/>
    </row>
    <row r="1224" spans="2:5" x14ac:dyDescent="0.2">
      <c r="B1224" s="44"/>
      <c r="C1224" s="44"/>
      <c r="D1224" s="44"/>
      <c r="E1224" s="44"/>
    </row>
    <row r="1225" spans="2:5" x14ac:dyDescent="0.2">
      <c r="B1225" s="44"/>
      <c r="C1225" s="44"/>
      <c r="D1225" s="44"/>
      <c r="E1225" s="44"/>
    </row>
    <row r="1226" spans="2:5" x14ac:dyDescent="0.2">
      <c r="B1226" s="44"/>
      <c r="C1226" s="44"/>
      <c r="D1226" s="44"/>
      <c r="E1226" s="44"/>
    </row>
    <row r="1227" spans="2:5" x14ac:dyDescent="0.2">
      <c r="B1227" s="44"/>
      <c r="C1227" s="44"/>
      <c r="D1227" s="44"/>
      <c r="E1227" s="44"/>
    </row>
    <row r="1228" spans="2:5" x14ac:dyDescent="0.2">
      <c r="B1228" s="44"/>
      <c r="C1228" s="44"/>
      <c r="D1228" s="44"/>
      <c r="E1228" s="44"/>
    </row>
    <row r="1229" spans="2:5" x14ac:dyDescent="0.2">
      <c r="B1229" s="44"/>
      <c r="C1229" s="44"/>
      <c r="D1229" s="44"/>
      <c r="E1229" s="44"/>
    </row>
    <row r="1230" spans="2:5" x14ac:dyDescent="0.2">
      <c r="B1230" s="44"/>
      <c r="C1230" s="44"/>
      <c r="D1230" s="44"/>
      <c r="E1230" s="44"/>
    </row>
    <row r="1231" spans="2:5" x14ac:dyDescent="0.2">
      <c r="B1231" s="44"/>
      <c r="C1231" s="44"/>
      <c r="D1231" s="44"/>
      <c r="E1231" s="44"/>
    </row>
    <row r="1232" spans="2:5" x14ac:dyDescent="0.2">
      <c r="B1232" s="44"/>
      <c r="C1232" s="44"/>
      <c r="D1232" s="44"/>
      <c r="E1232" s="44"/>
    </row>
    <row r="1233" spans="2:5" x14ac:dyDescent="0.2">
      <c r="B1233" s="44"/>
      <c r="C1233" s="44"/>
      <c r="D1233" s="44"/>
      <c r="E1233" s="44"/>
    </row>
    <row r="1234" spans="2:5" x14ac:dyDescent="0.2">
      <c r="B1234" s="44"/>
      <c r="C1234" s="44"/>
      <c r="D1234" s="44"/>
      <c r="E1234" s="44"/>
    </row>
    <row r="1235" spans="2:5" x14ac:dyDescent="0.2">
      <c r="B1235" s="44"/>
      <c r="C1235" s="44"/>
      <c r="D1235" s="44"/>
      <c r="E1235" s="44"/>
    </row>
    <row r="1236" spans="2:5" x14ac:dyDescent="0.2">
      <c r="B1236" s="44"/>
      <c r="C1236" s="44"/>
      <c r="D1236" s="44"/>
      <c r="E1236" s="44"/>
    </row>
    <row r="1237" spans="2:5" x14ac:dyDescent="0.2">
      <c r="B1237" s="44"/>
      <c r="C1237" s="44"/>
      <c r="D1237" s="44"/>
      <c r="E1237" s="44"/>
    </row>
    <row r="1238" spans="2:5" x14ac:dyDescent="0.2">
      <c r="B1238" s="44"/>
      <c r="C1238" s="44"/>
      <c r="D1238" s="44"/>
      <c r="E1238" s="44"/>
    </row>
    <row r="1239" spans="2:5" x14ac:dyDescent="0.2">
      <c r="B1239" s="44"/>
      <c r="C1239" s="44"/>
      <c r="D1239" s="44"/>
      <c r="E1239" s="44"/>
    </row>
    <row r="1240" spans="2:5" x14ac:dyDescent="0.2">
      <c r="B1240" s="44"/>
      <c r="C1240" s="44"/>
      <c r="D1240" s="44"/>
      <c r="E1240" s="44"/>
    </row>
    <row r="1241" spans="2:5" x14ac:dyDescent="0.2">
      <c r="B1241" s="44"/>
      <c r="C1241" s="44"/>
      <c r="D1241" s="44"/>
      <c r="E1241" s="44"/>
    </row>
    <row r="1242" spans="2:5" x14ac:dyDescent="0.2">
      <c r="B1242" s="44"/>
      <c r="C1242" s="44"/>
      <c r="D1242" s="44"/>
      <c r="E1242" s="44"/>
    </row>
    <row r="1243" spans="2:5" x14ac:dyDescent="0.2">
      <c r="B1243" s="44"/>
      <c r="C1243" s="44"/>
      <c r="D1243" s="44"/>
      <c r="E1243" s="44"/>
    </row>
    <row r="1244" spans="2:5" x14ac:dyDescent="0.2">
      <c r="B1244" s="44"/>
      <c r="C1244" s="44"/>
      <c r="D1244" s="44"/>
      <c r="E1244" s="44"/>
    </row>
    <row r="1245" spans="2:5" x14ac:dyDescent="0.2">
      <c r="B1245" s="44"/>
      <c r="C1245" s="44"/>
      <c r="D1245" s="44"/>
      <c r="E1245" s="44"/>
    </row>
    <row r="1246" spans="2:5" x14ac:dyDescent="0.2">
      <c r="B1246" s="44"/>
      <c r="C1246" s="44"/>
      <c r="D1246" s="44"/>
      <c r="E1246" s="44"/>
    </row>
    <row r="1247" spans="2:5" x14ac:dyDescent="0.2">
      <c r="B1247" s="44"/>
      <c r="C1247" s="44"/>
      <c r="D1247" s="44"/>
      <c r="E1247" s="44"/>
    </row>
    <row r="1248" spans="2:5" x14ac:dyDescent="0.2">
      <c r="B1248" s="44"/>
      <c r="C1248" s="44"/>
      <c r="D1248" s="44"/>
      <c r="E1248" s="44"/>
    </row>
    <row r="1249" spans="2:5" x14ac:dyDescent="0.2">
      <c r="B1249" s="44"/>
      <c r="C1249" s="44"/>
      <c r="D1249" s="44"/>
      <c r="E1249" s="44"/>
    </row>
    <row r="1250" spans="2:5" x14ac:dyDescent="0.2">
      <c r="B1250" s="44"/>
      <c r="C1250" s="44"/>
      <c r="D1250" s="44"/>
      <c r="E1250" s="44"/>
    </row>
    <row r="1251" spans="2:5" x14ac:dyDescent="0.2">
      <c r="B1251" s="44"/>
      <c r="C1251" s="44"/>
      <c r="D1251" s="44"/>
      <c r="E1251" s="44"/>
    </row>
    <row r="1252" spans="2:5" x14ac:dyDescent="0.2">
      <c r="B1252" s="44"/>
      <c r="C1252" s="44"/>
      <c r="D1252" s="44"/>
      <c r="E1252" s="44"/>
    </row>
    <row r="1253" spans="2:5" x14ac:dyDescent="0.2">
      <c r="B1253" s="44"/>
      <c r="C1253" s="44"/>
      <c r="D1253" s="44"/>
      <c r="E1253" s="44"/>
    </row>
    <row r="1254" spans="2:5" x14ac:dyDescent="0.2">
      <c r="B1254" s="44"/>
      <c r="C1254" s="44"/>
      <c r="D1254" s="44"/>
      <c r="E1254" s="44"/>
    </row>
    <row r="1255" spans="2:5" x14ac:dyDescent="0.2">
      <c r="B1255" s="44"/>
      <c r="C1255" s="44"/>
      <c r="D1255" s="44"/>
      <c r="E1255" s="44"/>
    </row>
    <row r="1256" spans="2:5" x14ac:dyDescent="0.2">
      <c r="B1256" s="44"/>
      <c r="C1256" s="44"/>
      <c r="D1256" s="44"/>
      <c r="E1256" s="44"/>
    </row>
    <row r="1257" spans="2:5" x14ac:dyDescent="0.2">
      <c r="B1257" s="44"/>
      <c r="C1257" s="44"/>
      <c r="D1257" s="44"/>
      <c r="E1257" s="44"/>
    </row>
    <row r="1258" spans="2:5" x14ac:dyDescent="0.2">
      <c r="B1258" s="44"/>
      <c r="C1258" s="44"/>
      <c r="D1258" s="44"/>
      <c r="E1258" s="44"/>
    </row>
    <row r="1259" spans="2:5" x14ac:dyDescent="0.2">
      <c r="B1259" s="44"/>
      <c r="C1259" s="44"/>
      <c r="D1259" s="44"/>
      <c r="E1259" s="44"/>
    </row>
    <row r="1260" spans="2:5" x14ac:dyDescent="0.2">
      <c r="B1260" s="44"/>
      <c r="C1260" s="44"/>
      <c r="D1260" s="44"/>
      <c r="E1260" s="44"/>
    </row>
    <row r="1261" spans="2:5" x14ac:dyDescent="0.2">
      <c r="B1261" s="44"/>
      <c r="C1261" s="44"/>
      <c r="D1261" s="44"/>
      <c r="E1261" s="44"/>
    </row>
    <row r="1262" spans="2:5" x14ac:dyDescent="0.2">
      <c r="B1262" s="44"/>
      <c r="C1262" s="44"/>
      <c r="D1262" s="44"/>
      <c r="E1262" s="44"/>
    </row>
    <row r="1263" spans="2:5" x14ac:dyDescent="0.2">
      <c r="B1263" s="44"/>
      <c r="C1263" s="44"/>
      <c r="D1263" s="44"/>
      <c r="E1263" s="44"/>
    </row>
    <row r="1264" spans="2:5" x14ac:dyDescent="0.2">
      <c r="B1264" s="44"/>
      <c r="C1264" s="44"/>
      <c r="D1264" s="44"/>
      <c r="E1264" s="44"/>
    </row>
    <row r="1265" spans="2:5" x14ac:dyDescent="0.2">
      <c r="B1265" s="44"/>
      <c r="C1265" s="44"/>
      <c r="D1265" s="44"/>
      <c r="E1265" s="44"/>
    </row>
    <row r="1266" spans="2:5" x14ac:dyDescent="0.2">
      <c r="B1266" s="44"/>
      <c r="C1266" s="44"/>
      <c r="D1266" s="44"/>
      <c r="E1266" s="44"/>
    </row>
    <row r="1267" spans="2:5" x14ac:dyDescent="0.2">
      <c r="B1267" s="44"/>
      <c r="C1267" s="44"/>
      <c r="D1267" s="44"/>
      <c r="E1267" s="44"/>
    </row>
    <row r="1268" spans="2:5" x14ac:dyDescent="0.2">
      <c r="B1268" s="44"/>
      <c r="C1268" s="44"/>
      <c r="D1268" s="44"/>
      <c r="E1268" s="44"/>
    </row>
    <row r="1269" spans="2:5" x14ac:dyDescent="0.2">
      <c r="B1269" s="44"/>
      <c r="C1269" s="44"/>
      <c r="D1269" s="44"/>
      <c r="E1269" s="44"/>
    </row>
    <row r="1270" spans="2:5" x14ac:dyDescent="0.2">
      <c r="B1270" s="44"/>
      <c r="C1270" s="44"/>
      <c r="D1270" s="44"/>
      <c r="E1270" s="44"/>
    </row>
    <row r="1271" spans="2:5" x14ac:dyDescent="0.2">
      <c r="B1271" s="44"/>
      <c r="C1271" s="44"/>
      <c r="D1271" s="44"/>
      <c r="E1271" s="44"/>
    </row>
    <row r="1272" spans="2:5" x14ac:dyDescent="0.2">
      <c r="B1272" s="44"/>
      <c r="C1272" s="44"/>
      <c r="D1272" s="44"/>
      <c r="E1272" s="44"/>
    </row>
    <row r="1273" spans="2:5" x14ac:dyDescent="0.2">
      <c r="B1273" s="44"/>
      <c r="C1273" s="44"/>
      <c r="D1273" s="44"/>
      <c r="E1273" s="44"/>
    </row>
    <row r="1274" spans="2:5" x14ac:dyDescent="0.2">
      <c r="B1274" s="44"/>
      <c r="C1274" s="44"/>
      <c r="D1274" s="44"/>
      <c r="E1274" s="44"/>
    </row>
    <row r="1275" spans="2:5" x14ac:dyDescent="0.2">
      <c r="B1275" s="44"/>
      <c r="C1275" s="44"/>
      <c r="D1275" s="44"/>
      <c r="E1275" s="44"/>
    </row>
    <row r="1276" spans="2:5" x14ac:dyDescent="0.2">
      <c r="B1276" s="44"/>
      <c r="C1276" s="44"/>
      <c r="D1276" s="44"/>
      <c r="E1276" s="44"/>
    </row>
    <row r="1277" spans="2:5" x14ac:dyDescent="0.2">
      <c r="B1277" s="44"/>
      <c r="C1277" s="44"/>
      <c r="D1277" s="44"/>
      <c r="E1277" s="44"/>
    </row>
    <row r="1278" spans="2:5" x14ac:dyDescent="0.2">
      <c r="B1278" s="44"/>
      <c r="C1278" s="44"/>
      <c r="D1278" s="44"/>
      <c r="E1278" s="44"/>
    </row>
    <row r="1279" spans="2:5" x14ac:dyDescent="0.2">
      <c r="B1279" s="44"/>
      <c r="C1279" s="44"/>
      <c r="D1279" s="44"/>
      <c r="E1279" s="44"/>
    </row>
    <row r="1280" spans="2:5" x14ac:dyDescent="0.2">
      <c r="B1280" s="44"/>
      <c r="C1280" s="44"/>
      <c r="D1280" s="44"/>
      <c r="E1280" s="44"/>
    </row>
    <row r="1281" spans="2:5" x14ac:dyDescent="0.2">
      <c r="B1281" s="44"/>
      <c r="C1281" s="44"/>
      <c r="D1281" s="44"/>
      <c r="E1281" s="44"/>
    </row>
    <row r="1282" spans="2:5" x14ac:dyDescent="0.2">
      <c r="B1282" s="44"/>
      <c r="C1282" s="44"/>
      <c r="D1282" s="44"/>
      <c r="E1282" s="44"/>
    </row>
    <row r="1283" spans="2:5" x14ac:dyDescent="0.2">
      <c r="B1283" s="44"/>
      <c r="C1283" s="44"/>
      <c r="D1283" s="44"/>
      <c r="E1283" s="44"/>
    </row>
    <row r="1284" spans="2:5" x14ac:dyDescent="0.2">
      <c r="B1284" s="44"/>
      <c r="C1284" s="44"/>
      <c r="D1284" s="44"/>
      <c r="E1284" s="44"/>
    </row>
    <row r="1285" spans="2:5" x14ac:dyDescent="0.2">
      <c r="B1285" s="44"/>
      <c r="C1285" s="44"/>
      <c r="D1285" s="44"/>
      <c r="E1285" s="44"/>
    </row>
    <row r="1286" spans="2:5" x14ac:dyDescent="0.2">
      <c r="B1286" s="44"/>
      <c r="C1286" s="44"/>
      <c r="D1286" s="44"/>
      <c r="E1286" s="44"/>
    </row>
    <row r="1287" spans="2:5" x14ac:dyDescent="0.2">
      <c r="B1287" s="44"/>
      <c r="C1287" s="44"/>
      <c r="D1287" s="44"/>
      <c r="E1287" s="44"/>
    </row>
    <row r="1288" spans="2:5" x14ac:dyDescent="0.2">
      <c r="B1288" s="44"/>
      <c r="C1288" s="44"/>
      <c r="D1288" s="44"/>
      <c r="E1288" s="44"/>
    </row>
    <row r="1289" spans="2:5" x14ac:dyDescent="0.2">
      <c r="B1289" s="44"/>
      <c r="C1289" s="44"/>
      <c r="D1289" s="44"/>
      <c r="E1289" s="44"/>
    </row>
    <row r="1290" spans="2:5" x14ac:dyDescent="0.2">
      <c r="B1290" s="44"/>
      <c r="C1290" s="44"/>
      <c r="D1290" s="44"/>
      <c r="E1290" s="44"/>
    </row>
    <row r="1291" spans="2:5" x14ac:dyDescent="0.2">
      <c r="B1291" s="44"/>
      <c r="C1291" s="44"/>
      <c r="D1291" s="44"/>
      <c r="E1291" s="44"/>
    </row>
    <row r="1292" spans="2:5" x14ac:dyDescent="0.2">
      <c r="B1292" s="44"/>
      <c r="C1292" s="44"/>
      <c r="D1292" s="44"/>
      <c r="E1292" s="44"/>
    </row>
    <row r="1293" spans="2:5" x14ac:dyDescent="0.2">
      <c r="B1293" s="44"/>
      <c r="C1293" s="44"/>
      <c r="D1293" s="44"/>
      <c r="E1293" s="44"/>
    </row>
    <row r="1294" spans="2:5" x14ac:dyDescent="0.2">
      <c r="B1294" s="44"/>
      <c r="C1294" s="44"/>
      <c r="D1294" s="44"/>
      <c r="E1294" s="44"/>
    </row>
    <row r="1295" spans="2:5" x14ac:dyDescent="0.2">
      <c r="B1295" s="44"/>
      <c r="C1295" s="44"/>
      <c r="D1295" s="44"/>
      <c r="E1295" s="44"/>
    </row>
    <row r="1296" spans="2:5" x14ac:dyDescent="0.2">
      <c r="B1296" s="44"/>
      <c r="C1296" s="44"/>
      <c r="D1296" s="44"/>
      <c r="E1296" s="44"/>
    </row>
    <row r="1297" spans="2:5" x14ac:dyDescent="0.2">
      <c r="B1297" s="44"/>
      <c r="C1297" s="44"/>
      <c r="D1297" s="44"/>
      <c r="E1297" s="44"/>
    </row>
    <row r="1298" spans="2:5" x14ac:dyDescent="0.2">
      <c r="B1298" s="44"/>
      <c r="C1298" s="44"/>
      <c r="D1298" s="44"/>
      <c r="E1298" s="44"/>
    </row>
    <row r="1299" spans="2:5" x14ac:dyDescent="0.2">
      <c r="B1299" s="44"/>
      <c r="C1299" s="44"/>
      <c r="D1299" s="44"/>
      <c r="E1299" s="44"/>
    </row>
    <row r="1300" spans="2:5" x14ac:dyDescent="0.2">
      <c r="B1300" s="44"/>
      <c r="C1300" s="44"/>
      <c r="D1300" s="44"/>
      <c r="E1300" s="44"/>
    </row>
    <row r="1301" spans="2:5" x14ac:dyDescent="0.2">
      <c r="B1301" s="44"/>
      <c r="C1301" s="44"/>
      <c r="D1301" s="44"/>
      <c r="E1301" s="44"/>
    </row>
    <row r="1302" spans="2:5" x14ac:dyDescent="0.2">
      <c r="B1302" s="44"/>
      <c r="C1302" s="44"/>
      <c r="D1302" s="44"/>
      <c r="E1302" s="44"/>
    </row>
    <row r="1303" spans="2:5" x14ac:dyDescent="0.2">
      <c r="B1303" s="44"/>
      <c r="C1303" s="44"/>
      <c r="D1303" s="44"/>
      <c r="E1303" s="44"/>
    </row>
    <row r="1304" spans="2:5" x14ac:dyDescent="0.2">
      <c r="B1304" s="44"/>
      <c r="C1304" s="44"/>
      <c r="D1304" s="44"/>
      <c r="E1304" s="44"/>
    </row>
    <row r="1305" spans="2:5" x14ac:dyDescent="0.2">
      <c r="B1305" s="44"/>
      <c r="C1305" s="44"/>
      <c r="D1305" s="44"/>
      <c r="E1305" s="44"/>
    </row>
    <row r="1306" spans="2:5" x14ac:dyDescent="0.2">
      <c r="B1306" s="44"/>
      <c r="C1306" s="44"/>
      <c r="D1306" s="44"/>
      <c r="E1306" s="44"/>
    </row>
    <row r="1307" spans="2:5" x14ac:dyDescent="0.2">
      <c r="B1307" s="44"/>
      <c r="C1307" s="44"/>
      <c r="D1307" s="44"/>
      <c r="E1307" s="44"/>
    </row>
    <row r="1308" spans="2:5" x14ac:dyDescent="0.2">
      <c r="B1308" s="44"/>
      <c r="C1308" s="44"/>
      <c r="D1308" s="44"/>
      <c r="E1308" s="44"/>
    </row>
    <row r="1309" spans="2:5" x14ac:dyDescent="0.2">
      <c r="B1309" s="44"/>
      <c r="C1309" s="44"/>
      <c r="D1309" s="44"/>
      <c r="E1309" s="44"/>
    </row>
    <row r="1310" spans="2:5" x14ac:dyDescent="0.2">
      <c r="B1310" s="44"/>
      <c r="C1310" s="44"/>
      <c r="D1310" s="44"/>
      <c r="E1310" s="44"/>
    </row>
    <row r="1311" spans="2:5" x14ac:dyDescent="0.2">
      <c r="B1311" s="44"/>
      <c r="C1311" s="44"/>
      <c r="D1311" s="44"/>
      <c r="E1311" s="44"/>
    </row>
    <row r="1312" spans="2:5" x14ac:dyDescent="0.2">
      <c r="B1312" s="44"/>
      <c r="C1312" s="44"/>
      <c r="D1312" s="44"/>
      <c r="E1312" s="44"/>
    </row>
    <row r="1313" spans="2:5" x14ac:dyDescent="0.2">
      <c r="B1313" s="44"/>
      <c r="C1313" s="44"/>
      <c r="D1313" s="44"/>
      <c r="E1313" s="44"/>
    </row>
    <row r="1314" spans="2:5" x14ac:dyDescent="0.2">
      <c r="B1314" s="44"/>
      <c r="C1314" s="44"/>
      <c r="D1314" s="44"/>
      <c r="E1314" s="44"/>
    </row>
    <row r="1315" spans="2:5" x14ac:dyDescent="0.2">
      <c r="B1315" s="44"/>
      <c r="C1315" s="44"/>
      <c r="D1315" s="44"/>
      <c r="E1315" s="44"/>
    </row>
    <row r="1316" spans="2:5" x14ac:dyDescent="0.2">
      <c r="B1316" s="44"/>
      <c r="C1316" s="44"/>
      <c r="D1316" s="44"/>
      <c r="E1316" s="44"/>
    </row>
    <row r="1317" spans="2:5" x14ac:dyDescent="0.2">
      <c r="B1317" s="44"/>
      <c r="C1317" s="44"/>
      <c r="D1317" s="44"/>
      <c r="E1317" s="44"/>
    </row>
    <row r="1318" spans="2:5" x14ac:dyDescent="0.2">
      <c r="B1318" s="44"/>
      <c r="C1318" s="44"/>
      <c r="D1318" s="44"/>
      <c r="E1318" s="44"/>
    </row>
    <row r="1319" spans="2:5" x14ac:dyDescent="0.2">
      <c r="B1319" s="44"/>
      <c r="C1319" s="44"/>
      <c r="D1319" s="44"/>
      <c r="E1319" s="44"/>
    </row>
    <row r="1320" spans="2:5" x14ac:dyDescent="0.2">
      <c r="B1320" s="44"/>
      <c r="C1320" s="44"/>
      <c r="D1320" s="44"/>
      <c r="E1320" s="44"/>
    </row>
    <row r="1321" spans="2:5" x14ac:dyDescent="0.2">
      <c r="B1321" s="44"/>
      <c r="C1321" s="44"/>
      <c r="D1321" s="44"/>
      <c r="E1321" s="44"/>
    </row>
    <row r="1322" spans="2:5" x14ac:dyDescent="0.2">
      <c r="B1322" s="44"/>
      <c r="C1322" s="44"/>
      <c r="D1322" s="44"/>
      <c r="E1322" s="44"/>
    </row>
    <row r="1323" spans="2:5" x14ac:dyDescent="0.2">
      <c r="B1323" s="44"/>
      <c r="C1323" s="44"/>
      <c r="D1323" s="44"/>
      <c r="E1323" s="44"/>
    </row>
    <row r="1324" spans="2:5" x14ac:dyDescent="0.2">
      <c r="B1324" s="44"/>
      <c r="C1324" s="44"/>
      <c r="D1324" s="44"/>
      <c r="E1324" s="44"/>
    </row>
    <row r="1325" spans="2:5" x14ac:dyDescent="0.2">
      <c r="B1325" s="44"/>
      <c r="C1325" s="44"/>
      <c r="D1325" s="44"/>
      <c r="E1325" s="44"/>
    </row>
    <row r="1326" spans="2:5" x14ac:dyDescent="0.2">
      <c r="B1326" s="44"/>
      <c r="C1326" s="44"/>
      <c r="D1326" s="44"/>
      <c r="E1326" s="44"/>
    </row>
    <row r="1327" spans="2:5" x14ac:dyDescent="0.2">
      <c r="B1327" s="44"/>
      <c r="C1327" s="44"/>
      <c r="D1327" s="44"/>
      <c r="E1327" s="44"/>
    </row>
    <row r="1328" spans="2:5" x14ac:dyDescent="0.2">
      <c r="B1328" s="44"/>
      <c r="C1328" s="44"/>
      <c r="D1328" s="44"/>
      <c r="E1328" s="44"/>
    </row>
    <row r="1329" spans="2:5" x14ac:dyDescent="0.2">
      <c r="B1329" s="44"/>
      <c r="C1329" s="44"/>
      <c r="D1329" s="44"/>
      <c r="E1329" s="44"/>
    </row>
    <row r="1330" spans="2:5" x14ac:dyDescent="0.2">
      <c r="B1330" s="44"/>
      <c r="C1330" s="44"/>
      <c r="D1330" s="44"/>
      <c r="E1330" s="44"/>
    </row>
    <row r="1331" spans="2:5" x14ac:dyDescent="0.2">
      <c r="B1331" s="44"/>
      <c r="C1331" s="44"/>
      <c r="D1331" s="44"/>
      <c r="E1331" s="44"/>
    </row>
    <row r="1332" spans="2:5" x14ac:dyDescent="0.2">
      <c r="B1332" s="44"/>
      <c r="C1332" s="44"/>
      <c r="D1332" s="44"/>
      <c r="E1332" s="44"/>
    </row>
    <row r="1333" spans="2:5" x14ac:dyDescent="0.2">
      <c r="B1333" s="44"/>
      <c r="C1333" s="44"/>
      <c r="D1333" s="44"/>
      <c r="E1333" s="44"/>
    </row>
    <row r="1334" spans="2:5" x14ac:dyDescent="0.2">
      <c r="B1334" s="44"/>
      <c r="C1334" s="44"/>
      <c r="D1334" s="44"/>
      <c r="E1334" s="44"/>
    </row>
    <row r="1335" spans="2:5" x14ac:dyDescent="0.2">
      <c r="B1335" s="44"/>
      <c r="C1335" s="44"/>
      <c r="D1335" s="44"/>
      <c r="E1335" s="44"/>
    </row>
    <row r="1336" spans="2:5" x14ac:dyDescent="0.2">
      <c r="B1336" s="44"/>
      <c r="C1336" s="44"/>
      <c r="D1336" s="44"/>
      <c r="E1336" s="44"/>
    </row>
    <row r="1337" spans="2:5" x14ac:dyDescent="0.2">
      <c r="B1337" s="44"/>
      <c r="C1337" s="44"/>
      <c r="D1337" s="44"/>
      <c r="E1337" s="44"/>
    </row>
    <row r="1338" spans="2:5" x14ac:dyDescent="0.2">
      <c r="B1338" s="44"/>
      <c r="C1338" s="44"/>
      <c r="D1338" s="44"/>
      <c r="E1338" s="44"/>
    </row>
    <row r="1339" spans="2:5" x14ac:dyDescent="0.2">
      <c r="B1339" s="44"/>
      <c r="C1339" s="44"/>
      <c r="D1339" s="44"/>
      <c r="E1339" s="44"/>
    </row>
    <row r="1340" spans="2:5" x14ac:dyDescent="0.2">
      <c r="B1340" s="44"/>
      <c r="C1340" s="44"/>
      <c r="D1340" s="44"/>
      <c r="E1340" s="44"/>
    </row>
    <row r="1341" spans="2:5" x14ac:dyDescent="0.2">
      <c r="B1341" s="44"/>
      <c r="C1341" s="44"/>
      <c r="D1341" s="44"/>
      <c r="E1341" s="44"/>
    </row>
    <row r="1342" spans="2:5" x14ac:dyDescent="0.2">
      <c r="B1342" s="44"/>
      <c r="C1342" s="44"/>
      <c r="D1342" s="44"/>
      <c r="E1342" s="44"/>
    </row>
    <row r="1343" spans="2:5" x14ac:dyDescent="0.2">
      <c r="B1343" s="44"/>
      <c r="C1343" s="44"/>
      <c r="D1343" s="44"/>
      <c r="E1343" s="44"/>
    </row>
    <row r="1344" spans="2:5" x14ac:dyDescent="0.2">
      <c r="B1344" s="44"/>
      <c r="C1344" s="44"/>
      <c r="D1344" s="44"/>
      <c r="E1344" s="44"/>
    </row>
    <row r="1345" spans="2:5" x14ac:dyDescent="0.2">
      <c r="B1345" s="44"/>
      <c r="C1345" s="44"/>
      <c r="D1345" s="44"/>
      <c r="E1345" s="44"/>
    </row>
    <row r="1346" spans="2:5" x14ac:dyDescent="0.2">
      <c r="B1346" s="44"/>
      <c r="C1346" s="44"/>
      <c r="D1346" s="44"/>
      <c r="E1346" s="44"/>
    </row>
    <row r="1347" spans="2:5" x14ac:dyDescent="0.2">
      <c r="B1347" s="44"/>
      <c r="C1347" s="44"/>
      <c r="D1347" s="44"/>
      <c r="E1347" s="44"/>
    </row>
    <row r="1348" spans="2:5" x14ac:dyDescent="0.2">
      <c r="B1348" s="44"/>
      <c r="C1348" s="44"/>
      <c r="D1348" s="44"/>
      <c r="E1348" s="44"/>
    </row>
    <row r="1349" spans="2:5" x14ac:dyDescent="0.2">
      <c r="B1349" s="44"/>
      <c r="C1349" s="44"/>
      <c r="D1349" s="44"/>
      <c r="E1349" s="44"/>
    </row>
    <row r="1350" spans="2:5" x14ac:dyDescent="0.2">
      <c r="B1350" s="44"/>
      <c r="C1350" s="44"/>
      <c r="D1350" s="44"/>
      <c r="E1350" s="44"/>
    </row>
    <row r="1351" spans="2:5" x14ac:dyDescent="0.2">
      <c r="B1351" s="44"/>
      <c r="C1351" s="44"/>
      <c r="D1351" s="44"/>
      <c r="E1351" s="44"/>
    </row>
    <row r="1352" spans="2:5" x14ac:dyDescent="0.2">
      <c r="B1352" s="44"/>
      <c r="C1352" s="44"/>
      <c r="D1352" s="44"/>
      <c r="E1352" s="44"/>
    </row>
    <row r="1353" spans="2:5" x14ac:dyDescent="0.2">
      <c r="B1353" s="44"/>
      <c r="C1353" s="44"/>
      <c r="D1353" s="44"/>
      <c r="E1353" s="44"/>
    </row>
    <row r="1354" spans="2:5" x14ac:dyDescent="0.2">
      <c r="B1354" s="44"/>
      <c r="C1354" s="44"/>
      <c r="D1354" s="44"/>
      <c r="E1354" s="44"/>
    </row>
    <row r="1355" spans="2:5" x14ac:dyDescent="0.2">
      <c r="B1355" s="44"/>
      <c r="C1355" s="44"/>
      <c r="D1355" s="44"/>
      <c r="E1355" s="44"/>
    </row>
    <row r="1356" spans="2:5" x14ac:dyDescent="0.2">
      <c r="B1356" s="44"/>
      <c r="C1356" s="44"/>
      <c r="D1356" s="44"/>
      <c r="E1356" s="44"/>
    </row>
    <row r="1357" spans="2:5" x14ac:dyDescent="0.2">
      <c r="B1357" s="44"/>
      <c r="C1357" s="44"/>
      <c r="D1357" s="44"/>
      <c r="E1357" s="44"/>
    </row>
    <row r="1358" spans="2:5" x14ac:dyDescent="0.2">
      <c r="B1358" s="44"/>
      <c r="C1358" s="44"/>
      <c r="D1358" s="44"/>
      <c r="E1358" s="44"/>
    </row>
    <row r="1359" spans="2:5" x14ac:dyDescent="0.2">
      <c r="B1359" s="44"/>
      <c r="C1359" s="44"/>
      <c r="D1359" s="44"/>
      <c r="E1359" s="44"/>
    </row>
    <row r="1360" spans="2:5" x14ac:dyDescent="0.2">
      <c r="B1360" s="44"/>
      <c r="C1360" s="44"/>
      <c r="D1360" s="44"/>
      <c r="E1360" s="44"/>
    </row>
    <row r="1361" spans="2:5" x14ac:dyDescent="0.2">
      <c r="B1361" s="44"/>
      <c r="C1361" s="44"/>
      <c r="D1361" s="44"/>
      <c r="E1361" s="44"/>
    </row>
    <row r="1362" spans="2:5" x14ac:dyDescent="0.2">
      <c r="B1362" s="44"/>
      <c r="C1362" s="44"/>
      <c r="D1362" s="44"/>
      <c r="E1362" s="44"/>
    </row>
    <row r="1363" spans="2:5" x14ac:dyDescent="0.2">
      <c r="B1363" s="44"/>
      <c r="C1363" s="44"/>
      <c r="D1363" s="44"/>
      <c r="E1363" s="44"/>
    </row>
    <row r="1364" spans="2:5" x14ac:dyDescent="0.2">
      <c r="B1364" s="44"/>
      <c r="C1364" s="44"/>
      <c r="D1364" s="44"/>
      <c r="E1364" s="44"/>
    </row>
    <row r="1365" spans="2:5" x14ac:dyDescent="0.2">
      <c r="B1365" s="44"/>
      <c r="C1365" s="44"/>
      <c r="D1365" s="44"/>
      <c r="E1365" s="44"/>
    </row>
    <row r="1366" spans="2:5" x14ac:dyDescent="0.2">
      <c r="B1366" s="44"/>
      <c r="C1366" s="44"/>
      <c r="D1366" s="44"/>
      <c r="E1366" s="44"/>
    </row>
    <row r="1367" spans="2:5" x14ac:dyDescent="0.2">
      <c r="B1367" s="44"/>
      <c r="C1367" s="44"/>
      <c r="D1367" s="44"/>
      <c r="E1367" s="44"/>
    </row>
    <row r="1368" spans="2:5" x14ac:dyDescent="0.2">
      <c r="B1368" s="44"/>
      <c r="C1368" s="44"/>
      <c r="D1368" s="44"/>
      <c r="E1368" s="44"/>
    </row>
    <row r="1369" spans="2:5" x14ac:dyDescent="0.2">
      <c r="B1369" s="44"/>
      <c r="C1369" s="44"/>
      <c r="D1369" s="44"/>
      <c r="E1369" s="44"/>
    </row>
    <row r="1370" spans="2:5" x14ac:dyDescent="0.2">
      <c r="B1370" s="44"/>
      <c r="C1370" s="44"/>
      <c r="D1370" s="44"/>
      <c r="E1370" s="44"/>
    </row>
    <row r="1371" spans="2:5" x14ac:dyDescent="0.2">
      <c r="B1371" s="44"/>
      <c r="C1371" s="44"/>
      <c r="D1371" s="44"/>
      <c r="E1371" s="44"/>
    </row>
    <row r="1372" spans="2:5" x14ac:dyDescent="0.2">
      <c r="B1372" s="44"/>
      <c r="C1372" s="44"/>
      <c r="D1372" s="44"/>
      <c r="E1372" s="44"/>
    </row>
    <row r="1373" spans="2:5" x14ac:dyDescent="0.2">
      <c r="B1373" s="44"/>
      <c r="C1373" s="44"/>
      <c r="D1373" s="44"/>
      <c r="E1373" s="44"/>
    </row>
    <row r="1374" spans="2:5" x14ac:dyDescent="0.2">
      <c r="B1374" s="44"/>
      <c r="C1374" s="44"/>
      <c r="D1374" s="44"/>
      <c r="E1374" s="44"/>
    </row>
    <row r="1375" spans="2:5" x14ac:dyDescent="0.2">
      <c r="B1375" s="44"/>
      <c r="C1375" s="44"/>
      <c r="D1375" s="44"/>
      <c r="E1375" s="44"/>
    </row>
    <row r="1376" spans="2:5" x14ac:dyDescent="0.2">
      <c r="B1376" s="44"/>
      <c r="C1376" s="44"/>
      <c r="D1376" s="44"/>
      <c r="E1376" s="44"/>
    </row>
    <row r="1377" spans="2:5" x14ac:dyDescent="0.2">
      <c r="B1377" s="44"/>
      <c r="C1377" s="44"/>
      <c r="D1377" s="44"/>
      <c r="E1377" s="44"/>
    </row>
    <row r="1378" spans="2:5" x14ac:dyDescent="0.2">
      <c r="B1378" s="44"/>
      <c r="C1378" s="44"/>
      <c r="D1378" s="44"/>
      <c r="E1378" s="44"/>
    </row>
    <row r="1379" spans="2:5" x14ac:dyDescent="0.2">
      <c r="B1379" s="44"/>
      <c r="C1379" s="44"/>
      <c r="D1379" s="44"/>
      <c r="E1379" s="44"/>
    </row>
    <row r="1380" spans="2:5" x14ac:dyDescent="0.2">
      <c r="B1380" s="44"/>
      <c r="C1380" s="44"/>
      <c r="D1380" s="44"/>
      <c r="E1380" s="44"/>
    </row>
    <row r="1381" spans="2:5" x14ac:dyDescent="0.2">
      <c r="B1381" s="44"/>
      <c r="C1381" s="44"/>
      <c r="D1381" s="44"/>
      <c r="E1381" s="44"/>
    </row>
    <row r="1382" spans="2:5" x14ac:dyDescent="0.2">
      <c r="B1382" s="44"/>
      <c r="C1382" s="44"/>
      <c r="D1382" s="44"/>
      <c r="E1382" s="44"/>
    </row>
    <row r="1383" spans="2:5" x14ac:dyDescent="0.2">
      <c r="B1383" s="44"/>
      <c r="C1383" s="44"/>
      <c r="D1383" s="44"/>
      <c r="E1383" s="44"/>
    </row>
    <row r="1384" spans="2:5" x14ac:dyDescent="0.2">
      <c r="B1384" s="44"/>
      <c r="C1384" s="44"/>
      <c r="D1384" s="44"/>
      <c r="E1384" s="44"/>
    </row>
    <row r="1385" spans="2:5" x14ac:dyDescent="0.2">
      <c r="B1385" s="44"/>
      <c r="C1385" s="44"/>
      <c r="D1385" s="44"/>
      <c r="E1385" s="44"/>
    </row>
    <row r="1386" spans="2:5" x14ac:dyDescent="0.2">
      <c r="B1386" s="44"/>
      <c r="C1386" s="44"/>
      <c r="D1386" s="44"/>
      <c r="E1386" s="44"/>
    </row>
    <row r="1387" spans="2:5" x14ac:dyDescent="0.2">
      <c r="B1387" s="44"/>
      <c r="C1387" s="44"/>
      <c r="D1387" s="44"/>
      <c r="E1387" s="44"/>
    </row>
    <row r="1388" spans="2:5" x14ac:dyDescent="0.2">
      <c r="B1388" s="44"/>
      <c r="C1388" s="44"/>
      <c r="D1388" s="44"/>
      <c r="E1388" s="44"/>
    </row>
    <row r="1389" spans="2:5" x14ac:dyDescent="0.2">
      <c r="B1389" s="44"/>
      <c r="C1389" s="44"/>
      <c r="D1389" s="44"/>
      <c r="E1389" s="44"/>
    </row>
    <row r="1390" spans="2:5" x14ac:dyDescent="0.2">
      <c r="B1390" s="44"/>
      <c r="C1390" s="44"/>
      <c r="D1390" s="44"/>
      <c r="E1390" s="44"/>
    </row>
    <row r="1391" spans="2:5" x14ac:dyDescent="0.2">
      <c r="B1391" s="44"/>
      <c r="C1391" s="44"/>
      <c r="D1391" s="44"/>
      <c r="E1391" s="44"/>
    </row>
    <row r="1392" spans="2:5" x14ac:dyDescent="0.2">
      <c r="B1392" s="44"/>
      <c r="C1392" s="44"/>
      <c r="D1392" s="44"/>
      <c r="E1392" s="44"/>
    </row>
    <row r="1393" spans="2:5" x14ac:dyDescent="0.2">
      <c r="B1393" s="44"/>
      <c r="C1393" s="44"/>
      <c r="D1393" s="44"/>
      <c r="E1393" s="44"/>
    </row>
    <row r="1394" spans="2:5" x14ac:dyDescent="0.2">
      <c r="B1394" s="44"/>
      <c r="C1394" s="44"/>
      <c r="D1394" s="44"/>
      <c r="E1394" s="44"/>
    </row>
    <row r="1395" spans="2:5" x14ac:dyDescent="0.2">
      <c r="B1395" s="44"/>
      <c r="C1395" s="44"/>
      <c r="D1395" s="44"/>
      <c r="E1395" s="44"/>
    </row>
    <row r="1396" spans="2:5" x14ac:dyDescent="0.2">
      <c r="B1396" s="44"/>
      <c r="C1396" s="44"/>
      <c r="D1396" s="44"/>
      <c r="E1396" s="44"/>
    </row>
    <row r="1397" spans="2:5" x14ac:dyDescent="0.2">
      <c r="B1397" s="44"/>
      <c r="C1397" s="44"/>
      <c r="D1397" s="44"/>
      <c r="E1397" s="44"/>
    </row>
    <row r="1398" spans="2:5" x14ac:dyDescent="0.2">
      <c r="B1398" s="44"/>
      <c r="C1398" s="44"/>
      <c r="D1398" s="44"/>
      <c r="E1398" s="44"/>
    </row>
    <row r="1399" spans="2:5" x14ac:dyDescent="0.2">
      <c r="B1399" s="44"/>
      <c r="C1399" s="44"/>
      <c r="D1399" s="44"/>
      <c r="E1399" s="44"/>
    </row>
    <row r="1400" spans="2:5" x14ac:dyDescent="0.2">
      <c r="B1400" s="44"/>
      <c r="C1400" s="44"/>
      <c r="D1400" s="44"/>
      <c r="E1400" s="44"/>
    </row>
    <row r="1401" spans="2:5" x14ac:dyDescent="0.2">
      <c r="B1401" s="44"/>
      <c r="C1401" s="44"/>
      <c r="D1401" s="44"/>
      <c r="E1401" s="44"/>
    </row>
    <row r="1402" spans="2:5" x14ac:dyDescent="0.2">
      <c r="B1402" s="44"/>
      <c r="C1402" s="44"/>
      <c r="D1402" s="44"/>
      <c r="E1402" s="44"/>
    </row>
    <row r="1403" spans="2:5" x14ac:dyDescent="0.2">
      <c r="B1403" s="44"/>
      <c r="C1403" s="44"/>
      <c r="D1403" s="44"/>
      <c r="E1403" s="44"/>
    </row>
    <row r="1404" spans="2:5" x14ac:dyDescent="0.2">
      <c r="B1404" s="44"/>
      <c r="C1404" s="44"/>
      <c r="D1404" s="44"/>
      <c r="E1404" s="44"/>
    </row>
    <row r="1405" spans="2:5" x14ac:dyDescent="0.2">
      <c r="B1405" s="44"/>
      <c r="C1405" s="44"/>
      <c r="D1405" s="44"/>
      <c r="E1405" s="44"/>
    </row>
    <row r="1406" spans="2:5" x14ac:dyDescent="0.2">
      <c r="B1406" s="44"/>
      <c r="C1406" s="44"/>
      <c r="D1406" s="44"/>
      <c r="E1406" s="44"/>
    </row>
    <row r="1407" spans="2:5" x14ac:dyDescent="0.2">
      <c r="B1407" s="44"/>
      <c r="C1407" s="44"/>
      <c r="D1407" s="44"/>
      <c r="E1407" s="44"/>
    </row>
    <row r="1408" spans="2:5" x14ac:dyDescent="0.2">
      <c r="B1408" s="44"/>
      <c r="C1408" s="44"/>
      <c r="D1408" s="44"/>
      <c r="E1408" s="44"/>
    </row>
    <row r="1409" spans="2:5" x14ac:dyDescent="0.2">
      <c r="B1409" s="44"/>
      <c r="C1409" s="44"/>
      <c r="D1409" s="44"/>
      <c r="E1409" s="44"/>
    </row>
    <row r="1410" spans="2:5" x14ac:dyDescent="0.2">
      <c r="B1410" s="44"/>
      <c r="C1410" s="44"/>
      <c r="D1410" s="44"/>
      <c r="E1410" s="44"/>
    </row>
    <row r="1411" spans="2:5" x14ac:dyDescent="0.2">
      <c r="B1411" s="44"/>
      <c r="C1411" s="44"/>
      <c r="D1411" s="44"/>
      <c r="E1411" s="44"/>
    </row>
    <row r="1412" spans="2:5" x14ac:dyDescent="0.2">
      <c r="B1412" s="44"/>
      <c r="C1412" s="44"/>
      <c r="D1412" s="44"/>
      <c r="E1412" s="44"/>
    </row>
    <row r="1413" spans="2:5" x14ac:dyDescent="0.2">
      <c r="B1413" s="44"/>
      <c r="C1413" s="44"/>
      <c r="D1413" s="44"/>
      <c r="E1413" s="44"/>
    </row>
    <row r="1414" spans="2:5" x14ac:dyDescent="0.2">
      <c r="B1414" s="44"/>
      <c r="C1414" s="44"/>
      <c r="D1414" s="44"/>
      <c r="E1414" s="44"/>
    </row>
    <row r="1415" spans="2:5" x14ac:dyDescent="0.2">
      <c r="B1415" s="44"/>
      <c r="C1415" s="44"/>
      <c r="D1415" s="44"/>
      <c r="E1415" s="44"/>
    </row>
    <row r="1416" spans="2:5" x14ac:dyDescent="0.2">
      <c r="B1416" s="44"/>
      <c r="C1416" s="44"/>
      <c r="D1416" s="44"/>
      <c r="E1416" s="44"/>
    </row>
    <row r="1417" spans="2:5" x14ac:dyDescent="0.2">
      <c r="B1417" s="44"/>
      <c r="C1417" s="44"/>
      <c r="D1417" s="44"/>
      <c r="E1417" s="44"/>
    </row>
    <row r="1418" spans="2:5" x14ac:dyDescent="0.2">
      <c r="B1418" s="44"/>
      <c r="C1418" s="44"/>
      <c r="D1418" s="44"/>
      <c r="E1418" s="44"/>
    </row>
    <row r="1419" spans="2:5" x14ac:dyDescent="0.2">
      <c r="B1419" s="44"/>
      <c r="C1419" s="44"/>
      <c r="D1419" s="44"/>
      <c r="E1419" s="44"/>
    </row>
    <row r="1420" spans="2:5" x14ac:dyDescent="0.2">
      <c r="B1420" s="44"/>
      <c r="C1420" s="44"/>
      <c r="D1420" s="44"/>
      <c r="E1420" s="44"/>
    </row>
    <row r="1421" spans="2:5" x14ac:dyDescent="0.2">
      <c r="B1421" s="44"/>
      <c r="C1421" s="44"/>
      <c r="D1421" s="44"/>
      <c r="E1421" s="44"/>
    </row>
    <row r="1422" spans="2:5" x14ac:dyDescent="0.2">
      <c r="B1422" s="44"/>
      <c r="C1422" s="44"/>
      <c r="D1422" s="44"/>
      <c r="E1422" s="44"/>
    </row>
    <row r="1423" spans="2:5" x14ac:dyDescent="0.2">
      <c r="B1423" s="44"/>
      <c r="C1423" s="44"/>
      <c r="D1423" s="44"/>
      <c r="E1423" s="44"/>
    </row>
    <row r="1424" spans="2:5" x14ac:dyDescent="0.2">
      <c r="B1424" s="44"/>
      <c r="C1424" s="44"/>
      <c r="D1424" s="44"/>
      <c r="E1424" s="44"/>
    </row>
    <row r="1425" spans="2:5" x14ac:dyDescent="0.2">
      <c r="B1425" s="44"/>
      <c r="C1425" s="44"/>
      <c r="D1425" s="44"/>
      <c r="E1425" s="44"/>
    </row>
    <row r="1426" spans="2:5" x14ac:dyDescent="0.2">
      <c r="B1426" s="44"/>
      <c r="C1426" s="44"/>
      <c r="D1426" s="44"/>
      <c r="E1426" s="44"/>
    </row>
    <row r="1427" spans="2:5" x14ac:dyDescent="0.2">
      <c r="B1427" s="44"/>
      <c r="C1427" s="44"/>
      <c r="D1427" s="44"/>
      <c r="E1427" s="44"/>
    </row>
    <row r="1428" spans="2:5" x14ac:dyDescent="0.2">
      <c r="B1428" s="44"/>
      <c r="C1428" s="44"/>
      <c r="D1428" s="44"/>
      <c r="E1428" s="44"/>
    </row>
    <row r="1429" spans="2:5" x14ac:dyDescent="0.2">
      <c r="B1429" s="44"/>
      <c r="C1429" s="44"/>
      <c r="D1429" s="44"/>
      <c r="E1429" s="44"/>
    </row>
    <row r="1430" spans="2:5" x14ac:dyDescent="0.2">
      <c r="B1430" s="44"/>
      <c r="C1430" s="44"/>
      <c r="D1430" s="44"/>
      <c r="E1430" s="44"/>
    </row>
    <row r="1431" spans="2:5" x14ac:dyDescent="0.2">
      <c r="B1431" s="44"/>
      <c r="C1431" s="44"/>
      <c r="D1431" s="44"/>
      <c r="E1431" s="44"/>
    </row>
    <row r="1432" spans="2:5" x14ac:dyDescent="0.2">
      <c r="B1432" s="44"/>
      <c r="C1432" s="44"/>
      <c r="D1432" s="44"/>
      <c r="E1432" s="44"/>
    </row>
    <row r="1433" spans="2:5" x14ac:dyDescent="0.2">
      <c r="B1433" s="44"/>
      <c r="C1433" s="44"/>
      <c r="D1433" s="44"/>
      <c r="E1433" s="44"/>
    </row>
    <row r="1434" spans="2:5" x14ac:dyDescent="0.2">
      <c r="B1434" s="44"/>
      <c r="C1434" s="44"/>
      <c r="D1434" s="44"/>
      <c r="E1434" s="44"/>
    </row>
    <row r="1435" spans="2:5" x14ac:dyDescent="0.2">
      <c r="B1435" s="44"/>
      <c r="C1435" s="44"/>
      <c r="D1435" s="44"/>
      <c r="E1435" s="44"/>
    </row>
    <row r="1436" spans="2:5" x14ac:dyDescent="0.2">
      <c r="B1436" s="44"/>
      <c r="C1436" s="44"/>
      <c r="D1436" s="44"/>
      <c r="E1436" s="44"/>
    </row>
    <row r="1437" spans="2:5" x14ac:dyDescent="0.2">
      <c r="B1437" s="44"/>
      <c r="C1437" s="44"/>
      <c r="D1437" s="44"/>
      <c r="E1437" s="44"/>
    </row>
    <row r="1438" spans="2:5" x14ac:dyDescent="0.2">
      <c r="B1438" s="44"/>
      <c r="C1438" s="44"/>
      <c r="D1438" s="44"/>
      <c r="E1438" s="44"/>
    </row>
    <row r="1439" spans="2:5" x14ac:dyDescent="0.2">
      <c r="B1439" s="44"/>
      <c r="C1439" s="44"/>
      <c r="D1439" s="44"/>
      <c r="E1439" s="44"/>
    </row>
    <row r="1440" spans="2:5" x14ac:dyDescent="0.2">
      <c r="B1440" s="44"/>
      <c r="C1440" s="44"/>
      <c r="D1440" s="44"/>
      <c r="E1440" s="44"/>
    </row>
    <row r="1441" spans="2:5" x14ac:dyDescent="0.2">
      <c r="B1441" s="44"/>
      <c r="C1441" s="44"/>
      <c r="D1441" s="44"/>
      <c r="E1441" s="44"/>
    </row>
    <row r="1442" spans="2:5" x14ac:dyDescent="0.2">
      <c r="B1442" s="44"/>
      <c r="C1442" s="44"/>
      <c r="D1442" s="44"/>
      <c r="E1442" s="44"/>
    </row>
    <row r="1443" spans="2:5" x14ac:dyDescent="0.2">
      <c r="B1443" s="44"/>
      <c r="C1443" s="44"/>
      <c r="D1443" s="44"/>
      <c r="E1443" s="44"/>
    </row>
    <row r="1444" spans="2:5" x14ac:dyDescent="0.2">
      <c r="B1444" s="44"/>
      <c r="C1444" s="44"/>
      <c r="D1444" s="44"/>
      <c r="E1444" s="44"/>
    </row>
    <row r="1445" spans="2:5" x14ac:dyDescent="0.2">
      <c r="B1445" s="44"/>
      <c r="C1445" s="44"/>
      <c r="D1445" s="44"/>
      <c r="E1445" s="44"/>
    </row>
    <row r="1446" spans="2:5" x14ac:dyDescent="0.2">
      <c r="B1446" s="44"/>
      <c r="C1446" s="44"/>
      <c r="D1446" s="44"/>
      <c r="E1446" s="44"/>
    </row>
    <row r="1447" spans="2:5" x14ac:dyDescent="0.2">
      <c r="B1447" s="44"/>
      <c r="C1447" s="44"/>
      <c r="D1447" s="44"/>
      <c r="E1447" s="44"/>
    </row>
    <row r="1448" spans="2:5" x14ac:dyDescent="0.2">
      <c r="B1448" s="44"/>
      <c r="C1448" s="44"/>
      <c r="D1448" s="44"/>
      <c r="E1448" s="44"/>
    </row>
    <row r="1449" spans="2:5" x14ac:dyDescent="0.2">
      <c r="B1449" s="44"/>
      <c r="C1449" s="44"/>
      <c r="D1449" s="44"/>
      <c r="E1449" s="44"/>
    </row>
    <row r="1450" spans="2:5" x14ac:dyDescent="0.2">
      <c r="B1450" s="44"/>
      <c r="C1450" s="44"/>
      <c r="D1450" s="44"/>
      <c r="E1450" s="44"/>
    </row>
    <row r="1451" spans="2:5" x14ac:dyDescent="0.2">
      <c r="B1451" s="44"/>
      <c r="C1451" s="44"/>
      <c r="D1451" s="44"/>
      <c r="E1451" s="44"/>
    </row>
    <row r="1452" spans="2:5" x14ac:dyDescent="0.2">
      <c r="B1452" s="44"/>
      <c r="C1452" s="44"/>
      <c r="D1452" s="44"/>
      <c r="E1452" s="44"/>
    </row>
    <row r="1453" spans="2:5" x14ac:dyDescent="0.2">
      <c r="B1453" s="44"/>
      <c r="C1453" s="44"/>
      <c r="D1453" s="44"/>
      <c r="E1453" s="44"/>
    </row>
    <row r="1454" spans="2:5" x14ac:dyDescent="0.2">
      <c r="B1454" s="44"/>
      <c r="C1454" s="44"/>
      <c r="D1454" s="44"/>
      <c r="E1454" s="44"/>
    </row>
    <row r="1455" spans="2:5" x14ac:dyDescent="0.2">
      <c r="B1455" s="44"/>
      <c r="C1455" s="44"/>
      <c r="D1455" s="44"/>
      <c r="E1455" s="44"/>
    </row>
    <row r="1456" spans="2:5" x14ac:dyDescent="0.2">
      <c r="B1456" s="44"/>
      <c r="C1456" s="44"/>
      <c r="D1456" s="44"/>
      <c r="E1456" s="44"/>
    </row>
    <row r="1457" spans="2:5" x14ac:dyDescent="0.2">
      <c r="B1457" s="44"/>
      <c r="C1457" s="44"/>
      <c r="D1457" s="44"/>
      <c r="E1457" s="44"/>
    </row>
    <row r="1458" spans="2:5" x14ac:dyDescent="0.2">
      <c r="B1458" s="44"/>
      <c r="C1458" s="44"/>
      <c r="D1458" s="44"/>
      <c r="E1458" s="44"/>
    </row>
    <row r="1459" spans="2:5" x14ac:dyDescent="0.2">
      <c r="B1459" s="44"/>
      <c r="C1459" s="44"/>
      <c r="D1459" s="44"/>
      <c r="E1459" s="44"/>
    </row>
    <row r="1460" spans="2:5" x14ac:dyDescent="0.2">
      <c r="B1460" s="44"/>
      <c r="C1460" s="44"/>
      <c r="D1460" s="44"/>
      <c r="E1460" s="44"/>
    </row>
    <row r="1461" spans="2:5" x14ac:dyDescent="0.2">
      <c r="B1461" s="44"/>
      <c r="C1461" s="44"/>
      <c r="D1461" s="44"/>
      <c r="E1461" s="44"/>
    </row>
    <row r="1462" spans="2:5" x14ac:dyDescent="0.2">
      <c r="B1462" s="44"/>
      <c r="C1462" s="44"/>
      <c r="D1462" s="44"/>
      <c r="E1462" s="44"/>
    </row>
    <row r="1463" spans="2:5" x14ac:dyDescent="0.2">
      <c r="B1463" s="44"/>
      <c r="C1463" s="44"/>
      <c r="D1463" s="44"/>
      <c r="E1463" s="44"/>
    </row>
    <row r="1464" spans="2:5" x14ac:dyDescent="0.2">
      <c r="B1464" s="44"/>
      <c r="C1464" s="44"/>
      <c r="D1464" s="44"/>
      <c r="E1464" s="44"/>
    </row>
    <row r="1465" spans="2:5" x14ac:dyDescent="0.2">
      <c r="B1465" s="44"/>
      <c r="C1465" s="44"/>
      <c r="D1465" s="44"/>
      <c r="E1465" s="44"/>
    </row>
    <row r="1466" spans="2:5" x14ac:dyDescent="0.2">
      <c r="B1466" s="44"/>
      <c r="C1466" s="44"/>
      <c r="D1466" s="44"/>
      <c r="E1466" s="44"/>
    </row>
    <row r="1467" spans="2:5" x14ac:dyDescent="0.2">
      <c r="B1467" s="44"/>
      <c r="C1467" s="44"/>
      <c r="D1467" s="44"/>
      <c r="E1467" s="44"/>
    </row>
    <row r="1468" spans="2:5" x14ac:dyDescent="0.2">
      <c r="B1468" s="44"/>
      <c r="C1468" s="44"/>
      <c r="D1468" s="44"/>
      <c r="E1468" s="44"/>
    </row>
    <row r="1469" spans="2:5" x14ac:dyDescent="0.2">
      <c r="B1469" s="44"/>
      <c r="C1469" s="44"/>
      <c r="D1469" s="44"/>
      <c r="E1469" s="44"/>
    </row>
    <row r="1470" spans="2:5" x14ac:dyDescent="0.2">
      <c r="B1470" s="44"/>
      <c r="C1470" s="44"/>
      <c r="D1470" s="44"/>
      <c r="E1470" s="44"/>
    </row>
    <row r="1471" spans="2:5" x14ac:dyDescent="0.2">
      <c r="B1471" s="44"/>
      <c r="C1471" s="44"/>
      <c r="D1471" s="44"/>
      <c r="E1471" s="44"/>
    </row>
    <row r="1472" spans="2:5" x14ac:dyDescent="0.2">
      <c r="B1472" s="44"/>
      <c r="C1472" s="44"/>
      <c r="D1472" s="44"/>
      <c r="E1472" s="44"/>
    </row>
    <row r="1473" spans="2:5" x14ac:dyDescent="0.2">
      <c r="B1473" s="44"/>
      <c r="C1473" s="44"/>
      <c r="D1473" s="44"/>
      <c r="E1473" s="44"/>
    </row>
    <row r="1474" spans="2:5" x14ac:dyDescent="0.2">
      <c r="B1474" s="44"/>
      <c r="C1474" s="44"/>
      <c r="D1474" s="44"/>
      <c r="E1474" s="44"/>
    </row>
    <row r="1475" spans="2:5" x14ac:dyDescent="0.2">
      <c r="B1475" s="44"/>
      <c r="C1475" s="44"/>
      <c r="D1475" s="44"/>
      <c r="E1475" s="44"/>
    </row>
    <row r="1476" spans="2:5" x14ac:dyDescent="0.2">
      <c r="B1476" s="44"/>
      <c r="C1476" s="44"/>
      <c r="D1476" s="44"/>
      <c r="E1476" s="44"/>
    </row>
    <row r="1477" spans="2:5" x14ac:dyDescent="0.2">
      <c r="B1477" s="44"/>
      <c r="C1477" s="44"/>
      <c r="D1477" s="44"/>
      <c r="E1477" s="44"/>
    </row>
    <row r="1478" spans="2:5" x14ac:dyDescent="0.2">
      <c r="B1478" s="44"/>
      <c r="C1478" s="44"/>
      <c r="D1478" s="44"/>
      <c r="E1478" s="44"/>
    </row>
    <row r="1479" spans="2:5" x14ac:dyDescent="0.2">
      <c r="B1479" s="44"/>
      <c r="C1479" s="44"/>
      <c r="D1479" s="44"/>
      <c r="E1479" s="44"/>
    </row>
    <row r="1480" spans="2:5" x14ac:dyDescent="0.2">
      <c r="B1480" s="44"/>
      <c r="C1480" s="44"/>
      <c r="D1480" s="44"/>
      <c r="E1480" s="44"/>
    </row>
    <row r="1481" spans="2:5" x14ac:dyDescent="0.2">
      <c r="B1481" s="44"/>
      <c r="C1481" s="44"/>
      <c r="D1481" s="44"/>
      <c r="E1481" s="44"/>
    </row>
    <row r="1482" spans="2:5" x14ac:dyDescent="0.2">
      <c r="B1482" s="44"/>
      <c r="C1482" s="44"/>
      <c r="D1482" s="44"/>
      <c r="E1482" s="44"/>
    </row>
    <row r="1483" spans="2:5" x14ac:dyDescent="0.2">
      <c r="B1483" s="44"/>
      <c r="C1483" s="44"/>
      <c r="D1483" s="44"/>
      <c r="E1483" s="44"/>
    </row>
    <row r="1484" spans="2:5" x14ac:dyDescent="0.2">
      <c r="B1484" s="44"/>
      <c r="C1484" s="44"/>
      <c r="D1484" s="44"/>
      <c r="E1484" s="44"/>
    </row>
    <row r="1485" spans="2:5" x14ac:dyDescent="0.2">
      <c r="B1485" s="44"/>
      <c r="C1485" s="44"/>
      <c r="D1485" s="44"/>
      <c r="E1485" s="44"/>
    </row>
    <row r="1486" spans="2:5" x14ac:dyDescent="0.2">
      <c r="B1486" s="44"/>
      <c r="C1486" s="44"/>
      <c r="D1486" s="44"/>
      <c r="E1486" s="44"/>
    </row>
    <row r="1487" spans="2:5" x14ac:dyDescent="0.2">
      <c r="B1487" s="44"/>
      <c r="C1487" s="44"/>
      <c r="D1487" s="44"/>
      <c r="E1487" s="44"/>
    </row>
    <row r="1488" spans="2:5" x14ac:dyDescent="0.2">
      <c r="B1488" s="44"/>
      <c r="C1488" s="44"/>
      <c r="D1488" s="44"/>
      <c r="E1488" s="44"/>
    </row>
    <row r="1489" spans="2:5" x14ac:dyDescent="0.2">
      <c r="B1489" s="44"/>
      <c r="C1489" s="44"/>
      <c r="D1489" s="44"/>
      <c r="E1489" s="44"/>
    </row>
    <row r="1490" spans="2:5" x14ac:dyDescent="0.2">
      <c r="B1490" s="44"/>
      <c r="C1490" s="44"/>
      <c r="D1490" s="44"/>
      <c r="E1490" s="44"/>
    </row>
    <row r="1491" spans="2:5" x14ac:dyDescent="0.2">
      <c r="B1491" s="44"/>
      <c r="C1491" s="44"/>
      <c r="D1491" s="44"/>
      <c r="E1491" s="44"/>
    </row>
    <row r="1492" spans="2:5" x14ac:dyDescent="0.2">
      <c r="B1492" s="44"/>
      <c r="C1492" s="44"/>
      <c r="D1492" s="44"/>
      <c r="E1492" s="44"/>
    </row>
    <row r="1493" spans="2:5" x14ac:dyDescent="0.2">
      <c r="B1493" s="44"/>
      <c r="C1493" s="44"/>
      <c r="D1493" s="44"/>
      <c r="E1493" s="44"/>
    </row>
    <row r="1494" spans="2:5" x14ac:dyDescent="0.2">
      <c r="B1494" s="44"/>
      <c r="C1494" s="44"/>
      <c r="D1494" s="44"/>
      <c r="E1494" s="44"/>
    </row>
    <row r="1495" spans="2:5" x14ac:dyDescent="0.2">
      <c r="B1495" s="44"/>
      <c r="C1495" s="44"/>
      <c r="D1495" s="44"/>
      <c r="E1495" s="44"/>
    </row>
    <row r="1496" spans="2:5" x14ac:dyDescent="0.2">
      <c r="B1496" s="44"/>
      <c r="C1496" s="44"/>
      <c r="D1496" s="44"/>
      <c r="E1496" s="44"/>
    </row>
    <row r="1497" spans="2:5" x14ac:dyDescent="0.2">
      <c r="B1497" s="44"/>
      <c r="C1497" s="44"/>
      <c r="D1497" s="44"/>
      <c r="E1497" s="44"/>
    </row>
    <row r="1498" spans="2:5" x14ac:dyDescent="0.2">
      <c r="B1498" s="44"/>
      <c r="C1498" s="44"/>
      <c r="D1498" s="44"/>
      <c r="E1498" s="44"/>
    </row>
    <row r="1499" spans="2:5" x14ac:dyDescent="0.2">
      <c r="B1499" s="44"/>
      <c r="C1499" s="44"/>
      <c r="D1499" s="44"/>
      <c r="E1499" s="44"/>
    </row>
    <row r="1500" spans="2:5" x14ac:dyDescent="0.2">
      <c r="B1500" s="44"/>
      <c r="C1500" s="44"/>
      <c r="D1500" s="44"/>
      <c r="E1500" s="44"/>
    </row>
    <row r="1501" spans="2:5" x14ac:dyDescent="0.2">
      <c r="B1501" s="44"/>
      <c r="C1501" s="44"/>
      <c r="D1501" s="44"/>
      <c r="E1501" s="44"/>
    </row>
    <row r="1502" spans="2:5" x14ac:dyDescent="0.2">
      <c r="B1502" s="44"/>
      <c r="C1502" s="44"/>
      <c r="D1502" s="44"/>
      <c r="E1502" s="44"/>
    </row>
    <row r="1503" spans="2:5" x14ac:dyDescent="0.2">
      <c r="B1503" s="44"/>
      <c r="C1503" s="44"/>
      <c r="D1503" s="44"/>
      <c r="E1503" s="44"/>
    </row>
    <row r="1504" spans="2:5" x14ac:dyDescent="0.2">
      <c r="B1504" s="44"/>
      <c r="C1504" s="44"/>
      <c r="D1504" s="44"/>
      <c r="E1504" s="44"/>
    </row>
    <row r="1505" spans="2:5" x14ac:dyDescent="0.2">
      <c r="B1505" s="44"/>
      <c r="C1505" s="44"/>
      <c r="D1505" s="44"/>
      <c r="E1505" s="44"/>
    </row>
    <row r="1506" spans="2:5" x14ac:dyDescent="0.2">
      <c r="B1506" s="44"/>
      <c r="C1506" s="44"/>
      <c r="D1506" s="44"/>
      <c r="E1506" s="44"/>
    </row>
    <row r="1507" spans="2:5" x14ac:dyDescent="0.2">
      <c r="B1507" s="44"/>
      <c r="C1507" s="44"/>
      <c r="D1507" s="44"/>
      <c r="E1507" s="44"/>
    </row>
    <row r="1508" spans="2:5" x14ac:dyDescent="0.2">
      <c r="B1508" s="44"/>
      <c r="C1508" s="44"/>
      <c r="D1508" s="44"/>
      <c r="E1508" s="44"/>
    </row>
    <row r="1509" spans="2:5" x14ac:dyDescent="0.2">
      <c r="B1509" s="44"/>
      <c r="C1509" s="44"/>
      <c r="D1509" s="44"/>
      <c r="E1509" s="44"/>
    </row>
    <row r="1510" spans="2:5" x14ac:dyDescent="0.2">
      <c r="B1510" s="44"/>
      <c r="C1510" s="44"/>
      <c r="D1510" s="44"/>
      <c r="E1510" s="44"/>
    </row>
    <row r="1511" spans="2:5" x14ac:dyDescent="0.2">
      <c r="B1511" s="44"/>
      <c r="C1511" s="44"/>
      <c r="D1511" s="44"/>
      <c r="E1511" s="44"/>
    </row>
    <row r="1512" spans="2:5" x14ac:dyDescent="0.2">
      <c r="B1512" s="44"/>
      <c r="C1512" s="44"/>
      <c r="D1512" s="44"/>
      <c r="E1512" s="44"/>
    </row>
    <row r="1513" spans="2:5" x14ac:dyDescent="0.2">
      <c r="B1513" s="44"/>
      <c r="C1513" s="44"/>
      <c r="D1513" s="44"/>
      <c r="E1513" s="44"/>
    </row>
    <row r="1514" spans="2:5" x14ac:dyDescent="0.2">
      <c r="B1514" s="44"/>
      <c r="C1514" s="44"/>
      <c r="D1514" s="44"/>
      <c r="E1514" s="44"/>
    </row>
    <row r="1515" spans="2:5" x14ac:dyDescent="0.2">
      <c r="B1515" s="44"/>
      <c r="C1515" s="44"/>
      <c r="D1515" s="44"/>
      <c r="E1515" s="44"/>
    </row>
    <row r="1516" spans="2:5" x14ac:dyDescent="0.2">
      <c r="B1516" s="44"/>
      <c r="C1516" s="44"/>
      <c r="D1516" s="44"/>
      <c r="E1516" s="44"/>
    </row>
    <row r="1517" spans="2:5" x14ac:dyDescent="0.2">
      <c r="B1517" s="44"/>
      <c r="C1517" s="44"/>
      <c r="D1517" s="44"/>
      <c r="E1517" s="44"/>
    </row>
    <row r="1518" spans="2:5" x14ac:dyDescent="0.2">
      <c r="B1518" s="44"/>
      <c r="C1518" s="44"/>
      <c r="D1518" s="44"/>
      <c r="E1518" s="44"/>
    </row>
    <row r="1519" spans="2:5" x14ac:dyDescent="0.2">
      <c r="B1519" s="44"/>
      <c r="C1519" s="44"/>
      <c r="D1519" s="44"/>
      <c r="E1519" s="44"/>
    </row>
    <row r="1520" spans="2:5" x14ac:dyDescent="0.2">
      <c r="B1520" s="44"/>
      <c r="C1520" s="44"/>
      <c r="D1520" s="44"/>
      <c r="E1520" s="44"/>
    </row>
    <row r="1521" spans="2:5" x14ac:dyDescent="0.2">
      <c r="B1521" s="44"/>
      <c r="C1521" s="44"/>
      <c r="D1521" s="44"/>
      <c r="E1521" s="44"/>
    </row>
    <row r="1522" spans="2:5" x14ac:dyDescent="0.2">
      <c r="B1522" s="44"/>
      <c r="C1522" s="44"/>
      <c r="D1522" s="44"/>
      <c r="E1522" s="44"/>
    </row>
    <row r="1523" spans="2:5" x14ac:dyDescent="0.2">
      <c r="B1523" s="44"/>
      <c r="C1523" s="44"/>
      <c r="D1523" s="44"/>
      <c r="E1523" s="44"/>
    </row>
    <row r="1524" spans="2:5" x14ac:dyDescent="0.2">
      <c r="B1524" s="44"/>
      <c r="C1524" s="44"/>
      <c r="D1524" s="44"/>
      <c r="E1524" s="44"/>
    </row>
    <row r="1525" spans="2:5" x14ac:dyDescent="0.2">
      <c r="B1525" s="44"/>
      <c r="C1525" s="44"/>
      <c r="D1525" s="44"/>
      <c r="E1525" s="44"/>
    </row>
    <row r="1526" spans="2:5" x14ac:dyDescent="0.2">
      <c r="B1526" s="44"/>
      <c r="C1526" s="44"/>
      <c r="D1526" s="44"/>
      <c r="E1526" s="44"/>
    </row>
    <row r="1527" spans="2:5" x14ac:dyDescent="0.2">
      <c r="B1527" s="44"/>
      <c r="C1527" s="44"/>
      <c r="D1527" s="44"/>
      <c r="E1527" s="44"/>
    </row>
    <row r="1528" spans="2:5" x14ac:dyDescent="0.2">
      <c r="B1528" s="44"/>
      <c r="C1528" s="44"/>
      <c r="D1528" s="44"/>
      <c r="E1528" s="44"/>
    </row>
    <row r="1529" spans="2:5" x14ac:dyDescent="0.2">
      <c r="B1529" s="44"/>
      <c r="C1529" s="44"/>
      <c r="D1529" s="44"/>
      <c r="E1529" s="44"/>
    </row>
    <row r="1530" spans="2:5" x14ac:dyDescent="0.2">
      <c r="B1530" s="44"/>
      <c r="C1530" s="44"/>
      <c r="D1530" s="44"/>
      <c r="E1530" s="44"/>
    </row>
    <row r="1531" spans="2:5" x14ac:dyDescent="0.2">
      <c r="B1531" s="44"/>
      <c r="C1531" s="44"/>
      <c r="D1531" s="44"/>
      <c r="E1531" s="44"/>
    </row>
    <row r="1532" spans="2:5" x14ac:dyDescent="0.2">
      <c r="B1532" s="44"/>
      <c r="C1532" s="44"/>
      <c r="D1532" s="44"/>
      <c r="E1532" s="44"/>
    </row>
    <row r="1533" spans="2:5" x14ac:dyDescent="0.2">
      <c r="B1533" s="44"/>
      <c r="C1533" s="44"/>
      <c r="D1533" s="44"/>
      <c r="E1533" s="44"/>
    </row>
    <row r="1534" spans="2:5" x14ac:dyDescent="0.2">
      <c r="B1534" s="44"/>
      <c r="C1534" s="44"/>
      <c r="D1534" s="44"/>
      <c r="E1534" s="44"/>
    </row>
    <row r="1535" spans="2:5" x14ac:dyDescent="0.2">
      <c r="B1535" s="44"/>
      <c r="C1535" s="44"/>
      <c r="D1535" s="44"/>
      <c r="E1535" s="44"/>
    </row>
    <row r="1536" spans="2:5" x14ac:dyDescent="0.2">
      <c r="B1536" s="44"/>
      <c r="C1536" s="44"/>
      <c r="D1536" s="44"/>
      <c r="E1536" s="44"/>
    </row>
    <row r="1537" spans="2:5" x14ac:dyDescent="0.2">
      <c r="B1537" s="44"/>
      <c r="C1537" s="44"/>
      <c r="D1537" s="44"/>
      <c r="E1537" s="44"/>
    </row>
    <row r="1538" spans="2:5" x14ac:dyDescent="0.2">
      <c r="B1538" s="44"/>
      <c r="C1538" s="44"/>
      <c r="D1538" s="44"/>
      <c r="E1538" s="44"/>
    </row>
    <row r="1539" spans="2:5" x14ac:dyDescent="0.2">
      <c r="B1539" s="44"/>
      <c r="C1539" s="44"/>
      <c r="D1539" s="44"/>
      <c r="E1539" s="44"/>
    </row>
    <row r="1540" spans="2:5" x14ac:dyDescent="0.2">
      <c r="B1540" s="44"/>
      <c r="C1540" s="44"/>
      <c r="D1540" s="44"/>
      <c r="E1540" s="44"/>
    </row>
    <row r="1541" spans="2:5" x14ac:dyDescent="0.2">
      <c r="B1541" s="44"/>
      <c r="C1541" s="44"/>
      <c r="D1541" s="44"/>
      <c r="E1541" s="44"/>
    </row>
    <row r="1542" spans="2:5" x14ac:dyDescent="0.2">
      <c r="B1542" s="44"/>
      <c r="C1542" s="44"/>
      <c r="D1542" s="44"/>
      <c r="E1542" s="44"/>
    </row>
    <row r="1543" spans="2:5" x14ac:dyDescent="0.2">
      <c r="B1543" s="44"/>
      <c r="C1543" s="44"/>
      <c r="D1543" s="44"/>
      <c r="E1543" s="44"/>
    </row>
    <row r="1544" spans="2:5" x14ac:dyDescent="0.2">
      <c r="B1544" s="44"/>
      <c r="C1544" s="44"/>
      <c r="D1544" s="44"/>
      <c r="E1544" s="44"/>
    </row>
    <row r="1545" spans="2:5" x14ac:dyDescent="0.2">
      <c r="B1545" s="44"/>
      <c r="C1545" s="44"/>
      <c r="D1545" s="44"/>
      <c r="E1545" s="44"/>
    </row>
    <row r="1546" spans="2:5" x14ac:dyDescent="0.2">
      <c r="B1546" s="44"/>
      <c r="C1546" s="44"/>
      <c r="D1546" s="44"/>
      <c r="E1546" s="44"/>
    </row>
    <row r="1547" spans="2:5" x14ac:dyDescent="0.2">
      <c r="B1547" s="44"/>
      <c r="C1547" s="44"/>
      <c r="D1547" s="44"/>
      <c r="E1547" s="44"/>
    </row>
    <row r="1548" spans="2:5" x14ac:dyDescent="0.2">
      <c r="B1548" s="44"/>
      <c r="C1548" s="44"/>
      <c r="D1548" s="44"/>
      <c r="E1548" s="44"/>
    </row>
    <row r="1549" spans="2:5" x14ac:dyDescent="0.2">
      <c r="B1549" s="44"/>
      <c r="C1549" s="44"/>
      <c r="D1549" s="44"/>
      <c r="E1549" s="44"/>
    </row>
    <row r="1550" spans="2:5" x14ac:dyDescent="0.2">
      <c r="B1550" s="44"/>
      <c r="C1550" s="44"/>
      <c r="D1550" s="44"/>
      <c r="E1550" s="44"/>
    </row>
    <row r="1551" spans="2:5" x14ac:dyDescent="0.2">
      <c r="B1551" s="44"/>
      <c r="C1551" s="44"/>
      <c r="D1551" s="44"/>
      <c r="E1551" s="44"/>
    </row>
    <row r="1552" spans="2:5" x14ac:dyDescent="0.2">
      <c r="B1552" s="44"/>
      <c r="C1552" s="44"/>
      <c r="D1552" s="44"/>
      <c r="E1552" s="44"/>
    </row>
    <row r="1553" spans="2:5" x14ac:dyDescent="0.2">
      <c r="B1553" s="44"/>
      <c r="C1553" s="44"/>
      <c r="D1553" s="44"/>
      <c r="E1553" s="44"/>
    </row>
    <row r="1554" spans="2:5" x14ac:dyDescent="0.2">
      <c r="B1554" s="44"/>
      <c r="C1554" s="44"/>
      <c r="D1554" s="44"/>
      <c r="E1554" s="44"/>
    </row>
    <row r="1555" spans="2:5" x14ac:dyDescent="0.2">
      <c r="B1555" s="44"/>
      <c r="C1555" s="44"/>
      <c r="D1555" s="44"/>
      <c r="E1555" s="44"/>
    </row>
    <row r="1556" spans="2:5" x14ac:dyDescent="0.2">
      <c r="B1556" s="44"/>
      <c r="C1556" s="44"/>
      <c r="D1556" s="44"/>
      <c r="E1556" s="44"/>
    </row>
    <row r="1557" spans="2:5" x14ac:dyDescent="0.2">
      <c r="B1557" s="44"/>
      <c r="C1557" s="44"/>
      <c r="D1557" s="44"/>
      <c r="E1557" s="44"/>
    </row>
    <row r="1558" spans="2:5" x14ac:dyDescent="0.2">
      <c r="B1558" s="44"/>
      <c r="C1558" s="44"/>
      <c r="D1558" s="44"/>
      <c r="E1558" s="44"/>
    </row>
    <row r="1559" spans="2:5" x14ac:dyDescent="0.2">
      <c r="B1559" s="44"/>
      <c r="C1559" s="44"/>
      <c r="D1559" s="44"/>
      <c r="E1559" s="44"/>
    </row>
    <row r="1560" spans="2:5" x14ac:dyDescent="0.2">
      <c r="B1560" s="44"/>
      <c r="C1560" s="44"/>
      <c r="D1560" s="44"/>
      <c r="E1560" s="44"/>
    </row>
    <row r="1561" spans="2:5" x14ac:dyDescent="0.2">
      <c r="B1561" s="44"/>
      <c r="C1561" s="44"/>
      <c r="D1561" s="44"/>
      <c r="E1561" s="44"/>
    </row>
    <row r="1562" spans="2:5" x14ac:dyDescent="0.2">
      <c r="B1562" s="44"/>
      <c r="C1562" s="44"/>
      <c r="D1562" s="44"/>
      <c r="E1562" s="44"/>
    </row>
    <row r="1563" spans="2:5" x14ac:dyDescent="0.2">
      <c r="B1563" s="44"/>
      <c r="C1563" s="44"/>
      <c r="D1563" s="44"/>
      <c r="E1563" s="44"/>
    </row>
    <row r="1564" spans="2:5" x14ac:dyDescent="0.2">
      <c r="B1564" s="44"/>
      <c r="C1564" s="44"/>
      <c r="D1564" s="44"/>
      <c r="E1564" s="44"/>
    </row>
    <row r="1565" spans="2:5" x14ac:dyDescent="0.2">
      <c r="B1565" s="44"/>
      <c r="C1565" s="44"/>
      <c r="D1565" s="44"/>
      <c r="E1565" s="44"/>
    </row>
    <row r="1566" spans="2:5" x14ac:dyDescent="0.2">
      <c r="B1566" s="44"/>
      <c r="C1566" s="44"/>
      <c r="D1566" s="44"/>
      <c r="E1566" s="44"/>
    </row>
    <row r="1567" spans="2:5" x14ac:dyDescent="0.2">
      <c r="B1567" s="44"/>
      <c r="C1567" s="44"/>
      <c r="D1567" s="44"/>
      <c r="E1567" s="44"/>
    </row>
    <row r="1568" spans="2:5" x14ac:dyDescent="0.2">
      <c r="B1568" s="44"/>
      <c r="C1568" s="44"/>
      <c r="D1568" s="44"/>
      <c r="E1568" s="44"/>
    </row>
    <row r="1569" spans="2:5" x14ac:dyDescent="0.2">
      <c r="B1569" s="44"/>
      <c r="C1569" s="44"/>
      <c r="D1569" s="44"/>
      <c r="E1569" s="44"/>
    </row>
    <row r="1570" spans="2:5" x14ac:dyDescent="0.2">
      <c r="B1570" s="44"/>
      <c r="C1570" s="44"/>
      <c r="D1570" s="44"/>
      <c r="E1570" s="44"/>
    </row>
    <row r="1571" spans="2:5" x14ac:dyDescent="0.2">
      <c r="B1571" s="44"/>
      <c r="C1571" s="44"/>
      <c r="D1571" s="44"/>
      <c r="E1571" s="44"/>
    </row>
    <row r="1572" spans="2:5" x14ac:dyDescent="0.2">
      <c r="B1572" s="44"/>
      <c r="C1572" s="44"/>
      <c r="D1572" s="44"/>
      <c r="E1572" s="44"/>
    </row>
    <row r="1573" spans="2:5" x14ac:dyDescent="0.2">
      <c r="B1573" s="44"/>
      <c r="C1573" s="44"/>
      <c r="D1573" s="44"/>
      <c r="E1573" s="44"/>
    </row>
    <row r="1574" spans="2:5" x14ac:dyDescent="0.2">
      <c r="B1574" s="44"/>
      <c r="C1574" s="44"/>
      <c r="D1574" s="44"/>
      <c r="E1574" s="44"/>
    </row>
    <row r="1575" spans="2:5" x14ac:dyDescent="0.2">
      <c r="B1575" s="44"/>
      <c r="C1575" s="44"/>
      <c r="D1575" s="44"/>
      <c r="E1575" s="44"/>
    </row>
    <row r="1576" spans="2:5" x14ac:dyDescent="0.2">
      <c r="B1576" s="44"/>
      <c r="C1576" s="44"/>
      <c r="D1576" s="44"/>
      <c r="E1576" s="44"/>
    </row>
    <row r="1577" spans="2:5" x14ac:dyDescent="0.2">
      <c r="B1577" s="44"/>
      <c r="C1577" s="44"/>
      <c r="D1577" s="44"/>
      <c r="E1577" s="44"/>
    </row>
    <row r="1578" spans="2:5" x14ac:dyDescent="0.2">
      <c r="B1578" s="44"/>
      <c r="C1578" s="44"/>
      <c r="D1578" s="44"/>
      <c r="E1578" s="44"/>
    </row>
    <row r="1579" spans="2:5" x14ac:dyDescent="0.2">
      <c r="B1579" s="44"/>
      <c r="C1579" s="44"/>
      <c r="D1579" s="44"/>
      <c r="E1579" s="44"/>
    </row>
    <row r="1580" spans="2:5" x14ac:dyDescent="0.2">
      <c r="B1580" s="44"/>
      <c r="C1580" s="44"/>
      <c r="D1580" s="44"/>
      <c r="E1580" s="44"/>
    </row>
    <row r="1581" spans="2:5" x14ac:dyDescent="0.2">
      <c r="B1581" s="44"/>
      <c r="C1581" s="44"/>
      <c r="D1581" s="44"/>
      <c r="E1581" s="44"/>
    </row>
    <row r="1582" spans="2:5" x14ac:dyDescent="0.2">
      <c r="B1582" s="44"/>
      <c r="C1582" s="44"/>
      <c r="D1582" s="44"/>
      <c r="E1582" s="44"/>
    </row>
    <row r="1583" spans="2:5" x14ac:dyDescent="0.2">
      <c r="B1583" s="44"/>
      <c r="C1583" s="44"/>
      <c r="D1583" s="44"/>
      <c r="E1583" s="44"/>
    </row>
    <row r="1584" spans="2:5" x14ac:dyDescent="0.2">
      <c r="B1584" s="44"/>
      <c r="C1584" s="44"/>
      <c r="D1584" s="44"/>
      <c r="E1584" s="44"/>
    </row>
    <row r="1585" spans="2:5" x14ac:dyDescent="0.2">
      <c r="B1585" s="44"/>
      <c r="C1585" s="44"/>
      <c r="D1585" s="44"/>
      <c r="E1585" s="44"/>
    </row>
    <row r="1586" spans="2:5" x14ac:dyDescent="0.2">
      <c r="B1586" s="44"/>
      <c r="C1586" s="44"/>
      <c r="D1586" s="44"/>
      <c r="E1586" s="44"/>
    </row>
    <row r="1587" spans="2:5" x14ac:dyDescent="0.2">
      <c r="B1587" s="44"/>
      <c r="C1587" s="44"/>
      <c r="D1587" s="44"/>
      <c r="E1587" s="44"/>
    </row>
    <row r="1588" spans="2:5" x14ac:dyDescent="0.2">
      <c r="B1588" s="44"/>
      <c r="C1588" s="44"/>
      <c r="D1588" s="44"/>
      <c r="E1588" s="44"/>
    </row>
    <row r="1589" spans="2:5" x14ac:dyDescent="0.2">
      <c r="B1589" s="44"/>
      <c r="C1589" s="44"/>
      <c r="D1589" s="44"/>
      <c r="E1589" s="44"/>
    </row>
    <row r="1590" spans="2:5" x14ac:dyDescent="0.2">
      <c r="B1590" s="44"/>
      <c r="C1590" s="44"/>
      <c r="D1590" s="44"/>
      <c r="E1590" s="44"/>
    </row>
    <row r="1591" spans="2:5" x14ac:dyDescent="0.2">
      <c r="B1591" s="44"/>
      <c r="C1591" s="44"/>
      <c r="D1591" s="44"/>
      <c r="E1591" s="44"/>
    </row>
    <row r="1592" spans="2:5" x14ac:dyDescent="0.2">
      <c r="B1592" s="44"/>
      <c r="C1592" s="44"/>
      <c r="D1592" s="44"/>
      <c r="E1592" s="44"/>
    </row>
    <row r="1593" spans="2:5" x14ac:dyDescent="0.2">
      <c r="B1593" s="44"/>
      <c r="C1593" s="44"/>
      <c r="D1593" s="44"/>
      <c r="E1593" s="44"/>
    </row>
    <row r="1594" spans="2:5" x14ac:dyDescent="0.2">
      <c r="B1594" s="44"/>
      <c r="C1594" s="44"/>
      <c r="D1594" s="44"/>
      <c r="E1594" s="44"/>
    </row>
    <row r="1595" spans="2:5" x14ac:dyDescent="0.2">
      <c r="B1595" s="44"/>
      <c r="C1595" s="44"/>
      <c r="D1595" s="44"/>
      <c r="E1595" s="44"/>
    </row>
    <row r="1596" spans="2:5" x14ac:dyDescent="0.2">
      <c r="B1596" s="44"/>
      <c r="C1596" s="44"/>
      <c r="D1596" s="44"/>
      <c r="E1596" s="44"/>
    </row>
    <row r="1597" spans="2:5" x14ac:dyDescent="0.2">
      <c r="B1597" s="44"/>
      <c r="C1597" s="44"/>
      <c r="D1597" s="44"/>
      <c r="E1597" s="44"/>
    </row>
    <row r="1598" spans="2:5" x14ac:dyDescent="0.2">
      <c r="B1598" s="44"/>
      <c r="C1598" s="44"/>
      <c r="D1598" s="44"/>
      <c r="E1598" s="44"/>
    </row>
    <row r="1599" spans="2:5" x14ac:dyDescent="0.2">
      <c r="B1599" s="44"/>
      <c r="C1599" s="44"/>
      <c r="D1599" s="44"/>
      <c r="E1599" s="44"/>
    </row>
    <row r="1600" spans="2:5" x14ac:dyDescent="0.2">
      <c r="B1600" s="44"/>
      <c r="C1600" s="44"/>
      <c r="D1600" s="44"/>
      <c r="E1600" s="44"/>
    </row>
    <row r="1601" spans="2:5" x14ac:dyDescent="0.2">
      <c r="B1601" s="44"/>
      <c r="C1601" s="44"/>
      <c r="D1601" s="44"/>
      <c r="E1601" s="44"/>
    </row>
    <row r="1602" spans="2:5" x14ac:dyDescent="0.2">
      <c r="B1602" s="44"/>
      <c r="C1602" s="44"/>
      <c r="D1602" s="44"/>
      <c r="E1602" s="44"/>
    </row>
    <row r="1603" spans="2:5" x14ac:dyDescent="0.2">
      <c r="B1603" s="44"/>
      <c r="C1603" s="44"/>
      <c r="D1603" s="44"/>
      <c r="E1603" s="44"/>
    </row>
    <row r="1604" spans="2:5" x14ac:dyDescent="0.2">
      <c r="B1604" s="44"/>
      <c r="C1604" s="44"/>
      <c r="D1604" s="44"/>
      <c r="E1604" s="44"/>
    </row>
    <row r="1605" spans="2:5" x14ac:dyDescent="0.2">
      <c r="B1605" s="44"/>
      <c r="C1605" s="44"/>
      <c r="D1605" s="44"/>
      <c r="E1605" s="44"/>
    </row>
    <row r="1606" spans="2:5" x14ac:dyDescent="0.2">
      <c r="B1606" s="44"/>
      <c r="C1606" s="44"/>
      <c r="D1606" s="44"/>
      <c r="E1606" s="44"/>
    </row>
    <row r="1607" spans="2:5" x14ac:dyDescent="0.2">
      <c r="B1607" s="44"/>
      <c r="C1607" s="44"/>
      <c r="D1607" s="44"/>
      <c r="E1607" s="44"/>
    </row>
    <row r="1608" spans="2:5" x14ac:dyDescent="0.2">
      <c r="B1608" s="44"/>
      <c r="C1608" s="44"/>
      <c r="D1608" s="44"/>
      <c r="E1608" s="44"/>
    </row>
    <row r="1609" spans="2:5" x14ac:dyDescent="0.2">
      <c r="B1609" s="44"/>
      <c r="C1609" s="44"/>
      <c r="D1609" s="44"/>
      <c r="E1609" s="44"/>
    </row>
    <row r="1610" spans="2:5" x14ac:dyDescent="0.2">
      <c r="B1610" s="44"/>
      <c r="C1610" s="44"/>
      <c r="D1610" s="44"/>
      <c r="E1610" s="44"/>
    </row>
    <row r="1611" spans="2:5" x14ac:dyDescent="0.2">
      <c r="B1611" s="44"/>
      <c r="C1611" s="44"/>
      <c r="D1611" s="44"/>
      <c r="E1611" s="44"/>
    </row>
    <row r="1612" spans="2:5" x14ac:dyDescent="0.2">
      <c r="B1612" s="44"/>
      <c r="C1612" s="44"/>
      <c r="D1612" s="44"/>
      <c r="E1612" s="44"/>
    </row>
    <row r="1613" spans="2:5" x14ac:dyDescent="0.2">
      <c r="B1613" s="44"/>
      <c r="C1613" s="44"/>
      <c r="D1613" s="44"/>
      <c r="E1613" s="44"/>
    </row>
    <row r="1614" spans="2:5" x14ac:dyDescent="0.2">
      <c r="B1614" s="44"/>
      <c r="C1614" s="44"/>
      <c r="D1614" s="44"/>
      <c r="E1614" s="44"/>
    </row>
    <row r="1615" spans="2:5" x14ac:dyDescent="0.2">
      <c r="B1615" s="44"/>
      <c r="C1615" s="44"/>
      <c r="D1615" s="44"/>
      <c r="E1615" s="44"/>
    </row>
    <row r="1616" spans="2:5" x14ac:dyDescent="0.2">
      <c r="B1616" s="44"/>
      <c r="C1616" s="44"/>
      <c r="D1616" s="44"/>
      <c r="E1616" s="44"/>
    </row>
    <row r="1617" spans="2:5" x14ac:dyDescent="0.2">
      <c r="B1617" s="44"/>
      <c r="C1617" s="44"/>
      <c r="D1617" s="44"/>
      <c r="E1617" s="44"/>
    </row>
    <row r="1618" spans="2:5" x14ac:dyDescent="0.2">
      <c r="B1618" s="44"/>
      <c r="C1618" s="44"/>
      <c r="D1618" s="44"/>
      <c r="E1618" s="44"/>
    </row>
    <row r="1619" spans="2:5" x14ac:dyDescent="0.2">
      <c r="B1619" s="44"/>
      <c r="C1619" s="44"/>
      <c r="D1619" s="44"/>
      <c r="E1619" s="44"/>
    </row>
    <row r="1620" spans="2:5" x14ac:dyDescent="0.2">
      <c r="B1620" s="44"/>
      <c r="C1620" s="44"/>
      <c r="D1620" s="44"/>
      <c r="E1620" s="44"/>
    </row>
    <row r="1621" spans="2:5" x14ac:dyDescent="0.2">
      <c r="B1621" s="44"/>
      <c r="C1621" s="44"/>
      <c r="D1621" s="44"/>
      <c r="E1621" s="44"/>
    </row>
    <row r="1622" spans="2:5" x14ac:dyDescent="0.2">
      <c r="B1622" s="44"/>
      <c r="C1622" s="44"/>
      <c r="D1622" s="44"/>
      <c r="E1622" s="44"/>
    </row>
    <row r="1623" spans="2:5" x14ac:dyDescent="0.2">
      <c r="B1623" s="44"/>
      <c r="C1623" s="44"/>
      <c r="D1623" s="44"/>
      <c r="E1623" s="44"/>
    </row>
    <row r="1624" spans="2:5" x14ac:dyDescent="0.2">
      <c r="B1624" s="44"/>
      <c r="C1624" s="44"/>
      <c r="D1624" s="44"/>
      <c r="E1624" s="44"/>
    </row>
    <row r="1625" spans="2:5" x14ac:dyDescent="0.2">
      <c r="B1625" s="44"/>
      <c r="C1625" s="44"/>
      <c r="D1625" s="44"/>
      <c r="E1625" s="44"/>
    </row>
    <row r="1626" spans="2:5" x14ac:dyDescent="0.2">
      <c r="B1626" s="44"/>
      <c r="C1626" s="44"/>
      <c r="D1626" s="44"/>
      <c r="E1626" s="44"/>
    </row>
    <row r="1627" spans="2:5" x14ac:dyDescent="0.2">
      <c r="B1627" s="44"/>
      <c r="C1627" s="44"/>
      <c r="D1627" s="44"/>
      <c r="E1627" s="44"/>
    </row>
    <row r="1628" spans="2:5" x14ac:dyDescent="0.2">
      <c r="B1628" s="44"/>
      <c r="C1628" s="44"/>
      <c r="D1628" s="44"/>
      <c r="E1628" s="44"/>
    </row>
    <row r="1629" spans="2:5" x14ac:dyDescent="0.2">
      <c r="B1629" s="44"/>
      <c r="C1629" s="44"/>
      <c r="D1629" s="44"/>
      <c r="E1629" s="44"/>
    </row>
    <row r="1630" spans="2:5" x14ac:dyDescent="0.2">
      <c r="B1630" s="44"/>
      <c r="C1630" s="44"/>
      <c r="D1630" s="44"/>
      <c r="E1630" s="44"/>
    </row>
    <row r="1631" spans="2:5" x14ac:dyDescent="0.2">
      <c r="B1631" s="44"/>
      <c r="C1631" s="44"/>
      <c r="D1631" s="44"/>
      <c r="E1631" s="44"/>
    </row>
    <row r="1632" spans="2:5" x14ac:dyDescent="0.2">
      <c r="B1632" s="44"/>
      <c r="C1632" s="44"/>
      <c r="D1632" s="44"/>
      <c r="E1632" s="44"/>
    </row>
    <row r="1633" spans="2:5" x14ac:dyDescent="0.2">
      <c r="B1633" s="44"/>
      <c r="C1633" s="44"/>
      <c r="D1633" s="44"/>
      <c r="E1633" s="44"/>
    </row>
    <row r="1634" spans="2:5" x14ac:dyDescent="0.2">
      <c r="B1634" s="44"/>
      <c r="C1634" s="44"/>
      <c r="D1634" s="44"/>
      <c r="E1634" s="44"/>
    </row>
    <row r="1635" spans="2:5" x14ac:dyDescent="0.2">
      <c r="B1635" s="44"/>
      <c r="C1635" s="44"/>
      <c r="D1635" s="44"/>
      <c r="E1635" s="44"/>
    </row>
    <row r="1636" spans="2:5" x14ac:dyDescent="0.2">
      <c r="B1636" s="44"/>
      <c r="C1636" s="44"/>
      <c r="D1636" s="44"/>
      <c r="E1636" s="44"/>
    </row>
    <row r="1637" spans="2:5" x14ac:dyDescent="0.2">
      <c r="B1637" s="44"/>
      <c r="C1637" s="44"/>
      <c r="D1637" s="44"/>
      <c r="E1637" s="44"/>
    </row>
    <row r="1638" spans="2:5" x14ac:dyDescent="0.2">
      <c r="B1638" s="44"/>
      <c r="C1638" s="44"/>
      <c r="D1638" s="44"/>
      <c r="E1638" s="44"/>
    </row>
    <row r="1639" spans="2:5" x14ac:dyDescent="0.2">
      <c r="B1639" s="44"/>
      <c r="C1639" s="44"/>
      <c r="D1639" s="44"/>
      <c r="E1639" s="44"/>
    </row>
    <row r="1640" spans="2:5" x14ac:dyDescent="0.2">
      <c r="B1640" s="44"/>
      <c r="C1640" s="44"/>
      <c r="D1640" s="44"/>
      <c r="E1640" s="44"/>
    </row>
    <row r="1641" spans="2:5" x14ac:dyDescent="0.2">
      <c r="B1641" s="44"/>
      <c r="C1641" s="44"/>
      <c r="D1641" s="44"/>
      <c r="E1641" s="44"/>
    </row>
    <row r="1642" spans="2:5" x14ac:dyDescent="0.2">
      <c r="B1642" s="44"/>
      <c r="C1642" s="44"/>
      <c r="D1642" s="44"/>
      <c r="E1642" s="44"/>
    </row>
    <row r="1643" spans="2:5" x14ac:dyDescent="0.2">
      <c r="B1643" s="44"/>
      <c r="C1643" s="44"/>
      <c r="D1643" s="44"/>
      <c r="E1643" s="44"/>
    </row>
    <row r="1644" spans="2:5" x14ac:dyDescent="0.2">
      <c r="B1644" s="44"/>
      <c r="C1644" s="44"/>
      <c r="D1644" s="44"/>
      <c r="E1644" s="44"/>
    </row>
    <row r="1645" spans="2:5" x14ac:dyDescent="0.2">
      <c r="B1645" s="44"/>
      <c r="C1645" s="44"/>
      <c r="D1645" s="44"/>
      <c r="E1645" s="44"/>
    </row>
    <row r="1646" spans="2:5" x14ac:dyDescent="0.2">
      <c r="B1646" s="44"/>
      <c r="C1646" s="44"/>
      <c r="D1646" s="44"/>
      <c r="E1646" s="44"/>
    </row>
    <row r="1647" spans="2:5" x14ac:dyDescent="0.2">
      <c r="B1647" s="44"/>
      <c r="C1647" s="44"/>
      <c r="D1647" s="44"/>
      <c r="E1647" s="44"/>
    </row>
    <row r="1648" spans="2:5" x14ac:dyDescent="0.2">
      <c r="B1648" s="44"/>
      <c r="C1648" s="44"/>
      <c r="D1648" s="44"/>
      <c r="E1648" s="44"/>
    </row>
    <row r="1649" spans="2:5" x14ac:dyDescent="0.2">
      <c r="B1649" s="44"/>
      <c r="C1649" s="44"/>
      <c r="D1649" s="44"/>
      <c r="E1649" s="44"/>
    </row>
    <row r="1650" spans="2:5" x14ac:dyDescent="0.2">
      <c r="B1650" s="44"/>
      <c r="C1650" s="44"/>
      <c r="D1650" s="44"/>
      <c r="E1650" s="44"/>
    </row>
    <row r="1651" spans="2:5" x14ac:dyDescent="0.2">
      <c r="B1651" s="44"/>
      <c r="C1651" s="44"/>
      <c r="D1651" s="44"/>
      <c r="E1651" s="44"/>
    </row>
    <row r="1652" spans="2:5" x14ac:dyDescent="0.2">
      <c r="B1652" s="44"/>
      <c r="C1652" s="44"/>
      <c r="D1652" s="44"/>
      <c r="E1652" s="44"/>
    </row>
    <row r="1653" spans="2:5" x14ac:dyDescent="0.2">
      <c r="B1653" s="44"/>
      <c r="C1653" s="44"/>
      <c r="D1653" s="44"/>
      <c r="E1653" s="44"/>
    </row>
    <row r="1654" spans="2:5" x14ac:dyDescent="0.2">
      <c r="B1654" s="44"/>
      <c r="C1654" s="44"/>
      <c r="D1654" s="44"/>
      <c r="E1654" s="44"/>
    </row>
    <row r="1655" spans="2:5" x14ac:dyDescent="0.2">
      <c r="B1655" s="44"/>
      <c r="C1655" s="44"/>
      <c r="D1655" s="44"/>
      <c r="E1655" s="44"/>
    </row>
    <row r="1656" spans="2:5" x14ac:dyDescent="0.2">
      <c r="B1656" s="44"/>
      <c r="C1656" s="44"/>
      <c r="D1656" s="44"/>
      <c r="E1656" s="44"/>
    </row>
    <row r="1657" spans="2:5" x14ac:dyDescent="0.2">
      <c r="B1657" s="44"/>
      <c r="C1657" s="44"/>
      <c r="D1657" s="44"/>
      <c r="E1657" s="44"/>
    </row>
    <row r="1658" spans="2:5" x14ac:dyDescent="0.2">
      <c r="B1658" s="44"/>
      <c r="C1658" s="44"/>
      <c r="D1658" s="44"/>
      <c r="E1658" s="44"/>
    </row>
    <row r="1659" spans="2:5" x14ac:dyDescent="0.2">
      <c r="B1659" s="44"/>
      <c r="C1659" s="44"/>
      <c r="D1659" s="44"/>
      <c r="E1659" s="44"/>
    </row>
    <row r="1660" spans="2:5" x14ac:dyDescent="0.2">
      <c r="B1660" s="44"/>
      <c r="C1660" s="44"/>
      <c r="D1660" s="44"/>
      <c r="E1660" s="44"/>
    </row>
    <row r="1661" spans="2:5" x14ac:dyDescent="0.2">
      <c r="B1661" s="44"/>
      <c r="C1661" s="44"/>
      <c r="D1661" s="44"/>
      <c r="E1661" s="44"/>
    </row>
    <row r="1662" spans="2:5" x14ac:dyDescent="0.2">
      <c r="B1662" s="44"/>
      <c r="C1662" s="44"/>
      <c r="D1662" s="44"/>
      <c r="E1662" s="44"/>
    </row>
    <row r="1663" spans="2:5" x14ac:dyDescent="0.2">
      <c r="B1663" s="44"/>
      <c r="C1663" s="44"/>
      <c r="D1663" s="44"/>
      <c r="E1663" s="44"/>
    </row>
    <row r="1664" spans="2:5" x14ac:dyDescent="0.2">
      <c r="B1664" s="44"/>
      <c r="C1664" s="44"/>
      <c r="D1664" s="44"/>
      <c r="E1664" s="44"/>
    </row>
    <row r="1665" spans="2:5" x14ac:dyDescent="0.2">
      <c r="B1665" s="44"/>
      <c r="C1665" s="44"/>
      <c r="D1665" s="44"/>
      <c r="E1665" s="44"/>
    </row>
    <row r="1666" spans="2:5" x14ac:dyDescent="0.2">
      <c r="B1666" s="44"/>
      <c r="C1666" s="44"/>
      <c r="D1666" s="44"/>
      <c r="E1666" s="44"/>
    </row>
    <row r="1667" spans="2:5" x14ac:dyDescent="0.2">
      <c r="B1667" s="44"/>
      <c r="C1667" s="44"/>
      <c r="D1667" s="44"/>
      <c r="E1667" s="44"/>
    </row>
    <row r="1668" spans="2:5" x14ac:dyDescent="0.2">
      <c r="B1668" s="44"/>
      <c r="C1668" s="44"/>
      <c r="D1668" s="44"/>
      <c r="E1668" s="44"/>
    </row>
    <row r="1669" spans="2:5" x14ac:dyDescent="0.2">
      <c r="B1669" s="44"/>
      <c r="C1669" s="44"/>
      <c r="D1669" s="44"/>
      <c r="E1669" s="44"/>
    </row>
    <row r="1670" spans="2:5" x14ac:dyDescent="0.2">
      <c r="B1670" s="44"/>
      <c r="C1670" s="44"/>
      <c r="D1670" s="44"/>
      <c r="E1670" s="44"/>
    </row>
    <row r="1671" spans="2:5" x14ac:dyDescent="0.2">
      <c r="B1671" s="44"/>
      <c r="C1671" s="44"/>
      <c r="D1671" s="44"/>
      <c r="E1671" s="44"/>
    </row>
    <row r="1672" spans="2:5" x14ac:dyDescent="0.2">
      <c r="B1672" s="44"/>
      <c r="C1672" s="44"/>
      <c r="D1672" s="44"/>
      <c r="E1672" s="44"/>
    </row>
    <row r="1673" spans="2:5" x14ac:dyDescent="0.2">
      <c r="B1673" s="44"/>
      <c r="C1673" s="44"/>
      <c r="D1673" s="44"/>
      <c r="E1673" s="44"/>
    </row>
    <row r="1674" spans="2:5" x14ac:dyDescent="0.2">
      <c r="B1674" s="44"/>
      <c r="C1674" s="44"/>
      <c r="D1674" s="44"/>
      <c r="E1674" s="44"/>
    </row>
    <row r="1675" spans="2:5" x14ac:dyDescent="0.2">
      <c r="B1675" s="44"/>
      <c r="C1675" s="44"/>
      <c r="D1675" s="44"/>
      <c r="E1675" s="44"/>
    </row>
    <row r="1676" spans="2:5" x14ac:dyDescent="0.2">
      <c r="B1676" s="44"/>
      <c r="C1676" s="44"/>
      <c r="D1676" s="44"/>
      <c r="E1676" s="44"/>
    </row>
    <row r="1677" spans="2:5" x14ac:dyDescent="0.2">
      <c r="B1677" s="44"/>
      <c r="C1677" s="44"/>
      <c r="D1677" s="44"/>
      <c r="E1677" s="44"/>
    </row>
    <row r="1678" spans="2:5" x14ac:dyDescent="0.2">
      <c r="B1678" s="44"/>
      <c r="C1678" s="44"/>
      <c r="D1678" s="44"/>
      <c r="E1678" s="44"/>
    </row>
    <row r="1679" spans="2:5" x14ac:dyDescent="0.2">
      <c r="B1679" s="44"/>
      <c r="C1679" s="44"/>
      <c r="D1679" s="44"/>
      <c r="E1679" s="44"/>
    </row>
    <row r="1680" spans="2:5" x14ac:dyDescent="0.2">
      <c r="B1680" s="44"/>
      <c r="C1680" s="44"/>
      <c r="D1680" s="44"/>
      <c r="E1680" s="44"/>
    </row>
    <row r="1681" spans="2:5" x14ac:dyDescent="0.2">
      <c r="B1681" s="44"/>
      <c r="C1681" s="44"/>
      <c r="D1681" s="44"/>
      <c r="E1681" s="44"/>
    </row>
    <row r="1682" spans="2:5" x14ac:dyDescent="0.2">
      <c r="B1682" s="44"/>
      <c r="C1682" s="44"/>
      <c r="D1682" s="44"/>
      <c r="E1682" s="44"/>
    </row>
    <row r="1683" spans="2:5" x14ac:dyDescent="0.2">
      <c r="B1683" s="44"/>
      <c r="C1683" s="44"/>
      <c r="D1683" s="44"/>
      <c r="E1683" s="44"/>
    </row>
    <row r="1684" spans="2:5" x14ac:dyDescent="0.2">
      <c r="B1684" s="44"/>
      <c r="C1684" s="44"/>
      <c r="D1684" s="44"/>
      <c r="E1684" s="44"/>
    </row>
    <row r="1685" spans="2:5" x14ac:dyDescent="0.2">
      <c r="B1685" s="44"/>
      <c r="C1685" s="44"/>
      <c r="D1685" s="44"/>
      <c r="E1685" s="44"/>
    </row>
    <row r="1686" spans="2:5" x14ac:dyDescent="0.2">
      <c r="B1686" s="44"/>
      <c r="C1686" s="44"/>
      <c r="D1686" s="44"/>
      <c r="E1686" s="44"/>
    </row>
    <row r="1687" spans="2:5" x14ac:dyDescent="0.2">
      <c r="B1687" s="44"/>
      <c r="C1687" s="44"/>
      <c r="D1687" s="44"/>
      <c r="E1687" s="44"/>
    </row>
    <row r="1688" spans="2:5" x14ac:dyDescent="0.2">
      <c r="B1688" s="44"/>
      <c r="C1688" s="44"/>
      <c r="D1688" s="44"/>
      <c r="E1688" s="44"/>
    </row>
    <row r="1689" spans="2:5" x14ac:dyDescent="0.2">
      <c r="B1689" s="44"/>
      <c r="C1689" s="44"/>
      <c r="D1689" s="44"/>
      <c r="E1689" s="44"/>
    </row>
    <row r="1690" spans="2:5" x14ac:dyDescent="0.2">
      <c r="B1690" s="44"/>
      <c r="C1690" s="44"/>
      <c r="D1690" s="44"/>
      <c r="E1690" s="44"/>
    </row>
    <row r="1691" spans="2:5" x14ac:dyDescent="0.2">
      <c r="B1691" s="44"/>
      <c r="C1691" s="44"/>
      <c r="D1691" s="44"/>
      <c r="E1691" s="44"/>
    </row>
    <row r="1692" spans="2:5" x14ac:dyDescent="0.2">
      <c r="B1692" s="44"/>
      <c r="C1692" s="44"/>
      <c r="D1692" s="44"/>
      <c r="E1692" s="44"/>
    </row>
    <row r="1693" spans="2:5" x14ac:dyDescent="0.2">
      <c r="B1693" s="44"/>
      <c r="C1693" s="44"/>
      <c r="D1693" s="44"/>
      <c r="E1693" s="44"/>
    </row>
    <row r="1694" spans="2:5" x14ac:dyDescent="0.2">
      <c r="B1694" s="44"/>
      <c r="C1694" s="44"/>
      <c r="D1694" s="44"/>
      <c r="E1694" s="44"/>
    </row>
    <row r="1695" spans="2:5" x14ac:dyDescent="0.2">
      <c r="B1695" s="44"/>
      <c r="C1695" s="44"/>
      <c r="D1695" s="44"/>
      <c r="E1695" s="44"/>
    </row>
    <row r="1696" spans="2:5" x14ac:dyDescent="0.2">
      <c r="B1696" s="44"/>
      <c r="C1696" s="44"/>
      <c r="D1696" s="44"/>
      <c r="E1696" s="44"/>
    </row>
    <row r="1697" spans="2:5" x14ac:dyDescent="0.2">
      <c r="B1697" s="44"/>
      <c r="C1697" s="44"/>
      <c r="D1697" s="44"/>
      <c r="E1697" s="44"/>
    </row>
    <row r="1698" spans="2:5" x14ac:dyDescent="0.2">
      <c r="B1698" s="44"/>
      <c r="C1698" s="44"/>
      <c r="D1698" s="44"/>
      <c r="E1698" s="44"/>
    </row>
    <row r="1699" spans="2:5" x14ac:dyDescent="0.2">
      <c r="B1699" s="44"/>
      <c r="C1699" s="44"/>
      <c r="D1699" s="44"/>
      <c r="E1699" s="44"/>
    </row>
    <row r="1700" spans="2:5" x14ac:dyDescent="0.2">
      <c r="B1700" s="44"/>
      <c r="C1700" s="44"/>
      <c r="D1700" s="44"/>
      <c r="E1700" s="44"/>
    </row>
    <row r="1701" spans="2:5" x14ac:dyDescent="0.2">
      <c r="B1701" s="44"/>
      <c r="C1701" s="44"/>
      <c r="D1701" s="44"/>
      <c r="E1701" s="44"/>
    </row>
    <row r="1702" spans="2:5" x14ac:dyDescent="0.2">
      <c r="B1702" s="44"/>
      <c r="C1702" s="44"/>
      <c r="D1702" s="44"/>
      <c r="E1702" s="44"/>
    </row>
    <row r="1703" spans="2:5" x14ac:dyDescent="0.2">
      <c r="B1703" s="44"/>
      <c r="C1703" s="44"/>
      <c r="D1703" s="44"/>
      <c r="E1703" s="44"/>
    </row>
    <row r="1704" spans="2:5" x14ac:dyDescent="0.2">
      <c r="B1704" s="44"/>
      <c r="C1704" s="44"/>
      <c r="D1704" s="44"/>
      <c r="E1704" s="44"/>
    </row>
    <row r="1705" spans="2:5" x14ac:dyDescent="0.2">
      <c r="B1705" s="44"/>
      <c r="C1705" s="44"/>
      <c r="D1705" s="44"/>
      <c r="E1705" s="44"/>
    </row>
    <row r="1706" spans="2:5" x14ac:dyDescent="0.2">
      <c r="B1706" s="44"/>
      <c r="C1706" s="44"/>
      <c r="D1706" s="44"/>
      <c r="E1706" s="44"/>
    </row>
    <row r="1707" spans="2:5" x14ac:dyDescent="0.2">
      <c r="B1707" s="44"/>
      <c r="C1707" s="44"/>
      <c r="D1707" s="44"/>
      <c r="E1707" s="44"/>
    </row>
    <row r="1708" spans="2:5" x14ac:dyDescent="0.2">
      <c r="B1708" s="44"/>
      <c r="C1708" s="44"/>
      <c r="D1708" s="44"/>
      <c r="E1708" s="44"/>
    </row>
    <row r="1709" spans="2:5" x14ac:dyDescent="0.2">
      <c r="B1709" s="44"/>
      <c r="C1709" s="44"/>
      <c r="D1709" s="44"/>
      <c r="E1709" s="44"/>
    </row>
    <row r="1710" spans="2:5" x14ac:dyDescent="0.2">
      <c r="B1710" s="44"/>
      <c r="C1710" s="44"/>
      <c r="D1710" s="44"/>
      <c r="E1710" s="44"/>
    </row>
    <row r="1711" spans="2:5" x14ac:dyDescent="0.2">
      <c r="B1711" s="44"/>
      <c r="C1711" s="44"/>
      <c r="D1711" s="44"/>
      <c r="E1711" s="44"/>
    </row>
    <row r="1712" spans="2:5" x14ac:dyDescent="0.2">
      <c r="B1712" s="44"/>
      <c r="C1712" s="44"/>
      <c r="D1712" s="44"/>
      <c r="E1712" s="44"/>
    </row>
    <row r="1713" spans="2:5" x14ac:dyDescent="0.2">
      <c r="B1713" s="44"/>
      <c r="C1713" s="44"/>
      <c r="D1713" s="44"/>
      <c r="E1713" s="44"/>
    </row>
    <row r="1714" spans="2:5" x14ac:dyDescent="0.2">
      <c r="B1714" s="44"/>
      <c r="C1714" s="44"/>
      <c r="D1714" s="44"/>
      <c r="E1714" s="44"/>
    </row>
    <row r="1715" spans="2:5" x14ac:dyDescent="0.2">
      <c r="B1715" s="44"/>
      <c r="C1715" s="44"/>
      <c r="D1715" s="44"/>
      <c r="E1715" s="44"/>
    </row>
    <row r="1716" spans="2:5" x14ac:dyDescent="0.2">
      <c r="B1716" s="44"/>
      <c r="C1716" s="44"/>
      <c r="D1716" s="44"/>
      <c r="E1716" s="44"/>
    </row>
    <row r="1717" spans="2:5" x14ac:dyDescent="0.2">
      <c r="B1717" s="44"/>
      <c r="C1717" s="44"/>
      <c r="D1717" s="44"/>
      <c r="E1717" s="44"/>
    </row>
    <row r="1718" spans="2:5" x14ac:dyDescent="0.2">
      <c r="B1718" s="44"/>
      <c r="C1718" s="44"/>
      <c r="D1718" s="44"/>
      <c r="E1718" s="44"/>
    </row>
    <row r="1719" spans="2:5" x14ac:dyDescent="0.2">
      <c r="B1719" s="44"/>
      <c r="C1719" s="44"/>
      <c r="D1719" s="44"/>
      <c r="E1719" s="44"/>
    </row>
    <row r="1720" spans="2:5" x14ac:dyDescent="0.2">
      <c r="B1720" s="44"/>
      <c r="C1720" s="44"/>
      <c r="D1720" s="44"/>
      <c r="E1720" s="44"/>
    </row>
    <row r="1721" spans="2:5" x14ac:dyDescent="0.2">
      <c r="B1721" s="44"/>
      <c r="C1721" s="44"/>
      <c r="D1721" s="44"/>
      <c r="E1721" s="44"/>
    </row>
    <row r="1722" spans="2:5" x14ac:dyDescent="0.2">
      <c r="B1722" s="44"/>
      <c r="C1722" s="44"/>
      <c r="D1722" s="44"/>
      <c r="E1722" s="44"/>
    </row>
    <row r="1723" spans="2:5" x14ac:dyDescent="0.2">
      <c r="B1723" s="44"/>
      <c r="C1723" s="44"/>
      <c r="D1723" s="44"/>
      <c r="E1723" s="44"/>
    </row>
    <row r="1724" spans="2:5" x14ac:dyDescent="0.2">
      <c r="B1724" s="44"/>
      <c r="C1724" s="44"/>
      <c r="D1724" s="44"/>
      <c r="E1724" s="44"/>
    </row>
    <row r="1725" spans="2:5" x14ac:dyDescent="0.2">
      <c r="B1725" s="44"/>
      <c r="C1725" s="44"/>
      <c r="D1725" s="44"/>
      <c r="E1725" s="44"/>
    </row>
    <row r="1726" spans="2:5" x14ac:dyDescent="0.2">
      <c r="B1726" s="44"/>
      <c r="C1726" s="44"/>
      <c r="D1726" s="44"/>
      <c r="E1726" s="44"/>
    </row>
    <row r="1727" spans="2:5" x14ac:dyDescent="0.2">
      <c r="B1727" s="44"/>
      <c r="C1727" s="44"/>
      <c r="D1727" s="44"/>
      <c r="E1727" s="44"/>
    </row>
    <row r="1728" spans="2:5" x14ac:dyDescent="0.2">
      <c r="B1728" s="44"/>
      <c r="C1728" s="44"/>
      <c r="D1728" s="44"/>
      <c r="E1728" s="44"/>
    </row>
    <row r="1729" spans="2:5" x14ac:dyDescent="0.2">
      <c r="B1729" s="44"/>
      <c r="C1729" s="44"/>
      <c r="D1729" s="44"/>
      <c r="E1729" s="44"/>
    </row>
    <row r="1730" spans="2:5" x14ac:dyDescent="0.2">
      <c r="B1730" s="44"/>
      <c r="C1730" s="44"/>
      <c r="D1730" s="44"/>
      <c r="E1730" s="44"/>
    </row>
    <row r="1731" spans="2:5" x14ac:dyDescent="0.2">
      <c r="B1731" s="44"/>
      <c r="C1731" s="44"/>
      <c r="D1731" s="44"/>
      <c r="E1731" s="44"/>
    </row>
    <row r="1732" spans="2:5" x14ac:dyDescent="0.2">
      <c r="B1732" s="44"/>
      <c r="C1732" s="44"/>
      <c r="D1732" s="44"/>
      <c r="E1732" s="44"/>
    </row>
    <row r="1733" spans="2:5" x14ac:dyDescent="0.2">
      <c r="B1733" s="44"/>
      <c r="C1733" s="44"/>
      <c r="D1733" s="44"/>
      <c r="E1733" s="44"/>
    </row>
    <row r="1734" spans="2:5" x14ac:dyDescent="0.2">
      <c r="B1734" s="44"/>
      <c r="C1734" s="44"/>
      <c r="D1734" s="44"/>
      <c r="E1734" s="44"/>
    </row>
    <row r="1735" spans="2:5" x14ac:dyDescent="0.2">
      <c r="B1735" s="44"/>
      <c r="C1735" s="44"/>
      <c r="D1735" s="44"/>
      <c r="E1735" s="44"/>
    </row>
    <row r="1736" spans="2:5" x14ac:dyDescent="0.2">
      <c r="B1736" s="44"/>
      <c r="C1736" s="44"/>
      <c r="D1736" s="44"/>
      <c r="E1736" s="44"/>
    </row>
    <row r="1737" spans="2:5" x14ac:dyDescent="0.2">
      <c r="B1737" s="44"/>
      <c r="C1737" s="44"/>
      <c r="D1737" s="44"/>
      <c r="E1737" s="44"/>
    </row>
    <row r="1738" spans="2:5" x14ac:dyDescent="0.2">
      <c r="B1738" s="44"/>
      <c r="C1738" s="44"/>
      <c r="D1738" s="44"/>
      <c r="E1738" s="44"/>
    </row>
    <row r="1739" spans="2:5" x14ac:dyDescent="0.2">
      <c r="B1739" s="44"/>
      <c r="C1739" s="44"/>
      <c r="D1739" s="44"/>
      <c r="E1739" s="44"/>
    </row>
    <row r="1740" spans="2:5" x14ac:dyDescent="0.2">
      <c r="B1740" s="44"/>
      <c r="C1740" s="44"/>
      <c r="D1740" s="44"/>
      <c r="E1740" s="44"/>
    </row>
    <row r="1741" spans="2:5" x14ac:dyDescent="0.2">
      <c r="B1741" s="44"/>
      <c r="C1741" s="44"/>
      <c r="D1741" s="44"/>
      <c r="E1741" s="44"/>
    </row>
    <row r="1742" spans="2:5" x14ac:dyDescent="0.2">
      <c r="B1742" s="44"/>
      <c r="C1742" s="44"/>
      <c r="D1742" s="44"/>
      <c r="E1742" s="44"/>
    </row>
    <row r="1743" spans="2:5" x14ac:dyDescent="0.2">
      <c r="B1743" s="44"/>
      <c r="C1743" s="44"/>
      <c r="D1743" s="44"/>
      <c r="E1743" s="44"/>
    </row>
    <row r="1744" spans="2:5" x14ac:dyDescent="0.2">
      <c r="B1744" s="44"/>
      <c r="C1744" s="44"/>
      <c r="D1744" s="44"/>
      <c r="E1744" s="44"/>
    </row>
    <row r="1745" spans="2:5" x14ac:dyDescent="0.2">
      <c r="B1745" s="44"/>
      <c r="C1745" s="44"/>
      <c r="D1745" s="44"/>
      <c r="E1745" s="44"/>
    </row>
    <row r="1746" spans="2:5" x14ac:dyDescent="0.2">
      <c r="B1746" s="44"/>
      <c r="C1746" s="44"/>
      <c r="D1746" s="44"/>
      <c r="E1746" s="44"/>
    </row>
    <row r="1747" spans="2:5" x14ac:dyDescent="0.2">
      <c r="B1747" s="44"/>
      <c r="C1747" s="44"/>
      <c r="D1747" s="44"/>
      <c r="E1747" s="44"/>
    </row>
    <row r="1748" spans="2:5" x14ac:dyDescent="0.2">
      <c r="B1748" s="44"/>
      <c r="C1748" s="44"/>
      <c r="D1748" s="44"/>
      <c r="E1748" s="44"/>
    </row>
    <row r="1749" spans="2:5" x14ac:dyDescent="0.2">
      <c r="B1749" s="44"/>
      <c r="C1749" s="44"/>
      <c r="D1749" s="44"/>
      <c r="E1749" s="44"/>
    </row>
    <row r="1750" spans="2:5" x14ac:dyDescent="0.2">
      <c r="B1750" s="44"/>
      <c r="C1750" s="44"/>
      <c r="D1750" s="44"/>
      <c r="E1750" s="44"/>
    </row>
    <row r="1751" spans="2:5" x14ac:dyDescent="0.2">
      <c r="B1751" s="44"/>
      <c r="C1751" s="44"/>
      <c r="D1751" s="44"/>
      <c r="E1751" s="44"/>
    </row>
    <row r="1752" spans="2:5" x14ac:dyDescent="0.2">
      <c r="B1752" s="44"/>
      <c r="C1752" s="44"/>
      <c r="D1752" s="44"/>
      <c r="E1752" s="44"/>
    </row>
    <row r="1753" spans="2:5" x14ac:dyDescent="0.2">
      <c r="B1753" s="44"/>
      <c r="C1753" s="44"/>
      <c r="D1753" s="44"/>
      <c r="E1753" s="44"/>
    </row>
    <row r="1754" spans="2:5" x14ac:dyDescent="0.2">
      <c r="B1754" s="44"/>
      <c r="C1754" s="44"/>
      <c r="D1754" s="44"/>
      <c r="E1754" s="44"/>
    </row>
    <row r="1755" spans="2:5" x14ac:dyDescent="0.2">
      <c r="B1755" s="44"/>
      <c r="C1755" s="44"/>
      <c r="D1755" s="44"/>
      <c r="E1755" s="44"/>
    </row>
    <row r="1756" spans="2:5" x14ac:dyDescent="0.2">
      <c r="B1756" s="44"/>
      <c r="C1756" s="44"/>
      <c r="D1756" s="44"/>
      <c r="E1756" s="44"/>
    </row>
    <row r="1757" spans="2:5" x14ac:dyDescent="0.2">
      <c r="B1757" s="44"/>
      <c r="C1757" s="44"/>
      <c r="D1757" s="44"/>
      <c r="E1757" s="44"/>
    </row>
    <row r="1758" spans="2:5" x14ac:dyDescent="0.2">
      <c r="B1758" s="44"/>
      <c r="C1758" s="44"/>
      <c r="D1758" s="44"/>
      <c r="E1758" s="44"/>
    </row>
    <row r="1759" spans="2:5" x14ac:dyDescent="0.2">
      <c r="B1759" s="44"/>
      <c r="C1759" s="44"/>
      <c r="D1759" s="44"/>
      <c r="E1759" s="44"/>
    </row>
    <row r="1760" spans="2:5" x14ac:dyDescent="0.2">
      <c r="B1760" s="44"/>
      <c r="C1760" s="44"/>
      <c r="D1760" s="44"/>
      <c r="E1760" s="44"/>
    </row>
    <row r="1761" spans="2:5" x14ac:dyDescent="0.2">
      <c r="B1761" s="44"/>
      <c r="C1761" s="44"/>
      <c r="D1761" s="44"/>
      <c r="E1761" s="44"/>
    </row>
    <row r="1762" spans="2:5" x14ac:dyDescent="0.2">
      <c r="B1762" s="44"/>
      <c r="C1762" s="44"/>
      <c r="D1762" s="44"/>
      <c r="E1762" s="44"/>
    </row>
    <row r="1763" spans="2:5" x14ac:dyDescent="0.2">
      <c r="B1763" s="44"/>
      <c r="C1763" s="44"/>
      <c r="D1763" s="44"/>
      <c r="E1763" s="44"/>
    </row>
    <row r="1764" spans="2:5" x14ac:dyDescent="0.2">
      <c r="B1764" s="44"/>
      <c r="C1764" s="44"/>
      <c r="D1764" s="44"/>
      <c r="E1764" s="44"/>
    </row>
    <row r="1765" spans="2:5" x14ac:dyDescent="0.2">
      <c r="B1765" s="44"/>
      <c r="C1765" s="44"/>
      <c r="D1765" s="44"/>
      <c r="E1765" s="44"/>
    </row>
    <row r="1766" spans="2:5" x14ac:dyDescent="0.2">
      <c r="B1766" s="44"/>
      <c r="C1766" s="44"/>
      <c r="D1766" s="44"/>
      <c r="E1766" s="44"/>
    </row>
    <row r="1767" spans="2:5" x14ac:dyDescent="0.2">
      <c r="B1767" s="44"/>
      <c r="C1767" s="44"/>
      <c r="D1767" s="44"/>
      <c r="E1767" s="44"/>
    </row>
    <row r="1768" spans="2:5" x14ac:dyDescent="0.2">
      <c r="B1768" s="44"/>
      <c r="C1768" s="44"/>
      <c r="D1768" s="44"/>
      <c r="E1768" s="44"/>
    </row>
    <row r="1769" spans="2:5" x14ac:dyDescent="0.2">
      <c r="B1769" s="44"/>
      <c r="C1769" s="44"/>
      <c r="D1769" s="44"/>
      <c r="E1769" s="44"/>
    </row>
    <row r="1770" spans="2:5" x14ac:dyDescent="0.2">
      <c r="B1770" s="44"/>
      <c r="C1770" s="44"/>
      <c r="D1770" s="44"/>
      <c r="E1770" s="44"/>
    </row>
    <row r="1771" spans="2:5" x14ac:dyDescent="0.2">
      <c r="B1771" s="44"/>
      <c r="C1771" s="44"/>
      <c r="D1771" s="44"/>
      <c r="E1771" s="44"/>
    </row>
    <row r="1772" spans="2:5" x14ac:dyDescent="0.2">
      <c r="B1772" s="44"/>
      <c r="C1772" s="44"/>
      <c r="D1772" s="44"/>
      <c r="E1772" s="44"/>
    </row>
    <row r="1773" spans="2:5" x14ac:dyDescent="0.2">
      <c r="B1773" s="44"/>
      <c r="C1773" s="44"/>
      <c r="D1773" s="44"/>
      <c r="E1773" s="44"/>
    </row>
    <row r="1774" spans="2:5" x14ac:dyDescent="0.2">
      <c r="B1774" s="44"/>
      <c r="C1774" s="44"/>
      <c r="D1774" s="44"/>
      <c r="E1774" s="44"/>
    </row>
    <row r="1775" spans="2:5" x14ac:dyDescent="0.2">
      <c r="B1775" s="44"/>
      <c r="C1775" s="44"/>
      <c r="D1775" s="44"/>
      <c r="E1775" s="44"/>
    </row>
    <row r="1776" spans="2:5" x14ac:dyDescent="0.2">
      <c r="B1776" s="44"/>
      <c r="C1776" s="44"/>
      <c r="D1776" s="44"/>
      <c r="E1776" s="44"/>
    </row>
    <row r="1777" spans="2:5" x14ac:dyDescent="0.2">
      <c r="B1777" s="44"/>
      <c r="C1777" s="44"/>
      <c r="D1777" s="44"/>
      <c r="E1777" s="44"/>
    </row>
    <row r="1778" spans="2:5" x14ac:dyDescent="0.2">
      <c r="B1778" s="44"/>
      <c r="C1778" s="44"/>
      <c r="D1778" s="44"/>
      <c r="E1778" s="44"/>
    </row>
    <row r="1779" spans="2:5" x14ac:dyDescent="0.2">
      <c r="B1779" s="44"/>
      <c r="C1779" s="44"/>
      <c r="D1779" s="44"/>
      <c r="E1779" s="44"/>
    </row>
    <row r="1780" spans="2:5" x14ac:dyDescent="0.2">
      <c r="B1780" s="44"/>
      <c r="C1780" s="44"/>
      <c r="D1780" s="44"/>
      <c r="E1780" s="44"/>
    </row>
    <row r="1781" spans="2:5" x14ac:dyDescent="0.2">
      <c r="B1781" s="44"/>
      <c r="C1781" s="44"/>
      <c r="D1781" s="44"/>
      <c r="E1781" s="44"/>
    </row>
    <row r="1782" spans="2:5" x14ac:dyDescent="0.2">
      <c r="B1782" s="44"/>
      <c r="C1782" s="44"/>
      <c r="D1782" s="44"/>
      <c r="E1782" s="44"/>
    </row>
    <row r="1783" spans="2:5" x14ac:dyDescent="0.2">
      <c r="B1783" s="44"/>
      <c r="C1783" s="44"/>
      <c r="D1783" s="44"/>
      <c r="E1783" s="44"/>
    </row>
    <row r="1784" spans="2:5" x14ac:dyDescent="0.2">
      <c r="B1784" s="44"/>
      <c r="C1784" s="44"/>
      <c r="D1784" s="44"/>
      <c r="E1784" s="44"/>
    </row>
    <row r="1785" spans="2:5" x14ac:dyDescent="0.2">
      <c r="B1785" s="44"/>
      <c r="C1785" s="44"/>
      <c r="D1785" s="44"/>
      <c r="E1785" s="44"/>
    </row>
    <row r="1786" spans="2:5" x14ac:dyDescent="0.2">
      <c r="B1786" s="44"/>
      <c r="C1786" s="44"/>
      <c r="D1786" s="44"/>
      <c r="E1786" s="44"/>
    </row>
    <row r="1787" spans="2:5" x14ac:dyDescent="0.2">
      <c r="B1787" s="44"/>
      <c r="C1787" s="44"/>
      <c r="D1787" s="44"/>
      <c r="E1787" s="44"/>
    </row>
    <row r="1788" spans="2:5" x14ac:dyDescent="0.2">
      <c r="B1788" s="44"/>
      <c r="C1788" s="44"/>
      <c r="D1788" s="44"/>
      <c r="E1788" s="44"/>
    </row>
    <row r="1789" spans="2:5" x14ac:dyDescent="0.2">
      <c r="B1789" s="44"/>
      <c r="C1789" s="44"/>
      <c r="D1789" s="44"/>
      <c r="E1789" s="44"/>
    </row>
    <row r="1790" spans="2:5" x14ac:dyDescent="0.2">
      <c r="B1790" s="44"/>
      <c r="C1790" s="44"/>
      <c r="D1790" s="44"/>
      <c r="E1790" s="44"/>
    </row>
    <row r="1791" spans="2:5" x14ac:dyDescent="0.2">
      <c r="B1791" s="44"/>
      <c r="C1791" s="44"/>
      <c r="D1791" s="44"/>
      <c r="E1791" s="44"/>
    </row>
    <row r="1792" spans="2:5" x14ac:dyDescent="0.2">
      <c r="B1792" s="44"/>
      <c r="C1792" s="44"/>
      <c r="D1792" s="44"/>
      <c r="E1792" s="44"/>
    </row>
    <row r="1793" spans="2:5" x14ac:dyDescent="0.2">
      <c r="B1793" s="44"/>
      <c r="C1793" s="44"/>
      <c r="D1793" s="44"/>
      <c r="E1793" s="44"/>
    </row>
    <row r="1794" spans="2:5" x14ac:dyDescent="0.2">
      <c r="B1794" s="44"/>
      <c r="C1794" s="44"/>
      <c r="D1794" s="44"/>
      <c r="E1794" s="44"/>
    </row>
    <row r="1795" spans="2:5" x14ac:dyDescent="0.2">
      <c r="B1795" s="44"/>
      <c r="C1795" s="44"/>
      <c r="D1795" s="44"/>
      <c r="E1795" s="44"/>
    </row>
    <row r="1796" spans="2:5" x14ac:dyDescent="0.2">
      <c r="B1796" s="44"/>
      <c r="C1796" s="44"/>
      <c r="D1796" s="44"/>
      <c r="E1796" s="44"/>
    </row>
    <row r="1797" spans="2:5" x14ac:dyDescent="0.2">
      <c r="B1797" s="44"/>
      <c r="C1797" s="44"/>
      <c r="D1797" s="44"/>
      <c r="E1797" s="44"/>
    </row>
    <row r="1798" spans="2:5" x14ac:dyDescent="0.2">
      <c r="B1798" s="44"/>
      <c r="C1798" s="44"/>
      <c r="D1798" s="44"/>
      <c r="E1798" s="44"/>
    </row>
    <row r="1799" spans="2:5" x14ac:dyDescent="0.2">
      <c r="B1799" s="44"/>
      <c r="C1799" s="44"/>
      <c r="D1799" s="44"/>
      <c r="E1799" s="44"/>
    </row>
    <row r="1800" spans="2:5" x14ac:dyDescent="0.2">
      <c r="B1800" s="44"/>
      <c r="C1800" s="44"/>
      <c r="D1800" s="44"/>
      <c r="E1800" s="44"/>
    </row>
    <row r="1801" spans="2:5" x14ac:dyDescent="0.2">
      <c r="B1801" s="44"/>
      <c r="C1801" s="44"/>
      <c r="D1801" s="44"/>
      <c r="E1801" s="44"/>
    </row>
    <row r="1802" spans="2:5" x14ac:dyDescent="0.2">
      <c r="B1802" s="44"/>
      <c r="C1802" s="44"/>
      <c r="D1802" s="44"/>
      <c r="E1802" s="44"/>
    </row>
    <row r="1803" spans="2:5" x14ac:dyDescent="0.2">
      <c r="B1803" s="44"/>
      <c r="C1803" s="44"/>
      <c r="D1803" s="44"/>
      <c r="E1803" s="44"/>
    </row>
    <row r="1804" spans="2:5" x14ac:dyDescent="0.2">
      <c r="B1804" s="44"/>
      <c r="C1804" s="44"/>
      <c r="D1804" s="44"/>
      <c r="E1804" s="44"/>
    </row>
    <row r="1805" spans="2:5" x14ac:dyDescent="0.2">
      <c r="B1805" s="44"/>
      <c r="C1805" s="44"/>
      <c r="D1805" s="44"/>
      <c r="E1805" s="44"/>
    </row>
    <row r="1806" spans="2:5" x14ac:dyDescent="0.2">
      <c r="B1806" s="44"/>
      <c r="C1806" s="44"/>
      <c r="D1806" s="44"/>
      <c r="E1806" s="44"/>
    </row>
    <row r="1807" spans="2:5" x14ac:dyDescent="0.2">
      <c r="B1807" s="44"/>
      <c r="C1807" s="44"/>
      <c r="D1807" s="44"/>
      <c r="E1807" s="44"/>
    </row>
    <row r="1808" spans="2:5" x14ac:dyDescent="0.2">
      <c r="B1808" s="44"/>
      <c r="C1808" s="44"/>
      <c r="D1808" s="44"/>
      <c r="E1808" s="44"/>
    </row>
    <row r="1809" spans="2:5" x14ac:dyDescent="0.2">
      <c r="B1809" s="44"/>
      <c r="C1809" s="44"/>
      <c r="D1809" s="44"/>
      <c r="E1809" s="44"/>
    </row>
    <row r="1810" spans="2:5" x14ac:dyDescent="0.2">
      <c r="B1810" s="44"/>
      <c r="C1810" s="44"/>
      <c r="D1810" s="44"/>
      <c r="E1810" s="44"/>
    </row>
    <row r="1811" spans="2:5" x14ac:dyDescent="0.2">
      <c r="B1811" s="44"/>
      <c r="C1811" s="44"/>
      <c r="D1811" s="44"/>
      <c r="E1811" s="44"/>
    </row>
    <row r="1812" spans="2:5" x14ac:dyDescent="0.2">
      <c r="B1812" s="44"/>
      <c r="C1812" s="44"/>
      <c r="D1812" s="44"/>
      <c r="E1812" s="44"/>
    </row>
    <row r="1813" spans="2:5" x14ac:dyDescent="0.2">
      <c r="B1813" s="44"/>
      <c r="C1813" s="44"/>
      <c r="D1813" s="44"/>
      <c r="E1813" s="44"/>
    </row>
    <row r="1814" spans="2:5" x14ac:dyDescent="0.2">
      <c r="B1814" s="44"/>
      <c r="C1814" s="44"/>
      <c r="D1814" s="44"/>
      <c r="E1814" s="44"/>
    </row>
    <row r="1815" spans="2:5" x14ac:dyDescent="0.2">
      <c r="B1815" s="44"/>
      <c r="C1815" s="44"/>
      <c r="D1815" s="44"/>
      <c r="E1815" s="44"/>
    </row>
    <row r="1816" spans="2:5" x14ac:dyDescent="0.2">
      <c r="B1816" s="44"/>
      <c r="C1816" s="44"/>
      <c r="D1816" s="44"/>
      <c r="E1816" s="44"/>
    </row>
    <row r="1817" spans="2:5" x14ac:dyDescent="0.2">
      <c r="B1817" s="44"/>
      <c r="C1817" s="44"/>
      <c r="D1817" s="44"/>
      <c r="E1817" s="44"/>
    </row>
    <row r="1818" spans="2:5" x14ac:dyDescent="0.2">
      <c r="B1818" s="44"/>
      <c r="C1818" s="44"/>
      <c r="D1818" s="44"/>
      <c r="E1818" s="44"/>
    </row>
    <row r="1819" spans="2:5" x14ac:dyDescent="0.2">
      <c r="B1819" s="44"/>
      <c r="C1819" s="44"/>
      <c r="D1819" s="44"/>
      <c r="E1819" s="44"/>
    </row>
    <row r="1820" spans="2:5" x14ac:dyDescent="0.2">
      <c r="B1820" s="44"/>
      <c r="C1820" s="44"/>
      <c r="D1820" s="44"/>
      <c r="E1820" s="44"/>
    </row>
    <row r="1821" spans="2:5" x14ac:dyDescent="0.2">
      <c r="B1821" s="44"/>
      <c r="C1821" s="44"/>
      <c r="D1821" s="44"/>
      <c r="E1821" s="44"/>
    </row>
    <row r="1822" spans="2:5" x14ac:dyDescent="0.2">
      <c r="B1822" s="44"/>
      <c r="C1822" s="44"/>
      <c r="D1822" s="44"/>
      <c r="E1822" s="44"/>
    </row>
    <row r="1823" spans="2:5" x14ac:dyDescent="0.2">
      <c r="B1823" s="44"/>
      <c r="C1823" s="44"/>
      <c r="D1823" s="44"/>
      <c r="E1823" s="44"/>
    </row>
    <row r="1824" spans="2:5" x14ac:dyDescent="0.2">
      <c r="B1824" s="44"/>
      <c r="C1824" s="44"/>
      <c r="D1824" s="44"/>
      <c r="E1824" s="44"/>
    </row>
    <row r="1825" spans="2:5" x14ac:dyDescent="0.2">
      <c r="B1825" s="44"/>
      <c r="C1825" s="44"/>
      <c r="D1825" s="44"/>
      <c r="E1825" s="44"/>
    </row>
    <row r="1826" spans="2:5" x14ac:dyDescent="0.2">
      <c r="B1826" s="44"/>
      <c r="C1826" s="44"/>
      <c r="D1826" s="44"/>
      <c r="E1826" s="44"/>
    </row>
    <row r="1827" spans="2:5" x14ac:dyDescent="0.2">
      <c r="B1827" s="44"/>
      <c r="C1827" s="44"/>
      <c r="D1827" s="44"/>
      <c r="E1827" s="44"/>
    </row>
    <row r="1828" spans="2:5" x14ac:dyDescent="0.2">
      <c r="B1828" s="44"/>
      <c r="C1828" s="44"/>
      <c r="D1828" s="44"/>
      <c r="E1828" s="44"/>
    </row>
    <row r="1829" spans="2:5" x14ac:dyDescent="0.2">
      <c r="B1829" s="44"/>
      <c r="C1829" s="44"/>
      <c r="D1829" s="44"/>
      <c r="E1829" s="44"/>
    </row>
    <row r="1830" spans="2:5" x14ac:dyDescent="0.2">
      <c r="B1830" s="44"/>
      <c r="C1830" s="44"/>
      <c r="D1830" s="44"/>
      <c r="E1830" s="44"/>
    </row>
    <row r="1831" spans="2:5" x14ac:dyDescent="0.2">
      <c r="B1831" s="44"/>
      <c r="C1831" s="44"/>
      <c r="D1831" s="44"/>
      <c r="E1831" s="44"/>
    </row>
    <row r="1832" spans="2:5" x14ac:dyDescent="0.2">
      <c r="B1832" s="44"/>
      <c r="C1832" s="44"/>
      <c r="D1832" s="44"/>
      <c r="E1832" s="44"/>
    </row>
    <row r="1833" spans="2:5" x14ac:dyDescent="0.2">
      <c r="B1833" s="44"/>
      <c r="C1833" s="44"/>
      <c r="D1833" s="44"/>
      <c r="E1833" s="44"/>
    </row>
    <row r="1834" spans="2:5" x14ac:dyDescent="0.2">
      <c r="B1834" s="44"/>
      <c r="C1834" s="44"/>
      <c r="D1834" s="44"/>
      <c r="E1834" s="44"/>
    </row>
    <row r="1835" spans="2:5" x14ac:dyDescent="0.2">
      <c r="B1835" s="44"/>
      <c r="C1835" s="44"/>
      <c r="D1835" s="44"/>
      <c r="E1835" s="44"/>
    </row>
    <row r="1836" spans="2:5" x14ac:dyDescent="0.2">
      <c r="B1836" s="44"/>
      <c r="C1836" s="44"/>
      <c r="D1836" s="44"/>
      <c r="E1836" s="44"/>
    </row>
    <row r="1837" spans="2:5" x14ac:dyDescent="0.2">
      <c r="B1837" s="44"/>
      <c r="C1837" s="44"/>
      <c r="D1837" s="44"/>
      <c r="E1837" s="44"/>
    </row>
    <row r="1838" spans="2:5" x14ac:dyDescent="0.2">
      <c r="B1838" s="44"/>
      <c r="C1838" s="44"/>
      <c r="D1838" s="44"/>
      <c r="E1838" s="44"/>
    </row>
    <row r="1839" spans="2:5" x14ac:dyDescent="0.2">
      <c r="B1839" s="44"/>
      <c r="C1839" s="44"/>
      <c r="D1839" s="44"/>
      <c r="E1839" s="44"/>
    </row>
    <row r="1840" spans="2:5" x14ac:dyDescent="0.2">
      <c r="B1840" s="44"/>
      <c r="C1840" s="44"/>
      <c r="D1840" s="44"/>
      <c r="E1840" s="44"/>
    </row>
    <row r="1841" spans="2:5" x14ac:dyDescent="0.2">
      <c r="B1841" s="44"/>
      <c r="C1841" s="44"/>
      <c r="D1841" s="44"/>
      <c r="E1841" s="44"/>
    </row>
    <row r="1842" spans="2:5" x14ac:dyDescent="0.2">
      <c r="B1842" s="44"/>
      <c r="C1842" s="44"/>
      <c r="D1842" s="44"/>
      <c r="E1842" s="44"/>
    </row>
    <row r="1843" spans="2:5" x14ac:dyDescent="0.2">
      <c r="B1843" s="44"/>
      <c r="C1843" s="44"/>
      <c r="D1843" s="44"/>
      <c r="E1843" s="44"/>
    </row>
    <row r="1844" spans="2:5" x14ac:dyDescent="0.2">
      <c r="B1844" s="44"/>
      <c r="C1844" s="44"/>
      <c r="D1844" s="44"/>
      <c r="E1844" s="44"/>
    </row>
    <row r="1845" spans="2:5" x14ac:dyDescent="0.2">
      <c r="B1845" s="44"/>
      <c r="C1845" s="44"/>
      <c r="D1845" s="44"/>
      <c r="E1845" s="44"/>
    </row>
    <row r="1846" spans="2:5" x14ac:dyDescent="0.2">
      <c r="B1846" s="44"/>
      <c r="C1846" s="44"/>
      <c r="D1846" s="44"/>
      <c r="E1846" s="44"/>
    </row>
    <row r="1847" spans="2:5" x14ac:dyDescent="0.2">
      <c r="B1847" s="44"/>
      <c r="C1847" s="44"/>
      <c r="D1847" s="44"/>
      <c r="E1847" s="44"/>
    </row>
    <row r="1848" spans="2:5" x14ac:dyDescent="0.2">
      <c r="B1848" s="44"/>
      <c r="C1848" s="44"/>
      <c r="D1848" s="44"/>
      <c r="E1848" s="44"/>
    </row>
    <row r="1849" spans="2:5" x14ac:dyDescent="0.2">
      <c r="B1849" s="44"/>
      <c r="C1849" s="44"/>
      <c r="D1849" s="44"/>
      <c r="E1849" s="44"/>
    </row>
    <row r="1850" spans="2:5" x14ac:dyDescent="0.2">
      <c r="B1850" s="44"/>
      <c r="C1850" s="44"/>
      <c r="D1850" s="44"/>
      <c r="E1850" s="44"/>
    </row>
    <row r="1851" spans="2:5" x14ac:dyDescent="0.2">
      <c r="B1851" s="44"/>
      <c r="C1851" s="44"/>
      <c r="D1851" s="44"/>
      <c r="E1851" s="44"/>
    </row>
    <row r="1852" spans="2:5" x14ac:dyDescent="0.2">
      <c r="B1852" s="44"/>
      <c r="C1852" s="44"/>
      <c r="D1852" s="44"/>
      <c r="E1852" s="44"/>
    </row>
    <row r="1853" spans="2:5" x14ac:dyDescent="0.2">
      <c r="B1853" s="44"/>
      <c r="C1853" s="44"/>
      <c r="D1853" s="44"/>
      <c r="E1853" s="44"/>
    </row>
    <row r="1854" spans="2:5" x14ac:dyDescent="0.2">
      <c r="B1854" s="44"/>
      <c r="C1854" s="44"/>
      <c r="D1854" s="44"/>
      <c r="E1854" s="44"/>
    </row>
    <row r="1855" spans="2:5" x14ac:dyDescent="0.2">
      <c r="B1855" s="44"/>
      <c r="C1855" s="44"/>
      <c r="D1855" s="44"/>
      <c r="E1855" s="44"/>
    </row>
    <row r="1856" spans="2:5" x14ac:dyDescent="0.2">
      <c r="B1856" s="44"/>
      <c r="C1856" s="44"/>
      <c r="D1856" s="44"/>
      <c r="E1856" s="44"/>
    </row>
    <row r="1857" spans="2:5" x14ac:dyDescent="0.2">
      <c r="B1857" s="44"/>
      <c r="C1857" s="44"/>
      <c r="D1857" s="44"/>
      <c r="E1857" s="44"/>
    </row>
    <row r="1858" spans="2:5" x14ac:dyDescent="0.2">
      <c r="B1858" s="44"/>
      <c r="C1858" s="44"/>
      <c r="D1858" s="44"/>
      <c r="E1858" s="44"/>
    </row>
    <row r="1859" spans="2:5" x14ac:dyDescent="0.2">
      <c r="B1859" s="44"/>
      <c r="C1859" s="44"/>
      <c r="D1859" s="44"/>
      <c r="E1859" s="44"/>
    </row>
    <row r="1860" spans="2:5" x14ac:dyDescent="0.2">
      <c r="B1860" s="44"/>
      <c r="C1860" s="44"/>
      <c r="D1860" s="44"/>
      <c r="E1860" s="44"/>
    </row>
    <row r="1861" spans="2:5" x14ac:dyDescent="0.2">
      <c r="B1861" s="44"/>
      <c r="C1861" s="44"/>
      <c r="D1861" s="44"/>
      <c r="E1861" s="44"/>
    </row>
    <row r="1862" spans="2:5" x14ac:dyDescent="0.2">
      <c r="B1862" s="44"/>
      <c r="C1862" s="44"/>
      <c r="D1862" s="44"/>
      <c r="E1862" s="44"/>
    </row>
    <row r="1863" spans="2:5" x14ac:dyDescent="0.2">
      <c r="B1863" s="44"/>
      <c r="C1863" s="44"/>
      <c r="D1863" s="44"/>
      <c r="E1863" s="44"/>
    </row>
    <row r="1864" spans="2:5" x14ac:dyDescent="0.2">
      <c r="B1864" s="44"/>
      <c r="C1864" s="44"/>
      <c r="D1864" s="44"/>
      <c r="E1864" s="44"/>
    </row>
    <row r="1865" spans="2:5" x14ac:dyDescent="0.2">
      <c r="B1865" s="44"/>
      <c r="C1865" s="44"/>
      <c r="D1865" s="44"/>
      <c r="E1865" s="44"/>
    </row>
    <row r="1866" spans="2:5" x14ac:dyDescent="0.2">
      <c r="B1866" s="44"/>
      <c r="C1866" s="44"/>
      <c r="D1866" s="44"/>
      <c r="E1866" s="44"/>
    </row>
    <row r="1867" spans="2:5" x14ac:dyDescent="0.2">
      <c r="B1867" s="44"/>
      <c r="C1867" s="44"/>
      <c r="D1867" s="44"/>
      <c r="E1867" s="44"/>
    </row>
    <row r="1868" spans="2:5" x14ac:dyDescent="0.2">
      <c r="B1868" s="44"/>
      <c r="C1868" s="44"/>
      <c r="D1868" s="44"/>
      <c r="E1868" s="44"/>
    </row>
    <row r="1869" spans="2:5" x14ac:dyDescent="0.2">
      <c r="B1869" s="44"/>
      <c r="C1869" s="44"/>
      <c r="D1869" s="44"/>
      <c r="E1869" s="44"/>
    </row>
    <row r="1870" spans="2:5" x14ac:dyDescent="0.2">
      <c r="B1870" s="44"/>
      <c r="C1870" s="44"/>
      <c r="D1870" s="44"/>
      <c r="E1870" s="44"/>
    </row>
    <row r="1871" spans="2:5" x14ac:dyDescent="0.2">
      <c r="B1871" s="44"/>
      <c r="C1871" s="44"/>
      <c r="D1871" s="44"/>
      <c r="E1871" s="44"/>
    </row>
    <row r="1872" spans="2:5" x14ac:dyDescent="0.2">
      <c r="B1872" s="44"/>
      <c r="C1872" s="44"/>
      <c r="D1872" s="44"/>
      <c r="E1872" s="44"/>
    </row>
    <row r="1873" spans="2:5" x14ac:dyDescent="0.2">
      <c r="B1873" s="44"/>
      <c r="C1873" s="44"/>
      <c r="D1873" s="44"/>
      <c r="E1873" s="44"/>
    </row>
    <row r="1874" spans="2:5" x14ac:dyDescent="0.2">
      <c r="B1874" s="44"/>
      <c r="C1874" s="44"/>
      <c r="D1874" s="44"/>
      <c r="E1874" s="44"/>
    </row>
    <row r="1875" spans="2:5" x14ac:dyDescent="0.2">
      <c r="B1875" s="44"/>
      <c r="C1875" s="44"/>
      <c r="D1875" s="44"/>
      <c r="E1875" s="44"/>
    </row>
    <row r="1876" spans="2:5" x14ac:dyDescent="0.2">
      <c r="B1876" s="44"/>
      <c r="C1876" s="44"/>
      <c r="D1876" s="44"/>
      <c r="E1876" s="44"/>
    </row>
    <row r="1877" spans="2:5" x14ac:dyDescent="0.2">
      <c r="B1877" s="44"/>
      <c r="C1877" s="44"/>
      <c r="D1877" s="44"/>
      <c r="E1877" s="44"/>
    </row>
    <row r="1878" spans="2:5" x14ac:dyDescent="0.2">
      <c r="B1878" s="44"/>
      <c r="C1878" s="44"/>
      <c r="D1878" s="44"/>
      <c r="E1878" s="44"/>
    </row>
    <row r="1879" spans="2:5" x14ac:dyDescent="0.2">
      <c r="B1879" s="44"/>
      <c r="C1879" s="44"/>
      <c r="D1879" s="44"/>
      <c r="E1879" s="44"/>
    </row>
    <row r="1880" spans="2:5" x14ac:dyDescent="0.2">
      <c r="B1880" s="44"/>
      <c r="C1880" s="44"/>
      <c r="D1880" s="44"/>
      <c r="E1880" s="44"/>
    </row>
    <row r="1881" spans="2:5" x14ac:dyDescent="0.2">
      <c r="B1881" s="44"/>
      <c r="C1881" s="44"/>
      <c r="D1881" s="44"/>
      <c r="E1881" s="44"/>
    </row>
    <row r="1882" spans="2:5" x14ac:dyDescent="0.2">
      <c r="B1882" s="44"/>
      <c r="C1882" s="44"/>
      <c r="D1882" s="44"/>
      <c r="E1882" s="44"/>
    </row>
    <row r="1883" spans="2:5" x14ac:dyDescent="0.2">
      <c r="B1883" s="44"/>
      <c r="C1883" s="44"/>
      <c r="D1883" s="44"/>
      <c r="E1883" s="44"/>
    </row>
    <row r="1884" spans="2:5" x14ac:dyDescent="0.2">
      <c r="B1884" s="44"/>
      <c r="C1884" s="44"/>
      <c r="D1884" s="44"/>
      <c r="E1884" s="44"/>
    </row>
    <row r="1885" spans="2:5" x14ac:dyDescent="0.2">
      <c r="B1885" s="44"/>
      <c r="C1885" s="44"/>
      <c r="D1885" s="44"/>
      <c r="E1885" s="44"/>
    </row>
    <row r="1886" spans="2:5" x14ac:dyDescent="0.2">
      <c r="B1886" s="44"/>
      <c r="C1886" s="44"/>
      <c r="D1886" s="44"/>
      <c r="E1886" s="44"/>
    </row>
    <row r="1887" spans="2:5" x14ac:dyDescent="0.2">
      <c r="B1887" s="44"/>
      <c r="C1887" s="44"/>
      <c r="D1887" s="44"/>
      <c r="E1887" s="44"/>
    </row>
    <row r="1888" spans="2:5" x14ac:dyDescent="0.2">
      <c r="B1888" s="44"/>
      <c r="C1888" s="44"/>
      <c r="D1888" s="44"/>
      <c r="E1888" s="44"/>
    </row>
    <row r="1889" spans="2:5" x14ac:dyDescent="0.2">
      <c r="B1889" s="44"/>
      <c r="C1889" s="44"/>
      <c r="D1889" s="44"/>
      <c r="E1889" s="44"/>
    </row>
    <row r="1890" spans="2:5" x14ac:dyDescent="0.2">
      <c r="B1890" s="44"/>
      <c r="C1890" s="44"/>
      <c r="D1890" s="44"/>
      <c r="E1890" s="44"/>
    </row>
    <row r="1891" spans="2:5" x14ac:dyDescent="0.2">
      <c r="B1891" s="44"/>
      <c r="C1891" s="44"/>
      <c r="D1891" s="44"/>
      <c r="E1891" s="44"/>
    </row>
    <row r="1892" spans="2:5" x14ac:dyDescent="0.2">
      <c r="B1892" s="44"/>
      <c r="C1892" s="44"/>
      <c r="D1892" s="44"/>
      <c r="E1892" s="44"/>
    </row>
    <row r="1893" spans="2:5" x14ac:dyDescent="0.2">
      <c r="B1893" s="44"/>
      <c r="C1893" s="44"/>
      <c r="D1893" s="44"/>
      <c r="E1893" s="44"/>
    </row>
    <row r="1894" spans="2:5" x14ac:dyDescent="0.2">
      <c r="B1894" s="44"/>
      <c r="C1894" s="44"/>
      <c r="D1894" s="44"/>
      <c r="E1894" s="44"/>
    </row>
    <row r="1895" spans="2:5" x14ac:dyDescent="0.2">
      <c r="B1895" s="44"/>
      <c r="C1895" s="44"/>
      <c r="D1895" s="44"/>
      <c r="E1895" s="44"/>
    </row>
    <row r="1896" spans="2:5" x14ac:dyDescent="0.2">
      <c r="B1896" s="44"/>
      <c r="C1896" s="44"/>
      <c r="D1896" s="44"/>
      <c r="E1896" s="44"/>
    </row>
    <row r="1897" spans="2:5" x14ac:dyDescent="0.2">
      <c r="B1897" s="44"/>
      <c r="C1897" s="44"/>
      <c r="D1897" s="44"/>
      <c r="E1897" s="44"/>
    </row>
    <row r="1898" spans="2:5" x14ac:dyDescent="0.2">
      <c r="B1898" s="44"/>
      <c r="C1898" s="44"/>
      <c r="D1898" s="44"/>
      <c r="E1898" s="44"/>
    </row>
    <row r="1899" spans="2:5" x14ac:dyDescent="0.2">
      <c r="B1899" s="44"/>
      <c r="C1899" s="44"/>
      <c r="D1899" s="44"/>
      <c r="E1899" s="44"/>
    </row>
    <row r="1900" spans="2:5" x14ac:dyDescent="0.2">
      <c r="B1900" s="44"/>
      <c r="C1900" s="44"/>
      <c r="D1900" s="44"/>
      <c r="E1900" s="44"/>
    </row>
    <row r="1901" spans="2:5" x14ac:dyDescent="0.2">
      <c r="B1901" s="44"/>
      <c r="C1901" s="44"/>
      <c r="D1901" s="44"/>
      <c r="E1901" s="44"/>
    </row>
    <row r="1902" spans="2:5" x14ac:dyDescent="0.2">
      <c r="B1902" s="44"/>
      <c r="C1902" s="44"/>
      <c r="D1902" s="44"/>
      <c r="E1902" s="44"/>
    </row>
    <row r="1903" spans="2:5" x14ac:dyDescent="0.2">
      <c r="B1903" s="44"/>
      <c r="C1903" s="44"/>
      <c r="D1903" s="44"/>
      <c r="E1903" s="44"/>
    </row>
    <row r="1904" spans="2:5" x14ac:dyDescent="0.2">
      <c r="B1904" s="44"/>
      <c r="C1904" s="44"/>
      <c r="D1904" s="44"/>
      <c r="E1904" s="44"/>
    </row>
    <row r="1905" spans="2:5" x14ac:dyDescent="0.2">
      <c r="B1905" s="44"/>
      <c r="C1905" s="44"/>
      <c r="D1905" s="44"/>
      <c r="E1905" s="44"/>
    </row>
    <row r="1906" spans="2:5" x14ac:dyDescent="0.2">
      <c r="B1906" s="44"/>
      <c r="C1906" s="44"/>
      <c r="D1906" s="44"/>
      <c r="E1906" s="44"/>
    </row>
    <row r="1907" spans="2:5" x14ac:dyDescent="0.2">
      <c r="B1907" s="44"/>
      <c r="C1907" s="44"/>
      <c r="D1907" s="44"/>
      <c r="E1907" s="44"/>
    </row>
    <row r="1908" spans="2:5" x14ac:dyDescent="0.2">
      <c r="B1908" s="44"/>
      <c r="C1908" s="44"/>
      <c r="D1908" s="44"/>
      <c r="E1908" s="44"/>
    </row>
    <row r="1909" spans="2:5" x14ac:dyDescent="0.2">
      <c r="B1909" s="44"/>
      <c r="C1909" s="44"/>
      <c r="D1909" s="44"/>
      <c r="E1909" s="44"/>
    </row>
    <row r="1910" spans="2:5" x14ac:dyDescent="0.2">
      <c r="B1910" s="44"/>
      <c r="C1910" s="44"/>
      <c r="D1910" s="44"/>
      <c r="E1910" s="44"/>
    </row>
    <row r="1911" spans="2:5" x14ac:dyDescent="0.2">
      <c r="B1911" s="44"/>
      <c r="C1911" s="44"/>
      <c r="D1911" s="44"/>
      <c r="E1911" s="44"/>
    </row>
    <row r="1912" spans="2:5" x14ac:dyDescent="0.2">
      <c r="B1912" s="44"/>
      <c r="C1912" s="44"/>
      <c r="D1912" s="44"/>
      <c r="E1912" s="44"/>
    </row>
    <row r="1913" spans="2:5" x14ac:dyDescent="0.2">
      <c r="B1913" s="44"/>
      <c r="C1913" s="44"/>
      <c r="D1913" s="44"/>
      <c r="E1913" s="44"/>
    </row>
    <row r="1914" spans="2:5" x14ac:dyDescent="0.2">
      <c r="B1914" s="44"/>
      <c r="C1914" s="44"/>
      <c r="D1914" s="44"/>
      <c r="E1914" s="44"/>
    </row>
    <row r="1915" spans="2:5" x14ac:dyDescent="0.2">
      <c r="B1915" s="44"/>
      <c r="C1915" s="44"/>
      <c r="D1915" s="44"/>
      <c r="E1915" s="44"/>
    </row>
    <row r="1916" spans="2:5" x14ac:dyDescent="0.2">
      <c r="B1916" s="44"/>
      <c r="C1916" s="44"/>
      <c r="D1916" s="44"/>
      <c r="E1916" s="44"/>
    </row>
    <row r="1917" spans="2:5" x14ac:dyDescent="0.2">
      <c r="B1917" s="44"/>
      <c r="C1917" s="44"/>
      <c r="D1917" s="44"/>
      <c r="E1917" s="44"/>
    </row>
    <row r="1918" spans="2:5" x14ac:dyDescent="0.2">
      <c r="B1918" s="44"/>
      <c r="C1918" s="44"/>
      <c r="D1918" s="44"/>
      <c r="E1918" s="44"/>
    </row>
    <row r="1919" spans="2:5" x14ac:dyDescent="0.2">
      <c r="B1919" s="44"/>
      <c r="C1919" s="44"/>
      <c r="D1919" s="44"/>
      <c r="E1919" s="44"/>
    </row>
    <row r="1920" spans="2:5" x14ac:dyDescent="0.2">
      <c r="B1920" s="44"/>
      <c r="C1920" s="44"/>
      <c r="D1920" s="44"/>
      <c r="E1920" s="44"/>
    </row>
    <row r="1921" spans="2:5" x14ac:dyDescent="0.2">
      <c r="B1921" s="44"/>
      <c r="C1921" s="44"/>
      <c r="D1921" s="44"/>
      <c r="E1921" s="44"/>
    </row>
    <row r="1922" spans="2:5" x14ac:dyDescent="0.2">
      <c r="B1922" s="44"/>
      <c r="C1922" s="44"/>
      <c r="D1922" s="44"/>
      <c r="E1922" s="44"/>
    </row>
    <row r="1923" spans="2:5" x14ac:dyDescent="0.2">
      <c r="B1923" s="44"/>
      <c r="C1923" s="44"/>
      <c r="D1923" s="44"/>
      <c r="E1923" s="44"/>
    </row>
    <row r="1924" spans="2:5" x14ac:dyDescent="0.2">
      <c r="B1924" s="44"/>
      <c r="C1924" s="44"/>
      <c r="D1924" s="44"/>
      <c r="E1924" s="44"/>
    </row>
    <row r="1925" spans="2:5" x14ac:dyDescent="0.2">
      <c r="B1925" s="44"/>
      <c r="C1925" s="44"/>
      <c r="D1925" s="44"/>
      <c r="E1925" s="44"/>
    </row>
    <row r="1926" spans="2:5" x14ac:dyDescent="0.2">
      <c r="B1926" s="44"/>
      <c r="C1926" s="44"/>
      <c r="D1926" s="44"/>
      <c r="E1926" s="44"/>
    </row>
    <row r="1927" spans="2:5" x14ac:dyDescent="0.2">
      <c r="B1927" s="44"/>
      <c r="C1927" s="44"/>
      <c r="D1927" s="44"/>
      <c r="E1927" s="44"/>
    </row>
    <row r="1928" spans="2:5" x14ac:dyDescent="0.2">
      <c r="B1928" s="44"/>
      <c r="C1928" s="44"/>
      <c r="D1928" s="44"/>
      <c r="E1928" s="44"/>
    </row>
    <row r="1929" spans="2:5" x14ac:dyDescent="0.2">
      <c r="B1929" s="44"/>
      <c r="C1929" s="44"/>
      <c r="D1929" s="44"/>
      <c r="E1929" s="44"/>
    </row>
    <row r="1930" spans="2:5" x14ac:dyDescent="0.2">
      <c r="B1930" s="44"/>
      <c r="C1930" s="44"/>
      <c r="D1930" s="44"/>
      <c r="E1930" s="44"/>
    </row>
    <row r="1931" spans="2:5" x14ac:dyDescent="0.2">
      <c r="B1931" s="44"/>
      <c r="C1931" s="44"/>
      <c r="D1931" s="44"/>
      <c r="E1931" s="44"/>
    </row>
    <row r="1932" spans="2:5" x14ac:dyDescent="0.2">
      <c r="B1932" s="44"/>
      <c r="C1932" s="44"/>
      <c r="D1932" s="44"/>
      <c r="E1932" s="44"/>
    </row>
    <row r="1933" spans="2:5" x14ac:dyDescent="0.2">
      <c r="B1933" s="44"/>
      <c r="C1933" s="44"/>
      <c r="D1933" s="44"/>
      <c r="E1933" s="44"/>
    </row>
    <row r="1934" spans="2:5" x14ac:dyDescent="0.2">
      <c r="B1934" s="44"/>
      <c r="C1934" s="44"/>
      <c r="D1934" s="44"/>
      <c r="E1934" s="44"/>
    </row>
    <row r="1935" spans="2:5" x14ac:dyDescent="0.2">
      <c r="B1935" s="44"/>
      <c r="C1935" s="44"/>
      <c r="D1935" s="44"/>
      <c r="E1935" s="44"/>
    </row>
    <row r="1936" spans="2:5" x14ac:dyDescent="0.2">
      <c r="B1936" s="44"/>
      <c r="C1936" s="44"/>
      <c r="D1936" s="44"/>
      <c r="E1936" s="44"/>
    </row>
    <row r="1937" spans="2:5" x14ac:dyDescent="0.2">
      <c r="B1937" s="44"/>
      <c r="C1937" s="44"/>
      <c r="D1937" s="44"/>
      <c r="E1937" s="44"/>
    </row>
    <row r="1938" spans="2:5" x14ac:dyDescent="0.2">
      <c r="B1938" s="44"/>
      <c r="C1938" s="44"/>
      <c r="D1938" s="44"/>
      <c r="E1938" s="44"/>
    </row>
    <row r="1939" spans="2:5" x14ac:dyDescent="0.2">
      <c r="B1939" s="44"/>
      <c r="C1939" s="44"/>
      <c r="D1939" s="44"/>
      <c r="E1939" s="44"/>
    </row>
    <row r="1940" spans="2:5" x14ac:dyDescent="0.2">
      <c r="B1940" s="44"/>
      <c r="C1940" s="44"/>
      <c r="D1940" s="44"/>
      <c r="E1940" s="44"/>
    </row>
    <row r="1941" spans="2:5" x14ac:dyDescent="0.2">
      <c r="B1941" s="44"/>
      <c r="C1941" s="44"/>
      <c r="D1941" s="44"/>
      <c r="E1941" s="44"/>
    </row>
    <row r="1942" spans="2:5" x14ac:dyDescent="0.2">
      <c r="B1942" s="44"/>
      <c r="C1942" s="44"/>
      <c r="D1942" s="44"/>
      <c r="E1942" s="44"/>
    </row>
    <row r="1943" spans="2:5" x14ac:dyDescent="0.2">
      <c r="B1943" s="44"/>
      <c r="C1943" s="44"/>
      <c r="D1943" s="44"/>
      <c r="E1943" s="44"/>
    </row>
    <row r="1944" spans="2:5" x14ac:dyDescent="0.2">
      <c r="B1944" s="44"/>
      <c r="C1944" s="44"/>
      <c r="D1944" s="44"/>
      <c r="E1944" s="44"/>
    </row>
    <row r="1945" spans="2:5" x14ac:dyDescent="0.2">
      <c r="B1945" s="44"/>
      <c r="C1945" s="44"/>
      <c r="D1945" s="44"/>
      <c r="E1945" s="44"/>
    </row>
    <row r="1946" spans="2:5" x14ac:dyDescent="0.2">
      <c r="B1946" s="44"/>
      <c r="C1946" s="44"/>
      <c r="D1946" s="44"/>
      <c r="E1946" s="44"/>
    </row>
    <row r="1947" spans="2:5" x14ac:dyDescent="0.2">
      <c r="B1947" s="44"/>
      <c r="C1947" s="44"/>
      <c r="D1947" s="44"/>
      <c r="E1947" s="44"/>
    </row>
    <row r="1948" spans="2:5" x14ac:dyDescent="0.2">
      <c r="B1948" s="44"/>
      <c r="C1948" s="44"/>
      <c r="D1948" s="44"/>
      <c r="E1948" s="44"/>
    </row>
    <row r="1949" spans="2:5" x14ac:dyDescent="0.2">
      <c r="B1949" s="44"/>
      <c r="C1949" s="44"/>
      <c r="D1949" s="44"/>
      <c r="E1949" s="44"/>
    </row>
    <row r="1950" spans="2:5" x14ac:dyDescent="0.2">
      <c r="B1950" s="44"/>
      <c r="C1950" s="44"/>
      <c r="D1950" s="44"/>
      <c r="E1950" s="44"/>
    </row>
    <row r="1951" spans="2:5" x14ac:dyDescent="0.2">
      <c r="B1951" s="44"/>
      <c r="C1951" s="44"/>
      <c r="D1951" s="44"/>
      <c r="E1951" s="44"/>
    </row>
    <row r="1952" spans="2:5" x14ac:dyDescent="0.2">
      <c r="B1952" s="44"/>
      <c r="C1952" s="44"/>
      <c r="D1952" s="44"/>
      <c r="E1952" s="44"/>
    </row>
    <row r="1953" spans="2:5" x14ac:dyDescent="0.2">
      <c r="B1953" s="44"/>
      <c r="C1953" s="44"/>
      <c r="D1953" s="44"/>
      <c r="E1953" s="44"/>
    </row>
    <row r="1954" spans="2:5" x14ac:dyDescent="0.2">
      <c r="B1954" s="44"/>
      <c r="C1954" s="44"/>
      <c r="D1954" s="44"/>
      <c r="E1954" s="44"/>
    </row>
    <row r="1955" spans="2:5" x14ac:dyDescent="0.2">
      <c r="B1955" s="44"/>
      <c r="C1955" s="44"/>
      <c r="D1955" s="44"/>
      <c r="E1955" s="44"/>
    </row>
    <row r="1956" spans="2:5" x14ac:dyDescent="0.2">
      <c r="B1956" s="44"/>
      <c r="C1956" s="44"/>
      <c r="D1956" s="44"/>
      <c r="E1956" s="44"/>
    </row>
    <row r="1957" spans="2:5" x14ac:dyDescent="0.2">
      <c r="B1957" s="44"/>
      <c r="C1957" s="44"/>
      <c r="D1957" s="44"/>
      <c r="E1957" s="44"/>
    </row>
    <row r="1958" spans="2:5" x14ac:dyDescent="0.2">
      <c r="B1958" s="44"/>
      <c r="C1958" s="44"/>
      <c r="D1958" s="44"/>
      <c r="E1958" s="44"/>
    </row>
    <row r="1959" spans="2:5" x14ac:dyDescent="0.2">
      <c r="B1959" s="44"/>
      <c r="C1959" s="44"/>
      <c r="D1959" s="44"/>
      <c r="E1959" s="44"/>
    </row>
    <row r="1960" spans="2:5" x14ac:dyDescent="0.2">
      <c r="B1960" s="44"/>
      <c r="C1960" s="44"/>
      <c r="D1960" s="44"/>
      <c r="E1960" s="44"/>
    </row>
    <row r="1961" spans="2:5" x14ac:dyDescent="0.2">
      <c r="B1961" s="44"/>
      <c r="C1961" s="44"/>
      <c r="D1961" s="44"/>
      <c r="E1961" s="44"/>
    </row>
    <row r="1962" spans="2:5" x14ac:dyDescent="0.2">
      <c r="B1962" s="44"/>
      <c r="C1962" s="44"/>
      <c r="D1962" s="44"/>
      <c r="E1962" s="44"/>
    </row>
    <row r="1963" spans="2:5" x14ac:dyDescent="0.2">
      <c r="B1963" s="44"/>
      <c r="C1963" s="44"/>
      <c r="D1963" s="44"/>
      <c r="E1963" s="44"/>
    </row>
    <row r="1964" spans="2:5" x14ac:dyDescent="0.2">
      <c r="B1964" s="44"/>
      <c r="C1964" s="44"/>
      <c r="D1964" s="44"/>
      <c r="E1964" s="44"/>
    </row>
    <row r="1965" spans="2:5" x14ac:dyDescent="0.2">
      <c r="B1965" s="44"/>
      <c r="C1965" s="44"/>
      <c r="D1965" s="44"/>
      <c r="E1965" s="44"/>
    </row>
    <row r="1966" spans="2:5" x14ac:dyDescent="0.2">
      <c r="B1966" s="44"/>
      <c r="C1966" s="44"/>
      <c r="D1966" s="44"/>
      <c r="E1966" s="44"/>
    </row>
    <row r="1967" spans="2:5" x14ac:dyDescent="0.2">
      <c r="B1967" s="44"/>
      <c r="C1967" s="44"/>
      <c r="D1967" s="44"/>
      <c r="E1967" s="44"/>
    </row>
    <row r="1968" spans="2:5" x14ac:dyDescent="0.2">
      <c r="B1968" s="44"/>
      <c r="C1968" s="44"/>
      <c r="D1968" s="44"/>
      <c r="E1968" s="44"/>
    </row>
    <row r="1969" spans="2:5" x14ac:dyDescent="0.2">
      <c r="B1969" s="44"/>
      <c r="C1969" s="44"/>
      <c r="D1969" s="44"/>
      <c r="E1969" s="44"/>
    </row>
    <row r="1970" spans="2:5" x14ac:dyDescent="0.2">
      <c r="B1970" s="44"/>
      <c r="C1970" s="44"/>
      <c r="D1970" s="44"/>
      <c r="E1970" s="44"/>
    </row>
    <row r="1971" spans="2:5" x14ac:dyDescent="0.2">
      <c r="B1971" s="44"/>
      <c r="C1971" s="44"/>
      <c r="D1971" s="44"/>
      <c r="E1971" s="44"/>
    </row>
    <row r="1972" spans="2:5" x14ac:dyDescent="0.2">
      <c r="B1972" s="44"/>
      <c r="C1972" s="44"/>
      <c r="D1972" s="44"/>
      <c r="E1972" s="44"/>
    </row>
    <row r="1973" spans="2:5" x14ac:dyDescent="0.2">
      <c r="B1973" s="44"/>
      <c r="C1973" s="44"/>
      <c r="D1973" s="44"/>
      <c r="E1973" s="44"/>
    </row>
    <row r="1974" spans="2:5" x14ac:dyDescent="0.2">
      <c r="B1974" s="44"/>
      <c r="C1974" s="44"/>
      <c r="D1974" s="44"/>
      <c r="E1974" s="44"/>
    </row>
    <row r="1975" spans="2:5" x14ac:dyDescent="0.2">
      <c r="B1975" s="44"/>
      <c r="C1975" s="44"/>
      <c r="D1975" s="44"/>
      <c r="E1975" s="44"/>
    </row>
    <row r="1976" spans="2:5" x14ac:dyDescent="0.2">
      <c r="B1976" s="44"/>
      <c r="C1976" s="44"/>
      <c r="D1976" s="44"/>
      <c r="E1976" s="44"/>
    </row>
    <row r="1977" spans="2:5" x14ac:dyDescent="0.2">
      <c r="B1977" s="44"/>
      <c r="C1977" s="44"/>
      <c r="D1977" s="44"/>
      <c r="E1977" s="44"/>
    </row>
    <row r="1978" spans="2:5" x14ac:dyDescent="0.2">
      <c r="B1978" s="44"/>
      <c r="C1978" s="44"/>
      <c r="D1978" s="44"/>
      <c r="E1978" s="44"/>
    </row>
    <row r="1979" spans="2:5" x14ac:dyDescent="0.2">
      <c r="B1979" s="44"/>
      <c r="C1979" s="44"/>
      <c r="D1979" s="44"/>
      <c r="E1979" s="44"/>
    </row>
    <row r="1980" spans="2:5" x14ac:dyDescent="0.2">
      <c r="B1980" s="44"/>
      <c r="C1980" s="44"/>
      <c r="D1980" s="44"/>
      <c r="E1980" s="44"/>
    </row>
    <row r="1981" spans="2:5" x14ac:dyDescent="0.2">
      <c r="B1981" s="44"/>
      <c r="C1981" s="44"/>
      <c r="D1981" s="44"/>
      <c r="E1981" s="44"/>
    </row>
    <row r="1982" spans="2:5" x14ac:dyDescent="0.2">
      <c r="B1982" s="44"/>
      <c r="C1982" s="44"/>
      <c r="D1982" s="44"/>
      <c r="E1982" s="44"/>
    </row>
    <row r="1983" spans="2:5" x14ac:dyDescent="0.2">
      <c r="B1983" s="44"/>
      <c r="C1983" s="44"/>
      <c r="D1983" s="44"/>
      <c r="E1983" s="44"/>
    </row>
    <row r="1984" spans="2:5" x14ac:dyDescent="0.2">
      <c r="B1984" s="44"/>
      <c r="C1984" s="44"/>
      <c r="D1984" s="44"/>
      <c r="E1984" s="44"/>
    </row>
    <row r="1985" spans="2:5" x14ac:dyDescent="0.2">
      <c r="B1985" s="44"/>
      <c r="C1985" s="44"/>
      <c r="D1985" s="44"/>
      <c r="E1985" s="44"/>
    </row>
    <row r="1986" spans="2:5" x14ac:dyDescent="0.2">
      <c r="B1986" s="44"/>
      <c r="C1986" s="44"/>
      <c r="D1986" s="44"/>
      <c r="E1986" s="44"/>
    </row>
    <row r="1987" spans="2:5" x14ac:dyDescent="0.2">
      <c r="B1987" s="44"/>
      <c r="C1987" s="44"/>
      <c r="D1987" s="44"/>
      <c r="E1987" s="44"/>
    </row>
    <row r="1988" spans="2:5" x14ac:dyDescent="0.2">
      <c r="B1988" s="44"/>
      <c r="C1988" s="44"/>
      <c r="D1988" s="44"/>
      <c r="E1988" s="44"/>
    </row>
    <row r="1989" spans="2:5" x14ac:dyDescent="0.2">
      <c r="B1989" s="44"/>
      <c r="C1989" s="44"/>
      <c r="D1989" s="44"/>
      <c r="E1989" s="44"/>
    </row>
    <row r="1990" spans="2:5" x14ac:dyDescent="0.2">
      <c r="B1990" s="44"/>
      <c r="C1990" s="44"/>
      <c r="D1990" s="44"/>
      <c r="E1990" s="44"/>
    </row>
    <row r="1991" spans="2:5" x14ac:dyDescent="0.2">
      <c r="B1991" s="44"/>
      <c r="C1991" s="44"/>
      <c r="D1991" s="44"/>
      <c r="E1991" s="44"/>
    </row>
    <row r="1992" spans="2:5" x14ac:dyDescent="0.2">
      <c r="B1992" s="44"/>
      <c r="C1992" s="44"/>
      <c r="D1992" s="44"/>
      <c r="E1992" s="44"/>
    </row>
    <row r="1993" spans="2:5" x14ac:dyDescent="0.2">
      <c r="B1993" s="44"/>
      <c r="C1993" s="44"/>
      <c r="D1993" s="44"/>
      <c r="E1993" s="44"/>
    </row>
    <row r="1994" spans="2:5" x14ac:dyDescent="0.2">
      <c r="B1994" s="44"/>
      <c r="C1994" s="44"/>
      <c r="D1994" s="44"/>
      <c r="E1994" s="44"/>
    </row>
    <row r="1995" spans="2:5" x14ac:dyDescent="0.2">
      <c r="B1995" s="44"/>
      <c r="C1995" s="44"/>
      <c r="D1995" s="44"/>
      <c r="E1995" s="44"/>
    </row>
    <row r="1996" spans="2:5" x14ac:dyDescent="0.2">
      <c r="B1996" s="44"/>
      <c r="C1996" s="44"/>
      <c r="D1996" s="44"/>
      <c r="E1996" s="44"/>
    </row>
    <row r="1997" spans="2:5" x14ac:dyDescent="0.2">
      <c r="B1997" s="44"/>
      <c r="C1997" s="44"/>
      <c r="D1997" s="44"/>
      <c r="E1997" s="44"/>
    </row>
    <row r="1998" spans="2:5" x14ac:dyDescent="0.2">
      <c r="B1998" s="44"/>
      <c r="C1998" s="44"/>
      <c r="D1998" s="44"/>
      <c r="E1998" s="44"/>
    </row>
    <row r="1999" spans="2:5" x14ac:dyDescent="0.2">
      <c r="B1999" s="44"/>
      <c r="C1999" s="44"/>
      <c r="D1999" s="44"/>
      <c r="E1999" s="44"/>
    </row>
    <row r="2000" spans="2:5" x14ac:dyDescent="0.2">
      <c r="B2000" s="44"/>
      <c r="C2000" s="44"/>
      <c r="D2000" s="44"/>
      <c r="E2000" s="44"/>
    </row>
    <row r="2001" spans="2:5" x14ac:dyDescent="0.2">
      <c r="B2001" s="44"/>
      <c r="C2001" s="44"/>
      <c r="D2001" s="44"/>
      <c r="E2001" s="44"/>
    </row>
    <row r="2002" spans="2:5" x14ac:dyDescent="0.2">
      <c r="B2002" s="44"/>
      <c r="C2002" s="44"/>
      <c r="D2002" s="44"/>
      <c r="E2002" s="44"/>
    </row>
    <row r="2003" spans="2:5" x14ac:dyDescent="0.2">
      <c r="B2003" s="44"/>
      <c r="C2003" s="44"/>
      <c r="D2003" s="44"/>
      <c r="E2003" s="44"/>
    </row>
    <row r="2004" spans="2:5" x14ac:dyDescent="0.2">
      <c r="B2004" s="44"/>
      <c r="C2004" s="44"/>
      <c r="D2004" s="44"/>
      <c r="E2004" s="44"/>
    </row>
    <row r="2005" spans="2:5" x14ac:dyDescent="0.2">
      <c r="B2005" s="44"/>
      <c r="C2005" s="44"/>
      <c r="D2005" s="44"/>
      <c r="E2005" s="44"/>
    </row>
    <row r="2006" spans="2:5" x14ac:dyDescent="0.2">
      <c r="B2006" s="44"/>
      <c r="C2006" s="44"/>
      <c r="D2006" s="44"/>
      <c r="E2006" s="44"/>
    </row>
    <row r="2007" spans="2:5" x14ac:dyDescent="0.2">
      <c r="B2007" s="44"/>
      <c r="C2007" s="44"/>
      <c r="D2007" s="44"/>
      <c r="E2007" s="44"/>
    </row>
    <row r="2008" spans="2:5" x14ac:dyDescent="0.2">
      <c r="B2008" s="44"/>
      <c r="C2008" s="44"/>
      <c r="D2008" s="44"/>
      <c r="E2008" s="44"/>
    </row>
    <row r="2009" spans="2:5" x14ac:dyDescent="0.2">
      <c r="B2009" s="44"/>
      <c r="C2009" s="44"/>
      <c r="D2009" s="44"/>
      <c r="E2009" s="44"/>
    </row>
    <row r="2010" spans="2:5" x14ac:dyDescent="0.2">
      <c r="B2010" s="44"/>
      <c r="C2010" s="44"/>
      <c r="D2010" s="44"/>
      <c r="E2010" s="44"/>
    </row>
    <row r="2011" spans="2:5" x14ac:dyDescent="0.2">
      <c r="B2011" s="44"/>
      <c r="C2011" s="44"/>
      <c r="D2011" s="44"/>
      <c r="E2011" s="44"/>
    </row>
    <row r="2012" spans="2:5" x14ac:dyDescent="0.2">
      <c r="B2012" s="44"/>
      <c r="C2012" s="44"/>
      <c r="D2012" s="44"/>
      <c r="E2012" s="44"/>
    </row>
    <row r="2013" spans="2:5" x14ac:dyDescent="0.2">
      <c r="B2013" s="44"/>
      <c r="C2013" s="44"/>
      <c r="D2013" s="44"/>
      <c r="E2013" s="44"/>
    </row>
    <row r="2014" spans="2:5" x14ac:dyDescent="0.2">
      <c r="B2014" s="44"/>
      <c r="C2014" s="44"/>
      <c r="D2014" s="44"/>
      <c r="E2014" s="44"/>
    </row>
    <row r="2015" spans="2:5" x14ac:dyDescent="0.2">
      <c r="B2015" s="44"/>
      <c r="C2015" s="44"/>
      <c r="D2015" s="44"/>
      <c r="E2015" s="44"/>
    </row>
    <row r="2016" spans="2:5" x14ac:dyDescent="0.2">
      <c r="B2016" s="44"/>
      <c r="C2016" s="44"/>
      <c r="D2016" s="44"/>
      <c r="E2016" s="44"/>
    </row>
    <row r="2017" spans="2:5" x14ac:dyDescent="0.2">
      <c r="B2017" s="44"/>
      <c r="C2017" s="44"/>
      <c r="D2017" s="44"/>
      <c r="E2017" s="44"/>
    </row>
    <row r="2018" spans="2:5" x14ac:dyDescent="0.2">
      <c r="B2018" s="44"/>
      <c r="C2018" s="44"/>
      <c r="D2018" s="44"/>
      <c r="E2018" s="44"/>
    </row>
    <row r="2019" spans="2:5" x14ac:dyDescent="0.2">
      <c r="B2019" s="44"/>
      <c r="C2019" s="44"/>
      <c r="D2019" s="44"/>
      <c r="E2019" s="44"/>
    </row>
    <row r="2020" spans="2:5" x14ac:dyDescent="0.2">
      <c r="B2020" s="44"/>
      <c r="C2020" s="44"/>
      <c r="D2020" s="44"/>
      <c r="E2020" s="44"/>
    </row>
    <row r="2021" spans="2:5" x14ac:dyDescent="0.2">
      <c r="B2021" s="44"/>
      <c r="C2021" s="44"/>
      <c r="D2021" s="44"/>
      <c r="E2021" s="44"/>
    </row>
    <row r="2022" spans="2:5" x14ac:dyDescent="0.2">
      <c r="B2022" s="44"/>
      <c r="C2022" s="44"/>
      <c r="D2022" s="44"/>
      <c r="E2022" s="44"/>
    </row>
    <row r="2023" spans="2:5" x14ac:dyDescent="0.2">
      <c r="B2023" s="44"/>
      <c r="C2023" s="44"/>
      <c r="D2023" s="44"/>
      <c r="E2023" s="44"/>
    </row>
    <row r="2024" spans="2:5" x14ac:dyDescent="0.2">
      <c r="B2024" s="44"/>
      <c r="C2024" s="44"/>
      <c r="D2024" s="44"/>
      <c r="E2024" s="44"/>
    </row>
    <row r="2025" spans="2:5" x14ac:dyDescent="0.2">
      <c r="B2025" s="44"/>
      <c r="C2025" s="44"/>
      <c r="D2025" s="44"/>
      <c r="E2025" s="44"/>
    </row>
    <row r="2026" spans="2:5" x14ac:dyDescent="0.2">
      <c r="B2026" s="44"/>
      <c r="C2026" s="44"/>
      <c r="D2026" s="44"/>
      <c r="E2026" s="44"/>
    </row>
    <row r="2027" spans="2:5" x14ac:dyDescent="0.2">
      <c r="B2027" s="44"/>
      <c r="C2027" s="44"/>
      <c r="D2027" s="44"/>
      <c r="E2027" s="44"/>
    </row>
    <row r="2028" spans="2:5" x14ac:dyDescent="0.2">
      <c r="B2028" s="44"/>
      <c r="C2028" s="44"/>
      <c r="D2028" s="44"/>
      <c r="E2028" s="44"/>
    </row>
    <row r="2029" spans="2:5" x14ac:dyDescent="0.2">
      <c r="B2029" s="44"/>
      <c r="C2029" s="44"/>
      <c r="D2029" s="44"/>
      <c r="E2029" s="44"/>
    </row>
    <row r="2030" spans="2:5" x14ac:dyDescent="0.2">
      <c r="B2030" s="44"/>
      <c r="C2030" s="44"/>
      <c r="D2030" s="44"/>
      <c r="E2030" s="44"/>
    </row>
    <row r="2031" spans="2:5" x14ac:dyDescent="0.2">
      <c r="B2031" s="44"/>
      <c r="C2031" s="44"/>
      <c r="D2031" s="44"/>
      <c r="E2031" s="44"/>
    </row>
    <row r="2032" spans="2:5" x14ac:dyDescent="0.2">
      <c r="B2032" s="44"/>
      <c r="C2032" s="44"/>
      <c r="D2032" s="44"/>
      <c r="E2032" s="44"/>
    </row>
    <row r="2033" spans="2:5" x14ac:dyDescent="0.2">
      <c r="B2033" s="44"/>
      <c r="C2033" s="44"/>
      <c r="D2033" s="44"/>
      <c r="E2033" s="44"/>
    </row>
    <row r="2034" spans="2:5" x14ac:dyDescent="0.2">
      <c r="B2034" s="44"/>
      <c r="C2034" s="44"/>
      <c r="D2034" s="44"/>
      <c r="E2034" s="44"/>
    </row>
    <row r="2035" spans="2:5" x14ac:dyDescent="0.2">
      <c r="B2035" s="44"/>
      <c r="C2035" s="44"/>
      <c r="D2035" s="44"/>
      <c r="E2035" s="44"/>
    </row>
    <row r="2036" spans="2:5" x14ac:dyDescent="0.2">
      <c r="B2036" s="44"/>
      <c r="C2036" s="44"/>
      <c r="D2036" s="44"/>
      <c r="E2036" s="44"/>
    </row>
    <row r="2037" spans="2:5" x14ac:dyDescent="0.2">
      <c r="B2037" s="44"/>
      <c r="C2037" s="44"/>
      <c r="D2037" s="44"/>
      <c r="E2037" s="44"/>
    </row>
    <row r="2038" spans="2:5" x14ac:dyDescent="0.2">
      <c r="B2038" s="44"/>
      <c r="C2038" s="44"/>
      <c r="D2038" s="44"/>
      <c r="E2038" s="44"/>
    </row>
    <row r="2039" spans="2:5" x14ac:dyDescent="0.2">
      <c r="B2039" s="44"/>
      <c r="C2039" s="44"/>
      <c r="D2039" s="44"/>
      <c r="E2039" s="44"/>
    </row>
    <row r="2040" spans="2:5" x14ac:dyDescent="0.2">
      <c r="B2040" s="44"/>
      <c r="C2040" s="44"/>
      <c r="D2040" s="44"/>
      <c r="E2040" s="44"/>
    </row>
    <row r="2041" spans="2:5" x14ac:dyDescent="0.2">
      <c r="B2041" s="44"/>
      <c r="C2041" s="44"/>
      <c r="D2041" s="44"/>
      <c r="E2041" s="44"/>
    </row>
    <row r="2042" spans="2:5" x14ac:dyDescent="0.2">
      <c r="B2042" s="44"/>
      <c r="C2042" s="44"/>
      <c r="D2042" s="44"/>
      <c r="E2042" s="44"/>
    </row>
    <row r="2043" spans="2:5" x14ac:dyDescent="0.2">
      <c r="B2043" s="44"/>
      <c r="C2043" s="44"/>
      <c r="D2043" s="44"/>
      <c r="E2043" s="44"/>
    </row>
    <row r="2044" spans="2:5" x14ac:dyDescent="0.2">
      <c r="B2044" s="44"/>
      <c r="C2044" s="44"/>
      <c r="D2044" s="44"/>
      <c r="E2044" s="44"/>
    </row>
    <row r="2045" spans="2:5" x14ac:dyDescent="0.2">
      <c r="B2045" s="44"/>
      <c r="C2045" s="44"/>
      <c r="D2045" s="44"/>
      <c r="E2045" s="44"/>
    </row>
    <row r="2046" spans="2:5" x14ac:dyDescent="0.2">
      <c r="B2046" s="44"/>
      <c r="C2046" s="44"/>
      <c r="D2046" s="44"/>
      <c r="E2046" s="44"/>
    </row>
    <row r="2047" spans="2:5" x14ac:dyDescent="0.2">
      <c r="B2047" s="44"/>
      <c r="C2047" s="44"/>
      <c r="D2047" s="44"/>
      <c r="E2047" s="44"/>
    </row>
    <row r="2048" spans="2:5" x14ac:dyDescent="0.2">
      <c r="B2048" s="44"/>
      <c r="C2048" s="44"/>
      <c r="D2048" s="44"/>
      <c r="E2048" s="44"/>
    </row>
    <row r="2049" spans="2:5" x14ac:dyDescent="0.2">
      <c r="B2049" s="44"/>
      <c r="C2049" s="44"/>
      <c r="D2049" s="44"/>
      <c r="E2049" s="44"/>
    </row>
    <row r="2050" spans="2:5" x14ac:dyDescent="0.2">
      <c r="B2050" s="44"/>
      <c r="C2050" s="44"/>
      <c r="D2050" s="44"/>
      <c r="E2050" s="44"/>
    </row>
    <row r="2051" spans="2:5" x14ac:dyDescent="0.2">
      <c r="B2051" s="44"/>
      <c r="C2051" s="44"/>
      <c r="D2051" s="44"/>
      <c r="E2051" s="44"/>
    </row>
    <row r="2052" spans="2:5" x14ac:dyDescent="0.2">
      <c r="B2052" s="44"/>
      <c r="C2052" s="44"/>
      <c r="D2052" s="44"/>
      <c r="E2052" s="44"/>
    </row>
    <row r="2053" spans="2:5" x14ac:dyDescent="0.2">
      <c r="B2053" s="44"/>
      <c r="C2053" s="44"/>
      <c r="D2053" s="44"/>
      <c r="E2053" s="44"/>
    </row>
    <row r="2054" spans="2:5" x14ac:dyDescent="0.2">
      <c r="B2054" s="44"/>
      <c r="C2054" s="44"/>
      <c r="D2054" s="44"/>
      <c r="E2054" s="44"/>
    </row>
    <row r="2055" spans="2:5" x14ac:dyDescent="0.2">
      <c r="B2055" s="44"/>
      <c r="C2055" s="44"/>
      <c r="D2055" s="44"/>
      <c r="E2055" s="44"/>
    </row>
    <row r="2056" spans="2:5" x14ac:dyDescent="0.2">
      <c r="B2056" s="44"/>
      <c r="C2056" s="44"/>
      <c r="D2056" s="44"/>
      <c r="E2056" s="44"/>
    </row>
    <row r="2057" spans="2:5" x14ac:dyDescent="0.2">
      <c r="B2057" s="44"/>
      <c r="C2057" s="44"/>
      <c r="D2057" s="44"/>
      <c r="E2057" s="44"/>
    </row>
    <row r="2058" spans="2:5" x14ac:dyDescent="0.2">
      <c r="B2058" s="44"/>
      <c r="C2058" s="44"/>
      <c r="D2058" s="44"/>
      <c r="E2058" s="44"/>
    </row>
    <row r="2059" spans="2:5" x14ac:dyDescent="0.2">
      <c r="B2059" s="44"/>
      <c r="C2059" s="44"/>
      <c r="D2059" s="44"/>
      <c r="E2059" s="44"/>
    </row>
    <row r="2060" spans="2:5" x14ac:dyDescent="0.2">
      <c r="B2060" s="44"/>
      <c r="C2060" s="44"/>
      <c r="D2060" s="44"/>
      <c r="E2060" s="44"/>
    </row>
    <row r="2061" spans="2:5" x14ac:dyDescent="0.2">
      <c r="B2061" s="44"/>
      <c r="C2061" s="44"/>
      <c r="D2061" s="44"/>
      <c r="E2061" s="44"/>
    </row>
    <row r="2062" spans="2:5" x14ac:dyDescent="0.2">
      <c r="B2062" s="44"/>
      <c r="C2062" s="44"/>
      <c r="D2062" s="44"/>
      <c r="E2062" s="44"/>
    </row>
    <row r="2063" spans="2:5" x14ac:dyDescent="0.2">
      <c r="B2063" s="44"/>
      <c r="C2063" s="44"/>
      <c r="D2063" s="44"/>
      <c r="E2063" s="44"/>
    </row>
    <row r="2064" spans="2:5" x14ac:dyDescent="0.2">
      <c r="B2064" s="44"/>
      <c r="C2064" s="44"/>
      <c r="D2064" s="44"/>
      <c r="E2064" s="44"/>
    </row>
    <row r="2065" spans="2:5" x14ac:dyDescent="0.2">
      <c r="B2065" s="44"/>
      <c r="C2065" s="44"/>
      <c r="D2065" s="44"/>
      <c r="E2065" s="44"/>
    </row>
    <row r="2066" spans="2:5" x14ac:dyDescent="0.2">
      <c r="B2066" s="44"/>
      <c r="C2066" s="44"/>
      <c r="D2066" s="44"/>
      <c r="E2066" s="44"/>
    </row>
    <row r="2067" spans="2:5" x14ac:dyDescent="0.2">
      <c r="B2067" s="44"/>
      <c r="C2067" s="44"/>
      <c r="D2067" s="44"/>
      <c r="E2067" s="44"/>
    </row>
    <row r="2068" spans="2:5" x14ac:dyDescent="0.2">
      <c r="B2068" s="44"/>
      <c r="C2068" s="44"/>
      <c r="D2068" s="44"/>
      <c r="E2068" s="44"/>
    </row>
    <row r="2069" spans="2:5" x14ac:dyDescent="0.2">
      <c r="B2069" s="44"/>
      <c r="C2069" s="44"/>
      <c r="D2069" s="44"/>
      <c r="E2069" s="44"/>
    </row>
    <row r="2070" spans="2:5" x14ac:dyDescent="0.2">
      <c r="B2070" s="44"/>
      <c r="C2070" s="44"/>
      <c r="D2070" s="44"/>
      <c r="E2070" s="44"/>
    </row>
    <row r="2071" spans="2:5" x14ac:dyDescent="0.2">
      <c r="B2071" s="44"/>
      <c r="C2071" s="44"/>
      <c r="D2071" s="44"/>
      <c r="E2071" s="44"/>
    </row>
    <row r="2072" spans="2:5" x14ac:dyDescent="0.2">
      <c r="B2072" s="44"/>
      <c r="C2072" s="44"/>
      <c r="D2072" s="44"/>
      <c r="E2072" s="44"/>
    </row>
    <row r="2073" spans="2:5" x14ac:dyDescent="0.2">
      <c r="B2073" s="44"/>
      <c r="C2073" s="44"/>
      <c r="D2073" s="44"/>
      <c r="E2073" s="44"/>
    </row>
    <row r="2074" spans="2:5" x14ac:dyDescent="0.2">
      <c r="B2074" s="44"/>
      <c r="C2074" s="44"/>
      <c r="D2074" s="44"/>
      <c r="E2074" s="44"/>
    </row>
    <row r="2075" spans="2:5" x14ac:dyDescent="0.2">
      <c r="B2075" s="44"/>
      <c r="C2075" s="44"/>
      <c r="D2075" s="44"/>
      <c r="E2075" s="44"/>
    </row>
    <row r="2076" spans="2:5" x14ac:dyDescent="0.2">
      <c r="B2076" s="44"/>
      <c r="C2076" s="44"/>
      <c r="D2076" s="44"/>
      <c r="E2076" s="44"/>
    </row>
    <row r="2077" spans="2:5" x14ac:dyDescent="0.2">
      <c r="B2077" s="44"/>
      <c r="C2077" s="44"/>
      <c r="D2077" s="44"/>
      <c r="E2077" s="44"/>
    </row>
    <row r="2078" spans="2:5" x14ac:dyDescent="0.2">
      <c r="B2078" s="44"/>
      <c r="C2078" s="44"/>
      <c r="D2078" s="44"/>
      <c r="E2078" s="44"/>
    </row>
    <row r="2079" spans="2:5" x14ac:dyDescent="0.2">
      <c r="B2079" s="44"/>
      <c r="C2079" s="44"/>
      <c r="D2079" s="44"/>
      <c r="E2079" s="44"/>
    </row>
    <row r="2080" spans="2:5" x14ac:dyDescent="0.2">
      <c r="B2080" s="44"/>
      <c r="C2080" s="44"/>
      <c r="D2080" s="44"/>
      <c r="E2080" s="44"/>
    </row>
    <row r="2081" spans="2:5" x14ac:dyDescent="0.2">
      <c r="B2081" s="44"/>
      <c r="C2081" s="44"/>
      <c r="D2081" s="44"/>
      <c r="E2081" s="44"/>
    </row>
    <row r="2082" spans="2:5" x14ac:dyDescent="0.2">
      <c r="B2082" s="44"/>
      <c r="C2082" s="44"/>
      <c r="D2082" s="44"/>
      <c r="E2082" s="44"/>
    </row>
    <row r="2083" spans="2:5" x14ac:dyDescent="0.2">
      <c r="B2083" s="44"/>
      <c r="C2083" s="44"/>
      <c r="D2083" s="44"/>
      <c r="E2083" s="44"/>
    </row>
    <row r="2084" spans="2:5" x14ac:dyDescent="0.2">
      <c r="B2084" s="44"/>
      <c r="C2084" s="44"/>
      <c r="D2084" s="44"/>
      <c r="E2084" s="44"/>
    </row>
    <row r="2085" spans="2:5" x14ac:dyDescent="0.2">
      <c r="B2085" s="44"/>
      <c r="C2085" s="44"/>
      <c r="D2085" s="44"/>
      <c r="E2085" s="44"/>
    </row>
    <row r="2086" spans="2:5" x14ac:dyDescent="0.2">
      <c r="B2086" s="44"/>
      <c r="C2086" s="44"/>
      <c r="D2086" s="44"/>
      <c r="E2086" s="44"/>
    </row>
    <row r="2087" spans="2:5" x14ac:dyDescent="0.2">
      <c r="B2087" s="44"/>
      <c r="C2087" s="44"/>
      <c r="D2087" s="44"/>
      <c r="E2087" s="44"/>
    </row>
    <row r="2088" spans="2:5" x14ac:dyDescent="0.2">
      <c r="B2088" s="44"/>
      <c r="C2088" s="44"/>
      <c r="D2088" s="44"/>
      <c r="E2088" s="44"/>
    </row>
    <row r="2089" spans="2:5" x14ac:dyDescent="0.2">
      <c r="B2089" s="44"/>
      <c r="C2089" s="44"/>
      <c r="D2089" s="44"/>
      <c r="E2089" s="44"/>
    </row>
    <row r="2090" spans="2:5" x14ac:dyDescent="0.2">
      <c r="B2090" s="44"/>
      <c r="C2090" s="44"/>
      <c r="D2090" s="44"/>
      <c r="E2090" s="44"/>
    </row>
    <row r="2091" spans="2:5" x14ac:dyDescent="0.2">
      <c r="B2091" s="44"/>
      <c r="C2091" s="44"/>
      <c r="D2091" s="44"/>
      <c r="E2091" s="44"/>
    </row>
    <row r="2092" spans="2:5" x14ac:dyDescent="0.2">
      <c r="B2092" s="44"/>
      <c r="C2092" s="44"/>
      <c r="D2092" s="44"/>
      <c r="E2092" s="44"/>
    </row>
    <row r="2093" spans="2:5" x14ac:dyDescent="0.2">
      <c r="B2093" s="44"/>
      <c r="C2093" s="44"/>
      <c r="D2093" s="44"/>
      <c r="E2093" s="44"/>
    </row>
    <row r="2094" spans="2:5" x14ac:dyDescent="0.2">
      <c r="B2094" s="44"/>
      <c r="C2094" s="44"/>
      <c r="D2094" s="44"/>
      <c r="E2094" s="44"/>
    </row>
    <row r="2095" spans="2:5" x14ac:dyDescent="0.2">
      <c r="B2095" s="44"/>
      <c r="C2095" s="44"/>
      <c r="D2095" s="44"/>
      <c r="E2095" s="44"/>
    </row>
    <row r="2096" spans="2:5" x14ac:dyDescent="0.2">
      <c r="B2096" s="44"/>
      <c r="C2096" s="44"/>
      <c r="D2096" s="44"/>
      <c r="E2096" s="44"/>
    </row>
    <row r="2097" spans="2:5" x14ac:dyDescent="0.2">
      <c r="B2097" s="44"/>
      <c r="C2097" s="44"/>
      <c r="D2097" s="44"/>
      <c r="E2097" s="44"/>
    </row>
    <row r="2098" spans="2:5" x14ac:dyDescent="0.2">
      <c r="B2098" s="44"/>
      <c r="C2098" s="44"/>
      <c r="D2098" s="44"/>
      <c r="E2098" s="44"/>
    </row>
    <row r="2099" spans="2:5" x14ac:dyDescent="0.2">
      <c r="B2099" s="44"/>
      <c r="C2099" s="44"/>
      <c r="D2099" s="44"/>
      <c r="E2099" s="44"/>
    </row>
    <row r="2100" spans="2:5" x14ac:dyDescent="0.2">
      <c r="B2100" s="44"/>
      <c r="C2100" s="44"/>
      <c r="D2100" s="44"/>
      <c r="E2100" s="44"/>
    </row>
    <row r="2101" spans="2:5" x14ac:dyDescent="0.2">
      <c r="B2101" s="44"/>
      <c r="C2101" s="44"/>
      <c r="D2101" s="44"/>
      <c r="E2101" s="44"/>
    </row>
    <row r="2102" spans="2:5" x14ac:dyDescent="0.2">
      <c r="B2102" s="44"/>
      <c r="C2102" s="44"/>
      <c r="D2102" s="44"/>
      <c r="E2102" s="44"/>
    </row>
    <row r="2103" spans="2:5" x14ac:dyDescent="0.2">
      <c r="B2103" s="44"/>
      <c r="C2103" s="44"/>
      <c r="D2103" s="44"/>
      <c r="E2103" s="44"/>
    </row>
    <row r="2104" spans="2:5" x14ac:dyDescent="0.2">
      <c r="B2104" s="44"/>
      <c r="C2104" s="44"/>
      <c r="D2104" s="44"/>
      <c r="E2104" s="44"/>
    </row>
    <row r="2105" spans="2:5" x14ac:dyDescent="0.2">
      <c r="B2105" s="44"/>
      <c r="C2105" s="44"/>
      <c r="D2105" s="44"/>
      <c r="E2105" s="44"/>
    </row>
    <row r="2106" spans="2:5" x14ac:dyDescent="0.2">
      <c r="B2106" s="44"/>
      <c r="C2106" s="44"/>
      <c r="D2106" s="44"/>
      <c r="E2106" s="44"/>
    </row>
    <row r="2107" spans="2:5" x14ac:dyDescent="0.2">
      <c r="B2107" s="44"/>
      <c r="C2107" s="44"/>
      <c r="D2107" s="44"/>
      <c r="E2107" s="44"/>
    </row>
    <row r="2108" spans="2:5" x14ac:dyDescent="0.2">
      <c r="B2108" s="44"/>
      <c r="C2108" s="44"/>
      <c r="D2108" s="44"/>
      <c r="E2108" s="44"/>
    </row>
    <row r="2109" spans="2:5" x14ac:dyDescent="0.2">
      <c r="B2109" s="44"/>
      <c r="C2109" s="44"/>
      <c r="D2109" s="44"/>
      <c r="E2109" s="44"/>
    </row>
    <row r="2110" spans="2:5" x14ac:dyDescent="0.2">
      <c r="B2110" s="44"/>
      <c r="C2110" s="44"/>
      <c r="D2110" s="44"/>
      <c r="E2110" s="44"/>
    </row>
    <row r="2111" spans="2:5" x14ac:dyDescent="0.2">
      <c r="B2111" s="44"/>
      <c r="C2111" s="44"/>
      <c r="D2111" s="44"/>
      <c r="E2111" s="44"/>
    </row>
    <row r="2112" spans="2:5" x14ac:dyDescent="0.2">
      <c r="B2112" s="44"/>
      <c r="C2112" s="44"/>
      <c r="D2112" s="44"/>
      <c r="E2112" s="44"/>
    </row>
    <row r="2113" spans="2:5" x14ac:dyDescent="0.2">
      <c r="B2113" s="44"/>
      <c r="C2113" s="44"/>
      <c r="D2113" s="44"/>
      <c r="E2113" s="44"/>
    </row>
    <row r="2114" spans="2:5" x14ac:dyDescent="0.2">
      <c r="B2114" s="44"/>
      <c r="C2114" s="44"/>
      <c r="D2114" s="44"/>
      <c r="E2114" s="44"/>
    </row>
    <row r="2115" spans="2:5" x14ac:dyDescent="0.2">
      <c r="B2115" s="44"/>
      <c r="C2115" s="44"/>
      <c r="D2115" s="44"/>
      <c r="E2115" s="44"/>
    </row>
    <row r="2116" spans="2:5" x14ac:dyDescent="0.2">
      <c r="B2116" s="44"/>
      <c r="C2116" s="44"/>
      <c r="D2116" s="44"/>
      <c r="E2116" s="44"/>
    </row>
    <row r="2117" spans="2:5" x14ac:dyDescent="0.2">
      <c r="B2117" s="44"/>
      <c r="C2117" s="44"/>
      <c r="D2117" s="44"/>
      <c r="E2117" s="44"/>
    </row>
    <row r="2118" spans="2:5" x14ac:dyDescent="0.2">
      <c r="B2118" s="44"/>
      <c r="C2118" s="44"/>
      <c r="D2118" s="44"/>
      <c r="E2118" s="44"/>
    </row>
    <row r="2119" spans="2:5" x14ac:dyDescent="0.2">
      <c r="B2119" s="44"/>
      <c r="C2119" s="44"/>
      <c r="D2119" s="44"/>
      <c r="E2119" s="44"/>
    </row>
    <row r="2120" spans="2:5" x14ac:dyDescent="0.2">
      <c r="B2120" s="44"/>
      <c r="C2120" s="44"/>
      <c r="D2120" s="44"/>
      <c r="E2120" s="44"/>
    </row>
    <row r="2121" spans="2:5" x14ac:dyDescent="0.2">
      <c r="B2121" s="44"/>
      <c r="C2121" s="44"/>
      <c r="D2121" s="44"/>
      <c r="E2121" s="44"/>
    </row>
    <row r="2122" spans="2:5" x14ac:dyDescent="0.2">
      <c r="B2122" s="44"/>
      <c r="C2122" s="44"/>
      <c r="D2122" s="44"/>
      <c r="E2122" s="44"/>
    </row>
    <row r="2123" spans="2:5" x14ac:dyDescent="0.2">
      <c r="B2123" s="44"/>
      <c r="C2123" s="44"/>
      <c r="D2123" s="44"/>
      <c r="E2123" s="44"/>
    </row>
    <row r="2124" spans="2:5" x14ac:dyDescent="0.2">
      <c r="B2124" s="44"/>
      <c r="C2124" s="44"/>
      <c r="D2124" s="44"/>
      <c r="E2124" s="44"/>
    </row>
    <row r="2125" spans="2:5" x14ac:dyDescent="0.2">
      <c r="B2125" s="44"/>
      <c r="C2125" s="44"/>
      <c r="D2125" s="44"/>
      <c r="E2125" s="44"/>
    </row>
    <row r="2126" spans="2:5" x14ac:dyDescent="0.2">
      <c r="B2126" s="44"/>
      <c r="C2126" s="44"/>
      <c r="D2126" s="44"/>
      <c r="E2126" s="44"/>
    </row>
    <row r="2127" spans="2:5" x14ac:dyDescent="0.2">
      <c r="B2127" s="44"/>
      <c r="C2127" s="44"/>
      <c r="D2127" s="44"/>
      <c r="E2127" s="44"/>
    </row>
    <row r="2128" spans="2:5" x14ac:dyDescent="0.2">
      <c r="B2128" s="44"/>
      <c r="C2128" s="44"/>
      <c r="D2128" s="44"/>
      <c r="E2128" s="44"/>
    </row>
    <row r="2129" spans="2:5" x14ac:dyDescent="0.2">
      <c r="B2129" s="44"/>
      <c r="C2129" s="44"/>
      <c r="D2129" s="44"/>
      <c r="E2129" s="44"/>
    </row>
    <row r="2130" spans="2:5" x14ac:dyDescent="0.2">
      <c r="B2130" s="44"/>
      <c r="C2130" s="44"/>
      <c r="D2130" s="44"/>
      <c r="E2130" s="44"/>
    </row>
    <row r="2131" spans="2:5" x14ac:dyDescent="0.2">
      <c r="B2131" s="44"/>
      <c r="C2131" s="44"/>
      <c r="D2131" s="44"/>
      <c r="E2131" s="44"/>
    </row>
    <row r="2132" spans="2:5" x14ac:dyDescent="0.2">
      <c r="B2132" s="44"/>
      <c r="C2132" s="44"/>
      <c r="D2132" s="44"/>
      <c r="E2132" s="44"/>
    </row>
    <row r="2133" spans="2:5" x14ac:dyDescent="0.2">
      <c r="B2133" s="44"/>
      <c r="C2133" s="44"/>
      <c r="D2133" s="44"/>
      <c r="E2133" s="44"/>
    </row>
    <row r="2134" spans="2:5" x14ac:dyDescent="0.2">
      <c r="B2134" s="44"/>
      <c r="C2134" s="44"/>
      <c r="D2134" s="44"/>
      <c r="E2134" s="44"/>
    </row>
    <row r="2135" spans="2:5" x14ac:dyDescent="0.2">
      <c r="B2135" s="44"/>
      <c r="C2135" s="44"/>
      <c r="D2135" s="44"/>
      <c r="E2135" s="44"/>
    </row>
    <row r="2136" spans="2:5" x14ac:dyDescent="0.2">
      <c r="B2136" s="44"/>
      <c r="C2136" s="44"/>
      <c r="D2136" s="44"/>
      <c r="E2136" s="44"/>
    </row>
    <row r="2137" spans="2:5" x14ac:dyDescent="0.2">
      <c r="B2137" s="44"/>
      <c r="C2137" s="44"/>
      <c r="D2137" s="44"/>
      <c r="E2137" s="44"/>
    </row>
    <row r="2138" spans="2:5" x14ac:dyDescent="0.2">
      <c r="B2138" s="44"/>
      <c r="C2138" s="44"/>
      <c r="D2138" s="44"/>
      <c r="E2138" s="44"/>
    </row>
    <row r="2139" spans="2:5" x14ac:dyDescent="0.2">
      <c r="B2139" s="44"/>
      <c r="C2139" s="44"/>
      <c r="D2139" s="44"/>
      <c r="E2139" s="44"/>
    </row>
    <row r="2140" spans="2:5" x14ac:dyDescent="0.2">
      <c r="B2140" s="44"/>
      <c r="C2140" s="44"/>
      <c r="D2140" s="44"/>
      <c r="E2140" s="44"/>
    </row>
    <row r="2141" spans="2:5" x14ac:dyDescent="0.2">
      <c r="B2141" s="44"/>
      <c r="C2141" s="44"/>
      <c r="D2141" s="44"/>
      <c r="E2141" s="44"/>
    </row>
    <row r="2142" spans="2:5" x14ac:dyDescent="0.2">
      <c r="B2142" s="44"/>
      <c r="C2142" s="44"/>
      <c r="D2142" s="44"/>
      <c r="E2142" s="44"/>
    </row>
    <row r="2143" spans="2:5" x14ac:dyDescent="0.2">
      <c r="B2143" s="44"/>
      <c r="C2143" s="44"/>
      <c r="D2143" s="44"/>
      <c r="E2143" s="44"/>
    </row>
    <row r="2144" spans="2:5" x14ac:dyDescent="0.2">
      <c r="B2144" s="44"/>
      <c r="C2144" s="44"/>
      <c r="D2144" s="44"/>
      <c r="E2144" s="44"/>
    </row>
    <row r="2145" spans="2:5" x14ac:dyDescent="0.2">
      <c r="B2145" s="44"/>
      <c r="C2145" s="44"/>
      <c r="D2145" s="44"/>
      <c r="E2145" s="44"/>
    </row>
    <row r="2146" spans="2:5" x14ac:dyDescent="0.2">
      <c r="B2146" s="44"/>
      <c r="C2146" s="44"/>
      <c r="D2146" s="44"/>
      <c r="E2146" s="44"/>
    </row>
    <row r="2147" spans="2:5" x14ac:dyDescent="0.2">
      <c r="B2147" s="44"/>
      <c r="C2147" s="44"/>
      <c r="D2147" s="44"/>
      <c r="E2147" s="44"/>
    </row>
    <row r="2148" spans="2:5" x14ac:dyDescent="0.2">
      <c r="B2148" s="44"/>
      <c r="C2148" s="44"/>
      <c r="D2148" s="44"/>
      <c r="E2148" s="44"/>
    </row>
    <row r="2149" spans="2:5" x14ac:dyDescent="0.2">
      <c r="B2149" s="44"/>
      <c r="C2149" s="44"/>
      <c r="D2149" s="44"/>
      <c r="E2149" s="44"/>
    </row>
    <row r="2150" spans="2:5" x14ac:dyDescent="0.2">
      <c r="B2150" s="44"/>
      <c r="C2150" s="44"/>
      <c r="D2150" s="44"/>
      <c r="E2150" s="44"/>
    </row>
    <row r="2151" spans="2:5" x14ac:dyDescent="0.2">
      <c r="B2151" s="44"/>
      <c r="C2151" s="44"/>
      <c r="D2151" s="44"/>
      <c r="E2151" s="44"/>
    </row>
    <row r="2152" spans="2:5" x14ac:dyDescent="0.2">
      <c r="B2152" s="44"/>
      <c r="C2152" s="44"/>
      <c r="D2152" s="44"/>
      <c r="E2152" s="44"/>
    </row>
    <row r="2153" spans="2:5" x14ac:dyDescent="0.2">
      <c r="B2153" s="44"/>
      <c r="C2153" s="44"/>
      <c r="D2153" s="44"/>
      <c r="E2153" s="44"/>
    </row>
    <row r="2154" spans="2:5" x14ac:dyDescent="0.2">
      <c r="B2154" s="44"/>
      <c r="C2154" s="44"/>
      <c r="D2154" s="44"/>
      <c r="E2154" s="44"/>
    </row>
    <row r="2155" spans="2:5" x14ac:dyDescent="0.2">
      <c r="B2155" s="44"/>
      <c r="C2155" s="44"/>
      <c r="D2155" s="44"/>
      <c r="E2155" s="44"/>
    </row>
    <row r="2156" spans="2:5" x14ac:dyDescent="0.2">
      <c r="B2156" s="44"/>
      <c r="C2156" s="44"/>
      <c r="D2156" s="44"/>
      <c r="E2156" s="44"/>
    </row>
    <row r="2157" spans="2:5" x14ac:dyDescent="0.2">
      <c r="B2157" s="44"/>
      <c r="C2157" s="44"/>
      <c r="D2157" s="44"/>
      <c r="E2157" s="44"/>
    </row>
    <row r="2158" spans="2:5" x14ac:dyDescent="0.2">
      <c r="B2158" s="44"/>
      <c r="C2158" s="44"/>
      <c r="D2158" s="44"/>
      <c r="E2158" s="44"/>
    </row>
    <row r="2159" spans="2:5" x14ac:dyDescent="0.2">
      <c r="B2159" s="44"/>
      <c r="C2159" s="44"/>
      <c r="D2159" s="44"/>
      <c r="E2159" s="44"/>
    </row>
    <row r="2160" spans="2:5" x14ac:dyDescent="0.2">
      <c r="B2160" s="44"/>
      <c r="C2160" s="44"/>
      <c r="D2160" s="44"/>
      <c r="E2160" s="44"/>
    </row>
    <row r="2161" spans="2:5" x14ac:dyDescent="0.2">
      <c r="B2161" s="44"/>
      <c r="C2161" s="44"/>
      <c r="D2161" s="44"/>
      <c r="E2161" s="44"/>
    </row>
    <row r="2162" spans="2:5" x14ac:dyDescent="0.2">
      <c r="B2162" s="44"/>
      <c r="C2162" s="44"/>
      <c r="D2162" s="44"/>
      <c r="E2162" s="44"/>
    </row>
    <row r="2163" spans="2:5" x14ac:dyDescent="0.2">
      <c r="B2163" s="44"/>
      <c r="C2163" s="44"/>
      <c r="D2163" s="44"/>
      <c r="E2163" s="44"/>
    </row>
    <row r="2164" spans="2:5" x14ac:dyDescent="0.2">
      <c r="B2164" s="44"/>
      <c r="C2164" s="44"/>
      <c r="D2164" s="44"/>
      <c r="E2164" s="44"/>
    </row>
    <row r="2165" spans="2:5" x14ac:dyDescent="0.2">
      <c r="B2165" s="44"/>
      <c r="C2165" s="44"/>
      <c r="D2165" s="44"/>
      <c r="E2165" s="44"/>
    </row>
    <row r="2166" spans="2:5" x14ac:dyDescent="0.2">
      <c r="B2166" s="44"/>
      <c r="C2166" s="44"/>
      <c r="D2166" s="44"/>
      <c r="E2166" s="44"/>
    </row>
    <row r="2167" spans="2:5" x14ac:dyDescent="0.2">
      <c r="B2167" s="44"/>
      <c r="C2167" s="44"/>
      <c r="D2167" s="44"/>
      <c r="E2167" s="44"/>
    </row>
    <row r="2168" spans="2:5" x14ac:dyDescent="0.2">
      <c r="B2168" s="44"/>
      <c r="C2168" s="44"/>
      <c r="D2168" s="44"/>
      <c r="E2168" s="44"/>
    </row>
    <row r="2169" spans="2:5" x14ac:dyDescent="0.2">
      <c r="B2169" s="44"/>
      <c r="C2169" s="44"/>
      <c r="D2169" s="44"/>
      <c r="E2169" s="44"/>
    </row>
    <row r="2170" spans="2:5" x14ac:dyDescent="0.2">
      <c r="B2170" s="44"/>
      <c r="C2170" s="44"/>
      <c r="D2170" s="44"/>
      <c r="E2170" s="44"/>
    </row>
    <row r="2171" spans="2:5" x14ac:dyDescent="0.2">
      <c r="B2171" s="44"/>
      <c r="C2171" s="44"/>
      <c r="D2171" s="44"/>
      <c r="E2171" s="44"/>
    </row>
    <row r="2172" spans="2:5" x14ac:dyDescent="0.2">
      <c r="B2172" s="44"/>
      <c r="C2172" s="44"/>
      <c r="D2172" s="44"/>
      <c r="E2172" s="44"/>
    </row>
    <row r="2173" spans="2:5" x14ac:dyDescent="0.2">
      <c r="B2173" s="44"/>
      <c r="C2173" s="44"/>
      <c r="D2173" s="44"/>
      <c r="E2173" s="44"/>
    </row>
    <row r="2174" spans="2:5" x14ac:dyDescent="0.2">
      <c r="B2174" s="44"/>
      <c r="C2174" s="44"/>
      <c r="D2174" s="44"/>
      <c r="E2174" s="44"/>
    </row>
    <row r="2175" spans="2:5" x14ac:dyDescent="0.2">
      <c r="B2175" s="44"/>
      <c r="C2175" s="44"/>
      <c r="D2175" s="44"/>
      <c r="E2175" s="44"/>
    </row>
    <row r="2176" spans="2:5" x14ac:dyDescent="0.2">
      <c r="B2176" s="44"/>
      <c r="C2176" s="44"/>
      <c r="D2176" s="44"/>
      <c r="E2176" s="44"/>
    </row>
    <row r="2177" spans="2:5" x14ac:dyDescent="0.2">
      <c r="B2177" s="44"/>
      <c r="C2177" s="44"/>
      <c r="D2177" s="44"/>
      <c r="E2177" s="44"/>
    </row>
    <row r="2178" spans="2:5" x14ac:dyDescent="0.2">
      <c r="B2178" s="44"/>
      <c r="C2178" s="44"/>
      <c r="D2178" s="44"/>
      <c r="E2178" s="44"/>
    </row>
    <row r="2179" spans="2:5" x14ac:dyDescent="0.2">
      <c r="B2179" s="44"/>
      <c r="C2179" s="44"/>
      <c r="D2179" s="44"/>
      <c r="E2179" s="44"/>
    </row>
    <row r="2180" spans="2:5" x14ac:dyDescent="0.2">
      <c r="B2180" s="44"/>
      <c r="C2180" s="44"/>
      <c r="D2180" s="44"/>
      <c r="E2180" s="44"/>
    </row>
    <row r="2181" spans="2:5" x14ac:dyDescent="0.2">
      <c r="B2181" s="44"/>
      <c r="C2181" s="44"/>
      <c r="D2181" s="44"/>
      <c r="E2181" s="44"/>
    </row>
    <row r="2182" spans="2:5" x14ac:dyDescent="0.2">
      <c r="B2182" s="44"/>
      <c r="C2182" s="44"/>
      <c r="D2182" s="44"/>
      <c r="E2182" s="44"/>
    </row>
    <row r="2183" spans="2:5" x14ac:dyDescent="0.2">
      <c r="B2183" s="44"/>
      <c r="C2183" s="44"/>
      <c r="D2183" s="44"/>
      <c r="E2183" s="44"/>
    </row>
    <row r="2184" spans="2:5" x14ac:dyDescent="0.2">
      <c r="B2184" s="44"/>
      <c r="C2184" s="44"/>
      <c r="D2184" s="44"/>
      <c r="E2184" s="44"/>
    </row>
    <row r="2185" spans="2:5" x14ac:dyDescent="0.2">
      <c r="B2185" s="44"/>
      <c r="C2185" s="44"/>
      <c r="D2185" s="44"/>
      <c r="E2185" s="44"/>
    </row>
    <row r="2186" spans="2:5" x14ac:dyDescent="0.2">
      <c r="B2186" s="44"/>
      <c r="C2186" s="44"/>
      <c r="D2186" s="44"/>
      <c r="E2186" s="44"/>
    </row>
    <row r="2187" spans="2:5" x14ac:dyDescent="0.2">
      <c r="B2187" s="44"/>
      <c r="C2187" s="44"/>
      <c r="D2187" s="44"/>
      <c r="E2187" s="44"/>
    </row>
    <row r="2188" spans="2:5" x14ac:dyDescent="0.2">
      <c r="B2188" s="44"/>
      <c r="C2188" s="44"/>
      <c r="D2188" s="44"/>
      <c r="E2188" s="44"/>
    </row>
    <row r="2189" spans="2:5" x14ac:dyDescent="0.2">
      <c r="B2189" s="44"/>
      <c r="C2189" s="44"/>
      <c r="D2189" s="44"/>
      <c r="E2189" s="44"/>
    </row>
    <row r="2190" spans="2:5" x14ac:dyDescent="0.2">
      <c r="B2190" s="44"/>
      <c r="C2190" s="44"/>
      <c r="D2190" s="44"/>
      <c r="E2190" s="44"/>
    </row>
    <row r="2191" spans="2:5" x14ac:dyDescent="0.2">
      <c r="B2191" s="44"/>
      <c r="C2191" s="44"/>
      <c r="D2191" s="44"/>
      <c r="E2191" s="44"/>
    </row>
    <row r="2192" spans="2:5" x14ac:dyDescent="0.2">
      <c r="B2192" s="44"/>
      <c r="C2192" s="44"/>
      <c r="D2192" s="44"/>
      <c r="E2192" s="44"/>
    </row>
    <row r="2193" spans="2:5" x14ac:dyDescent="0.2">
      <c r="B2193" s="44"/>
      <c r="C2193" s="44"/>
      <c r="D2193" s="44"/>
      <c r="E2193" s="44"/>
    </row>
    <row r="2194" spans="2:5" x14ac:dyDescent="0.2">
      <c r="B2194" s="44"/>
      <c r="C2194" s="44"/>
      <c r="D2194" s="44"/>
      <c r="E2194" s="44"/>
    </row>
    <row r="2195" spans="2:5" x14ac:dyDescent="0.2">
      <c r="B2195" s="44"/>
      <c r="C2195" s="44"/>
      <c r="D2195" s="44"/>
      <c r="E2195" s="44"/>
    </row>
    <row r="2196" spans="2:5" x14ac:dyDescent="0.2">
      <c r="B2196" s="44"/>
      <c r="C2196" s="44"/>
      <c r="D2196" s="44"/>
      <c r="E2196" s="44"/>
    </row>
    <row r="2197" spans="2:5" x14ac:dyDescent="0.2">
      <c r="B2197" s="44"/>
      <c r="C2197" s="44"/>
      <c r="D2197" s="44"/>
      <c r="E2197" s="44"/>
    </row>
    <row r="2198" spans="2:5" x14ac:dyDescent="0.2">
      <c r="B2198" s="44"/>
      <c r="C2198" s="44"/>
      <c r="D2198" s="44"/>
      <c r="E2198" s="44"/>
    </row>
    <row r="2199" spans="2:5" x14ac:dyDescent="0.2">
      <c r="B2199" s="44"/>
      <c r="C2199" s="44"/>
      <c r="D2199" s="44"/>
      <c r="E2199" s="44"/>
    </row>
    <row r="2200" spans="2:5" x14ac:dyDescent="0.2">
      <c r="B2200" s="44"/>
      <c r="C2200" s="44"/>
      <c r="D2200" s="44"/>
      <c r="E2200" s="44"/>
    </row>
    <row r="2201" spans="2:5" x14ac:dyDescent="0.2">
      <c r="B2201" s="44"/>
      <c r="C2201" s="44"/>
      <c r="D2201" s="44"/>
      <c r="E2201" s="44"/>
    </row>
    <row r="2202" spans="2:5" x14ac:dyDescent="0.2">
      <c r="B2202" s="44"/>
      <c r="C2202" s="44"/>
      <c r="D2202" s="44"/>
      <c r="E2202" s="44"/>
    </row>
    <row r="2203" spans="2:5" x14ac:dyDescent="0.2">
      <c r="B2203" s="44"/>
      <c r="C2203" s="44"/>
      <c r="D2203" s="44"/>
      <c r="E2203" s="44"/>
    </row>
    <row r="2204" spans="2:5" x14ac:dyDescent="0.2">
      <c r="B2204" s="44"/>
      <c r="C2204" s="44"/>
      <c r="D2204" s="44"/>
      <c r="E2204" s="44"/>
    </row>
    <row r="2205" spans="2:5" x14ac:dyDescent="0.2">
      <c r="B2205" s="44"/>
      <c r="C2205" s="44"/>
      <c r="D2205" s="44"/>
      <c r="E2205" s="44"/>
    </row>
    <row r="2206" spans="2:5" x14ac:dyDescent="0.2">
      <c r="B2206" s="44"/>
      <c r="C2206" s="44"/>
      <c r="D2206" s="44"/>
      <c r="E2206" s="44"/>
    </row>
    <row r="2207" spans="2:5" x14ac:dyDescent="0.2">
      <c r="B2207" s="44"/>
      <c r="C2207" s="44"/>
      <c r="D2207" s="44"/>
      <c r="E2207" s="44"/>
    </row>
    <row r="2208" spans="2:5" x14ac:dyDescent="0.2">
      <c r="B2208" s="44"/>
      <c r="C2208" s="44"/>
      <c r="D2208" s="44"/>
      <c r="E2208" s="44"/>
    </row>
    <row r="2209" spans="2:5" x14ac:dyDescent="0.2">
      <c r="B2209" s="44"/>
      <c r="C2209" s="44"/>
      <c r="D2209" s="44"/>
      <c r="E2209" s="44"/>
    </row>
    <row r="2210" spans="2:5" x14ac:dyDescent="0.2">
      <c r="B2210" s="44"/>
      <c r="C2210" s="44"/>
      <c r="D2210" s="44"/>
      <c r="E2210" s="44"/>
    </row>
    <row r="2211" spans="2:5" x14ac:dyDescent="0.2">
      <c r="B2211" s="44"/>
      <c r="C2211" s="44"/>
      <c r="D2211" s="44"/>
      <c r="E2211" s="44"/>
    </row>
    <row r="2212" spans="2:5" x14ac:dyDescent="0.2">
      <c r="B2212" s="44"/>
      <c r="C2212" s="44"/>
      <c r="D2212" s="44"/>
      <c r="E2212" s="44"/>
    </row>
    <row r="2213" spans="2:5" x14ac:dyDescent="0.2">
      <c r="B2213" s="44"/>
      <c r="C2213" s="44"/>
      <c r="D2213" s="44"/>
      <c r="E2213" s="44"/>
    </row>
    <row r="2214" spans="2:5" x14ac:dyDescent="0.2">
      <c r="B2214" s="44"/>
      <c r="C2214" s="44"/>
      <c r="D2214" s="44"/>
      <c r="E2214" s="44"/>
    </row>
    <row r="2215" spans="2:5" x14ac:dyDescent="0.2">
      <c r="B2215" s="44"/>
      <c r="C2215" s="44"/>
      <c r="D2215" s="44"/>
      <c r="E2215" s="44"/>
    </row>
    <row r="2216" spans="2:5" x14ac:dyDescent="0.2">
      <c r="B2216" s="44"/>
      <c r="C2216" s="44"/>
      <c r="D2216" s="44"/>
      <c r="E2216" s="44"/>
    </row>
    <row r="2217" spans="2:5" x14ac:dyDescent="0.2">
      <c r="B2217" s="44"/>
      <c r="C2217" s="44"/>
      <c r="D2217" s="44"/>
      <c r="E2217" s="44"/>
    </row>
    <row r="2218" spans="2:5" x14ac:dyDescent="0.2">
      <c r="B2218" s="44"/>
      <c r="C2218" s="44"/>
      <c r="D2218" s="44"/>
      <c r="E2218" s="44"/>
    </row>
    <row r="2219" spans="2:5" x14ac:dyDescent="0.2">
      <c r="B2219" s="44"/>
      <c r="C2219" s="44"/>
      <c r="D2219" s="44"/>
      <c r="E2219" s="44"/>
    </row>
    <row r="2220" spans="2:5" x14ac:dyDescent="0.2">
      <c r="B2220" s="44"/>
      <c r="C2220" s="44"/>
      <c r="D2220" s="44"/>
      <c r="E2220" s="44"/>
    </row>
    <row r="2221" spans="2:5" x14ac:dyDescent="0.2">
      <c r="B2221" s="44"/>
      <c r="C2221" s="44"/>
      <c r="D2221" s="44"/>
      <c r="E2221" s="44"/>
    </row>
    <row r="2222" spans="2:5" x14ac:dyDescent="0.2">
      <c r="B2222" s="44"/>
      <c r="C2222" s="44"/>
      <c r="D2222" s="44"/>
      <c r="E2222" s="44"/>
    </row>
    <row r="2223" spans="2:5" x14ac:dyDescent="0.2">
      <c r="B2223" s="44"/>
      <c r="C2223" s="44"/>
      <c r="D2223" s="44"/>
      <c r="E2223" s="44"/>
    </row>
    <row r="2224" spans="2:5" x14ac:dyDescent="0.2">
      <c r="B2224" s="44"/>
      <c r="C2224" s="44"/>
      <c r="D2224" s="44"/>
      <c r="E2224" s="44"/>
    </row>
    <row r="2225" spans="2:5" x14ac:dyDescent="0.2">
      <c r="B2225" s="44"/>
      <c r="C2225" s="44"/>
      <c r="D2225" s="44"/>
      <c r="E2225" s="44"/>
    </row>
    <row r="2226" spans="2:5" x14ac:dyDescent="0.2">
      <c r="B2226" s="44"/>
      <c r="C2226" s="44"/>
      <c r="D2226" s="44"/>
      <c r="E2226" s="44"/>
    </row>
    <row r="2227" spans="2:5" x14ac:dyDescent="0.2">
      <c r="B2227" s="44"/>
      <c r="C2227" s="44"/>
      <c r="D2227" s="44"/>
      <c r="E2227" s="44"/>
    </row>
    <row r="2228" spans="2:5" x14ac:dyDescent="0.2">
      <c r="B2228" s="44"/>
      <c r="C2228" s="44"/>
      <c r="D2228" s="44"/>
      <c r="E2228" s="44"/>
    </row>
    <row r="2229" spans="2:5" x14ac:dyDescent="0.2">
      <c r="B2229" s="44"/>
      <c r="C2229" s="44"/>
      <c r="D2229" s="44"/>
      <c r="E2229" s="44"/>
    </row>
    <row r="2230" spans="2:5" x14ac:dyDescent="0.2">
      <c r="B2230" s="44"/>
      <c r="C2230" s="44"/>
      <c r="D2230" s="44"/>
      <c r="E2230" s="44"/>
    </row>
    <row r="2231" spans="2:5" x14ac:dyDescent="0.2">
      <c r="B2231" s="44"/>
      <c r="C2231" s="44"/>
      <c r="D2231" s="44"/>
      <c r="E2231" s="44"/>
    </row>
    <row r="2232" spans="2:5" x14ac:dyDescent="0.2">
      <c r="B2232" s="44"/>
      <c r="C2232" s="44"/>
      <c r="D2232" s="44"/>
      <c r="E2232" s="44"/>
    </row>
    <row r="2233" spans="2:5" x14ac:dyDescent="0.2">
      <c r="B2233" s="44"/>
      <c r="C2233" s="44"/>
      <c r="D2233" s="44"/>
      <c r="E2233" s="44"/>
    </row>
    <row r="2234" spans="2:5" x14ac:dyDescent="0.2">
      <c r="B2234" s="44"/>
      <c r="C2234" s="44"/>
      <c r="D2234" s="44"/>
      <c r="E2234" s="44"/>
    </row>
    <row r="2235" spans="2:5" x14ac:dyDescent="0.2">
      <c r="B2235" s="44"/>
      <c r="C2235" s="44"/>
      <c r="D2235" s="44"/>
      <c r="E2235" s="44"/>
    </row>
    <row r="2236" spans="2:5" x14ac:dyDescent="0.2">
      <c r="B2236" s="44"/>
      <c r="C2236" s="44"/>
      <c r="D2236" s="44"/>
      <c r="E2236" s="44"/>
    </row>
    <row r="2237" spans="2:5" x14ac:dyDescent="0.2">
      <c r="B2237" s="44"/>
      <c r="C2237" s="44"/>
      <c r="D2237" s="44"/>
      <c r="E2237" s="44"/>
    </row>
    <row r="2238" spans="2:5" x14ac:dyDescent="0.2">
      <c r="B2238" s="44"/>
      <c r="C2238" s="44"/>
      <c r="D2238" s="44"/>
      <c r="E2238" s="44"/>
    </row>
    <row r="2239" spans="2:5" x14ac:dyDescent="0.2">
      <c r="B2239" s="44"/>
      <c r="C2239" s="44"/>
      <c r="D2239" s="44"/>
      <c r="E2239" s="44"/>
    </row>
    <row r="2240" spans="2:5" x14ac:dyDescent="0.2">
      <c r="B2240" s="44"/>
      <c r="C2240" s="44"/>
      <c r="D2240" s="44"/>
      <c r="E2240" s="44"/>
    </row>
    <row r="2241" spans="2:5" x14ac:dyDescent="0.2">
      <c r="B2241" s="44"/>
      <c r="C2241" s="44"/>
      <c r="D2241" s="44"/>
      <c r="E2241" s="44"/>
    </row>
    <row r="2242" spans="2:5" x14ac:dyDescent="0.2">
      <c r="B2242" s="44"/>
      <c r="C2242" s="44"/>
      <c r="D2242" s="44"/>
      <c r="E2242" s="44"/>
    </row>
    <row r="2243" spans="2:5" x14ac:dyDescent="0.2">
      <c r="B2243" s="44"/>
      <c r="C2243" s="44"/>
      <c r="D2243" s="44"/>
      <c r="E2243" s="44"/>
    </row>
    <row r="2244" spans="2:5" x14ac:dyDescent="0.2">
      <c r="B2244" s="44"/>
      <c r="C2244" s="44"/>
      <c r="D2244" s="44"/>
      <c r="E2244" s="44"/>
    </row>
    <row r="2245" spans="2:5" x14ac:dyDescent="0.2">
      <c r="B2245" s="44"/>
      <c r="C2245" s="44"/>
      <c r="D2245" s="44"/>
      <c r="E2245" s="44"/>
    </row>
    <row r="2246" spans="2:5" x14ac:dyDescent="0.2">
      <c r="B2246" s="44"/>
      <c r="C2246" s="44"/>
      <c r="D2246" s="44"/>
      <c r="E2246" s="44"/>
    </row>
    <row r="2247" spans="2:5" x14ac:dyDescent="0.2">
      <c r="B2247" s="44"/>
      <c r="C2247" s="44"/>
      <c r="D2247" s="44"/>
      <c r="E2247" s="44"/>
    </row>
    <row r="2248" spans="2:5" x14ac:dyDescent="0.2">
      <c r="B2248" s="44"/>
      <c r="C2248" s="44"/>
      <c r="D2248" s="44"/>
      <c r="E2248" s="44"/>
    </row>
    <row r="2249" spans="2:5" x14ac:dyDescent="0.2">
      <c r="B2249" s="44"/>
      <c r="C2249" s="44"/>
      <c r="D2249" s="44"/>
      <c r="E2249" s="44"/>
    </row>
    <row r="2250" spans="2:5" x14ac:dyDescent="0.2">
      <c r="B2250" s="44"/>
      <c r="C2250" s="44"/>
      <c r="D2250" s="44"/>
      <c r="E2250" s="44"/>
    </row>
    <row r="2251" spans="2:5" x14ac:dyDescent="0.2">
      <c r="B2251" s="44"/>
      <c r="C2251" s="44"/>
      <c r="D2251" s="44"/>
      <c r="E2251" s="44"/>
    </row>
    <row r="2252" spans="2:5" x14ac:dyDescent="0.2">
      <c r="B2252" s="44"/>
      <c r="C2252" s="44"/>
      <c r="D2252" s="44"/>
      <c r="E2252" s="44"/>
    </row>
    <row r="2253" spans="2:5" x14ac:dyDescent="0.2">
      <c r="B2253" s="44"/>
      <c r="C2253" s="44"/>
      <c r="D2253" s="44"/>
      <c r="E2253" s="44"/>
    </row>
    <row r="2254" spans="2:5" x14ac:dyDescent="0.2">
      <c r="B2254" s="44"/>
      <c r="C2254" s="44"/>
      <c r="D2254" s="44"/>
      <c r="E2254" s="44"/>
    </row>
    <row r="2255" spans="2:5" x14ac:dyDescent="0.2">
      <c r="B2255" s="44"/>
      <c r="C2255" s="44"/>
      <c r="D2255" s="44"/>
      <c r="E2255" s="44"/>
    </row>
    <row r="2256" spans="2:5" x14ac:dyDescent="0.2">
      <c r="B2256" s="44"/>
      <c r="C2256" s="44"/>
      <c r="D2256" s="44"/>
      <c r="E2256" s="44"/>
    </row>
    <row r="2257" spans="2:5" x14ac:dyDescent="0.2">
      <c r="B2257" s="44"/>
      <c r="C2257" s="44"/>
      <c r="D2257" s="44"/>
      <c r="E2257" s="44"/>
    </row>
    <row r="2258" spans="2:5" x14ac:dyDescent="0.2">
      <c r="B2258" s="44"/>
      <c r="C2258" s="44"/>
      <c r="D2258" s="44"/>
      <c r="E2258" s="44"/>
    </row>
    <row r="2259" spans="2:5" x14ac:dyDescent="0.2">
      <c r="B2259" s="44"/>
      <c r="C2259" s="44"/>
      <c r="D2259" s="44"/>
      <c r="E2259" s="44"/>
    </row>
    <row r="2260" spans="2:5" x14ac:dyDescent="0.2">
      <c r="B2260" s="44"/>
      <c r="C2260" s="44"/>
      <c r="D2260" s="44"/>
      <c r="E2260" s="44"/>
    </row>
    <row r="2261" spans="2:5" x14ac:dyDescent="0.2">
      <c r="B2261" s="44"/>
      <c r="C2261" s="44"/>
      <c r="D2261" s="44"/>
      <c r="E2261" s="44"/>
    </row>
    <row r="2262" spans="2:5" x14ac:dyDescent="0.2">
      <c r="B2262" s="44"/>
      <c r="C2262" s="44"/>
      <c r="D2262" s="44"/>
      <c r="E2262" s="44"/>
    </row>
    <row r="2263" spans="2:5" x14ac:dyDescent="0.2">
      <c r="B2263" s="44"/>
      <c r="C2263" s="44"/>
      <c r="D2263" s="44"/>
      <c r="E2263" s="44"/>
    </row>
    <row r="2264" spans="2:5" x14ac:dyDescent="0.2">
      <c r="B2264" s="44"/>
      <c r="C2264" s="44"/>
      <c r="D2264" s="44"/>
      <c r="E2264" s="44"/>
    </row>
    <row r="2265" spans="2:5" x14ac:dyDescent="0.2">
      <c r="B2265" s="44"/>
      <c r="C2265" s="44"/>
      <c r="D2265" s="44"/>
      <c r="E2265" s="44"/>
    </row>
    <row r="2266" spans="2:5" x14ac:dyDescent="0.2">
      <c r="B2266" s="44"/>
      <c r="C2266" s="44"/>
      <c r="D2266" s="44"/>
      <c r="E2266" s="44"/>
    </row>
    <row r="2267" spans="2:5" x14ac:dyDescent="0.2">
      <c r="B2267" s="44"/>
      <c r="C2267" s="44"/>
      <c r="D2267" s="44"/>
      <c r="E2267" s="44"/>
    </row>
    <row r="2268" spans="2:5" x14ac:dyDescent="0.2">
      <c r="B2268" s="44"/>
      <c r="C2268" s="44"/>
      <c r="D2268" s="44"/>
      <c r="E2268" s="44"/>
    </row>
    <row r="2269" spans="2:5" x14ac:dyDescent="0.2">
      <c r="B2269" s="44"/>
      <c r="C2269" s="44"/>
      <c r="D2269" s="44"/>
      <c r="E2269" s="44"/>
    </row>
    <row r="2270" spans="2:5" x14ac:dyDescent="0.2">
      <c r="B2270" s="44"/>
      <c r="C2270" s="44"/>
      <c r="D2270" s="44"/>
      <c r="E2270" s="44"/>
    </row>
    <row r="2271" spans="2:5" x14ac:dyDescent="0.2">
      <c r="B2271" s="44"/>
      <c r="C2271" s="44"/>
      <c r="D2271" s="44"/>
      <c r="E2271" s="44"/>
    </row>
    <row r="2272" spans="2:5" x14ac:dyDescent="0.2">
      <c r="B2272" s="44"/>
      <c r="C2272" s="44"/>
      <c r="D2272" s="44"/>
      <c r="E2272" s="44"/>
    </row>
    <row r="2273" spans="2:5" x14ac:dyDescent="0.2">
      <c r="B2273" s="44"/>
      <c r="C2273" s="44"/>
      <c r="D2273" s="44"/>
      <c r="E2273" s="44"/>
    </row>
    <row r="2274" spans="2:5" x14ac:dyDescent="0.2">
      <c r="B2274" s="44"/>
      <c r="C2274" s="44"/>
      <c r="D2274" s="44"/>
      <c r="E2274" s="44"/>
    </row>
    <row r="2275" spans="2:5" x14ac:dyDescent="0.2">
      <c r="B2275" s="44"/>
      <c r="C2275" s="44"/>
      <c r="D2275" s="44"/>
      <c r="E2275" s="44"/>
    </row>
    <row r="2276" spans="2:5" x14ac:dyDescent="0.2">
      <c r="B2276" s="44"/>
      <c r="C2276" s="44"/>
      <c r="D2276" s="44"/>
      <c r="E2276" s="44"/>
    </row>
    <row r="2277" spans="2:5" x14ac:dyDescent="0.2">
      <c r="B2277" s="44"/>
      <c r="C2277" s="44"/>
      <c r="D2277" s="44"/>
      <c r="E2277" s="44"/>
    </row>
    <row r="2278" spans="2:5" x14ac:dyDescent="0.2">
      <c r="B2278" s="44"/>
      <c r="C2278" s="44"/>
      <c r="D2278" s="44"/>
      <c r="E2278" s="44"/>
    </row>
    <row r="2279" spans="2:5" x14ac:dyDescent="0.2">
      <c r="B2279" s="44"/>
      <c r="C2279" s="44"/>
      <c r="D2279" s="44"/>
      <c r="E2279" s="44"/>
    </row>
    <row r="2280" spans="2:5" x14ac:dyDescent="0.2">
      <c r="B2280" s="44"/>
      <c r="C2280" s="44"/>
      <c r="D2280" s="44"/>
      <c r="E2280" s="44"/>
    </row>
    <row r="2281" spans="2:5" x14ac:dyDescent="0.2">
      <c r="B2281" s="44"/>
      <c r="C2281" s="44"/>
      <c r="D2281" s="44"/>
      <c r="E2281" s="44"/>
    </row>
    <row r="2282" spans="2:5" x14ac:dyDescent="0.2">
      <c r="B2282" s="44"/>
      <c r="C2282" s="44"/>
      <c r="D2282" s="44"/>
      <c r="E2282" s="44"/>
    </row>
    <row r="2283" spans="2:5" x14ac:dyDescent="0.2">
      <c r="B2283" s="44"/>
      <c r="C2283" s="44"/>
      <c r="D2283" s="44"/>
      <c r="E2283" s="44"/>
    </row>
    <row r="2284" spans="2:5" x14ac:dyDescent="0.2">
      <c r="B2284" s="44"/>
      <c r="C2284" s="44"/>
      <c r="D2284" s="44"/>
      <c r="E2284" s="44"/>
    </row>
    <row r="2285" spans="2:5" x14ac:dyDescent="0.2">
      <c r="B2285" s="44"/>
      <c r="C2285" s="44"/>
      <c r="D2285" s="44"/>
      <c r="E2285" s="44"/>
    </row>
    <row r="2286" spans="2:5" x14ac:dyDescent="0.2">
      <c r="B2286" s="44"/>
      <c r="C2286" s="44"/>
      <c r="D2286" s="44"/>
      <c r="E2286" s="44"/>
    </row>
    <row r="2287" spans="2:5" x14ac:dyDescent="0.2">
      <c r="B2287" s="44"/>
      <c r="C2287" s="44"/>
      <c r="D2287" s="44"/>
      <c r="E2287" s="44"/>
    </row>
    <row r="2288" spans="2:5" x14ac:dyDescent="0.2">
      <c r="B2288" s="44"/>
      <c r="C2288" s="44"/>
      <c r="D2288" s="44"/>
      <c r="E2288" s="44"/>
    </row>
    <row r="2289" spans="2:5" x14ac:dyDescent="0.2">
      <c r="B2289" s="44"/>
      <c r="C2289" s="44"/>
      <c r="D2289" s="44"/>
      <c r="E2289" s="44"/>
    </row>
    <row r="2290" spans="2:5" x14ac:dyDescent="0.2">
      <c r="B2290" s="44"/>
      <c r="C2290" s="44"/>
      <c r="D2290" s="44"/>
      <c r="E2290" s="44"/>
    </row>
    <row r="2291" spans="2:5" x14ac:dyDescent="0.2">
      <c r="B2291" s="44"/>
      <c r="C2291" s="44"/>
      <c r="D2291" s="44"/>
      <c r="E2291" s="44"/>
    </row>
    <row r="2292" spans="2:5" x14ac:dyDescent="0.2">
      <c r="B2292" s="44"/>
      <c r="C2292" s="44"/>
      <c r="D2292" s="44"/>
      <c r="E2292" s="44"/>
    </row>
    <row r="2293" spans="2:5" x14ac:dyDescent="0.2">
      <c r="B2293" s="44"/>
      <c r="C2293" s="44"/>
      <c r="D2293" s="44"/>
      <c r="E2293" s="44"/>
    </row>
    <row r="2294" spans="2:5" x14ac:dyDescent="0.2">
      <c r="B2294" s="44"/>
      <c r="C2294" s="44"/>
      <c r="D2294" s="44"/>
      <c r="E2294" s="44"/>
    </row>
    <row r="2295" spans="2:5" x14ac:dyDescent="0.2">
      <c r="B2295" s="44"/>
      <c r="C2295" s="44"/>
      <c r="D2295" s="44"/>
      <c r="E2295" s="44"/>
    </row>
    <row r="2296" spans="2:5" x14ac:dyDescent="0.2">
      <c r="B2296" s="44"/>
      <c r="C2296" s="44"/>
      <c r="D2296" s="44"/>
      <c r="E2296" s="44"/>
    </row>
    <row r="2297" spans="2:5" x14ac:dyDescent="0.2">
      <c r="B2297" s="44"/>
      <c r="C2297" s="44"/>
      <c r="D2297" s="44"/>
      <c r="E2297" s="44"/>
    </row>
    <row r="2298" spans="2:5" x14ac:dyDescent="0.2">
      <c r="B2298" s="44"/>
      <c r="C2298" s="44"/>
      <c r="D2298" s="44"/>
      <c r="E2298" s="44"/>
    </row>
    <row r="2299" spans="2:5" x14ac:dyDescent="0.2">
      <c r="B2299" s="44"/>
      <c r="C2299" s="44"/>
      <c r="D2299" s="44"/>
      <c r="E2299" s="44"/>
    </row>
    <row r="2300" spans="2:5" x14ac:dyDescent="0.2">
      <c r="B2300" s="44"/>
      <c r="C2300" s="44"/>
      <c r="D2300" s="44"/>
      <c r="E2300" s="44"/>
    </row>
    <row r="2301" spans="2:5" x14ac:dyDescent="0.2">
      <c r="B2301" s="44"/>
      <c r="C2301" s="44"/>
      <c r="D2301" s="44"/>
      <c r="E2301" s="44"/>
    </row>
    <row r="2302" spans="2:5" x14ac:dyDescent="0.2">
      <c r="B2302" s="44"/>
      <c r="C2302" s="44"/>
      <c r="D2302" s="44"/>
      <c r="E2302" s="44"/>
    </row>
    <row r="2303" spans="2:5" x14ac:dyDescent="0.2">
      <c r="B2303" s="44"/>
      <c r="C2303" s="44"/>
      <c r="D2303" s="44"/>
      <c r="E2303" s="44"/>
    </row>
    <row r="2304" spans="2:5" x14ac:dyDescent="0.2">
      <c r="B2304" s="44"/>
      <c r="C2304" s="44"/>
      <c r="D2304" s="44"/>
      <c r="E2304" s="44"/>
    </row>
    <row r="2305" spans="2:5" x14ac:dyDescent="0.2">
      <c r="B2305" s="44"/>
      <c r="C2305" s="44"/>
      <c r="D2305" s="44"/>
      <c r="E2305" s="44"/>
    </row>
    <row r="2306" spans="2:5" x14ac:dyDescent="0.2">
      <c r="B2306" s="44"/>
      <c r="C2306" s="44"/>
      <c r="D2306" s="44"/>
      <c r="E2306" s="44"/>
    </row>
    <row r="2307" spans="2:5" x14ac:dyDescent="0.2">
      <c r="B2307" s="44"/>
      <c r="C2307" s="44"/>
      <c r="D2307" s="44"/>
      <c r="E2307" s="44"/>
    </row>
    <row r="2308" spans="2:5" x14ac:dyDescent="0.2">
      <c r="B2308" s="44"/>
      <c r="C2308" s="44"/>
      <c r="D2308" s="44"/>
      <c r="E2308" s="44"/>
    </row>
    <row r="2309" spans="2:5" x14ac:dyDescent="0.2">
      <c r="B2309" s="44"/>
      <c r="C2309" s="44"/>
      <c r="D2309" s="44"/>
      <c r="E2309" s="44"/>
    </row>
    <row r="2310" spans="2:5" x14ac:dyDescent="0.2">
      <c r="B2310" s="44"/>
      <c r="C2310" s="44"/>
      <c r="D2310" s="44"/>
      <c r="E2310" s="44"/>
    </row>
    <row r="2311" spans="2:5" x14ac:dyDescent="0.2">
      <c r="B2311" s="44"/>
      <c r="C2311" s="44"/>
      <c r="D2311" s="44"/>
      <c r="E2311" s="44"/>
    </row>
    <row r="2312" spans="2:5" x14ac:dyDescent="0.2">
      <c r="B2312" s="44"/>
      <c r="C2312" s="44"/>
      <c r="D2312" s="44"/>
      <c r="E2312" s="44"/>
    </row>
    <row r="2313" spans="2:5" x14ac:dyDescent="0.2">
      <c r="B2313" s="44"/>
      <c r="C2313" s="44"/>
      <c r="D2313" s="44"/>
      <c r="E2313" s="44"/>
    </row>
    <row r="2314" spans="2:5" x14ac:dyDescent="0.2">
      <c r="B2314" s="44"/>
      <c r="C2314" s="44"/>
      <c r="D2314" s="44"/>
      <c r="E2314" s="44"/>
    </row>
    <row r="2315" spans="2:5" x14ac:dyDescent="0.2">
      <c r="B2315" s="44"/>
      <c r="C2315" s="44"/>
      <c r="D2315" s="44"/>
      <c r="E2315" s="44"/>
    </row>
    <row r="2316" spans="2:5" x14ac:dyDescent="0.2">
      <c r="B2316" s="44"/>
      <c r="C2316" s="44"/>
      <c r="D2316" s="44"/>
      <c r="E2316" s="44"/>
    </row>
    <row r="2317" spans="2:5" x14ac:dyDescent="0.2">
      <c r="B2317" s="44"/>
      <c r="C2317" s="44"/>
      <c r="D2317" s="44"/>
      <c r="E2317" s="44"/>
    </row>
    <row r="2318" spans="2:5" x14ac:dyDescent="0.2">
      <c r="B2318" s="44"/>
      <c r="C2318" s="44"/>
      <c r="D2318" s="44"/>
      <c r="E2318" s="44"/>
    </row>
    <row r="2319" spans="2:5" x14ac:dyDescent="0.2">
      <c r="B2319" s="44"/>
      <c r="C2319" s="44"/>
      <c r="D2319" s="44"/>
      <c r="E2319" s="44"/>
    </row>
    <row r="2320" spans="2:5" x14ac:dyDescent="0.2">
      <c r="B2320" s="44"/>
      <c r="C2320" s="44"/>
      <c r="D2320" s="44"/>
      <c r="E2320" s="44"/>
    </row>
    <row r="2321" spans="2:5" x14ac:dyDescent="0.2">
      <c r="B2321" s="44"/>
      <c r="C2321" s="44"/>
      <c r="D2321" s="44"/>
      <c r="E2321" s="44"/>
    </row>
    <row r="2322" spans="2:5" x14ac:dyDescent="0.2">
      <c r="B2322" s="44"/>
      <c r="C2322" s="44"/>
      <c r="D2322" s="44"/>
      <c r="E2322" s="44"/>
    </row>
    <row r="2323" spans="2:5" x14ac:dyDescent="0.2">
      <c r="B2323" s="44"/>
      <c r="C2323" s="44"/>
      <c r="D2323" s="44"/>
      <c r="E2323" s="44"/>
    </row>
    <row r="2324" spans="2:5" x14ac:dyDescent="0.2">
      <c r="B2324" s="44"/>
      <c r="C2324" s="44"/>
      <c r="D2324" s="44"/>
      <c r="E2324" s="44"/>
    </row>
    <row r="2325" spans="2:5" x14ac:dyDescent="0.2">
      <c r="B2325" s="44"/>
      <c r="C2325" s="44"/>
      <c r="D2325" s="44"/>
      <c r="E2325" s="44"/>
    </row>
    <row r="2326" spans="2:5" x14ac:dyDescent="0.2">
      <c r="B2326" s="44"/>
      <c r="C2326" s="44"/>
      <c r="D2326" s="44"/>
      <c r="E2326" s="44"/>
    </row>
    <row r="2327" spans="2:5" x14ac:dyDescent="0.2">
      <c r="B2327" s="44"/>
      <c r="C2327" s="44"/>
      <c r="D2327" s="44"/>
      <c r="E2327" s="44"/>
    </row>
    <row r="2328" spans="2:5" x14ac:dyDescent="0.2">
      <c r="B2328" s="44"/>
      <c r="C2328" s="44"/>
      <c r="D2328" s="44"/>
      <c r="E2328" s="44"/>
    </row>
    <row r="2329" spans="2:5" x14ac:dyDescent="0.2">
      <c r="B2329" s="44"/>
      <c r="C2329" s="44"/>
      <c r="D2329" s="44"/>
      <c r="E2329" s="44"/>
    </row>
    <row r="2330" spans="2:5" x14ac:dyDescent="0.2">
      <c r="B2330" s="44"/>
      <c r="C2330" s="44"/>
      <c r="D2330" s="44"/>
      <c r="E2330" s="44"/>
    </row>
    <row r="2331" spans="2:5" x14ac:dyDescent="0.2">
      <c r="B2331" s="44"/>
      <c r="C2331" s="44"/>
      <c r="D2331" s="44"/>
      <c r="E2331" s="44"/>
    </row>
    <row r="2332" spans="2:5" x14ac:dyDescent="0.2">
      <c r="B2332" s="44"/>
      <c r="C2332" s="44"/>
      <c r="D2332" s="44"/>
      <c r="E2332" s="44"/>
    </row>
    <row r="2333" spans="2:5" x14ac:dyDescent="0.2">
      <c r="B2333" s="44"/>
      <c r="C2333" s="44"/>
      <c r="D2333" s="44"/>
      <c r="E2333" s="44"/>
    </row>
    <row r="2334" spans="2:5" x14ac:dyDescent="0.2">
      <c r="B2334" s="44"/>
      <c r="C2334" s="44"/>
      <c r="D2334" s="44"/>
      <c r="E2334" s="44"/>
    </row>
    <row r="2335" spans="2:5" x14ac:dyDescent="0.2">
      <c r="B2335" s="44"/>
      <c r="C2335" s="44"/>
      <c r="D2335" s="44"/>
      <c r="E2335" s="44"/>
    </row>
    <row r="2336" spans="2:5" x14ac:dyDescent="0.2">
      <c r="B2336" s="44"/>
      <c r="C2336" s="44"/>
      <c r="D2336" s="44"/>
      <c r="E2336" s="44"/>
    </row>
    <row r="2337" spans="2:5" x14ac:dyDescent="0.2">
      <c r="B2337" s="44"/>
      <c r="C2337" s="44"/>
      <c r="D2337" s="44"/>
      <c r="E2337" s="44"/>
    </row>
    <row r="2338" spans="2:5" x14ac:dyDescent="0.2">
      <c r="B2338" s="44"/>
      <c r="C2338" s="44"/>
      <c r="D2338" s="44"/>
      <c r="E2338" s="44"/>
    </row>
    <row r="2339" spans="2:5" x14ac:dyDescent="0.2">
      <c r="B2339" s="44"/>
      <c r="C2339" s="44"/>
      <c r="D2339" s="44"/>
      <c r="E2339" s="44"/>
    </row>
    <row r="2340" spans="2:5" x14ac:dyDescent="0.2">
      <c r="B2340" s="44"/>
      <c r="C2340" s="44"/>
      <c r="D2340" s="44"/>
      <c r="E2340" s="44"/>
    </row>
    <row r="2341" spans="2:5" x14ac:dyDescent="0.2">
      <c r="B2341" s="44"/>
      <c r="C2341" s="44"/>
      <c r="D2341" s="44"/>
      <c r="E2341" s="44"/>
    </row>
    <row r="2342" spans="2:5" x14ac:dyDescent="0.2">
      <c r="B2342" s="44"/>
      <c r="C2342" s="44"/>
      <c r="D2342" s="44"/>
      <c r="E2342" s="44"/>
    </row>
    <row r="2343" spans="2:5" x14ac:dyDescent="0.2">
      <c r="B2343" s="44"/>
      <c r="C2343" s="44"/>
      <c r="D2343" s="44"/>
      <c r="E2343" s="44"/>
    </row>
    <row r="2344" spans="2:5" x14ac:dyDescent="0.2">
      <c r="B2344" s="44"/>
      <c r="C2344" s="44"/>
      <c r="D2344" s="44"/>
      <c r="E2344" s="44"/>
    </row>
    <row r="2345" spans="2:5" x14ac:dyDescent="0.2">
      <c r="B2345" s="44"/>
      <c r="C2345" s="44"/>
      <c r="D2345" s="44"/>
      <c r="E2345" s="44"/>
    </row>
    <row r="2346" spans="2:5" x14ac:dyDescent="0.2">
      <c r="B2346" s="44"/>
      <c r="C2346" s="44"/>
      <c r="D2346" s="44"/>
      <c r="E2346" s="44"/>
    </row>
    <row r="2347" spans="2:5" x14ac:dyDescent="0.2">
      <c r="B2347" s="44"/>
      <c r="C2347" s="44"/>
      <c r="D2347" s="44"/>
      <c r="E2347" s="44"/>
    </row>
    <row r="2348" spans="2:5" x14ac:dyDescent="0.2">
      <c r="B2348" s="44"/>
      <c r="C2348" s="44"/>
      <c r="D2348" s="44"/>
      <c r="E2348" s="44"/>
    </row>
    <row r="2349" spans="2:5" x14ac:dyDescent="0.2">
      <c r="B2349" s="44"/>
      <c r="C2349" s="44"/>
      <c r="D2349" s="44"/>
      <c r="E2349" s="44"/>
    </row>
    <row r="2350" spans="2:5" x14ac:dyDescent="0.2">
      <c r="B2350" s="44"/>
      <c r="C2350" s="44"/>
      <c r="D2350" s="44"/>
      <c r="E2350" s="44"/>
    </row>
    <row r="2351" spans="2:5" x14ac:dyDescent="0.2">
      <c r="B2351" s="44"/>
      <c r="C2351" s="44"/>
      <c r="D2351" s="44"/>
      <c r="E2351" s="44"/>
    </row>
    <row r="2352" spans="2:5" x14ac:dyDescent="0.2">
      <c r="B2352" s="44"/>
      <c r="C2352" s="44"/>
      <c r="D2352" s="44"/>
      <c r="E2352" s="44"/>
    </row>
    <row r="2353" spans="2:5" x14ac:dyDescent="0.2">
      <c r="B2353" s="44"/>
      <c r="C2353" s="44"/>
      <c r="D2353" s="44"/>
      <c r="E2353" s="44"/>
    </row>
    <row r="2354" spans="2:5" x14ac:dyDescent="0.2">
      <c r="B2354" s="44"/>
      <c r="C2354" s="44"/>
      <c r="D2354" s="44"/>
      <c r="E2354" s="44"/>
    </row>
    <row r="2355" spans="2:5" x14ac:dyDescent="0.2">
      <c r="B2355" s="44"/>
      <c r="C2355" s="44"/>
      <c r="D2355" s="44"/>
      <c r="E2355" s="44"/>
    </row>
    <row r="2356" spans="2:5" x14ac:dyDescent="0.2">
      <c r="B2356" s="44"/>
      <c r="C2356" s="44"/>
      <c r="D2356" s="44"/>
      <c r="E2356" s="44"/>
    </row>
    <row r="2357" spans="2:5" x14ac:dyDescent="0.2">
      <c r="B2357" s="44"/>
      <c r="C2357" s="44"/>
      <c r="D2357" s="44"/>
      <c r="E2357" s="44"/>
    </row>
    <row r="2358" spans="2:5" x14ac:dyDescent="0.2">
      <c r="B2358" s="44"/>
      <c r="C2358" s="44"/>
      <c r="D2358" s="44"/>
      <c r="E2358" s="44"/>
    </row>
    <row r="2359" spans="2:5" x14ac:dyDescent="0.2">
      <c r="B2359" s="44"/>
      <c r="C2359" s="44"/>
      <c r="D2359" s="44"/>
      <c r="E2359" s="44"/>
    </row>
    <row r="2360" spans="2:5" x14ac:dyDescent="0.2">
      <c r="B2360" s="44"/>
      <c r="C2360" s="44"/>
      <c r="D2360" s="44"/>
      <c r="E2360" s="44"/>
    </row>
    <row r="2361" spans="2:5" x14ac:dyDescent="0.2">
      <c r="B2361" s="44"/>
      <c r="C2361" s="44"/>
      <c r="D2361" s="44"/>
      <c r="E2361" s="44"/>
    </row>
    <row r="2362" spans="2:5" x14ac:dyDescent="0.2">
      <c r="B2362" s="44"/>
      <c r="C2362" s="44"/>
      <c r="D2362" s="44"/>
      <c r="E2362" s="44"/>
    </row>
    <row r="2363" spans="2:5" x14ac:dyDescent="0.2">
      <c r="B2363" s="44"/>
      <c r="C2363" s="44"/>
      <c r="D2363" s="44"/>
      <c r="E2363" s="44"/>
    </row>
    <row r="2364" spans="2:5" x14ac:dyDescent="0.2">
      <c r="B2364" s="44"/>
      <c r="C2364" s="44"/>
      <c r="D2364" s="44"/>
      <c r="E2364" s="44"/>
    </row>
    <row r="2365" spans="2:5" x14ac:dyDescent="0.2">
      <c r="B2365" s="44"/>
      <c r="C2365" s="44"/>
      <c r="D2365" s="44"/>
      <c r="E2365" s="44"/>
    </row>
    <row r="2366" spans="2:5" x14ac:dyDescent="0.2">
      <c r="B2366" s="44"/>
      <c r="C2366" s="44"/>
      <c r="D2366" s="44"/>
      <c r="E2366" s="44"/>
    </row>
    <row r="2367" spans="2:5" x14ac:dyDescent="0.2">
      <c r="B2367" s="44"/>
      <c r="C2367" s="44"/>
      <c r="D2367" s="44"/>
      <c r="E2367" s="44"/>
    </row>
    <row r="2368" spans="2:5" x14ac:dyDescent="0.2">
      <c r="B2368" s="44"/>
      <c r="C2368" s="44"/>
      <c r="D2368" s="44"/>
      <c r="E2368" s="44"/>
    </row>
    <row r="2369" spans="2:5" x14ac:dyDescent="0.2">
      <c r="B2369" s="44"/>
      <c r="C2369" s="44"/>
      <c r="D2369" s="44"/>
      <c r="E2369" s="44"/>
    </row>
    <row r="2370" spans="2:5" x14ac:dyDescent="0.2">
      <c r="B2370" s="44"/>
      <c r="C2370" s="44"/>
      <c r="D2370" s="44"/>
      <c r="E2370" s="44"/>
    </row>
    <row r="2371" spans="2:5" x14ac:dyDescent="0.2">
      <c r="B2371" s="44"/>
      <c r="C2371" s="44"/>
      <c r="D2371" s="44"/>
      <c r="E2371" s="44"/>
    </row>
    <row r="2372" spans="2:5" x14ac:dyDescent="0.2">
      <c r="B2372" s="44"/>
      <c r="C2372" s="44"/>
      <c r="D2372" s="44"/>
      <c r="E2372" s="44"/>
    </row>
    <row r="2373" spans="2:5" x14ac:dyDescent="0.2">
      <c r="B2373" s="44"/>
      <c r="C2373" s="44"/>
      <c r="D2373" s="44"/>
      <c r="E2373" s="44"/>
    </row>
    <row r="2374" spans="2:5" x14ac:dyDescent="0.2">
      <c r="B2374" s="44"/>
      <c r="C2374" s="44"/>
      <c r="D2374" s="44"/>
      <c r="E2374" s="44"/>
    </row>
    <row r="2375" spans="2:5" x14ac:dyDescent="0.2">
      <c r="B2375" s="44"/>
      <c r="C2375" s="44"/>
      <c r="D2375" s="44"/>
      <c r="E2375" s="44"/>
    </row>
    <row r="2376" spans="2:5" x14ac:dyDescent="0.2">
      <c r="B2376" s="44"/>
      <c r="C2376" s="44"/>
      <c r="D2376" s="44"/>
      <c r="E2376" s="44"/>
    </row>
    <row r="2377" spans="2:5" x14ac:dyDescent="0.2">
      <c r="B2377" s="44"/>
      <c r="C2377" s="44"/>
      <c r="D2377" s="44"/>
      <c r="E2377" s="44"/>
    </row>
    <row r="2378" spans="2:5" x14ac:dyDescent="0.2">
      <c r="B2378" s="44"/>
      <c r="C2378" s="44"/>
      <c r="D2378" s="44"/>
      <c r="E2378" s="44"/>
    </row>
    <row r="2379" spans="2:5" x14ac:dyDescent="0.2">
      <c r="B2379" s="44"/>
      <c r="C2379" s="44"/>
      <c r="D2379" s="44"/>
      <c r="E2379" s="44"/>
    </row>
    <row r="2380" spans="2:5" x14ac:dyDescent="0.2">
      <c r="B2380" s="44"/>
      <c r="C2380" s="44"/>
      <c r="D2380" s="44"/>
      <c r="E2380" s="44"/>
    </row>
    <row r="2381" spans="2:5" x14ac:dyDescent="0.2">
      <c r="B2381" s="44"/>
      <c r="C2381" s="44"/>
      <c r="D2381" s="44"/>
      <c r="E2381" s="44"/>
    </row>
    <row r="2382" spans="2:5" x14ac:dyDescent="0.2">
      <c r="B2382" s="44"/>
      <c r="C2382" s="44"/>
      <c r="D2382" s="44"/>
      <c r="E2382" s="44"/>
    </row>
    <row r="2383" spans="2:5" x14ac:dyDescent="0.2">
      <c r="B2383" s="44"/>
      <c r="C2383" s="44"/>
      <c r="D2383" s="44"/>
      <c r="E2383" s="44"/>
    </row>
    <row r="2384" spans="2:5" x14ac:dyDescent="0.2">
      <c r="B2384" s="44"/>
      <c r="C2384" s="44"/>
      <c r="D2384" s="44"/>
      <c r="E2384" s="44"/>
    </row>
    <row r="2385" spans="2:5" x14ac:dyDescent="0.2">
      <c r="B2385" s="44"/>
      <c r="C2385" s="44"/>
      <c r="D2385" s="44"/>
      <c r="E2385" s="44"/>
    </row>
    <row r="2386" spans="2:5" x14ac:dyDescent="0.2">
      <c r="B2386" s="44"/>
      <c r="C2386" s="44"/>
      <c r="D2386" s="44"/>
      <c r="E2386" s="44"/>
    </row>
    <row r="2387" spans="2:5" x14ac:dyDescent="0.2">
      <c r="B2387" s="44"/>
      <c r="C2387" s="44"/>
      <c r="D2387" s="44"/>
      <c r="E2387" s="44"/>
    </row>
    <row r="2388" spans="2:5" x14ac:dyDescent="0.2">
      <c r="B2388" s="44"/>
      <c r="C2388" s="44"/>
      <c r="D2388" s="44"/>
      <c r="E2388" s="44"/>
    </row>
    <row r="2389" spans="2:5" x14ac:dyDescent="0.2">
      <c r="B2389" s="44"/>
      <c r="C2389" s="44"/>
      <c r="D2389" s="44"/>
      <c r="E2389" s="44"/>
    </row>
    <row r="2390" spans="2:5" x14ac:dyDescent="0.2">
      <c r="B2390" s="44"/>
      <c r="C2390" s="44"/>
      <c r="D2390" s="44"/>
      <c r="E2390" s="44"/>
    </row>
    <row r="2391" spans="2:5" x14ac:dyDescent="0.2">
      <c r="B2391" s="44"/>
      <c r="C2391" s="44"/>
      <c r="D2391" s="44"/>
      <c r="E2391" s="44"/>
    </row>
    <row r="2392" spans="2:5" x14ac:dyDescent="0.2">
      <c r="B2392" s="44"/>
      <c r="C2392" s="44"/>
      <c r="D2392" s="44"/>
      <c r="E2392" s="44"/>
    </row>
    <row r="2393" spans="2:5" x14ac:dyDescent="0.2">
      <c r="B2393" s="44"/>
      <c r="C2393" s="44"/>
      <c r="D2393" s="44"/>
      <c r="E2393" s="44"/>
    </row>
    <row r="2394" spans="2:5" x14ac:dyDescent="0.2">
      <c r="B2394" s="44"/>
      <c r="C2394" s="44"/>
      <c r="D2394" s="44"/>
      <c r="E2394" s="44"/>
    </row>
    <row r="2395" spans="2:5" x14ac:dyDescent="0.2">
      <c r="B2395" s="44"/>
      <c r="C2395" s="44"/>
      <c r="D2395" s="44"/>
      <c r="E2395" s="44"/>
    </row>
    <row r="2396" spans="2:5" x14ac:dyDescent="0.2">
      <c r="B2396" s="44"/>
      <c r="C2396" s="44"/>
      <c r="D2396" s="44"/>
      <c r="E2396" s="44"/>
    </row>
    <row r="2397" spans="2:5" x14ac:dyDescent="0.2">
      <c r="B2397" s="44"/>
      <c r="C2397" s="44"/>
      <c r="D2397" s="44"/>
      <c r="E2397" s="44"/>
    </row>
    <row r="2398" spans="2:5" x14ac:dyDescent="0.2">
      <c r="B2398" s="44"/>
      <c r="C2398" s="44"/>
      <c r="D2398" s="44"/>
      <c r="E2398" s="44"/>
    </row>
    <row r="2399" spans="2:5" x14ac:dyDescent="0.2">
      <c r="B2399" s="44"/>
      <c r="C2399" s="44"/>
      <c r="D2399" s="44"/>
      <c r="E2399" s="44"/>
    </row>
    <row r="2400" spans="2:5" x14ac:dyDescent="0.2">
      <c r="B2400" s="44"/>
      <c r="C2400" s="44"/>
      <c r="D2400" s="44"/>
      <c r="E2400" s="44"/>
    </row>
    <row r="2401" spans="2:5" x14ac:dyDescent="0.2">
      <c r="B2401" s="44"/>
      <c r="C2401" s="44"/>
      <c r="D2401" s="44"/>
      <c r="E2401" s="44"/>
    </row>
    <row r="2402" spans="2:5" x14ac:dyDescent="0.2">
      <c r="B2402" s="44"/>
      <c r="C2402" s="44"/>
      <c r="D2402" s="44"/>
      <c r="E2402" s="44"/>
    </row>
    <row r="2403" spans="2:5" x14ac:dyDescent="0.2">
      <c r="B2403" s="44"/>
      <c r="C2403" s="44"/>
      <c r="D2403" s="44"/>
      <c r="E2403" s="44"/>
    </row>
    <row r="2404" spans="2:5" x14ac:dyDescent="0.2">
      <c r="B2404" s="44"/>
      <c r="C2404" s="44"/>
      <c r="D2404" s="44"/>
      <c r="E2404" s="44"/>
    </row>
    <row r="2405" spans="2:5" x14ac:dyDescent="0.2">
      <c r="B2405" s="44"/>
      <c r="C2405" s="44"/>
      <c r="D2405" s="44"/>
      <c r="E2405" s="44"/>
    </row>
    <row r="2406" spans="2:5" x14ac:dyDescent="0.2">
      <c r="B2406" s="44"/>
      <c r="C2406" s="44"/>
      <c r="D2406" s="44"/>
      <c r="E2406" s="44"/>
    </row>
    <row r="2407" spans="2:5" x14ac:dyDescent="0.2">
      <c r="B2407" s="44"/>
      <c r="C2407" s="44"/>
      <c r="D2407" s="44"/>
      <c r="E2407" s="44"/>
    </row>
    <row r="2408" spans="2:5" x14ac:dyDescent="0.2">
      <c r="B2408" s="44"/>
      <c r="C2408" s="44"/>
      <c r="D2408" s="44"/>
      <c r="E2408" s="44"/>
    </row>
    <row r="2409" spans="2:5" x14ac:dyDescent="0.2">
      <c r="B2409" s="44"/>
      <c r="C2409" s="44"/>
      <c r="D2409" s="44"/>
      <c r="E2409" s="44"/>
    </row>
    <row r="2410" spans="2:5" x14ac:dyDescent="0.2">
      <c r="B2410" s="44"/>
      <c r="C2410" s="44"/>
      <c r="D2410" s="44"/>
      <c r="E2410" s="44"/>
    </row>
    <row r="2411" spans="2:5" x14ac:dyDescent="0.2">
      <c r="B2411" s="44"/>
      <c r="C2411" s="44"/>
      <c r="D2411" s="44"/>
      <c r="E2411" s="44"/>
    </row>
    <row r="2412" spans="2:5" x14ac:dyDescent="0.2">
      <c r="B2412" s="44"/>
      <c r="C2412" s="44"/>
      <c r="D2412" s="44"/>
      <c r="E2412" s="44"/>
    </row>
    <row r="2413" spans="2:5" x14ac:dyDescent="0.2">
      <c r="B2413" s="44"/>
      <c r="C2413" s="44"/>
      <c r="D2413" s="44"/>
      <c r="E2413" s="44"/>
    </row>
    <row r="2414" spans="2:5" x14ac:dyDescent="0.2">
      <c r="B2414" s="44"/>
      <c r="C2414" s="44"/>
      <c r="D2414" s="44"/>
      <c r="E2414" s="44"/>
    </row>
    <row r="2415" spans="2:5" x14ac:dyDescent="0.2">
      <c r="B2415" s="44"/>
      <c r="C2415" s="44"/>
      <c r="D2415" s="44"/>
      <c r="E2415" s="44"/>
    </row>
    <row r="2416" spans="2:5" x14ac:dyDescent="0.2">
      <c r="B2416" s="44"/>
      <c r="C2416" s="44"/>
      <c r="D2416" s="44"/>
      <c r="E2416" s="44"/>
    </row>
    <row r="2417" spans="2:5" x14ac:dyDescent="0.2">
      <c r="B2417" s="44"/>
      <c r="C2417" s="44"/>
      <c r="D2417" s="44"/>
      <c r="E2417" s="44"/>
    </row>
    <row r="2418" spans="2:5" x14ac:dyDescent="0.2">
      <c r="B2418" s="44"/>
      <c r="C2418" s="44"/>
      <c r="D2418" s="44"/>
      <c r="E2418" s="44"/>
    </row>
    <row r="2419" spans="2:5" x14ac:dyDescent="0.2">
      <c r="B2419" s="44"/>
      <c r="C2419" s="44"/>
      <c r="D2419" s="44"/>
      <c r="E2419" s="44"/>
    </row>
    <row r="2420" spans="2:5" x14ac:dyDescent="0.2">
      <c r="B2420" s="44"/>
      <c r="C2420" s="44"/>
      <c r="D2420" s="44"/>
      <c r="E2420" s="44"/>
    </row>
    <row r="2421" spans="2:5" x14ac:dyDescent="0.2">
      <c r="B2421" s="44"/>
      <c r="C2421" s="44"/>
      <c r="D2421" s="44"/>
      <c r="E2421" s="44"/>
    </row>
    <row r="2422" spans="2:5" x14ac:dyDescent="0.2">
      <c r="B2422" s="44"/>
      <c r="C2422" s="44"/>
      <c r="D2422" s="44"/>
      <c r="E2422" s="44"/>
    </row>
    <row r="2423" spans="2:5" x14ac:dyDescent="0.2">
      <c r="B2423" s="44"/>
      <c r="C2423" s="44"/>
      <c r="D2423" s="44"/>
      <c r="E2423" s="44"/>
    </row>
    <row r="2424" spans="2:5" x14ac:dyDescent="0.2">
      <c r="B2424" s="44"/>
      <c r="C2424" s="44"/>
      <c r="D2424" s="44"/>
      <c r="E2424" s="44"/>
    </row>
    <row r="2425" spans="2:5" x14ac:dyDescent="0.2">
      <c r="B2425" s="44"/>
      <c r="C2425" s="44"/>
      <c r="D2425" s="44"/>
      <c r="E2425" s="44"/>
    </row>
    <row r="2426" spans="2:5" x14ac:dyDescent="0.2">
      <c r="B2426" s="44"/>
      <c r="C2426" s="44"/>
      <c r="D2426" s="44"/>
      <c r="E2426" s="44"/>
    </row>
    <row r="2427" spans="2:5" x14ac:dyDescent="0.2">
      <c r="B2427" s="44"/>
      <c r="C2427" s="44"/>
      <c r="D2427" s="44"/>
      <c r="E2427" s="44"/>
    </row>
    <row r="2428" spans="2:5" x14ac:dyDescent="0.2">
      <c r="B2428" s="44"/>
      <c r="C2428" s="44"/>
      <c r="D2428" s="44"/>
      <c r="E2428" s="44"/>
    </row>
    <row r="2429" spans="2:5" x14ac:dyDescent="0.2">
      <c r="B2429" s="44"/>
      <c r="C2429" s="44"/>
      <c r="D2429" s="44"/>
      <c r="E2429" s="44"/>
    </row>
    <row r="2430" spans="2:5" x14ac:dyDescent="0.2">
      <c r="B2430" s="44"/>
      <c r="C2430" s="44"/>
      <c r="D2430" s="44"/>
      <c r="E2430" s="44"/>
    </row>
    <row r="2431" spans="2:5" x14ac:dyDescent="0.2">
      <c r="B2431" s="44"/>
      <c r="C2431" s="44"/>
      <c r="D2431" s="44"/>
      <c r="E2431" s="44"/>
    </row>
    <row r="2432" spans="2:5" x14ac:dyDescent="0.2">
      <c r="B2432" s="44"/>
      <c r="C2432" s="44"/>
      <c r="D2432" s="44"/>
      <c r="E2432" s="44"/>
    </row>
    <row r="2433" spans="2:5" x14ac:dyDescent="0.2">
      <c r="B2433" s="44"/>
      <c r="C2433" s="44"/>
      <c r="D2433" s="44"/>
      <c r="E2433" s="44"/>
    </row>
    <row r="2434" spans="2:5" x14ac:dyDescent="0.2">
      <c r="B2434" s="44"/>
      <c r="C2434" s="44"/>
      <c r="D2434" s="44"/>
      <c r="E2434" s="44"/>
    </row>
    <row r="2435" spans="2:5" x14ac:dyDescent="0.2">
      <c r="B2435" s="44"/>
      <c r="C2435" s="44"/>
      <c r="D2435" s="44"/>
      <c r="E2435" s="44"/>
    </row>
    <row r="2436" spans="2:5" x14ac:dyDescent="0.2">
      <c r="B2436" s="44"/>
      <c r="C2436" s="44"/>
      <c r="D2436" s="44"/>
      <c r="E2436" s="44"/>
    </row>
    <row r="2437" spans="2:5" x14ac:dyDescent="0.2">
      <c r="B2437" s="44"/>
      <c r="C2437" s="44"/>
      <c r="D2437" s="44"/>
      <c r="E2437" s="44"/>
    </row>
    <row r="2438" spans="2:5" x14ac:dyDescent="0.2">
      <c r="B2438" s="44"/>
      <c r="C2438" s="44"/>
      <c r="D2438" s="44"/>
      <c r="E2438" s="44"/>
    </row>
    <row r="2439" spans="2:5" x14ac:dyDescent="0.2">
      <c r="B2439" s="44"/>
      <c r="C2439" s="44"/>
      <c r="D2439" s="44"/>
      <c r="E2439" s="44"/>
    </row>
    <row r="2440" spans="2:5" x14ac:dyDescent="0.2">
      <c r="B2440" s="44"/>
      <c r="C2440" s="44"/>
      <c r="D2440" s="44"/>
      <c r="E2440" s="44"/>
    </row>
    <row r="2441" spans="2:5" x14ac:dyDescent="0.2">
      <c r="B2441" s="44"/>
      <c r="C2441" s="44"/>
      <c r="D2441" s="44"/>
      <c r="E2441" s="44"/>
    </row>
    <row r="2442" spans="2:5" x14ac:dyDescent="0.2">
      <c r="B2442" s="44"/>
      <c r="C2442" s="44"/>
      <c r="D2442" s="44"/>
      <c r="E2442" s="44"/>
    </row>
    <row r="2443" spans="2:5" x14ac:dyDescent="0.2">
      <c r="B2443" s="44"/>
      <c r="C2443" s="44"/>
      <c r="D2443" s="44"/>
      <c r="E2443" s="44"/>
    </row>
    <row r="2444" spans="2:5" x14ac:dyDescent="0.2">
      <c r="B2444" s="44"/>
      <c r="C2444" s="44"/>
      <c r="D2444" s="44"/>
      <c r="E2444" s="44"/>
    </row>
    <row r="2445" spans="2:5" x14ac:dyDescent="0.2">
      <c r="B2445" s="44"/>
      <c r="C2445" s="44"/>
      <c r="D2445" s="44"/>
      <c r="E2445" s="44"/>
    </row>
    <row r="2446" spans="2:5" x14ac:dyDescent="0.2">
      <c r="B2446" s="44"/>
      <c r="C2446" s="44"/>
      <c r="D2446" s="44"/>
      <c r="E2446" s="44"/>
    </row>
    <row r="2447" spans="2:5" x14ac:dyDescent="0.2">
      <c r="B2447" s="44"/>
      <c r="C2447" s="44"/>
      <c r="D2447" s="44"/>
      <c r="E2447" s="44"/>
    </row>
    <row r="2448" spans="2:5" x14ac:dyDescent="0.2">
      <c r="B2448" s="44"/>
      <c r="C2448" s="44"/>
      <c r="D2448" s="44"/>
      <c r="E2448" s="44"/>
    </row>
    <row r="2449" spans="2:5" x14ac:dyDescent="0.2">
      <c r="B2449" s="44"/>
      <c r="C2449" s="44"/>
      <c r="D2449" s="44"/>
      <c r="E2449" s="44"/>
    </row>
    <row r="2450" spans="2:5" x14ac:dyDescent="0.2">
      <c r="B2450" s="44"/>
      <c r="C2450" s="44"/>
      <c r="D2450" s="44"/>
      <c r="E2450" s="44"/>
    </row>
    <row r="2451" spans="2:5" x14ac:dyDescent="0.2">
      <c r="B2451" s="44"/>
      <c r="C2451" s="44"/>
      <c r="D2451" s="44"/>
      <c r="E2451" s="44"/>
    </row>
    <row r="2452" spans="2:5" x14ac:dyDescent="0.2">
      <c r="B2452" s="44"/>
      <c r="C2452" s="44"/>
      <c r="D2452" s="44"/>
      <c r="E2452" s="44"/>
    </row>
    <row r="2453" spans="2:5" x14ac:dyDescent="0.2">
      <c r="B2453" s="44"/>
      <c r="C2453" s="44"/>
      <c r="D2453" s="44"/>
      <c r="E2453" s="44"/>
    </row>
    <row r="2454" spans="2:5" x14ac:dyDescent="0.2">
      <c r="B2454" s="44"/>
      <c r="C2454" s="44"/>
      <c r="D2454" s="44"/>
      <c r="E2454" s="44"/>
    </row>
    <row r="2455" spans="2:5" x14ac:dyDescent="0.2">
      <c r="B2455" s="44"/>
      <c r="C2455" s="44"/>
      <c r="D2455" s="44"/>
      <c r="E2455" s="44"/>
    </row>
    <row r="2456" spans="2:5" x14ac:dyDescent="0.2">
      <c r="B2456" s="44"/>
      <c r="C2456" s="44"/>
      <c r="D2456" s="44"/>
      <c r="E2456" s="44"/>
    </row>
    <row r="2457" spans="2:5" x14ac:dyDescent="0.2">
      <c r="B2457" s="44"/>
      <c r="C2457" s="44"/>
      <c r="D2457" s="44"/>
      <c r="E2457" s="44"/>
    </row>
    <row r="2458" spans="2:5" x14ac:dyDescent="0.2">
      <c r="B2458" s="44"/>
      <c r="C2458" s="44"/>
      <c r="D2458" s="44"/>
      <c r="E2458" s="44"/>
    </row>
    <row r="2459" spans="2:5" x14ac:dyDescent="0.2">
      <c r="B2459" s="44"/>
      <c r="C2459" s="44"/>
      <c r="D2459" s="44"/>
      <c r="E2459" s="44"/>
    </row>
    <row r="2460" spans="2:5" x14ac:dyDescent="0.2">
      <c r="B2460" s="44"/>
      <c r="C2460" s="44"/>
      <c r="D2460" s="44"/>
      <c r="E2460" s="44"/>
    </row>
    <row r="2461" spans="2:5" x14ac:dyDescent="0.2">
      <c r="B2461" s="44"/>
      <c r="C2461" s="44"/>
      <c r="D2461" s="44"/>
      <c r="E2461" s="44"/>
    </row>
    <row r="2462" spans="2:5" x14ac:dyDescent="0.2">
      <c r="B2462" s="44"/>
      <c r="C2462" s="44"/>
      <c r="D2462" s="44"/>
      <c r="E2462" s="44"/>
    </row>
    <row r="2463" spans="2:5" x14ac:dyDescent="0.2">
      <c r="B2463" s="44"/>
      <c r="C2463" s="44"/>
      <c r="D2463" s="44"/>
      <c r="E2463" s="44"/>
    </row>
    <row r="2464" spans="2:5" x14ac:dyDescent="0.2">
      <c r="B2464" s="44"/>
      <c r="C2464" s="44"/>
      <c r="D2464" s="44"/>
      <c r="E2464" s="44"/>
    </row>
    <row r="2465" spans="2:5" x14ac:dyDescent="0.2">
      <c r="B2465" s="44"/>
      <c r="C2465" s="44"/>
      <c r="D2465" s="44"/>
      <c r="E2465" s="44"/>
    </row>
    <row r="2466" spans="2:5" x14ac:dyDescent="0.2">
      <c r="B2466" s="44"/>
      <c r="C2466" s="44"/>
      <c r="D2466" s="44"/>
      <c r="E2466" s="44"/>
    </row>
    <row r="2467" spans="2:5" x14ac:dyDescent="0.2">
      <c r="B2467" s="44"/>
      <c r="C2467" s="44"/>
      <c r="D2467" s="44"/>
      <c r="E2467" s="44"/>
    </row>
    <row r="2468" spans="2:5" x14ac:dyDescent="0.2">
      <c r="B2468" s="44"/>
      <c r="C2468" s="44"/>
      <c r="D2468" s="44"/>
      <c r="E2468" s="44"/>
    </row>
    <row r="2469" spans="2:5" x14ac:dyDescent="0.2">
      <c r="B2469" s="44"/>
      <c r="C2469" s="44"/>
      <c r="D2469" s="44"/>
      <c r="E2469" s="44"/>
    </row>
    <row r="2470" spans="2:5" x14ac:dyDescent="0.2">
      <c r="B2470" s="44"/>
      <c r="C2470" s="44"/>
      <c r="D2470" s="44"/>
      <c r="E2470" s="44"/>
    </row>
    <row r="2471" spans="2:5" x14ac:dyDescent="0.2">
      <c r="B2471" s="44"/>
      <c r="C2471" s="44"/>
      <c r="D2471" s="44"/>
      <c r="E2471" s="44"/>
    </row>
    <row r="2472" spans="2:5" x14ac:dyDescent="0.2">
      <c r="B2472" s="44"/>
      <c r="C2472" s="44"/>
      <c r="D2472" s="44"/>
      <c r="E2472" s="44"/>
    </row>
    <row r="2473" spans="2:5" x14ac:dyDescent="0.2">
      <c r="B2473" s="44"/>
      <c r="C2473" s="44"/>
      <c r="D2473" s="44"/>
      <c r="E2473" s="44"/>
    </row>
    <row r="2474" spans="2:5" x14ac:dyDescent="0.2">
      <c r="B2474" s="44"/>
      <c r="C2474" s="44"/>
      <c r="D2474" s="44"/>
      <c r="E2474" s="44"/>
    </row>
    <row r="2475" spans="2:5" x14ac:dyDescent="0.2">
      <c r="B2475" s="44"/>
      <c r="C2475" s="44"/>
      <c r="D2475" s="44"/>
      <c r="E2475" s="44"/>
    </row>
    <row r="2476" spans="2:5" x14ac:dyDescent="0.2">
      <c r="B2476" s="44"/>
      <c r="C2476" s="44"/>
      <c r="D2476" s="44"/>
      <c r="E2476" s="44"/>
    </row>
    <row r="2477" spans="2:5" x14ac:dyDescent="0.2">
      <c r="B2477" s="44"/>
      <c r="C2477" s="44"/>
      <c r="D2477" s="44"/>
      <c r="E2477" s="44"/>
    </row>
    <row r="2478" spans="2:5" x14ac:dyDescent="0.2">
      <c r="B2478" s="44"/>
      <c r="C2478" s="44"/>
      <c r="D2478" s="44"/>
      <c r="E2478" s="44"/>
    </row>
    <row r="2479" spans="2:5" x14ac:dyDescent="0.2">
      <c r="B2479" s="44"/>
      <c r="C2479" s="44"/>
      <c r="D2479" s="44"/>
      <c r="E2479" s="44"/>
    </row>
    <row r="2480" spans="2:5" x14ac:dyDescent="0.2">
      <c r="B2480" s="44"/>
      <c r="C2480" s="44"/>
      <c r="D2480" s="44"/>
      <c r="E2480" s="44"/>
    </row>
    <row r="2481" spans="2:5" x14ac:dyDescent="0.2">
      <c r="B2481" s="44"/>
      <c r="C2481" s="44"/>
      <c r="D2481" s="44"/>
      <c r="E2481" s="44"/>
    </row>
    <row r="2482" spans="2:5" x14ac:dyDescent="0.2">
      <c r="B2482" s="44"/>
      <c r="C2482" s="44"/>
      <c r="D2482" s="44"/>
      <c r="E2482" s="44"/>
    </row>
    <row r="2483" spans="2:5" x14ac:dyDescent="0.2">
      <c r="B2483" s="44"/>
      <c r="C2483" s="44"/>
      <c r="D2483" s="44"/>
      <c r="E2483" s="44"/>
    </row>
    <row r="2484" spans="2:5" x14ac:dyDescent="0.2">
      <c r="B2484" s="44"/>
      <c r="C2484" s="44"/>
      <c r="D2484" s="44"/>
      <c r="E2484" s="44"/>
    </row>
    <row r="2485" spans="2:5" x14ac:dyDescent="0.2">
      <c r="B2485" s="44"/>
      <c r="C2485" s="44"/>
      <c r="D2485" s="44"/>
      <c r="E2485" s="44"/>
    </row>
    <row r="2486" spans="2:5" x14ac:dyDescent="0.2">
      <c r="B2486" s="44"/>
      <c r="C2486" s="44"/>
      <c r="D2486" s="44"/>
      <c r="E2486" s="44"/>
    </row>
    <row r="2487" spans="2:5" x14ac:dyDescent="0.2">
      <c r="B2487" s="44"/>
      <c r="C2487" s="44"/>
      <c r="D2487" s="44"/>
      <c r="E2487" s="44"/>
    </row>
    <row r="2488" spans="2:5" x14ac:dyDescent="0.2">
      <c r="B2488" s="44"/>
      <c r="C2488" s="44"/>
      <c r="D2488" s="44"/>
      <c r="E2488" s="44"/>
    </row>
    <row r="2489" spans="2:5" x14ac:dyDescent="0.2">
      <c r="B2489" s="44"/>
      <c r="C2489" s="44"/>
      <c r="D2489" s="44"/>
      <c r="E2489" s="44"/>
    </row>
    <row r="2490" spans="2:5" x14ac:dyDescent="0.2">
      <c r="B2490" s="44"/>
      <c r="C2490" s="44"/>
      <c r="D2490" s="44"/>
      <c r="E2490" s="44"/>
    </row>
    <row r="2491" spans="2:5" x14ac:dyDescent="0.2">
      <c r="B2491" s="44"/>
      <c r="C2491" s="44"/>
      <c r="D2491" s="44"/>
      <c r="E2491" s="44"/>
    </row>
    <row r="2492" spans="2:5" x14ac:dyDescent="0.2">
      <c r="B2492" s="44"/>
      <c r="C2492" s="44"/>
      <c r="D2492" s="44"/>
      <c r="E2492" s="44"/>
    </row>
    <row r="2493" spans="2:5" x14ac:dyDescent="0.2">
      <c r="B2493" s="44"/>
      <c r="C2493" s="44"/>
      <c r="D2493" s="44"/>
      <c r="E2493" s="44"/>
    </row>
    <row r="2494" spans="2:5" x14ac:dyDescent="0.2">
      <c r="B2494" s="44"/>
      <c r="C2494" s="44"/>
      <c r="D2494" s="44"/>
      <c r="E2494" s="44"/>
    </row>
    <row r="2495" spans="2:5" x14ac:dyDescent="0.2">
      <c r="B2495" s="44"/>
      <c r="C2495" s="44"/>
      <c r="D2495" s="44"/>
      <c r="E2495" s="44"/>
    </row>
    <row r="2496" spans="2:5" x14ac:dyDescent="0.2">
      <c r="B2496" s="44"/>
      <c r="C2496" s="44"/>
      <c r="D2496" s="44"/>
      <c r="E2496" s="44"/>
    </row>
    <row r="2497" spans="2:5" x14ac:dyDescent="0.2">
      <c r="B2497" s="44"/>
      <c r="C2497" s="44"/>
      <c r="D2497" s="44"/>
      <c r="E2497" s="44"/>
    </row>
    <row r="2498" spans="2:5" x14ac:dyDescent="0.2">
      <c r="B2498" s="44"/>
      <c r="C2498" s="44"/>
      <c r="D2498" s="44"/>
      <c r="E2498" s="44"/>
    </row>
    <row r="2499" spans="2:5" x14ac:dyDescent="0.2">
      <c r="B2499" s="44"/>
      <c r="C2499" s="44"/>
      <c r="D2499" s="44"/>
      <c r="E2499" s="44"/>
    </row>
    <row r="2500" spans="2:5" x14ac:dyDescent="0.2">
      <c r="B2500" s="44"/>
      <c r="C2500" s="44"/>
      <c r="D2500" s="44"/>
      <c r="E2500" s="44"/>
    </row>
    <row r="2501" spans="2:5" x14ac:dyDescent="0.2">
      <c r="B2501" s="44"/>
      <c r="C2501" s="44"/>
      <c r="D2501" s="44"/>
      <c r="E2501" s="44"/>
    </row>
    <row r="2502" spans="2:5" x14ac:dyDescent="0.2">
      <c r="B2502" s="44"/>
      <c r="C2502" s="44"/>
      <c r="D2502" s="44"/>
      <c r="E2502" s="44"/>
    </row>
    <row r="2503" spans="2:5" x14ac:dyDescent="0.2">
      <c r="B2503" s="44"/>
      <c r="C2503" s="44"/>
      <c r="D2503" s="44"/>
      <c r="E2503" s="44"/>
    </row>
    <row r="2504" spans="2:5" x14ac:dyDescent="0.2">
      <c r="B2504" s="44"/>
      <c r="C2504" s="44"/>
      <c r="D2504" s="44"/>
      <c r="E2504" s="44"/>
    </row>
    <row r="2505" spans="2:5" x14ac:dyDescent="0.2">
      <c r="B2505" s="44"/>
      <c r="C2505" s="44"/>
      <c r="D2505" s="44"/>
      <c r="E2505" s="44"/>
    </row>
    <row r="2506" spans="2:5" x14ac:dyDescent="0.2">
      <c r="B2506" s="44"/>
      <c r="C2506" s="44"/>
      <c r="D2506" s="44"/>
      <c r="E2506" s="44"/>
    </row>
    <row r="2507" spans="2:5" x14ac:dyDescent="0.2">
      <c r="B2507" s="44"/>
      <c r="C2507" s="44"/>
      <c r="D2507" s="44"/>
      <c r="E2507" s="44"/>
    </row>
    <row r="2508" spans="2:5" x14ac:dyDescent="0.2">
      <c r="B2508" s="44"/>
      <c r="C2508" s="44"/>
      <c r="D2508" s="44"/>
      <c r="E2508" s="44"/>
    </row>
    <row r="2509" spans="2:5" x14ac:dyDescent="0.2">
      <c r="B2509" s="44"/>
      <c r="C2509" s="44"/>
      <c r="D2509" s="44"/>
      <c r="E2509" s="44"/>
    </row>
    <row r="2510" spans="2:5" x14ac:dyDescent="0.2">
      <c r="B2510" s="44"/>
      <c r="C2510" s="44"/>
      <c r="D2510" s="44"/>
      <c r="E2510" s="44"/>
    </row>
    <row r="2511" spans="2:5" x14ac:dyDescent="0.2">
      <c r="B2511" s="44"/>
      <c r="C2511" s="44"/>
      <c r="D2511" s="44"/>
      <c r="E2511" s="44"/>
    </row>
    <row r="2512" spans="2:5" x14ac:dyDescent="0.2">
      <c r="B2512" s="44"/>
      <c r="C2512" s="44"/>
      <c r="D2512" s="44"/>
      <c r="E2512" s="44"/>
    </row>
    <row r="2513" spans="2:5" x14ac:dyDescent="0.2">
      <c r="B2513" s="44"/>
      <c r="C2513" s="44"/>
      <c r="D2513" s="44"/>
      <c r="E2513" s="44"/>
    </row>
    <row r="2514" spans="2:5" x14ac:dyDescent="0.2">
      <c r="B2514" s="44"/>
      <c r="C2514" s="44"/>
      <c r="D2514" s="44"/>
      <c r="E2514" s="44"/>
    </row>
    <row r="2515" spans="2:5" x14ac:dyDescent="0.2">
      <c r="B2515" s="44"/>
      <c r="C2515" s="44"/>
      <c r="D2515" s="44"/>
      <c r="E2515" s="44"/>
    </row>
    <row r="2516" spans="2:5" x14ac:dyDescent="0.2">
      <c r="B2516" s="44"/>
      <c r="C2516" s="44"/>
      <c r="D2516" s="44"/>
      <c r="E2516" s="44"/>
    </row>
    <row r="2517" spans="2:5" x14ac:dyDescent="0.2">
      <c r="B2517" s="44"/>
      <c r="C2517" s="44"/>
      <c r="D2517" s="44"/>
      <c r="E2517" s="44"/>
    </row>
    <row r="2518" spans="2:5" x14ac:dyDescent="0.2">
      <c r="B2518" s="44"/>
      <c r="C2518" s="44"/>
      <c r="D2518" s="44"/>
      <c r="E2518" s="44"/>
    </row>
    <row r="2519" spans="2:5" x14ac:dyDescent="0.2">
      <c r="B2519" s="44"/>
      <c r="C2519" s="44"/>
      <c r="D2519" s="44"/>
      <c r="E2519" s="44"/>
    </row>
    <row r="2520" spans="2:5" x14ac:dyDescent="0.2">
      <c r="B2520" s="44"/>
      <c r="C2520" s="44"/>
      <c r="D2520" s="44"/>
      <c r="E2520" s="44"/>
    </row>
    <row r="2521" spans="2:5" x14ac:dyDescent="0.2">
      <c r="B2521" s="44"/>
      <c r="C2521" s="44"/>
      <c r="D2521" s="44"/>
      <c r="E2521" s="44"/>
    </row>
    <row r="2522" spans="2:5" x14ac:dyDescent="0.2">
      <c r="B2522" s="44"/>
      <c r="C2522" s="44"/>
      <c r="D2522" s="44"/>
      <c r="E2522" s="44"/>
    </row>
    <row r="2523" spans="2:5" x14ac:dyDescent="0.2">
      <c r="B2523" s="44"/>
      <c r="C2523" s="44"/>
      <c r="D2523" s="44"/>
      <c r="E2523" s="44"/>
    </row>
    <row r="2524" spans="2:5" x14ac:dyDescent="0.2">
      <c r="B2524" s="44"/>
      <c r="C2524" s="44"/>
      <c r="D2524" s="44"/>
      <c r="E2524" s="44"/>
    </row>
    <row r="2525" spans="2:5" x14ac:dyDescent="0.2">
      <c r="B2525" s="44"/>
      <c r="C2525" s="44"/>
      <c r="D2525" s="44"/>
      <c r="E2525" s="44"/>
    </row>
    <row r="2526" spans="2:5" x14ac:dyDescent="0.2">
      <c r="B2526" s="44"/>
      <c r="C2526" s="44"/>
      <c r="D2526" s="44"/>
      <c r="E2526" s="44"/>
    </row>
    <row r="2527" spans="2:5" x14ac:dyDescent="0.2">
      <c r="B2527" s="44"/>
      <c r="C2527" s="44"/>
      <c r="D2527" s="44"/>
      <c r="E2527" s="44"/>
    </row>
    <row r="2528" spans="2:5" x14ac:dyDescent="0.2">
      <c r="B2528" s="44"/>
      <c r="C2528" s="44"/>
      <c r="D2528" s="44"/>
      <c r="E2528" s="44"/>
    </row>
    <row r="2529" spans="2:5" x14ac:dyDescent="0.2">
      <c r="B2529" s="44"/>
      <c r="C2529" s="44"/>
      <c r="D2529" s="44"/>
      <c r="E2529" s="44"/>
    </row>
    <row r="2530" spans="2:5" x14ac:dyDescent="0.2">
      <c r="B2530" s="44"/>
      <c r="C2530" s="44"/>
      <c r="D2530" s="44"/>
      <c r="E2530" s="44"/>
    </row>
    <row r="2531" spans="2:5" x14ac:dyDescent="0.2">
      <c r="B2531" s="44"/>
      <c r="C2531" s="44"/>
      <c r="D2531" s="44"/>
      <c r="E2531" s="44"/>
    </row>
    <row r="2532" spans="2:5" x14ac:dyDescent="0.2">
      <c r="B2532" s="44"/>
      <c r="C2532" s="44"/>
      <c r="D2532" s="44"/>
      <c r="E2532" s="44"/>
    </row>
    <row r="2533" spans="2:5" x14ac:dyDescent="0.2">
      <c r="B2533" s="44"/>
      <c r="C2533" s="44"/>
      <c r="D2533" s="44"/>
      <c r="E2533" s="44"/>
    </row>
    <row r="2534" spans="2:5" x14ac:dyDescent="0.2">
      <c r="B2534" s="44"/>
      <c r="C2534" s="44"/>
      <c r="D2534" s="44"/>
      <c r="E2534" s="44"/>
    </row>
    <row r="2535" spans="2:5" x14ac:dyDescent="0.2">
      <c r="B2535" s="44"/>
      <c r="C2535" s="44"/>
      <c r="D2535" s="44"/>
      <c r="E2535" s="44"/>
    </row>
    <row r="2536" spans="2:5" x14ac:dyDescent="0.2">
      <c r="B2536" s="44"/>
      <c r="C2536" s="44"/>
      <c r="D2536" s="44"/>
      <c r="E2536" s="44"/>
    </row>
    <row r="2537" spans="2:5" x14ac:dyDescent="0.2">
      <c r="B2537" s="44"/>
      <c r="C2537" s="44"/>
      <c r="D2537" s="44"/>
      <c r="E2537" s="44"/>
    </row>
    <row r="2538" spans="2:5" x14ac:dyDescent="0.2">
      <c r="B2538" s="44"/>
      <c r="C2538" s="44"/>
      <c r="D2538" s="44"/>
      <c r="E2538" s="44"/>
    </row>
    <row r="2539" spans="2:5" x14ac:dyDescent="0.2">
      <c r="B2539" s="44"/>
      <c r="C2539" s="44"/>
      <c r="D2539" s="44"/>
      <c r="E2539" s="44"/>
    </row>
    <row r="2540" spans="2:5" x14ac:dyDescent="0.2">
      <c r="B2540" s="44"/>
      <c r="C2540" s="44"/>
      <c r="D2540" s="44"/>
      <c r="E2540" s="44"/>
    </row>
    <row r="2541" spans="2:5" x14ac:dyDescent="0.2">
      <c r="B2541" s="44"/>
      <c r="C2541" s="44"/>
      <c r="D2541" s="44"/>
      <c r="E2541" s="44"/>
    </row>
    <row r="2542" spans="2:5" x14ac:dyDescent="0.2">
      <c r="B2542" s="44"/>
      <c r="C2542" s="44"/>
      <c r="D2542" s="44"/>
      <c r="E2542" s="44"/>
    </row>
    <row r="2543" spans="2:5" x14ac:dyDescent="0.2">
      <c r="B2543" s="44"/>
      <c r="C2543" s="44"/>
      <c r="D2543" s="44"/>
      <c r="E2543" s="44"/>
    </row>
    <row r="2544" spans="2:5" x14ac:dyDescent="0.2">
      <c r="B2544" s="44"/>
      <c r="C2544" s="44"/>
      <c r="D2544" s="44"/>
      <c r="E2544" s="44"/>
    </row>
    <row r="2545" spans="2:5" x14ac:dyDescent="0.2">
      <c r="B2545" s="44"/>
      <c r="C2545" s="44"/>
      <c r="D2545" s="44"/>
      <c r="E2545" s="44"/>
    </row>
    <row r="2546" spans="2:5" x14ac:dyDescent="0.2">
      <c r="B2546" s="44"/>
      <c r="C2546" s="44"/>
      <c r="D2546" s="44"/>
      <c r="E2546" s="44"/>
    </row>
    <row r="2547" spans="2:5" x14ac:dyDescent="0.2">
      <c r="B2547" s="44"/>
      <c r="C2547" s="44"/>
      <c r="D2547" s="44"/>
      <c r="E2547" s="44"/>
    </row>
    <row r="2548" spans="2:5" x14ac:dyDescent="0.2">
      <c r="B2548" s="44"/>
      <c r="C2548" s="44"/>
      <c r="D2548" s="44"/>
      <c r="E2548" s="44"/>
    </row>
    <row r="2549" spans="2:5" x14ac:dyDescent="0.2">
      <c r="B2549" s="44"/>
      <c r="C2549" s="44"/>
      <c r="D2549" s="44"/>
      <c r="E2549" s="44"/>
    </row>
    <row r="2550" spans="2:5" x14ac:dyDescent="0.2">
      <c r="B2550" s="44"/>
      <c r="C2550" s="44"/>
      <c r="D2550" s="44"/>
      <c r="E2550" s="44"/>
    </row>
    <row r="2551" spans="2:5" x14ac:dyDescent="0.2">
      <c r="B2551" s="44"/>
      <c r="C2551" s="44"/>
      <c r="D2551" s="44"/>
      <c r="E2551" s="44"/>
    </row>
    <row r="2552" spans="2:5" x14ac:dyDescent="0.2">
      <c r="B2552" s="44"/>
      <c r="C2552" s="44"/>
      <c r="D2552" s="44"/>
      <c r="E2552" s="44"/>
    </row>
    <row r="2553" spans="2:5" x14ac:dyDescent="0.2">
      <c r="B2553" s="44"/>
      <c r="C2553" s="44"/>
      <c r="D2553" s="44"/>
      <c r="E2553" s="44"/>
    </row>
    <row r="2554" spans="2:5" x14ac:dyDescent="0.2">
      <c r="B2554" s="44"/>
      <c r="C2554" s="44"/>
      <c r="D2554" s="44"/>
      <c r="E2554" s="44"/>
    </row>
    <row r="2555" spans="2:5" x14ac:dyDescent="0.2">
      <c r="B2555" s="44"/>
      <c r="C2555" s="44"/>
      <c r="D2555" s="44"/>
      <c r="E2555" s="44"/>
    </row>
    <row r="2556" spans="2:5" x14ac:dyDescent="0.2">
      <c r="B2556" s="44"/>
      <c r="C2556" s="44"/>
      <c r="D2556" s="44"/>
      <c r="E2556" s="44"/>
    </row>
    <row r="2557" spans="2:5" x14ac:dyDescent="0.2">
      <c r="B2557" s="44"/>
      <c r="C2557" s="44"/>
      <c r="D2557" s="44"/>
      <c r="E2557" s="44"/>
    </row>
    <row r="2558" spans="2:5" x14ac:dyDescent="0.2">
      <c r="B2558" s="44"/>
      <c r="C2558" s="44"/>
      <c r="D2558" s="44"/>
      <c r="E2558" s="44"/>
    </row>
    <row r="2559" spans="2:5" x14ac:dyDescent="0.2">
      <c r="B2559" s="44"/>
      <c r="C2559" s="44"/>
      <c r="D2559" s="44"/>
      <c r="E2559" s="44"/>
    </row>
    <row r="2560" spans="2:5" x14ac:dyDescent="0.2">
      <c r="B2560" s="44"/>
      <c r="C2560" s="44"/>
      <c r="D2560" s="44"/>
      <c r="E2560" s="44"/>
    </row>
    <row r="2561" spans="2:5" x14ac:dyDescent="0.2">
      <c r="B2561" s="44"/>
      <c r="C2561" s="44"/>
      <c r="D2561" s="44"/>
      <c r="E2561" s="44"/>
    </row>
    <row r="2562" spans="2:5" x14ac:dyDescent="0.2">
      <c r="B2562" s="44"/>
      <c r="C2562" s="44"/>
      <c r="D2562" s="44"/>
      <c r="E2562" s="44"/>
    </row>
    <row r="2563" spans="2:5" x14ac:dyDescent="0.2">
      <c r="B2563" s="44"/>
      <c r="C2563" s="44"/>
      <c r="D2563" s="44"/>
      <c r="E2563" s="44"/>
    </row>
    <row r="2564" spans="2:5" x14ac:dyDescent="0.2">
      <c r="B2564" s="44"/>
      <c r="C2564" s="44"/>
      <c r="D2564" s="44"/>
      <c r="E2564" s="44"/>
    </row>
    <row r="2565" spans="2:5" x14ac:dyDescent="0.2">
      <c r="B2565" s="44"/>
      <c r="C2565" s="44"/>
      <c r="D2565" s="44"/>
      <c r="E2565" s="44"/>
    </row>
    <row r="2566" spans="2:5" x14ac:dyDescent="0.2">
      <c r="B2566" s="44"/>
      <c r="C2566" s="44"/>
      <c r="D2566" s="44"/>
      <c r="E2566" s="44"/>
    </row>
    <row r="2567" spans="2:5" x14ac:dyDescent="0.2">
      <c r="B2567" s="44"/>
      <c r="C2567" s="44"/>
      <c r="D2567" s="44"/>
      <c r="E2567" s="44"/>
    </row>
    <row r="2568" spans="2:5" x14ac:dyDescent="0.2">
      <c r="B2568" s="44"/>
      <c r="C2568" s="44"/>
      <c r="D2568" s="44"/>
      <c r="E2568" s="44"/>
    </row>
    <row r="2569" spans="2:5" x14ac:dyDescent="0.2">
      <c r="B2569" s="44"/>
      <c r="C2569" s="44"/>
      <c r="D2569" s="44"/>
      <c r="E2569" s="44"/>
    </row>
    <row r="2570" spans="2:5" x14ac:dyDescent="0.2">
      <c r="B2570" s="44"/>
      <c r="C2570" s="44"/>
      <c r="D2570" s="44"/>
      <c r="E2570" s="44"/>
    </row>
    <row r="2571" spans="2:5" x14ac:dyDescent="0.2">
      <c r="B2571" s="44"/>
      <c r="C2571" s="44"/>
      <c r="D2571" s="44"/>
      <c r="E2571" s="44"/>
    </row>
    <row r="2572" spans="2:5" x14ac:dyDescent="0.2">
      <c r="B2572" s="44"/>
      <c r="C2572" s="44"/>
      <c r="D2572" s="44"/>
      <c r="E2572" s="44"/>
    </row>
    <row r="2573" spans="2:5" x14ac:dyDescent="0.2">
      <c r="B2573" s="44"/>
      <c r="C2573" s="44"/>
      <c r="D2573" s="44"/>
      <c r="E2573" s="44"/>
    </row>
    <row r="2574" spans="2:5" x14ac:dyDescent="0.2">
      <c r="B2574" s="44"/>
      <c r="C2574" s="44"/>
      <c r="D2574" s="44"/>
      <c r="E2574" s="44"/>
    </row>
    <row r="2575" spans="2:5" x14ac:dyDescent="0.2">
      <c r="B2575" s="44"/>
      <c r="C2575" s="44"/>
      <c r="D2575" s="44"/>
      <c r="E2575" s="44"/>
    </row>
    <row r="2576" spans="2:5" x14ac:dyDescent="0.2">
      <c r="B2576" s="44"/>
      <c r="C2576" s="44"/>
      <c r="D2576" s="44"/>
      <c r="E2576" s="44"/>
    </row>
    <row r="2577" spans="2:5" x14ac:dyDescent="0.2">
      <c r="B2577" s="44"/>
      <c r="C2577" s="44"/>
      <c r="D2577" s="44"/>
      <c r="E2577" s="44"/>
    </row>
    <row r="2578" spans="2:5" x14ac:dyDescent="0.2">
      <c r="B2578" s="44"/>
      <c r="C2578" s="44"/>
      <c r="D2578" s="44"/>
      <c r="E2578" s="44"/>
    </row>
    <row r="2579" spans="2:5" x14ac:dyDescent="0.2">
      <c r="B2579" s="44"/>
      <c r="C2579" s="44"/>
      <c r="D2579" s="44"/>
      <c r="E2579" s="44"/>
    </row>
    <row r="2580" spans="2:5" x14ac:dyDescent="0.2">
      <c r="B2580" s="44"/>
      <c r="C2580" s="44"/>
      <c r="D2580" s="44"/>
      <c r="E2580" s="44"/>
    </row>
    <row r="2581" spans="2:5" x14ac:dyDescent="0.2">
      <c r="B2581" s="44"/>
      <c r="C2581" s="44"/>
      <c r="D2581" s="44"/>
      <c r="E2581" s="44"/>
    </row>
    <row r="2582" spans="2:5" x14ac:dyDescent="0.2">
      <c r="B2582" s="44"/>
      <c r="C2582" s="44"/>
      <c r="D2582" s="44"/>
      <c r="E2582" s="44"/>
    </row>
    <row r="2583" spans="2:5" x14ac:dyDescent="0.2">
      <c r="B2583" s="44"/>
      <c r="C2583" s="44"/>
      <c r="D2583" s="44"/>
      <c r="E2583" s="44"/>
    </row>
    <row r="2584" spans="2:5" x14ac:dyDescent="0.2">
      <c r="B2584" s="44"/>
      <c r="C2584" s="44"/>
      <c r="D2584" s="44"/>
      <c r="E2584" s="44"/>
    </row>
    <row r="2585" spans="2:5" x14ac:dyDescent="0.2">
      <c r="B2585" s="44"/>
      <c r="C2585" s="44"/>
      <c r="D2585" s="44"/>
      <c r="E2585" s="44"/>
    </row>
    <row r="2586" spans="2:5" x14ac:dyDescent="0.2">
      <c r="B2586" s="44"/>
      <c r="C2586" s="44"/>
      <c r="D2586" s="44"/>
      <c r="E2586" s="44"/>
    </row>
    <row r="2587" spans="2:5" x14ac:dyDescent="0.2">
      <c r="B2587" s="44"/>
      <c r="C2587" s="44"/>
      <c r="D2587" s="44"/>
      <c r="E2587" s="44"/>
    </row>
    <row r="2588" spans="2:5" x14ac:dyDescent="0.2">
      <c r="B2588" s="44"/>
      <c r="C2588" s="44"/>
      <c r="D2588" s="44"/>
      <c r="E2588" s="44"/>
    </row>
    <row r="2589" spans="2:5" x14ac:dyDescent="0.2">
      <c r="B2589" s="44"/>
      <c r="C2589" s="44"/>
      <c r="D2589" s="44"/>
      <c r="E2589" s="44"/>
    </row>
    <row r="2590" spans="2:5" x14ac:dyDescent="0.2">
      <c r="B2590" s="44"/>
      <c r="C2590" s="44"/>
      <c r="D2590" s="44"/>
      <c r="E2590" s="44"/>
    </row>
    <row r="2591" spans="2:5" x14ac:dyDescent="0.2">
      <c r="B2591" s="44"/>
      <c r="C2591" s="44"/>
      <c r="D2591" s="44"/>
      <c r="E2591" s="44"/>
    </row>
    <row r="2592" spans="2:5" x14ac:dyDescent="0.2">
      <c r="B2592" s="44"/>
      <c r="C2592" s="44"/>
      <c r="D2592" s="44"/>
      <c r="E2592" s="44"/>
    </row>
    <row r="2593" spans="2:5" x14ac:dyDescent="0.2">
      <c r="B2593" s="44"/>
      <c r="C2593" s="44"/>
      <c r="D2593" s="44"/>
      <c r="E2593" s="44"/>
    </row>
    <row r="2594" spans="2:5" x14ac:dyDescent="0.2">
      <c r="B2594" s="44"/>
      <c r="C2594" s="44"/>
      <c r="D2594" s="44"/>
      <c r="E2594" s="44"/>
    </row>
    <row r="2595" spans="2:5" x14ac:dyDescent="0.2">
      <c r="B2595" s="44"/>
      <c r="C2595" s="44"/>
      <c r="D2595" s="44"/>
      <c r="E2595" s="44"/>
    </row>
    <row r="2596" spans="2:5" x14ac:dyDescent="0.2">
      <c r="B2596" s="44"/>
      <c r="C2596" s="44"/>
      <c r="D2596" s="44"/>
      <c r="E2596" s="44"/>
    </row>
    <row r="2597" spans="2:5" x14ac:dyDescent="0.2">
      <c r="B2597" s="44"/>
      <c r="C2597" s="44"/>
      <c r="D2597" s="44"/>
      <c r="E2597" s="44"/>
    </row>
    <row r="2598" spans="2:5" x14ac:dyDescent="0.2">
      <c r="B2598" s="44"/>
      <c r="C2598" s="44"/>
      <c r="D2598" s="44"/>
      <c r="E2598" s="44"/>
    </row>
    <row r="2599" spans="2:5" x14ac:dyDescent="0.2">
      <c r="B2599" s="44"/>
      <c r="C2599" s="44"/>
      <c r="D2599" s="44"/>
      <c r="E2599" s="44"/>
    </row>
    <row r="2600" spans="2:5" x14ac:dyDescent="0.2">
      <c r="B2600" s="44"/>
      <c r="C2600" s="44"/>
      <c r="D2600" s="44"/>
      <c r="E2600" s="44"/>
    </row>
    <row r="2601" spans="2:5" x14ac:dyDescent="0.2">
      <c r="B2601" s="44"/>
      <c r="C2601" s="44"/>
      <c r="D2601" s="44"/>
      <c r="E2601" s="44"/>
    </row>
    <row r="2602" spans="2:5" x14ac:dyDescent="0.2">
      <c r="B2602" s="44"/>
      <c r="C2602" s="44"/>
      <c r="D2602" s="44"/>
      <c r="E2602" s="44"/>
    </row>
    <row r="2603" spans="2:5" x14ac:dyDescent="0.2">
      <c r="B2603" s="44"/>
      <c r="C2603" s="44"/>
      <c r="D2603" s="44"/>
      <c r="E2603" s="44"/>
    </row>
    <row r="2604" spans="2:5" x14ac:dyDescent="0.2">
      <c r="B2604" s="44"/>
      <c r="C2604" s="44"/>
      <c r="D2604" s="44"/>
      <c r="E2604" s="44"/>
    </row>
    <row r="2605" spans="2:5" x14ac:dyDescent="0.2">
      <c r="B2605" s="44"/>
      <c r="C2605" s="44"/>
      <c r="D2605" s="44"/>
      <c r="E2605" s="44"/>
    </row>
    <row r="2606" spans="2:5" x14ac:dyDescent="0.2">
      <c r="B2606" s="44"/>
      <c r="C2606" s="44"/>
      <c r="D2606" s="44"/>
      <c r="E2606" s="44"/>
    </row>
    <row r="2607" spans="2:5" x14ac:dyDescent="0.2">
      <c r="B2607" s="44"/>
      <c r="C2607" s="44"/>
      <c r="D2607" s="44"/>
      <c r="E2607" s="44"/>
    </row>
    <row r="2608" spans="2:5" x14ac:dyDescent="0.2">
      <c r="B2608" s="44"/>
      <c r="C2608" s="44"/>
      <c r="D2608" s="44"/>
      <c r="E2608" s="44"/>
    </row>
    <row r="2609" spans="2:5" x14ac:dyDescent="0.2">
      <c r="B2609" s="44"/>
      <c r="C2609" s="44"/>
      <c r="D2609" s="44"/>
      <c r="E2609" s="44"/>
    </row>
    <row r="2610" spans="2:5" x14ac:dyDescent="0.2">
      <c r="B2610" s="44"/>
      <c r="C2610" s="44"/>
      <c r="D2610" s="44"/>
      <c r="E2610" s="44"/>
    </row>
    <row r="2611" spans="2:5" x14ac:dyDescent="0.2">
      <c r="B2611" s="44"/>
      <c r="C2611" s="44"/>
      <c r="D2611" s="44"/>
      <c r="E2611" s="44"/>
    </row>
    <row r="2612" spans="2:5" x14ac:dyDescent="0.2">
      <c r="B2612" s="44"/>
      <c r="C2612" s="44"/>
      <c r="D2612" s="44"/>
      <c r="E2612" s="44"/>
    </row>
    <row r="2613" spans="2:5" x14ac:dyDescent="0.2">
      <c r="B2613" s="44"/>
      <c r="C2613" s="44"/>
      <c r="D2613" s="44"/>
      <c r="E2613" s="44"/>
    </row>
    <row r="2614" spans="2:5" x14ac:dyDescent="0.2">
      <c r="B2614" s="44"/>
      <c r="C2614" s="44"/>
      <c r="D2614" s="44"/>
      <c r="E2614" s="44"/>
    </row>
    <row r="2615" spans="2:5" x14ac:dyDescent="0.2">
      <c r="B2615" s="44"/>
      <c r="C2615" s="44"/>
      <c r="D2615" s="44"/>
      <c r="E2615" s="44"/>
    </row>
    <row r="2616" spans="2:5" x14ac:dyDescent="0.2">
      <c r="B2616" s="44"/>
      <c r="C2616" s="44"/>
      <c r="D2616" s="44"/>
      <c r="E2616" s="44"/>
    </row>
    <row r="2617" spans="2:5" x14ac:dyDescent="0.2">
      <c r="B2617" s="44"/>
      <c r="C2617" s="44"/>
      <c r="D2617" s="44"/>
      <c r="E2617" s="44"/>
    </row>
    <row r="2618" spans="2:5" x14ac:dyDescent="0.2">
      <c r="B2618" s="44"/>
      <c r="C2618" s="44"/>
      <c r="D2618" s="44"/>
      <c r="E2618" s="44"/>
    </row>
    <row r="2619" spans="2:5" x14ac:dyDescent="0.2">
      <c r="B2619" s="44"/>
      <c r="C2619" s="44"/>
      <c r="D2619" s="44"/>
      <c r="E2619" s="44"/>
    </row>
    <row r="2620" spans="2:5" x14ac:dyDescent="0.2">
      <c r="B2620" s="44"/>
      <c r="C2620" s="44"/>
      <c r="D2620" s="44"/>
      <c r="E2620" s="44"/>
    </row>
    <row r="2621" spans="2:5" x14ac:dyDescent="0.2">
      <c r="B2621" s="44"/>
      <c r="C2621" s="44"/>
      <c r="D2621" s="44"/>
      <c r="E2621" s="44"/>
    </row>
    <row r="2622" spans="2:5" x14ac:dyDescent="0.2">
      <c r="B2622" s="44"/>
      <c r="C2622" s="44"/>
      <c r="D2622" s="44"/>
      <c r="E2622" s="44"/>
    </row>
    <row r="2623" spans="2:5" x14ac:dyDescent="0.2">
      <c r="B2623" s="44"/>
      <c r="C2623" s="44"/>
      <c r="D2623" s="44"/>
      <c r="E2623" s="44"/>
    </row>
    <row r="2624" spans="2:5" x14ac:dyDescent="0.2">
      <c r="B2624" s="44"/>
      <c r="C2624" s="44"/>
      <c r="D2624" s="44"/>
      <c r="E2624" s="44"/>
    </row>
    <row r="2625" spans="2:5" x14ac:dyDescent="0.2">
      <c r="B2625" s="44"/>
      <c r="C2625" s="44"/>
      <c r="D2625" s="44"/>
      <c r="E2625" s="44"/>
    </row>
    <row r="2626" spans="2:5" x14ac:dyDescent="0.2">
      <c r="B2626" s="44"/>
      <c r="C2626" s="44"/>
      <c r="D2626" s="44"/>
      <c r="E2626" s="44"/>
    </row>
    <row r="2627" spans="2:5" x14ac:dyDescent="0.2">
      <c r="B2627" s="44"/>
      <c r="C2627" s="44"/>
      <c r="D2627" s="44"/>
      <c r="E2627" s="44"/>
    </row>
    <row r="2628" spans="2:5" x14ac:dyDescent="0.2">
      <c r="B2628" s="44"/>
      <c r="C2628" s="44"/>
      <c r="D2628" s="44"/>
      <c r="E2628" s="44"/>
    </row>
    <row r="2629" spans="2:5" x14ac:dyDescent="0.2">
      <c r="B2629" s="44"/>
      <c r="C2629" s="44"/>
      <c r="D2629" s="44"/>
      <c r="E2629" s="44"/>
    </row>
    <row r="2630" spans="2:5" x14ac:dyDescent="0.2">
      <c r="B2630" s="44"/>
      <c r="C2630" s="44"/>
      <c r="D2630" s="44"/>
      <c r="E2630" s="44"/>
    </row>
    <row r="2631" spans="2:5" x14ac:dyDescent="0.2">
      <c r="B2631" s="44"/>
      <c r="C2631" s="44"/>
      <c r="D2631" s="44"/>
      <c r="E2631" s="44"/>
    </row>
    <row r="2632" spans="2:5" x14ac:dyDescent="0.2">
      <c r="B2632" s="44"/>
      <c r="C2632" s="44"/>
      <c r="D2632" s="44"/>
      <c r="E2632" s="44"/>
    </row>
    <row r="2633" spans="2:5" x14ac:dyDescent="0.2">
      <c r="B2633" s="44"/>
      <c r="C2633" s="44"/>
      <c r="D2633" s="44"/>
      <c r="E2633" s="44"/>
    </row>
    <row r="2634" spans="2:5" x14ac:dyDescent="0.2">
      <c r="B2634" s="44"/>
      <c r="C2634" s="44"/>
      <c r="D2634" s="44"/>
      <c r="E2634" s="44"/>
    </row>
    <row r="2635" spans="2:5" x14ac:dyDescent="0.2">
      <c r="B2635" s="44"/>
      <c r="C2635" s="44"/>
      <c r="D2635" s="44"/>
      <c r="E2635" s="44"/>
    </row>
    <row r="2636" spans="2:5" x14ac:dyDescent="0.2">
      <c r="B2636" s="44"/>
      <c r="C2636" s="44"/>
      <c r="D2636" s="44"/>
      <c r="E2636" s="44"/>
    </row>
    <row r="2637" spans="2:5" x14ac:dyDescent="0.2">
      <c r="B2637" s="44"/>
      <c r="C2637" s="44"/>
      <c r="D2637" s="44"/>
      <c r="E2637" s="44"/>
    </row>
    <row r="2638" spans="2:5" x14ac:dyDescent="0.2">
      <c r="B2638" s="44"/>
      <c r="C2638" s="44"/>
      <c r="D2638" s="44"/>
      <c r="E2638" s="44"/>
    </row>
    <row r="2639" spans="2:5" x14ac:dyDescent="0.2">
      <c r="B2639" s="44"/>
      <c r="C2639" s="44"/>
      <c r="D2639" s="44"/>
      <c r="E2639" s="44"/>
    </row>
    <row r="2640" spans="2:5" x14ac:dyDescent="0.2">
      <c r="B2640" s="44"/>
      <c r="C2640" s="44"/>
      <c r="D2640" s="44"/>
      <c r="E2640" s="44"/>
    </row>
    <row r="2641" spans="2:5" x14ac:dyDescent="0.2">
      <c r="B2641" s="44"/>
      <c r="C2641" s="44"/>
      <c r="D2641" s="44"/>
      <c r="E2641" s="44"/>
    </row>
    <row r="2642" spans="2:5" x14ac:dyDescent="0.2">
      <c r="B2642" s="44"/>
      <c r="C2642" s="44"/>
      <c r="D2642" s="44"/>
      <c r="E2642" s="44"/>
    </row>
    <row r="2643" spans="2:5" x14ac:dyDescent="0.2">
      <c r="B2643" s="44"/>
      <c r="C2643" s="44"/>
      <c r="D2643" s="44"/>
      <c r="E2643" s="44"/>
    </row>
    <row r="2644" spans="2:5" x14ac:dyDescent="0.2">
      <c r="B2644" s="44"/>
      <c r="C2644" s="44"/>
      <c r="D2644" s="44"/>
      <c r="E2644" s="44"/>
    </row>
    <row r="2645" spans="2:5" x14ac:dyDescent="0.2">
      <c r="B2645" s="44"/>
      <c r="C2645" s="44"/>
      <c r="D2645" s="44"/>
      <c r="E2645" s="44"/>
    </row>
    <row r="2646" spans="2:5" x14ac:dyDescent="0.2">
      <c r="B2646" s="44"/>
      <c r="C2646" s="44"/>
      <c r="D2646" s="44"/>
      <c r="E2646" s="44"/>
    </row>
    <row r="2647" spans="2:5" x14ac:dyDescent="0.2">
      <c r="B2647" s="44"/>
      <c r="C2647" s="44"/>
      <c r="D2647" s="44"/>
      <c r="E2647" s="44"/>
    </row>
    <row r="2648" spans="2:5" x14ac:dyDescent="0.2">
      <c r="B2648" s="44"/>
      <c r="C2648" s="44"/>
      <c r="D2648" s="44"/>
      <c r="E2648" s="44"/>
    </row>
    <row r="2649" spans="2:5" x14ac:dyDescent="0.2">
      <c r="B2649" s="44"/>
      <c r="C2649" s="44"/>
      <c r="D2649" s="44"/>
      <c r="E2649" s="44"/>
    </row>
    <row r="2650" spans="2:5" x14ac:dyDescent="0.2">
      <c r="B2650" s="44"/>
      <c r="C2650" s="44"/>
      <c r="D2650" s="44"/>
      <c r="E2650" s="44"/>
    </row>
    <row r="2651" spans="2:5" x14ac:dyDescent="0.2">
      <c r="B2651" s="44"/>
      <c r="C2651" s="44"/>
      <c r="D2651" s="44"/>
      <c r="E2651" s="44"/>
    </row>
    <row r="2652" spans="2:5" x14ac:dyDescent="0.2">
      <c r="B2652" s="44"/>
      <c r="C2652" s="44"/>
      <c r="D2652" s="44"/>
      <c r="E2652" s="44"/>
    </row>
    <row r="2653" spans="2:5" x14ac:dyDescent="0.2">
      <c r="B2653" s="44"/>
      <c r="C2653" s="44"/>
      <c r="D2653" s="44"/>
      <c r="E2653" s="44"/>
    </row>
    <row r="2654" spans="2:5" x14ac:dyDescent="0.2">
      <c r="B2654" s="44"/>
      <c r="C2654" s="44"/>
      <c r="D2654" s="44"/>
      <c r="E2654" s="44"/>
    </row>
    <row r="2655" spans="2:5" x14ac:dyDescent="0.2">
      <c r="B2655" s="44"/>
      <c r="C2655" s="44"/>
      <c r="D2655" s="44"/>
      <c r="E2655" s="44"/>
    </row>
    <row r="2656" spans="2:5" x14ac:dyDescent="0.2">
      <c r="B2656" s="44"/>
      <c r="C2656" s="44"/>
      <c r="D2656" s="44"/>
      <c r="E2656" s="44"/>
    </row>
    <row r="2657" spans="2:5" x14ac:dyDescent="0.2">
      <c r="B2657" s="44"/>
      <c r="C2657" s="44"/>
      <c r="D2657" s="44"/>
      <c r="E2657" s="44"/>
    </row>
    <row r="2658" spans="2:5" x14ac:dyDescent="0.2">
      <c r="B2658" s="44"/>
      <c r="C2658" s="44"/>
      <c r="D2658" s="44"/>
      <c r="E2658" s="44"/>
    </row>
    <row r="2659" spans="2:5" x14ac:dyDescent="0.2">
      <c r="B2659" s="44"/>
      <c r="C2659" s="44"/>
      <c r="D2659" s="44"/>
      <c r="E2659" s="44"/>
    </row>
    <row r="2660" spans="2:5" x14ac:dyDescent="0.2">
      <c r="B2660" s="44"/>
      <c r="C2660" s="44"/>
      <c r="D2660" s="44"/>
      <c r="E2660" s="44"/>
    </row>
    <row r="2661" spans="2:5" x14ac:dyDescent="0.2">
      <c r="B2661" s="44"/>
      <c r="C2661" s="44"/>
      <c r="D2661" s="44"/>
      <c r="E2661" s="44"/>
    </row>
    <row r="2662" spans="2:5" x14ac:dyDescent="0.2">
      <c r="B2662" s="44"/>
      <c r="C2662" s="44"/>
      <c r="D2662" s="44"/>
      <c r="E2662" s="44"/>
    </row>
    <row r="2663" spans="2:5" x14ac:dyDescent="0.2">
      <c r="B2663" s="44"/>
      <c r="C2663" s="44"/>
      <c r="D2663" s="44"/>
      <c r="E2663" s="44"/>
    </row>
    <row r="2664" spans="2:5" x14ac:dyDescent="0.2">
      <c r="B2664" s="44"/>
      <c r="C2664" s="44"/>
      <c r="D2664" s="44"/>
      <c r="E2664" s="44"/>
    </row>
    <row r="2665" spans="2:5" x14ac:dyDescent="0.2">
      <c r="B2665" s="44"/>
      <c r="C2665" s="44"/>
      <c r="D2665" s="44"/>
      <c r="E2665" s="44"/>
    </row>
    <row r="2666" spans="2:5" x14ac:dyDescent="0.2">
      <c r="B2666" s="44"/>
      <c r="C2666" s="44"/>
      <c r="D2666" s="44"/>
      <c r="E2666" s="44"/>
    </row>
    <row r="2667" spans="2:5" x14ac:dyDescent="0.2">
      <c r="B2667" s="44"/>
      <c r="C2667" s="44"/>
      <c r="D2667" s="44"/>
      <c r="E2667" s="44"/>
    </row>
    <row r="2668" spans="2:5" x14ac:dyDescent="0.2">
      <c r="B2668" s="44"/>
      <c r="C2668" s="44"/>
      <c r="D2668" s="44"/>
      <c r="E2668" s="44"/>
    </row>
    <row r="2669" spans="2:5" x14ac:dyDescent="0.2">
      <c r="B2669" s="44"/>
      <c r="C2669" s="44"/>
      <c r="D2669" s="44"/>
      <c r="E2669" s="44"/>
    </row>
    <row r="2670" spans="2:5" x14ac:dyDescent="0.2">
      <c r="B2670" s="44"/>
      <c r="C2670" s="44"/>
      <c r="D2670" s="44"/>
      <c r="E2670" s="44"/>
    </row>
    <row r="2671" spans="2:5" x14ac:dyDescent="0.2">
      <c r="B2671" s="44"/>
      <c r="C2671" s="44"/>
      <c r="D2671" s="44"/>
      <c r="E2671" s="44"/>
    </row>
    <row r="2672" spans="2:5" x14ac:dyDescent="0.2">
      <c r="B2672" s="44"/>
      <c r="C2672" s="44"/>
      <c r="D2672" s="44"/>
      <c r="E2672" s="44"/>
    </row>
    <row r="2673" spans="2:5" x14ac:dyDescent="0.2">
      <c r="B2673" s="44"/>
      <c r="C2673" s="44"/>
      <c r="D2673" s="44"/>
      <c r="E2673" s="44"/>
    </row>
    <row r="2674" spans="2:5" x14ac:dyDescent="0.2">
      <c r="B2674" s="44"/>
      <c r="C2674" s="44"/>
      <c r="D2674" s="44"/>
      <c r="E2674" s="44"/>
    </row>
    <row r="2675" spans="2:5" x14ac:dyDescent="0.2">
      <c r="B2675" s="44"/>
      <c r="C2675" s="44"/>
      <c r="D2675" s="44"/>
      <c r="E2675" s="44"/>
    </row>
    <row r="2676" spans="2:5" x14ac:dyDescent="0.2">
      <c r="B2676" s="44"/>
      <c r="C2676" s="44"/>
      <c r="D2676" s="44"/>
      <c r="E2676" s="44"/>
    </row>
    <row r="2677" spans="2:5" x14ac:dyDescent="0.2">
      <c r="B2677" s="44"/>
      <c r="C2677" s="44"/>
      <c r="D2677" s="44"/>
      <c r="E2677" s="44"/>
    </row>
    <row r="2678" spans="2:5" x14ac:dyDescent="0.2">
      <c r="B2678" s="44"/>
      <c r="C2678" s="44"/>
      <c r="D2678" s="44"/>
      <c r="E2678" s="44"/>
    </row>
    <row r="2679" spans="2:5" x14ac:dyDescent="0.2">
      <c r="B2679" s="44"/>
      <c r="C2679" s="44"/>
      <c r="D2679" s="44"/>
      <c r="E2679" s="44"/>
    </row>
    <row r="2680" spans="2:5" x14ac:dyDescent="0.2">
      <c r="B2680" s="44"/>
      <c r="C2680" s="44"/>
      <c r="D2680" s="44"/>
      <c r="E2680" s="44"/>
    </row>
    <row r="2681" spans="2:5" x14ac:dyDescent="0.2">
      <c r="B2681" s="44"/>
      <c r="C2681" s="44"/>
      <c r="D2681" s="44"/>
      <c r="E2681" s="44"/>
    </row>
    <row r="2682" spans="2:5" x14ac:dyDescent="0.2">
      <c r="B2682" s="44"/>
      <c r="C2682" s="44"/>
      <c r="D2682" s="44"/>
      <c r="E2682" s="44"/>
    </row>
    <row r="2683" spans="2:5" x14ac:dyDescent="0.2">
      <c r="B2683" s="44"/>
      <c r="C2683" s="44"/>
      <c r="D2683" s="44"/>
      <c r="E2683" s="44"/>
    </row>
    <row r="2684" spans="2:5" x14ac:dyDescent="0.2">
      <c r="B2684" s="44"/>
      <c r="C2684" s="44"/>
      <c r="D2684" s="44"/>
      <c r="E2684" s="44"/>
    </row>
    <row r="2685" spans="2:5" x14ac:dyDescent="0.2">
      <c r="B2685" s="44"/>
      <c r="C2685" s="44"/>
      <c r="D2685" s="44"/>
      <c r="E2685" s="44"/>
    </row>
    <row r="2686" spans="2:5" x14ac:dyDescent="0.2">
      <c r="B2686" s="44"/>
      <c r="C2686" s="44"/>
      <c r="D2686" s="44"/>
      <c r="E2686" s="44"/>
    </row>
    <row r="2687" spans="2:5" x14ac:dyDescent="0.2">
      <c r="B2687" s="44"/>
      <c r="C2687" s="44"/>
      <c r="D2687" s="44"/>
      <c r="E2687" s="44"/>
    </row>
    <row r="2688" spans="2:5" x14ac:dyDescent="0.2">
      <c r="B2688" s="44"/>
      <c r="C2688" s="44"/>
      <c r="D2688" s="44"/>
      <c r="E2688" s="44"/>
    </row>
    <row r="2689" spans="2:5" x14ac:dyDescent="0.2">
      <c r="B2689" s="44"/>
      <c r="C2689" s="44"/>
      <c r="D2689" s="44"/>
      <c r="E2689" s="44"/>
    </row>
    <row r="2690" spans="2:5" x14ac:dyDescent="0.2">
      <c r="B2690" s="44"/>
      <c r="C2690" s="44"/>
      <c r="D2690" s="44"/>
      <c r="E2690" s="44"/>
    </row>
    <row r="2691" spans="2:5" x14ac:dyDescent="0.2">
      <c r="B2691" s="44"/>
      <c r="C2691" s="44"/>
      <c r="D2691" s="44"/>
      <c r="E2691" s="44"/>
    </row>
    <row r="2692" spans="2:5" x14ac:dyDescent="0.2">
      <c r="B2692" s="44"/>
      <c r="C2692" s="44"/>
      <c r="D2692" s="44"/>
      <c r="E2692" s="44"/>
    </row>
    <row r="2693" spans="2:5" x14ac:dyDescent="0.2">
      <c r="B2693" s="44"/>
      <c r="C2693" s="44"/>
      <c r="D2693" s="44"/>
      <c r="E2693" s="44"/>
    </row>
    <row r="2694" spans="2:5" x14ac:dyDescent="0.2">
      <c r="B2694" s="44"/>
      <c r="C2694" s="44"/>
      <c r="D2694" s="44"/>
      <c r="E2694" s="44"/>
    </row>
    <row r="2695" spans="2:5" x14ac:dyDescent="0.2">
      <c r="B2695" s="44"/>
      <c r="C2695" s="44"/>
      <c r="D2695" s="44"/>
      <c r="E2695" s="44"/>
    </row>
    <row r="2696" spans="2:5" x14ac:dyDescent="0.2">
      <c r="B2696" s="44"/>
      <c r="C2696" s="44"/>
      <c r="D2696" s="44"/>
      <c r="E2696" s="44"/>
    </row>
    <row r="2697" spans="2:5" x14ac:dyDescent="0.2">
      <c r="B2697" s="44"/>
      <c r="C2697" s="44"/>
      <c r="D2697" s="44"/>
      <c r="E2697" s="44"/>
    </row>
    <row r="2698" spans="2:5" x14ac:dyDescent="0.2">
      <c r="B2698" s="44"/>
      <c r="C2698" s="44"/>
      <c r="D2698" s="44"/>
      <c r="E2698" s="44"/>
    </row>
    <row r="2699" spans="2:5" x14ac:dyDescent="0.2">
      <c r="B2699" s="44"/>
      <c r="C2699" s="44"/>
      <c r="D2699" s="44"/>
      <c r="E2699" s="44"/>
    </row>
    <row r="2700" spans="2:5" x14ac:dyDescent="0.2">
      <c r="B2700" s="44"/>
      <c r="C2700" s="44"/>
      <c r="D2700" s="44"/>
      <c r="E2700" s="44"/>
    </row>
    <row r="2701" spans="2:5" x14ac:dyDescent="0.2">
      <c r="B2701" s="44"/>
      <c r="C2701" s="44"/>
      <c r="D2701" s="44"/>
      <c r="E2701" s="44"/>
    </row>
    <row r="2702" spans="2:5" x14ac:dyDescent="0.2">
      <c r="B2702" s="44"/>
      <c r="C2702" s="44"/>
      <c r="D2702" s="44"/>
      <c r="E2702" s="44"/>
    </row>
    <row r="2703" spans="2:5" x14ac:dyDescent="0.2">
      <c r="B2703" s="44"/>
      <c r="C2703" s="44"/>
      <c r="D2703" s="44"/>
      <c r="E2703" s="44"/>
    </row>
    <row r="2704" spans="2:5" x14ac:dyDescent="0.2">
      <c r="B2704" s="44"/>
      <c r="C2704" s="44"/>
      <c r="D2704" s="44"/>
      <c r="E2704" s="44"/>
    </row>
    <row r="2705" spans="2:5" x14ac:dyDescent="0.2">
      <c r="B2705" s="44"/>
      <c r="C2705" s="44"/>
      <c r="D2705" s="44"/>
      <c r="E2705" s="44"/>
    </row>
    <row r="2706" spans="2:5" x14ac:dyDescent="0.2">
      <c r="B2706" s="44"/>
      <c r="C2706" s="44"/>
      <c r="D2706" s="44"/>
      <c r="E2706" s="44"/>
    </row>
    <row r="2707" spans="2:5" x14ac:dyDescent="0.2">
      <c r="B2707" s="44"/>
      <c r="C2707" s="44"/>
      <c r="D2707" s="44"/>
      <c r="E2707" s="44"/>
    </row>
    <row r="2708" spans="2:5" x14ac:dyDescent="0.2">
      <c r="B2708" s="44"/>
      <c r="C2708" s="44"/>
      <c r="D2708" s="44"/>
      <c r="E2708" s="44"/>
    </row>
    <row r="2709" spans="2:5" x14ac:dyDescent="0.2">
      <c r="B2709" s="44"/>
      <c r="C2709" s="44"/>
      <c r="D2709" s="44"/>
      <c r="E2709" s="44"/>
    </row>
    <row r="2710" spans="2:5" x14ac:dyDescent="0.2">
      <c r="B2710" s="44"/>
      <c r="C2710" s="44"/>
      <c r="D2710" s="44"/>
      <c r="E2710" s="44"/>
    </row>
    <row r="2711" spans="2:5" x14ac:dyDescent="0.2">
      <c r="B2711" s="44"/>
      <c r="C2711" s="44"/>
      <c r="D2711" s="44"/>
      <c r="E2711" s="44"/>
    </row>
    <row r="2712" spans="2:5" x14ac:dyDescent="0.2">
      <c r="B2712" s="44"/>
      <c r="C2712" s="44"/>
      <c r="D2712" s="44"/>
      <c r="E2712" s="44"/>
    </row>
    <row r="2713" spans="2:5" x14ac:dyDescent="0.2">
      <c r="B2713" s="44"/>
      <c r="C2713" s="44"/>
      <c r="D2713" s="44"/>
      <c r="E2713" s="44"/>
    </row>
    <row r="2714" spans="2:5" x14ac:dyDescent="0.2">
      <c r="B2714" s="44"/>
      <c r="C2714" s="44"/>
      <c r="D2714" s="44"/>
      <c r="E2714" s="44"/>
    </row>
    <row r="2715" spans="2:5" x14ac:dyDescent="0.2">
      <c r="B2715" s="44"/>
      <c r="C2715" s="44"/>
      <c r="D2715" s="44"/>
      <c r="E2715" s="44"/>
    </row>
    <row r="2716" spans="2:5" x14ac:dyDescent="0.2">
      <c r="B2716" s="44"/>
      <c r="C2716" s="44"/>
      <c r="D2716" s="44"/>
      <c r="E2716" s="44"/>
    </row>
    <row r="2717" spans="2:5" x14ac:dyDescent="0.2">
      <c r="B2717" s="44"/>
      <c r="C2717" s="44"/>
      <c r="D2717" s="44"/>
      <c r="E2717" s="44"/>
    </row>
    <row r="2718" spans="2:5" x14ac:dyDescent="0.2">
      <c r="B2718" s="44"/>
      <c r="C2718" s="44"/>
      <c r="D2718" s="44"/>
      <c r="E2718" s="44"/>
    </row>
    <row r="2719" spans="2:5" x14ac:dyDescent="0.2">
      <c r="B2719" s="44"/>
      <c r="C2719" s="44"/>
      <c r="D2719" s="44"/>
      <c r="E2719" s="44"/>
    </row>
    <row r="2720" spans="2:5" x14ac:dyDescent="0.2">
      <c r="B2720" s="44"/>
      <c r="C2720" s="44"/>
      <c r="D2720" s="44"/>
      <c r="E2720" s="44"/>
    </row>
    <row r="2721" spans="2:5" x14ac:dyDescent="0.2">
      <c r="B2721" s="44"/>
      <c r="C2721" s="44"/>
      <c r="D2721" s="44"/>
      <c r="E2721" s="44"/>
    </row>
    <row r="2722" spans="2:5" x14ac:dyDescent="0.2">
      <c r="B2722" s="44"/>
      <c r="C2722" s="44"/>
      <c r="D2722" s="44"/>
      <c r="E2722" s="44"/>
    </row>
    <row r="2723" spans="2:5" x14ac:dyDescent="0.2">
      <c r="B2723" s="44"/>
      <c r="C2723" s="44"/>
      <c r="D2723" s="44"/>
      <c r="E2723" s="44"/>
    </row>
    <row r="2724" spans="2:5" x14ac:dyDescent="0.2">
      <c r="B2724" s="44"/>
      <c r="C2724" s="44"/>
      <c r="D2724" s="44"/>
      <c r="E2724" s="44"/>
    </row>
    <row r="2725" spans="2:5" x14ac:dyDescent="0.2">
      <c r="B2725" s="44"/>
      <c r="C2725" s="44"/>
      <c r="D2725" s="44"/>
      <c r="E2725" s="44"/>
    </row>
    <row r="2726" spans="2:5" x14ac:dyDescent="0.2">
      <c r="B2726" s="44"/>
      <c r="C2726" s="44"/>
      <c r="D2726" s="44"/>
      <c r="E2726" s="44"/>
    </row>
    <row r="2727" spans="2:5" x14ac:dyDescent="0.2">
      <c r="B2727" s="44"/>
      <c r="C2727" s="44"/>
      <c r="D2727" s="44"/>
      <c r="E2727" s="44"/>
    </row>
    <row r="2728" spans="2:5" x14ac:dyDescent="0.2">
      <c r="B2728" s="44"/>
      <c r="C2728" s="44"/>
      <c r="D2728" s="44"/>
      <c r="E2728" s="44"/>
    </row>
    <row r="2729" spans="2:5" x14ac:dyDescent="0.2">
      <c r="B2729" s="44"/>
      <c r="C2729" s="44"/>
      <c r="D2729" s="44"/>
      <c r="E2729" s="44"/>
    </row>
    <row r="2730" spans="2:5" x14ac:dyDescent="0.2">
      <c r="B2730" s="44"/>
      <c r="C2730" s="44"/>
      <c r="D2730" s="44"/>
      <c r="E2730" s="44"/>
    </row>
    <row r="2731" spans="2:5" x14ac:dyDescent="0.2">
      <c r="B2731" s="44"/>
      <c r="C2731" s="44"/>
      <c r="D2731" s="44"/>
      <c r="E2731" s="44"/>
    </row>
    <row r="2732" spans="2:5" x14ac:dyDescent="0.2">
      <c r="B2732" s="44"/>
      <c r="C2732" s="44"/>
      <c r="D2732" s="44"/>
      <c r="E2732" s="44"/>
    </row>
    <row r="2733" spans="2:5" x14ac:dyDescent="0.2">
      <c r="B2733" s="44"/>
      <c r="C2733" s="44"/>
      <c r="D2733" s="44"/>
      <c r="E2733" s="44"/>
    </row>
    <row r="2734" spans="2:5" x14ac:dyDescent="0.2">
      <c r="B2734" s="44"/>
      <c r="C2734" s="44"/>
      <c r="D2734" s="44"/>
      <c r="E2734" s="44"/>
    </row>
    <row r="2735" spans="2:5" x14ac:dyDescent="0.2">
      <c r="B2735" s="44"/>
      <c r="C2735" s="44"/>
      <c r="D2735" s="44"/>
      <c r="E2735" s="44"/>
    </row>
    <row r="2736" spans="2:5" x14ac:dyDescent="0.2">
      <c r="B2736" s="44"/>
      <c r="C2736" s="44"/>
      <c r="D2736" s="44"/>
      <c r="E2736" s="44"/>
    </row>
    <row r="2737" spans="2:5" x14ac:dyDescent="0.2">
      <c r="B2737" s="44"/>
      <c r="C2737" s="44"/>
      <c r="D2737" s="44"/>
      <c r="E2737" s="44"/>
    </row>
    <row r="2738" spans="2:5" x14ac:dyDescent="0.2">
      <c r="B2738" s="44"/>
      <c r="C2738" s="44"/>
      <c r="D2738" s="44"/>
      <c r="E2738" s="44"/>
    </row>
    <row r="2739" spans="2:5" x14ac:dyDescent="0.2">
      <c r="B2739" s="44"/>
      <c r="C2739" s="44"/>
      <c r="D2739" s="44"/>
      <c r="E2739" s="44"/>
    </row>
    <row r="2740" spans="2:5" x14ac:dyDescent="0.2">
      <c r="B2740" s="44"/>
      <c r="C2740" s="44"/>
      <c r="D2740" s="44"/>
      <c r="E2740" s="44"/>
    </row>
    <row r="2741" spans="2:5" x14ac:dyDescent="0.2">
      <c r="B2741" s="44"/>
      <c r="C2741" s="44"/>
      <c r="D2741" s="44"/>
      <c r="E2741" s="44"/>
    </row>
    <row r="2742" spans="2:5" x14ac:dyDescent="0.2">
      <c r="B2742" s="44"/>
      <c r="C2742" s="44"/>
      <c r="D2742" s="44"/>
      <c r="E2742" s="44"/>
    </row>
    <row r="2743" spans="2:5" x14ac:dyDescent="0.2">
      <c r="B2743" s="44"/>
      <c r="C2743" s="44"/>
      <c r="D2743" s="44"/>
      <c r="E2743" s="44"/>
    </row>
    <row r="2744" spans="2:5" x14ac:dyDescent="0.2">
      <c r="B2744" s="44"/>
      <c r="C2744" s="44"/>
      <c r="D2744" s="44"/>
      <c r="E2744" s="44"/>
    </row>
    <row r="2745" spans="2:5" x14ac:dyDescent="0.2">
      <c r="B2745" s="44"/>
      <c r="C2745" s="44"/>
      <c r="D2745" s="44"/>
      <c r="E2745" s="44"/>
    </row>
    <row r="2746" spans="2:5" x14ac:dyDescent="0.2">
      <c r="B2746" s="44"/>
      <c r="C2746" s="44"/>
      <c r="D2746" s="44"/>
      <c r="E2746" s="44"/>
    </row>
    <row r="2747" spans="2:5" x14ac:dyDescent="0.2">
      <c r="B2747" s="44"/>
      <c r="C2747" s="44"/>
      <c r="D2747" s="44"/>
      <c r="E2747" s="44"/>
    </row>
    <row r="2748" spans="2:5" x14ac:dyDescent="0.2">
      <c r="B2748" s="44"/>
      <c r="C2748" s="44"/>
      <c r="D2748" s="44"/>
      <c r="E2748" s="44"/>
    </row>
    <row r="2749" spans="2:5" x14ac:dyDescent="0.2">
      <c r="B2749" s="44"/>
      <c r="C2749" s="44"/>
      <c r="D2749" s="44"/>
      <c r="E2749" s="44"/>
    </row>
    <row r="2750" spans="2:5" x14ac:dyDescent="0.2">
      <c r="B2750" s="44"/>
      <c r="C2750" s="44"/>
      <c r="D2750" s="44"/>
      <c r="E2750" s="44"/>
    </row>
    <row r="2751" spans="2:5" x14ac:dyDescent="0.2">
      <c r="B2751" s="44"/>
      <c r="C2751" s="44"/>
      <c r="D2751" s="44"/>
      <c r="E2751" s="44"/>
    </row>
    <row r="2752" spans="2:5" x14ac:dyDescent="0.2">
      <c r="B2752" s="44"/>
      <c r="C2752" s="44"/>
      <c r="D2752" s="44"/>
      <c r="E2752" s="44"/>
    </row>
    <row r="2753" spans="2:5" x14ac:dyDescent="0.2">
      <c r="B2753" s="44"/>
      <c r="C2753" s="44"/>
      <c r="D2753" s="44"/>
      <c r="E2753" s="44"/>
    </row>
    <row r="2754" spans="2:5" x14ac:dyDescent="0.2">
      <c r="B2754" s="44"/>
      <c r="C2754" s="44"/>
      <c r="D2754" s="44"/>
      <c r="E2754" s="44"/>
    </row>
    <row r="2755" spans="2:5" x14ac:dyDescent="0.2">
      <c r="B2755" s="44"/>
      <c r="C2755" s="44"/>
      <c r="D2755" s="44"/>
      <c r="E2755" s="44"/>
    </row>
    <row r="2756" spans="2:5" x14ac:dyDescent="0.2">
      <c r="B2756" s="44"/>
      <c r="C2756" s="44"/>
      <c r="D2756" s="44"/>
      <c r="E2756" s="44"/>
    </row>
    <row r="2757" spans="2:5" x14ac:dyDescent="0.2">
      <c r="B2757" s="44"/>
      <c r="C2757" s="44"/>
      <c r="D2757" s="44"/>
      <c r="E2757" s="44"/>
    </row>
    <row r="2758" spans="2:5" x14ac:dyDescent="0.2">
      <c r="B2758" s="44"/>
      <c r="C2758" s="44"/>
      <c r="D2758" s="44"/>
      <c r="E2758" s="44"/>
    </row>
    <row r="2759" spans="2:5" x14ac:dyDescent="0.2">
      <c r="B2759" s="44"/>
      <c r="C2759" s="44"/>
      <c r="D2759" s="44"/>
      <c r="E2759" s="44"/>
    </row>
    <row r="2760" spans="2:5" x14ac:dyDescent="0.2">
      <c r="B2760" s="44"/>
      <c r="C2760" s="44"/>
      <c r="D2760" s="44"/>
      <c r="E2760" s="44"/>
    </row>
    <row r="2761" spans="2:5" x14ac:dyDescent="0.2">
      <c r="B2761" s="44"/>
      <c r="C2761" s="44"/>
      <c r="D2761" s="44"/>
      <c r="E2761" s="44"/>
    </row>
    <row r="2762" spans="2:5" x14ac:dyDescent="0.2">
      <c r="B2762" s="44"/>
      <c r="C2762" s="44"/>
      <c r="D2762" s="44"/>
      <c r="E2762" s="44"/>
    </row>
    <row r="2763" spans="2:5" x14ac:dyDescent="0.2">
      <c r="B2763" s="44"/>
      <c r="C2763" s="44"/>
      <c r="D2763" s="44"/>
      <c r="E2763" s="44"/>
    </row>
    <row r="2764" spans="2:5" x14ac:dyDescent="0.2">
      <c r="B2764" s="44"/>
      <c r="C2764" s="44"/>
      <c r="D2764" s="44"/>
      <c r="E2764" s="44"/>
    </row>
    <row r="2765" spans="2:5" x14ac:dyDescent="0.2">
      <c r="B2765" s="44"/>
      <c r="C2765" s="44"/>
      <c r="D2765" s="44"/>
      <c r="E2765" s="44"/>
    </row>
    <row r="2766" spans="2:5" x14ac:dyDescent="0.2">
      <c r="B2766" s="44"/>
      <c r="C2766" s="44"/>
      <c r="D2766" s="44"/>
      <c r="E2766" s="44"/>
    </row>
    <row r="2767" spans="2:5" x14ac:dyDescent="0.2">
      <c r="B2767" s="44"/>
      <c r="C2767" s="44"/>
      <c r="D2767" s="44"/>
      <c r="E2767" s="44"/>
    </row>
    <row r="2768" spans="2:5" x14ac:dyDescent="0.2">
      <c r="B2768" s="44"/>
      <c r="C2768" s="44"/>
      <c r="D2768" s="44"/>
      <c r="E2768" s="44"/>
    </row>
    <row r="2769" spans="2:5" x14ac:dyDescent="0.2">
      <c r="B2769" s="44"/>
      <c r="C2769" s="44"/>
      <c r="D2769" s="44"/>
      <c r="E2769" s="44"/>
    </row>
    <row r="2770" spans="2:5" x14ac:dyDescent="0.2">
      <c r="B2770" s="44"/>
      <c r="C2770" s="44"/>
      <c r="D2770" s="44"/>
      <c r="E2770" s="44"/>
    </row>
    <row r="2771" spans="2:5" x14ac:dyDescent="0.2">
      <c r="B2771" s="44"/>
      <c r="C2771" s="44"/>
      <c r="D2771" s="44"/>
      <c r="E2771" s="44"/>
    </row>
    <row r="2772" spans="2:5" x14ac:dyDescent="0.2">
      <c r="B2772" s="44"/>
      <c r="C2772" s="44"/>
      <c r="D2772" s="44"/>
      <c r="E2772" s="44"/>
    </row>
    <row r="2773" spans="2:5" x14ac:dyDescent="0.2">
      <c r="B2773" s="44"/>
      <c r="C2773" s="44"/>
      <c r="D2773" s="44"/>
      <c r="E2773" s="44"/>
    </row>
    <row r="2774" spans="2:5" x14ac:dyDescent="0.2">
      <c r="B2774" s="44"/>
      <c r="C2774" s="44"/>
      <c r="D2774" s="44"/>
      <c r="E2774" s="44"/>
    </row>
    <row r="2775" spans="2:5" x14ac:dyDescent="0.2">
      <c r="B2775" s="44"/>
      <c r="C2775" s="44"/>
      <c r="D2775" s="44"/>
      <c r="E2775" s="44"/>
    </row>
    <row r="2776" spans="2:5" x14ac:dyDescent="0.2">
      <c r="B2776" s="44"/>
      <c r="C2776" s="44"/>
      <c r="D2776" s="44"/>
      <c r="E2776" s="44"/>
    </row>
    <row r="2777" spans="2:5" x14ac:dyDescent="0.2">
      <c r="B2777" s="44"/>
      <c r="C2777" s="44"/>
      <c r="D2777" s="44"/>
      <c r="E2777" s="44"/>
    </row>
    <row r="2778" spans="2:5" x14ac:dyDescent="0.2">
      <c r="B2778" s="44"/>
      <c r="C2778" s="44"/>
      <c r="D2778" s="44"/>
      <c r="E2778" s="44"/>
    </row>
    <row r="2779" spans="2:5" x14ac:dyDescent="0.2">
      <c r="B2779" s="44"/>
      <c r="C2779" s="44"/>
      <c r="D2779" s="44"/>
      <c r="E2779" s="44"/>
    </row>
    <row r="2780" spans="2:5" x14ac:dyDescent="0.2">
      <c r="B2780" s="44"/>
      <c r="C2780" s="44"/>
      <c r="D2780" s="44"/>
      <c r="E2780" s="44"/>
    </row>
    <row r="2781" spans="2:5" x14ac:dyDescent="0.2">
      <c r="B2781" s="44"/>
      <c r="C2781" s="44"/>
      <c r="D2781" s="44"/>
      <c r="E2781" s="44"/>
    </row>
    <row r="2782" spans="2:5" x14ac:dyDescent="0.2">
      <c r="B2782" s="44"/>
      <c r="C2782" s="44"/>
      <c r="D2782" s="44"/>
      <c r="E2782" s="44"/>
    </row>
    <row r="2783" spans="2:5" x14ac:dyDescent="0.2">
      <c r="B2783" s="44"/>
      <c r="C2783" s="44"/>
      <c r="D2783" s="44"/>
      <c r="E2783" s="44"/>
    </row>
    <row r="2784" spans="2:5" x14ac:dyDescent="0.2">
      <c r="B2784" s="44"/>
      <c r="C2784" s="44"/>
      <c r="D2784" s="44"/>
      <c r="E2784" s="44"/>
    </row>
    <row r="2785" spans="2:5" x14ac:dyDescent="0.2">
      <c r="B2785" s="44"/>
      <c r="C2785" s="44"/>
      <c r="D2785" s="44"/>
      <c r="E2785" s="44"/>
    </row>
    <row r="2786" spans="2:5" x14ac:dyDescent="0.2">
      <c r="B2786" s="44"/>
      <c r="C2786" s="44"/>
      <c r="D2786" s="44"/>
      <c r="E2786" s="44"/>
    </row>
    <row r="2787" spans="2:5" x14ac:dyDescent="0.2">
      <c r="B2787" s="44"/>
      <c r="C2787" s="44"/>
      <c r="D2787" s="44"/>
      <c r="E2787" s="44"/>
    </row>
    <row r="2788" spans="2:5" x14ac:dyDescent="0.2">
      <c r="B2788" s="44"/>
      <c r="C2788" s="44"/>
      <c r="D2788" s="44"/>
      <c r="E2788" s="44"/>
    </row>
    <row r="2789" spans="2:5" x14ac:dyDescent="0.2">
      <c r="B2789" s="44"/>
      <c r="C2789" s="44"/>
      <c r="D2789" s="44"/>
      <c r="E2789" s="44"/>
    </row>
    <row r="2790" spans="2:5" x14ac:dyDescent="0.2">
      <c r="B2790" s="44"/>
      <c r="C2790" s="44"/>
      <c r="D2790" s="44"/>
      <c r="E2790" s="44"/>
    </row>
    <row r="2791" spans="2:5" x14ac:dyDescent="0.2">
      <c r="B2791" s="44"/>
      <c r="C2791" s="44"/>
      <c r="D2791" s="44"/>
      <c r="E2791" s="44"/>
    </row>
    <row r="2792" spans="2:5" x14ac:dyDescent="0.2">
      <c r="B2792" s="44"/>
      <c r="C2792" s="44"/>
      <c r="D2792" s="44"/>
      <c r="E2792" s="44"/>
    </row>
    <row r="2793" spans="2:5" x14ac:dyDescent="0.2">
      <c r="B2793" s="44"/>
      <c r="C2793" s="44"/>
      <c r="D2793" s="44"/>
      <c r="E2793" s="44"/>
    </row>
    <row r="2794" spans="2:5" x14ac:dyDescent="0.2">
      <c r="B2794" s="44"/>
      <c r="C2794" s="44"/>
      <c r="D2794" s="44"/>
      <c r="E2794" s="44"/>
    </row>
    <row r="2795" spans="2:5" x14ac:dyDescent="0.2">
      <c r="B2795" s="44"/>
      <c r="C2795" s="44"/>
      <c r="D2795" s="44"/>
      <c r="E2795" s="44"/>
    </row>
    <row r="2796" spans="2:5" x14ac:dyDescent="0.2">
      <c r="B2796" s="44"/>
      <c r="C2796" s="44"/>
      <c r="D2796" s="44"/>
      <c r="E2796" s="44"/>
    </row>
    <row r="2797" spans="2:5" x14ac:dyDescent="0.2">
      <c r="B2797" s="44"/>
      <c r="C2797" s="44"/>
      <c r="D2797" s="44"/>
      <c r="E2797" s="44"/>
    </row>
    <row r="2798" spans="2:5" x14ac:dyDescent="0.2">
      <c r="B2798" s="44"/>
      <c r="C2798" s="44"/>
      <c r="D2798" s="44"/>
      <c r="E2798" s="44"/>
    </row>
    <row r="2799" spans="2:5" x14ac:dyDescent="0.2">
      <c r="B2799" s="44"/>
      <c r="C2799" s="44"/>
      <c r="D2799" s="44"/>
      <c r="E2799" s="44"/>
    </row>
    <row r="2800" spans="2:5" x14ac:dyDescent="0.2">
      <c r="B2800" s="44"/>
      <c r="C2800" s="44"/>
      <c r="D2800" s="44"/>
      <c r="E2800" s="44"/>
    </row>
    <row r="2801" spans="2:5" x14ac:dyDescent="0.2">
      <c r="B2801" s="44"/>
      <c r="C2801" s="44"/>
      <c r="D2801" s="44"/>
      <c r="E2801" s="44"/>
    </row>
    <row r="2802" spans="2:5" x14ac:dyDescent="0.2">
      <c r="B2802" s="44"/>
      <c r="C2802" s="44"/>
      <c r="D2802" s="44"/>
      <c r="E2802" s="44"/>
    </row>
    <row r="2803" spans="2:5" x14ac:dyDescent="0.2">
      <c r="B2803" s="44"/>
      <c r="C2803" s="44"/>
      <c r="D2803" s="44"/>
      <c r="E2803" s="44"/>
    </row>
    <row r="2804" spans="2:5" x14ac:dyDescent="0.2">
      <c r="B2804" s="44"/>
      <c r="C2804" s="44"/>
      <c r="D2804" s="44"/>
      <c r="E2804" s="44"/>
    </row>
    <row r="2805" spans="2:5" x14ac:dyDescent="0.2">
      <c r="B2805" s="44"/>
      <c r="C2805" s="44"/>
      <c r="D2805" s="44"/>
      <c r="E2805" s="44"/>
    </row>
    <row r="2806" spans="2:5" x14ac:dyDescent="0.2">
      <c r="B2806" s="44"/>
      <c r="C2806" s="44"/>
      <c r="D2806" s="44"/>
      <c r="E2806" s="44"/>
    </row>
    <row r="2807" spans="2:5" x14ac:dyDescent="0.2">
      <c r="B2807" s="44"/>
      <c r="C2807" s="44"/>
      <c r="D2807" s="44"/>
      <c r="E2807" s="44"/>
    </row>
    <row r="2808" spans="2:5" x14ac:dyDescent="0.2">
      <c r="B2808" s="44"/>
      <c r="C2808" s="44"/>
      <c r="D2808" s="44"/>
      <c r="E2808" s="44"/>
    </row>
    <row r="2809" spans="2:5" x14ac:dyDescent="0.2">
      <c r="B2809" s="44"/>
      <c r="C2809" s="44"/>
      <c r="D2809" s="44"/>
      <c r="E2809" s="44"/>
    </row>
    <row r="2810" spans="2:5" x14ac:dyDescent="0.2">
      <c r="B2810" s="44"/>
      <c r="C2810" s="44"/>
      <c r="D2810" s="44"/>
      <c r="E2810" s="44"/>
    </row>
    <row r="2811" spans="2:5" x14ac:dyDescent="0.2">
      <c r="B2811" s="44"/>
      <c r="C2811" s="44"/>
      <c r="D2811" s="44"/>
      <c r="E2811" s="44"/>
    </row>
    <row r="2812" spans="2:5" x14ac:dyDescent="0.2">
      <c r="B2812" s="44"/>
      <c r="C2812" s="44"/>
      <c r="D2812" s="44"/>
      <c r="E2812" s="44"/>
    </row>
    <row r="2813" spans="2:5" x14ac:dyDescent="0.2">
      <c r="B2813" s="44"/>
      <c r="C2813" s="44"/>
      <c r="D2813" s="44"/>
      <c r="E2813" s="44"/>
    </row>
    <row r="2814" spans="2:5" x14ac:dyDescent="0.2">
      <c r="B2814" s="44"/>
      <c r="C2814" s="44"/>
      <c r="D2814" s="44"/>
      <c r="E2814" s="44"/>
    </row>
    <row r="2815" spans="2:5" x14ac:dyDescent="0.2">
      <c r="B2815" s="44"/>
      <c r="C2815" s="44"/>
      <c r="D2815" s="44"/>
      <c r="E2815" s="44"/>
    </row>
    <row r="2816" spans="2:5" x14ac:dyDescent="0.2">
      <c r="B2816" s="44"/>
      <c r="C2816" s="44"/>
      <c r="D2816" s="44"/>
      <c r="E2816" s="44"/>
    </row>
    <row r="2817" spans="2:5" x14ac:dyDescent="0.2">
      <c r="B2817" s="44"/>
      <c r="C2817" s="44"/>
      <c r="D2817" s="44"/>
      <c r="E2817" s="44"/>
    </row>
    <row r="2818" spans="2:5" x14ac:dyDescent="0.2">
      <c r="B2818" s="44"/>
      <c r="C2818" s="44"/>
      <c r="D2818" s="44"/>
      <c r="E2818" s="44"/>
    </row>
    <row r="2819" spans="2:5" x14ac:dyDescent="0.2">
      <c r="B2819" s="44"/>
      <c r="C2819" s="44"/>
      <c r="D2819" s="44"/>
      <c r="E2819" s="44"/>
    </row>
    <row r="2820" spans="2:5" x14ac:dyDescent="0.2">
      <c r="B2820" s="44"/>
      <c r="C2820" s="44"/>
      <c r="D2820" s="44"/>
      <c r="E2820" s="44"/>
    </row>
    <row r="2821" spans="2:5" x14ac:dyDescent="0.2">
      <c r="B2821" s="44"/>
      <c r="C2821" s="44"/>
      <c r="D2821" s="44"/>
      <c r="E2821" s="44"/>
    </row>
    <row r="2822" spans="2:5" x14ac:dyDescent="0.2">
      <c r="B2822" s="44"/>
      <c r="C2822" s="44"/>
      <c r="D2822" s="44"/>
      <c r="E2822" s="44"/>
    </row>
    <row r="2823" spans="2:5" x14ac:dyDescent="0.2">
      <c r="B2823" s="44"/>
      <c r="C2823" s="44"/>
      <c r="D2823" s="44"/>
      <c r="E2823" s="44"/>
    </row>
    <row r="2824" spans="2:5" x14ac:dyDescent="0.2">
      <c r="B2824" s="44"/>
      <c r="C2824" s="44"/>
      <c r="D2824" s="44"/>
      <c r="E2824" s="44"/>
    </row>
    <row r="2825" spans="2:5" x14ac:dyDescent="0.2">
      <c r="B2825" s="44"/>
      <c r="C2825" s="44"/>
      <c r="D2825" s="44"/>
      <c r="E2825" s="44"/>
    </row>
    <row r="2826" spans="2:5" x14ac:dyDescent="0.2">
      <c r="B2826" s="44"/>
      <c r="C2826" s="44"/>
      <c r="D2826" s="44"/>
      <c r="E2826" s="44"/>
    </row>
    <row r="2827" spans="2:5" x14ac:dyDescent="0.2">
      <c r="B2827" s="44"/>
      <c r="C2827" s="44"/>
      <c r="D2827" s="44"/>
      <c r="E2827" s="44"/>
    </row>
    <row r="2828" spans="2:5" x14ac:dyDescent="0.2">
      <c r="B2828" s="44"/>
      <c r="C2828" s="44"/>
      <c r="D2828" s="44"/>
      <c r="E2828" s="44"/>
    </row>
    <row r="2829" spans="2:5" x14ac:dyDescent="0.2">
      <c r="B2829" s="44"/>
      <c r="C2829" s="44"/>
      <c r="D2829" s="44"/>
      <c r="E2829" s="44"/>
    </row>
    <row r="2830" spans="2:5" x14ac:dyDescent="0.2">
      <c r="B2830" s="44"/>
      <c r="C2830" s="44"/>
      <c r="D2830" s="44"/>
      <c r="E2830" s="44"/>
    </row>
    <row r="2831" spans="2:5" x14ac:dyDescent="0.2">
      <c r="B2831" s="44"/>
      <c r="C2831" s="44"/>
      <c r="D2831" s="44"/>
      <c r="E2831" s="44"/>
    </row>
    <row r="2832" spans="2:5" x14ac:dyDescent="0.2">
      <c r="B2832" s="44"/>
      <c r="C2832" s="44"/>
      <c r="D2832" s="44"/>
      <c r="E2832" s="44"/>
    </row>
    <row r="2833" spans="2:5" x14ac:dyDescent="0.2">
      <c r="B2833" s="44"/>
      <c r="C2833" s="44"/>
      <c r="D2833" s="44"/>
      <c r="E2833" s="44"/>
    </row>
    <row r="2834" spans="2:5" x14ac:dyDescent="0.2">
      <c r="B2834" s="44"/>
      <c r="C2834" s="44"/>
      <c r="D2834" s="44"/>
      <c r="E2834" s="44"/>
    </row>
    <row r="2835" spans="2:5" x14ac:dyDescent="0.2">
      <c r="B2835" s="44"/>
      <c r="C2835" s="44"/>
      <c r="D2835" s="44"/>
      <c r="E2835" s="44"/>
    </row>
    <row r="2836" spans="2:5" x14ac:dyDescent="0.2">
      <c r="B2836" s="44"/>
      <c r="C2836" s="44"/>
      <c r="D2836" s="44"/>
      <c r="E2836" s="44"/>
    </row>
    <row r="2837" spans="2:5" x14ac:dyDescent="0.2">
      <c r="B2837" s="44"/>
      <c r="C2837" s="44"/>
      <c r="D2837" s="44"/>
      <c r="E2837" s="44"/>
    </row>
    <row r="2838" spans="2:5" x14ac:dyDescent="0.2">
      <c r="B2838" s="44"/>
      <c r="C2838" s="44"/>
      <c r="D2838" s="44"/>
      <c r="E2838" s="44"/>
    </row>
    <row r="2839" spans="2:5" x14ac:dyDescent="0.2">
      <c r="B2839" s="44"/>
      <c r="C2839" s="44"/>
      <c r="D2839" s="44"/>
      <c r="E2839" s="44"/>
    </row>
    <row r="2840" spans="2:5" x14ac:dyDescent="0.2">
      <c r="B2840" s="44"/>
      <c r="C2840" s="44"/>
      <c r="D2840" s="44"/>
      <c r="E2840" s="44"/>
    </row>
    <row r="2841" spans="2:5" x14ac:dyDescent="0.2">
      <c r="B2841" s="44"/>
      <c r="C2841" s="44"/>
      <c r="D2841" s="44"/>
      <c r="E2841" s="44"/>
    </row>
    <row r="2842" spans="2:5" x14ac:dyDescent="0.2">
      <c r="B2842" s="44"/>
      <c r="C2842" s="44"/>
      <c r="D2842" s="44"/>
      <c r="E2842" s="44"/>
    </row>
    <row r="2843" spans="2:5" x14ac:dyDescent="0.2">
      <c r="B2843" s="44"/>
      <c r="C2843" s="44"/>
      <c r="D2843" s="44"/>
      <c r="E2843" s="44"/>
    </row>
    <row r="2844" spans="2:5" x14ac:dyDescent="0.2">
      <c r="B2844" s="44"/>
      <c r="C2844" s="44"/>
      <c r="D2844" s="44"/>
      <c r="E2844" s="44"/>
    </row>
    <row r="2845" spans="2:5" x14ac:dyDescent="0.2">
      <c r="B2845" s="44"/>
      <c r="C2845" s="44"/>
      <c r="D2845" s="44"/>
      <c r="E2845" s="44"/>
    </row>
    <row r="2846" spans="2:5" x14ac:dyDescent="0.2">
      <c r="B2846" s="44"/>
      <c r="C2846" s="44"/>
      <c r="D2846" s="44"/>
      <c r="E2846" s="44"/>
    </row>
    <row r="2847" spans="2:5" x14ac:dyDescent="0.2">
      <c r="B2847" s="44"/>
      <c r="C2847" s="44"/>
      <c r="D2847" s="44"/>
      <c r="E2847" s="44"/>
    </row>
    <row r="2848" spans="2:5" x14ac:dyDescent="0.2">
      <c r="B2848" s="44"/>
      <c r="C2848" s="44"/>
      <c r="D2848" s="44"/>
      <c r="E2848" s="44"/>
    </row>
    <row r="2849" spans="2:5" x14ac:dyDescent="0.2">
      <c r="B2849" s="44"/>
      <c r="C2849" s="44"/>
      <c r="D2849" s="44"/>
      <c r="E2849" s="44"/>
    </row>
    <row r="2850" spans="2:5" x14ac:dyDescent="0.2">
      <c r="B2850" s="44"/>
      <c r="C2850" s="44"/>
      <c r="D2850" s="44"/>
      <c r="E2850" s="44"/>
    </row>
    <row r="2851" spans="2:5" x14ac:dyDescent="0.2">
      <c r="B2851" s="44"/>
      <c r="C2851" s="44"/>
      <c r="D2851" s="44"/>
      <c r="E2851" s="44"/>
    </row>
    <row r="2852" spans="2:5" x14ac:dyDescent="0.2">
      <c r="B2852" s="44"/>
      <c r="C2852" s="44"/>
      <c r="D2852" s="44"/>
      <c r="E2852" s="44"/>
    </row>
    <row r="2853" spans="2:5" x14ac:dyDescent="0.2">
      <c r="B2853" s="44"/>
      <c r="C2853" s="44"/>
      <c r="D2853" s="44"/>
      <c r="E2853" s="44"/>
    </row>
    <row r="2854" spans="2:5" x14ac:dyDescent="0.2">
      <c r="B2854" s="44"/>
      <c r="C2854" s="44"/>
      <c r="D2854" s="44"/>
      <c r="E2854" s="44"/>
    </row>
    <row r="2855" spans="2:5" x14ac:dyDescent="0.2">
      <c r="B2855" s="44"/>
      <c r="C2855" s="44"/>
      <c r="D2855" s="44"/>
      <c r="E2855" s="44"/>
    </row>
    <row r="2856" spans="2:5" x14ac:dyDescent="0.2">
      <c r="B2856" s="44"/>
      <c r="C2856" s="44"/>
      <c r="D2856" s="44"/>
      <c r="E2856" s="44"/>
    </row>
    <row r="2857" spans="2:5" x14ac:dyDescent="0.2">
      <c r="B2857" s="44"/>
      <c r="C2857" s="44"/>
      <c r="D2857" s="44"/>
      <c r="E2857" s="44"/>
    </row>
    <row r="2858" spans="2:5" x14ac:dyDescent="0.2">
      <c r="B2858" s="44"/>
      <c r="C2858" s="44"/>
      <c r="D2858" s="44"/>
      <c r="E2858" s="44"/>
    </row>
    <row r="2859" spans="2:5" x14ac:dyDescent="0.2">
      <c r="B2859" s="44"/>
      <c r="C2859" s="44"/>
      <c r="D2859" s="44"/>
      <c r="E2859" s="44"/>
    </row>
    <row r="2860" spans="2:5" x14ac:dyDescent="0.2">
      <c r="B2860" s="44"/>
      <c r="C2860" s="44"/>
      <c r="D2860" s="44"/>
      <c r="E2860" s="44"/>
    </row>
    <row r="2861" spans="2:5" x14ac:dyDescent="0.2">
      <c r="B2861" s="44"/>
      <c r="C2861" s="44"/>
      <c r="D2861" s="44"/>
      <c r="E2861" s="44"/>
    </row>
    <row r="2862" spans="2:5" x14ac:dyDescent="0.2">
      <c r="B2862" s="44"/>
      <c r="C2862" s="44"/>
      <c r="D2862" s="44"/>
      <c r="E2862" s="44"/>
    </row>
    <row r="2863" spans="2:5" x14ac:dyDescent="0.2">
      <c r="B2863" s="44"/>
      <c r="C2863" s="44"/>
      <c r="D2863" s="44"/>
      <c r="E2863" s="44"/>
    </row>
    <row r="2864" spans="2:5" x14ac:dyDescent="0.2">
      <c r="B2864" s="44"/>
      <c r="C2864" s="44"/>
      <c r="D2864" s="44"/>
      <c r="E2864" s="44"/>
    </row>
    <row r="2865" spans="2:5" x14ac:dyDescent="0.2">
      <c r="B2865" s="44"/>
      <c r="C2865" s="44"/>
      <c r="D2865" s="44"/>
      <c r="E2865" s="44"/>
    </row>
    <row r="2866" spans="2:5" x14ac:dyDescent="0.2">
      <c r="B2866" s="44"/>
      <c r="C2866" s="44"/>
      <c r="D2866" s="44"/>
      <c r="E2866" s="44"/>
    </row>
    <row r="2867" spans="2:5" x14ac:dyDescent="0.2">
      <c r="B2867" s="44"/>
      <c r="C2867" s="44"/>
      <c r="D2867" s="44"/>
      <c r="E2867" s="44"/>
    </row>
    <row r="2868" spans="2:5" x14ac:dyDescent="0.2">
      <c r="B2868" s="44"/>
      <c r="C2868" s="44"/>
      <c r="D2868" s="44"/>
      <c r="E2868" s="44"/>
    </row>
    <row r="2869" spans="2:5" x14ac:dyDescent="0.2">
      <c r="B2869" s="44"/>
      <c r="C2869" s="44"/>
      <c r="D2869" s="44"/>
      <c r="E2869" s="44"/>
    </row>
    <row r="2870" spans="2:5" x14ac:dyDescent="0.2">
      <c r="B2870" s="44"/>
      <c r="C2870" s="44"/>
      <c r="D2870" s="44"/>
      <c r="E2870" s="44"/>
    </row>
    <row r="2871" spans="2:5" x14ac:dyDescent="0.2">
      <c r="B2871" s="44"/>
      <c r="C2871" s="44"/>
      <c r="D2871" s="44"/>
      <c r="E2871" s="44"/>
    </row>
    <row r="2872" spans="2:5" x14ac:dyDescent="0.2">
      <c r="B2872" s="44"/>
      <c r="C2872" s="44"/>
      <c r="D2872" s="44"/>
      <c r="E2872" s="44"/>
    </row>
    <row r="2873" spans="2:5" x14ac:dyDescent="0.2">
      <c r="B2873" s="44"/>
      <c r="C2873" s="44"/>
      <c r="D2873" s="44"/>
      <c r="E2873" s="44"/>
    </row>
    <row r="2874" spans="2:5" x14ac:dyDescent="0.2">
      <c r="B2874" s="44"/>
      <c r="C2874" s="44"/>
      <c r="D2874" s="44"/>
      <c r="E2874" s="44"/>
    </row>
    <row r="2875" spans="2:5" x14ac:dyDescent="0.2">
      <c r="B2875" s="44"/>
      <c r="C2875" s="44"/>
      <c r="D2875" s="44"/>
      <c r="E2875" s="44"/>
    </row>
    <row r="2876" spans="2:5" x14ac:dyDescent="0.2">
      <c r="B2876" s="44"/>
      <c r="C2876" s="44"/>
      <c r="D2876" s="44"/>
      <c r="E2876" s="44"/>
    </row>
    <row r="2877" spans="2:5" x14ac:dyDescent="0.2">
      <c r="B2877" s="44"/>
      <c r="C2877" s="44"/>
      <c r="D2877" s="44"/>
      <c r="E2877" s="44"/>
    </row>
    <row r="2878" spans="2:5" x14ac:dyDescent="0.2">
      <c r="B2878" s="44"/>
      <c r="C2878" s="44"/>
      <c r="D2878" s="44"/>
      <c r="E2878" s="44"/>
    </row>
    <row r="2879" spans="2:5" x14ac:dyDescent="0.2">
      <c r="B2879" s="44"/>
      <c r="C2879" s="44"/>
      <c r="D2879" s="44"/>
      <c r="E2879" s="44"/>
    </row>
    <row r="2880" spans="2:5" x14ac:dyDescent="0.2">
      <c r="B2880" s="44"/>
      <c r="C2880" s="44"/>
      <c r="D2880" s="44"/>
      <c r="E2880" s="44"/>
    </row>
    <row r="2881" spans="2:5" x14ac:dyDescent="0.2">
      <c r="B2881" s="44"/>
      <c r="C2881" s="44"/>
      <c r="D2881" s="44"/>
      <c r="E2881" s="44"/>
    </row>
    <row r="2882" spans="2:5" x14ac:dyDescent="0.2">
      <c r="B2882" s="44"/>
      <c r="C2882" s="44"/>
      <c r="D2882" s="44"/>
      <c r="E2882" s="44"/>
    </row>
    <row r="2883" spans="2:5" x14ac:dyDescent="0.2">
      <c r="B2883" s="44"/>
      <c r="C2883" s="44"/>
      <c r="D2883" s="44"/>
      <c r="E2883" s="44"/>
    </row>
    <row r="2884" spans="2:5" x14ac:dyDescent="0.2">
      <c r="B2884" s="44"/>
      <c r="C2884" s="44"/>
      <c r="D2884" s="44"/>
      <c r="E2884" s="44"/>
    </row>
    <row r="2885" spans="2:5" x14ac:dyDescent="0.2">
      <c r="B2885" s="44"/>
      <c r="C2885" s="44"/>
      <c r="D2885" s="44"/>
      <c r="E2885" s="44"/>
    </row>
    <row r="2886" spans="2:5" x14ac:dyDescent="0.2">
      <c r="B2886" s="44"/>
      <c r="C2886" s="44"/>
      <c r="D2886" s="44"/>
      <c r="E2886" s="44"/>
    </row>
    <row r="2887" spans="2:5" x14ac:dyDescent="0.2">
      <c r="B2887" s="44"/>
      <c r="C2887" s="44"/>
      <c r="D2887" s="44"/>
      <c r="E2887" s="44"/>
    </row>
    <row r="2888" spans="2:5" x14ac:dyDescent="0.2">
      <c r="B2888" s="44"/>
      <c r="C2888" s="44"/>
      <c r="D2888" s="44"/>
      <c r="E2888" s="44"/>
    </row>
    <row r="2889" spans="2:5" x14ac:dyDescent="0.2">
      <c r="B2889" s="44"/>
      <c r="C2889" s="44"/>
      <c r="D2889" s="44"/>
      <c r="E2889" s="44"/>
    </row>
    <row r="2890" spans="2:5" x14ac:dyDescent="0.2">
      <c r="B2890" s="44"/>
      <c r="C2890" s="44"/>
      <c r="D2890" s="44"/>
      <c r="E2890" s="44"/>
    </row>
    <row r="2891" spans="2:5" x14ac:dyDescent="0.2">
      <c r="B2891" s="44"/>
      <c r="C2891" s="44"/>
      <c r="D2891" s="44"/>
      <c r="E2891" s="44"/>
    </row>
    <row r="2892" spans="2:5" x14ac:dyDescent="0.2">
      <c r="B2892" s="44"/>
      <c r="C2892" s="44"/>
      <c r="D2892" s="44"/>
      <c r="E2892" s="44"/>
    </row>
    <row r="2893" spans="2:5" x14ac:dyDescent="0.2">
      <c r="B2893" s="44"/>
      <c r="C2893" s="44"/>
      <c r="D2893" s="44"/>
      <c r="E2893" s="44"/>
    </row>
    <row r="2894" spans="2:5" x14ac:dyDescent="0.2">
      <c r="B2894" s="44"/>
      <c r="C2894" s="44"/>
      <c r="D2894" s="44"/>
      <c r="E2894" s="44"/>
    </row>
    <row r="2895" spans="2:5" x14ac:dyDescent="0.2">
      <c r="B2895" s="44"/>
      <c r="C2895" s="44"/>
      <c r="D2895" s="44"/>
      <c r="E2895" s="44"/>
    </row>
    <row r="2896" spans="2:5" x14ac:dyDescent="0.2">
      <c r="B2896" s="44"/>
      <c r="C2896" s="44"/>
      <c r="D2896" s="44"/>
      <c r="E2896" s="44"/>
    </row>
    <row r="2897" spans="2:5" x14ac:dyDescent="0.2">
      <c r="B2897" s="44"/>
      <c r="C2897" s="44"/>
      <c r="D2897" s="44"/>
      <c r="E2897" s="44"/>
    </row>
    <row r="2898" spans="2:5" x14ac:dyDescent="0.2">
      <c r="B2898" s="44"/>
      <c r="C2898" s="44"/>
      <c r="D2898" s="44"/>
      <c r="E2898" s="44"/>
    </row>
    <row r="2899" spans="2:5" x14ac:dyDescent="0.2">
      <c r="B2899" s="44"/>
      <c r="C2899" s="44"/>
      <c r="D2899" s="44"/>
      <c r="E2899" s="44"/>
    </row>
    <row r="2900" spans="2:5" x14ac:dyDescent="0.2">
      <c r="B2900" s="44"/>
      <c r="C2900" s="44"/>
      <c r="D2900" s="44"/>
      <c r="E2900" s="44"/>
    </row>
    <row r="2901" spans="2:5" x14ac:dyDescent="0.2">
      <c r="B2901" s="44"/>
      <c r="C2901" s="44"/>
      <c r="D2901" s="44"/>
      <c r="E2901" s="44"/>
    </row>
    <row r="2902" spans="2:5" x14ac:dyDescent="0.2">
      <c r="B2902" s="44"/>
      <c r="C2902" s="44"/>
      <c r="D2902" s="44"/>
      <c r="E2902" s="44"/>
    </row>
    <row r="2903" spans="2:5" x14ac:dyDescent="0.2">
      <c r="B2903" s="44"/>
      <c r="C2903" s="44"/>
      <c r="D2903" s="44"/>
      <c r="E2903" s="44"/>
    </row>
    <row r="2904" spans="2:5" x14ac:dyDescent="0.2">
      <c r="B2904" s="44"/>
      <c r="C2904" s="44"/>
      <c r="D2904" s="44"/>
      <c r="E2904" s="44"/>
    </row>
    <row r="2905" spans="2:5" x14ac:dyDescent="0.2">
      <c r="B2905" s="44"/>
      <c r="C2905" s="44"/>
      <c r="D2905" s="44"/>
      <c r="E2905" s="44"/>
    </row>
    <row r="2906" spans="2:5" x14ac:dyDescent="0.2">
      <c r="B2906" s="44"/>
      <c r="C2906" s="44"/>
      <c r="D2906" s="44"/>
      <c r="E2906" s="44"/>
    </row>
    <row r="2907" spans="2:5" x14ac:dyDescent="0.2">
      <c r="B2907" s="44"/>
      <c r="C2907" s="44"/>
      <c r="D2907" s="44"/>
      <c r="E2907" s="44"/>
    </row>
    <row r="2908" spans="2:5" x14ac:dyDescent="0.2">
      <c r="B2908" s="44"/>
      <c r="C2908" s="44"/>
      <c r="D2908" s="44"/>
      <c r="E2908" s="44"/>
    </row>
    <row r="2909" spans="2:5" x14ac:dyDescent="0.2">
      <c r="B2909" s="44"/>
      <c r="C2909" s="44"/>
      <c r="D2909" s="44"/>
      <c r="E2909" s="44"/>
    </row>
    <row r="2910" spans="2:5" x14ac:dyDescent="0.2">
      <c r="B2910" s="44"/>
      <c r="C2910" s="44"/>
      <c r="D2910" s="44"/>
      <c r="E2910" s="44"/>
    </row>
    <row r="2911" spans="2:5" x14ac:dyDescent="0.2">
      <c r="B2911" s="44"/>
      <c r="C2911" s="44"/>
      <c r="D2911" s="44"/>
      <c r="E2911" s="44"/>
    </row>
    <row r="2912" spans="2:5" x14ac:dyDescent="0.2">
      <c r="B2912" s="44"/>
      <c r="C2912" s="44"/>
      <c r="D2912" s="44"/>
      <c r="E2912" s="44"/>
    </row>
    <row r="2913" spans="2:5" x14ac:dyDescent="0.2">
      <c r="B2913" s="44"/>
      <c r="C2913" s="44"/>
      <c r="D2913" s="44"/>
      <c r="E2913" s="44"/>
    </row>
    <row r="2914" spans="2:5" x14ac:dyDescent="0.2">
      <c r="B2914" s="44"/>
      <c r="C2914" s="44"/>
      <c r="D2914" s="44"/>
      <c r="E2914" s="44"/>
    </row>
    <row r="2915" spans="2:5" x14ac:dyDescent="0.2">
      <c r="B2915" s="44"/>
      <c r="C2915" s="44"/>
      <c r="D2915" s="44"/>
      <c r="E2915" s="44"/>
    </row>
    <row r="2916" spans="2:5" x14ac:dyDescent="0.2">
      <c r="B2916" s="44"/>
      <c r="C2916" s="44"/>
      <c r="D2916" s="44"/>
      <c r="E2916" s="44"/>
    </row>
    <row r="2917" spans="2:5" x14ac:dyDescent="0.2">
      <c r="B2917" s="44"/>
      <c r="C2917" s="44"/>
      <c r="D2917" s="44"/>
      <c r="E2917" s="44"/>
    </row>
    <row r="2918" spans="2:5" x14ac:dyDescent="0.2">
      <c r="B2918" s="44"/>
      <c r="C2918" s="44"/>
      <c r="D2918" s="44"/>
      <c r="E2918" s="44"/>
    </row>
    <row r="2919" spans="2:5" x14ac:dyDescent="0.2">
      <c r="B2919" s="44"/>
      <c r="C2919" s="44"/>
      <c r="D2919" s="44"/>
      <c r="E2919" s="44"/>
    </row>
    <row r="2920" spans="2:5" x14ac:dyDescent="0.2">
      <c r="B2920" s="44"/>
      <c r="C2920" s="44"/>
      <c r="D2920" s="44"/>
      <c r="E2920" s="44"/>
    </row>
    <row r="2921" spans="2:5" x14ac:dyDescent="0.2">
      <c r="B2921" s="44"/>
      <c r="C2921" s="44"/>
      <c r="D2921" s="44"/>
      <c r="E2921" s="44"/>
    </row>
    <row r="2922" spans="2:5" x14ac:dyDescent="0.2">
      <c r="B2922" s="44"/>
      <c r="C2922" s="44"/>
      <c r="D2922" s="44"/>
      <c r="E2922" s="44"/>
    </row>
    <row r="2923" spans="2:5" x14ac:dyDescent="0.2">
      <c r="B2923" s="44"/>
      <c r="C2923" s="44"/>
      <c r="D2923" s="44"/>
      <c r="E2923" s="44"/>
    </row>
    <row r="2924" spans="2:5" x14ac:dyDescent="0.2">
      <c r="B2924" s="44"/>
      <c r="C2924" s="44"/>
      <c r="D2924" s="44"/>
      <c r="E2924" s="44"/>
    </row>
    <row r="2925" spans="2:5" x14ac:dyDescent="0.2">
      <c r="B2925" s="44"/>
      <c r="C2925" s="44"/>
      <c r="D2925" s="44"/>
      <c r="E2925" s="44"/>
    </row>
    <row r="2926" spans="2:5" x14ac:dyDescent="0.2">
      <c r="B2926" s="44"/>
      <c r="C2926" s="44"/>
      <c r="D2926" s="44"/>
      <c r="E2926" s="44"/>
    </row>
    <row r="2927" spans="2:5" x14ac:dyDescent="0.2">
      <c r="B2927" s="44"/>
      <c r="C2927" s="44"/>
      <c r="D2927" s="44"/>
      <c r="E2927" s="44"/>
    </row>
    <row r="2928" spans="2:5" x14ac:dyDescent="0.2">
      <c r="B2928" s="44"/>
      <c r="C2928" s="44"/>
      <c r="D2928" s="44"/>
      <c r="E2928" s="44"/>
    </row>
    <row r="2929" spans="2:5" x14ac:dyDescent="0.2">
      <c r="B2929" s="44"/>
      <c r="C2929" s="44"/>
      <c r="D2929" s="44"/>
      <c r="E2929" s="44"/>
    </row>
    <row r="2930" spans="2:5" x14ac:dyDescent="0.2">
      <c r="B2930" s="44"/>
      <c r="C2930" s="44"/>
      <c r="D2930" s="44"/>
      <c r="E2930" s="44"/>
    </row>
    <row r="2931" spans="2:5" x14ac:dyDescent="0.2">
      <c r="B2931" s="44"/>
      <c r="C2931" s="44"/>
      <c r="D2931" s="44"/>
      <c r="E2931" s="44"/>
    </row>
    <row r="2932" spans="2:5" x14ac:dyDescent="0.2">
      <c r="B2932" s="44"/>
      <c r="C2932" s="44"/>
      <c r="D2932" s="44"/>
      <c r="E2932" s="44"/>
    </row>
    <row r="2933" spans="2:5" x14ac:dyDescent="0.2">
      <c r="B2933" s="44"/>
      <c r="C2933" s="44"/>
      <c r="D2933" s="44"/>
      <c r="E2933" s="44"/>
    </row>
    <row r="2934" spans="2:5" x14ac:dyDescent="0.2">
      <c r="B2934" s="44"/>
      <c r="C2934" s="44"/>
      <c r="D2934" s="44"/>
      <c r="E2934" s="44"/>
    </row>
    <row r="2935" spans="2:5" x14ac:dyDescent="0.2">
      <c r="B2935" s="44"/>
      <c r="C2935" s="44"/>
      <c r="D2935" s="44"/>
      <c r="E2935" s="44"/>
    </row>
    <row r="2936" spans="2:5" x14ac:dyDescent="0.2">
      <c r="B2936" s="44"/>
      <c r="C2936" s="44"/>
      <c r="D2936" s="44"/>
      <c r="E2936" s="44"/>
    </row>
    <row r="2937" spans="2:5" x14ac:dyDescent="0.2">
      <c r="B2937" s="44"/>
      <c r="C2937" s="44"/>
      <c r="D2937" s="44"/>
      <c r="E2937" s="44"/>
    </row>
    <row r="2938" spans="2:5" x14ac:dyDescent="0.2">
      <c r="B2938" s="44"/>
      <c r="C2938" s="44"/>
      <c r="D2938" s="44"/>
      <c r="E2938" s="44"/>
    </row>
    <row r="2939" spans="2:5" x14ac:dyDescent="0.2">
      <c r="B2939" s="44"/>
      <c r="C2939" s="44"/>
      <c r="D2939" s="44"/>
      <c r="E2939" s="44"/>
    </row>
    <row r="2940" spans="2:5" x14ac:dyDescent="0.2">
      <c r="B2940" s="44"/>
      <c r="C2940" s="44"/>
      <c r="D2940" s="44"/>
      <c r="E2940" s="44"/>
    </row>
    <row r="2941" spans="2:5" x14ac:dyDescent="0.2">
      <c r="B2941" s="44"/>
      <c r="C2941" s="44"/>
      <c r="D2941" s="44"/>
      <c r="E2941" s="44"/>
    </row>
    <row r="2942" spans="2:5" x14ac:dyDescent="0.2">
      <c r="B2942" s="44"/>
      <c r="C2942" s="44"/>
      <c r="D2942" s="44"/>
      <c r="E2942" s="44"/>
    </row>
    <row r="2943" spans="2:5" x14ac:dyDescent="0.2">
      <c r="B2943" s="44"/>
      <c r="C2943" s="44"/>
      <c r="D2943" s="44"/>
      <c r="E2943" s="44"/>
    </row>
    <row r="2944" spans="2:5" x14ac:dyDescent="0.2">
      <c r="B2944" s="44"/>
      <c r="C2944" s="44"/>
      <c r="D2944" s="44"/>
      <c r="E2944" s="44"/>
    </row>
    <row r="2945" spans="2:5" x14ac:dyDescent="0.2">
      <c r="B2945" s="44"/>
      <c r="C2945" s="44"/>
      <c r="D2945" s="44"/>
      <c r="E2945" s="44"/>
    </row>
    <row r="2946" spans="2:5" x14ac:dyDescent="0.2">
      <c r="B2946" s="44"/>
      <c r="C2946" s="44"/>
      <c r="D2946" s="44"/>
      <c r="E2946" s="44"/>
    </row>
    <row r="2947" spans="2:5" x14ac:dyDescent="0.2">
      <c r="B2947" s="44"/>
      <c r="C2947" s="44"/>
      <c r="D2947" s="44"/>
      <c r="E2947" s="44"/>
    </row>
    <row r="2948" spans="2:5" x14ac:dyDescent="0.2">
      <c r="B2948" s="44"/>
      <c r="C2948" s="44"/>
      <c r="D2948" s="44"/>
      <c r="E2948" s="44"/>
    </row>
    <row r="2949" spans="2:5" x14ac:dyDescent="0.2">
      <c r="B2949" s="44"/>
      <c r="C2949" s="44"/>
      <c r="D2949" s="44"/>
      <c r="E2949" s="44"/>
    </row>
    <row r="2950" spans="2:5" x14ac:dyDescent="0.2">
      <c r="B2950" s="44"/>
      <c r="C2950" s="44"/>
      <c r="D2950" s="44"/>
      <c r="E2950" s="44"/>
    </row>
    <row r="2951" spans="2:5" x14ac:dyDescent="0.2">
      <c r="B2951" s="44"/>
      <c r="C2951" s="44"/>
      <c r="D2951" s="44"/>
      <c r="E2951" s="44"/>
    </row>
    <row r="2952" spans="2:5" x14ac:dyDescent="0.2">
      <c r="B2952" s="44"/>
      <c r="C2952" s="44"/>
      <c r="D2952" s="44"/>
      <c r="E2952" s="44"/>
    </row>
    <row r="2953" spans="2:5" x14ac:dyDescent="0.2">
      <c r="B2953" s="44"/>
      <c r="C2953" s="44"/>
      <c r="D2953" s="44"/>
      <c r="E2953" s="44"/>
    </row>
    <row r="2954" spans="2:5" x14ac:dyDescent="0.2">
      <c r="B2954" s="44"/>
      <c r="C2954" s="44"/>
      <c r="D2954" s="44"/>
      <c r="E2954" s="44"/>
    </row>
    <row r="2955" spans="2:5" x14ac:dyDescent="0.2">
      <c r="B2955" s="44"/>
      <c r="C2955" s="44"/>
      <c r="D2955" s="44"/>
      <c r="E2955" s="44"/>
    </row>
    <row r="2956" spans="2:5" x14ac:dyDescent="0.2">
      <c r="B2956" s="44"/>
      <c r="C2956" s="44"/>
      <c r="D2956" s="44"/>
      <c r="E2956" s="44"/>
    </row>
    <row r="2957" spans="2:5" x14ac:dyDescent="0.2">
      <c r="B2957" s="44"/>
      <c r="C2957" s="44"/>
      <c r="D2957" s="44"/>
      <c r="E2957" s="44"/>
    </row>
    <row r="2958" spans="2:5" x14ac:dyDescent="0.2">
      <c r="B2958" s="44"/>
      <c r="C2958" s="44"/>
      <c r="D2958" s="44"/>
      <c r="E2958" s="44"/>
    </row>
    <row r="2959" spans="2:5" x14ac:dyDescent="0.2">
      <c r="B2959" s="44"/>
      <c r="C2959" s="44"/>
      <c r="D2959" s="44"/>
      <c r="E2959" s="44"/>
    </row>
    <row r="2960" spans="2:5" x14ac:dyDescent="0.2">
      <c r="B2960" s="44"/>
      <c r="C2960" s="44"/>
      <c r="D2960" s="44"/>
      <c r="E2960" s="44"/>
    </row>
    <row r="2961" spans="2:5" x14ac:dyDescent="0.2">
      <c r="B2961" s="44"/>
      <c r="C2961" s="44"/>
      <c r="D2961" s="44"/>
      <c r="E2961" s="44"/>
    </row>
    <row r="2962" spans="2:5" x14ac:dyDescent="0.2">
      <c r="B2962" s="44"/>
      <c r="C2962" s="44"/>
      <c r="D2962" s="44"/>
      <c r="E2962" s="44"/>
    </row>
    <row r="2963" spans="2:5" x14ac:dyDescent="0.2">
      <c r="B2963" s="44"/>
      <c r="C2963" s="44"/>
      <c r="D2963" s="44"/>
      <c r="E2963" s="44"/>
    </row>
    <row r="2964" spans="2:5" x14ac:dyDescent="0.2">
      <c r="B2964" s="44"/>
      <c r="C2964" s="44"/>
      <c r="D2964" s="44"/>
      <c r="E2964" s="44"/>
    </row>
    <row r="2965" spans="2:5" x14ac:dyDescent="0.2">
      <c r="B2965" s="44"/>
      <c r="C2965" s="44"/>
      <c r="D2965" s="44"/>
      <c r="E2965" s="44"/>
    </row>
    <row r="2966" spans="2:5" x14ac:dyDescent="0.2">
      <c r="B2966" s="44"/>
      <c r="C2966" s="44"/>
      <c r="D2966" s="44"/>
      <c r="E2966" s="44"/>
    </row>
    <row r="2967" spans="2:5" x14ac:dyDescent="0.2">
      <c r="B2967" s="44"/>
      <c r="C2967" s="44"/>
      <c r="D2967" s="44"/>
      <c r="E2967" s="44"/>
    </row>
    <row r="2968" spans="2:5" x14ac:dyDescent="0.2">
      <c r="B2968" s="44"/>
      <c r="C2968" s="44"/>
      <c r="D2968" s="44"/>
      <c r="E2968" s="44"/>
    </row>
    <row r="2969" spans="2:5" x14ac:dyDescent="0.2">
      <c r="B2969" s="44"/>
      <c r="C2969" s="44"/>
      <c r="D2969" s="44"/>
      <c r="E2969" s="44"/>
    </row>
    <row r="2970" spans="2:5" x14ac:dyDescent="0.2">
      <c r="B2970" s="44"/>
      <c r="C2970" s="44"/>
      <c r="D2970" s="44"/>
      <c r="E2970" s="44"/>
    </row>
    <row r="2971" spans="2:5" x14ac:dyDescent="0.2">
      <c r="B2971" s="44"/>
      <c r="C2971" s="44"/>
      <c r="D2971" s="44"/>
      <c r="E2971" s="44"/>
    </row>
    <row r="2972" spans="2:5" x14ac:dyDescent="0.2">
      <c r="B2972" s="44"/>
      <c r="C2972" s="44"/>
      <c r="D2972" s="44"/>
      <c r="E2972" s="44"/>
    </row>
    <row r="2973" spans="2:5" x14ac:dyDescent="0.2">
      <c r="B2973" s="44"/>
      <c r="C2973" s="44"/>
      <c r="D2973" s="44"/>
      <c r="E2973" s="44"/>
    </row>
    <row r="2974" spans="2:5" x14ac:dyDescent="0.2">
      <c r="B2974" s="44"/>
      <c r="C2974" s="44"/>
      <c r="D2974" s="44"/>
      <c r="E2974" s="44"/>
    </row>
    <row r="2975" spans="2:5" x14ac:dyDescent="0.2">
      <c r="B2975" s="44"/>
      <c r="C2975" s="44"/>
      <c r="D2975" s="44"/>
      <c r="E2975" s="44"/>
    </row>
    <row r="2976" spans="2:5" x14ac:dyDescent="0.2">
      <c r="B2976" s="44"/>
      <c r="C2976" s="44"/>
      <c r="D2976" s="44"/>
      <c r="E2976" s="44"/>
    </row>
    <row r="2977" spans="2:5" x14ac:dyDescent="0.2">
      <c r="B2977" s="44"/>
      <c r="C2977" s="44"/>
      <c r="D2977" s="44"/>
      <c r="E2977" s="44"/>
    </row>
    <row r="2978" spans="2:5" x14ac:dyDescent="0.2">
      <c r="B2978" s="44"/>
      <c r="C2978" s="44"/>
      <c r="D2978" s="44"/>
      <c r="E2978" s="44"/>
    </row>
    <row r="2979" spans="2:5" x14ac:dyDescent="0.2">
      <c r="B2979" s="44"/>
      <c r="C2979" s="44"/>
      <c r="D2979" s="44"/>
      <c r="E2979" s="44"/>
    </row>
    <row r="2980" spans="2:5" x14ac:dyDescent="0.2">
      <c r="B2980" s="44"/>
      <c r="C2980" s="44"/>
      <c r="D2980" s="44"/>
      <c r="E2980" s="44"/>
    </row>
    <row r="2981" spans="2:5" x14ac:dyDescent="0.2">
      <c r="B2981" s="44"/>
      <c r="C2981" s="44"/>
      <c r="D2981" s="44"/>
      <c r="E2981" s="44"/>
    </row>
    <row r="2982" spans="2:5" x14ac:dyDescent="0.2">
      <c r="B2982" s="44"/>
      <c r="C2982" s="44"/>
      <c r="D2982" s="44"/>
      <c r="E2982" s="44"/>
    </row>
    <row r="2983" spans="2:5" x14ac:dyDescent="0.2">
      <c r="B2983" s="44"/>
      <c r="C2983" s="44"/>
      <c r="D2983" s="44"/>
      <c r="E2983" s="44"/>
    </row>
    <row r="2984" spans="2:5" x14ac:dyDescent="0.2">
      <c r="B2984" s="44"/>
      <c r="C2984" s="44"/>
      <c r="D2984" s="44"/>
      <c r="E2984" s="44"/>
    </row>
    <row r="2985" spans="2:5" x14ac:dyDescent="0.2">
      <c r="B2985" s="44"/>
      <c r="C2985" s="44"/>
      <c r="D2985" s="44"/>
      <c r="E2985" s="44"/>
    </row>
    <row r="2986" spans="2:5" x14ac:dyDescent="0.2">
      <c r="B2986" s="44"/>
      <c r="C2986" s="44"/>
      <c r="D2986" s="44"/>
      <c r="E2986" s="44"/>
    </row>
    <row r="2987" spans="2:5" x14ac:dyDescent="0.2">
      <c r="B2987" s="44"/>
      <c r="C2987" s="44"/>
      <c r="D2987" s="44"/>
      <c r="E2987" s="44"/>
    </row>
    <row r="2988" spans="2:5" x14ac:dyDescent="0.2">
      <c r="B2988" s="44"/>
      <c r="C2988" s="44"/>
      <c r="D2988" s="44"/>
      <c r="E2988" s="44"/>
    </row>
    <row r="2989" spans="2:5" x14ac:dyDescent="0.2">
      <c r="B2989" s="44"/>
      <c r="C2989" s="44"/>
      <c r="D2989" s="44"/>
      <c r="E2989" s="44"/>
    </row>
    <row r="2990" spans="2:5" x14ac:dyDescent="0.2">
      <c r="B2990" s="44"/>
      <c r="C2990" s="44"/>
      <c r="D2990" s="44"/>
      <c r="E2990" s="44"/>
    </row>
    <row r="2991" spans="2:5" x14ac:dyDescent="0.2">
      <c r="B2991" s="44"/>
      <c r="C2991" s="44"/>
      <c r="D2991" s="44"/>
      <c r="E2991" s="44"/>
    </row>
    <row r="2992" spans="2:5" x14ac:dyDescent="0.2">
      <c r="B2992" s="44"/>
      <c r="C2992" s="44"/>
      <c r="D2992" s="44"/>
      <c r="E2992" s="44"/>
    </row>
    <row r="2993" spans="2:5" x14ac:dyDescent="0.2">
      <c r="B2993" s="44"/>
      <c r="C2993" s="44"/>
      <c r="D2993" s="44"/>
      <c r="E2993" s="44"/>
    </row>
    <row r="2994" spans="2:5" x14ac:dyDescent="0.2">
      <c r="B2994" s="44"/>
      <c r="C2994" s="44"/>
      <c r="D2994" s="44"/>
      <c r="E2994" s="44"/>
    </row>
    <row r="2995" spans="2:5" x14ac:dyDescent="0.2">
      <c r="B2995" s="44"/>
      <c r="C2995" s="44"/>
      <c r="D2995" s="44"/>
      <c r="E2995" s="44"/>
    </row>
    <row r="2996" spans="2:5" x14ac:dyDescent="0.2">
      <c r="B2996" s="44"/>
      <c r="C2996" s="44"/>
      <c r="D2996" s="44"/>
      <c r="E2996" s="44"/>
    </row>
    <row r="2997" spans="2:5" x14ac:dyDescent="0.2">
      <c r="B2997" s="44"/>
      <c r="C2997" s="44"/>
      <c r="D2997" s="44"/>
      <c r="E2997" s="44"/>
    </row>
    <row r="2998" spans="2:5" x14ac:dyDescent="0.2">
      <c r="B2998" s="44"/>
      <c r="C2998" s="44"/>
      <c r="D2998" s="44"/>
      <c r="E2998" s="44"/>
    </row>
    <row r="2999" spans="2:5" x14ac:dyDescent="0.2">
      <c r="B2999" s="44"/>
      <c r="C2999" s="44"/>
      <c r="D2999" s="44"/>
      <c r="E2999" s="44"/>
    </row>
    <row r="3000" spans="2:5" x14ac:dyDescent="0.2">
      <c r="B3000" s="44"/>
      <c r="C3000" s="44"/>
      <c r="D3000" s="44"/>
      <c r="E3000" s="44"/>
    </row>
    <row r="3001" spans="2:5" x14ac:dyDescent="0.2">
      <c r="B3001" s="44"/>
      <c r="C3001" s="44"/>
      <c r="D3001" s="44"/>
      <c r="E3001" s="44"/>
    </row>
    <row r="3002" spans="2:5" x14ac:dyDescent="0.2">
      <c r="B3002" s="44"/>
      <c r="C3002" s="44"/>
      <c r="D3002" s="44"/>
      <c r="E3002" s="44"/>
    </row>
    <row r="3003" spans="2:5" x14ac:dyDescent="0.2">
      <c r="B3003" s="44"/>
      <c r="C3003" s="44"/>
      <c r="D3003" s="44"/>
      <c r="E3003" s="44"/>
    </row>
    <row r="3004" spans="2:5" x14ac:dyDescent="0.2">
      <c r="B3004" s="44"/>
      <c r="C3004" s="44"/>
      <c r="D3004" s="44"/>
      <c r="E3004" s="44"/>
    </row>
    <row r="3005" spans="2:5" x14ac:dyDescent="0.2">
      <c r="B3005" s="44"/>
      <c r="C3005" s="44"/>
      <c r="D3005" s="44"/>
      <c r="E3005" s="44"/>
    </row>
    <row r="3006" spans="2:5" x14ac:dyDescent="0.2">
      <c r="B3006" s="44"/>
      <c r="C3006" s="44"/>
      <c r="D3006" s="44"/>
      <c r="E3006" s="44"/>
    </row>
    <row r="3007" spans="2:5" x14ac:dyDescent="0.2">
      <c r="B3007" s="44"/>
      <c r="C3007" s="44"/>
      <c r="D3007" s="44"/>
      <c r="E3007" s="44"/>
    </row>
    <row r="3008" spans="2:5" x14ac:dyDescent="0.2">
      <c r="B3008" s="44"/>
      <c r="C3008" s="44"/>
      <c r="D3008" s="44"/>
      <c r="E3008" s="44"/>
    </row>
    <row r="3009" spans="2:5" x14ac:dyDescent="0.2">
      <c r="B3009" s="44"/>
      <c r="C3009" s="44"/>
      <c r="D3009" s="44"/>
      <c r="E3009" s="44"/>
    </row>
    <row r="3010" spans="2:5" x14ac:dyDescent="0.2">
      <c r="B3010" s="44"/>
      <c r="C3010" s="44"/>
      <c r="D3010" s="44"/>
      <c r="E3010" s="44"/>
    </row>
    <row r="3011" spans="2:5" x14ac:dyDescent="0.2">
      <c r="B3011" s="44"/>
      <c r="C3011" s="44"/>
      <c r="D3011" s="44"/>
      <c r="E3011" s="44"/>
    </row>
    <row r="3012" spans="2:5" x14ac:dyDescent="0.2">
      <c r="B3012" s="44"/>
      <c r="C3012" s="44"/>
      <c r="D3012" s="44"/>
      <c r="E3012" s="44"/>
    </row>
    <row r="3013" spans="2:5" x14ac:dyDescent="0.2">
      <c r="B3013" s="44"/>
      <c r="C3013" s="44"/>
      <c r="D3013" s="44"/>
      <c r="E3013" s="44"/>
    </row>
    <row r="3014" spans="2:5" x14ac:dyDescent="0.2">
      <c r="B3014" s="44"/>
      <c r="C3014" s="44"/>
      <c r="D3014" s="44"/>
      <c r="E3014" s="44"/>
    </row>
    <row r="3015" spans="2:5" x14ac:dyDescent="0.2">
      <c r="B3015" s="44"/>
      <c r="C3015" s="44"/>
      <c r="D3015" s="44"/>
      <c r="E3015" s="44"/>
    </row>
    <row r="3016" spans="2:5" x14ac:dyDescent="0.2">
      <c r="B3016" s="44"/>
      <c r="C3016" s="44"/>
      <c r="D3016" s="44"/>
      <c r="E3016" s="44"/>
    </row>
    <row r="3017" spans="2:5" x14ac:dyDescent="0.2">
      <c r="B3017" s="44"/>
      <c r="C3017" s="44"/>
      <c r="D3017" s="44"/>
      <c r="E3017" s="44"/>
    </row>
    <row r="3018" spans="2:5" x14ac:dyDescent="0.2">
      <c r="B3018" s="44"/>
      <c r="C3018" s="44"/>
      <c r="D3018" s="44"/>
      <c r="E3018" s="44"/>
    </row>
    <row r="3019" spans="2:5" x14ac:dyDescent="0.2">
      <c r="B3019" s="44"/>
      <c r="C3019" s="44"/>
      <c r="D3019" s="44"/>
      <c r="E3019" s="44"/>
    </row>
    <row r="3020" spans="2:5" x14ac:dyDescent="0.2">
      <c r="B3020" s="44"/>
      <c r="C3020" s="44"/>
      <c r="D3020" s="44"/>
      <c r="E3020" s="44"/>
    </row>
    <row r="3021" spans="2:5" x14ac:dyDescent="0.2">
      <c r="B3021" s="44"/>
      <c r="C3021" s="44"/>
      <c r="D3021" s="44"/>
      <c r="E3021" s="44"/>
    </row>
    <row r="3022" spans="2:5" x14ac:dyDescent="0.2">
      <c r="B3022" s="44"/>
      <c r="C3022" s="44"/>
      <c r="D3022" s="44"/>
      <c r="E3022" s="44"/>
    </row>
    <row r="3023" spans="2:5" x14ac:dyDescent="0.2">
      <c r="B3023" s="44"/>
      <c r="C3023" s="44"/>
      <c r="D3023" s="44"/>
      <c r="E3023" s="44"/>
    </row>
    <row r="3024" spans="2:5" x14ac:dyDescent="0.2">
      <c r="B3024" s="44"/>
      <c r="C3024" s="44"/>
      <c r="D3024" s="44"/>
      <c r="E3024" s="44"/>
    </row>
    <row r="3025" spans="2:5" x14ac:dyDescent="0.2">
      <c r="B3025" s="44"/>
      <c r="C3025" s="44"/>
      <c r="D3025" s="44"/>
      <c r="E3025" s="44"/>
    </row>
    <row r="3026" spans="2:5" x14ac:dyDescent="0.2">
      <c r="B3026" s="44"/>
      <c r="C3026" s="44"/>
      <c r="D3026" s="44"/>
      <c r="E3026" s="44"/>
    </row>
    <row r="3027" spans="2:5" x14ac:dyDescent="0.2">
      <c r="B3027" s="44"/>
      <c r="C3027" s="44"/>
      <c r="D3027" s="44"/>
      <c r="E3027" s="44"/>
    </row>
    <row r="3028" spans="2:5" x14ac:dyDescent="0.2">
      <c r="B3028" s="44"/>
      <c r="C3028" s="44"/>
      <c r="D3028" s="44"/>
      <c r="E3028" s="44"/>
    </row>
    <row r="3029" spans="2:5" x14ac:dyDescent="0.2">
      <c r="B3029" s="44"/>
      <c r="C3029" s="44"/>
      <c r="D3029" s="44"/>
      <c r="E3029" s="44"/>
    </row>
    <row r="3030" spans="2:5" x14ac:dyDescent="0.2">
      <c r="B3030" s="44"/>
      <c r="C3030" s="44"/>
      <c r="D3030" s="44"/>
      <c r="E3030" s="44"/>
    </row>
    <row r="3031" spans="2:5" x14ac:dyDescent="0.2">
      <c r="B3031" s="44"/>
      <c r="C3031" s="44"/>
      <c r="D3031" s="44"/>
      <c r="E3031" s="44"/>
    </row>
    <row r="3032" spans="2:5" x14ac:dyDescent="0.2">
      <c r="B3032" s="44"/>
      <c r="C3032" s="44"/>
      <c r="D3032" s="44"/>
      <c r="E3032" s="44"/>
    </row>
    <row r="3033" spans="2:5" x14ac:dyDescent="0.2">
      <c r="B3033" s="44"/>
      <c r="C3033" s="44"/>
      <c r="D3033" s="44"/>
      <c r="E3033" s="44"/>
    </row>
    <row r="3034" spans="2:5" x14ac:dyDescent="0.2">
      <c r="B3034" s="44"/>
      <c r="C3034" s="44"/>
      <c r="D3034" s="44"/>
      <c r="E3034" s="44"/>
    </row>
    <row r="3035" spans="2:5" x14ac:dyDescent="0.2">
      <c r="B3035" s="44"/>
      <c r="C3035" s="44"/>
      <c r="D3035" s="44"/>
      <c r="E3035" s="44"/>
    </row>
    <row r="3036" spans="2:5" x14ac:dyDescent="0.2">
      <c r="B3036" s="44"/>
      <c r="C3036" s="44"/>
      <c r="D3036" s="44"/>
      <c r="E3036" s="44"/>
    </row>
    <row r="3037" spans="2:5" x14ac:dyDescent="0.2">
      <c r="B3037" s="44"/>
      <c r="C3037" s="44"/>
      <c r="D3037" s="44"/>
      <c r="E3037" s="44"/>
    </row>
    <row r="3038" spans="2:5" x14ac:dyDescent="0.2">
      <c r="B3038" s="44"/>
      <c r="C3038" s="44"/>
      <c r="D3038" s="44"/>
      <c r="E3038" s="44"/>
    </row>
    <row r="3039" spans="2:5" x14ac:dyDescent="0.2">
      <c r="B3039" s="44"/>
      <c r="C3039" s="44"/>
      <c r="D3039" s="44"/>
      <c r="E3039" s="44"/>
    </row>
    <row r="3040" spans="2:5" x14ac:dyDescent="0.2">
      <c r="B3040" s="44"/>
      <c r="C3040" s="44"/>
      <c r="D3040" s="44"/>
      <c r="E3040" s="44"/>
    </row>
    <row r="3041" spans="2:5" x14ac:dyDescent="0.2">
      <c r="B3041" s="44"/>
      <c r="C3041" s="44"/>
      <c r="D3041" s="44"/>
      <c r="E3041" s="44"/>
    </row>
    <row r="3042" spans="2:5" x14ac:dyDescent="0.2">
      <c r="B3042" s="44"/>
      <c r="C3042" s="44"/>
      <c r="D3042" s="44"/>
      <c r="E3042" s="44"/>
    </row>
    <row r="3043" spans="2:5" x14ac:dyDescent="0.2">
      <c r="B3043" s="44"/>
      <c r="C3043" s="44"/>
      <c r="D3043" s="44"/>
      <c r="E3043" s="44"/>
    </row>
    <row r="3044" spans="2:5" x14ac:dyDescent="0.2">
      <c r="B3044" s="44"/>
      <c r="C3044" s="44"/>
      <c r="D3044" s="44"/>
      <c r="E3044" s="44"/>
    </row>
    <row r="3045" spans="2:5" x14ac:dyDescent="0.2">
      <c r="B3045" s="44"/>
      <c r="C3045" s="44"/>
      <c r="D3045" s="44"/>
      <c r="E3045" s="44"/>
    </row>
    <row r="3046" spans="2:5" x14ac:dyDescent="0.2">
      <c r="B3046" s="44"/>
      <c r="C3046" s="44"/>
      <c r="D3046" s="44"/>
      <c r="E3046" s="44"/>
    </row>
    <row r="3047" spans="2:5" x14ac:dyDescent="0.2">
      <c r="B3047" s="44"/>
      <c r="C3047" s="44"/>
      <c r="D3047" s="44"/>
      <c r="E3047" s="44"/>
    </row>
    <row r="3048" spans="2:5" x14ac:dyDescent="0.2">
      <c r="B3048" s="44"/>
      <c r="C3048" s="44"/>
      <c r="D3048" s="44"/>
      <c r="E3048" s="44"/>
    </row>
    <row r="3049" spans="2:5" x14ac:dyDescent="0.2">
      <c r="B3049" s="44"/>
      <c r="C3049" s="44"/>
      <c r="D3049" s="44"/>
      <c r="E3049" s="44"/>
    </row>
    <row r="3050" spans="2:5" x14ac:dyDescent="0.2">
      <c r="B3050" s="44"/>
      <c r="C3050" s="44"/>
      <c r="D3050" s="44"/>
      <c r="E3050" s="44"/>
    </row>
    <row r="3051" spans="2:5" x14ac:dyDescent="0.2">
      <c r="B3051" s="44"/>
      <c r="C3051" s="44"/>
      <c r="D3051" s="44"/>
      <c r="E3051" s="44"/>
    </row>
    <row r="3052" spans="2:5" x14ac:dyDescent="0.2">
      <c r="B3052" s="44"/>
      <c r="C3052" s="44"/>
      <c r="D3052" s="44"/>
      <c r="E3052" s="44"/>
    </row>
    <row r="3053" spans="2:5" x14ac:dyDescent="0.2">
      <c r="B3053" s="44"/>
      <c r="C3053" s="44"/>
      <c r="D3053" s="44"/>
      <c r="E3053" s="44"/>
    </row>
    <row r="3054" spans="2:5" x14ac:dyDescent="0.2">
      <c r="B3054" s="44"/>
      <c r="C3054" s="44"/>
      <c r="D3054" s="44"/>
      <c r="E3054" s="44"/>
    </row>
    <row r="3055" spans="2:5" x14ac:dyDescent="0.2">
      <c r="B3055" s="44"/>
      <c r="C3055" s="44"/>
      <c r="D3055" s="44"/>
      <c r="E3055" s="44"/>
    </row>
    <row r="3056" spans="2:5" x14ac:dyDescent="0.2">
      <c r="B3056" s="44"/>
      <c r="C3056" s="44"/>
      <c r="D3056" s="44"/>
      <c r="E3056" s="44"/>
    </row>
    <row r="3057" spans="2:5" x14ac:dyDescent="0.2">
      <c r="B3057" s="44"/>
      <c r="C3057" s="44"/>
      <c r="D3057" s="44"/>
      <c r="E3057" s="44"/>
    </row>
    <row r="3058" spans="2:5" x14ac:dyDescent="0.2">
      <c r="B3058" s="44"/>
      <c r="C3058" s="44"/>
      <c r="D3058" s="44"/>
      <c r="E3058" s="44"/>
    </row>
    <row r="3059" spans="2:5" x14ac:dyDescent="0.2">
      <c r="B3059" s="44"/>
      <c r="C3059" s="44"/>
      <c r="D3059" s="44"/>
      <c r="E3059" s="44"/>
    </row>
    <row r="3060" spans="2:5" x14ac:dyDescent="0.2">
      <c r="B3060" s="44"/>
      <c r="C3060" s="44"/>
      <c r="D3060" s="44"/>
      <c r="E3060" s="44"/>
    </row>
    <row r="3061" spans="2:5" x14ac:dyDescent="0.2">
      <c r="B3061" s="44"/>
      <c r="C3061" s="44"/>
      <c r="D3061" s="44"/>
      <c r="E3061" s="44"/>
    </row>
    <row r="3062" spans="2:5" x14ac:dyDescent="0.2">
      <c r="B3062" s="44"/>
      <c r="C3062" s="44"/>
      <c r="D3062" s="44"/>
      <c r="E3062" s="44"/>
    </row>
    <row r="3063" spans="2:5" x14ac:dyDescent="0.2">
      <c r="B3063" s="44"/>
      <c r="C3063" s="44"/>
      <c r="D3063" s="44"/>
      <c r="E3063" s="44"/>
    </row>
    <row r="3064" spans="2:5" x14ac:dyDescent="0.2">
      <c r="B3064" s="44"/>
      <c r="C3064" s="44"/>
      <c r="D3064" s="44"/>
      <c r="E3064" s="44"/>
    </row>
    <row r="3065" spans="2:5" x14ac:dyDescent="0.2">
      <c r="B3065" s="44"/>
      <c r="C3065" s="44"/>
      <c r="D3065" s="44"/>
      <c r="E3065" s="44"/>
    </row>
    <row r="3066" spans="2:5" x14ac:dyDescent="0.2">
      <c r="B3066" s="44"/>
      <c r="C3066" s="44"/>
      <c r="D3066" s="44"/>
      <c r="E3066" s="44"/>
    </row>
    <row r="3067" spans="2:5" x14ac:dyDescent="0.2">
      <c r="B3067" s="44"/>
      <c r="C3067" s="44"/>
      <c r="D3067" s="44"/>
      <c r="E3067" s="44"/>
    </row>
    <row r="3068" spans="2:5" x14ac:dyDescent="0.2">
      <c r="B3068" s="44"/>
      <c r="C3068" s="44"/>
      <c r="D3068" s="44"/>
      <c r="E3068" s="44"/>
    </row>
    <row r="3069" spans="2:5" x14ac:dyDescent="0.2">
      <c r="B3069" s="44"/>
      <c r="C3069" s="44"/>
      <c r="D3069" s="44"/>
      <c r="E3069" s="44"/>
    </row>
    <row r="3070" spans="2:5" x14ac:dyDescent="0.2">
      <c r="B3070" s="44"/>
      <c r="C3070" s="44"/>
      <c r="D3070" s="44"/>
      <c r="E3070" s="44"/>
    </row>
    <row r="3071" spans="2:5" x14ac:dyDescent="0.2">
      <c r="B3071" s="44"/>
      <c r="C3071" s="44"/>
      <c r="D3071" s="44"/>
      <c r="E3071" s="44"/>
    </row>
    <row r="3072" spans="2:5" x14ac:dyDescent="0.2">
      <c r="B3072" s="44"/>
      <c r="C3072" s="44"/>
      <c r="D3072" s="44"/>
      <c r="E3072" s="44"/>
    </row>
    <row r="3073" spans="2:5" x14ac:dyDescent="0.2">
      <c r="B3073" s="44"/>
      <c r="C3073" s="44"/>
      <c r="D3073" s="44"/>
      <c r="E3073" s="44"/>
    </row>
    <row r="3074" spans="2:5" x14ac:dyDescent="0.2">
      <c r="B3074" s="44"/>
      <c r="C3074" s="44"/>
      <c r="D3074" s="44"/>
      <c r="E3074" s="44"/>
    </row>
    <row r="3075" spans="2:5" x14ac:dyDescent="0.2">
      <c r="B3075" s="44"/>
      <c r="C3075" s="44"/>
      <c r="D3075" s="44"/>
      <c r="E3075" s="44"/>
    </row>
    <row r="3076" spans="2:5" x14ac:dyDescent="0.2">
      <c r="B3076" s="44"/>
      <c r="C3076" s="44"/>
      <c r="D3076" s="44"/>
      <c r="E3076" s="44"/>
    </row>
    <row r="3077" spans="2:5" x14ac:dyDescent="0.2">
      <c r="B3077" s="44"/>
      <c r="C3077" s="44"/>
      <c r="D3077" s="44"/>
      <c r="E3077" s="44"/>
    </row>
    <row r="3078" spans="2:5" x14ac:dyDescent="0.2">
      <c r="B3078" s="44"/>
      <c r="C3078" s="44"/>
      <c r="D3078" s="44"/>
      <c r="E3078" s="44"/>
    </row>
    <row r="3079" spans="2:5" x14ac:dyDescent="0.2">
      <c r="B3079" s="44"/>
      <c r="C3079" s="44"/>
      <c r="D3079" s="44"/>
      <c r="E3079" s="44"/>
    </row>
    <row r="3080" spans="2:5" x14ac:dyDescent="0.2">
      <c r="B3080" s="44"/>
      <c r="C3080" s="44"/>
      <c r="D3080" s="44"/>
      <c r="E3080" s="44"/>
    </row>
    <row r="3081" spans="2:5" x14ac:dyDescent="0.2">
      <c r="B3081" s="44"/>
      <c r="C3081" s="44"/>
      <c r="D3081" s="44"/>
      <c r="E3081" s="44"/>
    </row>
    <row r="3082" spans="2:5" x14ac:dyDescent="0.2">
      <c r="B3082" s="44"/>
      <c r="C3082" s="44"/>
      <c r="D3082" s="44"/>
      <c r="E3082" s="44"/>
    </row>
    <row r="3083" spans="2:5" x14ac:dyDescent="0.2">
      <c r="B3083" s="44"/>
      <c r="C3083" s="44"/>
      <c r="D3083" s="44"/>
      <c r="E3083" s="44"/>
    </row>
    <row r="3084" spans="2:5" x14ac:dyDescent="0.2">
      <c r="B3084" s="44"/>
      <c r="C3084" s="44"/>
      <c r="D3084" s="44"/>
      <c r="E3084" s="44"/>
    </row>
    <row r="3085" spans="2:5" x14ac:dyDescent="0.2">
      <c r="B3085" s="44"/>
      <c r="C3085" s="44"/>
      <c r="D3085" s="44"/>
      <c r="E3085" s="44"/>
    </row>
    <row r="3086" spans="2:5" x14ac:dyDescent="0.2">
      <c r="B3086" s="44"/>
      <c r="C3086" s="44"/>
      <c r="D3086" s="44"/>
      <c r="E3086" s="44"/>
    </row>
    <row r="3087" spans="2:5" x14ac:dyDescent="0.2">
      <c r="B3087" s="44"/>
      <c r="C3087" s="44"/>
      <c r="D3087" s="44"/>
      <c r="E3087" s="44"/>
    </row>
    <row r="3088" spans="2:5" x14ac:dyDescent="0.2">
      <c r="B3088" s="44"/>
      <c r="C3088" s="44"/>
      <c r="D3088" s="44"/>
      <c r="E3088" s="44"/>
    </row>
    <row r="3089" spans="2:5" x14ac:dyDescent="0.2">
      <c r="B3089" s="44"/>
      <c r="C3089" s="44"/>
      <c r="D3089" s="44"/>
      <c r="E3089" s="44"/>
    </row>
    <row r="3090" spans="2:5" x14ac:dyDescent="0.2">
      <c r="B3090" s="44"/>
      <c r="C3090" s="44"/>
      <c r="D3090" s="44"/>
      <c r="E3090" s="44"/>
    </row>
    <row r="3091" spans="2:5" x14ac:dyDescent="0.2">
      <c r="B3091" s="44"/>
      <c r="C3091" s="44"/>
      <c r="D3091" s="44"/>
      <c r="E3091" s="44"/>
    </row>
    <row r="3092" spans="2:5" x14ac:dyDescent="0.2">
      <c r="B3092" s="44"/>
      <c r="C3092" s="44"/>
      <c r="D3092" s="44"/>
      <c r="E3092" s="44"/>
    </row>
    <row r="3093" spans="2:5" x14ac:dyDescent="0.2">
      <c r="B3093" s="44"/>
      <c r="C3093" s="44"/>
      <c r="D3093" s="44"/>
      <c r="E3093" s="44"/>
    </row>
    <row r="3094" spans="2:5" x14ac:dyDescent="0.2">
      <c r="B3094" s="44"/>
      <c r="C3094" s="44"/>
      <c r="D3094" s="44"/>
      <c r="E3094" s="44"/>
    </row>
    <row r="3095" spans="2:5" x14ac:dyDescent="0.2">
      <c r="B3095" s="44"/>
      <c r="C3095" s="44"/>
      <c r="D3095" s="44"/>
      <c r="E3095" s="44"/>
    </row>
    <row r="3096" spans="2:5" x14ac:dyDescent="0.2">
      <c r="B3096" s="44"/>
      <c r="C3096" s="44"/>
      <c r="D3096" s="44"/>
      <c r="E3096" s="44"/>
    </row>
    <row r="3097" spans="2:5" x14ac:dyDescent="0.2">
      <c r="B3097" s="44"/>
      <c r="C3097" s="44"/>
      <c r="D3097" s="44"/>
      <c r="E3097" s="44"/>
    </row>
    <row r="3098" spans="2:5" x14ac:dyDescent="0.2">
      <c r="B3098" s="44"/>
      <c r="C3098" s="44"/>
      <c r="D3098" s="44"/>
      <c r="E3098" s="44"/>
    </row>
    <row r="3099" spans="2:5" x14ac:dyDescent="0.2">
      <c r="B3099" s="44"/>
      <c r="C3099" s="44"/>
      <c r="D3099" s="44"/>
      <c r="E3099" s="44"/>
    </row>
    <row r="3100" spans="2:5" x14ac:dyDescent="0.2">
      <c r="B3100" s="44"/>
      <c r="C3100" s="44"/>
      <c r="D3100" s="44"/>
      <c r="E3100" s="44"/>
    </row>
    <row r="3101" spans="2:5" x14ac:dyDescent="0.2">
      <c r="B3101" s="44"/>
      <c r="C3101" s="44"/>
      <c r="D3101" s="44"/>
      <c r="E3101" s="44"/>
    </row>
    <row r="3102" spans="2:5" x14ac:dyDescent="0.2">
      <c r="B3102" s="44"/>
      <c r="C3102" s="44"/>
      <c r="D3102" s="44"/>
      <c r="E3102" s="44"/>
    </row>
    <row r="3103" spans="2:5" x14ac:dyDescent="0.2">
      <c r="B3103" s="44"/>
      <c r="C3103" s="44"/>
      <c r="D3103" s="44"/>
      <c r="E3103" s="44"/>
    </row>
    <row r="3104" spans="2:5" x14ac:dyDescent="0.2">
      <c r="B3104" s="44"/>
      <c r="C3104" s="44"/>
      <c r="D3104" s="44"/>
      <c r="E3104" s="44"/>
    </row>
    <row r="3105" spans="2:5" x14ac:dyDescent="0.2">
      <c r="B3105" s="44"/>
      <c r="C3105" s="44"/>
      <c r="D3105" s="44"/>
      <c r="E3105" s="44"/>
    </row>
    <row r="3106" spans="2:5" x14ac:dyDescent="0.2">
      <c r="B3106" s="44"/>
      <c r="C3106" s="44"/>
      <c r="D3106" s="44"/>
      <c r="E3106" s="44"/>
    </row>
    <row r="3107" spans="2:5" x14ac:dyDescent="0.2">
      <c r="B3107" s="44"/>
      <c r="C3107" s="44"/>
      <c r="D3107" s="44"/>
      <c r="E3107" s="44"/>
    </row>
    <row r="3108" spans="2:5" x14ac:dyDescent="0.2">
      <c r="B3108" s="44"/>
      <c r="C3108" s="44"/>
      <c r="D3108" s="44"/>
      <c r="E3108" s="44"/>
    </row>
    <row r="3109" spans="2:5" x14ac:dyDescent="0.2">
      <c r="B3109" s="44"/>
      <c r="C3109" s="44"/>
      <c r="D3109" s="44"/>
      <c r="E3109" s="44"/>
    </row>
    <row r="3110" spans="2:5" x14ac:dyDescent="0.2">
      <c r="B3110" s="44"/>
      <c r="C3110" s="44"/>
      <c r="D3110" s="44"/>
      <c r="E3110" s="44"/>
    </row>
    <row r="3111" spans="2:5" x14ac:dyDescent="0.2">
      <c r="B3111" s="44"/>
      <c r="C3111" s="44"/>
      <c r="D3111" s="44"/>
      <c r="E3111" s="44"/>
    </row>
    <row r="3112" spans="2:5" x14ac:dyDescent="0.2">
      <c r="B3112" s="44"/>
      <c r="C3112" s="44"/>
      <c r="D3112" s="44"/>
      <c r="E3112" s="44"/>
    </row>
    <row r="3113" spans="2:5" x14ac:dyDescent="0.2">
      <c r="B3113" s="44"/>
      <c r="C3113" s="44"/>
      <c r="D3113" s="44"/>
      <c r="E3113" s="44"/>
    </row>
    <row r="3114" spans="2:5" x14ac:dyDescent="0.2">
      <c r="B3114" s="44"/>
      <c r="C3114" s="44"/>
      <c r="D3114" s="44"/>
      <c r="E3114" s="44"/>
    </row>
    <row r="3115" spans="2:5" x14ac:dyDescent="0.2">
      <c r="B3115" s="44"/>
      <c r="C3115" s="44"/>
      <c r="D3115" s="44"/>
      <c r="E3115" s="44"/>
    </row>
    <row r="3116" spans="2:5" x14ac:dyDescent="0.2">
      <c r="B3116" s="44"/>
      <c r="C3116" s="44"/>
      <c r="D3116" s="44"/>
      <c r="E3116" s="44"/>
    </row>
    <row r="3117" spans="2:5" x14ac:dyDescent="0.2">
      <c r="B3117" s="44"/>
      <c r="C3117" s="44"/>
      <c r="D3117" s="44"/>
      <c r="E3117" s="44"/>
    </row>
    <row r="3118" spans="2:5" x14ac:dyDescent="0.2">
      <c r="B3118" s="44"/>
      <c r="C3118" s="44"/>
      <c r="D3118" s="44"/>
      <c r="E3118" s="44"/>
    </row>
    <row r="3119" spans="2:5" x14ac:dyDescent="0.2">
      <c r="B3119" s="44"/>
      <c r="C3119" s="44"/>
      <c r="D3119" s="44"/>
      <c r="E3119" s="44"/>
    </row>
    <row r="3120" spans="2:5" x14ac:dyDescent="0.2">
      <c r="B3120" s="44"/>
      <c r="C3120" s="44"/>
      <c r="D3120" s="44"/>
      <c r="E3120" s="44"/>
    </row>
    <row r="3121" spans="2:5" x14ac:dyDescent="0.2">
      <c r="B3121" s="44"/>
      <c r="C3121" s="44"/>
      <c r="D3121" s="44"/>
      <c r="E3121" s="44"/>
    </row>
    <row r="3122" spans="2:5" x14ac:dyDescent="0.2">
      <c r="B3122" s="44"/>
      <c r="C3122" s="44"/>
      <c r="D3122" s="44"/>
      <c r="E3122" s="44"/>
    </row>
    <row r="3123" spans="2:5" x14ac:dyDescent="0.2">
      <c r="B3123" s="44"/>
      <c r="C3123" s="44"/>
      <c r="D3123" s="44"/>
      <c r="E3123" s="44"/>
    </row>
    <row r="3124" spans="2:5" x14ac:dyDescent="0.2">
      <c r="B3124" s="44"/>
      <c r="C3124" s="44"/>
      <c r="D3124" s="44"/>
      <c r="E3124" s="44"/>
    </row>
    <row r="3125" spans="2:5" x14ac:dyDescent="0.2">
      <c r="B3125" s="44"/>
      <c r="C3125" s="44"/>
      <c r="D3125" s="44"/>
      <c r="E3125" s="44"/>
    </row>
    <row r="3126" spans="2:5" x14ac:dyDescent="0.2">
      <c r="B3126" s="44"/>
      <c r="C3126" s="44"/>
      <c r="D3126" s="44"/>
      <c r="E3126" s="44"/>
    </row>
    <row r="3127" spans="2:5" x14ac:dyDescent="0.2">
      <c r="B3127" s="44"/>
      <c r="C3127" s="44"/>
      <c r="D3127" s="44"/>
      <c r="E3127" s="44"/>
    </row>
    <row r="3128" spans="2:5" x14ac:dyDescent="0.2">
      <c r="B3128" s="44"/>
      <c r="C3128" s="44"/>
      <c r="D3128" s="44"/>
      <c r="E3128" s="44"/>
    </row>
    <row r="3129" spans="2:5" x14ac:dyDescent="0.2">
      <c r="B3129" s="44"/>
      <c r="C3129" s="44"/>
      <c r="D3129" s="44"/>
      <c r="E3129" s="44"/>
    </row>
    <row r="3130" spans="2:5" x14ac:dyDescent="0.2">
      <c r="B3130" s="44"/>
      <c r="C3130" s="44"/>
      <c r="D3130" s="44"/>
      <c r="E3130" s="44"/>
    </row>
    <row r="3131" spans="2:5" x14ac:dyDescent="0.2">
      <c r="B3131" s="44"/>
      <c r="C3131" s="44"/>
      <c r="D3131" s="44"/>
      <c r="E3131" s="44"/>
    </row>
    <row r="3132" spans="2:5" x14ac:dyDescent="0.2">
      <c r="B3132" s="44"/>
      <c r="C3132" s="44"/>
      <c r="D3132" s="44"/>
      <c r="E3132" s="44"/>
    </row>
    <row r="3133" spans="2:5" x14ac:dyDescent="0.2">
      <c r="B3133" s="44"/>
      <c r="C3133" s="44"/>
      <c r="D3133" s="44"/>
      <c r="E3133" s="44"/>
    </row>
    <row r="3134" spans="2:5" x14ac:dyDescent="0.2">
      <c r="B3134" s="44"/>
      <c r="C3134" s="44"/>
      <c r="D3134" s="44"/>
      <c r="E3134" s="44"/>
    </row>
    <row r="3135" spans="2:5" x14ac:dyDescent="0.2">
      <c r="B3135" s="44"/>
      <c r="C3135" s="44"/>
      <c r="D3135" s="44"/>
      <c r="E3135" s="44"/>
    </row>
    <row r="3136" spans="2:5" x14ac:dyDescent="0.2">
      <c r="B3136" s="44"/>
      <c r="C3136" s="44"/>
      <c r="D3136" s="44"/>
      <c r="E3136" s="44"/>
    </row>
    <row r="3137" spans="2:5" x14ac:dyDescent="0.2">
      <c r="B3137" s="44"/>
      <c r="C3137" s="44"/>
      <c r="D3137" s="44"/>
      <c r="E3137" s="44"/>
    </row>
    <row r="3138" spans="2:5" x14ac:dyDescent="0.2">
      <c r="B3138" s="44"/>
      <c r="C3138" s="44"/>
      <c r="D3138" s="44"/>
      <c r="E3138" s="44"/>
    </row>
    <row r="3139" spans="2:5" x14ac:dyDescent="0.2">
      <c r="B3139" s="44"/>
      <c r="C3139" s="44"/>
      <c r="D3139" s="44"/>
      <c r="E3139" s="44"/>
    </row>
    <row r="3140" spans="2:5" x14ac:dyDescent="0.2">
      <c r="B3140" s="44"/>
      <c r="C3140" s="44"/>
      <c r="D3140" s="44"/>
      <c r="E3140" s="44"/>
    </row>
    <row r="3141" spans="2:5" x14ac:dyDescent="0.2">
      <c r="B3141" s="44"/>
      <c r="C3141" s="44"/>
      <c r="D3141" s="44"/>
      <c r="E3141" s="44"/>
    </row>
    <row r="3142" spans="2:5" x14ac:dyDescent="0.2">
      <c r="B3142" s="44"/>
      <c r="C3142" s="44"/>
      <c r="D3142" s="44"/>
      <c r="E3142" s="44"/>
    </row>
    <row r="3143" spans="2:5" x14ac:dyDescent="0.2">
      <c r="B3143" s="44"/>
      <c r="C3143" s="44"/>
      <c r="D3143" s="44"/>
      <c r="E3143" s="44"/>
    </row>
    <row r="3144" spans="2:5" x14ac:dyDescent="0.2">
      <c r="B3144" s="44"/>
      <c r="C3144" s="44"/>
      <c r="D3144" s="44"/>
      <c r="E3144" s="44"/>
    </row>
    <row r="3145" spans="2:5" x14ac:dyDescent="0.2">
      <c r="B3145" s="44"/>
      <c r="C3145" s="44"/>
      <c r="D3145" s="44"/>
      <c r="E3145" s="44"/>
    </row>
    <row r="3146" spans="2:5" x14ac:dyDescent="0.2">
      <c r="B3146" s="44"/>
      <c r="C3146" s="44"/>
      <c r="D3146" s="44"/>
      <c r="E3146" s="44"/>
    </row>
    <row r="3147" spans="2:5" x14ac:dyDescent="0.2">
      <c r="B3147" s="44"/>
      <c r="C3147" s="44"/>
      <c r="D3147" s="44"/>
      <c r="E3147" s="44"/>
    </row>
    <row r="3148" spans="2:5" x14ac:dyDescent="0.2">
      <c r="B3148" s="44"/>
      <c r="C3148" s="44"/>
      <c r="D3148" s="44"/>
      <c r="E3148" s="44"/>
    </row>
    <row r="3149" spans="2:5" x14ac:dyDescent="0.2">
      <c r="B3149" s="44"/>
      <c r="C3149" s="44"/>
      <c r="D3149" s="44"/>
      <c r="E3149" s="44"/>
    </row>
    <row r="3150" spans="2:5" x14ac:dyDescent="0.2">
      <c r="B3150" s="44"/>
      <c r="C3150" s="44"/>
      <c r="D3150" s="44"/>
      <c r="E3150" s="44"/>
    </row>
    <row r="3151" spans="2:5" x14ac:dyDescent="0.2">
      <c r="B3151" s="44"/>
      <c r="C3151" s="44"/>
      <c r="D3151" s="44"/>
      <c r="E3151" s="44"/>
    </row>
    <row r="3152" spans="2:5" x14ac:dyDescent="0.2">
      <c r="B3152" s="44"/>
      <c r="C3152" s="44"/>
      <c r="D3152" s="44"/>
      <c r="E3152" s="44"/>
    </row>
    <row r="3153" spans="2:5" x14ac:dyDescent="0.2">
      <c r="B3153" s="44"/>
      <c r="C3153" s="44"/>
      <c r="D3153" s="44"/>
      <c r="E3153" s="44"/>
    </row>
    <row r="3154" spans="2:5" x14ac:dyDescent="0.2">
      <c r="B3154" s="44"/>
      <c r="C3154" s="44"/>
      <c r="D3154" s="44"/>
      <c r="E3154" s="44"/>
    </row>
    <row r="3155" spans="2:5" x14ac:dyDescent="0.2">
      <c r="B3155" s="44"/>
      <c r="C3155" s="44"/>
      <c r="D3155" s="44"/>
      <c r="E3155" s="44"/>
    </row>
    <row r="3156" spans="2:5" x14ac:dyDescent="0.2">
      <c r="B3156" s="44"/>
      <c r="C3156" s="44"/>
      <c r="D3156" s="44"/>
      <c r="E3156" s="44"/>
    </row>
    <row r="3157" spans="2:5" x14ac:dyDescent="0.2">
      <c r="B3157" s="44"/>
      <c r="C3157" s="44"/>
      <c r="D3157" s="44"/>
      <c r="E3157" s="44"/>
    </row>
    <row r="3158" spans="2:5" x14ac:dyDescent="0.2">
      <c r="B3158" s="44"/>
      <c r="C3158" s="44"/>
      <c r="D3158" s="44"/>
      <c r="E3158" s="44"/>
    </row>
    <row r="3159" spans="2:5" x14ac:dyDescent="0.2">
      <c r="B3159" s="44"/>
      <c r="C3159" s="44"/>
      <c r="D3159" s="44"/>
      <c r="E3159" s="44"/>
    </row>
    <row r="3160" spans="2:5" x14ac:dyDescent="0.2">
      <c r="B3160" s="44"/>
      <c r="C3160" s="44"/>
      <c r="D3160" s="44"/>
      <c r="E3160" s="44"/>
    </row>
    <row r="3161" spans="2:5" x14ac:dyDescent="0.2">
      <c r="B3161" s="44"/>
      <c r="C3161" s="44"/>
      <c r="D3161" s="44"/>
      <c r="E3161" s="44"/>
    </row>
    <row r="3162" spans="2:5" x14ac:dyDescent="0.2">
      <c r="B3162" s="44"/>
      <c r="C3162" s="44"/>
      <c r="D3162" s="44"/>
      <c r="E3162" s="44"/>
    </row>
    <row r="3163" spans="2:5" x14ac:dyDescent="0.2">
      <c r="B3163" s="44"/>
      <c r="C3163" s="44"/>
      <c r="D3163" s="44"/>
      <c r="E3163" s="44"/>
    </row>
    <row r="3164" spans="2:5" x14ac:dyDescent="0.2">
      <c r="B3164" s="44"/>
      <c r="C3164" s="44"/>
      <c r="D3164" s="44"/>
      <c r="E3164" s="44"/>
    </row>
    <row r="3165" spans="2:5" x14ac:dyDescent="0.2">
      <c r="B3165" s="44"/>
      <c r="C3165" s="44"/>
      <c r="D3165" s="44"/>
      <c r="E3165" s="44"/>
    </row>
    <row r="3166" spans="2:5" x14ac:dyDescent="0.2">
      <c r="B3166" s="44"/>
      <c r="C3166" s="44"/>
      <c r="D3166" s="44"/>
      <c r="E3166" s="44"/>
    </row>
    <row r="3167" spans="2:5" x14ac:dyDescent="0.2">
      <c r="B3167" s="44"/>
      <c r="C3167" s="44"/>
      <c r="D3167" s="44"/>
      <c r="E3167" s="44"/>
    </row>
    <row r="3168" spans="2:5" x14ac:dyDescent="0.2">
      <c r="B3168" s="44"/>
      <c r="C3168" s="44"/>
      <c r="D3168" s="44"/>
      <c r="E3168" s="44"/>
    </row>
    <row r="3169" spans="2:5" x14ac:dyDescent="0.2">
      <c r="B3169" s="44"/>
      <c r="C3169" s="44"/>
      <c r="D3169" s="44"/>
      <c r="E3169" s="44"/>
    </row>
    <row r="3170" spans="2:5" x14ac:dyDescent="0.2">
      <c r="B3170" s="44"/>
      <c r="C3170" s="44"/>
      <c r="D3170" s="44"/>
      <c r="E3170" s="44"/>
    </row>
    <row r="3171" spans="2:5" x14ac:dyDescent="0.2">
      <c r="B3171" s="44"/>
      <c r="C3171" s="44"/>
      <c r="D3171" s="44"/>
      <c r="E3171" s="44"/>
    </row>
    <row r="3172" spans="2:5" x14ac:dyDescent="0.2">
      <c r="B3172" s="44"/>
      <c r="C3172" s="44"/>
      <c r="D3172" s="44"/>
      <c r="E3172" s="44"/>
    </row>
    <row r="3173" spans="2:5" x14ac:dyDescent="0.2">
      <c r="B3173" s="44"/>
      <c r="C3173" s="44"/>
      <c r="D3173" s="44"/>
      <c r="E3173" s="44"/>
    </row>
    <row r="3174" spans="2:5" x14ac:dyDescent="0.2">
      <c r="B3174" s="44"/>
      <c r="C3174" s="44"/>
      <c r="D3174" s="44"/>
      <c r="E3174" s="44"/>
    </row>
    <row r="3175" spans="2:5" x14ac:dyDescent="0.2">
      <c r="B3175" s="44"/>
      <c r="C3175" s="44"/>
      <c r="D3175" s="44"/>
      <c r="E3175" s="44"/>
    </row>
    <row r="3176" spans="2:5" x14ac:dyDescent="0.2">
      <c r="B3176" s="44"/>
      <c r="C3176" s="44"/>
      <c r="D3176" s="44"/>
      <c r="E3176" s="44"/>
    </row>
    <row r="3177" spans="2:5" x14ac:dyDescent="0.2">
      <c r="B3177" s="44"/>
      <c r="C3177" s="44"/>
      <c r="D3177" s="44"/>
      <c r="E3177" s="44"/>
    </row>
    <row r="3178" spans="2:5" x14ac:dyDescent="0.2">
      <c r="B3178" s="44"/>
      <c r="C3178" s="44"/>
      <c r="D3178" s="44"/>
      <c r="E3178" s="44"/>
    </row>
    <row r="3179" spans="2:5" x14ac:dyDescent="0.2">
      <c r="B3179" s="44"/>
      <c r="C3179" s="44"/>
      <c r="D3179" s="44"/>
      <c r="E3179" s="44"/>
    </row>
    <row r="3180" spans="2:5" x14ac:dyDescent="0.2">
      <c r="B3180" s="44"/>
      <c r="C3180" s="44"/>
      <c r="D3180" s="44"/>
      <c r="E3180" s="44"/>
    </row>
    <row r="3181" spans="2:5" x14ac:dyDescent="0.2">
      <c r="B3181" s="44"/>
      <c r="C3181" s="44"/>
      <c r="D3181" s="44"/>
      <c r="E3181" s="44"/>
    </row>
    <row r="3182" spans="2:5" x14ac:dyDescent="0.2">
      <c r="B3182" s="44"/>
      <c r="C3182" s="44"/>
      <c r="D3182" s="44"/>
      <c r="E3182" s="44"/>
    </row>
    <row r="3183" spans="2:5" x14ac:dyDescent="0.2">
      <c r="B3183" s="44"/>
      <c r="C3183" s="44"/>
      <c r="D3183" s="44"/>
      <c r="E3183" s="44"/>
    </row>
    <row r="3184" spans="2:5" x14ac:dyDescent="0.2">
      <c r="B3184" s="44"/>
      <c r="C3184" s="44"/>
      <c r="D3184" s="44"/>
      <c r="E3184" s="44"/>
    </row>
    <row r="3185" spans="2:5" x14ac:dyDescent="0.2">
      <c r="B3185" s="44"/>
      <c r="C3185" s="44"/>
      <c r="D3185" s="44"/>
      <c r="E3185" s="44"/>
    </row>
    <row r="3186" spans="2:5" x14ac:dyDescent="0.2">
      <c r="B3186" s="44"/>
      <c r="C3186" s="44"/>
      <c r="D3186" s="44"/>
      <c r="E3186" s="44"/>
    </row>
    <row r="3187" spans="2:5" x14ac:dyDescent="0.2">
      <c r="B3187" s="44"/>
      <c r="C3187" s="44"/>
      <c r="D3187" s="44"/>
      <c r="E3187" s="44"/>
    </row>
    <row r="3188" spans="2:5" x14ac:dyDescent="0.2">
      <c r="B3188" s="44"/>
      <c r="C3188" s="44"/>
      <c r="D3188" s="44"/>
      <c r="E3188" s="44"/>
    </row>
    <row r="3189" spans="2:5" x14ac:dyDescent="0.2">
      <c r="B3189" s="44"/>
      <c r="C3189" s="44"/>
      <c r="D3189" s="44"/>
      <c r="E3189" s="44"/>
    </row>
    <row r="3190" spans="2:5" x14ac:dyDescent="0.2">
      <c r="B3190" s="44"/>
      <c r="C3190" s="44"/>
      <c r="D3190" s="44"/>
      <c r="E3190" s="44"/>
    </row>
    <row r="3191" spans="2:5" x14ac:dyDescent="0.2">
      <c r="B3191" s="44"/>
      <c r="C3191" s="44"/>
      <c r="D3191" s="44"/>
      <c r="E3191" s="44"/>
    </row>
    <row r="3192" spans="2:5" x14ac:dyDescent="0.2">
      <c r="B3192" s="44"/>
      <c r="C3192" s="44"/>
      <c r="D3192" s="44"/>
      <c r="E3192" s="44"/>
    </row>
    <row r="3193" spans="2:5" x14ac:dyDescent="0.2">
      <c r="B3193" s="44"/>
      <c r="C3193" s="44"/>
      <c r="D3193" s="44"/>
      <c r="E3193" s="44"/>
    </row>
    <row r="3194" spans="2:5" x14ac:dyDescent="0.2">
      <c r="B3194" s="44"/>
      <c r="C3194" s="44"/>
      <c r="D3194" s="44"/>
      <c r="E3194" s="44"/>
    </row>
    <row r="3195" spans="2:5" x14ac:dyDescent="0.2">
      <c r="B3195" s="44"/>
      <c r="C3195" s="44"/>
      <c r="D3195" s="44"/>
      <c r="E3195" s="44"/>
    </row>
    <row r="3196" spans="2:5" x14ac:dyDescent="0.2">
      <c r="B3196" s="44"/>
      <c r="C3196" s="44"/>
      <c r="D3196" s="44"/>
      <c r="E3196" s="44"/>
    </row>
    <row r="3197" spans="2:5" x14ac:dyDescent="0.2">
      <c r="B3197" s="44"/>
      <c r="C3197" s="44"/>
      <c r="D3197" s="44"/>
      <c r="E3197" s="44"/>
    </row>
    <row r="3198" spans="2:5" x14ac:dyDescent="0.2">
      <c r="B3198" s="44"/>
      <c r="C3198" s="44"/>
      <c r="D3198" s="44"/>
      <c r="E3198" s="44"/>
    </row>
    <row r="3199" spans="2:5" x14ac:dyDescent="0.2">
      <c r="B3199" s="44"/>
      <c r="C3199" s="44"/>
      <c r="D3199" s="44"/>
      <c r="E3199" s="44"/>
    </row>
    <row r="3200" spans="2:5" x14ac:dyDescent="0.2">
      <c r="B3200" s="44"/>
      <c r="C3200" s="44"/>
      <c r="D3200" s="44"/>
      <c r="E3200" s="44"/>
    </row>
    <row r="3201" spans="2:5" x14ac:dyDescent="0.2">
      <c r="B3201" s="44"/>
      <c r="C3201" s="44"/>
      <c r="D3201" s="44"/>
      <c r="E3201" s="44"/>
    </row>
    <row r="3202" spans="2:5" x14ac:dyDescent="0.2">
      <c r="B3202" s="44"/>
      <c r="C3202" s="44"/>
      <c r="D3202" s="44"/>
      <c r="E3202" s="44"/>
    </row>
    <row r="3203" spans="2:5" x14ac:dyDescent="0.2">
      <c r="B3203" s="44"/>
      <c r="C3203" s="44"/>
      <c r="D3203" s="44"/>
      <c r="E3203" s="44"/>
    </row>
    <row r="3204" spans="2:5" x14ac:dyDescent="0.2">
      <c r="B3204" s="44"/>
      <c r="C3204" s="44"/>
      <c r="D3204" s="44"/>
      <c r="E3204" s="44"/>
    </row>
    <row r="3205" spans="2:5" x14ac:dyDescent="0.2">
      <c r="B3205" s="44"/>
      <c r="C3205" s="44"/>
      <c r="D3205" s="44"/>
      <c r="E3205" s="44"/>
    </row>
    <row r="3206" spans="2:5" x14ac:dyDescent="0.2">
      <c r="B3206" s="44"/>
      <c r="C3206" s="44"/>
      <c r="D3206" s="44"/>
      <c r="E3206" s="44"/>
    </row>
    <row r="3207" spans="2:5" x14ac:dyDescent="0.2">
      <c r="B3207" s="44"/>
      <c r="C3207" s="44"/>
      <c r="D3207" s="44"/>
      <c r="E3207" s="44"/>
    </row>
    <row r="3208" spans="2:5" x14ac:dyDescent="0.2">
      <c r="B3208" s="44"/>
      <c r="C3208" s="44"/>
      <c r="D3208" s="44"/>
      <c r="E3208" s="44"/>
    </row>
    <row r="3209" spans="2:5" x14ac:dyDescent="0.2">
      <c r="B3209" s="44"/>
      <c r="C3209" s="44"/>
      <c r="D3209" s="44"/>
      <c r="E3209" s="44"/>
    </row>
    <row r="3210" spans="2:5" x14ac:dyDescent="0.2">
      <c r="B3210" s="44"/>
      <c r="C3210" s="44"/>
      <c r="D3210" s="44"/>
      <c r="E3210" s="44"/>
    </row>
    <row r="3211" spans="2:5" x14ac:dyDescent="0.2">
      <c r="B3211" s="44"/>
      <c r="C3211" s="44"/>
      <c r="D3211" s="44"/>
      <c r="E3211" s="44"/>
    </row>
    <row r="3212" spans="2:5" x14ac:dyDescent="0.2">
      <c r="B3212" s="44"/>
      <c r="C3212" s="44"/>
      <c r="D3212" s="44"/>
      <c r="E3212" s="44"/>
    </row>
    <row r="3213" spans="2:5" x14ac:dyDescent="0.2">
      <c r="B3213" s="44"/>
      <c r="C3213" s="44"/>
      <c r="D3213" s="44"/>
      <c r="E3213" s="44"/>
    </row>
    <row r="3214" spans="2:5" x14ac:dyDescent="0.2">
      <c r="B3214" s="44"/>
      <c r="C3214" s="44"/>
      <c r="D3214" s="44"/>
      <c r="E3214" s="44"/>
    </row>
    <row r="3215" spans="2:5" x14ac:dyDescent="0.2">
      <c r="B3215" s="44"/>
      <c r="C3215" s="44"/>
      <c r="D3215" s="44"/>
      <c r="E3215" s="44"/>
    </row>
    <row r="3216" spans="2:5" x14ac:dyDescent="0.2">
      <c r="B3216" s="44"/>
      <c r="C3216" s="44"/>
      <c r="D3216" s="44"/>
      <c r="E3216" s="44"/>
    </row>
    <row r="3217" spans="2:5" x14ac:dyDescent="0.2">
      <c r="B3217" s="44"/>
      <c r="C3217" s="44"/>
      <c r="D3217" s="44"/>
      <c r="E3217" s="44"/>
    </row>
    <row r="3218" spans="2:5" x14ac:dyDescent="0.2">
      <c r="B3218" s="44"/>
      <c r="C3218" s="44"/>
      <c r="D3218" s="44"/>
      <c r="E3218" s="44"/>
    </row>
    <row r="3219" spans="2:5" x14ac:dyDescent="0.2">
      <c r="B3219" s="44"/>
      <c r="C3219" s="44"/>
      <c r="D3219" s="44"/>
      <c r="E3219" s="44"/>
    </row>
    <row r="3220" spans="2:5" x14ac:dyDescent="0.2">
      <c r="B3220" s="44"/>
      <c r="C3220" s="44"/>
      <c r="D3220" s="44"/>
      <c r="E3220" s="44"/>
    </row>
    <row r="3221" spans="2:5" x14ac:dyDescent="0.2">
      <c r="B3221" s="44"/>
      <c r="C3221" s="44"/>
      <c r="D3221" s="44"/>
      <c r="E3221" s="44"/>
    </row>
    <row r="3222" spans="2:5" x14ac:dyDescent="0.2">
      <c r="B3222" s="44"/>
      <c r="C3222" s="44"/>
      <c r="D3222" s="44"/>
      <c r="E3222" s="44"/>
    </row>
    <row r="3223" spans="2:5" x14ac:dyDescent="0.2">
      <c r="B3223" s="44"/>
      <c r="C3223" s="44"/>
      <c r="D3223" s="44"/>
      <c r="E3223" s="44"/>
    </row>
    <row r="3224" spans="2:5" x14ac:dyDescent="0.2">
      <c r="B3224" s="44"/>
      <c r="C3224" s="44"/>
      <c r="D3224" s="44"/>
      <c r="E3224" s="44"/>
    </row>
    <row r="3225" spans="2:5" x14ac:dyDescent="0.2">
      <c r="B3225" s="44"/>
      <c r="C3225" s="44"/>
      <c r="D3225" s="44"/>
      <c r="E3225" s="44"/>
    </row>
    <row r="3226" spans="2:5" x14ac:dyDescent="0.2">
      <c r="B3226" s="44"/>
      <c r="C3226" s="44"/>
      <c r="D3226" s="44"/>
      <c r="E3226" s="44"/>
    </row>
    <row r="3227" spans="2:5" x14ac:dyDescent="0.2">
      <c r="B3227" s="44"/>
      <c r="C3227" s="44"/>
      <c r="D3227" s="44"/>
      <c r="E3227" s="44"/>
    </row>
    <row r="3228" spans="2:5" x14ac:dyDescent="0.2">
      <c r="B3228" s="44"/>
      <c r="C3228" s="44"/>
      <c r="D3228" s="44"/>
      <c r="E3228" s="44"/>
    </row>
    <row r="3229" spans="2:5" x14ac:dyDescent="0.2">
      <c r="B3229" s="44"/>
      <c r="C3229" s="44"/>
      <c r="D3229" s="44"/>
      <c r="E3229" s="44"/>
    </row>
    <row r="3230" spans="2:5" x14ac:dyDescent="0.2">
      <c r="B3230" s="44"/>
      <c r="C3230" s="44"/>
      <c r="D3230" s="44"/>
      <c r="E3230" s="44"/>
    </row>
    <row r="3231" spans="2:5" x14ac:dyDescent="0.2">
      <c r="B3231" s="44"/>
      <c r="C3231" s="44"/>
      <c r="D3231" s="44"/>
      <c r="E3231" s="44"/>
    </row>
    <row r="3232" spans="2:5" x14ac:dyDescent="0.2">
      <c r="B3232" s="44"/>
      <c r="C3232" s="44"/>
      <c r="D3232" s="44"/>
      <c r="E3232" s="44"/>
    </row>
    <row r="3233" spans="2:5" x14ac:dyDescent="0.2">
      <c r="B3233" s="44"/>
      <c r="C3233" s="44"/>
      <c r="D3233" s="44"/>
      <c r="E3233" s="44"/>
    </row>
    <row r="3234" spans="2:5" x14ac:dyDescent="0.2">
      <c r="B3234" s="44"/>
      <c r="C3234" s="44"/>
      <c r="D3234" s="44"/>
      <c r="E3234" s="44"/>
    </row>
    <row r="3235" spans="2:5" x14ac:dyDescent="0.2">
      <c r="B3235" s="44"/>
      <c r="C3235" s="44"/>
      <c r="D3235" s="44"/>
      <c r="E3235" s="44"/>
    </row>
    <row r="3236" spans="2:5" x14ac:dyDescent="0.2">
      <c r="B3236" s="44"/>
      <c r="C3236" s="44"/>
      <c r="D3236" s="44"/>
      <c r="E3236" s="44"/>
    </row>
    <row r="3237" spans="2:5" x14ac:dyDescent="0.2">
      <c r="B3237" s="44"/>
      <c r="C3237" s="44"/>
      <c r="D3237" s="44"/>
      <c r="E3237" s="44"/>
    </row>
    <row r="3238" spans="2:5" x14ac:dyDescent="0.2">
      <c r="B3238" s="44"/>
      <c r="C3238" s="44"/>
      <c r="D3238" s="44"/>
      <c r="E3238" s="44"/>
    </row>
    <row r="3239" spans="2:5" x14ac:dyDescent="0.2">
      <c r="B3239" s="44"/>
      <c r="C3239" s="44"/>
      <c r="D3239" s="44"/>
      <c r="E3239" s="44"/>
    </row>
    <row r="3240" spans="2:5" x14ac:dyDescent="0.2">
      <c r="B3240" s="44"/>
      <c r="C3240" s="44"/>
      <c r="D3240" s="44"/>
      <c r="E3240" s="44"/>
    </row>
    <row r="3241" spans="2:5" x14ac:dyDescent="0.2">
      <c r="B3241" s="44"/>
      <c r="C3241" s="44"/>
      <c r="D3241" s="44"/>
      <c r="E3241" s="44"/>
    </row>
    <row r="3242" spans="2:5" x14ac:dyDescent="0.2">
      <c r="B3242" s="44"/>
      <c r="C3242" s="44"/>
      <c r="D3242" s="44"/>
      <c r="E3242" s="44"/>
    </row>
    <row r="3243" spans="2:5" x14ac:dyDescent="0.2">
      <c r="B3243" s="44"/>
      <c r="C3243" s="44"/>
      <c r="D3243" s="44"/>
      <c r="E3243" s="44"/>
    </row>
    <row r="3244" spans="2:5" x14ac:dyDescent="0.2">
      <c r="B3244" s="44"/>
      <c r="C3244" s="44"/>
      <c r="D3244" s="44"/>
      <c r="E3244" s="44"/>
    </row>
    <row r="3245" spans="2:5" x14ac:dyDescent="0.2">
      <c r="B3245" s="44"/>
      <c r="C3245" s="44"/>
      <c r="D3245" s="44"/>
      <c r="E3245" s="44"/>
    </row>
    <row r="3246" spans="2:5" x14ac:dyDescent="0.2">
      <c r="B3246" s="44"/>
      <c r="C3246" s="44"/>
      <c r="D3246" s="44"/>
      <c r="E3246" s="44"/>
    </row>
    <row r="3247" spans="2:5" x14ac:dyDescent="0.2">
      <c r="B3247" s="44"/>
      <c r="C3247" s="44"/>
      <c r="D3247" s="44"/>
      <c r="E3247" s="44"/>
    </row>
    <row r="3248" spans="2:5" x14ac:dyDescent="0.2">
      <c r="B3248" s="44"/>
      <c r="C3248" s="44"/>
      <c r="D3248" s="44"/>
      <c r="E3248" s="44"/>
    </row>
    <row r="3249" spans="2:5" x14ac:dyDescent="0.2">
      <c r="B3249" s="44"/>
      <c r="C3249" s="44"/>
      <c r="D3249" s="44"/>
      <c r="E3249" s="44"/>
    </row>
    <row r="3250" spans="2:5" x14ac:dyDescent="0.2">
      <c r="B3250" s="44"/>
      <c r="C3250" s="44"/>
      <c r="D3250" s="44"/>
      <c r="E3250" s="44"/>
    </row>
    <row r="3251" spans="2:5" x14ac:dyDescent="0.2">
      <c r="B3251" s="44"/>
      <c r="C3251" s="44"/>
      <c r="D3251" s="44"/>
      <c r="E3251" s="44"/>
    </row>
    <row r="3252" spans="2:5" x14ac:dyDescent="0.2">
      <c r="B3252" s="44"/>
      <c r="C3252" s="44"/>
      <c r="D3252" s="44"/>
      <c r="E3252" s="44"/>
    </row>
    <row r="3253" spans="2:5" x14ac:dyDescent="0.2">
      <c r="B3253" s="44"/>
      <c r="C3253" s="44"/>
      <c r="D3253" s="44"/>
      <c r="E3253" s="44"/>
    </row>
    <row r="3254" spans="2:5" x14ac:dyDescent="0.2">
      <c r="B3254" s="44"/>
      <c r="C3254" s="44"/>
      <c r="D3254" s="44"/>
      <c r="E3254" s="44"/>
    </row>
    <row r="3255" spans="2:5" x14ac:dyDescent="0.2">
      <c r="B3255" s="44"/>
      <c r="C3255" s="44"/>
      <c r="D3255" s="44"/>
      <c r="E3255" s="44"/>
    </row>
    <row r="3256" spans="2:5" x14ac:dyDescent="0.2">
      <c r="B3256" s="44"/>
      <c r="C3256" s="44"/>
      <c r="D3256" s="44"/>
      <c r="E3256" s="44"/>
    </row>
    <row r="3257" spans="2:5" x14ac:dyDescent="0.2">
      <c r="B3257" s="44"/>
      <c r="C3257" s="44"/>
      <c r="D3257" s="44"/>
      <c r="E3257" s="44"/>
    </row>
    <row r="3258" spans="2:5" x14ac:dyDescent="0.2">
      <c r="B3258" s="44"/>
      <c r="C3258" s="44"/>
      <c r="D3258" s="44"/>
      <c r="E3258" s="44"/>
    </row>
    <row r="3259" spans="2:5" x14ac:dyDescent="0.2">
      <c r="B3259" s="44"/>
      <c r="C3259" s="44"/>
      <c r="D3259" s="44"/>
      <c r="E3259" s="44"/>
    </row>
    <row r="3260" spans="2:5" x14ac:dyDescent="0.2">
      <c r="B3260" s="44"/>
      <c r="C3260" s="44"/>
      <c r="D3260" s="44"/>
      <c r="E3260" s="44"/>
    </row>
    <row r="3261" spans="2:5" x14ac:dyDescent="0.2">
      <c r="B3261" s="44"/>
      <c r="C3261" s="44"/>
      <c r="D3261" s="44"/>
      <c r="E3261" s="44"/>
    </row>
    <row r="3262" spans="2:5" x14ac:dyDescent="0.2">
      <c r="B3262" s="44"/>
      <c r="C3262" s="44"/>
      <c r="D3262" s="44"/>
      <c r="E3262" s="44"/>
    </row>
    <row r="3263" spans="2:5" x14ac:dyDescent="0.2">
      <c r="B3263" s="44"/>
      <c r="C3263" s="44"/>
      <c r="D3263" s="44"/>
      <c r="E3263" s="44"/>
    </row>
    <row r="3264" spans="2:5" x14ac:dyDescent="0.2">
      <c r="B3264" s="44"/>
      <c r="C3264" s="44"/>
      <c r="D3264" s="44"/>
      <c r="E3264" s="44"/>
    </row>
    <row r="3265" spans="2:5" x14ac:dyDescent="0.2">
      <c r="B3265" s="44"/>
      <c r="C3265" s="44"/>
      <c r="D3265" s="44"/>
      <c r="E3265" s="44"/>
    </row>
    <row r="3266" spans="2:5" x14ac:dyDescent="0.2">
      <c r="B3266" s="44"/>
      <c r="C3266" s="44"/>
      <c r="D3266" s="44"/>
      <c r="E3266" s="44"/>
    </row>
    <row r="3267" spans="2:5" x14ac:dyDescent="0.2">
      <c r="B3267" s="44"/>
      <c r="C3267" s="44"/>
      <c r="D3267" s="44"/>
      <c r="E3267" s="44"/>
    </row>
    <row r="3268" spans="2:5" x14ac:dyDescent="0.2">
      <c r="B3268" s="44"/>
      <c r="C3268" s="44"/>
      <c r="D3268" s="44"/>
      <c r="E3268" s="44"/>
    </row>
    <row r="3269" spans="2:5" x14ac:dyDescent="0.2">
      <c r="B3269" s="44"/>
      <c r="C3269" s="44"/>
      <c r="D3269" s="44"/>
      <c r="E3269" s="44"/>
    </row>
    <row r="3270" spans="2:5" x14ac:dyDescent="0.2">
      <c r="B3270" s="44"/>
      <c r="C3270" s="44"/>
      <c r="D3270" s="44"/>
      <c r="E3270" s="44"/>
    </row>
    <row r="3271" spans="2:5" x14ac:dyDescent="0.2">
      <c r="B3271" s="44"/>
      <c r="C3271" s="44"/>
      <c r="D3271" s="44"/>
      <c r="E3271" s="44"/>
    </row>
    <row r="3272" spans="2:5" x14ac:dyDescent="0.2">
      <c r="B3272" s="44"/>
      <c r="C3272" s="44"/>
      <c r="D3272" s="44"/>
      <c r="E3272" s="44"/>
    </row>
    <row r="3273" spans="2:5" x14ac:dyDescent="0.2">
      <c r="B3273" s="44"/>
      <c r="C3273" s="44"/>
      <c r="D3273" s="44"/>
      <c r="E3273" s="44"/>
    </row>
    <row r="3274" spans="2:5" x14ac:dyDescent="0.2">
      <c r="B3274" s="44"/>
      <c r="C3274" s="44"/>
      <c r="D3274" s="44"/>
      <c r="E3274" s="44"/>
    </row>
    <row r="3275" spans="2:5" x14ac:dyDescent="0.2">
      <c r="B3275" s="44"/>
      <c r="C3275" s="44"/>
      <c r="D3275" s="44"/>
      <c r="E3275" s="44"/>
    </row>
    <row r="3276" spans="2:5" x14ac:dyDescent="0.2">
      <c r="B3276" s="44"/>
      <c r="C3276" s="44"/>
      <c r="D3276" s="44"/>
      <c r="E3276" s="44"/>
    </row>
    <row r="3277" spans="2:5" x14ac:dyDescent="0.2">
      <c r="B3277" s="44"/>
      <c r="C3277" s="44"/>
      <c r="D3277" s="44"/>
      <c r="E3277" s="44"/>
    </row>
    <row r="3278" spans="2:5" x14ac:dyDescent="0.2">
      <c r="B3278" s="44"/>
      <c r="C3278" s="44"/>
      <c r="D3278" s="44"/>
      <c r="E3278" s="44"/>
    </row>
    <row r="3279" spans="2:5" x14ac:dyDescent="0.2">
      <c r="B3279" s="44"/>
      <c r="C3279" s="44"/>
      <c r="D3279" s="44"/>
      <c r="E3279" s="44"/>
    </row>
    <row r="3280" spans="2:5" x14ac:dyDescent="0.2">
      <c r="B3280" s="44"/>
      <c r="C3280" s="44"/>
      <c r="D3280" s="44"/>
      <c r="E3280" s="44"/>
    </row>
    <row r="3281" spans="2:5" x14ac:dyDescent="0.2">
      <c r="B3281" s="44"/>
      <c r="C3281" s="44"/>
      <c r="D3281" s="44"/>
      <c r="E3281" s="44"/>
    </row>
    <row r="3282" spans="2:5" x14ac:dyDescent="0.2">
      <c r="B3282" s="44"/>
      <c r="C3282" s="44"/>
      <c r="D3282" s="44"/>
      <c r="E3282" s="44"/>
    </row>
    <row r="3283" spans="2:5" x14ac:dyDescent="0.2">
      <c r="B3283" s="44"/>
      <c r="C3283" s="44"/>
      <c r="D3283" s="44"/>
      <c r="E3283" s="44"/>
    </row>
    <row r="3284" spans="2:5" x14ac:dyDescent="0.2">
      <c r="B3284" s="44"/>
      <c r="C3284" s="44"/>
      <c r="D3284" s="44"/>
      <c r="E3284" s="44"/>
    </row>
    <row r="3285" spans="2:5" x14ac:dyDescent="0.2">
      <c r="B3285" s="44"/>
      <c r="C3285" s="44"/>
      <c r="D3285" s="44"/>
      <c r="E3285" s="44"/>
    </row>
    <row r="3286" spans="2:5" x14ac:dyDescent="0.2">
      <c r="B3286" s="44"/>
      <c r="C3286" s="44"/>
      <c r="D3286" s="44"/>
      <c r="E3286" s="44"/>
    </row>
    <row r="3287" spans="2:5" x14ac:dyDescent="0.2">
      <c r="B3287" s="44"/>
      <c r="C3287" s="44"/>
      <c r="D3287" s="44"/>
      <c r="E3287" s="44"/>
    </row>
    <row r="3288" spans="2:5" x14ac:dyDescent="0.2">
      <c r="B3288" s="44"/>
      <c r="C3288" s="44"/>
      <c r="D3288" s="44"/>
      <c r="E3288" s="44"/>
    </row>
    <row r="3289" spans="2:5" x14ac:dyDescent="0.2">
      <c r="B3289" s="44"/>
      <c r="C3289" s="44"/>
      <c r="D3289" s="44"/>
      <c r="E3289" s="44"/>
    </row>
    <row r="3290" spans="2:5" x14ac:dyDescent="0.2">
      <c r="B3290" s="44"/>
      <c r="C3290" s="44"/>
      <c r="D3290" s="44"/>
      <c r="E3290" s="44"/>
    </row>
    <row r="3291" spans="2:5" x14ac:dyDescent="0.2">
      <c r="B3291" s="44"/>
      <c r="C3291" s="44"/>
      <c r="D3291" s="44"/>
      <c r="E3291" s="44"/>
    </row>
    <row r="3292" spans="2:5" x14ac:dyDescent="0.2">
      <c r="B3292" s="44"/>
      <c r="C3292" s="44"/>
      <c r="D3292" s="44"/>
      <c r="E3292" s="44"/>
    </row>
    <row r="3293" spans="2:5" x14ac:dyDescent="0.2">
      <c r="B3293" s="44"/>
      <c r="C3293" s="44"/>
      <c r="D3293" s="44"/>
      <c r="E3293" s="44"/>
    </row>
    <row r="3294" spans="2:5" x14ac:dyDescent="0.2">
      <c r="B3294" s="44"/>
      <c r="C3294" s="44"/>
      <c r="D3294" s="44"/>
      <c r="E3294" s="44"/>
    </row>
    <row r="3295" spans="2:5" x14ac:dyDescent="0.2">
      <c r="B3295" s="44"/>
      <c r="C3295" s="44"/>
      <c r="D3295" s="44"/>
      <c r="E3295" s="44"/>
    </row>
    <row r="3296" spans="2:5" x14ac:dyDescent="0.2">
      <c r="B3296" s="44"/>
      <c r="C3296" s="44"/>
      <c r="D3296" s="44"/>
      <c r="E3296" s="44"/>
    </row>
    <row r="3297" spans="2:5" x14ac:dyDescent="0.2">
      <c r="B3297" s="44"/>
      <c r="C3297" s="44"/>
      <c r="D3297" s="44"/>
      <c r="E3297" s="44"/>
    </row>
    <row r="3298" spans="2:5" x14ac:dyDescent="0.2">
      <c r="B3298" s="44"/>
      <c r="C3298" s="44"/>
      <c r="D3298" s="44"/>
      <c r="E3298" s="44"/>
    </row>
    <row r="3299" spans="2:5" x14ac:dyDescent="0.2">
      <c r="B3299" s="44"/>
      <c r="C3299" s="44"/>
      <c r="D3299" s="44"/>
      <c r="E3299" s="44"/>
    </row>
    <row r="3300" spans="2:5" x14ac:dyDescent="0.2">
      <c r="B3300" s="44"/>
      <c r="C3300" s="44"/>
      <c r="D3300" s="44"/>
      <c r="E3300" s="44"/>
    </row>
    <row r="3301" spans="2:5" x14ac:dyDescent="0.2">
      <c r="B3301" s="44"/>
      <c r="C3301" s="44"/>
      <c r="D3301" s="44"/>
      <c r="E3301" s="44"/>
    </row>
    <row r="3302" spans="2:5" x14ac:dyDescent="0.2">
      <c r="B3302" s="44"/>
      <c r="C3302" s="44"/>
      <c r="D3302" s="44"/>
      <c r="E3302" s="44"/>
    </row>
    <row r="3303" spans="2:5" x14ac:dyDescent="0.2">
      <c r="B3303" s="44"/>
      <c r="C3303" s="44"/>
      <c r="D3303" s="44"/>
      <c r="E3303" s="44"/>
    </row>
    <row r="3304" spans="2:5" x14ac:dyDescent="0.2">
      <c r="B3304" s="44"/>
      <c r="C3304" s="44"/>
      <c r="D3304" s="44"/>
      <c r="E3304" s="44"/>
    </row>
    <row r="3305" spans="2:5" x14ac:dyDescent="0.2">
      <c r="B3305" s="44"/>
      <c r="C3305" s="44"/>
      <c r="D3305" s="44"/>
      <c r="E3305" s="44"/>
    </row>
    <row r="3306" spans="2:5" x14ac:dyDescent="0.2">
      <c r="B3306" s="44"/>
      <c r="C3306" s="44"/>
      <c r="D3306" s="44"/>
      <c r="E3306" s="44"/>
    </row>
    <row r="3307" spans="2:5" x14ac:dyDescent="0.2">
      <c r="B3307" s="44"/>
      <c r="C3307" s="44"/>
      <c r="D3307" s="44"/>
      <c r="E3307" s="44"/>
    </row>
    <row r="3308" spans="2:5" x14ac:dyDescent="0.2">
      <c r="B3308" s="44"/>
      <c r="C3308" s="44"/>
      <c r="D3308" s="44"/>
      <c r="E3308" s="44"/>
    </row>
    <row r="3309" spans="2:5" x14ac:dyDescent="0.2">
      <c r="B3309" s="44"/>
      <c r="C3309" s="44"/>
      <c r="D3309" s="44"/>
      <c r="E3309" s="44"/>
    </row>
    <row r="3310" spans="2:5" x14ac:dyDescent="0.2">
      <c r="B3310" s="44"/>
      <c r="C3310" s="44"/>
      <c r="D3310" s="44"/>
      <c r="E3310" s="44"/>
    </row>
    <row r="3311" spans="2:5" x14ac:dyDescent="0.2">
      <c r="B3311" s="44"/>
      <c r="C3311" s="44"/>
      <c r="D3311" s="44"/>
      <c r="E3311" s="44"/>
    </row>
    <row r="3312" spans="2:5" x14ac:dyDescent="0.2">
      <c r="B3312" s="44"/>
      <c r="C3312" s="44"/>
      <c r="D3312" s="44"/>
      <c r="E3312" s="44"/>
    </row>
    <row r="3313" spans="2:5" x14ac:dyDescent="0.2">
      <c r="B3313" s="44"/>
      <c r="C3313" s="44"/>
      <c r="D3313" s="44"/>
      <c r="E3313" s="44"/>
    </row>
    <row r="3314" spans="2:5" x14ac:dyDescent="0.2">
      <c r="B3314" s="44"/>
      <c r="C3314" s="44"/>
      <c r="D3314" s="44"/>
      <c r="E3314" s="44"/>
    </row>
    <row r="3315" spans="2:5" x14ac:dyDescent="0.2">
      <c r="B3315" s="44"/>
      <c r="C3315" s="44"/>
      <c r="D3315" s="44"/>
      <c r="E3315" s="44"/>
    </row>
    <row r="3316" spans="2:5" x14ac:dyDescent="0.2">
      <c r="B3316" s="44"/>
      <c r="C3316" s="44"/>
      <c r="D3316" s="44"/>
      <c r="E3316" s="44"/>
    </row>
    <row r="3317" spans="2:5" x14ac:dyDescent="0.2">
      <c r="B3317" s="44"/>
      <c r="C3317" s="44"/>
      <c r="D3317" s="44"/>
      <c r="E3317" s="44"/>
    </row>
    <row r="3318" spans="2:5" x14ac:dyDescent="0.2">
      <c r="B3318" s="44"/>
      <c r="C3318" s="44"/>
      <c r="D3318" s="44"/>
      <c r="E3318" s="44"/>
    </row>
    <row r="3319" spans="2:5" x14ac:dyDescent="0.2">
      <c r="B3319" s="44"/>
      <c r="C3319" s="44"/>
      <c r="D3319" s="44"/>
      <c r="E3319" s="44"/>
    </row>
    <row r="3320" spans="2:5" x14ac:dyDescent="0.2">
      <c r="B3320" s="44"/>
      <c r="C3320" s="44"/>
      <c r="D3320" s="44"/>
      <c r="E3320" s="44"/>
    </row>
    <row r="3321" spans="2:5" x14ac:dyDescent="0.2">
      <c r="B3321" s="44"/>
      <c r="C3321" s="44"/>
      <c r="D3321" s="44"/>
      <c r="E3321" s="44"/>
    </row>
    <row r="3322" spans="2:5" x14ac:dyDescent="0.2">
      <c r="B3322" s="44"/>
      <c r="C3322" s="44"/>
      <c r="D3322" s="44"/>
      <c r="E3322" s="44"/>
    </row>
    <row r="3323" spans="2:5" x14ac:dyDescent="0.2">
      <c r="B3323" s="44"/>
      <c r="C3323" s="44"/>
      <c r="D3323" s="44"/>
      <c r="E3323" s="44"/>
    </row>
    <row r="3324" spans="2:5" x14ac:dyDescent="0.2">
      <c r="B3324" s="44"/>
      <c r="C3324" s="44"/>
      <c r="D3324" s="44"/>
      <c r="E3324" s="44"/>
    </row>
    <row r="3325" spans="2:5" x14ac:dyDescent="0.2">
      <c r="B3325" s="44"/>
      <c r="C3325" s="44"/>
      <c r="D3325" s="44"/>
      <c r="E3325" s="44"/>
    </row>
    <row r="3326" spans="2:5" x14ac:dyDescent="0.2">
      <c r="B3326" s="44"/>
      <c r="C3326" s="44"/>
      <c r="D3326" s="44"/>
      <c r="E3326" s="44"/>
    </row>
    <row r="3327" spans="2:5" x14ac:dyDescent="0.2">
      <c r="B3327" s="44"/>
      <c r="C3327" s="44"/>
      <c r="D3327" s="44"/>
      <c r="E3327" s="44"/>
    </row>
    <row r="3328" spans="2:5" x14ac:dyDescent="0.2">
      <c r="B3328" s="44"/>
      <c r="C3328" s="44"/>
      <c r="D3328" s="44"/>
      <c r="E3328" s="44"/>
    </row>
    <row r="3329" spans="2:5" x14ac:dyDescent="0.2">
      <c r="B3329" s="44"/>
      <c r="C3329" s="44"/>
      <c r="D3329" s="44"/>
      <c r="E3329" s="44"/>
    </row>
    <row r="3330" spans="2:5" x14ac:dyDescent="0.2">
      <c r="B3330" s="44"/>
      <c r="C3330" s="44"/>
      <c r="D3330" s="44"/>
      <c r="E3330" s="44"/>
    </row>
    <row r="3331" spans="2:5" x14ac:dyDescent="0.2">
      <c r="B3331" s="44"/>
      <c r="C3331" s="44"/>
      <c r="D3331" s="44"/>
      <c r="E3331" s="44"/>
    </row>
    <row r="3332" spans="2:5" x14ac:dyDescent="0.2">
      <c r="B3332" s="44"/>
      <c r="C3332" s="44"/>
      <c r="D3332" s="44"/>
      <c r="E3332" s="44"/>
    </row>
    <row r="3333" spans="2:5" x14ac:dyDescent="0.2">
      <c r="B3333" s="44"/>
      <c r="C3333" s="44"/>
      <c r="D3333" s="44"/>
      <c r="E3333" s="44"/>
    </row>
    <row r="3334" spans="2:5" x14ac:dyDescent="0.2">
      <c r="B3334" s="44"/>
      <c r="C3334" s="44"/>
      <c r="D3334" s="44"/>
      <c r="E3334" s="44"/>
    </row>
    <row r="3335" spans="2:5" x14ac:dyDescent="0.2">
      <c r="B3335" s="44"/>
      <c r="C3335" s="44"/>
      <c r="D3335" s="44"/>
      <c r="E3335" s="44"/>
    </row>
    <row r="3336" spans="2:5" x14ac:dyDescent="0.2">
      <c r="B3336" s="44"/>
      <c r="C3336" s="44"/>
      <c r="D3336" s="44"/>
      <c r="E3336" s="44"/>
    </row>
    <row r="3337" spans="2:5" x14ac:dyDescent="0.2">
      <c r="B3337" s="44"/>
      <c r="C3337" s="44"/>
      <c r="D3337" s="44"/>
      <c r="E3337" s="44"/>
    </row>
    <row r="3338" spans="2:5" x14ac:dyDescent="0.2">
      <c r="B3338" s="44"/>
      <c r="C3338" s="44"/>
      <c r="D3338" s="44"/>
      <c r="E3338" s="44"/>
    </row>
    <row r="3339" spans="2:5" x14ac:dyDescent="0.2">
      <c r="B3339" s="44"/>
      <c r="C3339" s="44"/>
      <c r="D3339" s="44"/>
      <c r="E3339" s="44"/>
    </row>
    <row r="3340" spans="2:5" x14ac:dyDescent="0.2">
      <c r="B3340" s="44"/>
      <c r="C3340" s="44"/>
      <c r="D3340" s="44"/>
      <c r="E3340" s="44"/>
    </row>
    <row r="3341" spans="2:5" x14ac:dyDescent="0.2">
      <c r="B3341" s="44"/>
      <c r="C3341" s="44"/>
      <c r="D3341" s="44"/>
      <c r="E3341" s="44"/>
    </row>
    <row r="3342" spans="2:5" x14ac:dyDescent="0.2">
      <c r="B3342" s="44"/>
      <c r="C3342" s="44"/>
      <c r="D3342" s="44"/>
      <c r="E3342" s="44"/>
    </row>
    <row r="3343" spans="2:5" x14ac:dyDescent="0.2">
      <c r="B3343" s="44"/>
      <c r="C3343" s="44"/>
      <c r="D3343" s="44"/>
      <c r="E3343" s="44"/>
    </row>
    <row r="3344" spans="2:5" x14ac:dyDescent="0.2">
      <c r="B3344" s="44"/>
      <c r="C3344" s="44"/>
      <c r="D3344" s="44"/>
      <c r="E3344" s="44"/>
    </row>
    <row r="3345" spans="2:5" x14ac:dyDescent="0.2">
      <c r="B3345" s="44"/>
      <c r="C3345" s="44"/>
      <c r="D3345" s="44"/>
      <c r="E3345" s="44"/>
    </row>
    <row r="3346" spans="2:5" x14ac:dyDescent="0.2">
      <c r="B3346" s="44"/>
      <c r="C3346" s="44"/>
      <c r="D3346" s="44"/>
      <c r="E3346" s="44"/>
    </row>
    <row r="3347" spans="2:5" x14ac:dyDescent="0.2">
      <c r="B3347" s="44"/>
      <c r="C3347" s="44"/>
      <c r="D3347" s="44"/>
      <c r="E3347" s="44"/>
    </row>
    <row r="3348" spans="2:5" x14ac:dyDescent="0.2">
      <c r="B3348" s="44"/>
      <c r="C3348" s="44"/>
      <c r="D3348" s="44"/>
      <c r="E3348" s="44"/>
    </row>
    <row r="3349" spans="2:5" x14ac:dyDescent="0.2">
      <c r="B3349" s="44"/>
      <c r="C3349" s="44"/>
      <c r="D3349" s="44"/>
      <c r="E3349" s="44"/>
    </row>
    <row r="3350" spans="2:5" x14ac:dyDescent="0.2">
      <c r="B3350" s="44"/>
      <c r="C3350" s="44"/>
      <c r="D3350" s="44"/>
      <c r="E3350" s="44"/>
    </row>
    <row r="3351" spans="2:5" x14ac:dyDescent="0.2">
      <c r="B3351" s="44"/>
      <c r="C3351" s="44"/>
      <c r="D3351" s="44"/>
      <c r="E3351" s="44"/>
    </row>
    <row r="3352" spans="2:5" x14ac:dyDescent="0.2">
      <c r="B3352" s="44"/>
      <c r="C3352" s="44"/>
      <c r="D3352" s="44"/>
      <c r="E3352" s="44"/>
    </row>
    <row r="3353" spans="2:5" x14ac:dyDescent="0.2">
      <c r="B3353" s="44"/>
      <c r="C3353" s="44"/>
      <c r="D3353" s="44"/>
      <c r="E3353" s="44"/>
    </row>
    <row r="3354" spans="2:5" x14ac:dyDescent="0.2">
      <c r="B3354" s="44"/>
      <c r="C3354" s="44"/>
      <c r="D3354" s="44"/>
      <c r="E3354" s="44"/>
    </row>
    <row r="3355" spans="2:5" x14ac:dyDescent="0.2">
      <c r="B3355" s="44"/>
      <c r="C3355" s="44"/>
      <c r="D3355" s="44"/>
      <c r="E3355" s="44"/>
    </row>
    <row r="3356" spans="2:5" x14ac:dyDescent="0.2">
      <c r="B3356" s="44"/>
      <c r="C3356" s="44"/>
      <c r="D3356" s="44"/>
      <c r="E3356" s="44"/>
    </row>
    <row r="3357" spans="2:5" x14ac:dyDescent="0.2">
      <c r="B3357" s="44"/>
      <c r="C3357" s="44"/>
      <c r="D3357" s="44"/>
      <c r="E3357" s="44"/>
    </row>
    <row r="3358" spans="2:5" x14ac:dyDescent="0.2">
      <c r="B3358" s="44"/>
      <c r="C3358" s="44"/>
      <c r="D3358" s="44"/>
      <c r="E3358" s="44"/>
    </row>
    <row r="3359" spans="2:5" x14ac:dyDescent="0.2">
      <c r="B3359" s="44"/>
      <c r="C3359" s="44"/>
      <c r="D3359" s="44"/>
      <c r="E3359" s="44"/>
    </row>
    <row r="3360" spans="2:5" x14ac:dyDescent="0.2">
      <c r="B3360" s="44"/>
      <c r="C3360" s="44"/>
      <c r="D3360" s="44"/>
      <c r="E3360" s="44"/>
    </row>
    <row r="3361" spans="2:5" x14ac:dyDescent="0.2">
      <c r="B3361" s="44"/>
      <c r="C3361" s="44"/>
      <c r="D3361" s="44"/>
      <c r="E3361" s="44"/>
    </row>
    <row r="3362" spans="2:5" x14ac:dyDescent="0.2">
      <c r="B3362" s="44"/>
      <c r="C3362" s="44"/>
      <c r="D3362" s="44"/>
      <c r="E3362" s="44"/>
    </row>
    <row r="3363" spans="2:5" x14ac:dyDescent="0.2">
      <c r="B3363" s="44"/>
      <c r="C3363" s="44"/>
      <c r="D3363" s="44"/>
      <c r="E3363" s="44"/>
    </row>
    <row r="3364" spans="2:5" x14ac:dyDescent="0.2">
      <c r="B3364" s="44"/>
      <c r="C3364" s="44"/>
      <c r="D3364" s="44"/>
      <c r="E3364" s="44"/>
    </row>
    <row r="3365" spans="2:5" x14ac:dyDescent="0.2">
      <c r="B3365" s="44"/>
      <c r="C3365" s="44"/>
      <c r="D3365" s="44"/>
      <c r="E3365" s="44"/>
    </row>
    <row r="3366" spans="2:5" x14ac:dyDescent="0.2">
      <c r="B3366" s="44"/>
      <c r="C3366" s="44"/>
      <c r="D3366" s="44"/>
      <c r="E3366" s="44"/>
    </row>
    <row r="3367" spans="2:5" x14ac:dyDescent="0.2">
      <c r="B3367" s="44"/>
      <c r="C3367" s="44"/>
      <c r="D3367" s="44"/>
      <c r="E3367" s="44"/>
    </row>
    <row r="3368" spans="2:5" x14ac:dyDescent="0.2">
      <c r="B3368" s="44"/>
      <c r="C3368" s="44"/>
      <c r="D3368" s="44"/>
      <c r="E3368" s="44"/>
    </row>
    <row r="3369" spans="2:5" x14ac:dyDescent="0.2">
      <c r="B3369" s="44"/>
      <c r="C3369" s="44"/>
      <c r="D3369" s="44"/>
      <c r="E3369" s="44"/>
    </row>
    <row r="3370" spans="2:5" x14ac:dyDescent="0.2">
      <c r="B3370" s="44"/>
      <c r="C3370" s="44"/>
      <c r="D3370" s="44"/>
      <c r="E3370" s="44"/>
    </row>
    <row r="3371" spans="2:5" x14ac:dyDescent="0.2">
      <c r="B3371" s="44"/>
      <c r="C3371" s="44"/>
      <c r="D3371" s="44"/>
      <c r="E3371" s="44"/>
    </row>
    <row r="3372" spans="2:5" x14ac:dyDescent="0.2">
      <c r="B3372" s="44"/>
      <c r="C3372" s="44"/>
      <c r="D3372" s="44"/>
      <c r="E3372" s="44"/>
    </row>
    <row r="3373" spans="2:5" x14ac:dyDescent="0.2">
      <c r="B3373" s="44"/>
      <c r="C3373" s="44"/>
      <c r="D3373" s="44"/>
      <c r="E3373" s="44"/>
    </row>
    <row r="3374" spans="2:5" x14ac:dyDescent="0.2">
      <c r="B3374" s="44"/>
      <c r="C3374" s="44"/>
      <c r="D3374" s="44"/>
      <c r="E3374" s="44"/>
    </row>
    <row r="3375" spans="2:5" x14ac:dyDescent="0.2">
      <c r="B3375" s="44"/>
      <c r="C3375" s="44"/>
      <c r="D3375" s="44"/>
      <c r="E3375" s="44"/>
    </row>
    <row r="3376" spans="2:5" x14ac:dyDescent="0.2">
      <c r="B3376" s="44"/>
      <c r="C3376" s="44"/>
      <c r="D3376" s="44"/>
      <c r="E3376" s="44"/>
    </row>
    <row r="3377" spans="2:5" x14ac:dyDescent="0.2">
      <c r="B3377" s="44"/>
      <c r="C3377" s="44"/>
      <c r="D3377" s="44"/>
      <c r="E3377" s="44"/>
    </row>
    <row r="3378" spans="2:5" x14ac:dyDescent="0.2">
      <c r="B3378" s="44"/>
      <c r="C3378" s="44"/>
      <c r="D3378" s="44"/>
      <c r="E3378" s="44"/>
    </row>
    <row r="3379" spans="2:5" x14ac:dyDescent="0.2">
      <c r="B3379" s="44"/>
      <c r="C3379" s="44"/>
      <c r="D3379" s="44"/>
      <c r="E3379" s="44"/>
    </row>
    <row r="3380" spans="2:5" x14ac:dyDescent="0.2">
      <c r="B3380" s="44"/>
      <c r="C3380" s="44"/>
      <c r="D3380" s="44"/>
      <c r="E3380" s="44"/>
    </row>
    <row r="3381" spans="2:5" x14ac:dyDescent="0.2">
      <c r="B3381" s="44"/>
      <c r="C3381" s="44"/>
      <c r="D3381" s="44"/>
      <c r="E3381" s="44"/>
    </row>
    <row r="3382" spans="2:5" x14ac:dyDescent="0.2">
      <c r="B3382" s="44"/>
      <c r="C3382" s="44"/>
      <c r="D3382" s="44"/>
      <c r="E3382" s="44"/>
    </row>
    <row r="3383" spans="2:5" x14ac:dyDescent="0.2">
      <c r="B3383" s="44"/>
      <c r="C3383" s="44"/>
      <c r="D3383" s="44"/>
      <c r="E3383" s="44"/>
    </row>
    <row r="3384" spans="2:5" x14ac:dyDescent="0.2">
      <c r="B3384" s="44"/>
      <c r="C3384" s="44"/>
      <c r="D3384" s="44"/>
      <c r="E3384" s="44"/>
    </row>
    <row r="3385" spans="2:5" x14ac:dyDescent="0.2">
      <c r="B3385" s="44"/>
      <c r="C3385" s="44"/>
      <c r="D3385" s="44"/>
      <c r="E3385" s="44"/>
    </row>
    <row r="3386" spans="2:5" x14ac:dyDescent="0.2">
      <c r="B3386" s="44"/>
      <c r="C3386" s="44"/>
      <c r="D3386" s="44"/>
      <c r="E3386" s="44"/>
    </row>
    <row r="3387" spans="2:5" x14ac:dyDescent="0.2">
      <c r="B3387" s="44"/>
      <c r="C3387" s="44"/>
      <c r="D3387" s="44"/>
      <c r="E3387" s="44"/>
    </row>
    <row r="3388" spans="2:5" x14ac:dyDescent="0.2">
      <c r="B3388" s="44"/>
      <c r="C3388" s="44"/>
      <c r="D3388" s="44"/>
      <c r="E3388" s="44"/>
    </row>
    <row r="3389" spans="2:5" x14ac:dyDescent="0.2">
      <c r="B3389" s="44"/>
      <c r="C3389" s="44"/>
      <c r="D3389" s="44"/>
      <c r="E3389" s="44"/>
    </row>
    <row r="3390" spans="2:5" x14ac:dyDescent="0.2">
      <c r="B3390" s="44"/>
      <c r="C3390" s="44"/>
      <c r="D3390" s="44"/>
      <c r="E3390" s="44"/>
    </row>
    <row r="3391" spans="2:5" x14ac:dyDescent="0.2">
      <c r="B3391" s="44"/>
      <c r="C3391" s="44"/>
      <c r="D3391" s="44"/>
      <c r="E3391" s="44"/>
    </row>
    <row r="3392" spans="2:5" x14ac:dyDescent="0.2">
      <c r="B3392" s="44"/>
      <c r="C3392" s="44"/>
      <c r="D3392" s="44"/>
      <c r="E3392" s="44"/>
    </row>
    <row r="3393" spans="2:5" x14ac:dyDescent="0.2">
      <c r="B3393" s="44"/>
      <c r="C3393" s="44"/>
      <c r="D3393" s="44"/>
      <c r="E3393" s="44"/>
    </row>
    <row r="3394" spans="2:5" x14ac:dyDescent="0.2">
      <c r="B3394" s="44"/>
      <c r="C3394" s="44"/>
      <c r="D3394" s="44"/>
      <c r="E3394" s="44"/>
    </row>
    <row r="3395" spans="2:5" x14ac:dyDescent="0.2">
      <c r="B3395" s="44"/>
      <c r="C3395" s="44"/>
      <c r="D3395" s="44"/>
      <c r="E3395" s="44"/>
    </row>
    <row r="3396" spans="2:5" x14ac:dyDescent="0.2">
      <c r="B3396" s="44"/>
      <c r="C3396" s="44"/>
      <c r="D3396" s="44"/>
      <c r="E3396" s="44"/>
    </row>
    <row r="3397" spans="2:5" x14ac:dyDescent="0.2">
      <c r="B3397" s="44"/>
      <c r="C3397" s="44"/>
      <c r="D3397" s="44"/>
      <c r="E3397" s="44"/>
    </row>
    <row r="3398" spans="2:5" x14ac:dyDescent="0.2">
      <c r="B3398" s="44"/>
      <c r="C3398" s="44"/>
      <c r="D3398" s="44"/>
      <c r="E3398" s="44"/>
    </row>
    <row r="3399" spans="2:5" x14ac:dyDescent="0.2">
      <c r="B3399" s="44"/>
      <c r="C3399" s="44"/>
      <c r="D3399" s="44"/>
      <c r="E3399" s="44"/>
    </row>
    <row r="3400" spans="2:5" x14ac:dyDescent="0.2">
      <c r="B3400" s="44"/>
      <c r="C3400" s="44"/>
      <c r="D3400" s="44"/>
      <c r="E3400" s="44"/>
    </row>
    <row r="3401" spans="2:5" x14ac:dyDescent="0.2">
      <c r="B3401" s="44"/>
      <c r="C3401" s="44"/>
      <c r="D3401" s="44"/>
      <c r="E3401" s="44"/>
    </row>
    <row r="3402" spans="2:5" x14ac:dyDescent="0.2">
      <c r="B3402" s="44"/>
      <c r="C3402" s="44"/>
      <c r="D3402" s="44"/>
      <c r="E3402" s="44"/>
    </row>
    <row r="3403" spans="2:5" x14ac:dyDescent="0.2">
      <c r="B3403" s="44"/>
      <c r="C3403" s="44"/>
      <c r="D3403" s="44"/>
      <c r="E3403" s="44"/>
    </row>
    <row r="3404" spans="2:5" x14ac:dyDescent="0.2">
      <c r="B3404" s="44"/>
      <c r="C3404" s="44"/>
      <c r="D3404" s="44"/>
      <c r="E3404" s="44"/>
    </row>
    <row r="3405" spans="2:5" x14ac:dyDescent="0.2">
      <c r="B3405" s="44"/>
      <c r="C3405" s="44"/>
      <c r="D3405" s="44"/>
      <c r="E3405" s="44"/>
    </row>
    <row r="3406" spans="2:5" x14ac:dyDescent="0.2">
      <c r="B3406" s="44"/>
      <c r="C3406" s="44"/>
      <c r="D3406" s="44"/>
      <c r="E3406" s="44"/>
    </row>
    <row r="3407" spans="2:5" x14ac:dyDescent="0.2">
      <c r="B3407" s="44"/>
      <c r="C3407" s="44"/>
      <c r="D3407" s="44"/>
      <c r="E3407" s="44"/>
    </row>
    <row r="3408" spans="2:5" x14ac:dyDescent="0.2">
      <c r="B3408" s="44"/>
      <c r="C3408" s="44"/>
      <c r="D3408" s="44"/>
      <c r="E3408" s="44"/>
    </row>
    <row r="3409" spans="2:5" x14ac:dyDescent="0.2">
      <c r="B3409" s="44"/>
      <c r="C3409" s="44"/>
      <c r="D3409" s="44"/>
      <c r="E3409" s="44"/>
    </row>
    <row r="3410" spans="2:5" x14ac:dyDescent="0.2">
      <c r="B3410" s="44"/>
      <c r="C3410" s="44"/>
      <c r="D3410" s="44"/>
      <c r="E3410" s="44"/>
    </row>
    <row r="3411" spans="2:5" x14ac:dyDescent="0.2">
      <c r="B3411" s="44"/>
      <c r="C3411" s="44"/>
      <c r="D3411" s="44"/>
      <c r="E3411" s="44"/>
    </row>
    <row r="3412" spans="2:5" x14ac:dyDescent="0.2">
      <c r="B3412" s="44"/>
      <c r="C3412" s="44"/>
      <c r="D3412" s="44"/>
      <c r="E3412" s="44"/>
    </row>
    <row r="3413" spans="2:5" x14ac:dyDescent="0.2">
      <c r="B3413" s="44"/>
      <c r="C3413" s="44"/>
      <c r="D3413" s="44"/>
      <c r="E3413" s="44"/>
    </row>
    <row r="3414" spans="2:5" x14ac:dyDescent="0.2">
      <c r="B3414" s="44"/>
      <c r="C3414" s="44"/>
      <c r="D3414" s="44"/>
      <c r="E3414" s="44"/>
    </row>
    <row r="3415" spans="2:5" x14ac:dyDescent="0.2">
      <c r="B3415" s="44"/>
      <c r="C3415" s="44"/>
      <c r="D3415" s="44"/>
      <c r="E3415" s="44"/>
    </row>
    <row r="3416" spans="2:5" x14ac:dyDescent="0.2">
      <c r="B3416" s="44"/>
      <c r="C3416" s="44"/>
      <c r="D3416" s="44"/>
      <c r="E3416" s="44"/>
    </row>
    <row r="3417" spans="2:5" x14ac:dyDescent="0.2">
      <c r="B3417" s="44"/>
      <c r="C3417" s="44"/>
      <c r="D3417" s="44"/>
      <c r="E3417" s="44"/>
    </row>
    <row r="3418" spans="2:5" x14ac:dyDescent="0.2">
      <c r="B3418" s="44"/>
      <c r="C3418" s="44"/>
      <c r="D3418" s="44"/>
      <c r="E3418" s="44"/>
    </row>
    <row r="3419" spans="2:5" x14ac:dyDescent="0.2">
      <c r="B3419" s="44"/>
      <c r="C3419" s="44"/>
      <c r="D3419" s="44"/>
      <c r="E3419" s="44"/>
    </row>
    <row r="3420" spans="2:5" x14ac:dyDescent="0.2">
      <c r="B3420" s="44"/>
      <c r="C3420" s="44"/>
      <c r="D3420" s="44"/>
      <c r="E3420" s="44"/>
    </row>
    <row r="3421" spans="2:5" x14ac:dyDescent="0.2">
      <c r="B3421" s="44"/>
      <c r="C3421" s="44"/>
      <c r="D3421" s="44"/>
      <c r="E3421" s="44"/>
    </row>
    <row r="3422" spans="2:5" x14ac:dyDescent="0.2">
      <c r="B3422" s="44"/>
      <c r="C3422" s="44"/>
      <c r="D3422" s="44"/>
      <c r="E3422" s="44"/>
    </row>
    <row r="3423" spans="2:5" x14ac:dyDescent="0.2">
      <c r="B3423" s="44"/>
      <c r="C3423" s="44"/>
      <c r="D3423" s="44"/>
      <c r="E3423" s="44"/>
    </row>
    <row r="3424" spans="2:5" x14ac:dyDescent="0.2">
      <c r="B3424" s="44"/>
      <c r="C3424" s="44"/>
      <c r="D3424" s="44"/>
      <c r="E3424" s="44"/>
    </row>
    <row r="3425" spans="2:5" x14ac:dyDescent="0.2">
      <c r="B3425" s="44"/>
      <c r="C3425" s="44"/>
      <c r="D3425" s="44"/>
      <c r="E3425" s="44"/>
    </row>
    <row r="3426" spans="2:5" x14ac:dyDescent="0.2">
      <c r="B3426" s="44"/>
      <c r="C3426" s="44"/>
      <c r="D3426" s="44"/>
      <c r="E3426" s="44"/>
    </row>
    <row r="3427" spans="2:5" x14ac:dyDescent="0.2">
      <c r="B3427" s="44"/>
      <c r="C3427" s="44"/>
      <c r="D3427" s="44"/>
      <c r="E3427" s="44"/>
    </row>
    <row r="3428" spans="2:5" x14ac:dyDescent="0.2">
      <c r="B3428" s="44"/>
      <c r="C3428" s="44"/>
      <c r="D3428" s="44"/>
      <c r="E3428" s="44"/>
    </row>
    <row r="3429" spans="2:5" x14ac:dyDescent="0.2">
      <c r="B3429" s="44"/>
      <c r="C3429" s="44"/>
      <c r="D3429" s="44"/>
      <c r="E3429" s="44"/>
    </row>
    <row r="3430" spans="2:5" x14ac:dyDescent="0.2">
      <c r="B3430" s="44"/>
      <c r="C3430" s="44"/>
      <c r="D3430" s="44"/>
      <c r="E3430" s="44"/>
    </row>
    <row r="3431" spans="2:5" x14ac:dyDescent="0.2">
      <c r="B3431" s="44"/>
      <c r="C3431" s="44"/>
      <c r="D3431" s="44"/>
      <c r="E3431" s="44"/>
    </row>
    <row r="3432" spans="2:5" x14ac:dyDescent="0.2">
      <c r="B3432" s="44"/>
      <c r="C3432" s="44"/>
      <c r="D3432" s="44"/>
      <c r="E3432" s="44"/>
    </row>
    <row r="3433" spans="2:5" x14ac:dyDescent="0.2">
      <c r="B3433" s="44"/>
      <c r="C3433" s="44"/>
      <c r="D3433" s="44"/>
      <c r="E3433" s="44"/>
    </row>
    <row r="3434" spans="2:5" x14ac:dyDescent="0.2">
      <c r="B3434" s="44"/>
      <c r="C3434" s="44"/>
      <c r="D3434" s="44"/>
      <c r="E3434" s="44"/>
    </row>
    <row r="3435" spans="2:5" x14ac:dyDescent="0.2">
      <c r="B3435" s="44"/>
      <c r="C3435" s="44"/>
      <c r="D3435" s="44"/>
      <c r="E3435" s="44"/>
    </row>
    <row r="3436" spans="2:5" x14ac:dyDescent="0.2">
      <c r="B3436" s="44"/>
      <c r="C3436" s="44"/>
      <c r="D3436" s="44"/>
      <c r="E3436" s="44"/>
    </row>
    <row r="3437" spans="2:5" x14ac:dyDescent="0.2">
      <c r="B3437" s="44"/>
      <c r="C3437" s="44"/>
      <c r="D3437" s="44"/>
      <c r="E3437" s="44"/>
    </row>
    <row r="3438" spans="2:5" x14ac:dyDescent="0.2">
      <c r="B3438" s="44"/>
      <c r="C3438" s="44"/>
      <c r="D3438" s="44"/>
      <c r="E3438" s="44"/>
    </row>
    <row r="3439" spans="2:5" x14ac:dyDescent="0.2">
      <c r="B3439" s="44"/>
      <c r="C3439" s="44"/>
      <c r="D3439" s="44"/>
      <c r="E3439" s="44"/>
    </row>
    <row r="3440" spans="2:5" x14ac:dyDescent="0.2">
      <c r="B3440" s="44"/>
      <c r="C3440" s="44"/>
      <c r="D3440" s="44"/>
      <c r="E3440" s="44"/>
    </row>
    <row r="3441" spans="2:5" x14ac:dyDescent="0.2">
      <c r="B3441" s="44"/>
      <c r="C3441" s="44"/>
      <c r="D3441" s="44"/>
      <c r="E3441" s="44"/>
    </row>
    <row r="3442" spans="2:5" x14ac:dyDescent="0.2">
      <c r="B3442" s="44"/>
      <c r="C3442" s="44"/>
      <c r="D3442" s="44"/>
      <c r="E3442" s="44"/>
    </row>
    <row r="3443" spans="2:5" x14ac:dyDescent="0.2">
      <c r="B3443" s="44"/>
      <c r="C3443" s="44"/>
      <c r="D3443" s="44"/>
      <c r="E3443" s="44"/>
    </row>
    <row r="3444" spans="2:5" x14ac:dyDescent="0.2">
      <c r="B3444" s="44"/>
      <c r="C3444" s="44"/>
      <c r="D3444" s="44"/>
      <c r="E3444" s="44"/>
    </row>
    <row r="3445" spans="2:5" x14ac:dyDescent="0.2">
      <c r="B3445" s="44"/>
      <c r="C3445" s="44"/>
      <c r="D3445" s="44"/>
      <c r="E3445" s="44"/>
    </row>
    <row r="3446" spans="2:5" x14ac:dyDescent="0.2">
      <c r="B3446" s="44"/>
      <c r="C3446" s="44"/>
      <c r="D3446" s="44"/>
      <c r="E3446" s="44"/>
    </row>
    <row r="3447" spans="2:5" x14ac:dyDescent="0.2">
      <c r="B3447" s="44"/>
      <c r="C3447" s="44"/>
      <c r="D3447" s="44"/>
      <c r="E3447" s="44"/>
    </row>
    <row r="3448" spans="2:5" x14ac:dyDescent="0.2">
      <c r="B3448" s="44"/>
      <c r="C3448" s="44"/>
      <c r="D3448" s="44"/>
      <c r="E3448" s="44"/>
    </row>
    <row r="3449" spans="2:5" x14ac:dyDescent="0.2">
      <c r="B3449" s="44"/>
      <c r="C3449" s="44"/>
      <c r="D3449" s="44"/>
      <c r="E3449" s="44"/>
    </row>
    <row r="3450" spans="2:5" x14ac:dyDescent="0.2">
      <c r="B3450" s="44"/>
      <c r="C3450" s="44"/>
      <c r="D3450" s="44"/>
      <c r="E3450" s="44"/>
    </row>
    <row r="3451" spans="2:5" x14ac:dyDescent="0.2">
      <c r="B3451" s="44"/>
      <c r="C3451" s="44"/>
      <c r="D3451" s="44"/>
      <c r="E3451" s="44"/>
    </row>
    <row r="3452" spans="2:5" x14ac:dyDescent="0.2">
      <c r="B3452" s="44"/>
      <c r="C3452" s="44"/>
      <c r="D3452" s="44"/>
      <c r="E3452" s="44"/>
    </row>
    <row r="3453" spans="2:5" x14ac:dyDescent="0.2">
      <c r="B3453" s="44"/>
      <c r="C3453" s="44"/>
      <c r="D3453" s="44"/>
      <c r="E3453" s="44"/>
    </row>
    <row r="3454" spans="2:5" x14ac:dyDescent="0.2">
      <c r="B3454" s="44"/>
      <c r="C3454" s="44"/>
      <c r="D3454" s="44"/>
      <c r="E3454" s="44"/>
    </row>
    <row r="3455" spans="2:5" x14ac:dyDescent="0.2">
      <c r="B3455" s="44"/>
      <c r="C3455" s="44"/>
      <c r="D3455" s="44"/>
      <c r="E3455" s="44"/>
    </row>
    <row r="3456" spans="2:5" x14ac:dyDescent="0.2">
      <c r="B3456" s="44"/>
      <c r="C3456" s="44"/>
      <c r="D3456" s="44"/>
      <c r="E3456" s="44"/>
    </row>
    <row r="3457" spans="2:5" x14ac:dyDescent="0.2">
      <c r="B3457" s="44"/>
      <c r="C3457" s="44"/>
      <c r="D3457" s="44"/>
      <c r="E3457" s="44"/>
    </row>
    <row r="3458" spans="2:5" x14ac:dyDescent="0.2">
      <c r="B3458" s="44"/>
      <c r="C3458" s="44"/>
      <c r="D3458" s="44"/>
      <c r="E3458" s="44"/>
    </row>
    <row r="3459" spans="2:5" x14ac:dyDescent="0.2">
      <c r="B3459" s="44"/>
      <c r="C3459" s="44"/>
      <c r="D3459" s="44"/>
      <c r="E3459" s="44"/>
    </row>
    <row r="3460" spans="2:5" x14ac:dyDescent="0.2">
      <c r="B3460" s="44"/>
      <c r="C3460" s="44"/>
      <c r="D3460" s="44"/>
      <c r="E3460" s="44"/>
    </row>
    <row r="3461" spans="2:5" x14ac:dyDescent="0.2">
      <c r="B3461" s="44"/>
      <c r="C3461" s="44"/>
      <c r="D3461" s="44"/>
      <c r="E3461" s="44"/>
    </row>
    <row r="3462" spans="2:5" x14ac:dyDescent="0.2">
      <c r="B3462" s="44"/>
      <c r="C3462" s="44"/>
      <c r="D3462" s="44"/>
      <c r="E3462" s="44"/>
    </row>
    <row r="3463" spans="2:5" x14ac:dyDescent="0.2">
      <c r="B3463" s="44"/>
      <c r="C3463" s="44"/>
      <c r="D3463" s="44"/>
      <c r="E3463" s="44"/>
    </row>
    <row r="3464" spans="2:5" x14ac:dyDescent="0.2">
      <c r="B3464" s="44"/>
      <c r="C3464" s="44"/>
      <c r="D3464" s="44"/>
      <c r="E3464" s="44"/>
    </row>
    <row r="3465" spans="2:5" x14ac:dyDescent="0.2">
      <c r="B3465" s="44"/>
      <c r="C3465" s="44"/>
      <c r="D3465" s="44"/>
      <c r="E3465" s="44"/>
    </row>
    <row r="3466" spans="2:5" x14ac:dyDescent="0.2">
      <c r="B3466" s="44"/>
      <c r="C3466" s="44"/>
      <c r="D3466" s="44"/>
      <c r="E3466" s="44"/>
    </row>
    <row r="3467" spans="2:5" x14ac:dyDescent="0.2">
      <c r="B3467" s="44"/>
      <c r="C3467" s="44"/>
      <c r="D3467" s="44"/>
      <c r="E3467" s="44"/>
    </row>
    <row r="3468" spans="2:5" x14ac:dyDescent="0.2">
      <c r="B3468" s="44"/>
      <c r="C3468" s="44"/>
      <c r="D3468" s="44"/>
      <c r="E3468" s="44"/>
    </row>
    <row r="3469" spans="2:5" x14ac:dyDescent="0.2">
      <c r="B3469" s="44"/>
      <c r="C3469" s="44"/>
      <c r="D3469" s="44"/>
      <c r="E3469" s="44"/>
    </row>
    <row r="3470" spans="2:5" x14ac:dyDescent="0.2">
      <c r="B3470" s="44"/>
      <c r="C3470" s="44"/>
      <c r="D3470" s="44"/>
      <c r="E3470" s="44"/>
    </row>
    <row r="3471" spans="2:5" x14ac:dyDescent="0.2">
      <c r="B3471" s="44"/>
      <c r="C3471" s="44"/>
      <c r="D3471" s="44"/>
      <c r="E3471" s="44"/>
    </row>
    <row r="3472" spans="2:5" x14ac:dyDescent="0.2">
      <c r="B3472" s="44"/>
      <c r="C3472" s="44"/>
      <c r="D3472" s="44"/>
      <c r="E3472" s="44"/>
    </row>
    <row r="3473" spans="2:5" x14ac:dyDescent="0.2">
      <c r="B3473" s="44"/>
      <c r="C3473" s="44"/>
      <c r="D3473" s="44"/>
      <c r="E3473" s="44"/>
    </row>
    <row r="3474" spans="2:5" x14ac:dyDescent="0.2">
      <c r="B3474" s="44"/>
      <c r="C3474" s="44"/>
      <c r="D3474" s="44"/>
      <c r="E3474" s="44"/>
    </row>
    <row r="3475" spans="2:5" x14ac:dyDescent="0.2">
      <c r="B3475" s="44"/>
      <c r="C3475" s="44"/>
      <c r="D3475" s="44"/>
      <c r="E3475" s="44"/>
    </row>
    <row r="3476" spans="2:5" x14ac:dyDescent="0.2">
      <c r="B3476" s="44"/>
      <c r="C3476" s="44"/>
      <c r="D3476" s="44"/>
      <c r="E3476" s="44"/>
    </row>
    <row r="3477" spans="2:5" x14ac:dyDescent="0.2">
      <c r="B3477" s="44"/>
      <c r="C3477" s="44"/>
      <c r="D3477" s="44"/>
      <c r="E3477" s="44"/>
    </row>
    <row r="3478" spans="2:5" x14ac:dyDescent="0.2">
      <c r="B3478" s="44"/>
      <c r="C3478" s="44"/>
      <c r="D3478" s="44"/>
      <c r="E3478" s="44"/>
    </row>
    <row r="3479" spans="2:5" x14ac:dyDescent="0.2">
      <c r="B3479" s="44"/>
      <c r="C3479" s="44"/>
      <c r="D3479" s="44"/>
      <c r="E3479" s="44"/>
    </row>
    <row r="3480" spans="2:5" x14ac:dyDescent="0.2">
      <c r="B3480" s="44"/>
      <c r="C3480" s="44"/>
      <c r="D3480" s="44"/>
      <c r="E3480" s="44"/>
    </row>
    <row r="3481" spans="2:5" x14ac:dyDescent="0.2">
      <c r="B3481" s="44"/>
      <c r="C3481" s="44"/>
      <c r="D3481" s="44"/>
      <c r="E3481" s="44"/>
    </row>
    <row r="3482" spans="2:5" x14ac:dyDescent="0.2">
      <c r="B3482" s="44"/>
      <c r="C3482" s="44"/>
      <c r="D3482" s="44"/>
      <c r="E3482" s="44"/>
    </row>
    <row r="3483" spans="2:5" x14ac:dyDescent="0.2">
      <c r="B3483" s="44"/>
      <c r="C3483" s="44"/>
      <c r="D3483" s="44"/>
      <c r="E3483" s="44"/>
    </row>
    <row r="3484" spans="2:5" x14ac:dyDescent="0.2">
      <c r="B3484" s="44"/>
      <c r="C3484" s="44"/>
      <c r="D3484" s="44"/>
      <c r="E3484" s="44"/>
    </row>
    <row r="3485" spans="2:5" x14ac:dyDescent="0.2">
      <c r="B3485" s="44"/>
      <c r="C3485" s="44"/>
      <c r="D3485" s="44"/>
      <c r="E3485" s="44"/>
    </row>
    <row r="3486" spans="2:5" x14ac:dyDescent="0.2">
      <c r="B3486" s="44"/>
      <c r="C3486" s="44"/>
      <c r="D3486" s="44"/>
      <c r="E3486" s="44"/>
    </row>
    <row r="3487" spans="2:5" x14ac:dyDescent="0.2">
      <c r="B3487" s="44"/>
      <c r="C3487" s="44"/>
      <c r="D3487" s="44"/>
      <c r="E3487" s="44"/>
    </row>
    <row r="3488" spans="2:5" x14ac:dyDescent="0.2">
      <c r="B3488" s="44"/>
      <c r="C3488" s="44"/>
      <c r="D3488" s="44"/>
      <c r="E3488" s="44"/>
    </row>
    <row r="3489" spans="2:5" x14ac:dyDescent="0.2">
      <c r="B3489" s="44"/>
      <c r="C3489" s="44"/>
      <c r="D3489" s="44"/>
      <c r="E3489" s="44"/>
    </row>
    <row r="3490" spans="2:5" x14ac:dyDescent="0.2">
      <c r="B3490" s="44"/>
      <c r="C3490" s="44"/>
      <c r="D3490" s="44"/>
      <c r="E3490" s="44"/>
    </row>
    <row r="3491" spans="2:5" x14ac:dyDescent="0.2">
      <c r="B3491" s="44"/>
      <c r="C3491" s="44"/>
      <c r="D3491" s="44"/>
      <c r="E3491" s="44"/>
    </row>
    <row r="3492" spans="2:5" x14ac:dyDescent="0.2">
      <c r="B3492" s="44"/>
      <c r="C3492" s="44"/>
      <c r="D3492" s="44"/>
      <c r="E3492" s="44"/>
    </row>
    <row r="3493" spans="2:5" x14ac:dyDescent="0.2">
      <c r="B3493" s="44"/>
      <c r="C3493" s="44"/>
      <c r="D3493" s="44"/>
      <c r="E3493" s="44"/>
    </row>
    <row r="3494" spans="2:5" x14ac:dyDescent="0.2">
      <c r="B3494" s="44"/>
      <c r="C3494" s="44"/>
      <c r="D3494" s="44"/>
      <c r="E3494" s="44"/>
    </row>
    <row r="3495" spans="2:5" x14ac:dyDescent="0.2">
      <c r="B3495" s="44"/>
      <c r="C3495" s="44"/>
      <c r="D3495" s="44"/>
      <c r="E3495" s="44"/>
    </row>
    <row r="3496" spans="2:5" x14ac:dyDescent="0.2">
      <c r="B3496" s="44"/>
      <c r="C3496" s="44"/>
      <c r="D3496" s="44"/>
      <c r="E3496" s="44"/>
    </row>
    <row r="3497" spans="2:5" x14ac:dyDescent="0.2">
      <c r="B3497" s="44"/>
      <c r="C3497" s="44"/>
      <c r="D3497" s="44"/>
      <c r="E3497" s="44"/>
    </row>
    <row r="3498" spans="2:5" x14ac:dyDescent="0.2">
      <c r="B3498" s="44"/>
      <c r="C3498" s="44"/>
      <c r="D3498" s="44"/>
      <c r="E3498" s="44"/>
    </row>
    <row r="3499" spans="2:5" x14ac:dyDescent="0.2">
      <c r="B3499" s="44"/>
      <c r="C3499" s="44"/>
      <c r="D3499" s="44"/>
      <c r="E3499" s="44"/>
    </row>
  </sheetData>
  <mergeCells count="6">
    <mergeCell ref="G2:S2"/>
    <mergeCell ref="U2:AG2"/>
    <mergeCell ref="G27:S27"/>
    <mergeCell ref="U27:AG27"/>
    <mergeCell ref="G52:S52"/>
    <mergeCell ref="U52:AG52"/>
  </mergeCells>
  <pageMargins left="0.7" right="0.7" top="0.75" bottom="0.75" header="0.3" footer="0.3"/>
  <pageSetup paperSize="9" orientation="portrait" horizontalDpi="1200" verticalDpi="1200" r:id="rId1"/>
  <ignoredErrors>
    <ignoredError sqref="C4:C421" formulaRange="1"/>
  </ignoredError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27E67F-C44A-49F9-A688-DF57CF03527A}">
  <sheetPr>
    <tabColor theme="3" tint="0.59999389629810485"/>
  </sheetPr>
  <dimension ref="A1:AG3499"/>
  <sheetViews>
    <sheetView showGridLines="0" workbookViewId="0"/>
  </sheetViews>
  <sheetFormatPr defaultColWidth="9.14453125" defaultRowHeight="15" x14ac:dyDescent="0.2"/>
  <cols>
    <col min="1" max="1" width="10.76171875" style="50" bestFit="1" customWidth="1"/>
    <col min="2" max="3" width="20.4453125" style="45" customWidth="1"/>
    <col min="4" max="4" width="16.27734375" style="45" customWidth="1"/>
    <col min="5" max="5" width="17.62109375" style="45" customWidth="1"/>
    <col min="6" max="16384" width="9.14453125" style="2"/>
  </cols>
  <sheetData>
    <row r="1" spans="1:33" ht="45.75" customHeight="1" x14ac:dyDescent="0.35">
      <c r="A1" s="51"/>
      <c r="B1" s="49" t="s">
        <v>39</v>
      </c>
      <c r="C1" s="49" t="str">
        <f>B1&amp;" - 3mma"</f>
        <v>Current Job Openings - 3mma</v>
      </c>
      <c r="D1" s="49" t="str">
        <f>B1&amp;" YoY"</f>
        <v>Current Job Openings YoY</v>
      </c>
      <c r="E1" s="49" t="str">
        <f>C1&amp;" YoY"</f>
        <v>Current Job Openings - 3mma YoY</v>
      </c>
      <c r="G1" s="52"/>
    </row>
    <row r="2" spans="1:33" x14ac:dyDescent="0.2">
      <c r="A2" s="50">
        <v>31443</v>
      </c>
      <c r="B2" s="48">
        <v>18</v>
      </c>
      <c r="C2" s="44"/>
      <c r="D2" s="44"/>
      <c r="E2" s="44"/>
      <c r="G2" s="56" t="str">
        <f>B1&amp;" - NFIB"</f>
        <v>Current Job Openings - NFIB</v>
      </c>
      <c r="H2" s="56"/>
      <c r="I2" s="56"/>
      <c r="J2" s="56"/>
      <c r="K2" s="56"/>
      <c r="L2" s="56"/>
      <c r="M2" s="56"/>
      <c r="N2" s="56"/>
      <c r="O2" s="56"/>
      <c r="P2" s="56"/>
      <c r="Q2" s="56"/>
      <c r="R2" s="56"/>
      <c r="S2" s="56"/>
      <c r="U2" s="56" t="str">
        <f>D1&amp;" - NFIB"</f>
        <v>Current Job Openings YoY - NFIB</v>
      </c>
      <c r="V2" s="56"/>
      <c r="W2" s="56"/>
      <c r="X2" s="56"/>
      <c r="Y2" s="56"/>
      <c r="Z2" s="56"/>
      <c r="AA2" s="56"/>
      <c r="AB2" s="56"/>
      <c r="AC2" s="56"/>
      <c r="AD2" s="56"/>
      <c r="AE2" s="56"/>
      <c r="AF2" s="56"/>
      <c r="AG2" s="56"/>
    </row>
    <row r="3" spans="1:33" x14ac:dyDescent="0.2">
      <c r="A3" s="50">
        <v>31471</v>
      </c>
      <c r="B3" s="48">
        <v>15</v>
      </c>
      <c r="C3" s="44"/>
      <c r="D3" s="44"/>
      <c r="E3" s="44"/>
    </row>
    <row r="4" spans="1:33" x14ac:dyDescent="0.2">
      <c r="A4" s="50">
        <v>31502</v>
      </c>
      <c r="B4" s="48">
        <v>19</v>
      </c>
      <c r="C4" s="44">
        <f>AVERAGE(B2:B4)</f>
        <v>17.333333333333332</v>
      </c>
      <c r="D4" s="44"/>
      <c r="E4" s="44"/>
    </row>
    <row r="5" spans="1:33" x14ac:dyDescent="0.2">
      <c r="A5" s="50">
        <v>31532</v>
      </c>
      <c r="B5" s="48">
        <v>16</v>
      </c>
      <c r="C5" s="44">
        <f t="shared" ref="C5:C68" si="0">AVERAGE(B3:B5)</f>
        <v>16.666666666666668</v>
      </c>
      <c r="D5" s="44"/>
      <c r="E5" s="44"/>
    </row>
    <row r="6" spans="1:33" x14ac:dyDescent="0.2">
      <c r="A6" s="50">
        <v>31563</v>
      </c>
      <c r="B6" s="48">
        <v>15</v>
      </c>
      <c r="C6" s="44">
        <f t="shared" si="0"/>
        <v>16.666666666666668</v>
      </c>
      <c r="D6" s="44"/>
      <c r="E6" s="44"/>
    </row>
    <row r="7" spans="1:33" x14ac:dyDescent="0.2">
      <c r="A7" s="50">
        <v>31593</v>
      </c>
      <c r="B7" s="48">
        <v>18</v>
      </c>
      <c r="C7" s="44">
        <f t="shared" si="0"/>
        <v>16.333333333333332</v>
      </c>
      <c r="D7" s="44"/>
      <c r="E7" s="44"/>
    </row>
    <row r="8" spans="1:33" x14ac:dyDescent="0.2">
      <c r="A8" s="50">
        <v>31624</v>
      </c>
      <c r="B8" s="48">
        <v>16</v>
      </c>
      <c r="C8" s="44">
        <f t="shared" si="0"/>
        <v>16.333333333333332</v>
      </c>
      <c r="D8" s="44"/>
      <c r="E8" s="44"/>
    </row>
    <row r="9" spans="1:33" x14ac:dyDescent="0.2">
      <c r="A9" s="50">
        <v>31655</v>
      </c>
      <c r="B9" s="48">
        <v>16</v>
      </c>
      <c r="C9" s="44">
        <f t="shared" si="0"/>
        <v>16.666666666666668</v>
      </c>
      <c r="D9" s="44"/>
      <c r="E9" s="44"/>
    </row>
    <row r="10" spans="1:33" x14ac:dyDescent="0.2">
      <c r="A10" s="50">
        <v>31685</v>
      </c>
      <c r="B10" s="48">
        <v>14</v>
      </c>
      <c r="C10" s="44">
        <f t="shared" si="0"/>
        <v>15.333333333333334</v>
      </c>
      <c r="D10" s="44"/>
      <c r="E10" s="44"/>
    </row>
    <row r="11" spans="1:33" x14ac:dyDescent="0.2">
      <c r="A11" s="50">
        <v>31716</v>
      </c>
      <c r="B11" s="48">
        <v>17</v>
      </c>
      <c r="C11" s="44">
        <f t="shared" si="0"/>
        <v>15.666666666666666</v>
      </c>
      <c r="D11" s="44"/>
      <c r="E11" s="44"/>
    </row>
    <row r="12" spans="1:33" x14ac:dyDescent="0.2">
      <c r="A12" s="50">
        <v>31746</v>
      </c>
      <c r="B12" s="48">
        <v>18</v>
      </c>
      <c r="C12" s="44">
        <f t="shared" si="0"/>
        <v>16.333333333333332</v>
      </c>
      <c r="D12" s="44"/>
      <c r="E12" s="44"/>
    </row>
    <row r="13" spans="1:33" x14ac:dyDescent="0.2">
      <c r="A13" s="50">
        <v>31777</v>
      </c>
      <c r="B13" s="48">
        <v>17</v>
      </c>
      <c r="C13" s="44">
        <f t="shared" si="0"/>
        <v>17.333333333333332</v>
      </c>
      <c r="D13" s="44"/>
      <c r="E13" s="44"/>
    </row>
    <row r="14" spans="1:33" x14ac:dyDescent="0.2">
      <c r="A14" s="50">
        <v>31808</v>
      </c>
      <c r="B14" s="48">
        <v>17</v>
      </c>
      <c r="C14" s="44">
        <f t="shared" si="0"/>
        <v>17.333333333333332</v>
      </c>
      <c r="D14" s="44">
        <f>B14-B2</f>
        <v>-1</v>
      </c>
      <c r="E14" s="44"/>
    </row>
    <row r="15" spans="1:33" x14ac:dyDescent="0.2">
      <c r="A15" s="50">
        <v>31836</v>
      </c>
      <c r="B15" s="48">
        <v>20</v>
      </c>
      <c r="C15" s="44">
        <f t="shared" si="0"/>
        <v>18</v>
      </c>
      <c r="D15" s="44">
        <f t="shared" ref="D15:D78" si="1">B15-B3</f>
        <v>5</v>
      </c>
      <c r="E15" s="44"/>
    </row>
    <row r="16" spans="1:33" x14ac:dyDescent="0.2">
      <c r="A16" s="50">
        <v>31867</v>
      </c>
      <c r="B16" s="48">
        <v>18</v>
      </c>
      <c r="C16" s="44">
        <f t="shared" si="0"/>
        <v>18.333333333333332</v>
      </c>
      <c r="D16" s="44">
        <f t="shared" si="1"/>
        <v>-1</v>
      </c>
      <c r="E16" s="44">
        <f>C16-C4</f>
        <v>1</v>
      </c>
    </row>
    <row r="17" spans="1:33" x14ac:dyDescent="0.2">
      <c r="A17" s="50">
        <v>31897</v>
      </c>
      <c r="B17" s="48">
        <v>19</v>
      </c>
      <c r="C17" s="44">
        <f t="shared" si="0"/>
        <v>19</v>
      </c>
      <c r="D17" s="44">
        <f t="shared" si="1"/>
        <v>3</v>
      </c>
      <c r="E17" s="44">
        <f t="shared" ref="E17:E80" si="2">C17-C5</f>
        <v>2.3333333333333321</v>
      </c>
    </row>
    <row r="18" spans="1:33" x14ac:dyDescent="0.2">
      <c r="A18" s="50">
        <v>31928</v>
      </c>
      <c r="B18" s="48">
        <v>21</v>
      </c>
      <c r="C18" s="44">
        <f t="shared" si="0"/>
        <v>19.333333333333332</v>
      </c>
      <c r="D18" s="44">
        <f t="shared" si="1"/>
        <v>6</v>
      </c>
      <c r="E18" s="44">
        <f t="shared" si="2"/>
        <v>2.6666666666666643</v>
      </c>
    </row>
    <row r="19" spans="1:33" x14ac:dyDescent="0.2">
      <c r="A19" s="50">
        <v>31958</v>
      </c>
      <c r="B19" s="48">
        <v>17</v>
      </c>
      <c r="C19" s="44">
        <f t="shared" si="0"/>
        <v>19</v>
      </c>
      <c r="D19" s="44">
        <f t="shared" si="1"/>
        <v>-1</v>
      </c>
      <c r="E19" s="44">
        <f t="shared" si="2"/>
        <v>2.6666666666666679</v>
      </c>
    </row>
    <row r="20" spans="1:33" x14ac:dyDescent="0.2">
      <c r="A20" s="50">
        <v>31989</v>
      </c>
      <c r="B20" s="48">
        <v>19</v>
      </c>
      <c r="C20" s="44">
        <f t="shared" si="0"/>
        <v>19</v>
      </c>
      <c r="D20" s="44">
        <f t="shared" si="1"/>
        <v>3</v>
      </c>
      <c r="E20" s="44">
        <f t="shared" si="2"/>
        <v>2.6666666666666679</v>
      </c>
    </row>
    <row r="21" spans="1:33" x14ac:dyDescent="0.2">
      <c r="A21" s="50">
        <v>32020</v>
      </c>
      <c r="B21" s="48">
        <v>21</v>
      </c>
      <c r="C21" s="44">
        <f t="shared" si="0"/>
        <v>19</v>
      </c>
      <c r="D21" s="44">
        <f t="shared" si="1"/>
        <v>5</v>
      </c>
      <c r="E21" s="44">
        <f t="shared" si="2"/>
        <v>2.3333333333333321</v>
      </c>
    </row>
    <row r="22" spans="1:33" x14ac:dyDescent="0.2">
      <c r="A22" s="50">
        <v>32050</v>
      </c>
      <c r="B22" s="48">
        <v>19</v>
      </c>
      <c r="C22" s="44">
        <f t="shared" si="0"/>
        <v>19.666666666666668</v>
      </c>
      <c r="D22" s="44">
        <f t="shared" si="1"/>
        <v>5</v>
      </c>
      <c r="E22" s="44">
        <f t="shared" si="2"/>
        <v>4.3333333333333339</v>
      </c>
    </row>
    <row r="23" spans="1:33" x14ac:dyDescent="0.2">
      <c r="A23" s="50">
        <v>32081</v>
      </c>
      <c r="B23" s="48">
        <v>19</v>
      </c>
      <c r="C23" s="44">
        <f t="shared" si="0"/>
        <v>19.666666666666668</v>
      </c>
      <c r="D23" s="44">
        <f t="shared" si="1"/>
        <v>2</v>
      </c>
      <c r="E23" s="44">
        <f t="shared" si="2"/>
        <v>4.0000000000000018</v>
      </c>
    </row>
    <row r="24" spans="1:33" x14ac:dyDescent="0.2">
      <c r="A24" s="50">
        <v>32111</v>
      </c>
      <c r="B24" s="48">
        <v>22</v>
      </c>
      <c r="C24" s="44">
        <f t="shared" si="0"/>
        <v>20</v>
      </c>
      <c r="D24" s="44">
        <f t="shared" si="1"/>
        <v>4</v>
      </c>
      <c r="E24" s="44">
        <f t="shared" si="2"/>
        <v>3.6666666666666679</v>
      </c>
    </row>
    <row r="25" spans="1:33" x14ac:dyDescent="0.2">
      <c r="A25" s="50">
        <v>32142</v>
      </c>
      <c r="B25" s="48">
        <v>22</v>
      </c>
      <c r="C25" s="44">
        <f t="shared" si="0"/>
        <v>21</v>
      </c>
      <c r="D25" s="44">
        <f t="shared" si="1"/>
        <v>5</v>
      </c>
      <c r="E25" s="44">
        <f t="shared" si="2"/>
        <v>3.6666666666666679</v>
      </c>
    </row>
    <row r="26" spans="1:33" x14ac:dyDescent="0.2">
      <c r="A26" s="50">
        <v>32173</v>
      </c>
      <c r="B26" s="48">
        <v>25</v>
      </c>
      <c r="C26" s="44">
        <f t="shared" si="0"/>
        <v>23</v>
      </c>
      <c r="D26" s="44">
        <f t="shared" si="1"/>
        <v>8</v>
      </c>
      <c r="E26" s="44">
        <f t="shared" si="2"/>
        <v>5.6666666666666679</v>
      </c>
    </row>
    <row r="27" spans="1:33" x14ac:dyDescent="0.2">
      <c r="A27" s="50">
        <v>32202</v>
      </c>
      <c r="B27" s="48">
        <v>20</v>
      </c>
      <c r="C27" s="44">
        <f t="shared" si="0"/>
        <v>22.333333333333332</v>
      </c>
      <c r="D27" s="44">
        <f t="shared" si="1"/>
        <v>0</v>
      </c>
      <c r="E27" s="44">
        <f t="shared" si="2"/>
        <v>4.3333333333333321</v>
      </c>
      <c r="G27" s="56" t="str">
        <f>B1&amp;" - NFIB - 2000-"</f>
        <v>Current Job Openings - NFIB - 2000-</v>
      </c>
      <c r="H27" s="56"/>
      <c r="I27" s="56"/>
      <c r="J27" s="56"/>
      <c r="K27" s="56"/>
      <c r="L27" s="56"/>
      <c r="M27" s="56"/>
      <c r="N27" s="56"/>
      <c r="O27" s="56"/>
      <c r="P27" s="56"/>
      <c r="Q27" s="56"/>
      <c r="R27" s="56"/>
      <c r="S27" s="56"/>
      <c r="U27" s="56" t="str">
        <f>D1&amp;" - NFIB - 2000-"</f>
        <v>Current Job Openings YoY - NFIB - 2000-</v>
      </c>
      <c r="V27" s="56"/>
      <c r="W27" s="56"/>
      <c r="X27" s="56"/>
      <c r="Y27" s="56"/>
      <c r="Z27" s="56"/>
      <c r="AA27" s="56"/>
      <c r="AB27" s="56"/>
      <c r="AC27" s="56"/>
      <c r="AD27" s="56"/>
      <c r="AE27" s="56"/>
      <c r="AF27" s="56"/>
      <c r="AG27" s="56"/>
    </row>
    <row r="28" spans="1:33" x14ac:dyDescent="0.2">
      <c r="A28" s="50">
        <v>32233</v>
      </c>
      <c r="B28" s="48">
        <v>18</v>
      </c>
      <c r="C28" s="44">
        <f t="shared" si="0"/>
        <v>21</v>
      </c>
      <c r="D28" s="44">
        <f t="shared" si="1"/>
        <v>0</v>
      </c>
      <c r="E28" s="44">
        <f t="shared" si="2"/>
        <v>2.6666666666666679</v>
      </c>
    </row>
    <row r="29" spans="1:33" x14ac:dyDescent="0.2">
      <c r="A29" s="50">
        <v>32263</v>
      </c>
      <c r="B29" s="48">
        <v>21</v>
      </c>
      <c r="C29" s="44">
        <f t="shared" si="0"/>
        <v>19.666666666666668</v>
      </c>
      <c r="D29" s="44">
        <f t="shared" si="1"/>
        <v>2</v>
      </c>
      <c r="E29" s="44">
        <f t="shared" si="2"/>
        <v>0.66666666666666785</v>
      </c>
    </row>
    <row r="30" spans="1:33" x14ac:dyDescent="0.2">
      <c r="A30" s="50">
        <v>32294</v>
      </c>
      <c r="B30" s="48">
        <v>21</v>
      </c>
      <c r="C30" s="44">
        <f t="shared" si="0"/>
        <v>20</v>
      </c>
      <c r="D30" s="44">
        <f t="shared" si="1"/>
        <v>0</v>
      </c>
      <c r="E30" s="44">
        <f t="shared" si="2"/>
        <v>0.66666666666666785</v>
      </c>
    </row>
    <row r="31" spans="1:33" x14ac:dyDescent="0.2">
      <c r="A31" s="50">
        <v>32324</v>
      </c>
      <c r="B31" s="48">
        <v>20</v>
      </c>
      <c r="C31" s="44">
        <f t="shared" si="0"/>
        <v>20.666666666666668</v>
      </c>
      <c r="D31" s="44">
        <f t="shared" si="1"/>
        <v>3</v>
      </c>
      <c r="E31" s="44">
        <f t="shared" si="2"/>
        <v>1.6666666666666679</v>
      </c>
    </row>
    <row r="32" spans="1:33" x14ac:dyDescent="0.2">
      <c r="A32" s="50">
        <v>32355</v>
      </c>
      <c r="B32" s="48">
        <v>20</v>
      </c>
      <c r="C32" s="44">
        <f t="shared" si="0"/>
        <v>20.333333333333332</v>
      </c>
      <c r="D32" s="44">
        <f t="shared" si="1"/>
        <v>1</v>
      </c>
      <c r="E32" s="44">
        <f t="shared" si="2"/>
        <v>1.3333333333333321</v>
      </c>
    </row>
    <row r="33" spans="1:5" x14ac:dyDescent="0.2">
      <c r="A33" s="50">
        <v>32386</v>
      </c>
      <c r="B33" s="48">
        <v>23</v>
      </c>
      <c r="C33" s="44">
        <f t="shared" si="0"/>
        <v>21</v>
      </c>
      <c r="D33" s="44">
        <f t="shared" si="1"/>
        <v>2</v>
      </c>
      <c r="E33" s="44">
        <f t="shared" si="2"/>
        <v>2</v>
      </c>
    </row>
    <row r="34" spans="1:5" x14ac:dyDescent="0.2">
      <c r="A34" s="50">
        <v>32416</v>
      </c>
      <c r="B34" s="48">
        <v>23</v>
      </c>
      <c r="C34" s="44">
        <f t="shared" si="0"/>
        <v>22</v>
      </c>
      <c r="D34" s="44">
        <f t="shared" si="1"/>
        <v>4</v>
      </c>
      <c r="E34" s="44">
        <f t="shared" si="2"/>
        <v>2.3333333333333321</v>
      </c>
    </row>
    <row r="35" spans="1:5" x14ac:dyDescent="0.2">
      <c r="A35" s="50">
        <v>32447</v>
      </c>
      <c r="B35" s="48">
        <v>24</v>
      </c>
      <c r="C35" s="44">
        <f t="shared" si="0"/>
        <v>23.333333333333332</v>
      </c>
      <c r="D35" s="44">
        <f t="shared" si="1"/>
        <v>5</v>
      </c>
      <c r="E35" s="44">
        <f t="shared" si="2"/>
        <v>3.6666666666666643</v>
      </c>
    </row>
    <row r="36" spans="1:5" x14ac:dyDescent="0.2">
      <c r="A36" s="50">
        <v>32477</v>
      </c>
      <c r="B36" s="48">
        <v>23</v>
      </c>
      <c r="C36" s="44">
        <f t="shared" si="0"/>
        <v>23.333333333333332</v>
      </c>
      <c r="D36" s="44">
        <f t="shared" si="1"/>
        <v>1</v>
      </c>
      <c r="E36" s="44">
        <f t="shared" si="2"/>
        <v>3.3333333333333321</v>
      </c>
    </row>
    <row r="37" spans="1:5" x14ac:dyDescent="0.2">
      <c r="A37" s="50">
        <v>32508</v>
      </c>
      <c r="B37" s="48">
        <v>24</v>
      </c>
      <c r="C37" s="44">
        <f t="shared" si="0"/>
        <v>23.666666666666668</v>
      </c>
      <c r="D37" s="44">
        <f t="shared" si="1"/>
        <v>2</v>
      </c>
      <c r="E37" s="44">
        <f t="shared" si="2"/>
        <v>2.6666666666666679</v>
      </c>
    </row>
    <row r="38" spans="1:5" x14ac:dyDescent="0.2">
      <c r="A38" s="50">
        <v>32539</v>
      </c>
      <c r="B38" s="48">
        <v>25</v>
      </c>
      <c r="C38" s="44">
        <f t="shared" si="0"/>
        <v>24</v>
      </c>
      <c r="D38" s="44">
        <f t="shared" si="1"/>
        <v>0</v>
      </c>
      <c r="E38" s="44">
        <f t="shared" si="2"/>
        <v>1</v>
      </c>
    </row>
    <row r="39" spans="1:5" x14ac:dyDescent="0.2">
      <c r="A39" s="50">
        <v>32567</v>
      </c>
      <c r="B39" s="48">
        <v>24</v>
      </c>
      <c r="C39" s="44">
        <f t="shared" si="0"/>
        <v>24.333333333333332</v>
      </c>
      <c r="D39" s="44">
        <f t="shared" si="1"/>
        <v>4</v>
      </c>
      <c r="E39" s="44">
        <f t="shared" si="2"/>
        <v>2</v>
      </c>
    </row>
    <row r="40" spans="1:5" x14ac:dyDescent="0.2">
      <c r="A40" s="50">
        <v>32598</v>
      </c>
      <c r="B40" s="48">
        <v>24</v>
      </c>
      <c r="C40" s="44">
        <f t="shared" si="0"/>
        <v>24.333333333333332</v>
      </c>
      <c r="D40" s="44">
        <f t="shared" si="1"/>
        <v>6</v>
      </c>
      <c r="E40" s="44">
        <f t="shared" si="2"/>
        <v>3.3333333333333321</v>
      </c>
    </row>
    <row r="41" spans="1:5" x14ac:dyDescent="0.2">
      <c r="A41" s="50">
        <v>32628</v>
      </c>
      <c r="B41" s="48">
        <v>23</v>
      </c>
      <c r="C41" s="44">
        <f t="shared" si="0"/>
        <v>23.666666666666668</v>
      </c>
      <c r="D41" s="44">
        <f t="shared" si="1"/>
        <v>2</v>
      </c>
      <c r="E41" s="44">
        <f t="shared" si="2"/>
        <v>4</v>
      </c>
    </row>
    <row r="42" spans="1:5" x14ac:dyDescent="0.2">
      <c r="A42" s="50">
        <v>32659</v>
      </c>
      <c r="B42" s="48">
        <v>22</v>
      </c>
      <c r="C42" s="44">
        <f t="shared" si="0"/>
        <v>23</v>
      </c>
      <c r="D42" s="44">
        <f t="shared" si="1"/>
        <v>1</v>
      </c>
      <c r="E42" s="44">
        <f t="shared" si="2"/>
        <v>3</v>
      </c>
    </row>
    <row r="43" spans="1:5" x14ac:dyDescent="0.2">
      <c r="A43" s="50">
        <v>32689</v>
      </c>
      <c r="B43" s="48">
        <v>23</v>
      </c>
      <c r="C43" s="44">
        <f t="shared" si="0"/>
        <v>22.666666666666668</v>
      </c>
      <c r="D43" s="44">
        <f t="shared" si="1"/>
        <v>3</v>
      </c>
      <c r="E43" s="44">
        <f t="shared" si="2"/>
        <v>2</v>
      </c>
    </row>
    <row r="44" spans="1:5" x14ac:dyDescent="0.2">
      <c r="A44" s="50">
        <v>32720</v>
      </c>
      <c r="B44" s="48">
        <v>23</v>
      </c>
      <c r="C44" s="44">
        <f t="shared" si="0"/>
        <v>22.666666666666668</v>
      </c>
      <c r="D44" s="44">
        <f t="shared" si="1"/>
        <v>3</v>
      </c>
      <c r="E44" s="44">
        <f t="shared" si="2"/>
        <v>2.3333333333333357</v>
      </c>
    </row>
    <row r="45" spans="1:5" x14ac:dyDescent="0.2">
      <c r="A45" s="50">
        <v>32751</v>
      </c>
      <c r="B45" s="48">
        <v>18</v>
      </c>
      <c r="C45" s="44">
        <f t="shared" si="0"/>
        <v>21.333333333333332</v>
      </c>
      <c r="D45" s="44">
        <f t="shared" si="1"/>
        <v>-5</v>
      </c>
      <c r="E45" s="44">
        <f t="shared" si="2"/>
        <v>0.33333333333333215</v>
      </c>
    </row>
    <row r="46" spans="1:5" x14ac:dyDescent="0.2">
      <c r="A46" s="50">
        <v>32781</v>
      </c>
      <c r="B46" s="48">
        <v>22</v>
      </c>
      <c r="C46" s="44">
        <f t="shared" si="0"/>
        <v>21</v>
      </c>
      <c r="D46" s="44">
        <f t="shared" si="1"/>
        <v>-1</v>
      </c>
      <c r="E46" s="44">
        <f t="shared" si="2"/>
        <v>-1</v>
      </c>
    </row>
    <row r="47" spans="1:5" x14ac:dyDescent="0.2">
      <c r="A47" s="50">
        <v>32812</v>
      </c>
      <c r="B47" s="48">
        <v>22</v>
      </c>
      <c r="C47" s="44">
        <f t="shared" si="0"/>
        <v>20.666666666666668</v>
      </c>
      <c r="D47" s="44">
        <f t="shared" si="1"/>
        <v>-2</v>
      </c>
      <c r="E47" s="44">
        <f t="shared" si="2"/>
        <v>-2.6666666666666643</v>
      </c>
    </row>
    <row r="48" spans="1:5" x14ac:dyDescent="0.2">
      <c r="A48" s="50">
        <v>32842</v>
      </c>
      <c r="B48" s="48">
        <v>25</v>
      </c>
      <c r="C48" s="44">
        <f t="shared" si="0"/>
        <v>23</v>
      </c>
      <c r="D48" s="44">
        <f t="shared" si="1"/>
        <v>2</v>
      </c>
      <c r="E48" s="44">
        <f t="shared" si="2"/>
        <v>-0.33333333333333215</v>
      </c>
    </row>
    <row r="49" spans="1:33" x14ac:dyDescent="0.2">
      <c r="A49" s="50">
        <v>32873</v>
      </c>
      <c r="B49" s="48">
        <v>20</v>
      </c>
      <c r="C49" s="44">
        <f t="shared" si="0"/>
        <v>22.333333333333332</v>
      </c>
      <c r="D49" s="44">
        <f t="shared" si="1"/>
        <v>-4</v>
      </c>
      <c r="E49" s="44">
        <f t="shared" si="2"/>
        <v>-1.3333333333333357</v>
      </c>
    </row>
    <row r="50" spans="1:33" x14ac:dyDescent="0.2">
      <c r="A50" s="50">
        <v>32904</v>
      </c>
      <c r="B50" s="48">
        <v>23</v>
      </c>
      <c r="C50" s="44">
        <f t="shared" si="0"/>
        <v>22.666666666666668</v>
      </c>
      <c r="D50" s="44">
        <f t="shared" si="1"/>
        <v>-2</v>
      </c>
      <c r="E50" s="44">
        <f t="shared" si="2"/>
        <v>-1.3333333333333321</v>
      </c>
    </row>
    <row r="51" spans="1:33" x14ac:dyDescent="0.2">
      <c r="A51" s="50">
        <v>32932</v>
      </c>
      <c r="B51" s="48">
        <v>21</v>
      </c>
      <c r="C51" s="44">
        <f t="shared" si="0"/>
        <v>21.333333333333332</v>
      </c>
      <c r="D51" s="44">
        <f t="shared" si="1"/>
        <v>-3</v>
      </c>
      <c r="E51" s="44">
        <f t="shared" si="2"/>
        <v>-3</v>
      </c>
    </row>
    <row r="52" spans="1:33" x14ac:dyDescent="0.2">
      <c r="A52" s="50">
        <v>32963</v>
      </c>
      <c r="B52" s="48">
        <v>19</v>
      </c>
      <c r="C52" s="44">
        <f t="shared" si="0"/>
        <v>21</v>
      </c>
      <c r="D52" s="44">
        <f t="shared" si="1"/>
        <v>-5</v>
      </c>
      <c r="E52" s="44">
        <f t="shared" si="2"/>
        <v>-3.3333333333333321</v>
      </c>
      <c r="G52" s="56" t="str">
        <f>C1&amp;" - NFIB"</f>
        <v>Current Job Openings - 3mma - NFIB</v>
      </c>
      <c r="H52" s="56"/>
      <c r="I52" s="56"/>
      <c r="J52" s="56"/>
      <c r="K52" s="56"/>
      <c r="L52" s="56"/>
      <c r="M52" s="56"/>
      <c r="N52" s="56"/>
      <c r="O52" s="56"/>
      <c r="P52" s="56"/>
      <c r="Q52" s="56"/>
      <c r="R52" s="56"/>
      <c r="S52" s="56"/>
      <c r="U52" s="56" t="str">
        <f>E1&amp;" - NFIB"</f>
        <v>Current Job Openings - 3mma YoY - NFIB</v>
      </c>
      <c r="V52" s="56"/>
      <c r="W52" s="56"/>
      <c r="X52" s="56"/>
      <c r="Y52" s="56"/>
      <c r="Z52" s="56"/>
      <c r="AA52" s="56"/>
      <c r="AB52" s="56"/>
      <c r="AC52" s="56"/>
      <c r="AD52" s="56"/>
      <c r="AE52" s="56"/>
      <c r="AF52" s="56"/>
      <c r="AG52" s="56"/>
    </row>
    <row r="53" spans="1:33" x14ac:dyDescent="0.2">
      <c r="A53" s="50">
        <v>32993</v>
      </c>
      <c r="B53" s="48">
        <v>20</v>
      </c>
      <c r="C53" s="44">
        <f t="shared" si="0"/>
        <v>20</v>
      </c>
      <c r="D53" s="44">
        <f t="shared" si="1"/>
        <v>-3</v>
      </c>
      <c r="E53" s="44">
        <f t="shared" si="2"/>
        <v>-3.6666666666666679</v>
      </c>
    </row>
    <row r="54" spans="1:33" x14ac:dyDescent="0.2">
      <c r="A54" s="50">
        <v>33024</v>
      </c>
      <c r="B54" s="48">
        <v>22</v>
      </c>
      <c r="C54" s="44">
        <f t="shared" si="0"/>
        <v>20.333333333333332</v>
      </c>
      <c r="D54" s="44">
        <f t="shared" si="1"/>
        <v>0</v>
      </c>
      <c r="E54" s="44">
        <f t="shared" si="2"/>
        <v>-2.6666666666666679</v>
      </c>
    </row>
    <row r="55" spans="1:33" x14ac:dyDescent="0.2">
      <c r="A55" s="50">
        <v>33054</v>
      </c>
      <c r="B55" s="48">
        <v>19</v>
      </c>
      <c r="C55" s="44">
        <f t="shared" si="0"/>
        <v>20.333333333333332</v>
      </c>
      <c r="D55" s="44">
        <f t="shared" si="1"/>
        <v>-4</v>
      </c>
      <c r="E55" s="44">
        <f t="shared" si="2"/>
        <v>-2.3333333333333357</v>
      </c>
    </row>
    <row r="56" spans="1:33" x14ac:dyDescent="0.2">
      <c r="A56" s="50">
        <v>33085</v>
      </c>
      <c r="B56" s="48">
        <v>19</v>
      </c>
      <c r="C56" s="44">
        <f t="shared" si="0"/>
        <v>20</v>
      </c>
      <c r="D56" s="44">
        <f t="shared" si="1"/>
        <v>-4</v>
      </c>
      <c r="E56" s="44">
        <f t="shared" si="2"/>
        <v>-2.6666666666666679</v>
      </c>
    </row>
    <row r="57" spans="1:33" x14ac:dyDescent="0.2">
      <c r="A57" s="50">
        <v>33116</v>
      </c>
      <c r="B57" s="48">
        <v>19</v>
      </c>
      <c r="C57" s="44">
        <f t="shared" si="0"/>
        <v>19</v>
      </c>
      <c r="D57" s="44">
        <f t="shared" si="1"/>
        <v>1</v>
      </c>
      <c r="E57" s="44">
        <f t="shared" si="2"/>
        <v>-2.3333333333333321</v>
      </c>
    </row>
    <row r="58" spans="1:33" x14ac:dyDescent="0.2">
      <c r="A58" s="50">
        <v>33146</v>
      </c>
      <c r="B58" s="48">
        <v>19</v>
      </c>
      <c r="C58" s="44">
        <f t="shared" si="0"/>
        <v>19</v>
      </c>
      <c r="D58" s="44">
        <f t="shared" si="1"/>
        <v>-3</v>
      </c>
      <c r="E58" s="44">
        <f t="shared" si="2"/>
        <v>-2</v>
      </c>
    </row>
    <row r="59" spans="1:33" x14ac:dyDescent="0.2">
      <c r="A59" s="50">
        <v>33177</v>
      </c>
      <c r="B59" s="48">
        <v>18</v>
      </c>
      <c r="C59" s="44">
        <f t="shared" si="0"/>
        <v>18.666666666666668</v>
      </c>
      <c r="D59" s="44">
        <f t="shared" si="1"/>
        <v>-4</v>
      </c>
      <c r="E59" s="44">
        <f t="shared" si="2"/>
        <v>-2</v>
      </c>
    </row>
    <row r="60" spans="1:33" x14ac:dyDescent="0.2">
      <c r="A60" s="50">
        <v>33207</v>
      </c>
      <c r="B60" s="48">
        <v>18</v>
      </c>
      <c r="C60" s="44">
        <f t="shared" si="0"/>
        <v>18.333333333333332</v>
      </c>
      <c r="D60" s="44">
        <f t="shared" si="1"/>
        <v>-7</v>
      </c>
      <c r="E60" s="44">
        <f t="shared" si="2"/>
        <v>-4.6666666666666679</v>
      </c>
    </row>
    <row r="61" spans="1:33" x14ac:dyDescent="0.2">
      <c r="A61" s="50">
        <v>33238</v>
      </c>
      <c r="B61" s="48">
        <v>15</v>
      </c>
      <c r="C61" s="44">
        <f t="shared" si="0"/>
        <v>17</v>
      </c>
      <c r="D61" s="44">
        <f t="shared" si="1"/>
        <v>-5</v>
      </c>
      <c r="E61" s="44">
        <f t="shared" si="2"/>
        <v>-5.3333333333333321</v>
      </c>
    </row>
    <row r="62" spans="1:33" x14ac:dyDescent="0.2">
      <c r="A62" s="50">
        <v>33269</v>
      </c>
      <c r="B62" s="48">
        <v>15</v>
      </c>
      <c r="C62" s="44">
        <f t="shared" si="0"/>
        <v>16</v>
      </c>
      <c r="D62" s="44">
        <f t="shared" si="1"/>
        <v>-8</v>
      </c>
      <c r="E62" s="44">
        <f t="shared" si="2"/>
        <v>-6.6666666666666679</v>
      </c>
    </row>
    <row r="63" spans="1:33" x14ac:dyDescent="0.2">
      <c r="A63" s="50">
        <v>33297</v>
      </c>
      <c r="B63" s="48">
        <v>14</v>
      </c>
      <c r="C63" s="44">
        <f t="shared" si="0"/>
        <v>14.666666666666666</v>
      </c>
      <c r="D63" s="44">
        <f t="shared" si="1"/>
        <v>-7</v>
      </c>
      <c r="E63" s="44">
        <f t="shared" si="2"/>
        <v>-6.6666666666666661</v>
      </c>
    </row>
    <row r="64" spans="1:33" x14ac:dyDescent="0.2">
      <c r="A64" s="50">
        <v>33328</v>
      </c>
      <c r="B64" s="48">
        <v>16</v>
      </c>
      <c r="C64" s="44">
        <f t="shared" si="0"/>
        <v>15</v>
      </c>
      <c r="D64" s="44">
        <f t="shared" si="1"/>
        <v>-3</v>
      </c>
      <c r="E64" s="44">
        <f t="shared" si="2"/>
        <v>-6</v>
      </c>
    </row>
    <row r="65" spans="1:5" x14ac:dyDescent="0.2">
      <c r="A65" s="50">
        <v>33358</v>
      </c>
      <c r="B65" s="48">
        <v>14</v>
      </c>
      <c r="C65" s="44">
        <f t="shared" si="0"/>
        <v>14.666666666666666</v>
      </c>
      <c r="D65" s="44">
        <f t="shared" si="1"/>
        <v>-6</v>
      </c>
      <c r="E65" s="44">
        <f t="shared" si="2"/>
        <v>-5.3333333333333339</v>
      </c>
    </row>
    <row r="66" spans="1:5" x14ac:dyDescent="0.2">
      <c r="A66" s="50">
        <v>33389</v>
      </c>
      <c r="B66" s="48">
        <v>13</v>
      </c>
      <c r="C66" s="44">
        <f t="shared" si="0"/>
        <v>14.333333333333334</v>
      </c>
      <c r="D66" s="44">
        <f t="shared" si="1"/>
        <v>-9</v>
      </c>
      <c r="E66" s="44">
        <f t="shared" si="2"/>
        <v>-5.9999999999999982</v>
      </c>
    </row>
    <row r="67" spans="1:5" x14ac:dyDescent="0.2">
      <c r="A67" s="50">
        <v>33419</v>
      </c>
      <c r="B67" s="48">
        <v>14</v>
      </c>
      <c r="C67" s="44">
        <f t="shared" si="0"/>
        <v>13.666666666666666</v>
      </c>
      <c r="D67" s="44">
        <f t="shared" si="1"/>
        <v>-5</v>
      </c>
      <c r="E67" s="44">
        <f t="shared" si="2"/>
        <v>-6.6666666666666661</v>
      </c>
    </row>
    <row r="68" spans="1:5" x14ac:dyDescent="0.2">
      <c r="A68" s="50">
        <v>33450</v>
      </c>
      <c r="B68" s="48">
        <v>15</v>
      </c>
      <c r="C68" s="44">
        <f t="shared" si="0"/>
        <v>14</v>
      </c>
      <c r="D68" s="44">
        <f t="shared" si="1"/>
        <v>-4</v>
      </c>
      <c r="E68" s="44">
        <f t="shared" si="2"/>
        <v>-6</v>
      </c>
    </row>
    <row r="69" spans="1:5" x14ac:dyDescent="0.2">
      <c r="A69" s="50">
        <v>33481</v>
      </c>
      <c r="B69" s="48">
        <v>13</v>
      </c>
      <c r="C69" s="44">
        <f t="shared" ref="C69:C132" si="3">AVERAGE(B67:B69)</f>
        <v>14</v>
      </c>
      <c r="D69" s="44">
        <f t="shared" si="1"/>
        <v>-6</v>
      </c>
      <c r="E69" s="44">
        <f t="shared" si="2"/>
        <v>-5</v>
      </c>
    </row>
    <row r="70" spans="1:5" x14ac:dyDescent="0.2">
      <c r="A70" s="50">
        <v>33511</v>
      </c>
      <c r="B70" s="48">
        <v>13</v>
      </c>
      <c r="C70" s="44">
        <f t="shared" si="3"/>
        <v>13.666666666666666</v>
      </c>
      <c r="D70" s="44">
        <f t="shared" si="1"/>
        <v>-6</v>
      </c>
      <c r="E70" s="44">
        <f t="shared" si="2"/>
        <v>-5.3333333333333339</v>
      </c>
    </row>
    <row r="71" spans="1:5" x14ac:dyDescent="0.2">
      <c r="A71" s="50">
        <v>33542</v>
      </c>
      <c r="B71" s="48">
        <v>13</v>
      </c>
      <c r="C71" s="44">
        <f t="shared" si="3"/>
        <v>13</v>
      </c>
      <c r="D71" s="44">
        <f t="shared" si="1"/>
        <v>-5</v>
      </c>
      <c r="E71" s="44">
        <f t="shared" si="2"/>
        <v>-5.6666666666666679</v>
      </c>
    </row>
    <row r="72" spans="1:5" x14ac:dyDescent="0.2">
      <c r="A72" s="50">
        <v>33572</v>
      </c>
      <c r="B72" s="48">
        <v>11</v>
      </c>
      <c r="C72" s="44">
        <f t="shared" si="3"/>
        <v>12.333333333333334</v>
      </c>
      <c r="D72" s="44">
        <f t="shared" si="1"/>
        <v>-7</v>
      </c>
      <c r="E72" s="44">
        <f t="shared" si="2"/>
        <v>-5.9999999999999982</v>
      </c>
    </row>
    <row r="73" spans="1:5" x14ac:dyDescent="0.2">
      <c r="A73" s="50">
        <v>33603</v>
      </c>
      <c r="B73" s="48">
        <v>12</v>
      </c>
      <c r="C73" s="44">
        <f t="shared" si="3"/>
        <v>12</v>
      </c>
      <c r="D73" s="44">
        <f t="shared" si="1"/>
        <v>-3</v>
      </c>
      <c r="E73" s="44">
        <f t="shared" si="2"/>
        <v>-5</v>
      </c>
    </row>
    <row r="74" spans="1:5" x14ac:dyDescent="0.2">
      <c r="A74" s="50">
        <v>33634</v>
      </c>
      <c r="B74" s="48">
        <v>12</v>
      </c>
      <c r="C74" s="44">
        <f t="shared" si="3"/>
        <v>11.666666666666666</v>
      </c>
      <c r="D74" s="44">
        <f t="shared" si="1"/>
        <v>-3</v>
      </c>
      <c r="E74" s="44">
        <f t="shared" si="2"/>
        <v>-4.3333333333333339</v>
      </c>
    </row>
    <row r="75" spans="1:5" x14ac:dyDescent="0.2">
      <c r="A75" s="50">
        <v>33663</v>
      </c>
      <c r="B75" s="48">
        <v>13</v>
      </c>
      <c r="C75" s="44">
        <f t="shared" si="3"/>
        <v>12.333333333333334</v>
      </c>
      <c r="D75" s="44">
        <f t="shared" si="1"/>
        <v>-1</v>
      </c>
      <c r="E75" s="44">
        <f t="shared" si="2"/>
        <v>-2.3333333333333321</v>
      </c>
    </row>
    <row r="76" spans="1:5" x14ac:dyDescent="0.2">
      <c r="A76" s="50">
        <v>33694</v>
      </c>
      <c r="B76" s="48">
        <v>13</v>
      </c>
      <c r="C76" s="44">
        <f t="shared" si="3"/>
        <v>12.666666666666666</v>
      </c>
      <c r="D76" s="44">
        <f t="shared" si="1"/>
        <v>-3</v>
      </c>
      <c r="E76" s="44">
        <f t="shared" si="2"/>
        <v>-2.3333333333333339</v>
      </c>
    </row>
    <row r="77" spans="1:5" x14ac:dyDescent="0.2">
      <c r="A77" s="50">
        <v>33724</v>
      </c>
      <c r="B77" s="48">
        <v>14</v>
      </c>
      <c r="C77" s="44">
        <f t="shared" si="3"/>
        <v>13.333333333333334</v>
      </c>
      <c r="D77" s="44">
        <f t="shared" si="1"/>
        <v>0</v>
      </c>
      <c r="E77" s="44">
        <f t="shared" si="2"/>
        <v>-1.3333333333333321</v>
      </c>
    </row>
    <row r="78" spans="1:5" x14ac:dyDescent="0.2">
      <c r="A78" s="50">
        <v>33755</v>
      </c>
      <c r="B78" s="48">
        <v>16</v>
      </c>
      <c r="C78" s="44">
        <f t="shared" si="3"/>
        <v>14.333333333333334</v>
      </c>
      <c r="D78" s="44">
        <f t="shared" si="1"/>
        <v>3</v>
      </c>
      <c r="E78" s="44">
        <f t="shared" si="2"/>
        <v>0</v>
      </c>
    </row>
    <row r="79" spans="1:5" x14ac:dyDescent="0.2">
      <c r="A79" s="50">
        <v>33785</v>
      </c>
      <c r="B79" s="48">
        <v>15</v>
      </c>
      <c r="C79" s="44">
        <f t="shared" si="3"/>
        <v>15</v>
      </c>
      <c r="D79" s="44">
        <f t="shared" ref="D79:D142" si="4">B79-B67</f>
        <v>1</v>
      </c>
      <c r="E79" s="44">
        <f t="shared" si="2"/>
        <v>1.3333333333333339</v>
      </c>
    </row>
    <row r="80" spans="1:5" x14ac:dyDescent="0.2">
      <c r="A80" s="50">
        <v>33816</v>
      </c>
      <c r="B80" s="48">
        <v>16</v>
      </c>
      <c r="C80" s="44">
        <f t="shared" si="3"/>
        <v>15.666666666666666</v>
      </c>
      <c r="D80" s="44">
        <f t="shared" si="4"/>
        <v>1</v>
      </c>
      <c r="E80" s="44">
        <f t="shared" si="2"/>
        <v>1.6666666666666661</v>
      </c>
    </row>
    <row r="81" spans="1:5" x14ac:dyDescent="0.2">
      <c r="A81" s="50">
        <v>33847</v>
      </c>
      <c r="B81" s="48">
        <v>12</v>
      </c>
      <c r="C81" s="44">
        <f t="shared" si="3"/>
        <v>14.333333333333334</v>
      </c>
      <c r="D81" s="44">
        <f t="shared" si="4"/>
        <v>-1</v>
      </c>
      <c r="E81" s="44">
        <f t="shared" ref="E81:E144" si="5">C81-C69</f>
        <v>0.33333333333333393</v>
      </c>
    </row>
    <row r="82" spans="1:5" x14ac:dyDescent="0.2">
      <c r="A82" s="50">
        <v>33877</v>
      </c>
      <c r="B82" s="48">
        <v>13</v>
      </c>
      <c r="C82" s="44">
        <f t="shared" si="3"/>
        <v>13.666666666666666</v>
      </c>
      <c r="D82" s="44">
        <f t="shared" si="4"/>
        <v>0</v>
      </c>
      <c r="E82" s="44">
        <f t="shared" si="5"/>
        <v>0</v>
      </c>
    </row>
    <row r="83" spans="1:5" x14ac:dyDescent="0.2">
      <c r="A83" s="50">
        <v>33908</v>
      </c>
      <c r="B83" s="48">
        <v>14</v>
      </c>
      <c r="C83" s="44">
        <f t="shared" si="3"/>
        <v>13</v>
      </c>
      <c r="D83" s="44">
        <f t="shared" si="4"/>
        <v>1</v>
      </c>
      <c r="E83" s="44">
        <f t="shared" si="5"/>
        <v>0</v>
      </c>
    </row>
    <row r="84" spans="1:5" x14ac:dyDescent="0.2">
      <c r="A84" s="50">
        <v>33938</v>
      </c>
      <c r="B84" s="48">
        <v>15</v>
      </c>
      <c r="C84" s="44">
        <f t="shared" si="3"/>
        <v>14</v>
      </c>
      <c r="D84" s="44">
        <f t="shared" si="4"/>
        <v>4</v>
      </c>
      <c r="E84" s="44">
        <f t="shared" si="5"/>
        <v>1.6666666666666661</v>
      </c>
    </row>
    <row r="85" spans="1:5" x14ac:dyDescent="0.2">
      <c r="A85" s="50">
        <v>33969</v>
      </c>
      <c r="B85" s="48">
        <v>15</v>
      </c>
      <c r="C85" s="44">
        <f t="shared" si="3"/>
        <v>14.666666666666666</v>
      </c>
      <c r="D85" s="44">
        <f t="shared" si="4"/>
        <v>3</v>
      </c>
      <c r="E85" s="44">
        <f t="shared" si="5"/>
        <v>2.6666666666666661</v>
      </c>
    </row>
    <row r="86" spans="1:5" x14ac:dyDescent="0.2">
      <c r="A86" s="50">
        <v>34000</v>
      </c>
      <c r="B86" s="48">
        <v>16</v>
      </c>
      <c r="C86" s="44">
        <f t="shared" si="3"/>
        <v>15.333333333333334</v>
      </c>
      <c r="D86" s="44">
        <f t="shared" si="4"/>
        <v>4</v>
      </c>
      <c r="E86" s="44">
        <f t="shared" si="5"/>
        <v>3.6666666666666679</v>
      </c>
    </row>
    <row r="87" spans="1:5" x14ac:dyDescent="0.2">
      <c r="A87" s="50">
        <v>34028</v>
      </c>
      <c r="B87" s="48">
        <v>15</v>
      </c>
      <c r="C87" s="44">
        <f t="shared" si="3"/>
        <v>15.333333333333334</v>
      </c>
      <c r="D87" s="44">
        <f t="shared" si="4"/>
        <v>2</v>
      </c>
      <c r="E87" s="44">
        <f t="shared" si="5"/>
        <v>3</v>
      </c>
    </row>
    <row r="88" spans="1:5" x14ac:dyDescent="0.2">
      <c r="A88" s="50">
        <v>34059</v>
      </c>
      <c r="B88" s="48">
        <v>16</v>
      </c>
      <c r="C88" s="44">
        <f t="shared" si="3"/>
        <v>15.666666666666666</v>
      </c>
      <c r="D88" s="44">
        <f t="shared" si="4"/>
        <v>3</v>
      </c>
      <c r="E88" s="44">
        <f t="shared" si="5"/>
        <v>3</v>
      </c>
    </row>
    <row r="89" spans="1:5" x14ac:dyDescent="0.2">
      <c r="A89" s="50">
        <v>34089</v>
      </c>
      <c r="B89" s="48">
        <v>15</v>
      </c>
      <c r="C89" s="44">
        <f t="shared" si="3"/>
        <v>15.333333333333334</v>
      </c>
      <c r="D89" s="44">
        <f t="shared" si="4"/>
        <v>1</v>
      </c>
      <c r="E89" s="44">
        <f t="shared" si="5"/>
        <v>2</v>
      </c>
    </row>
    <row r="90" spans="1:5" x14ac:dyDescent="0.2">
      <c r="A90" s="50">
        <v>34120</v>
      </c>
      <c r="B90" s="48">
        <v>15</v>
      </c>
      <c r="C90" s="44">
        <f t="shared" si="3"/>
        <v>15.333333333333334</v>
      </c>
      <c r="D90" s="44">
        <f t="shared" si="4"/>
        <v>-1</v>
      </c>
      <c r="E90" s="44">
        <f t="shared" si="5"/>
        <v>1</v>
      </c>
    </row>
    <row r="91" spans="1:5" x14ac:dyDescent="0.2">
      <c r="A91" s="50">
        <v>34150</v>
      </c>
      <c r="B91" s="48">
        <v>16</v>
      </c>
      <c r="C91" s="44">
        <f t="shared" si="3"/>
        <v>15.333333333333334</v>
      </c>
      <c r="D91" s="44">
        <f t="shared" si="4"/>
        <v>1</v>
      </c>
      <c r="E91" s="44">
        <f t="shared" si="5"/>
        <v>0.33333333333333393</v>
      </c>
    </row>
    <row r="92" spans="1:5" x14ac:dyDescent="0.2">
      <c r="A92" s="50">
        <v>34181</v>
      </c>
      <c r="B92" s="48">
        <v>16</v>
      </c>
      <c r="C92" s="44">
        <f t="shared" si="3"/>
        <v>15.666666666666666</v>
      </c>
      <c r="D92" s="44">
        <f t="shared" si="4"/>
        <v>0</v>
      </c>
      <c r="E92" s="44">
        <f t="shared" si="5"/>
        <v>0</v>
      </c>
    </row>
    <row r="93" spans="1:5" x14ac:dyDescent="0.2">
      <c r="A93" s="50">
        <v>34212</v>
      </c>
      <c r="B93" s="48">
        <v>16</v>
      </c>
      <c r="C93" s="44">
        <f t="shared" si="3"/>
        <v>16</v>
      </c>
      <c r="D93" s="44">
        <f t="shared" si="4"/>
        <v>4</v>
      </c>
      <c r="E93" s="44">
        <f t="shared" si="5"/>
        <v>1.6666666666666661</v>
      </c>
    </row>
    <row r="94" spans="1:5" x14ac:dyDescent="0.2">
      <c r="A94" s="50">
        <v>34242</v>
      </c>
      <c r="B94" s="48">
        <v>16</v>
      </c>
      <c r="C94" s="44">
        <f t="shared" si="3"/>
        <v>16</v>
      </c>
      <c r="D94" s="44">
        <f t="shared" si="4"/>
        <v>3</v>
      </c>
      <c r="E94" s="44">
        <f t="shared" si="5"/>
        <v>2.3333333333333339</v>
      </c>
    </row>
    <row r="95" spans="1:5" x14ac:dyDescent="0.2">
      <c r="A95" s="50">
        <v>34273</v>
      </c>
      <c r="B95" s="48">
        <v>17</v>
      </c>
      <c r="C95" s="44">
        <f t="shared" si="3"/>
        <v>16.333333333333332</v>
      </c>
      <c r="D95" s="44">
        <f t="shared" si="4"/>
        <v>3</v>
      </c>
      <c r="E95" s="44">
        <f t="shared" si="5"/>
        <v>3.3333333333333321</v>
      </c>
    </row>
    <row r="96" spans="1:5" x14ac:dyDescent="0.2">
      <c r="A96" s="50">
        <v>34303</v>
      </c>
      <c r="B96" s="48">
        <v>18</v>
      </c>
      <c r="C96" s="44">
        <f t="shared" si="3"/>
        <v>17</v>
      </c>
      <c r="D96" s="44">
        <f t="shared" si="4"/>
        <v>3</v>
      </c>
      <c r="E96" s="44">
        <f t="shared" si="5"/>
        <v>3</v>
      </c>
    </row>
    <row r="97" spans="1:5" x14ac:dyDescent="0.2">
      <c r="A97" s="50">
        <v>34334</v>
      </c>
      <c r="B97" s="48">
        <v>18</v>
      </c>
      <c r="C97" s="44">
        <f t="shared" si="3"/>
        <v>17.666666666666668</v>
      </c>
      <c r="D97" s="44">
        <f t="shared" si="4"/>
        <v>3</v>
      </c>
      <c r="E97" s="44">
        <f t="shared" si="5"/>
        <v>3.0000000000000018</v>
      </c>
    </row>
    <row r="98" spans="1:5" x14ac:dyDescent="0.2">
      <c r="A98" s="50">
        <v>34365</v>
      </c>
      <c r="B98" s="48">
        <v>19</v>
      </c>
      <c r="C98" s="44">
        <f t="shared" si="3"/>
        <v>18.333333333333332</v>
      </c>
      <c r="D98" s="44">
        <f t="shared" si="4"/>
        <v>3</v>
      </c>
      <c r="E98" s="44">
        <f t="shared" si="5"/>
        <v>2.9999999999999982</v>
      </c>
    </row>
    <row r="99" spans="1:5" x14ac:dyDescent="0.2">
      <c r="A99" s="50">
        <v>34393</v>
      </c>
      <c r="B99" s="48">
        <v>20</v>
      </c>
      <c r="C99" s="44">
        <f t="shared" si="3"/>
        <v>19</v>
      </c>
      <c r="D99" s="44">
        <f t="shared" si="4"/>
        <v>5</v>
      </c>
      <c r="E99" s="44">
        <f t="shared" si="5"/>
        <v>3.6666666666666661</v>
      </c>
    </row>
    <row r="100" spans="1:5" x14ac:dyDescent="0.2">
      <c r="A100" s="50">
        <v>34424</v>
      </c>
      <c r="B100" s="48">
        <v>24</v>
      </c>
      <c r="C100" s="44">
        <f t="shared" si="3"/>
        <v>21</v>
      </c>
      <c r="D100" s="44">
        <f t="shared" si="4"/>
        <v>8</v>
      </c>
      <c r="E100" s="44">
        <f t="shared" si="5"/>
        <v>5.3333333333333339</v>
      </c>
    </row>
    <row r="101" spans="1:5" x14ac:dyDescent="0.2">
      <c r="A101" s="50">
        <v>34454</v>
      </c>
      <c r="B101" s="48">
        <v>21</v>
      </c>
      <c r="C101" s="44">
        <f t="shared" si="3"/>
        <v>21.666666666666668</v>
      </c>
      <c r="D101" s="44">
        <f t="shared" si="4"/>
        <v>6</v>
      </c>
      <c r="E101" s="44">
        <f t="shared" si="5"/>
        <v>6.3333333333333339</v>
      </c>
    </row>
    <row r="102" spans="1:5" x14ac:dyDescent="0.2">
      <c r="A102" s="50">
        <v>34485</v>
      </c>
      <c r="B102" s="48">
        <v>21</v>
      </c>
      <c r="C102" s="44">
        <f t="shared" si="3"/>
        <v>22</v>
      </c>
      <c r="D102" s="44">
        <f t="shared" si="4"/>
        <v>6</v>
      </c>
      <c r="E102" s="44">
        <f t="shared" si="5"/>
        <v>6.6666666666666661</v>
      </c>
    </row>
    <row r="103" spans="1:5" x14ac:dyDescent="0.2">
      <c r="A103" s="50">
        <v>34515</v>
      </c>
      <c r="B103" s="48">
        <v>19</v>
      </c>
      <c r="C103" s="44">
        <f t="shared" si="3"/>
        <v>20.333333333333332</v>
      </c>
      <c r="D103" s="44">
        <f t="shared" si="4"/>
        <v>3</v>
      </c>
      <c r="E103" s="44">
        <f t="shared" si="5"/>
        <v>4.9999999999999982</v>
      </c>
    </row>
    <row r="104" spans="1:5" x14ac:dyDescent="0.2">
      <c r="A104" s="50">
        <v>34546</v>
      </c>
      <c r="B104" s="48">
        <v>22</v>
      </c>
      <c r="C104" s="44">
        <f t="shared" si="3"/>
        <v>20.666666666666668</v>
      </c>
      <c r="D104" s="44">
        <f t="shared" si="4"/>
        <v>6</v>
      </c>
      <c r="E104" s="44">
        <f t="shared" si="5"/>
        <v>5.0000000000000018</v>
      </c>
    </row>
    <row r="105" spans="1:5" x14ac:dyDescent="0.2">
      <c r="A105" s="50">
        <v>34577</v>
      </c>
      <c r="B105" s="48">
        <v>22</v>
      </c>
      <c r="C105" s="44">
        <f t="shared" si="3"/>
        <v>21</v>
      </c>
      <c r="D105" s="44">
        <f t="shared" si="4"/>
        <v>6</v>
      </c>
      <c r="E105" s="44">
        <f t="shared" si="5"/>
        <v>5</v>
      </c>
    </row>
    <row r="106" spans="1:5" x14ac:dyDescent="0.2">
      <c r="A106" s="50">
        <v>34607</v>
      </c>
      <c r="B106" s="48">
        <v>22</v>
      </c>
      <c r="C106" s="44">
        <f t="shared" si="3"/>
        <v>22</v>
      </c>
      <c r="D106" s="44">
        <f t="shared" si="4"/>
        <v>6</v>
      </c>
      <c r="E106" s="44">
        <f t="shared" si="5"/>
        <v>6</v>
      </c>
    </row>
    <row r="107" spans="1:5" x14ac:dyDescent="0.2">
      <c r="A107" s="50">
        <v>34638</v>
      </c>
      <c r="B107" s="48">
        <v>23</v>
      </c>
      <c r="C107" s="44">
        <f t="shared" si="3"/>
        <v>22.333333333333332</v>
      </c>
      <c r="D107" s="44">
        <f t="shared" si="4"/>
        <v>6</v>
      </c>
      <c r="E107" s="44">
        <f t="shared" si="5"/>
        <v>6</v>
      </c>
    </row>
    <row r="108" spans="1:5" x14ac:dyDescent="0.2">
      <c r="A108" s="50">
        <v>34668</v>
      </c>
      <c r="B108" s="48">
        <v>22</v>
      </c>
      <c r="C108" s="44">
        <f t="shared" si="3"/>
        <v>22.333333333333332</v>
      </c>
      <c r="D108" s="44">
        <f t="shared" si="4"/>
        <v>4</v>
      </c>
      <c r="E108" s="44">
        <f t="shared" si="5"/>
        <v>5.3333333333333321</v>
      </c>
    </row>
    <row r="109" spans="1:5" x14ac:dyDescent="0.2">
      <c r="A109" s="50">
        <v>34699</v>
      </c>
      <c r="B109" s="48">
        <v>21</v>
      </c>
      <c r="C109" s="44">
        <f t="shared" si="3"/>
        <v>22</v>
      </c>
      <c r="D109" s="44">
        <f t="shared" si="4"/>
        <v>3</v>
      </c>
      <c r="E109" s="44">
        <f t="shared" si="5"/>
        <v>4.3333333333333321</v>
      </c>
    </row>
    <row r="110" spans="1:5" x14ac:dyDescent="0.2">
      <c r="A110" s="50">
        <v>34730</v>
      </c>
      <c r="B110" s="48">
        <v>24</v>
      </c>
      <c r="C110" s="44">
        <f t="shared" si="3"/>
        <v>22.333333333333332</v>
      </c>
      <c r="D110" s="44">
        <f t="shared" si="4"/>
        <v>5</v>
      </c>
      <c r="E110" s="44">
        <f t="shared" si="5"/>
        <v>4</v>
      </c>
    </row>
    <row r="111" spans="1:5" x14ac:dyDescent="0.2">
      <c r="A111" s="50">
        <v>34758</v>
      </c>
      <c r="B111" s="48">
        <v>25</v>
      </c>
      <c r="C111" s="44">
        <f t="shared" si="3"/>
        <v>23.333333333333332</v>
      </c>
      <c r="D111" s="44">
        <f t="shared" si="4"/>
        <v>5</v>
      </c>
      <c r="E111" s="44">
        <f t="shared" si="5"/>
        <v>4.3333333333333321</v>
      </c>
    </row>
    <row r="112" spans="1:5" x14ac:dyDescent="0.2">
      <c r="A112" s="50">
        <v>34789</v>
      </c>
      <c r="B112" s="48">
        <v>23</v>
      </c>
      <c r="C112" s="44">
        <f t="shared" si="3"/>
        <v>24</v>
      </c>
      <c r="D112" s="44">
        <f t="shared" si="4"/>
        <v>-1</v>
      </c>
      <c r="E112" s="44">
        <f t="shared" si="5"/>
        <v>3</v>
      </c>
    </row>
    <row r="113" spans="1:5" x14ac:dyDescent="0.2">
      <c r="A113" s="50">
        <v>34819</v>
      </c>
      <c r="B113" s="48">
        <v>23</v>
      </c>
      <c r="C113" s="44">
        <f t="shared" si="3"/>
        <v>23.666666666666668</v>
      </c>
      <c r="D113" s="44">
        <f t="shared" si="4"/>
        <v>2</v>
      </c>
      <c r="E113" s="44">
        <f t="shared" si="5"/>
        <v>2</v>
      </c>
    </row>
    <row r="114" spans="1:5" x14ac:dyDescent="0.2">
      <c r="A114" s="50">
        <v>34850</v>
      </c>
      <c r="B114" s="48">
        <v>25</v>
      </c>
      <c r="C114" s="44">
        <f t="shared" si="3"/>
        <v>23.666666666666668</v>
      </c>
      <c r="D114" s="44">
        <f t="shared" si="4"/>
        <v>4</v>
      </c>
      <c r="E114" s="44">
        <f t="shared" si="5"/>
        <v>1.6666666666666679</v>
      </c>
    </row>
    <row r="115" spans="1:5" x14ac:dyDescent="0.2">
      <c r="A115" s="50">
        <v>34880</v>
      </c>
      <c r="B115" s="48">
        <v>23</v>
      </c>
      <c r="C115" s="44">
        <f t="shared" si="3"/>
        <v>23.666666666666668</v>
      </c>
      <c r="D115" s="44">
        <f t="shared" si="4"/>
        <v>4</v>
      </c>
      <c r="E115" s="44">
        <f t="shared" si="5"/>
        <v>3.3333333333333357</v>
      </c>
    </row>
    <row r="116" spans="1:5" x14ac:dyDescent="0.2">
      <c r="A116" s="50">
        <v>34911</v>
      </c>
      <c r="B116" s="48">
        <v>25</v>
      </c>
      <c r="C116" s="44">
        <f t="shared" si="3"/>
        <v>24.333333333333332</v>
      </c>
      <c r="D116" s="44">
        <f t="shared" si="4"/>
        <v>3</v>
      </c>
      <c r="E116" s="44">
        <f t="shared" si="5"/>
        <v>3.6666666666666643</v>
      </c>
    </row>
    <row r="117" spans="1:5" x14ac:dyDescent="0.2">
      <c r="A117" s="50">
        <v>34942</v>
      </c>
      <c r="B117" s="48">
        <v>23</v>
      </c>
      <c r="C117" s="44">
        <f t="shared" si="3"/>
        <v>23.666666666666668</v>
      </c>
      <c r="D117" s="44">
        <f t="shared" si="4"/>
        <v>1</v>
      </c>
      <c r="E117" s="44">
        <f t="shared" si="5"/>
        <v>2.6666666666666679</v>
      </c>
    </row>
    <row r="118" spans="1:5" x14ac:dyDescent="0.2">
      <c r="A118" s="50">
        <v>34972</v>
      </c>
      <c r="B118" s="48">
        <v>23</v>
      </c>
      <c r="C118" s="44">
        <f t="shared" si="3"/>
        <v>23.666666666666668</v>
      </c>
      <c r="D118" s="44">
        <f t="shared" si="4"/>
        <v>1</v>
      </c>
      <c r="E118" s="44">
        <f t="shared" si="5"/>
        <v>1.6666666666666679</v>
      </c>
    </row>
    <row r="119" spans="1:5" x14ac:dyDescent="0.2">
      <c r="A119" s="50">
        <v>35003</v>
      </c>
      <c r="B119" s="48">
        <v>25</v>
      </c>
      <c r="C119" s="44">
        <f t="shared" si="3"/>
        <v>23.666666666666668</v>
      </c>
      <c r="D119" s="44">
        <f t="shared" si="4"/>
        <v>2</v>
      </c>
      <c r="E119" s="44">
        <f t="shared" si="5"/>
        <v>1.3333333333333357</v>
      </c>
    </row>
    <row r="120" spans="1:5" x14ac:dyDescent="0.2">
      <c r="A120" s="50">
        <v>35033</v>
      </c>
      <c r="B120" s="48">
        <v>23</v>
      </c>
      <c r="C120" s="44">
        <f t="shared" si="3"/>
        <v>23.666666666666668</v>
      </c>
      <c r="D120" s="44">
        <f t="shared" si="4"/>
        <v>1</v>
      </c>
      <c r="E120" s="44">
        <f t="shared" si="5"/>
        <v>1.3333333333333357</v>
      </c>
    </row>
    <row r="121" spans="1:5" x14ac:dyDescent="0.2">
      <c r="A121" s="50">
        <v>35064</v>
      </c>
      <c r="B121" s="48">
        <v>24</v>
      </c>
      <c r="C121" s="44">
        <f t="shared" si="3"/>
        <v>24</v>
      </c>
      <c r="D121" s="44">
        <f t="shared" si="4"/>
        <v>3</v>
      </c>
      <c r="E121" s="44">
        <f t="shared" si="5"/>
        <v>2</v>
      </c>
    </row>
    <row r="122" spans="1:5" x14ac:dyDescent="0.2">
      <c r="A122" s="50">
        <v>35095</v>
      </c>
      <c r="B122" s="48">
        <v>25</v>
      </c>
      <c r="C122" s="44">
        <f t="shared" si="3"/>
        <v>24</v>
      </c>
      <c r="D122" s="44">
        <f t="shared" si="4"/>
        <v>1</v>
      </c>
      <c r="E122" s="44">
        <f t="shared" si="5"/>
        <v>1.6666666666666679</v>
      </c>
    </row>
    <row r="123" spans="1:5" x14ac:dyDescent="0.2">
      <c r="A123" s="50">
        <v>35124</v>
      </c>
      <c r="B123" s="48">
        <v>25</v>
      </c>
      <c r="C123" s="44">
        <f t="shared" si="3"/>
        <v>24.666666666666668</v>
      </c>
      <c r="D123" s="44">
        <f t="shared" si="4"/>
        <v>0</v>
      </c>
      <c r="E123" s="44">
        <f t="shared" si="5"/>
        <v>1.3333333333333357</v>
      </c>
    </row>
    <row r="124" spans="1:5" x14ac:dyDescent="0.2">
      <c r="A124" s="50">
        <v>35155</v>
      </c>
      <c r="B124" s="48">
        <v>23</v>
      </c>
      <c r="C124" s="44">
        <f t="shared" si="3"/>
        <v>24.333333333333332</v>
      </c>
      <c r="D124" s="44">
        <f t="shared" si="4"/>
        <v>0</v>
      </c>
      <c r="E124" s="44">
        <f t="shared" si="5"/>
        <v>0.33333333333333215</v>
      </c>
    </row>
    <row r="125" spans="1:5" x14ac:dyDescent="0.2">
      <c r="A125" s="50">
        <v>35185</v>
      </c>
      <c r="B125" s="48">
        <v>25</v>
      </c>
      <c r="C125" s="44">
        <f t="shared" si="3"/>
        <v>24.333333333333332</v>
      </c>
      <c r="D125" s="44">
        <f t="shared" si="4"/>
        <v>2</v>
      </c>
      <c r="E125" s="44">
        <f t="shared" si="5"/>
        <v>0.6666666666666643</v>
      </c>
    </row>
    <row r="126" spans="1:5" x14ac:dyDescent="0.2">
      <c r="A126" s="50">
        <v>35216</v>
      </c>
      <c r="B126" s="48">
        <v>26</v>
      </c>
      <c r="C126" s="44">
        <f t="shared" si="3"/>
        <v>24.666666666666668</v>
      </c>
      <c r="D126" s="44">
        <f t="shared" si="4"/>
        <v>1</v>
      </c>
      <c r="E126" s="44">
        <f t="shared" si="5"/>
        <v>1</v>
      </c>
    </row>
    <row r="127" spans="1:5" x14ac:dyDescent="0.2">
      <c r="A127" s="50">
        <v>35246</v>
      </c>
      <c r="B127" s="48">
        <v>27</v>
      </c>
      <c r="C127" s="44">
        <f t="shared" si="3"/>
        <v>26</v>
      </c>
      <c r="D127" s="44">
        <f t="shared" si="4"/>
        <v>4</v>
      </c>
      <c r="E127" s="44">
        <f t="shared" si="5"/>
        <v>2.3333333333333321</v>
      </c>
    </row>
    <row r="128" spans="1:5" x14ac:dyDescent="0.2">
      <c r="A128" s="50">
        <v>35277</v>
      </c>
      <c r="B128" s="48">
        <v>25</v>
      </c>
      <c r="C128" s="44">
        <f t="shared" si="3"/>
        <v>26</v>
      </c>
      <c r="D128" s="44">
        <f t="shared" si="4"/>
        <v>0</v>
      </c>
      <c r="E128" s="44">
        <f t="shared" si="5"/>
        <v>1.6666666666666679</v>
      </c>
    </row>
    <row r="129" spans="1:5" x14ac:dyDescent="0.2">
      <c r="A129" s="50">
        <v>35308</v>
      </c>
      <c r="B129" s="48">
        <v>28</v>
      </c>
      <c r="C129" s="44">
        <f t="shared" si="3"/>
        <v>26.666666666666668</v>
      </c>
      <c r="D129" s="44">
        <f t="shared" si="4"/>
        <v>5</v>
      </c>
      <c r="E129" s="44">
        <f t="shared" si="5"/>
        <v>3</v>
      </c>
    </row>
    <row r="130" spans="1:5" x14ac:dyDescent="0.2">
      <c r="A130" s="50">
        <v>35338</v>
      </c>
      <c r="B130" s="48">
        <v>24</v>
      </c>
      <c r="C130" s="44">
        <f t="shared" si="3"/>
        <v>25.666666666666668</v>
      </c>
      <c r="D130" s="44">
        <f t="shared" si="4"/>
        <v>1</v>
      </c>
      <c r="E130" s="44">
        <f t="shared" si="5"/>
        <v>2</v>
      </c>
    </row>
    <row r="131" spans="1:5" x14ac:dyDescent="0.2">
      <c r="A131" s="50">
        <v>35369</v>
      </c>
      <c r="B131" s="48">
        <v>26</v>
      </c>
      <c r="C131" s="44">
        <f t="shared" si="3"/>
        <v>26</v>
      </c>
      <c r="D131" s="44">
        <f t="shared" si="4"/>
        <v>1</v>
      </c>
      <c r="E131" s="44">
        <f t="shared" si="5"/>
        <v>2.3333333333333321</v>
      </c>
    </row>
    <row r="132" spans="1:5" x14ac:dyDescent="0.2">
      <c r="A132" s="50">
        <v>35399</v>
      </c>
      <c r="B132" s="48">
        <v>26</v>
      </c>
      <c r="C132" s="44">
        <f t="shared" si="3"/>
        <v>25.333333333333332</v>
      </c>
      <c r="D132" s="44">
        <f t="shared" si="4"/>
        <v>3</v>
      </c>
      <c r="E132" s="44">
        <f t="shared" si="5"/>
        <v>1.6666666666666643</v>
      </c>
    </row>
    <row r="133" spans="1:5" x14ac:dyDescent="0.2">
      <c r="A133" s="50">
        <v>35430</v>
      </c>
      <c r="B133" s="48">
        <v>24</v>
      </c>
      <c r="C133" s="44">
        <f t="shared" ref="C133:C196" si="6">AVERAGE(B131:B133)</f>
        <v>25.333333333333332</v>
      </c>
      <c r="D133" s="44">
        <f t="shared" si="4"/>
        <v>0</v>
      </c>
      <c r="E133" s="44">
        <f t="shared" si="5"/>
        <v>1.3333333333333321</v>
      </c>
    </row>
    <row r="134" spans="1:5" x14ac:dyDescent="0.2">
      <c r="A134" s="50">
        <v>35461</v>
      </c>
      <c r="B134" s="48">
        <v>27</v>
      </c>
      <c r="C134" s="44">
        <f t="shared" si="6"/>
        <v>25.666666666666668</v>
      </c>
      <c r="D134" s="44">
        <f t="shared" si="4"/>
        <v>2</v>
      </c>
      <c r="E134" s="44">
        <f t="shared" si="5"/>
        <v>1.6666666666666679</v>
      </c>
    </row>
    <row r="135" spans="1:5" x14ac:dyDescent="0.2">
      <c r="A135" s="50">
        <v>35489</v>
      </c>
      <c r="B135" s="48">
        <v>26</v>
      </c>
      <c r="C135" s="44">
        <f t="shared" si="6"/>
        <v>25.666666666666668</v>
      </c>
      <c r="D135" s="44">
        <f t="shared" si="4"/>
        <v>1</v>
      </c>
      <c r="E135" s="44">
        <f t="shared" si="5"/>
        <v>1</v>
      </c>
    </row>
    <row r="136" spans="1:5" x14ac:dyDescent="0.2">
      <c r="A136" s="50">
        <v>35520</v>
      </c>
      <c r="B136" s="48">
        <v>24</v>
      </c>
      <c r="C136" s="44">
        <f t="shared" si="6"/>
        <v>25.666666666666668</v>
      </c>
      <c r="D136" s="44">
        <f t="shared" si="4"/>
        <v>1</v>
      </c>
      <c r="E136" s="44">
        <f t="shared" si="5"/>
        <v>1.3333333333333357</v>
      </c>
    </row>
    <row r="137" spans="1:5" x14ac:dyDescent="0.2">
      <c r="A137" s="50">
        <v>35550</v>
      </c>
      <c r="B137" s="48">
        <v>27</v>
      </c>
      <c r="C137" s="44">
        <f t="shared" si="6"/>
        <v>25.666666666666668</v>
      </c>
      <c r="D137" s="44">
        <f t="shared" si="4"/>
        <v>2</v>
      </c>
      <c r="E137" s="44">
        <f t="shared" si="5"/>
        <v>1.3333333333333357</v>
      </c>
    </row>
    <row r="138" spans="1:5" x14ac:dyDescent="0.2">
      <c r="A138" s="50">
        <v>35581</v>
      </c>
      <c r="B138" s="48">
        <v>25</v>
      </c>
      <c r="C138" s="44">
        <f t="shared" si="6"/>
        <v>25.333333333333332</v>
      </c>
      <c r="D138" s="44">
        <f t="shared" si="4"/>
        <v>-1</v>
      </c>
      <c r="E138" s="44">
        <f t="shared" si="5"/>
        <v>0.6666666666666643</v>
      </c>
    </row>
    <row r="139" spans="1:5" x14ac:dyDescent="0.2">
      <c r="A139" s="50">
        <v>35611</v>
      </c>
      <c r="B139" s="48">
        <v>26</v>
      </c>
      <c r="C139" s="44">
        <f t="shared" si="6"/>
        <v>26</v>
      </c>
      <c r="D139" s="44">
        <f t="shared" si="4"/>
        <v>-1</v>
      </c>
      <c r="E139" s="44">
        <f t="shared" si="5"/>
        <v>0</v>
      </c>
    </row>
    <row r="140" spans="1:5" x14ac:dyDescent="0.2">
      <c r="A140" s="50">
        <v>35642</v>
      </c>
      <c r="B140" s="48">
        <v>29</v>
      </c>
      <c r="C140" s="44">
        <f t="shared" si="6"/>
        <v>26.666666666666668</v>
      </c>
      <c r="D140" s="44">
        <f t="shared" si="4"/>
        <v>4</v>
      </c>
      <c r="E140" s="44">
        <f t="shared" si="5"/>
        <v>0.66666666666666785</v>
      </c>
    </row>
    <row r="141" spans="1:5" x14ac:dyDescent="0.2">
      <c r="A141" s="50">
        <v>35673</v>
      </c>
      <c r="B141" s="48">
        <v>27</v>
      </c>
      <c r="C141" s="44">
        <f t="shared" si="6"/>
        <v>27.333333333333332</v>
      </c>
      <c r="D141" s="44">
        <f t="shared" si="4"/>
        <v>-1</v>
      </c>
      <c r="E141" s="44">
        <f t="shared" si="5"/>
        <v>0.6666666666666643</v>
      </c>
    </row>
    <row r="142" spans="1:5" x14ac:dyDescent="0.2">
      <c r="A142" s="50">
        <v>35703</v>
      </c>
      <c r="B142" s="48">
        <v>28</v>
      </c>
      <c r="C142" s="44">
        <f t="shared" si="6"/>
        <v>28</v>
      </c>
      <c r="D142" s="44">
        <f t="shared" si="4"/>
        <v>4</v>
      </c>
      <c r="E142" s="44">
        <f t="shared" si="5"/>
        <v>2.3333333333333321</v>
      </c>
    </row>
    <row r="143" spans="1:5" x14ac:dyDescent="0.2">
      <c r="A143" s="50">
        <v>35734</v>
      </c>
      <c r="B143" s="48">
        <v>28</v>
      </c>
      <c r="C143" s="44">
        <f t="shared" si="6"/>
        <v>27.666666666666668</v>
      </c>
      <c r="D143" s="44">
        <f t="shared" ref="D143:D206" si="7">B143-B131</f>
        <v>2</v>
      </c>
      <c r="E143" s="44">
        <f t="shared" si="5"/>
        <v>1.6666666666666679</v>
      </c>
    </row>
    <row r="144" spans="1:5" x14ac:dyDescent="0.2">
      <c r="A144" s="50">
        <v>35764</v>
      </c>
      <c r="B144" s="48">
        <v>29</v>
      </c>
      <c r="C144" s="44">
        <f t="shared" si="6"/>
        <v>28.333333333333332</v>
      </c>
      <c r="D144" s="44">
        <f t="shared" si="7"/>
        <v>3</v>
      </c>
      <c r="E144" s="44">
        <f t="shared" si="5"/>
        <v>3</v>
      </c>
    </row>
    <row r="145" spans="1:5" x14ac:dyDescent="0.2">
      <c r="A145" s="50">
        <v>35795</v>
      </c>
      <c r="B145" s="48">
        <v>28</v>
      </c>
      <c r="C145" s="44">
        <f t="shared" si="6"/>
        <v>28.333333333333332</v>
      </c>
      <c r="D145" s="44">
        <f t="shared" si="7"/>
        <v>4</v>
      </c>
      <c r="E145" s="44">
        <f t="shared" ref="E145:E208" si="8">C145-C133</f>
        <v>3</v>
      </c>
    </row>
    <row r="146" spans="1:5" x14ac:dyDescent="0.2">
      <c r="A146" s="50">
        <v>35826</v>
      </c>
      <c r="B146" s="48">
        <v>27</v>
      </c>
      <c r="C146" s="44">
        <f t="shared" si="6"/>
        <v>28</v>
      </c>
      <c r="D146" s="44">
        <f t="shared" si="7"/>
        <v>0</v>
      </c>
      <c r="E146" s="44">
        <f t="shared" si="8"/>
        <v>2.3333333333333321</v>
      </c>
    </row>
    <row r="147" spans="1:5" x14ac:dyDescent="0.2">
      <c r="A147" s="50">
        <v>35854</v>
      </c>
      <c r="B147" s="48">
        <v>26</v>
      </c>
      <c r="C147" s="44">
        <f t="shared" si="6"/>
        <v>27</v>
      </c>
      <c r="D147" s="44">
        <f t="shared" si="7"/>
        <v>0</v>
      </c>
      <c r="E147" s="44">
        <f t="shared" si="8"/>
        <v>1.3333333333333321</v>
      </c>
    </row>
    <row r="148" spans="1:5" x14ac:dyDescent="0.2">
      <c r="A148" s="50">
        <v>35885</v>
      </c>
      <c r="B148" s="48">
        <v>28</v>
      </c>
      <c r="C148" s="44">
        <f t="shared" si="6"/>
        <v>27</v>
      </c>
      <c r="D148" s="44">
        <f t="shared" si="7"/>
        <v>4</v>
      </c>
      <c r="E148" s="44">
        <f t="shared" si="8"/>
        <v>1.3333333333333321</v>
      </c>
    </row>
    <row r="149" spans="1:5" x14ac:dyDescent="0.2">
      <c r="A149" s="50">
        <v>35915</v>
      </c>
      <c r="B149" s="48">
        <v>29</v>
      </c>
      <c r="C149" s="44">
        <f t="shared" si="6"/>
        <v>27.666666666666668</v>
      </c>
      <c r="D149" s="44">
        <f t="shared" si="7"/>
        <v>2</v>
      </c>
      <c r="E149" s="44">
        <f t="shared" si="8"/>
        <v>2</v>
      </c>
    </row>
    <row r="150" spans="1:5" x14ac:dyDescent="0.2">
      <c r="A150" s="50">
        <v>35946</v>
      </c>
      <c r="B150" s="48">
        <v>27</v>
      </c>
      <c r="C150" s="44">
        <f t="shared" si="6"/>
        <v>28</v>
      </c>
      <c r="D150" s="44">
        <f t="shared" si="7"/>
        <v>2</v>
      </c>
      <c r="E150" s="44">
        <f t="shared" si="8"/>
        <v>2.6666666666666679</v>
      </c>
    </row>
    <row r="151" spans="1:5" x14ac:dyDescent="0.2">
      <c r="A151" s="50">
        <v>35976</v>
      </c>
      <c r="B151" s="48">
        <v>31</v>
      </c>
      <c r="C151" s="44">
        <f t="shared" si="6"/>
        <v>29</v>
      </c>
      <c r="D151" s="44">
        <f t="shared" si="7"/>
        <v>5</v>
      </c>
      <c r="E151" s="44">
        <f t="shared" si="8"/>
        <v>3</v>
      </c>
    </row>
    <row r="152" spans="1:5" x14ac:dyDescent="0.2">
      <c r="A152" s="50">
        <v>36007</v>
      </c>
      <c r="B152" s="48">
        <v>29</v>
      </c>
      <c r="C152" s="44">
        <f t="shared" si="6"/>
        <v>29</v>
      </c>
      <c r="D152" s="44">
        <f t="shared" si="7"/>
        <v>0</v>
      </c>
      <c r="E152" s="44">
        <f t="shared" si="8"/>
        <v>2.3333333333333321</v>
      </c>
    </row>
    <row r="153" spans="1:5" x14ac:dyDescent="0.2">
      <c r="A153" s="50">
        <v>36038</v>
      </c>
      <c r="B153" s="48">
        <v>29</v>
      </c>
      <c r="C153" s="44">
        <f t="shared" si="6"/>
        <v>29.666666666666668</v>
      </c>
      <c r="D153" s="44">
        <f t="shared" si="7"/>
        <v>2</v>
      </c>
      <c r="E153" s="44">
        <f t="shared" si="8"/>
        <v>2.3333333333333357</v>
      </c>
    </row>
    <row r="154" spans="1:5" x14ac:dyDescent="0.2">
      <c r="A154" s="50">
        <v>36068</v>
      </c>
      <c r="B154" s="48">
        <v>27</v>
      </c>
      <c r="C154" s="44">
        <f t="shared" si="6"/>
        <v>28.333333333333332</v>
      </c>
      <c r="D154" s="44">
        <f t="shared" si="7"/>
        <v>-1</v>
      </c>
      <c r="E154" s="44">
        <f t="shared" si="8"/>
        <v>0.33333333333333215</v>
      </c>
    </row>
    <row r="155" spans="1:5" x14ac:dyDescent="0.2">
      <c r="A155" s="50">
        <v>36099</v>
      </c>
      <c r="B155" s="48">
        <v>32</v>
      </c>
      <c r="C155" s="44">
        <f t="shared" si="6"/>
        <v>29.333333333333332</v>
      </c>
      <c r="D155" s="44">
        <f t="shared" si="7"/>
        <v>4</v>
      </c>
      <c r="E155" s="44">
        <f t="shared" si="8"/>
        <v>1.6666666666666643</v>
      </c>
    </row>
    <row r="156" spans="1:5" x14ac:dyDescent="0.2">
      <c r="A156" s="50">
        <v>36129</v>
      </c>
      <c r="B156" s="48">
        <v>29</v>
      </c>
      <c r="C156" s="44">
        <f t="shared" si="6"/>
        <v>29.333333333333332</v>
      </c>
      <c r="D156" s="44">
        <f t="shared" si="7"/>
        <v>0</v>
      </c>
      <c r="E156" s="44">
        <f t="shared" si="8"/>
        <v>1</v>
      </c>
    </row>
    <row r="157" spans="1:5" x14ac:dyDescent="0.2">
      <c r="A157" s="50">
        <v>36160</v>
      </c>
      <c r="B157" s="48">
        <v>30</v>
      </c>
      <c r="C157" s="44">
        <f t="shared" si="6"/>
        <v>30.333333333333332</v>
      </c>
      <c r="D157" s="44">
        <f t="shared" si="7"/>
        <v>2</v>
      </c>
      <c r="E157" s="44">
        <f t="shared" si="8"/>
        <v>2</v>
      </c>
    </row>
    <row r="158" spans="1:5" x14ac:dyDescent="0.2">
      <c r="A158" s="50">
        <v>36191</v>
      </c>
      <c r="B158" s="48">
        <v>29</v>
      </c>
      <c r="C158" s="44">
        <f t="shared" si="6"/>
        <v>29.333333333333332</v>
      </c>
      <c r="D158" s="44">
        <f t="shared" si="7"/>
        <v>2</v>
      </c>
      <c r="E158" s="44">
        <f t="shared" si="8"/>
        <v>1.3333333333333321</v>
      </c>
    </row>
    <row r="159" spans="1:5" x14ac:dyDescent="0.2">
      <c r="A159" s="50">
        <v>36219</v>
      </c>
      <c r="B159" s="48">
        <v>31</v>
      </c>
      <c r="C159" s="44">
        <f t="shared" si="6"/>
        <v>30</v>
      </c>
      <c r="D159" s="44">
        <f t="shared" si="7"/>
        <v>5</v>
      </c>
      <c r="E159" s="44">
        <f t="shared" si="8"/>
        <v>3</v>
      </c>
    </row>
    <row r="160" spans="1:5" x14ac:dyDescent="0.2">
      <c r="A160" s="50">
        <v>36250</v>
      </c>
      <c r="B160" s="48">
        <v>32</v>
      </c>
      <c r="C160" s="44">
        <f t="shared" si="6"/>
        <v>30.666666666666668</v>
      </c>
      <c r="D160" s="44">
        <f t="shared" si="7"/>
        <v>4</v>
      </c>
      <c r="E160" s="44">
        <f t="shared" si="8"/>
        <v>3.6666666666666679</v>
      </c>
    </row>
    <row r="161" spans="1:5" x14ac:dyDescent="0.2">
      <c r="A161" s="50">
        <v>36280</v>
      </c>
      <c r="B161" s="48">
        <v>33</v>
      </c>
      <c r="C161" s="44">
        <f t="shared" si="6"/>
        <v>32</v>
      </c>
      <c r="D161" s="44">
        <f t="shared" si="7"/>
        <v>4</v>
      </c>
      <c r="E161" s="44">
        <f t="shared" si="8"/>
        <v>4.3333333333333321</v>
      </c>
    </row>
    <row r="162" spans="1:5" x14ac:dyDescent="0.2">
      <c r="A162" s="50">
        <v>36311</v>
      </c>
      <c r="B162" s="48">
        <v>27</v>
      </c>
      <c r="C162" s="44">
        <f t="shared" si="6"/>
        <v>30.666666666666668</v>
      </c>
      <c r="D162" s="44">
        <f t="shared" si="7"/>
        <v>0</v>
      </c>
      <c r="E162" s="44">
        <f t="shared" si="8"/>
        <v>2.6666666666666679</v>
      </c>
    </row>
    <row r="163" spans="1:5" x14ac:dyDescent="0.2">
      <c r="A163" s="50">
        <v>36341</v>
      </c>
      <c r="B163" s="48">
        <v>31</v>
      </c>
      <c r="C163" s="44">
        <f t="shared" si="6"/>
        <v>30.333333333333332</v>
      </c>
      <c r="D163" s="44">
        <f t="shared" si="7"/>
        <v>0</v>
      </c>
      <c r="E163" s="44">
        <f t="shared" si="8"/>
        <v>1.3333333333333321</v>
      </c>
    </row>
    <row r="164" spans="1:5" x14ac:dyDescent="0.2">
      <c r="A164" s="50">
        <v>36372</v>
      </c>
      <c r="B164" s="48">
        <v>29</v>
      </c>
      <c r="C164" s="44">
        <f t="shared" si="6"/>
        <v>29</v>
      </c>
      <c r="D164" s="44">
        <f t="shared" si="7"/>
        <v>0</v>
      </c>
      <c r="E164" s="44">
        <f t="shared" si="8"/>
        <v>0</v>
      </c>
    </row>
    <row r="165" spans="1:5" x14ac:dyDescent="0.2">
      <c r="A165" s="50">
        <v>36403</v>
      </c>
      <c r="B165" s="48">
        <v>27</v>
      </c>
      <c r="C165" s="44">
        <f t="shared" si="6"/>
        <v>29</v>
      </c>
      <c r="D165" s="44">
        <f t="shared" si="7"/>
        <v>-2</v>
      </c>
      <c r="E165" s="44">
        <f t="shared" si="8"/>
        <v>-0.66666666666666785</v>
      </c>
    </row>
    <row r="166" spans="1:5" x14ac:dyDescent="0.2">
      <c r="A166" s="50">
        <v>36433</v>
      </c>
      <c r="B166" s="48">
        <v>29</v>
      </c>
      <c r="C166" s="44">
        <f t="shared" si="6"/>
        <v>28.333333333333332</v>
      </c>
      <c r="D166" s="44">
        <f t="shared" si="7"/>
        <v>2</v>
      </c>
      <c r="E166" s="44">
        <f t="shared" si="8"/>
        <v>0</v>
      </c>
    </row>
    <row r="167" spans="1:5" x14ac:dyDescent="0.2">
      <c r="A167" s="50">
        <v>36464</v>
      </c>
      <c r="B167" s="48">
        <v>32</v>
      </c>
      <c r="C167" s="44">
        <f t="shared" si="6"/>
        <v>29.333333333333332</v>
      </c>
      <c r="D167" s="44">
        <f t="shared" si="7"/>
        <v>0</v>
      </c>
      <c r="E167" s="44">
        <f t="shared" si="8"/>
        <v>0</v>
      </c>
    </row>
    <row r="168" spans="1:5" x14ac:dyDescent="0.2">
      <c r="A168" s="50">
        <v>36494</v>
      </c>
      <c r="B168" s="48">
        <v>31</v>
      </c>
      <c r="C168" s="44">
        <f t="shared" si="6"/>
        <v>30.666666666666668</v>
      </c>
      <c r="D168" s="44">
        <f t="shared" si="7"/>
        <v>2</v>
      </c>
      <c r="E168" s="44">
        <f t="shared" si="8"/>
        <v>1.3333333333333357</v>
      </c>
    </row>
    <row r="169" spans="1:5" x14ac:dyDescent="0.2">
      <c r="A169" s="50">
        <v>36525</v>
      </c>
      <c r="B169" s="48">
        <v>32</v>
      </c>
      <c r="C169" s="44">
        <f t="shared" si="6"/>
        <v>31.666666666666668</v>
      </c>
      <c r="D169" s="44">
        <f t="shared" si="7"/>
        <v>2</v>
      </c>
      <c r="E169" s="44">
        <f t="shared" si="8"/>
        <v>1.3333333333333357</v>
      </c>
    </row>
    <row r="170" spans="1:5" x14ac:dyDescent="0.2">
      <c r="A170" s="50">
        <v>36556</v>
      </c>
      <c r="B170" s="48">
        <v>31</v>
      </c>
      <c r="C170" s="44">
        <f t="shared" si="6"/>
        <v>31.333333333333332</v>
      </c>
      <c r="D170" s="44">
        <f t="shared" si="7"/>
        <v>2</v>
      </c>
      <c r="E170" s="44">
        <f t="shared" si="8"/>
        <v>2</v>
      </c>
    </row>
    <row r="171" spans="1:5" x14ac:dyDescent="0.2">
      <c r="A171" s="50">
        <v>36585</v>
      </c>
      <c r="B171" s="48">
        <v>32</v>
      </c>
      <c r="C171" s="44">
        <f t="shared" si="6"/>
        <v>31.666666666666668</v>
      </c>
      <c r="D171" s="44">
        <f t="shared" si="7"/>
        <v>1</v>
      </c>
      <c r="E171" s="44">
        <f t="shared" si="8"/>
        <v>1.6666666666666679</v>
      </c>
    </row>
    <row r="172" spans="1:5" x14ac:dyDescent="0.2">
      <c r="A172" s="50">
        <v>36616</v>
      </c>
      <c r="B172" s="48">
        <v>33</v>
      </c>
      <c r="C172" s="44">
        <f t="shared" si="6"/>
        <v>32</v>
      </c>
      <c r="D172" s="44">
        <f t="shared" si="7"/>
        <v>1</v>
      </c>
      <c r="E172" s="44">
        <f t="shared" si="8"/>
        <v>1.3333333333333321</v>
      </c>
    </row>
    <row r="173" spans="1:5" x14ac:dyDescent="0.2">
      <c r="A173" s="50">
        <v>36646</v>
      </c>
      <c r="B173" s="48">
        <v>33</v>
      </c>
      <c r="C173" s="44">
        <f t="shared" si="6"/>
        <v>32.666666666666664</v>
      </c>
      <c r="D173" s="44">
        <f t="shared" si="7"/>
        <v>0</v>
      </c>
      <c r="E173" s="44">
        <f t="shared" si="8"/>
        <v>0.6666666666666643</v>
      </c>
    </row>
    <row r="174" spans="1:5" x14ac:dyDescent="0.2">
      <c r="A174" s="50">
        <v>36677</v>
      </c>
      <c r="B174" s="48">
        <v>34</v>
      </c>
      <c r="C174" s="44">
        <f t="shared" si="6"/>
        <v>33.333333333333336</v>
      </c>
      <c r="D174" s="44">
        <f t="shared" si="7"/>
        <v>7</v>
      </c>
      <c r="E174" s="44">
        <f t="shared" si="8"/>
        <v>2.6666666666666679</v>
      </c>
    </row>
    <row r="175" spans="1:5" x14ac:dyDescent="0.2">
      <c r="A175" s="50">
        <v>36707</v>
      </c>
      <c r="B175" s="48">
        <v>34</v>
      </c>
      <c r="C175" s="44">
        <f t="shared" si="6"/>
        <v>33.666666666666664</v>
      </c>
      <c r="D175" s="44">
        <f t="shared" si="7"/>
        <v>3</v>
      </c>
      <c r="E175" s="44">
        <f t="shared" si="8"/>
        <v>3.3333333333333321</v>
      </c>
    </row>
    <row r="176" spans="1:5" x14ac:dyDescent="0.2">
      <c r="A176" s="50">
        <v>36738</v>
      </c>
      <c r="B176" s="48">
        <v>33</v>
      </c>
      <c r="C176" s="44">
        <f t="shared" si="6"/>
        <v>33.666666666666664</v>
      </c>
      <c r="D176" s="44">
        <f t="shared" si="7"/>
        <v>4</v>
      </c>
      <c r="E176" s="44">
        <f t="shared" si="8"/>
        <v>4.6666666666666643</v>
      </c>
    </row>
    <row r="177" spans="1:5" x14ac:dyDescent="0.2">
      <c r="A177" s="50">
        <v>36769</v>
      </c>
      <c r="B177" s="48">
        <v>34</v>
      </c>
      <c r="C177" s="44">
        <f t="shared" si="6"/>
        <v>33.666666666666664</v>
      </c>
      <c r="D177" s="44">
        <f t="shared" si="7"/>
        <v>7</v>
      </c>
      <c r="E177" s="44">
        <f t="shared" si="8"/>
        <v>4.6666666666666643</v>
      </c>
    </row>
    <row r="178" spans="1:5" x14ac:dyDescent="0.2">
      <c r="A178" s="50">
        <v>36799</v>
      </c>
      <c r="B178" s="48">
        <v>32</v>
      </c>
      <c r="C178" s="44">
        <f t="shared" si="6"/>
        <v>33</v>
      </c>
      <c r="D178" s="44">
        <f t="shared" si="7"/>
        <v>3</v>
      </c>
      <c r="E178" s="44">
        <f t="shared" si="8"/>
        <v>4.6666666666666679</v>
      </c>
    </row>
    <row r="179" spans="1:5" x14ac:dyDescent="0.2">
      <c r="A179" s="50">
        <v>36830</v>
      </c>
      <c r="B179" s="48">
        <v>32</v>
      </c>
      <c r="C179" s="44">
        <f t="shared" si="6"/>
        <v>32.666666666666664</v>
      </c>
      <c r="D179" s="44">
        <f t="shared" si="7"/>
        <v>0</v>
      </c>
      <c r="E179" s="44">
        <f t="shared" si="8"/>
        <v>3.3333333333333321</v>
      </c>
    </row>
    <row r="180" spans="1:5" x14ac:dyDescent="0.2">
      <c r="A180" s="50">
        <v>36860</v>
      </c>
      <c r="B180" s="48">
        <v>36</v>
      </c>
      <c r="C180" s="44">
        <f t="shared" si="6"/>
        <v>33.333333333333336</v>
      </c>
      <c r="D180" s="44">
        <f t="shared" si="7"/>
        <v>5</v>
      </c>
      <c r="E180" s="44">
        <f t="shared" si="8"/>
        <v>2.6666666666666679</v>
      </c>
    </row>
    <row r="181" spans="1:5" x14ac:dyDescent="0.2">
      <c r="A181" s="50">
        <v>36891</v>
      </c>
      <c r="B181" s="48">
        <v>32</v>
      </c>
      <c r="C181" s="44">
        <f t="shared" si="6"/>
        <v>33.333333333333336</v>
      </c>
      <c r="D181" s="44">
        <f t="shared" si="7"/>
        <v>0</v>
      </c>
      <c r="E181" s="44">
        <f t="shared" si="8"/>
        <v>1.6666666666666679</v>
      </c>
    </row>
    <row r="182" spans="1:5" x14ac:dyDescent="0.2">
      <c r="A182" s="50">
        <v>36922</v>
      </c>
      <c r="B182" s="48">
        <v>31</v>
      </c>
      <c r="C182" s="44">
        <f t="shared" si="6"/>
        <v>33</v>
      </c>
      <c r="D182" s="44">
        <f t="shared" si="7"/>
        <v>0</v>
      </c>
      <c r="E182" s="44">
        <f t="shared" si="8"/>
        <v>1.6666666666666679</v>
      </c>
    </row>
    <row r="183" spans="1:5" x14ac:dyDescent="0.2">
      <c r="A183" s="50">
        <v>36950</v>
      </c>
      <c r="B183" s="48">
        <v>32</v>
      </c>
      <c r="C183" s="44">
        <f t="shared" si="6"/>
        <v>31.666666666666668</v>
      </c>
      <c r="D183" s="44">
        <f t="shared" si="7"/>
        <v>0</v>
      </c>
      <c r="E183" s="44">
        <f t="shared" si="8"/>
        <v>0</v>
      </c>
    </row>
    <row r="184" spans="1:5" x14ac:dyDescent="0.2">
      <c r="A184" s="50">
        <v>36981</v>
      </c>
      <c r="B184" s="48">
        <v>26</v>
      </c>
      <c r="C184" s="44">
        <f t="shared" si="6"/>
        <v>29.666666666666668</v>
      </c>
      <c r="D184" s="44">
        <f t="shared" si="7"/>
        <v>-7</v>
      </c>
      <c r="E184" s="44">
        <f t="shared" si="8"/>
        <v>-2.3333333333333321</v>
      </c>
    </row>
    <row r="185" spans="1:5" x14ac:dyDescent="0.2">
      <c r="A185" s="50">
        <v>37011</v>
      </c>
      <c r="B185" s="48">
        <v>26</v>
      </c>
      <c r="C185" s="44">
        <f t="shared" si="6"/>
        <v>28</v>
      </c>
      <c r="D185" s="44">
        <f t="shared" si="7"/>
        <v>-7</v>
      </c>
      <c r="E185" s="44">
        <f t="shared" si="8"/>
        <v>-4.6666666666666643</v>
      </c>
    </row>
    <row r="186" spans="1:5" x14ac:dyDescent="0.2">
      <c r="A186" s="50">
        <v>37042</v>
      </c>
      <c r="B186" s="48">
        <v>26</v>
      </c>
      <c r="C186" s="44">
        <f t="shared" si="6"/>
        <v>26</v>
      </c>
      <c r="D186" s="44">
        <f t="shared" si="7"/>
        <v>-8</v>
      </c>
      <c r="E186" s="44">
        <f t="shared" si="8"/>
        <v>-7.3333333333333357</v>
      </c>
    </row>
    <row r="187" spans="1:5" x14ac:dyDescent="0.2">
      <c r="A187" s="50">
        <v>37072</v>
      </c>
      <c r="B187" s="48">
        <v>27</v>
      </c>
      <c r="C187" s="44">
        <f t="shared" si="6"/>
        <v>26.333333333333332</v>
      </c>
      <c r="D187" s="44">
        <f t="shared" si="7"/>
        <v>-7</v>
      </c>
      <c r="E187" s="44">
        <f t="shared" si="8"/>
        <v>-7.3333333333333321</v>
      </c>
    </row>
    <row r="188" spans="1:5" x14ac:dyDescent="0.2">
      <c r="A188" s="50">
        <v>37103</v>
      </c>
      <c r="B188" s="48">
        <v>25</v>
      </c>
      <c r="C188" s="44">
        <f t="shared" si="6"/>
        <v>26</v>
      </c>
      <c r="D188" s="44">
        <f t="shared" si="7"/>
        <v>-8</v>
      </c>
      <c r="E188" s="44">
        <f t="shared" si="8"/>
        <v>-7.6666666666666643</v>
      </c>
    </row>
    <row r="189" spans="1:5" x14ac:dyDescent="0.2">
      <c r="A189" s="50">
        <v>37134</v>
      </c>
      <c r="B189" s="48">
        <v>29</v>
      </c>
      <c r="C189" s="44">
        <f t="shared" si="6"/>
        <v>27</v>
      </c>
      <c r="D189" s="44">
        <f t="shared" si="7"/>
        <v>-5</v>
      </c>
      <c r="E189" s="44">
        <f t="shared" si="8"/>
        <v>-6.6666666666666643</v>
      </c>
    </row>
    <row r="190" spans="1:5" x14ac:dyDescent="0.2">
      <c r="A190" s="50">
        <v>37164</v>
      </c>
      <c r="B190" s="48">
        <v>25</v>
      </c>
      <c r="C190" s="44">
        <f t="shared" si="6"/>
        <v>26.333333333333332</v>
      </c>
      <c r="D190" s="44">
        <f t="shared" si="7"/>
        <v>-7</v>
      </c>
      <c r="E190" s="44">
        <f t="shared" si="8"/>
        <v>-6.6666666666666679</v>
      </c>
    </row>
    <row r="191" spans="1:5" x14ac:dyDescent="0.2">
      <c r="A191" s="50">
        <v>37195</v>
      </c>
      <c r="B191" s="48">
        <v>21</v>
      </c>
      <c r="C191" s="44">
        <f t="shared" si="6"/>
        <v>25</v>
      </c>
      <c r="D191" s="44">
        <f t="shared" si="7"/>
        <v>-11</v>
      </c>
      <c r="E191" s="44">
        <f t="shared" si="8"/>
        <v>-7.6666666666666643</v>
      </c>
    </row>
    <row r="192" spans="1:5" x14ac:dyDescent="0.2">
      <c r="A192" s="50">
        <v>37225</v>
      </c>
      <c r="B192" s="48">
        <v>19</v>
      </c>
      <c r="C192" s="44">
        <f t="shared" si="6"/>
        <v>21.666666666666668</v>
      </c>
      <c r="D192" s="44">
        <f t="shared" si="7"/>
        <v>-17</v>
      </c>
      <c r="E192" s="44">
        <f t="shared" si="8"/>
        <v>-11.666666666666668</v>
      </c>
    </row>
    <row r="193" spans="1:5" x14ac:dyDescent="0.2">
      <c r="A193" s="50">
        <v>37256</v>
      </c>
      <c r="B193" s="48">
        <v>20</v>
      </c>
      <c r="C193" s="44">
        <f t="shared" si="6"/>
        <v>20</v>
      </c>
      <c r="D193" s="44">
        <f t="shared" si="7"/>
        <v>-12</v>
      </c>
      <c r="E193" s="44">
        <f t="shared" si="8"/>
        <v>-13.333333333333336</v>
      </c>
    </row>
    <row r="194" spans="1:5" x14ac:dyDescent="0.2">
      <c r="A194" s="50">
        <v>37287</v>
      </c>
      <c r="B194" s="48">
        <v>19</v>
      </c>
      <c r="C194" s="44">
        <f t="shared" si="6"/>
        <v>19.333333333333332</v>
      </c>
      <c r="D194" s="44">
        <f t="shared" si="7"/>
        <v>-12</v>
      </c>
      <c r="E194" s="44">
        <f t="shared" si="8"/>
        <v>-13.666666666666668</v>
      </c>
    </row>
    <row r="195" spans="1:5" x14ac:dyDescent="0.2">
      <c r="A195" s="50">
        <v>37315</v>
      </c>
      <c r="B195" s="48">
        <v>20</v>
      </c>
      <c r="C195" s="44">
        <f t="shared" si="6"/>
        <v>19.666666666666668</v>
      </c>
      <c r="D195" s="44">
        <f t="shared" si="7"/>
        <v>-12</v>
      </c>
      <c r="E195" s="44">
        <f t="shared" si="8"/>
        <v>-12</v>
      </c>
    </row>
    <row r="196" spans="1:5" x14ac:dyDescent="0.2">
      <c r="A196" s="50">
        <v>37346</v>
      </c>
      <c r="B196" s="48">
        <v>20</v>
      </c>
      <c r="C196" s="44">
        <f t="shared" si="6"/>
        <v>19.666666666666668</v>
      </c>
      <c r="D196" s="44">
        <f t="shared" si="7"/>
        <v>-6</v>
      </c>
      <c r="E196" s="44">
        <f t="shared" si="8"/>
        <v>-10</v>
      </c>
    </row>
    <row r="197" spans="1:5" x14ac:dyDescent="0.2">
      <c r="A197" s="50">
        <v>37376</v>
      </c>
      <c r="B197" s="48">
        <v>21</v>
      </c>
      <c r="C197" s="44">
        <f t="shared" ref="C197:C260" si="9">AVERAGE(B195:B197)</f>
        <v>20.333333333333332</v>
      </c>
      <c r="D197" s="44">
        <f t="shared" si="7"/>
        <v>-5</v>
      </c>
      <c r="E197" s="44">
        <f t="shared" si="8"/>
        <v>-7.6666666666666679</v>
      </c>
    </row>
    <row r="198" spans="1:5" x14ac:dyDescent="0.2">
      <c r="A198" s="50">
        <v>37407</v>
      </c>
      <c r="B198" s="48">
        <v>19</v>
      </c>
      <c r="C198" s="44">
        <f t="shared" si="9"/>
        <v>20</v>
      </c>
      <c r="D198" s="44">
        <f t="shared" si="7"/>
        <v>-7</v>
      </c>
      <c r="E198" s="44">
        <f t="shared" si="8"/>
        <v>-6</v>
      </c>
    </row>
    <row r="199" spans="1:5" x14ac:dyDescent="0.2">
      <c r="A199" s="50">
        <v>37437</v>
      </c>
      <c r="B199" s="48">
        <v>22</v>
      </c>
      <c r="C199" s="44">
        <f t="shared" si="9"/>
        <v>20.666666666666668</v>
      </c>
      <c r="D199" s="44">
        <f t="shared" si="7"/>
        <v>-5</v>
      </c>
      <c r="E199" s="44">
        <f t="shared" si="8"/>
        <v>-5.6666666666666643</v>
      </c>
    </row>
    <row r="200" spans="1:5" x14ac:dyDescent="0.2">
      <c r="A200" s="50">
        <v>37468</v>
      </c>
      <c r="B200" s="48">
        <v>22</v>
      </c>
      <c r="C200" s="44">
        <f t="shared" si="9"/>
        <v>21</v>
      </c>
      <c r="D200" s="44">
        <f t="shared" si="7"/>
        <v>-3</v>
      </c>
      <c r="E200" s="44">
        <f t="shared" si="8"/>
        <v>-5</v>
      </c>
    </row>
    <row r="201" spans="1:5" x14ac:dyDescent="0.2">
      <c r="A201" s="50">
        <v>37499</v>
      </c>
      <c r="B201" s="48">
        <v>19</v>
      </c>
      <c r="C201" s="44">
        <f t="shared" si="9"/>
        <v>21</v>
      </c>
      <c r="D201" s="44">
        <f t="shared" si="7"/>
        <v>-10</v>
      </c>
      <c r="E201" s="44">
        <f t="shared" si="8"/>
        <v>-6</v>
      </c>
    </row>
    <row r="202" spans="1:5" x14ac:dyDescent="0.2">
      <c r="A202" s="50">
        <v>37529</v>
      </c>
      <c r="B202" s="48">
        <v>16</v>
      </c>
      <c r="C202" s="44">
        <f t="shared" si="9"/>
        <v>19</v>
      </c>
      <c r="D202" s="44">
        <f t="shared" si="7"/>
        <v>-9</v>
      </c>
      <c r="E202" s="44">
        <f t="shared" si="8"/>
        <v>-7.3333333333333321</v>
      </c>
    </row>
    <row r="203" spans="1:5" x14ac:dyDescent="0.2">
      <c r="A203" s="50">
        <v>37560</v>
      </c>
      <c r="B203" s="48">
        <v>19</v>
      </c>
      <c r="C203" s="44">
        <f t="shared" si="9"/>
        <v>18</v>
      </c>
      <c r="D203" s="44">
        <f t="shared" si="7"/>
        <v>-2</v>
      </c>
      <c r="E203" s="44">
        <f t="shared" si="8"/>
        <v>-7</v>
      </c>
    </row>
    <row r="204" spans="1:5" x14ac:dyDescent="0.2">
      <c r="A204" s="50">
        <v>37590</v>
      </c>
      <c r="B204" s="48">
        <v>22</v>
      </c>
      <c r="C204" s="44">
        <f t="shared" si="9"/>
        <v>19</v>
      </c>
      <c r="D204" s="44">
        <f t="shared" si="7"/>
        <v>3</v>
      </c>
      <c r="E204" s="44">
        <f t="shared" si="8"/>
        <v>-2.6666666666666679</v>
      </c>
    </row>
    <row r="205" spans="1:5" x14ac:dyDescent="0.2">
      <c r="A205" s="50">
        <v>37621</v>
      </c>
      <c r="B205" s="48">
        <v>15</v>
      </c>
      <c r="C205" s="44">
        <f t="shared" si="9"/>
        <v>18.666666666666668</v>
      </c>
      <c r="D205" s="44">
        <f t="shared" si="7"/>
        <v>-5</v>
      </c>
      <c r="E205" s="44">
        <f t="shared" si="8"/>
        <v>-1.3333333333333321</v>
      </c>
    </row>
    <row r="206" spans="1:5" x14ac:dyDescent="0.2">
      <c r="A206" s="50">
        <v>37652</v>
      </c>
      <c r="B206" s="48">
        <v>19</v>
      </c>
      <c r="C206" s="44">
        <f t="shared" si="9"/>
        <v>18.666666666666668</v>
      </c>
      <c r="D206" s="44">
        <f t="shared" si="7"/>
        <v>0</v>
      </c>
      <c r="E206" s="44">
        <f t="shared" si="8"/>
        <v>-0.6666666666666643</v>
      </c>
    </row>
    <row r="207" spans="1:5" x14ac:dyDescent="0.2">
      <c r="A207" s="50">
        <v>37680</v>
      </c>
      <c r="B207" s="48">
        <v>20</v>
      </c>
      <c r="C207" s="44">
        <f t="shared" si="9"/>
        <v>18</v>
      </c>
      <c r="D207" s="44">
        <f t="shared" ref="D207:D270" si="10">B207-B195</f>
        <v>0</v>
      </c>
      <c r="E207" s="44">
        <f t="shared" si="8"/>
        <v>-1.6666666666666679</v>
      </c>
    </row>
    <row r="208" spans="1:5" x14ac:dyDescent="0.2">
      <c r="A208" s="50">
        <v>37711</v>
      </c>
      <c r="B208" s="48">
        <v>18</v>
      </c>
      <c r="C208" s="44">
        <f t="shared" si="9"/>
        <v>19</v>
      </c>
      <c r="D208" s="44">
        <f t="shared" si="10"/>
        <v>-2</v>
      </c>
      <c r="E208" s="44">
        <f t="shared" si="8"/>
        <v>-0.66666666666666785</v>
      </c>
    </row>
    <row r="209" spans="1:5" x14ac:dyDescent="0.2">
      <c r="A209" s="50">
        <v>37741</v>
      </c>
      <c r="B209" s="48">
        <v>17</v>
      </c>
      <c r="C209" s="44">
        <f t="shared" si="9"/>
        <v>18.333333333333332</v>
      </c>
      <c r="D209" s="44">
        <f t="shared" si="10"/>
        <v>-4</v>
      </c>
      <c r="E209" s="44">
        <f t="shared" ref="E209:E272" si="11">C209-C197</f>
        <v>-2</v>
      </c>
    </row>
    <row r="210" spans="1:5" x14ac:dyDescent="0.2">
      <c r="A210" s="50">
        <v>37772</v>
      </c>
      <c r="B210" s="48">
        <v>16</v>
      </c>
      <c r="C210" s="44">
        <f t="shared" si="9"/>
        <v>17</v>
      </c>
      <c r="D210" s="44">
        <f t="shared" si="10"/>
        <v>-3</v>
      </c>
      <c r="E210" s="44">
        <f t="shared" si="11"/>
        <v>-3</v>
      </c>
    </row>
    <row r="211" spans="1:5" x14ac:dyDescent="0.2">
      <c r="A211" s="50">
        <v>37802</v>
      </c>
      <c r="B211" s="48">
        <v>16</v>
      </c>
      <c r="C211" s="44">
        <f t="shared" si="9"/>
        <v>16.333333333333332</v>
      </c>
      <c r="D211" s="44">
        <f t="shared" si="10"/>
        <v>-6</v>
      </c>
      <c r="E211" s="44">
        <f t="shared" si="11"/>
        <v>-4.3333333333333357</v>
      </c>
    </row>
    <row r="212" spans="1:5" x14ac:dyDescent="0.2">
      <c r="A212" s="50">
        <v>37833</v>
      </c>
      <c r="B212" s="48">
        <v>15</v>
      </c>
      <c r="C212" s="44">
        <f t="shared" si="9"/>
        <v>15.666666666666666</v>
      </c>
      <c r="D212" s="44">
        <f t="shared" si="10"/>
        <v>-7</v>
      </c>
      <c r="E212" s="44">
        <f t="shared" si="11"/>
        <v>-5.3333333333333339</v>
      </c>
    </row>
    <row r="213" spans="1:5" x14ac:dyDescent="0.2">
      <c r="A213" s="50">
        <v>37864</v>
      </c>
      <c r="B213" s="48">
        <v>20</v>
      </c>
      <c r="C213" s="44">
        <f t="shared" si="9"/>
        <v>17</v>
      </c>
      <c r="D213" s="44">
        <f t="shared" si="10"/>
        <v>1</v>
      </c>
      <c r="E213" s="44">
        <f t="shared" si="11"/>
        <v>-4</v>
      </c>
    </row>
    <row r="214" spans="1:5" x14ac:dyDescent="0.2">
      <c r="A214" s="50">
        <v>37894</v>
      </c>
      <c r="B214" s="48">
        <v>19</v>
      </c>
      <c r="C214" s="44">
        <f t="shared" si="9"/>
        <v>18</v>
      </c>
      <c r="D214" s="44">
        <f t="shared" si="10"/>
        <v>3</v>
      </c>
      <c r="E214" s="44">
        <f t="shared" si="11"/>
        <v>-1</v>
      </c>
    </row>
    <row r="215" spans="1:5" x14ac:dyDescent="0.2">
      <c r="A215" s="50">
        <v>37925</v>
      </c>
      <c r="B215" s="48">
        <v>18</v>
      </c>
      <c r="C215" s="44">
        <f t="shared" si="9"/>
        <v>19</v>
      </c>
      <c r="D215" s="44">
        <f t="shared" si="10"/>
        <v>-1</v>
      </c>
      <c r="E215" s="44">
        <f t="shared" si="11"/>
        <v>1</v>
      </c>
    </row>
    <row r="216" spans="1:5" x14ac:dyDescent="0.2">
      <c r="A216" s="50">
        <v>37955</v>
      </c>
      <c r="B216" s="48">
        <v>19</v>
      </c>
      <c r="C216" s="44">
        <f t="shared" si="9"/>
        <v>18.666666666666668</v>
      </c>
      <c r="D216" s="44">
        <f t="shared" si="10"/>
        <v>-3</v>
      </c>
      <c r="E216" s="44">
        <f t="shared" si="11"/>
        <v>-0.33333333333333215</v>
      </c>
    </row>
    <row r="217" spans="1:5" x14ac:dyDescent="0.2">
      <c r="A217" s="50">
        <v>37986</v>
      </c>
      <c r="B217" s="48">
        <v>20</v>
      </c>
      <c r="C217" s="44">
        <f t="shared" si="9"/>
        <v>19</v>
      </c>
      <c r="D217" s="44">
        <f t="shared" si="10"/>
        <v>5</v>
      </c>
      <c r="E217" s="44">
        <f t="shared" si="11"/>
        <v>0.33333333333333215</v>
      </c>
    </row>
    <row r="218" spans="1:5" x14ac:dyDescent="0.2">
      <c r="A218" s="50">
        <v>38017</v>
      </c>
      <c r="B218" s="48">
        <v>19</v>
      </c>
      <c r="C218" s="44">
        <f t="shared" si="9"/>
        <v>19.333333333333332</v>
      </c>
      <c r="D218" s="44">
        <f t="shared" si="10"/>
        <v>0</v>
      </c>
      <c r="E218" s="44">
        <f t="shared" si="11"/>
        <v>0.6666666666666643</v>
      </c>
    </row>
    <row r="219" spans="1:5" x14ac:dyDescent="0.2">
      <c r="A219" s="50">
        <v>38046</v>
      </c>
      <c r="B219" s="48">
        <v>20</v>
      </c>
      <c r="C219" s="44">
        <f t="shared" si="9"/>
        <v>19.666666666666668</v>
      </c>
      <c r="D219" s="44">
        <f t="shared" si="10"/>
        <v>0</v>
      </c>
      <c r="E219" s="44">
        <f t="shared" si="11"/>
        <v>1.6666666666666679</v>
      </c>
    </row>
    <row r="220" spans="1:5" x14ac:dyDescent="0.2">
      <c r="A220" s="50">
        <v>38077</v>
      </c>
      <c r="B220" s="48">
        <v>22</v>
      </c>
      <c r="C220" s="44">
        <f t="shared" si="9"/>
        <v>20.333333333333332</v>
      </c>
      <c r="D220" s="44">
        <f t="shared" si="10"/>
        <v>4</v>
      </c>
      <c r="E220" s="44">
        <f t="shared" si="11"/>
        <v>1.3333333333333321</v>
      </c>
    </row>
    <row r="221" spans="1:5" x14ac:dyDescent="0.2">
      <c r="A221" s="50">
        <v>38107</v>
      </c>
      <c r="B221" s="48">
        <v>21</v>
      </c>
      <c r="C221" s="44">
        <f t="shared" si="9"/>
        <v>21</v>
      </c>
      <c r="D221" s="44">
        <f t="shared" si="10"/>
        <v>4</v>
      </c>
      <c r="E221" s="44">
        <f t="shared" si="11"/>
        <v>2.6666666666666679</v>
      </c>
    </row>
    <row r="222" spans="1:5" x14ac:dyDescent="0.2">
      <c r="A222" s="50">
        <v>38138</v>
      </c>
      <c r="B222" s="48">
        <v>22</v>
      </c>
      <c r="C222" s="44">
        <f t="shared" si="9"/>
        <v>21.666666666666668</v>
      </c>
      <c r="D222" s="44">
        <f t="shared" si="10"/>
        <v>6</v>
      </c>
      <c r="E222" s="44">
        <f t="shared" si="11"/>
        <v>4.6666666666666679</v>
      </c>
    </row>
    <row r="223" spans="1:5" x14ac:dyDescent="0.2">
      <c r="A223" s="50">
        <v>38168</v>
      </c>
      <c r="B223" s="48">
        <v>20</v>
      </c>
      <c r="C223" s="44">
        <f t="shared" si="9"/>
        <v>21</v>
      </c>
      <c r="D223" s="44">
        <f t="shared" si="10"/>
        <v>4</v>
      </c>
      <c r="E223" s="44">
        <f t="shared" si="11"/>
        <v>4.6666666666666679</v>
      </c>
    </row>
    <row r="224" spans="1:5" x14ac:dyDescent="0.2">
      <c r="A224" s="50">
        <v>38199</v>
      </c>
      <c r="B224" s="48">
        <v>23</v>
      </c>
      <c r="C224" s="44">
        <f t="shared" si="9"/>
        <v>21.666666666666668</v>
      </c>
      <c r="D224" s="44">
        <f t="shared" si="10"/>
        <v>8</v>
      </c>
      <c r="E224" s="44">
        <f t="shared" si="11"/>
        <v>6.0000000000000018</v>
      </c>
    </row>
    <row r="225" spans="1:5" x14ac:dyDescent="0.2">
      <c r="A225" s="50">
        <v>38230</v>
      </c>
      <c r="B225" s="48">
        <v>21</v>
      </c>
      <c r="C225" s="44">
        <f t="shared" si="9"/>
        <v>21.333333333333332</v>
      </c>
      <c r="D225" s="44">
        <f t="shared" si="10"/>
        <v>1</v>
      </c>
      <c r="E225" s="44">
        <f t="shared" si="11"/>
        <v>4.3333333333333321</v>
      </c>
    </row>
    <row r="226" spans="1:5" x14ac:dyDescent="0.2">
      <c r="A226" s="50">
        <v>38260</v>
      </c>
      <c r="B226" s="48">
        <v>20</v>
      </c>
      <c r="C226" s="44">
        <f t="shared" si="9"/>
        <v>21.333333333333332</v>
      </c>
      <c r="D226" s="44">
        <f t="shared" si="10"/>
        <v>1</v>
      </c>
      <c r="E226" s="44">
        <f t="shared" si="11"/>
        <v>3.3333333333333321</v>
      </c>
    </row>
    <row r="227" spans="1:5" x14ac:dyDescent="0.2">
      <c r="A227" s="50">
        <v>38291</v>
      </c>
      <c r="B227" s="48">
        <v>23</v>
      </c>
      <c r="C227" s="44">
        <f t="shared" si="9"/>
        <v>21.333333333333332</v>
      </c>
      <c r="D227" s="44">
        <f t="shared" si="10"/>
        <v>5</v>
      </c>
      <c r="E227" s="44">
        <f t="shared" si="11"/>
        <v>2.3333333333333321</v>
      </c>
    </row>
    <row r="228" spans="1:5" x14ac:dyDescent="0.2">
      <c r="A228" s="50">
        <v>38321</v>
      </c>
      <c r="B228" s="48">
        <v>22</v>
      </c>
      <c r="C228" s="44">
        <f t="shared" si="9"/>
        <v>21.666666666666668</v>
      </c>
      <c r="D228" s="44">
        <f t="shared" si="10"/>
        <v>3</v>
      </c>
      <c r="E228" s="44">
        <f t="shared" si="11"/>
        <v>3</v>
      </c>
    </row>
    <row r="229" spans="1:5" x14ac:dyDescent="0.2">
      <c r="A229" s="50">
        <v>38352</v>
      </c>
      <c r="B229" s="48">
        <v>23</v>
      </c>
      <c r="C229" s="44">
        <f t="shared" si="9"/>
        <v>22.666666666666668</v>
      </c>
      <c r="D229" s="44">
        <f t="shared" si="10"/>
        <v>3</v>
      </c>
      <c r="E229" s="44">
        <f t="shared" si="11"/>
        <v>3.6666666666666679</v>
      </c>
    </row>
    <row r="230" spans="1:5" x14ac:dyDescent="0.2">
      <c r="A230" s="50">
        <v>38383</v>
      </c>
      <c r="B230" s="48">
        <v>21</v>
      </c>
      <c r="C230" s="44">
        <f t="shared" si="9"/>
        <v>22</v>
      </c>
      <c r="D230" s="44">
        <f t="shared" si="10"/>
        <v>2</v>
      </c>
      <c r="E230" s="44">
        <f t="shared" si="11"/>
        <v>2.6666666666666679</v>
      </c>
    </row>
    <row r="231" spans="1:5" x14ac:dyDescent="0.2">
      <c r="A231" s="50">
        <v>38411</v>
      </c>
      <c r="B231" s="48">
        <v>24</v>
      </c>
      <c r="C231" s="44">
        <f t="shared" si="9"/>
        <v>22.666666666666668</v>
      </c>
      <c r="D231" s="44">
        <f t="shared" si="10"/>
        <v>4</v>
      </c>
      <c r="E231" s="44">
        <f t="shared" si="11"/>
        <v>3</v>
      </c>
    </row>
    <row r="232" spans="1:5" x14ac:dyDescent="0.2">
      <c r="A232" s="50">
        <v>38442</v>
      </c>
      <c r="B232" s="48">
        <v>24</v>
      </c>
      <c r="C232" s="44">
        <f t="shared" si="9"/>
        <v>23</v>
      </c>
      <c r="D232" s="44">
        <f t="shared" si="10"/>
        <v>2</v>
      </c>
      <c r="E232" s="44">
        <f t="shared" si="11"/>
        <v>2.6666666666666679</v>
      </c>
    </row>
    <row r="233" spans="1:5" x14ac:dyDescent="0.2">
      <c r="A233" s="50">
        <v>38472</v>
      </c>
      <c r="B233" s="48">
        <v>23</v>
      </c>
      <c r="C233" s="44">
        <f t="shared" si="9"/>
        <v>23.666666666666668</v>
      </c>
      <c r="D233" s="44">
        <f t="shared" si="10"/>
        <v>2</v>
      </c>
      <c r="E233" s="44">
        <f t="shared" si="11"/>
        <v>2.6666666666666679</v>
      </c>
    </row>
    <row r="234" spans="1:5" x14ac:dyDescent="0.2">
      <c r="A234" s="50">
        <v>38503</v>
      </c>
      <c r="B234" s="48">
        <v>23</v>
      </c>
      <c r="C234" s="44">
        <f t="shared" si="9"/>
        <v>23.333333333333332</v>
      </c>
      <c r="D234" s="44">
        <f t="shared" si="10"/>
        <v>1</v>
      </c>
      <c r="E234" s="44">
        <f t="shared" si="11"/>
        <v>1.6666666666666643</v>
      </c>
    </row>
    <row r="235" spans="1:5" x14ac:dyDescent="0.2">
      <c r="A235" s="50">
        <v>38533</v>
      </c>
      <c r="B235" s="48">
        <v>20</v>
      </c>
      <c r="C235" s="44">
        <f t="shared" si="9"/>
        <v>22</v>
      </c>
      <c r="D235" s="44">
        <f t="shared" si="10"/>
        <v>0</v>
      </c>
      <c r="E235" s="44">
        <f t="shared" si="11"/>
        <v>1</v>
      </c>
    </row>
    <row r="236" spans="1:5" x14ac:dyDescent="0.2">
      <c r="A236" s="50">
        <v>38564</v>
      </c>
      <c r="B236" s="48">
        <v>21</v>
      </c>
      <c r="C236" s="44">
        <f t="shared" si="9"/>
        <v>21.333333333333332</v>
      </c>
      <c r="D236" s="44">
        <f t="shared" si="10"/>
        <v>-2</v>
      </c>
      <c r="E236" s="44">
        <f t="shared" si="11"/>
        <v>-0.3333333333333357</v>
      </c>
    </row>
    <row r="237" spans="1:5" x14ac:dyDescent="0.2">
      <c r="A237" s="50">
        <v>38595</v>
      </c>
      <c r="B237" s="48">
        <v>23</v>
      </c>
      <c r="C237" s="44">
        <f t="shared" si="9"/>
        <v>21.333333333333332</v>
      </c>
      <c r="D237" s="44">
        <f t="shared" si="10"/>
        <v>2</v>
      </c>
      <c r="E237" s="44">
        <f t="shared" si="11"/>
        <v>0</v>
      </c>
    </row>
    <row r="238" spans="1:5" x14ac:dyDescent="0.2">
      <c r="A238" s="50">
        <v>38625</v>
      </c>
      <c r="B238" s="48">
        <v>23</v>
      </c>
      <c r="C238" s="44">
        <f t="shared" si="9"/>
        <v>22.333333333333332</v>
      </c>
      <c r="D238" s="44">
        <f t="shared" si="10"/>
        <v>3</v>
      </c>
      <c r="E238" s="44">
        <f t="shared" si="11"/>
        <v>1</v>
      </c>
    </row>
    <row r="239" spans="1:5" x14ac:dyDescent="0.2">
      <c r="A239" s="50">
        <v>38656</v>
      </c>
      <c r="B239" s="48">
        <v>21</v>
      </c>
      <c r="C239" s="44">
        <f t="shared" si="9"/>
        <v>22.333333333333332</v>
      </c>
      <c r="D239" s="44">
        <f t="shared" si="10"/>
        <v>-2</v>
      </c>
      <c r="E239" s="44">
        <f t="shared" si="11"/>
        <v>1</v>
      </c>
    </row>
    <row r="240" spans="1:5" x14ac:dyDescent="0.2">
      <c r="A240" s="50">
        <v>38686</v>
      </c>
      <c r="B240" s="48">
        <v>25</v>
      </c>
      <c r="C240" s="44">
        <f t="shared" si="9"/>
        <v>23</v>
      </c>
      <c r="D240" s="44">
        <f t="shared" si="10"/>
        <v>3</v>
      </c>
      <c r="E240" s="44">
        <f t="shared" si="11"/>
        <v>1.3333333333333321</v>
      </c>
    </row>
    <row r="241" spans="1:5" x14ac:dyDescent="0.2">
      <c r="A241" s="50">
        <v>38717</v>
      </c>
      <c r="B241" s="48">
        <v>22</v>
      </c>
      <c r="C241" s="44">
        <f t="shared" si="9"/>
        <v>22.666666666666668</v>
      </c>
      <c r="D241" s="44">
        <f t="shared" si="10"/>
        <v>-1</v>
      </c>
      <c r="E241" s="44">
        <f t="shared" si="11"/>
        <v>0</v>
      </c>
    </row>
    <row r="242" spans="1:5" x14ac:dyDescent="0.2">
      <c r="A242" s="50">
        <v>38748</v>
      </c>
      <c r="B242" s="48">
        <v>26</v>
      </c>
      <c r="C242" s="44">
        <f t="shared" si="9"/>
        <v>24.333333333333332</v>
      </c>
      <c r="D242" s="44">
        <f t="shared" si="10"/>
        <v>5</v>
      </c>
      <c r="E242" s="44">
        <f t="shared" si="11"/>
        <v>2.3333333333333321</v>
      </c>
    </row>
    <row r="243" spans="1:5" x14ac:dyDescent="0.2">
      <c r="A243" s="50">
        <v>38776</v>
      </c>
      <c r="B243" s="48">
        <v>26</v>
      </c>
      <c r="C243" s="44">
        <f t="shared" si="9"/>
        <v>24.666666666666668</v>
      </c>
      <c r="D243" s="44">
        <f t="shared" si="10"/>
        <v>2</v>
      </c>
      <c r="E243" s="44">
        <f t="shared" si="11"/>
        <v>2</v>
      </c>
    </row>
    <row r="244" spans="1:5" x14ac:dyDescent="0.2">
      <c r="A244" s="50">
        <v>38807</v>
      </c>
      <c r="B244" s="48">
        <v>23</v>
      </c>
      <c r="C244" s="44">
        <f t="shared" si="9"/>
        <v>25</v>
      </c>
      <c r="D244" s="44">
        <f t="shared" si="10"/>
        <v>-1</v>
      </c>
      <c r="E244" s="44">
        <f t="shared" si="11"/>
        <v>2</v>
      </c>
    </row>
    <row r="245" spans="1:5" x14ac:dyDescent="0.2">
      <c r="A245" s="50">
        <v>38837</v>
      </c>
      <c r="B245" s="48">
        <v>31</v>
      </c>
      <c r="C245" s="44">
        <f t="shared" si="9"/>
        <v>26.666666666666668</v>
      </c>
      <c r="D245" s="44">
        <f t="shared" si="10"/>
        <v>8</v>
      </c>
      <c r="E245" s="44">
        <f t="shared" si="11"/>
        <v>3</v>
      </c>
    </row>
    <row r="246" spans="1:5" x14ac:dyDescent="0.2">
      <c r="A246" s="50">
        <v>38868</v>
      </c>
      <c r="B246" s="48">
        <v>25</v>
      </c>
      <c r="C246" s="44">
        <f t="shared" si="9"/>
        <v>26.333333333333332</v>
      </c>
      <c r="D246" s="44">
        <f t="shared" si="10"/>
        <v>2</v>
      </c>
      <c r="E246" s="44">
        <f t="shared" si="11"/>
        <v>3</v>
      </c>
    </row>
    <row r="247" spans="1:5" x14ac:dyDescent="0.2">
      <c r="A247" s="50">
        <v>38898</v>
      </c>
      <c r="B247" s="48">
        <v>25</v>
      </c>
      <c r="C247" s="44">
        <f t="shared" si="9"/>
        <v>27</v>
      </c>
      <c r="D247" s="44">
        <f t="shared" si="10"/>
        <v>5</v>
      </c>
      <c r="E247" s="44">
        <f t="shared" si="11"/>
        <v>5</v>
      </c>
    </row>
    <row r="248" spans="1:5" x14ac:dyDescent="0.2">
      <c r="A248" s="50">
        <v>38929</v>
      </c>
      <c r="B248" s="48">
        <v>24</v>
      </c>
      <c r="C248" s="44">
        <f t="shared" si="9"/>
        <v>24.666666666666668</v>
      </c>
      <c r="D248" s="44">
        <f t="shared" si="10"/>
        <v>3</v>
      </c>
      <c r="E248" s="44">
        <f t="shared" si="11"/>
        <v>3.3333333333333357</v>
      </c>
    </row>
    <row r="249" spans="1:5" x14ac:dyDescent="0.2">
      <c r="A249" s="50">
        <v>38960</v>
      </c>
      <c r="B249" s="48">
        <v>24</v>
      </c>
      <c r="C249" s="44">
        <f t="shared" si="9"/>
        <v>24.333333333333332</v>
      </c>
      <c r="D249" s="44">
        <f t="shared" si="10"/>
        <v>1</v>
      </c>
      <c r="E249" s="44">
        <f t="shared" si="11"/>
        <v>3</v>
      </c>
    </row>
    <row r="250" spans="1:5" x14ac:dyDescent="0.2">
      <c r="A250" s="50">
        <v>38990</v>
      </c>
      <c r="B250" s="48">
        <v>25</v>
      </c>
      <c r="C250" s="44">
        <f t="shared" si="9"/>
        <v>24.333333333333332</v>
      </c>
      <c r="D250" s="44">
        <f t="shared" si="10"/>
        <v>2</v>
      </c>
      <c r="E250" s="44">
        <f t="shared" si="11"/>
        <v>2</v>
      </c>
    </row>
    <row r="251" spans="1:5" x14ac:dyDescent="0.2">
      <c r="A251" s="50">
        <v>39021</v>
      </c>
      <c r="B251" s="48">
        <v>27</v>
      </c>
      <c r="C251" s="44">
        <f t="shared" si="9"/>
        <v>25.333333333333332</v>
      </c>
      <c r="D251" s="44">
        <f t="shared" si="10"/>
        <v>6</v>
      </c>
      <c r="E251" s="44">
        <f t="shared" si="11"/>
        <v>3</v>
      </c>
    </row>
    <row r="252" spans="1:5" x14ac:dyDescent="0.2">
      <c r="A252" s="50">
        <v>39051</v>
      </c>
      <c r="B252" s="48">
        <v>23</v>
      </c>
      <c r="C252" s="44">
        <f t="shared" si="9"/>
        <v>25</v>
      </c>
      <c r="D252" s="44">
        <f t="shared" si="10"/>
        <v>-2</v>
      </c>
      <c r="E252" s="44">
        <f t="shared" si="11"/>
        <v>2</v>
      </c>
    </row>
    <row r="253" spans="1:5" x14ac:dyDescent="0.2">
      <c r="A253" s="50">
        <v>39082</v>
      </c>
      <c r="B253" s="48">
        <v>19</v>
      </c>
      <c r="C253" s="44">
        <f t="shared" si="9"/>
        <v>23</v>
      </c>
      <c r="D253" s="44">
        <f t="shared" si="10"/>
        <v>-3</v>
      </c>
      <c r="E253" s="44">
        <f t="shared" si="11"/>
        <v>0.33333333333333215</v>
      </c>
    </row>
    <row r="254" spans="1:5" x14ac:dyDescent="0.2">
      <c r="A254" s="50">
        <v>39113</v>
      </c>
      <c r="B254" s="48">
        <v>26</v>
      </c>
      <c r="C254" s="44">
        <f t="shared" si="9"/>
        <v>22.666666666666668</v>
      </c>
      <c r="D254" s="44">
        <f t="shared" si="10"/>
        <v>0</v>
      </c>
      <c r="E254" s="44">
        <f t="shared" si="11"/>
        <v>-1.6666666666666643</v>
      </c>
    </row>
    <row r="255" spans="1:5" x14ac:dyDescent="0.2">
      <c r="A255" s="50">
        <v>39141</v>
      </c>
      <c r="B255" s="48">
        <v>25</v>
      </c>
      <c r="C255" s="44">
        <f t="shared" si="9"/>
        <v>23.333333333333332</v>
      </c>
      <c r="D255" s="44">
        <f t="shared" si="10"/>
        <v>-1</v>
      </c>
      <c r="E255" s="44">
        <f t="shared" si="11"/>
        <v>-1.3333333333333357</v>
      </c>
    </row>
    <row r="256" spans="1:5" x14ac:dyDescent="0.2">
      <c r="A256" s="50">
        <v>39172</v>
      </c>
      <c r="B256" s="48">
        <v>26</v>
      </c>
      <c r="C256" s="44">
        <f t="shared" si="9"/>
        <v>25.666666666666668</v>
      </c>
      <c r="D256" s="44">
        <f t="shared" si="10"/>
        <v>3</v>
      </c>
      <c r="E256" s="44">
        <f t="shared" si="11"/>
        <v>0.66666666666666785</v>
      </c>
    </row>
    <row r="257" spans="1:5" x14ac:dyDescent="0.2">
      <c r="A257" s="50">
        <v>39202</v>
      </c>
      <c r="B257" s="48">
        <v>26</v>
      </c>
      <c r="C257" s="44">
        <f t="shared" si="9"/>
        <v>25.666666666666668</v>
      </c>
      <c r="D257" s="44">
        <f t="shared" si="10"/>
        <v>-5</v>
      </c>
      <c r="E257" s="44">
        <f t="shared" si="11"/>
        <v>-1</v>
      </c>
    </row>
    <row r="258" spans="1:5" x14ac:dyDescent="0.2">
      <c r="A258" s="50">
        <v>39233</v>
      </c>
      <c r="B258" s="48">
        <v>24</v>
      </c>
      <c r="C258" s="44">
        <f t="shared" si="9"/>
        <v>25.333333333333332</v>
      </c>
      <c r="D258" s="44">
        <f t="shared" si="10"/>
        <v>-1</v>
      </c>
      <c r="E258" s="44">
        <f t="shared" si="11"/>
        <v>-1</v>
      </c>
    </row>
    <row r="259" spans="1:5" x14ac:dyDescent="0.2">
      <c r="A259" s="50">
        <v>39263</v>
      </c>
      <c r="B259" s="48">
        <v>26</v>
      </c>
      <c r="C259" s="44">
        <f t="shared" si="9"/>
        <v>25.333333333333332</v>
      </c>
      <c r="D259" s="44">
        <f t="shared" si="10"/>
        <v>1</v>
      </c>
      <c r="E259" s="44">
        <f t="shared" si="11"/>
        <v>-1.6666666666666679</v>
      </c>
    </row>
    <row r="260" spans="1:5" x14ac:dyDescent="0.2">
      <c r="A260" s="50">
        <v>39294</v>
      </c>
      <c r="B260" s="48">
        <v>23</v>
      </c>
      <c r="C260" s="44">
        <f t="shared" si="9"/>
        <v>24.333333333333332</v>
      </c>
      <c r="D260" s="44">
        <f t="shared" si="10"/>
        <v>-1</v>
      </c>
      <c r="E260" s="44">
        <f t="shared" si="11"/>
        <v>-0.3333333333333357</v>
      </c>
    </row>
    <row r="261" spans="1:5" x14ac:dyDescent="0.2">
      <c r="A261" s="50">
        <v>39325</v>
      </c>
      <c r="B261" s="48">
        <v>24</v>
      </c>
      <c r="C261" s="44">
        <f t="shared" ref="C261:C324" si="12">AVERAGE(B259:B261)</f>
        <v>24.333333333333332</v>
      </c>
      <c r="D261" s="44">
        <f t="shared" si="10"/>
        <v>0</v>
      </c>
      <c r="E261" s="44">
        <f t="shared" si="11"/>
        <v>0</v>
      </c>
    </row>
    <row r="262" spans="1:5" x14ac:dyDescent="0.2">
      <c r="A262" s="50">
        <v>39355</v>
      </c>
      <c r="B262" s="48">
        <v>25</v>
      </c>
      <c r="C262" s="44">
        <f t="shared" si="12"/>
        <v>24</v>
      </c>
      <c r="D262" s="44">
        <f t="shared" si="10"/>
        <v>0</v>
      </c>
      <c r="E262" s="44">
        <f t="shared" si="11"/>
        <v>-0.33333333333333215</v>
      </c>
    </row>
    <row r="263" spans="1:5" x14ac:dyDescent="0.2">
      <c r="A263" s="50">
        <v>39386</v>
      </c>
      <c r="B263" s="48">
        <v>22</v>
      </c>
      <c r="C263" s="44">
        <f t="shared" si="12"/>
        <v>23.666666666666668</v>
      </c>
      <c r="D263" s="44">
        <f t="shared" si="10"/>
        <v>-5</v>
      </c>
      <c r="E263" s="44">
        <f t="shared" si="11"/>
        <v>-1.6666666666666643</v>
      </c>
    </row>
    <row r="264" spans="1:5" x14ac:dyDescent="0.2">
      <c r="A264" s="50">
        <v>39416</v>
      </c>
      <c r="B264" s="48">
        <v>20</v>
      </c>
      <c r="C264" s="44">
        <f t="shared" si="12"/>
        <v>22.333333333333332</v>
      </c>
      <c r="D264" s="44">
        <f t="shared" si="10"/>
        <v>-3</v>
      </c>
      <c r="E264" s="44">
        <f t="shared" si="11"/>
        <v>-2.6666666666666679</v>
      </c>
    </row>
    <row r="265" spans="1:5" x14ac:dyDescent="0.2">
      <c r="A265" s="50">
        <v>39447</v>
      </c>
      <c r="B265" s="48">
        <v>21</v>
      </c>
      <c r="C265" s="44">
        <f t="shared" si="12"/>
        <v>21</v>
      </c>
      <c r="D265" s="44">
        <f t="shared" si="10"/>
        <v>2</v>
      </c>
      <c r="E265" s="44">
        <f t="shared" si="11"/>
        <v>-2</v>
      </c>
    </row>
    <row r="266" spans="1:5" x14ac:dyDescent="0.2">
      <c r="A266" s="50">
        <v>39478</v>
      </c>
      <c r="B266" s="48">
        <v>24</v>
      </c>
      <c r="C266" s="44">
        <f t="shared" si="12"/>
        <v>21.666666666666668</v>
      </c>
      <c r="D266" s="44">
        <f t="shared" si="10"/>
        <v>-2</v>
      </c>
      <c r="E266" s="44">
        <f t="shared" si="11"/>
        <v>-1</v>
      </c>
    </row>
    <row r="267" spans="1:5" x14ac:dyDescent="0.2">
      <c r="A267" s="50">
        <v>39507</v>
      </c>
      <c r="B267" s="48">
        <v>20</v>
      </c>
      <c r="C267" s="44">
        <f t="shared" si="12"/>
        <v>21.666666666666668</v>
      </c>
      <c r="D267" s="44">
        <f t="shared" si="10"/>
        <v>-5</v>
      </c>
      <c r="E267" s="44">
        <f t="shared" si="11"/>
        <v>-1.6666666666666643</v>
      </c>
    </row>
    <row r="268" spans="1:5" x14ac:dyDescent="0.2">
      <c r="A268" s="50">
        <v>39538</v>
      </c>
      <c r="B268" s="48">
        <v>19</v>
      </c>
      <c r="C268" s="44">
        <f t="shared" si="12"/>
        <v>21</v>
      </c>
      <c r="D268" s="44">
        <f t="shared" si="10"/>
        <v>-7</v>
      </c>
      <c r="E268" s="44">
        <f t="shared" si="11"/>
        <v>-4.6666666666666679</v>
      </c>
    </row>
    <row r="269" spans="1:5" x14ac:dyDescent="0.2">
      <c r="A269" s="50">
        <v>39568</v>
      </c>
      <c r="B269" s="48">
        <v>21</v>
      </c>
      <c r="C269" s="44">
        <f t="shared" si="12"/>
        <v>20</v>
      </c>
      <c r="D269" s="44">
        <f t="shared" si="10"/>
        <v>-5</v>
      </c>
      <c r="E269" s="44">
        <f t="shared" si="11"/>
        <v>-5.6666666666666679</v>
      </c>
    </row>
    <row r="270" spans="1:5" x14ac:dyDescent="0.2">
      <c r="A270" s="50">
        <v>39599</v>
      </c>
      <c r="B270" s="48">
        <v>15</v>
      </c>
      <c r="C270" s="44">
        <f t="shared" si="12"/>
        <v>18.333333333333332</v>
      </c>
      <c r="D270" s="44">
        <f t="shared" si="10"/>
        <v>-9</v>
      </c>
      <c r="E270" s="44">
        <f t="shared" si="11"/>
        <v>-7</v>
      </c>
    </row>
    <row r="271" spans="1:5" x14ac:dyDescent="0.2">
      <c r="A271" s="50">
        <v>39629</v>
      </c>
      <c r="B271" s="48">
        <v>21</v>
      </c>
      <c r="C271" s="44">
        <f t="shared" si="12"/>
        <v>19</v>
      </c>
      <c r="D271" s="44">
        <f t="shared" ref="D271:D334" si="13">B271-B259</f>
        <v>-5</v>
      </c>
      <c r="E271" s="44">
        <f t="shared" si="11"/>
        <v>-6.3333333333333321</v>
      </c>
    </row>
    <row r="272" spans="1:5" x14ac:dyDescent="0.2">
      <c r="A272" s="50">
        <v>39660</v>
      </c>
      <c r="B272" s="48">
        <v>17</v>
      </c>
      <c r="C272" s="44">
        <f t="shared" si="12"/>
        <v>17.666666666666668</v>
      </c>
      <c r="D272" s="44">
        <f t="shared" si="13"/>
        <v>-6</v>
      </c>
      <c r="E272" s="44">
        <f t="shared" si="11"/>
        <v>-6.6666666666666643</v>
      </c>
    </row>
    <row r="273" spans="1:5" x14ac:dyDescent="0.2">
      <c r="A273" s="50">
        <v>39691</v>
      </c>
      <c r="B273" s="48">
        <v>14</v>
      </c>
      <c r="C273" s="44">
        <f t="shared" si="12"/>
        <v>17.333333333333332</v>
      </c>
      <c r="D273" s="44">
        <f t="shared" si="13"/>
        <v>-10</v>
      </c>
      <c r="E273" s="44">
        <f t="shared" ref="E273:E336" si="14">C273-C261</f>
        <v>-7</v>
      </c>
    </row>
    <row r="274" spans="1:5" x14ac:dyDescent="0.2">
      <c r="A274" s="50">
        <v>39721</v>
      </c>
      <c r="B274" s="48">
        <v>18</v>
      </c>
      <c r="C274" s="44">
        <f t="shared" si="12"/>
        <v>16.333333333333332</v>
      </c>
      <c r="D274" s="44">
        <f t="shared" si="13"/>
        <v>-7</v>
      </c>
      <c r="E274" s="44">
        <f t="shared" si="14"/>
        <v>-7.6666666666666679</v>
      </c>
    </row>
    <row r="275" spans="1:5" x14ac:dyDescent="0.2">
      <c r="A275" s="50">
        <v>39752</v>
      </c>
      <c r="B275" s="48">
        <v>14</v>
      </c>
      <c r="C275" s="44">
        <f t="shared" si="12"/>
        <v>15.333333333333334</v>
      </c>
      <c r="D275" s="44">
        <f t="shared" si="13"/>
        <v>-8</v>
      </c>
      <c r="E275" s="44">
        <f t="shared" si="14"/>
        <v>-8.3333333333333339</v>
      </c>
    </row>
    <row r="276" spans="1:5" x14ac:dyDescent="0.2">
      <c r="A276" s="50">
        <v>39782</v>
      </c>
      <c r="B276" s="48">
        <v>15</v>
      </c>
      <c r="C276" s="44">
        <f t="shared" si="12"/>
        <v>15.666666666666666</v>
      </c>
      <c r="D276" s="44">
        <f t="shared" si="13"/>
        <v>-5</v>
      </c>
      <c r="E276" s="44">
        <f t="shared" si="14"/>
        <v>-6.6666666666666661</v>
      </c>
    </row>
    <row r="277" spans="1:5" x14ac:dyDescent="0.2">
      <c r="A277" s="50">
        <v>39813</v>
      </c>
      <c r="B277" s="48">
        <v>14</v>
      </c>
      <c r="C277" s="44">
        <f t="shared" si="12"/>
        <v>14.333333333333334</v>
      </c>
      <c r="D277" s="44">
        <f t="shared" si="13"/>
        <v>-7</v>
      </c>
      <c r="E277" s="44">
        <f t="shared" si="14"/>
        <v>-6.6666666666666661</v>
      </c>
    </row>
    <row r="278" spans="1:5" x14ac:dyDescent="0.2">
      <c r="A278" s="50">
        <v>39844</v>
      </c>
      <c r="B278" s="48">
        <v>11</v>
      </c>
      <c r="C278" s="44">
        <f t="shared" si="12"/>
        <v>13.333333333333334</v>
      </c>
      <c r="D278" s="44">
        <f t="shared" si="13"/>
        <v>-13</v>
      </c>
      <c r="E278" s="44">
        <f t="shared" si="14"/>
        <v>-8.3333333333333339</v>
      </c>
    </row>
    <row r="279" spans="1:5" x14ac:dyDescent="0.2">
      <c r="A279" s="50">
        <v>39872</v>
      </c>
      <c r="B279" s="48">
        <v>11</v>
      </c>
      <c r="C279" s="44">
        <f t="shared" si="12"/>
        <v>12</v>
      </c>
      <c r="D279" s="44">
        <f t="shared" si="13"/>
        <v>-9</v>
      </c>
      <c r="E279" s="44">
        <f t="shared" si="14"/>
        <v>-9.6666666666666679</v>
      </c>
    </row>
    <row r="280" spans="1:5" x14ac:dyDescent="0.2">
      <c r="A280" s="50">
        <v>39903</v>
      </c>
      <c r="B280" s="48">
        <v>10</v>
      </c>
      <c r="C280" s="44">
        <f t="shared" si="12"/>
        <v>10.666666666666666</v>
      </c>
      <c r="D280" s="44">
        <f t="shared" si="13"/>
        <v>-9</v>
      </c>
      <c r="E280" s="44">
        <f t="shared" si="14"/>
        <v>-10.333333333333334</v>
      </c>
    </row>
    <row r="281" spans="1:5" x14ac:dyDescent="0.2">
      <c r="A281" s="50">
        <v>39933</v>
      </c>
      <c r="B281" s="48">
        <v>9</v>
      </c>
      <c r="C281" s="44">
        <f t="shared" si="12"/>
        <v>10</v>
      </c>
      <c r="D281" s="44">
        <f t="shared" si="13"/>
        <v>-12</v>
      </c>
      <c r="E281" s="44">
        <f t="shared" si="14"/>
        <v>-10</v>
      </c>
    </row>
    <row r="282" spans="1:5" x14ac:dyDescent="0.2">
      <c r="A282" s="50">
        <v>39964</v>
      </c>
      <c r="B282" s="48">
        <v>9</v>
      </c>
      <c r="C282" s="44">
        <f t="shared" si="12"/>
        <v>9.3333333333333339</v>
      </c>
      <c r="D282" s="44">
        <f t="shared" si="13"/>
        <v>-6</v>
      </c>
      <c r="E282" s="44">
        <f t="shared" si="14"/>
        <v>-8.9999999999999982</v>
      </c>
    </row>
    <row r="283" spans="1:5" x14ac:dyDescent="0.2">
      <c r="A283" s="50">
        <v>39994</v>
      </c>
      <c r="B283" s="48">
        <v>11</v>
      </c>
      <c r="C283" s="44">
        <f t="shared" si="12"/>
        <v>9.6666666666666661</v>
      </c>
      <c r="D283" s="44">
        <f t="shared" si="13"/>
        <v>-10</v>
      </c>
      <c r="E283" s="44">
        <f t="shared" si="14"/>
        <v>-9.3333333333333339</v>
      </c>
    </row>
    <row r="284" spans="1:5" x14ac:dyDescent="0.2">
      <c r="A284" s="50">
        <v>40025</v>
      </c>
      <c r="B284" s="48">
        <v>9</v>
      </c>
      <c r="C284" s="44">
        <f t="shared" si="12"/>
        <v>9.6666666666666661</v>
      </c>
      <c r="D284" s="44">
        <f t="shared" si="13"/>
        <v>-8</v>
      </c>
      <c r="E284" s="44">
        <f t="shared" si="14"/>
        <v>-8.0000000000000018</v>
      </c>
    </row>
    <row r="285" spans="1:5" x14ac:dyDescent="0.2">
      <c r="A285" s="50">
        <v>40056</v>
      </c>
      <c r="B285" s="48">
        <v>7</v>
      </c>
      <c r="C285" s="44">
        <f t="shared" si="12"/>
        <v>9</v>
      </c>
      <c r="D285" s="44">
        <f t="shared" si="13"/>
        <v>-7</v>
      </c>
      <c r="E285" s="44">
        <f t="shared" si="14"/>
        <v>-8.3333333333333321</v>
      </c>
    </row>
    <row r="286" spans="1:5" x14ac:dyDescent="0.2">
      <c r="A286" s="50">
        <v>40086</v>
      </c>
      <c r="B286" s="48">
        <v>8</v>
      </c>
      <c r="C286" s="44">
        <f t="shared" si="12"/>
        <v>8</v>
      </c>
      <c r="D286" s="44">
        <f t="shared" si="13"/>
        <v>-10</v>
      </c>
      <c r="E286" s="44">
        <f t="shared" si="14"/>
        <v>-8.3333333333333321</v>
      </c>
    </row>
    <row r="287" spans="1:5" x14ac:dyDescent="0.2">
      <c r="A287" s="50">
        <v>40117</v>
      </c>
      <c r="B287" s="48">
        <v>8</v>
      </c>
      <c r="C287" s="44">
        <f t="shared" si="12"/>
        <v>7.666666666666667</v>
      </c>
      <c r="D287" s="44">
        <f t="shared" si="13"/>
        <v>-6</v>
      </c>
      <c r="E287" s="44">
        <f t="shared" si="14"/>
        <v>-7.666666666666667</v>
      </c>
    </row>
    <row r="288" spans="1:5" x14ac:dyDescent="0.2">
      <c r="A288" s="50">
        <v>40147</v>
      </c>
      <c r="B288" s="48">
        <v>9</v>
      </c>
      <c r="C288" s="44">
        <f t="shared" si="12"/>
        <v>8.3333333333333339</v>
      </c>
      <c r="D288" s="44">
        <f t="shared" si="13"/>
        <v>-6</v>
      </c>
      <c r="E288" s="44">
        <f t="shared" si="14"/>
        <v>-7.3333333333333321</v>
      </c>
    </row>
    <row r="289" spans="1:5" x14ac:dyDescent="0.2">
      <c r="A289" s="50">
        <v>40178</v>
      </c>
      <c r="B289" s="48">
        <v>10</v>
      </c>
      <c r="C289" s="44">
        <f t="shared" si="12"/>
        <v>9</v>
      </c>
      <c r="D289" s="44">
        <f t="shared" si="13"/>
        <v>-4</v>
      </c>
      <c r="E289" s="44">
        <f t="shared" si="14"/>
        <v>-5.3333333333333339</v>
      </c>
    </row>
    <row r="290" spans="1:5" x14ac:dyDescent="0.2">
      <c r="A290" s="50">
        <v>40209</v>
      </c>
      <c r="B290" s="48">
        <v>10</v>
      </c>
      <c r="C290" s="44">
        <f t="shared" si="12"/>
        <v>9.6666666666666661</v>
      </c>
      <c r="D290" s="44">
        <f t="shared" si="13"/>
        <v>-1</v>
      </c>
      <c r="E290" s="44">
        <f t="shared" si="14"/>
        <v>-3.6666666666666679</v>
      </c>
    </row>
    <row r="291" spans="1:5" x14ac:dyDescent="0.2">
      <c r="A291" s="50">
        <v>40237</v>
      </c>
      <c r="B291" s="48">
        <v>11</v>
      </c>
      <c r="C291" s="44">
        <f t="shared" si="12"/>
        <v>10.333333333333334</v>
      </c>
      <c r="D291" s="44">
        <f t="shared" si="13"/>
        <v>0</v>
      </c>
      <c r="E291" s="44">
        <f t="shared" si="14"/>
        <v>-1.6666666666666661</v>
      </c>
    </row>
    <row r="292" spans="1:5" x14ac:dyDescent="0.2">
      <c r="A292" s="50">
        <v>40268</v>
      </c>
      <c r="B292" s="48">
        <v>9</v>
      </c>
      <c r="C292" s="44">
        <f t="shared" si="12"/>
        <v>10</v>
      </c>
      <c r="D292" s="44">
        <f t="shared" si="13"/>
        <v>-1</v>
      </c>
      <c r="E292" s="44">
        <f t="shared" si="14"/>
        <v>-0.66666666666666607</v>
      </c>
    </row>
    <row r="293" spans="1:5" x14ac:dyDescent="0.2">
      <c r="A293" s="50">
        <v>40298</v>
      </c>
      <c r="B293" s="48">
        <v>11</v>
      </c>
      <c r="C293" s="44">
        <f t="shared" si="12"/>
        <v>10.333333333333334</v>
      </c>
      <c r="D293" s="44">
        <f t="shared" si="13"/>
        <v>2</v>
      </c>
      <c r="E293" s="44">
        <f t="shared" si="14"/>
        <v>0.33333333333333393</v>
      </c>
    </row>
    <row r="294" spans="1:5" x14ac:dyDescent="0.2">
      <c r="A294" s="50">
        <v>40329</v>
      </c>
      <c r="B294" s="48">
        <v>9</v>
      </c>
      <c r="C294" s="44">
        <f t="shared" si="12"/>
        <v>9.6666666666666661</v>
      </c>
      <c r="D294" s="44">
        <f t="shared" si="13"/>
        <v>0</v>
      </c>
      <c r="E294" s="44">
        <f t="shared" si="14"/>
        <v>0.33333333333333215</v>
      </c>
    </row>
    <row r="295" spans="1:5" x14ac:dyDescent="0.2">
      <c r="A295" s="50">
        <v>40359</v>
      </c>
      <c r="B295" s="48">
        <v>9</v>
      </c>
      <c r="C295" s="44">
        <f t="shared" si="12"/>
        <v>9.6666666666666661</v>
      </c>
      <c r="D295" s="44">
        <f t="shared" si="13"/>
        <v>-2</v>
      </c>
      <c r="E295" s="44">
        <f t="shared" si="14"/>
        <v>0</v>
      </c>
    </row>
    <row r="296" spans="1:5" x14ac:dyDescent="0.2">
      <c r="A296" s="50">
        <v>40390</v>
      </c>
      <c r="B296" s="48">
        <v>10</v>
      </c>
      <c r="C296" s="44">
        <f t="shared" si="12"/>
        <v>9.3333333333333339</v>
      </c>
      <c r="D296" s="44">
        <f t="shared" si="13"/>
        <v>1</v>
      </c>
      <c r="E296" s="44">
        <f t="shared" si="14"/>
        <v>-0.33333333333333215</v>
      </c>
    </row>
    <row r="297" spans="1:5" x14ac:dyDescent="0.2">
      <c r="A297" s="50">
        <v>40421</v>
      </c>
      <c r="B297" s="48">
        <v>10</v>
      </c>
      <c r="C297" s="44">
        <f t="shared" si="12"/>
        <v>9.6666666666666661</v>
      </c>
      <c r="D297" s="44">
        <f t="shared" si="13"/>
        <v>3</v>
      </c>
      <c r="E297" s="44">
        <f t="shared" si="14"/>
        <v>0.66666666666666607</v>
      </c>
    </row>
    <row r="298" spans="1:5" x14ac:dyDescent="0.2">
      <c r="A298" s="50">
        <v>40451</v>
      </c>
      <c r="B298" s="48">
        <v>11</v>
      </c>
      <c r="C298" s="44">
        <f t="shared" si="12"/>
        <v>10.333333333333334</v>
      </c>
      <c r="D298" s="44">
        <f t="shared" si="13"/>
        <v>3</v>
      </c>
      <c r="E298" s="44">
        <f t="shared" si="14"/>
        <v>2.3333333333333339</v>
      </c>
    </row>
    <row r="299" spans="1:5" x14ac:dyDescent="0.2">
      <c r="A299" s="50">
        <v>40482</v>
      </c>
      <c r="B299" s="48">
        <v>10</v>
      </c>
      <c r="C299" s="44">
        <f t="shared" si="12"/>
        <v>10.333333333333334</v>
      </c>
      <c r="D299" s="44">
        <f t="shared" si="13"/>
        <v>2</v>
      </c>
      <c r="E299" s="44">
        <f t="shared" si="14"/>
        <v>2.666666666666667</v>
      </c>
    </row>
    <row r="300" spans="1:5" x14ac:dyDescent="0.2">
      <c r="A300" s="50">
        <v>40512</v>
      </c>
      <c r="B300" s="48">
        <v>10</v>
      </c>
      <c r="C300" s="44">
        <f t="shared" si="12"/>
        <v>10.333333333333334</v>
      </c>
      <c r="D300" s="44">
        <f t="shared" si="13"/>
        <v>1</v>
      </c>
      <c r="E300" s="44">
        <f t="shared" si="14"/>
        <v>2</v>
      </c>
    </row>
    <row r="301" spans="1:5" x14ac:dyDescent="0.2">
      <c r="A301" s="50">
        <v>40543</v>
      </c>
      <c r="B301" s="48">
        <v>13</v>
      </c>
      <c r="C301" s="44">
        <f t="shared" si="12"/>
        <v>11</v>
      </c>
      <c r="D301" s="44">
        <f t="shared" si="13"/>
        <v>3</v>
      </c>
      <c r="E301" s="44">
        <f t="shared" si="14"/>
        <v>2</v>
      </c>
    </row>
    <row r="302" spans="1:5" x14ac:dyDescent="0.2">
      <c r="A302" s="50">
        <v>40574</v>
      </c>
      <c r="B302" s="48">
        <v>13</v>
      </c>
      <c r="C302" s="44">
        <f t="shared" si="12"/>
        <v>12</v>
      </c>
      <c r="D302" s="44">
        <f t="shared" si="13"/>
        <v>3</v>
      </c>
      <c r="E302" s="44">
        <f t="shared" si="14"/>
        <v>2.3333333333333339</v>
      </c>
    </row>
    <row r="303" spans="1:5" x14ac:dyDescent="0.2">
      <c r="A303" s="50">
        <v>40602</v>
      </c>
      <c r="B303" s="48">
        <v>15</v>
      </c>
      <c r="C303" s="44">
        <f t="shared" si="12"/>
        <v>13.666666666666666</v>
      </c>
      <c r="D303" s="44">
        <f t="shared" si="13"/>
        <v>4</v>
      </c>
      <c r="E303" s="44">
        <f t="shared" si="14"/>
        <v>3.3333333333333321</v>
      </c>
    </row>
    <row r="304" spans="1:5" x14ac:dyDescent="0.2">
      <c r="A304" s="50">
        <v>40633</v>
      </c>
      <c r="B304" s="48">
        <v>15</v>
      </c>
      <c r="C304" s="44">
        <f t="shared" si="12"/>
        <v>14.333333333333334</v>
      </c>
      <c r="D304" s="44">
        <f t="shared" si="13"/>
        <v>6</v>
      </c>
      <c r="E304" s="44">
        <f t="shared" si="14"/>
        <v>4.3333333333333339</v>
      </c>
    </row>
    <row r="305" spans="1:5" x14ac:dyDescent="0.2">
      <c r="A305" s="50">
        <v>40663</v>
      </c>
      <c r="B305" s="48">
        <v>14</v>
      </c>
      <c r="C305" s="44">
        <f t="shared" si="12"/>
        <v>14.666666666666666</v>
      </c>
      <c r="D305" s="44">
        <f t="shared" si="13"/>
        <v>3</v>
      </c>
      <c r="E305" s="44">
        <f t="shared" si="14"/>
        <v>4.3333333333333321</v>
      </c>
    </row>
    <row r="306" spans="1:5" x14ac:dyDescent="0.2">
      <c r="A306" s="50">
        <v>40694</v>
      </c>
      <c r="B306" s="48">
        <v>12</v>
      </c>
      <c r="C306" s="44">
        <f t="shared" si="12"/>
        <v>13.666666666666666</v>
      </c>
      <c r="D306" s="44">
        <f t="shared" si="13"/>
        <v>3</v>
      </c>
      <c r="E306" s="44">
        <f t="shared" si="14"/>
        <v>4</v>
      </c>
    </row>
    <row r="307" spans="1:5" x14ac:dyDescent="0.2">
      <c r="A307" s="50">
        <v>40724</v>
      </c>
      <c r="B307" s="48">
        <v>15</v>
      </c>
      <c r="C307" s="44">
        <f t="shared" si="12"/>
        <v>13.666666666666666</v>
      </c>
      <c r="D307" s="44">
        <f t="shared" si="13"/>
        <v>6</v>
      </c>
      <c r="E307" s="44">
        <f t="shared" si="14"/>
        <v>4</v>
      </c>
    </row>
    <row r="308" spans="1:5" x14ac:dyDescent="0.2">
      <c r="A308" s="50">
        <v>40755</v>
      </c>
      <c r="B308" s="48">
        <v>12</v>
      </c>
      <c r="C308" s="44">
        <f t="shared" si="12"/>
        <v>13</v>
      </c>
      <c r="D308" s="44">
        <f t="shared" si="13"/>
        <v>2</v>
      </c>
      <c r="E308" s="44">
        <f t="shared" si="14"/>
        <v>3.6666666666666661</v>
      </c>
    </row>
    <row r="309" spans="1:5" x14ac:dyDescent="0.2">
      <c r="A309" s="50">
        <v>40786</v>
      </c>
      <c r="B309" s="48">
        <v>14</v>
      </c>
      <c r="C309" s="44">
        <f t="shared" si="12"/>
        <v>13.666666666666666</v>
      </c>
      <c r="D309" s="44">
        <f t="shared" si="13"/>
        <v>4</v>
      </c>
      <c r="E309" s="44">
        <f t="shared" si="14"/>
        <v>4</v>
      </c>
    </row>
    <row r="310" spans="1:5" x14ac:dyDescent="0.2">
      <c r="A310" s="50">
        <v>40816</v>
      </c>
      <c r="B310" s="48">
        <v>14</v>
      </c>
      <c r="C310" s="44">
        <f t="shared" si="12"/>
        <v>13.333333333333334</v>
      </c>
      <c r="D310" s="44">
        <f t="shared" si="13"/>
        <v>3</v>
      </c>
      <c r="E310" s="44">
        <f t="shared" si="14"/>
        <v>3</v>
      </c>
    </row>
    <row r="311" spans="1:5" x14ac:dyDescent="0.2">
      <c r="A311" s="50">
        <v>40847</v>
      </c>
      <c r="B311" s="48">
        <v>14</v>
      </c>
      <c r="C311" s="44">
        <f t="shared" si="12"/>
        <v>14</v>
      </c>
      <c r="D311" s="44">
        <f t="shared" si="13"/>
        <v>4</v>
      </c>
      <c r="E311" s="44">
        <f t="shared" si="14"/>
        <v>3.6666666666666661</v>
      </c>
    </row>
    <row r="312" spans="1:5" x14ac:dyDescent="0.2">
      <c r="A312" s="50">
        <v>40877</v>
      </c>
      <c r="B312" s="48">
        <v>17</v>
      </c>
      <c r="C312" s="44">
        <f t="shared" si="12"/>
        <v>15</v>
      </c>
      <c r="D312" s="44">
        <f t="shared" si="13"/>
        <v>7</v>
      </c>
      <c r="E312" s="44">
        <f t="shared" si="14"/>
        <v>4.6666666666666661</v>
      </c>
    </row>
    <row r="313" spans="1:5" x14ac:dyDescent="0.2">
      <c r="A313" s="50">
        <v>40908</v>
      </c>
      <c r="B313" s="48">
        <v>15</v>
      </c>
      <c r="C313" s="44">
        <f t="shared" si="12"/>
        <v>15.333333333333334</v>
      </c>
      <c r="D313" s="44">
        <f t="shared" si="13"/>
        <v>2</v>
      </c>
      <c r="E313" s="44">
        <f t="shared" si="14"/>
        <v>4.3333333333333339</v>
      </c>
    </row>
    <row r="314" spans="1:5" x14ac:dyDescent="0.2">
      <c r="A314" s="50">
        <v>40939</v>
      </c>
      <c r="B314" s="48">
        <v>18</v>
      </c>
      <c r="C314" s="44">
        <f t="shared" si="12"/>
        <v>16.666666666666668</v>
      </c>
      <c r="D314" s="44">
        <f t="shared" si="13"/>
        <v>5</v>
      </c>
      <c r="E314" s="44">
        <f t="shared" si="14"/>
        <v>4.6666666666666679</v>
      </c>
    </row>
    <row r="315" spans="1:5" x14ac:dyDescent="0.2">
      <c r="A315" s="50">
        <v>40968</v>
      </c>
      <c r="B315" s="48">
        <v>17</v>
      </c>
      <c r="C315" s="44">
        <f t="shared" si="12"/>
        <v>16.666666666666668</v>
      </c>
      <c r="D315" s="44">
        <f t="shared" si="13"/>
        <v>2</v>
      </c>
      <c r="E315" s="44">
        <f t="shared" si="14"/>
        <v>3.0000000000000018</v>
      </c>
    </row>
    <row r="316" spans="1:5" x14ac:dyDescent="0.2">
      <c r="A316" s="50">
        <v>40999</v>
      </c>
      <c r="B316" s="48">
        <v>15</v>
      </c>
      <c r="C316" s="44">
        <f t="shared" si="12"/>
        <v>16.666666666666668</v>
      </c>
      <c r="D316" s="44">
        <f t="shared" si="13"/>
        <v>0</v>
      </c>
      <c r="E316" s="44">
        <f t="shared" si="14"/>
        <v>2.3333333333333339</v>
      </c>
    </row>
    <row r="317" spans="1:5" x14ac:dyDescent="0.2">
      <c r="A317" s="50">
        <v>41029</v>
      </c>
      <c r="B317" s="48">
        <v>17</v>
      </c>
      <c r="C317" s="44">
        <f t="shared" si="12"/>
        <v>16.333333333333332</v>
      </c>
      <c r="D317" s="44">
        <f t="shared" si="13"/>
        <v>3</v>
      </c>
      <c r="E317" s="44">
        <f t="shared" si="14"/>
        <v>1.6666666666666661</v>
      </c>
    </row>
    <row r="318" spans="1:5" x14ac:dyDescent="0.2">
      <c r="A318" s="50">
        <v>41060</v>
      </c>
      <c r="B318" s="48">
        <v>20</v>
      </c>
      <c r="C318" s="44">
        <f t="shared" si="12"/>
        <v>17.333333333333332</v>
      </c>
      <c r="D318" s="44">
        <f t="shared" si="13"/>
        <v>8</v>
      </c>
      <c r="E318" s="44">
        <f t="shared" si="14"/>
        <v>3.6666666666666661</v>
      </c>
    </row>
    <row r="319" spans="1:5" x14ac:dyDescent="0.2">
      <c r="A319" s="50">
        <v>41090</v>
      </c>
      <c r="B319" s="48">
        <v>15</v>
      </c>
      <c r="C319" s="44">
        <f t="shared" si="12"/>
        <v>17.333333333333332</v>
      </c>
      <c r="D319" s="44">
        <f t="shared" si="13"/>
        <v>0</v>
      </c>
      <c r="E319" s="44">
        <f t="shared" si="14"/>
        <v>3.6666666666666661</v>
      </c>
    </row>
    <row r="320" spans="1:5" x14ac:dyDescent="0.2">
      <c r="A320" s="50">
        <v>41121</v>
      </c>
      <c r="B320" s="48">
        <v>15</v>
      </c>
      <c r="C320" s="44">
        <f t="shared" si="12"/>
        <v>16.666666666666668</v>
      </c>
      <c r="D320" s="44">
        <f t="shared" si="13"/>
        <v>3</v>
      </c>
      <c r="E320" s="44">
        <f t="shared" si="14"/>
        <v>3.6666666666666679</v>
      </c>
    </row>
    <row r="321" spans="1:5" x14ac:dyDescent="0.2">
      <c r="A321" s="50">
        <v>41152</v>
      </c>
      <c r="B321" s="48">
        <v>17</v>
      </c>
      <c r="C321" s="44">
        <f t="shared" si="12"/>
        <v>15.666666666666666</v>
      </c>
      <c r="D321" s="44">
        <f t="shared" si="13"/>
        <v>3</v>
      </c>
      <c r="E321" s="44">
        <f t="shared" si="14"/>
        <v>2</v>
      </c>
    </row>
    <row r="322" spans="1:5" x14ac:dyDescent="0.2">
      <c r="A322" s="50">
        <v>41182</v>
      </c>
      <c r="B322" s="48">
        <v>17</v>
      </c>
      <c r="C322" s="44">
        <f t="shared" si="12"/>
        <v>16.333333333333332</v>
      </c>
      <c r="D322" s="44">
        <f t="shared" si="13"/>
        <v>3</v>
      </c>
      <c r="E322" s="44">
        <f t="shared" si="14"/>
        <v>2.9999999999999982</v>
      </c>
    </row>
    <row r="323" spans="1:5" x14ac:dyDescent="0.2">
      <c r="A323" s="50">
        <v>41213</v>
      </c>
      <c r="B323" s="48">
        <v>16</v>
      </c>
      <c r="C323" s="44">
        <f t="shared" si="12"/>
        <v>16.666666666666668</v>
      </c>
      <c r="D323" s="44">
        <f t="shared" si="13"/>
        <v>2</v>
      </c>
      <c r="E323" s="44">
        <f t="shared" si="14"/>
        <v>2.6666666666666679</v>
      </c>
    </row>
    <row r="324" spans="1:5" x14ac:dyDescent="0.2">
      <c r="A324" s="50">
        <v>41243</v>
      </c>
      <c r="B324" s="48">
        <v>18</v>
      </c>
      <c r="C324" s="44">
        <f t="shared" si="12"/>
        <v>17</v>
      </c>
      <c r="D324" s="44">
        <f t="shared" si="13"/>
        <v>1</v>
      </c>
      <c r="E324" s="44">
        <f t="shared" si="14"/>
        <v>2</v>
      </c>
    </row>
    <row r="325" spans="1:5" x14ac:dyDescent="0.2">
      <c r="A325" s="50">
        <v>41274</v>
      </c>
      <c r="B325" s="48">
        <v>16</v>
      </c>
      <c r="C325" s="44">
        <f t="shared" ref="C325:C388" si="15">AVERAGE(B323:B325)</f>
        <v>16.666666666666668</v>
      </c>
      <c r="D325" s="44">
        <f t="shared" si="13"/>
        <v>1</v>
      </c>
      <c r="E325" s="44">
        <f t="shared" si="14"/>
        <v>1.3333333333333339</v>
      </c>
    </row>
    <row r="326" spans="1:5" x14ac:dyDescent="0.2">
      <c r="A326" s="50">
        <v>41305</v>
      </c>
      <c r="B326" s="48">
        <v>18</v>
      </c>
      <c r="C326" s="44">
        <f t="shared" si="15"/>
        <v>17.333333333333332</v>
      </c>
      <c r="D326" s="44">
        <f t="shared" si="13"/>
        <v>0</v>
      </c>
      <c r="E326" s="44">
        <f t="shared" si="14"/>
        <v>0.6666666666666643</v>
      </c>
    </row>
    <row r="327" spans="1:5" x14ac:dyDescent="0.2">
      <c r="A327" s="50">
        <v>41333</v>
      </c>
      <c r="B327" s="48">
        <v>21</v>
      </c>
      <c r="C327" s="44">
        <f t="shared" si="15"/>
        <v>18.333333333333332</v>
      </c>
      <c r="D327" s="44">
        <f t="shared" si="13"/>
        <v>4</v>
      </c>
      <c r="E327" s="44">
        <f t="shared" si="14"/>
        <v>1.6666666666666643</v>
      </c>
    </row>
    <row r="328" spans="1:5" x14ac:dyDescent="0.2">
      <c r="A328" s="50">
        <v>41364</v>
      </c>
      <c r="B328" s="48">
        <v>18</v>
      </c>
      <c r="C328" s="44">
        <f t="shared" si="15"/>
        <v>19</v>
      </c>
      <c r="D328" s="44">
        <f t="shared" si="13"/>
        <v>3</v>
      </c>
      <c r="E328" s="44">
        <f t="shared" si="14"/>
        <v>2.3333333333333321</v>
      </c>
    </row>
    <row r="329" spans="1:5" x14ac:dyDescent="0.2">
      <c r="A329" s="50">
        <v>41394</v>
      </c>
      <c r="B329" s="48">
        <v>18</v>
      </c>
      <c r="C329" s="44">
        <f t="shared" si="15"/>
        <v>19</v>
      </c>
      <c r="D329" s="44">
        <f t="shared" si="13"/>
        <v>1</v>
      </c>
      <c r="E329" s="44">
        <f t="shared" si="14"/>
        <v>2.6666666666666679</v>
      </c>
    </row>
    <row r="330" spans="1:5" x14ac:dyDescent="0.2">
      <c r="A330" s="50">
        <v>41425</v>
      </c>
      <c r="B330" s="48">
        <v>19</v>
      </c>
      <c r="C330" s="44">
        <f t="shared" si="15"/>
        <v>18.333333333333332</v>
      </c>
      <c r="D330" s="44">
        <f t="shared" si="13"/>
        <v>-1</v>
      </c>
      <c r="E330" s="44">
        <f t="shared" si="14"/>
        <v>1</v>
      </c>
    </row>
    <row r="331" spans="1:5" x14ac:dyDescent="0.2">
      <c r="A331" s="50">
        <v>41455</v>
      </c>
      <c r="B331" s="48">
        <v>19</v>
      </c>
      <c r="C331" s="44">
        <f t="shared" si="15"/>
        <v>18.666666666666668</v>
      </c>
      <c r="D331" s="44">
        <f t="shared" si="13"/>
        <v>4</v>
      </c>
      <c r="E331" s="44">
        <f t="shared" si="14"/>
        <v>1.3333333333333357</v>
      </c>
    </row>
    <row r="332" spans="1:5" x14ac:dyDescent="0.2">
      <c r="A332" s="50">
        <v>41486</v>
      </c>
      <c r="B332" s="48">
        <v>20</v>
      </c>
      <c r="C332" s="44">
        <f t="shared" si="15"/>
        <v>19.333333333333332</v>
      </c>
      <c r="D332" s="44">
        <f t="shared" si="13"/>
        <v>5</v>
      </c>
      <c r="E332" s="44">
        <f t="shared" si="14"/>
        <v>2.6666666666666643</v>
      </c>
    </row>
    <row r="333" spans="1:5" x14ac:dyDescent="0.2">
      <c r="A333" s="50">
        <v>41517</v>
      </c>
      <c r="B333" s="48">
        <v>18</v>
      </c>
      <c r="C333" s="44">
        <f t="shared" si="15"/>
        <v>19</v>
      </c>
      <c r="D333" s="44">
        <f t="shared" si="13"/>
        <v>1</v>
      </c>
      <c r="E333" s="44">
        <f t="shared" si="14"/>
        <v>3.3333333333333339</v>
      </c>
    </row>
    <row r="334" spans="1:5" x14ac:dyDescent="0.2">
      <c r="A334" s="50">
        <v>41547</v>
      </c>
      <c r="B334" s="48">
        <v>20</v>
      </c>
      <c r="C334" s="44">
        <f t="shared" si="15"/>
        <v>19.333333333333332</v>
      </c>
      <c r="D334" s="44">
        <f t="shared" si="13"/>
        <v>3</v>
      </c>
      <c r="E334" s="44">
        <f t="shared" si="14"/>
        <v>3</v>
      </c>
    </row>
    <row r="335" spans="1:5" x14ac:dyDescent="0.2">
      <c r="A335" s="50">
        <v>41578</v>
      </c>
      <c r="B335" s="48">
        <v>21</v>
      </c>
      <c r="C335" s="44">
        <f t="shared" si="15"/>
        <v>19.666666666666668</v>
      </c>
      <c r="D335" s="44">
        <f t="shared" ref="D335:D398" si="16">B335-B323</f>
        <v>5</v>
      </c>
      <c r="E335" s="44">
        <f t="shared" si="14"/>
        <v>3</v>
      </c>
    </row>
    <row r="336" spans="1:5" x14ac:dyDescent="0.2">
      <c r="A336" s="50">
        <v>41608</v>
      </c>
      <c r="B336" s="48">
        <v>24</v>
      </c>
      <c r="C336" s="44">
        <f t="shared" si="15"/>
        <v>21.666666666666668</v>
      </c>
      <c r="D336" s="44">
        <f t="shared" si="16"/>
        <v>6</v>
      </c>
      <c r="E336" s="44">
        <f t="shared" si="14"/>
        <v>4.6666666666666679</v>
      </c>
    </row>
    <row r="337" spans="1:5" x14ac:dyDescent="0.2">
      <c r="A337" s="50">
        <v>41639</v>
      </c>
      <c r="B337" s="48">
        <v>23</v>
      </c>
      <c r="C337" s="44">
        <f t="shared" si="15"/>
        <v>22.666666666666668</v>
      </c>
      <c r="D337" s="44">
        <f t="shared" si="16"/>
        <v>7</v>
      </c>
      <c r="E337" s="44">
        <f t="shared" ref="E337:E400" si="17">C337-C325</f>
        <v>6</v>
      </c>
    </row>
    <row r="338" spans="1:5" x14ac:dyDescent="0.2">
      <c r="A338" s="50">
        <v>41670</v>
      </c>
      <c r="B338" s="48">
        <v>22</v>
      </c>
      <c r="C338" s="44">
        <f t="shared" si="15"/>
        <v>23</v>
      </c>
      <c r="D338" s="44">
        <f t="shared" si="16"/>
        <v>4</v>
      </c>
      <c r="E338" s="44">
        <f t="shared" si="17"/>
        <v>5.6666666666666679</v>
      </c>
    </row>
    <row r="339" spans="1:5" x14ac:dyDescent="0.2">
      <c r="A339" s="50">
        <v>41698</v>
      </c>
      <c r="B339" s="48">
        <v>22</v>
      </c>
      <c r="C339" s="44">
        <f t="shared" si="15"/>
        <v>22.333333333333332</v>
      </c>
      <c r="D339" s="44">
        <f t="shared" si="16"/>
        <v>1</v>
      </c>
      <c r="E339" s="44">
        <f t="shared" si="17"/>
        <v>4</v>
      </c>
    </row>
    <row r="340" spans="1:5" x14ac:dyDescent="0.2">
      <c r="A340" s="50">
        <v>41729</v>
      </c>
      <c r="B340" s="48">
        <v>22</v>
      </c>
      <c r="C340" s="44">
        <f t="shared" si="15"/>
        <v>22</v>
      </c>
      <c r="D340" s="44">
        <f t="shared" si="16"/>
        <v>4</v>
      </c>
      <c r="E340" s="44">
        <f t="shared" si="17"/>
        <v>3</v>
      </c>
    </row>
    <row r="341" spans="1:5" x14ac:dyDescent="0.2">
      <c r="A341" s="50">
        <v>41759</v>
      </c>
      <c r="B341" s="48">
        <v>24</v>
      </c>
      <c r="C341" s="44">
        <f t="shared" si="15"/>
        <v>22.666666666666668</v>
      </c>
      <c r="D341" s="44">
        <f t="shared" si="16"/>
        <v>6</v>
      </c>
      <c r="E341" s="44">
        <f t="shared" si="17"/>
        <v>3.6666666666666679</v>
      </c>
    </row>
    <row r="342" spans="1:5" x14ac:dyDescent="0.2">
      <c r="A342" s="50">
        <v>41790</v>
      </c>
      <c r="B342" s="48">
        <v>24</v>
      </c>
      <c r="C342" s="44">
        <f t="shared" si="15"/>
        <v>23.333333333333332</v>
      </c>
      <c r="D342" s="44">
        <f t="shared" si="16"/>
        <v>5</v>
      </c>
      <c r="E342" s="44">
        <f t="shared" si="17"/>
        <v>5</v>
      </c>
    </row>
    <row r="343" spans="1:5" x14ac:dyDescent="0.2">
      <c r="A343" s="50">
        <v>41820</v>
      </c>
      <c r="B343" s="48">
        <v>26</v>
      </c>
      <c r="C343" s="44">
        <f t="shared" si="15"/>
        <v>24.666666666666668</v>
      </c>
      <c r="D343" s="44">
        <f t="shared" si="16"/>
        <v>7</v>
      </c>
      <c r="E343" s="44">
        <f t="shared" si="17"/>
        <v>6</v>
      </c>
    </row>
    <row r="344" spans="1:5" x14ac:dyDescent="0.2">
      <c r="A344" s="50">
        <v>41851</v>
      </c>
      <c r="B344" s="48">
        <v>24</v>
      </c>
      <c r="C344" s="44">
        <f t="shared" si="15"/>
        <v>24.666666666666668</v>
      </c>
      <c r="D344" s="44">
        <f t="shared" si="16"/>
        <v>4</v>
      </c>
      <c r="E344" s="44">
        <f t="shared" si="17"/>
        <v>5.3333333333333357</v>
      </c>
    </row>
    <row r="345" spans="1:5" x14ac:dyDescent="0.2">
      <c r="A345" s="50">
        <v>41882</v>
      </c>
      <c r="B345" s="48">
        <v>25</v>
      </c>
      <c r="C345" s="44">
        <f t="shared" si="15"/>
        <v>25</v>
      </c>
      <c r="D345" s="44">
        <f t="shared" si="16"/>
        <v>7</v>
      </c>
      <c r="E345" s="44">
        <f t="shared" si="17"/>
        <v>6</v>
      </c>
    </row>
    <row r="346" spans="1:5" x14ac:dyDescent="0.2">
      <c r="A346" s="50">
        <v>41912</v>
      </c>
      <c r="B346" s="48">
        <v>21</v>
      </c>
      <c r="C346" s="44">
        <f t="shared" si="15"/>
        <v>23.333333333333332</v>
      </c>
      <c r="D346" s="44">
        <f t="shared" si="16"/>
        <v>1</v>
      </c>
      <c r="E346" s="44">
        <f t="shared" si="17"/>
        <v>4</v>
      </c>
    </row>
    <row r="347" spans="1:5" x14ac:dyDescent="0.2">
      <c r="A347" s="50">
        <v>41943</v>
      </c>
      <c r="B347" s="48">
        <v>24</v>
      </c>
      <c r="C347" s="44">
        <f t="shared" si="15"/>
        <v>23.333333333333332</v>
      </c>
      <c r="D347" s="44">
        <f t="shared" si="16"/>
        <v>3</v>
      </c>
      <c r="E347" s="44">
        <f t="shared" si="17"/>
        <v>3.6666666666666643</v>
      </c>
    </row>
    <row r="348" spans="1:5" x14ac:dyDescent="0.2">
      <c r="A348" s="50">
        <v>41973</v>
      </c>
      <c r="B348" s="48">
        <v>25</v>
      </c>
      <c r="C348" s="44">
        <f t="shared" si="15"/>
        <v>23.333333333333332</v>
      </c>
      <c r="D348" s="44">
        <f t="shared" si="16"/>
        <v>1</v>
      </c>
      <c r="E348" s="44">
        <f t="shared" si="17"/>
        <v>1.6666666666666643</v>
      </c>
    </row>
    <row r="349" spans="1:5" x14ac:dyDescent="0.2">
      <c r="A349" s="50">
        <v>42004</v>
      </c>
      <c r="B349" s="48">
        <v>25</v>
      </c>
      <c r="C349" s="44">
        <f t="shared" si="15"/>
        <v>24.666666666666668</v>
      </c>
      <c r="D349" s="44">
        <f t="shared" si="16"/>
        <v>2</v>
      </c>
      <c r="E349" s="44">
        <f t="shared" si="17"/>
        <v>2</v>
      </c>
    </row>
    <row r="350" spans="1:5" x14ac:dyDescent="0.2">
      <c r="A350" s="50">
        <v>42035</v>
      </c>
      <c r="B350" s="48">
        <v>26</v>
      </c>
      <c r="C350" s="44">
        <f t="shared" si="15"/>
        <v>25.333333333333332</v>
      </c>
      <c r="D350" s="44">
        <f t="shared" si="16"/>
        <v>4</v>
      </c>
      <c r="E350" s="44">
        <f t="shared" si="17"/>
        <v>2.3333333333333321</v>
      </c>
    </row>
    <row r="351" spans="1:5" x14ac:dyDescent="0.2">
      <c r="A351" s="50">
        <v>42063</v>
      </c>
      <c r="B351" s="48">
        <v>29</v>
      </c>
      <c r="C351" s="44">
        <f t="shared" si="15"/>
        <v>26.666666666666668</v>
      </c>
      <c r="D351" s="44">
        <f t="shared" si="16"/>
        <v>7</v>
      </c>
      <c r="E351" s="44">
        <f t="shared" si="17"/>
        <v>4.3333333333333357</v>
      </c>
    </row>
    <row r="352" spans="1:5" x14ac:dyDescent="0.2">
      <c r="A352" s="50">
        <v>42094</v>
      </c>
      <c r="B352" s="48">
        <v>24</v>
      </c>
      <c r="C352" s="44">
        <f t="shared" si="15"/>
        <v>26.333333333333332</v>
      </c>
      <c r="D352" s="44">
        <f t="shared" si="16"/>
        <v>2</v>
      </c>
      <c r="E352" s="44">
        <f t="shared" si="17"/>
        <v>4.3333333333333321</v>
      </c>
    </row>
    <row r="353" spans="1:5" x14ac:dyDescent="0.2">
      <c r="A353" s="50">
        <v>42124</v>
      </c>
      <c r="B353" s="48">
        <v>27</v>
      </c>
      <c r="C353" s="44">
        <f t="shared" si="15"/>
        <v>26.666666666666668</v>
      </c>
      <c r="D353" s="44">
        <f t="shared" si="16"/>
        <v>3</v>
      </c>
      <c r="E353" s="44">
        <f t="shared" si="17"/>
        <v>4</v>
      </c>
    </row>
    <row r="354" spans="1:5" x14ac:dyDescent="0.2">
      <c r="A354" s="50">
        <v>42155</v>
      </c>
      <c r="B354" s="48">
        <v>29</v>
      </c>
      <c r="C354" s="44">
        <f t="shared" si="15"/>
        <v>26.666666666666668</v>
      </c>
      <c r="D354" s="44">
        <f t="shared" si="16"/>
        <v>5</v>
      </c>
      <c r="E354" s="44">
        <f t="shared" si="17"/>
        <v>3.3333333333333357</v>
      </c>
    </row>
    <row r="355" spans="1:5" x14ac:dyDescent="0.2">
      <c r="A355" s="50">
        <v>42185</v>
      </c>
      <c r="B355" s="48">
        <v>24</v>
      </c>
      <c r="C355" s="44">
        <f t="shared" si="15"/>
        <v>26.666666666666668</v>
      </c>
      <c r="D355" s="44">
        <f t="shared" si="16"/>
        <v>-2</v>
      </c>
      <c r="E355" s="44">
        <f t="shared" si="17"/>
        <v>2</v>
      </c>
    </row>
    <row r="356" spans="1:5" x14ac:dyDescent="0.2">
      <c r="A356" s="50">
        <v>42216</v>
      </c>
      <c r="B356" s="48">
        <v>25</v>
      </c>
      <c r="C356" s="44">
        <f t="shared" si="15"/>
        <v>26</v>
      </c>
      <c r="D356" s="44">
        <f t="shared" si="16"/>
        <v>1</v>
      </c>
      <c r="E356" s="44">
        <f t="shared" si="17"/>
        <v>1.3333333333333321</v>
      </c>
    </row>
    <row r="357" spans="1:5" x14ac:dyDescent="0.2">
      <c r="A357" s="50">
        <v>42247</v>
      </c>
      <c r="B357" s="48">
        <v>28</v>
      </c>
      <c r="C357" s="44">
        <f t="shared" si="15"/>
        <v>25.666666666666668</v>
      </c>
      <c r="D357" s="44">
        <f t="shared" si="16"/>
        <v>3</v>
      </c>
      <c r="E357" s="44">
        <f t="shared" si="17"/>
        <v>0.66666666666666785</v>
      </c>
    </row>
    <row r="358" spans="1:5" x14ac:dyDescent="0.2">
      <c r="A358" s="50">
        <v>42277</v>
      </c>
      <c r="B358" s="48">
        <v>27</v>
      </c>
      <c r="C358" s="44">
        <f t="shared" si="15"/>
        <v>26.666666666666668</v>
      </c>
      <c r="D358" s="44">
        <f t="shared" si="16"/>
        <v>6</v>
      </c>
      <c r="E358" s="44">
        <f t="shared" si="17"/>
        <v>3.3333333333333357</v>
      </c>
    </row>
    <row r="359" spans="1:5" x14ac:dyDescent="0.2">
      <c r="A359" s="50">
        <v>42308</v>
      </c>
      <c r="B359" s="48">
        <v>27</v>
      </c>
      <c r="C359" s="44">
        <f t="shared" si="15"/>
        <v>27.333333333333332</v>
      </c>
      <c r="D359" s="44">
        <f t="shared" si="16"/>
        <v>3</v>
      </c>
      <c r="E359" s="44">
        <f t="shared" si="17"/>
        <v>4</v>
      </c>
    </row>
    <row r="360" spans="1:5" x14ac:dyDescent="0.2">
      <c r="A360" s="50">
        <v>42338</v>
      </c>
      <c r="B360" s="48">
        <v>28</v>
      </c>
      <c r="C360" s="44">
        <f t="shared" si="15"/>
        <v>27.333333333333332</v>
      </c>
      <c r="D360" s="44">
        <f t="shared" si="16"/>
        <v>3</v>
      </c>
      <c r="E360" s="44">
        <f t="shared" si="17"/>
        <v>4</v>
      </c>
    </row>
    <row r="361" spans="1:5" x14ac:dyDescent="0.2">
      <c r="A361" s="50">
        <v>42369</v>
      </c>
      <c r="B361" s="48">
        <v>28</v>
      </c>
      <c r="C361" s="44">
        <f t="shared" si="15"/>
        <v>27.666666666666668</v>
      </c>
      <c r="D361" s="44">
        <f t="shared" si="16"/>
        <v>3</v>
      </c>
      <c r="E361" s="44">
        <f t="shared" si="17"/>
        <v>3</v>
      </c>
    </row>
    <row r="362" spans="1:5" x14ac:dyDescent="0.2">
      <c r="A362" s="50">
        <v>42400</v>
      </c>
      <c r="B362" s="48">
        <v>29</v>
      </c>
      <c r="C362" s="44">
        <f t="shared" si="15"/>
        <v>28.333333333333332</v>
      </c>
      <c r="D362" s="44">
        <f t="shared" si="16"/>
        <v>3</v>
      </c>
      <c r="E362" s="44">
        <f t="shared" si="17"/>
        <v>3</v>
      </c>
    </row>
    <row r="363" spans="1:5" x14ac:dyDescent="0.2">
      <c r="A363" s="50">
        <v>42429</v>
      </c>
      <c r="B363" s="48">
        <v>28</v>
      </c>
      <c r="C363" s="44">
        <f t="shared" si="15"/>
        <v>28.333333333333332</v>
      </c>
      <c r="D363" s="44">
        <f t="shared" si="16"/>
        <v>-1</v>
      </c>
      <c r="E363" s="44">
        <f t="shared" si="17"/>
        <v>1.6666666666666643</v>
      </c>
    </row>
    <row r="364" spans="1:5" x14ac:dyDescent="0.2">
      <c r="A364" s="50">
        <v>42460</v>
      </c>
      <c r="B364" s="48">
        <v>25</v>
      </c>
      <c r="C364" s="44">
        <f t="shared" si="15"/>
        <v>27.333333333333332</v>
      </c>
      <c r="D364" s="44">
        <f t="shared" si="16"/>
        <v>1</v>
      </c>
      <c r="E364" s="44">
        <f t="shared" si="17"/>
        <v>1</v>
      </c>
    </row>
    <row r="365" spans="1:5" x14ac:dyDescent="0.2">
      <c r="A365" s="50">
        <v>42490</v>
      </c>
      <c r="B365" s="48">
        <v>29</v>
      </c>
      <c r="C365" s="44">
        <f t="shared" si="15"/>
        <v>27.333333333333332</v>
      </c>
      <c r="D365" s="44">
        <f t="shared" si="16"/>
        <v>2</v>
      </c>
      <c r="E365" s="44">
        <f t="shared" si="17"/>
        <v>0.6666666666666643</v>
      </c>
    </row>
    <row r="366" spans="1:5" x14ac:dyDescent="0.2">
      <c r="A366" s="50">
        <v>42521</v>
      </c>
      <c r="B366" s="48">
        <v>27</v>
      </c>
      <c r="C366" s="44">
        <f t="shared" si="15"/>
        <v>27</v>
      </c>
      <c r="D366" s="44">
        <f t="shared" si="16"/>
        <v>-2</v>
      </c>
      <c r="E366" s="44">
        <f t="shared" si="17"/>
        <v>0.33333333333333215</v>
      </c>
    </row>
    <row r="367" spans="1:5" x14ac:dyDescent="0.2">
      <c r="A367" s="50">
        <v>42551</v>
      </c>
      <c r="B367" s="48">
        <v>29</v>
      </c>
      <c r="C367" s="44">
        <f t="shared" si="15"/>
        <v>28.333333333333332</v>
      </c>
      <c r="D367" s="44">
        <f t="shared" si="16"/>
        <v>5</v>
      </c>
      <c r="E367" s="44">
        <f t="shared" si="17"/>
        <v>1.6666666666666643</v>
      </c>
    </row>
    <row r="368" spans="1:5" x14ac:dyDescent="0.2">
      <c r="A368" s="50">
        <v>42582</v>
      </c>
      <c r="B368" s="48">
        <v>26</v>
      </c>
      <c r="C368" s="44">
        <f t="shared" si="15"/>
        <v>27.333333333333332</v>
      </c>
      <c r="D368" s="44">
        <f t="shared" si="16"/>
        <v>1</v>
      </c>
      <c r="E368" s="44">
        <f t="shared" si="17"/>
        <v>1.3333333333333321</v>
      </c>
    </row>
    <row r="369" spans="1:5" x14ac:dyDescent="0.2">
      <c r="A369" s="50">
        <v>42613</v>
      </c>
      <c r="B369" s="48">
        <v>30</v>
      </c>
      <c r="C369" s="44">
        <f t="shared" si="15"/>
        <v>28.333333333333332</v>
      </c>
      <c r="D369" s="44">
        <f t="shared" si="16"/>
        <v>2</v>
      </c>
      <c r="E369" s="44">
        <f t="shared" si="17"/>
        <v>2.6666666666666643</v>
      </c>
    </row>
    <row r="370" spans="1:5" x14ac:dyDescent="0.2">
      <c r="A370" s="50">
        <v>42643</v>
      </c>
      <c r="B370" s="48">
        <v>24</v>
      </c>
      <c r="C370" s="44">
        <f t="shared" si="15"/>
        <v>26.666666666666668</v>
      </c>
      <c r="D370" s="44">
        <f t="shared" si="16"/>
        <v>-3</v>
      </c>
      <c r="E370" s="44">
        <f t="shared" si="17"/>
        <v>0</v>
      </c>
    </row>
    <row r="371" spans="1:5" x14ac:dyDescent="0.2">
      <c r="A371" s="50">
        <v>42674</v>
      </c>
      <c r="B371" s="48">
        <v>28</v>
      </c>
      <c r="C371" s="44">
        <f t="shared" si="15"/>
        <v>27.333333333333332</v>
      </c>
      <c r="D371" s="44">
        <f t="shared" si="16"/>
        <v>1</v>
      </c>
      <c r="E371" s="44">
        <f t="shared" si="17"/>
        <v>0</v>
      </c>
    </row>
    <row r="372" spans="1:5" x14ac:dyDescent="0.2">
      <c r="A372" s="50">
        <v>42704</v>
      </c>
      <c r="B372" s="48">
        <v>31</v>
      </c>
      <c r="C372" s="44">
        <f t="shared" si="15"/>
        <v>27.666666666666668</v>
      </c>
      <c r="D372" s="44">
        <f t="shared" si="16"/>
        <v>3</v>
      </c>
      <c r="E372" s="44">
        <f t="shared" si="17"/>
        <v>0.3333333333333357</v>
      </c>
    </row>
    <row r="373" spans="1:5" x14ac:dyDescent="0.2">
      <c r="A373" s="50">
        <v>42735</v>
      </c>
      <c r="B373" s="48">
        <v>29</v>
      </c>
      <c r="C373" s="44">
        <f t="shared" si="15"/>
        <v>29.333333333333332</v>
      </c>
      <c r="D373" s="44">
        <f t="shared" si="16"/>
        <v>1</v>
      </c>
      <c r="E373" s="44">
        <f t="shared" si="17"/>
        <v>1.6666666666666643</v>
      </c>
    </row>
    <row r="374" spans="1:5" x14ac:dyDescent="0.2">
      <c r="A374" s="50">
        <v>42766</v>
      </c>
      <c r="B374" s="48">
        <v>31</v>
      </c>
      <c r="C374" s="44">
        <f t="shared" si="15"/>
        <v>30.333333333333332</v>
      </c>
      <c r="D374" s="44">
        <f t="shared" si="16"/>
        <v>2</v>
      </c>
      <c r="E374" s="44">
        <f t="shared" si="17"/>
        <v>2</v>
      </c>
    </row>
    <row r="375" spans="1:5" x14ac:dyDescent="0.2">
      <c r="A375" s="50">
        <v>42794</v>
      </c>
      <c r="B375" s="48">
        <v>32</v>
      </c>
      <c r="C375" s="44">
        <f t="shared" si="15"/>
        <v>30.666666666666668</v>
      </c>
      <c r="D375" s="44">
        <f t="shared" si="16"/>
        <v>4</v>
      </c>
      <c r="E375" s="44">
        <f t="shared" si="17"/>
        <v>2.3333333333333357</v>
      </c>
    </row>
    <row r="376" spans="1:5" x14ac:dyDescent="0.2">
      <c r="A376" s="50">
        <v>42825</v>
      </c>
      <c r="B376" s="48">
        <v>30</v>
      </c>
      <c r="C376" s="44">
        <f t="shared" si="15"/>
        <v>31</v>
      </c>
      <c r="D376" s="44">
        <f t="shared" si="16"/>
        <v>5</v>
      </c>
      <c r="E376" s="44">
        <f t="shared" si="17"/>
        <v>3.6666666666666679</v>
      </c>
    </row>
    <row r="377" spans="1:5" x14ac:dyDescent="0.2">
      <c r="A377" s="50">
        <v>42855</v>
      </c>
      <c r="B377" s="48">
        <v>33</v>
      </c>
      <c r="C377" s="44">
        <f t="shared" si="15"/>
        <v>31.666666666666668</v>
      </c>
      <c r="D377" s="44">
        <f t="shared" si="16"/>
        <v>4</v>
      </c>
      <c r="E377" s="44">
        <f t="shared" si="17"/>
        <v>4.3333333333333357</v>
      </c>
    </row>
    <row r="378" spans="1:5" x14ac:dyDescent="0.2">
      <c r="A378" s="50">
        <v>42886</v>
      </c>
      <c r="B378" s="48">
        <v>34</v>
      </c>
      <c r="C378" s="44">
        <f t="shared" si="15"/>
        <v>32.333333333333336</v>
      </c>
      <c r="D378" s="44">
        <f t="shared" si="16"/>
        <v>7</v>
      </c>
      <c r="E378" s="44">
        <f t="shared" si="17"/>
        <v>5.3333333333333357</v>
      </c>
    </row>
    <row r="379" spans="1:5" x14ac:dyDescent="0.2">
      <c r="A379" s="50">
        <v>42916</v>
      </c>
      <c r="B379" s="48">
        <v>30</v>
      </c>
      <c r="C379" s="44">
        <f t="shared" si="15"/>
        <v>32.333333333333336</v>
      </c>
      <c r="D379" s="44">
        <f t="shared" si="16"/>
        <v>1</v>
      </c>
      <c r="E379" s="44">
        <f t="shared" si="17"/>
        <v>4.0000000000000036</v>
      </c>
    </row>
    <row r="380" spans="1:5" x14ac:dyDescent="0.2">
      <c r="A380" s="50">
        <v>42947</v>
      </c>
      <c r="B380" s="48">
        <v>35</v>
      </c>
      <c r="C380" s="44">
        <f t="shared" si="15"/>
        <v>33</v>
      </c>
      <c r="D380" s="44">
        <f t="shared" si="16"/>
        <v>9</v>
      </c>
      <c r="E380" s="44">
        <f t="shared" si="17"/>
        <v>5.6666666666666679</v>
      </c>
    </row>
    <row r="381" spans="1:5" x14ac:dyDescent="0.2">
      <c r="A381" s="50">
        <v>42978</v>
      </c>
      <c r="B381" s="48">
        <v>31</v>
      </c>
      <c r="C381" s="44">
        <f t="shared" si="15"/>
        <v>32</v>
      </c>
      <c r="D381" s="44">
        <f t="shared" si="16"/>
        <v>1</v>
      </c>
      <c r="E381" s="44">
        <f t="shared" si="17"/>
        <v>3.6666666666666679</v>
      </c>
    </row>
    <row r="382" spans="1:5" x14ac:dyDescent="0.2">
      <c r="A382" s="50">
        <v>43008</v>
      </c>
      <c r="B382" s="48">
        <v>30</v>
      </c>
      <c r="C382" s="44">
        <f t="shared" si="15"/>
        <v>32</v>
      </c>
      <c r="D382" s="44">
        <f t="shared" si="16"/>
        <v>6</v>
      </c>
      <c r="E382" s="44">
        <f t="shared" si="17"/>
        <v>5.3333333333333321</v>
      </c>
    </row>
    <row r="383" spans="1:5" x14ac:dyDescent="0.2">
      <c r="A383" s="50">
        <v>43039</v>
      </c>
      <c r="B383" s="48">
        <v>35</v>
      </c>
      <c r="C383" s="44">
        <f t="shared" si="15"/>
        <v>32</v>
      </c>
      <c r="D383" s="44">
        <f t="shared" si="16"/>
        <v>7</v>
      </c>
      <c r="E383" s="44">
        <f t="shared" si="17"/>
        <v>4.6666666666666679</v>
      </c>
    </row>
    <row r="384" spans="1:5" x14ac:dyDescent="0.2">
      <c r="A384" s="50">
        <v>43069</v>
      </c>
      <c r="B384" s="48">
        <v>30</v>
      </c>
      <c r="C384" s="44">
        <f t="shared" si="15"/>
        <v>31.666666666666668</v>
      </c>
      <c r="D384" s="44">
        <f t="shared" si="16"/>
        <v>-1</v>
      </c>
      <c r="E384" s="44">
        <f t="shared" si="17"/>
        <v>4</v>
      </c>
    </row>
    <row r="385" spans="1:5" x14ac:dyDescent="0.2">
      <c r="A385" s="50">
        <v>43100</v>
      </c>
      <c r="B385" s="48">
        <v>31</v>
      </c>
      <c r="C385" s="44">
        <f t="shared" si="15"/>
        <v>32</v>
      </c>
      <c r="D385" s="44">
        <f t="shared" si="16"/>
        <v>2</v>
      </c>
      <c r="E385" s="44">
        <f t="shared" si="17"/>
        <v>2.6666666666666679</v>
      </c>
    </row>
    <row r="386" spans="1:5" x14ac:dyDescent="0.2">
      <c r="A386" s="50">
        <v>43131</v>
      </c>
      <c r="B386" s="48">
        <v>34</v>
      </c>
      <c r="C386" s="44">
        <f t="shared" si="15"/>
        <v>31.666666666666668</v>
      </c>
      <c r="D386" s="44">
        <f t="shared" si="16"/>
        <v>3</v>
      </c>
      <c r="E386" s="44">
        <f t="shared" si="17"/>
        <v>1.3333333333333357</v>
      </c>
    </row>
    <row r="387" spans="1:5" x14ac:dyDescent="0.2">
      <c r="A387" s="50">
        <v>43159</v>
      </c>
      <c r="B387" s="48">
        <v>34</v>
      </c>
      <c r="C387" s="44">
        <f t="shared" si="15"/>
        <v>33</v>
      </c>
      <c r="D387" s="44">
        <f t="shared" si="16"/>
        <v>2</v>
      </c>
      <c r="E387" s="44">
        <f t="shared" si="17"/>
        <v>2.3333333333333321</v>
      </c>
    </row>
    <row r="388" spans="1:5" x14ac:dyDescent="0.2">
      <c r="A388" s="50">
        <v>43190</v>
      </c>
      <c r="B388" s="48">
        <v>35</v>
      </c>
      <c r="C388" s="44">
        <f t="shared" si="15"/>
        <v>34.333333333333336</v>
      </c>
      <c r="D388" s="44">
        <f t="shared" si="16"/>
        <v>5</v>
      </c>
      <c r="E388" s="44">
        <f t="shared" si="17"/>
        <v>3.3333333333333357</v>
      </c>
    </row>
    <row r="389" spans="1:5" x14ac:dyDescent="0.2">
      <c r="A389" s="50">
        <v>43220</v>
      </c>
      <c r="B389" s="48">
        <v>35</v>
      </c>
      <c r="C389" s="44">
        <f t="shared" ref="C389:C421" si="18">AVERAGE(B387:B389)</f>
        <v>34.666666666666664</v>
      </c>
      <c r="D389" s="44">
        <f t="shared" si="16"/>
        <v>2</v>
      </c>
      <c r="E389" s="44">
        <f t="shared" si="17"/>
        <v>2.9999999999999964</v>
      </c>
    </row>
    <row r="390" spans="1:5" x14ac:dyDescent="0.2">
      <c r="A390" s="50">
        <v>43251</v>
      </c>
      <c r="B390" s="48">
        <v>33</v>
      </c>
      <c r="C390" s="44">
        <f t="shared" si="18"/>
        <v>34.333333333333336</v>
      </c>
      <c r="D390" s="44">
        <f t="shared" si="16"/>
        <v>-1</v>
      </c>
      <c r="E390" s="44">
        <f t="shared" si="17"/>
        <v>2</v>
      </c>
    </row>
    <row r="391" spans="1:5" x14ac:dyDescent="0.2">
      <c r="A391" s="50">
        <v>43281</v>
      </c>
      <c r="B391" s="48">
        <v>36</v>
      </c>
      <c r="C391" s="44">
        <f t="shared" si="18"/>
        <v>34.666666666666664</v>
      </c>
      <c r="D391" s="44">
        <f t="shared" si="16"/>
        <v>6</v>
      </c>
      <c r="E391" s="44">
        <f t="shared" si="17"/>
        <v>2.3333333333333286</v>
      </c>
    </row>
    <row r="392" spans="1:5" x14ac:dyDescent="0.2">
      <c r="A392" s="50">
        <v>43312</v>
      </c>
      <c r="B392" s="48">
        <v>37</v>
      </c>
      <c r="C392" s="44">
        <f t="shared" si="18"/>
        <v>35.333333333333336</v>
      </c>
      <c r="D392" s="44">
        <f t="shared" si="16"/>
        <v>2</v>
      </c>
      <c r="E392" s="44">
        <f t="shared" si="17"/>
        <v>2.3333333333333357</v>
      </c>
    </row>
    <row r="393" spans="1:5" x14ac:dyDescent="0.2">
      <c r="A393" s="50">
        <v>43343</v>
      </c>
      <c r="B393" s="48">
        <v>37</v>
      </c>
      <c r="C393" s="44">
        <f t="shared" si="18"/>
        <v>36.666666666666664</v>
      </c>
      <c r="D393" s="44">
        <f t="shared" si="16"/>
        <v>6</v>
      </c>
      <c r="E393" s="44">
        <f t="shared" si="17"/>
        <v>4.6666666666666643</v>
      </c>
    </row>
    <row r="394" spans="1:5" x14ac:dyDescent="0.2">
      <c r="A394" s="50">
        <v>43373</v>
      </c>
      <c r="B394" s="48">
        <v>38</v>
      </c>
      <c r="C394" s="44">
        <f t="shared" si="18"/>
        <v>37.333333333333336</v>
      </c>
      <c r="D394" s="44">
        <f t="shared" si="16"/>
        <v>8</v>
      </c>
      <c r="E394" s="44">
        <f t="shared" si="17"/>
        <v>5.3333333333333357</v>
      </c>
    </row>
    <row r="395" spans="1:5" x14ac:dyDescent="0.2">
      <c r="A395" s="50">
        <v>43404</v>
      </c>
      <c r="B395" s="48">
        <v>38</v>
      </c>
      <c r="C395" s="44">
        <f t="shared" si="18"/>
        <v>37.666666666666664</v>
      </c>
      <c r="D395" s="44">
        <f t="shared" si="16"/>
        <v>3</v>
      </c>
      <c r="E395" s="44">
        <f t="shared" si="17"/>
        <v>5.6666666666666643</v>
      </c>
    </row>
    <row r="396" spans="1:5" x14ac:dyDescent="0.2">
      <c r="A396" s="50">
        <v>43434</v>
      </c>
      <c r="B396" s="48">
        <v>34</v>
      </c>
      <c r="C396" s="44">
        <f t="shared" si="18"/>
        <v>36.666666666666664</v>
      </c>
      <c r="D396" s="44">
        <f t="shared" si="16"/>
        <v>4</v>
      </c>
      <c r="E396" s="44">
        <f t="shared" si="17"/>
        <v>4.9999999999999964</v>
      </c>
    </row>
    <row r="397" spans="1:5" x14ac:dyDescent="0.2">
      <c r="A397" s="50">
        <v>43465</v>
      </c>
      <c r="B397" s="48">
        <v>39</v>
      </c>
      <c r="C397" s="44">
        <f t="shared" si="18"/>
        <v>37</v>
      </c>
      <c r="D397" s="44">
        <f t="shared" si="16"/>
        <v>8</v>
      </c>
      <c r="E397" s="44">
        <f t="shared" si="17"/>
        <v>5</v>
      </c>
    </row>
    <row r="398" spans="1:5" x14ac:dyDescent="0.2">
      <c r="A398" s="50">
        <v>43496</v>
      </c>
      <c r="B398" s="48">
        <v>35</v>
      </c>
      <c r="C398" s="44">
        <f t="shared" si="18"/>
        <v>36</v>
      </c>
      <c r="D398" s="44">
        <f t="shared" si="16"/>
        <v>1</v>
      </c>
      <c r="E398" s="44">
        <f t="shared" si="17"/>
        <v>4.3333333333333321</v>
      </c>
    </row>
    <row r="399" spans="1:5" x14ac:dyDescent="0.2">
      <c r="A399" s="50">
        <v>43524</v>
      </c>
      <c r="B399" s="48">
        <v>37</v>
      </c>
      <c r="C399" s="44">
        <f t="shared" si="18"/>
        <v>37</v>
      </c>
      <c r="D399" s="44">
        <f t="shared" ref="D399:D421" si="19">B399-B387</f>
        <v>3</v>
      </c>
      <c r="E399" s="44">
        <f t="shared" si="17"/>
        <v>4</v>
      </c>
    </row>
    <row r="400" spans="1:5" x14ac:dyDescent="0.2">
      <c r="A400" s="50">
        <v>43555</v>
      </c>
      <c r="B400" s="48">
        <v>39</v>
      </c>
      <c r="C400" s="44">
        <f t="shared" si="18"/>
        <v>37</v>
      </c>
      <c r="D400" s="44">
        <f t="shared" si="19"/>
        <v>4</v>
      </c>
      <c r="E400" s="44">
        <f t="shared" si="17"/>
        <v>2.6666666666666643</v>
      </c>
    </row>
    <row r="401" spans="1:5" x14ac:dyDescent="0.2">
      <c r="A401" s="50">
        <v>43585</v>
      </c>
      <c r="B401" s="48">
        <v>38</v>
      </c>
      <c r="C401" s="44">
        <f t="shared" si="18"/>
        <v>38</v>
      </c>
      <c r="D401" s="44">
        <f t="shared" si="19"/>
        <v>3</v>
      </c>
      <c r="E401" s="44">
        <f t="shared" ref="E401:E421" si="20">C401-C389</f>
        <v>3.3333333333333357</v>
      </c>
    </row>
    <row r="402" spans="1:5" x14ac:dyDescent="0.2">
      <c r="A402" s="50">
        <v>43616</v>
      </c>
      <c r="B402" s="48">
        <v>38</v>
      </c>
      <c r="C402" s="44">
        <f t="shared" si="18"/>
        <v>38.333333333333336</v>
      </c>
      <c r="D402" s="44">
        <f t="shared" si="19"/>
        <v>5</v>
      </c>
      <c r="E402" s="44">
        <f t="shared" si="20"/>
        <v>4</v>
      </c>
    </row>
    <row r="403" spans="1:5" x14ac:dyDescent="0.2">
      <c r="A403" s="50">
        <v>43646</v>
      </c>
      <c r="B403" s="48">
        <v>36</v>
      </c>
      <c r="C403" s="44">
        <f t="shared" si="18"/>
        <v>37.333333333333336</v>
      </c>
      <c r="D403" s="44">
        <f t="shared" si="19"/>
        <v>0</v>
      </c>
      <c r="E403" s="44">
        <f t="shared" si="20"/>
        <v>2.6666666666666714</v>
      </c>
    </row>
    <row r="404" spans="1:5" x14ac:dyDescent="0.2">
      <c r="A404" s="50">
        <v>43677</v>
      </c>
      <c r="B404" s="48">
        <v>39</v>
      </c>
      <c r="C404" s="44">
        <f t="shared" si="18"/>
        <v>37.666666666666664</v>
      </c>
      <c r="D404" s="44">
        <f t="shared" si="19"/>
        <v>2</v>
      </c>
      <c r="E404" s="44">
        <f t="shared" si="20"/>
        <v>2.3333333333333286</v>
      </c>
    </row>
    <row r="405" spans="1:5" x14ac:dyDescent="0.2">
      <c r="A405" s="50">
        <v>43708</v>
      </c>
      <c r="B405" s="48">
        <v>35</v>
      </c>
      <c r="C405" s="44">
        <f t="shared" si="18"/>
        <v>36.666666666666664</v>
      </c>
      <c r="D405" s="44">
        <f t="shared" si="19"/>
        <v>-2</v>
      </c>
      <c r="E405" s="44">
        <f t="shared" si="20"/>
        <v>0</v>
      </c>
    </row>
    <row r="406" spans="1:5" x14ac:dyDescent="0.2">
      <c r="A406" s="50">
        <v>43738</v>
      </c>
      <c r="B406" s="48">
        <v>35</v>
      </c>
      <c r="C406" s="44">
        <f t="shared" si="18"/>
        <v>36.333333333333336</v>
      </c>
      <c r="D406" s="44">
        <f t="shared" si="19"/>
        <v>-3</v>
      </c>
      <c r="E406" s="44">
        <f t="shared" si="20"/>
        <v>-1</v>
      </c>
    </row>
    <row r="407" spans="1:5" x14ac:dyDescent="0.2">
      <c r="A407" s="50">
        <v>43769</v>
      </c>
      <c r="B407" s="48">
        <v>34</v>
      </c>
      <c r="C407" s="44">
        <f t="shared" si="18"/>
        <v>34.666666666666664</v>
      </c>
      <c r="D407" s="44">
        <f t="shared" si="19"/>
        <v>-4</v>
      </c>
      <c r="E407" s="44">
        <f t="shared" si="20"/>
        <v>-3</v>
      </c>
    </row>
    <row r="408" spans="1:5" x14ac:dyDescent="0.2">
      <c r="A408" s="50">
        <v>43799</v>
      </c>
      <c r="B408" s="48">
        <v>38</v>
      </c>
      <c r="C408" s="44">
        <f t="shared" si="18"/>
        <v>35.666666666666664</v>
      </c>
      <c r="D408" s="44">
        <f t="shared" si="19"/>
        <v>4</v>
      </c>
      <c r="E408" s="44">
        <f t="shared" si="20"/>
        <v>-1</v>
      </c>
    </row>
    <row r="409" spans="1:5" x14ac:dyDescent="0.2">
      <c r="A409" s="50">
        <v>43830</v>
      </c>
      <c r="B409" s="48">
        <v>33</v>
      </c>
      <c r="C409" s="44">
        <f t="shared" si="18"/>
        <v>35</v>
      </c>
      <c r="D409" s="44">
        <f t="shared" si="19"/>
        <v>-6</v>
      </c>
      <c r="E409" s="44">
        <f t="shared" si="20"/>
        <v>-2</v>
      </c>
    </row>
    <row r="410" spans="1:5" x14ac:dyDescent="0.2">
      <c r="A410" s="50">
        <v>43861</v>
      </c>
      <c r="B410" s="48">
        <v>36</v>
      </c>
      <c r="C410" s="44">
        <f t="shared" si="18"/>
        <v>35.666666666666664</v>
      </c>
      <c r="D410" s="44">
        <f t="shared" si="19"/>
        <v>1</v>
      </c>
      <c r="E410" s="44">
        <f t="shared" si="20"/>
        <v>-0.3333333333333357</v>
      </c>
    </row>
    <row r="411" spans="1:5" x14ac:dyDescent="0.2">
      <c r="A411" s="50">
        <v>43890</v>
      </c>
      <c r="B411" s="48">
        <v>38</v>
      </c>
      <c r="C411" s="44">
        <f t="shared" si="18"/>
        <v>35.666666666666664</v>
      </c>
      <c r="D411" s="44">
        <f t="shared" si="19"/>
        <v>1</v>
      </c>
      <c r="E411" s="44">
        <f t="shared" si="20"/>
        <v>-1.3333333333333357</v>
      </c>
    </row>
    <row r="412" spans="1:5" x14ac:dyDescent="0.2">
      <c r="A412" s="50">
        <v>43921</v>
      </c>
      <c r="B412" s="48">
        <v>35</v>
      </c>
      <c r="C412" s="44">
        <f t="shared" si="18"/>
        <v>36.333333333333336</v>
      </c>
      <c r="D412" s="44">
        <f t="shared" si="19"/>
        <v>-4</v>
      </c>
      <c r="E412" s="44">
        <f t="shared" si="20"/>
        <v>-0.6666666666666643</v>
      </c>
    </row>
    <row r="413" spans="1:5" x14ac:dyDescent="0.2">
      <c r="A413" s="50">
        <v>43951</v>
      </c>
      <c r="B413" s="48">
        <v>24</v>
      </c>
      <c r="C413" s="44">
        <f t="shared" si="18"/>
        <v>32.333333333333336</v>
      </c>
      <c r="D413" s="44">
        <f t="shared" si="19"/>
        <v>-14</v>
      </c>
      <c r="E413" s="44">
        <f t="shared" si="20"/>
        <v>-5.6666666666666643</v>
      </c>
    </row>
    <row r="414" spans="1:5" x14ac:dyDescent="0.2">
      <c r="A414" s="50">
        <v>43982</v>
      </c>
      <c r="B414" s="48">
        <v>23</v>
      </c>
      <c r="C414" s="44">
        <f t="shared" si="18"/>
        <v>27.333333333333332</v>
      </c>
      <c r="D414" s="44">
        <f t="shared" si="19"/>
        <v>-15</v>
      </c>
      <c r="E414" s="44">
        <f t="shared" si="20"/>
        <v>-11.000000000000004</v>
      </c>
    </row>
    <row r="415" spans="1:5" x14ac:dyDescent="0.2">
      <c r="A415" s="50">
        <v>44012</v>
      </c>
      <c r="B415" s="48">
        <v>32</v>
      </c>
      <c r="C415" s="44">
        <f t="shared" si="18"/>
        <v>26.333333333333332</v>
      </c>
      <c r="D415" s="44">
        <f t="shared" si="19"/>
        <v>-4</v>
      </c>
      <c r="E415" s="44">
        <f t="shared" si="20"/>
        <v>-11.000000000000004</v>
      </c>
    </row>
    <row r="416" spans="1:5" x14ac:dyDescent="0.2">
      <c r="A416" s="50">
        <v>44043</v>
      </c>
      <c r="B416" s="48">
        <v>30</v>
      </c>
      <c r="C416" s="44">
        <f t="shared" si="18"/>
        <v>28.333333333333332</v>
      </c>
      <c r="D416" s="44">
        <f t="shared" si="19"/>
        <v>-9</v>
      </c>
      <c r="E416" s="44">
        <f t="shared" si="20"/>
        <v>-9.3333333333333321</v>
      </c>
    </row>
    <row r="417" spans="1:5" x14ac:dyDescent="0.2">
      <c r="A417" s="50">
        <v>44074</v>
      </c>
      <c r="B417" s="48">
        <v>33</v>
      </c>
      <c r="C417" s="44">
        <f t="shared" si="18"/>
        <v>31.666666666666668</v>
      </c>
      <c r="D417" s="44">
        <f t="shared" si="19"/>
        <v>-2</v>
      </c>
      <c r="E417" s="44">
        <f t="shared" si="20"/>
        <v>-4.9999999999999964</v>
      </c>
    </row>
    <row r="418" spans="1:5" x14ac:dyDescent="0.2">
      <c r="A418" s="50">
        <v>44104</v>
      </c>
      <c r="B418" s="48">
        <v>36</v>
      </c>
      <c r="C418" s="44">
        <f t="shared" si="18"/>
        <v>33</v>
      </c>
      <c r="D418" s="44">
        <f t="shared" si="19"/>
        <v>1</v>
      </c>
      <c r="E418" s="44">
        <f t="shared" si="20"/>
        <v>-3.3333333333333357</v>
      </c>
    </row>
    <row r="419" spans="1:5" x14ac:dyDescent="0.2">
      <c r="A419" s="50">
        <v>44135</v>
      </c>
      <c r="B419" s="48">
        <v>33</v>
      </c>
      <c r="C419" s="44">
        <f t="shared" si="18"/>
        <v>34</v>
      </c>
      <c r="D419" s="44">
        <f t="shared" si="19"/>
        <v>-1</v>
      </c>
      <c r="E419" s="44">
        <f t="shared" si="20"/>
        <v>-0.6666666666666643</v>
      </c>
    </row>
    <row r="420" spans="1:5" x14ac:dyDescent="0.2">
      <c r="A420" s="50">
        <v>44165</v>
      </c>
      <c r="B420" s="48">
        <v>34</v>
      </c>
      <c r="C420" s="44">
        <f t="shared" si="18"/>
        <v>34.333333333333336</v>
      </c>
      <c r="D420" s="44">
        <f t="shared" si="19"/>
        <v>-4</v>
      </c>
      <c r="E420" s="44">
        <f t="shared" si="20"/>
        <v>-1.3333333333333286</v>
      </c>
    </row>
    <row r="421" spans="1:5" x14ac:dyDescent="0.2">
      <c r="A421" s="50">
        <v>44196</v>
      </c>
      <c r="B421" s="48">
        <v>32</v>
      </c>
      <c r="C421" s="44">
        <f t="shared" si="18"/>
        <v>33</v>
      </c>
      <c r="D421" s="44">
        <f t="shared" si="19"/>
        <v>-1</v>
      </c>
      <c r="E421" s="44">
        <f t="shared" si="20"/>
        <v>-2</v>
      </c>
    </row>
    <row r="422" spans="1:5" x14ac:dyDescent="0.2">
      <c r="B422" s="44"/>
      <c r="C422" s="44"/>
      <c r="D422" s="44"/>
      <c r="E422" s="44"/>
    </row>
    <row r="423" spans="1:5" x14ac:dyDescent="0.2">
      <c r="B423" s="44"/>
      <c r="C423" s="44"/>
      <c r="D423" s="44"/>
      <c r="E423" s="44"/>
    </row>
    <row r="424" spans="1:5" x14ac:dyDescent="0.2">
      <c r="B424" s="44"/>
      <c r="C424" s="44"/>
      <c r="D424" s="44"/>
      <c r="E424" s="44"/>
    </row>
    <row r="425" spans="1:5" x14ac:dyDescent="0.2">
      <c r="B425" s="44"/>
      <c r="C425" s="44"/>
      <c r="D425" s="44"/>
      <c r="E425" s="44"/>
    </row>
    <row r="426" spans="1:5" x14ac:dyDescent="0.2">
      <c r="B426" s="44"/>
      <c r="C426" s="44"/>
      <c r="D426" s="44"/>
      <c r="E426" s="44"/>
    </row>
    <row r="427" spans="1:5" x14ac:dyDescent="0.2">
      <c r="B427" s="44"/>
      <c r="C427" s="44"/>
      <c r="D427" s="44"/>
      <c r="E427" s="44"/>
    </row>
    <row r="428" spans="1:5" x14ac:dyDescent="0.2">
      <c r="B428" s="44"/>
      <c r="C428" s="44"/>
      <c r="D428" s="44"/>
      <c r="E428" s="44"/>
    </row>
    <row r="429" spans="1:5" x14ac:dyDescent="0.2">
      <c r="B429" s="44"/>
      <c r="C429" s="44"/>
      <c r="D429" s="44"/>
      <c r="E429" s="44"/>
    </row>
    <row r="430" spans="1:5" x14ac:dyDescent="0.2">
      <c r="B430" s="44"/>
      <c r="C430" s="44"/>
      <c r="D430" s="44"/>
      <c r="E430" s="44"/>
    </row>
    <row r="431" spans="1:5" x14ac:dyDescent="0.2">
      <c r="B431" s="44"/>
      <c r="C431" s="44"/>
      <c r="D431" s="44"/>
      <c r="E431" s="44"/>
    </row>
    <row r="432" spans="1:5" x14ac:dyDescent="0.2">
      <c r="B432" s="44"/>
      <c r="C432" s="44"/>
      <c r="D432" s="44"/>
      <c r="E432" s="44"/>
    </row>
    <row r="433" spans="2:5" x14ac:dyDescent="0.2">
      <c r="B433" s="44"/>
      <c r="C433" s="44"/>
      <c r="D433" s="44"/>
      <c r="E433" s="44"/>
    </row>
    <row r="434" spans="2:5" x14ac:dyDescent="0.2">
      <c r="B434" s="44"/>
      <c r="C434" s="44"/>
      <c r="D434" s="44"/>
      <c r="E434" s="44"/>
    </row>
    <row r="435" spans="2:5" x14ac:dyDescent="0.2">
      <c r="B435" s="44"/>
      <c r="C435" s="44"/>
      <c r="D435" s="44"/>
      <c r="E435" s="44"/>
    </row>
    <row r="436" spans="2:5" x14ac:dyDescent="0.2">
      <c r="B436" s="44"/>
      <c r="C436" s="44"/>
      <c r="D436" s="44"/>
      <c r="E436" s="44"/>
    </row>
    <row r="437" spans="2:5" x14ac:dyDescent="0.2">
      <c r="B437" s="44"/>
      <c r="C437" s="44"/>
      <c r="D437" s="44"/>
      <c r="E437" s="44"/>
    </row>
    <row r="438" spans="2:5" x14ac:dyDescent="0.2">
      <c r="B438" s="44"/>
      <c r="C438" s="44"/>
      <c r="D438" s="44"/>
      <c r="E438" s="44"/>
    </row>
    <row r="439" spans="2:5" x14ac:dyDescent="0.2">
      <c r="B439" s="44"/>
      <c r="C439" s="44"/>
      <c r="D439" s="44"/>
      <c r="E439" s="44"/>
    </row>
    <row r="440" spans="2:5" x14ac:dyDescent="0.2">
      <c r="B440" s="44"/>
      <c r="C440" s="44"/>
      <c r="D440" s="44"/>
      <c r="E440" s="44"/>
    </row>
    <row r="441" spans="2:5" x14ac:dyDescent="0.2">
      <c r="B441" s="44"/>
      <c r="C441" s="44"/>
      <c r="D441" s="44"/>
      <c r="E441" s="44"/>
    </row>
    <row r="442" spans="2:5" x14ac:dyDescent="0.2">
      <c r="B442" s="44"/>
      <c r="C442" s="44"/>
      <c r="D442" s="44"/>
      <c r="E442" s="44"/>
    </row>
    <row r="443" spans="2:5" x14ac:dyDescent="0.2">
      <c r="B443" s="44"/>
      <c r="C443" s="44"/>
      <c r="D443" s="44"/>
      <c r="E443" s="44"/>
    </row>
    <row r="444" spans="2:5" x14ac:dyDescent="0.2">
      <c r="B444" s="44"/>
      <c r="C444" s="44"/>
      <c r="D444" s="44"/>
      <c r="E444" s="44"/>
    </row>
    <row r="445" spans="2:5" x14ac:dyDescent="0.2">
      <c r="B445" s="44"/>
      <c r="C445" s="44"/>
      <c r="D445" s="44"/>
      <c r="E445" s="44"/>
    </row>
    <row r="446" spans="2:5" x14ac:dyDescent="0.2">
      <c r="B446" s="44"/>
      <c r="C446" s="44"/>
      <c r="D446" s="44"/>
      <c r="E446" s="44"/>
    </row>
    <row r="447" spans="2:5" x14ac:dyDescent="0.2">
      <c r="B447" s="44"/>
      <c r="C447" s="44"/>
      <c r="D447" s="44"/>
      <c r="E447" s="44"/>
    </row>
    <row r="448" spans="2:5" x14ac:dyDescent="0.2">
      <c r="B448" s="44"/>
      <c r="C448" s="44"/>
      <c r="D448" s="44"/>
      <c r="E448" s="44"/>
    </row>
    <row r="449" spans="2:5" x14ac:dyDescent="0.2">
      <c r="B449" s="44"/>
      <c r="C449" s="44"/>
      <c r="D449" s="44"/>
      <c r="E449" s="44"/>
    </row>
    <row r="450" spans="2:5" x14ac:dyDescent="0.2">
      <c r="B450" s="44"/>
      <c r="C450" s="44"/>
      <c r="D450" s="44"/>
      <c r="E450" s="44"/>
    </row>
    <row r="451" spans="2:5" x14ac:dyDescent="0.2">
      <c r="B451" s="44"/>
      <c r="C451" s="44"/>
      <c r="D451" s="44"/>
      <c r="E451" s="44"/>
    </row>
    <row r="452" spans="2:5" x14ac:dyDescent="0.2">
      <c r="B452" s="44"/>
      <c r="C452" s="44"/>
      <c r="D452" s="44"/>
      <c r="E452" s="44"/>
    </row>
    <row r="453" spans="2:5" x14ac:dyDescent="0.2">
      <c r="B453" s="44"/>
      <c r="C453" s="44"/>
      <c r="D453" s="44"/>
      <c r="E453" s="44"/>
    </row>
    <row r="454" spans="2:5" x14ac:dyDescent="0.2">
      <c r="B454" s="44"/>
      <c r="C454" s="44"/>
      <c r="D454" s="44"/>
      <c r="E454" s="44"/>
    </row>
    <row r="455" spans="2:5" x14ac:dyDescent="0.2">
      <c r="B455" s="44"/>
      <c r="C455" s="44"/>
      <c r="D455" s="44"/>
      <c r="E455" s="44"/>
    </row>
    <row r="456" spans="2:5" x14ac:dyDescent="0.2">
      <c r="B456" s="44"/>
      <c r="C456" s="44"/>
      <c r="D456" s="44"/>
      <c r="E456" s="44"/>
    </row>
    <row r="457" spans="2:5" x14ac:dyDescent="0.2">
      <c r="B457" s="44"/>
      <c r="C457" s="44"/>
      <c r="D457" s="44"/>
      <c r="E457" s="44"/>
    </row>
    <row r="458" spans="2:5" x14ac:dyDescent="0.2">
      <c r="B458" s="44"/>
      <c r="C458" s="44"/>
      <c r="D458" s="44"/>
      <c r="E458" s="44"/>
    </row>
    <row r="459" spans="2:5" x14ac:dyDescent="0.2">
      <c r="B459" s="44"/>
      <c r="C459" s="44"/>
      <c r="D459" s="44"/>
      <c r="E459" s="44"/>
    </row>
    <row r="460" spans="2:5" x14ac:dyDescent="0.2">
      <c r="B460" s="44"/>
      <c r="C460" s="44"/>
      <c r="D460" s="44"/>
      <c r="E460" s="44"/>
    </row>
    <row r="461" spans="2:5" x14ac:dyDescent="0.2">
      <c r="B461" s="44"/>
      <c r="C461" s="44"/>
      <c r="D461" s="44"/>
      <c r="E461" s="44"/>
    </row>
    <row r="462" spans="2:5" x14ac:dyDescent="0.2">
      <c r="B462" s="44"/>
      <c r="C462" s="44"/>
      <c r="D462" s="44"/>
      <c r="E462" s="44"/>
    </row>
    <row r="463" spans="2:5" x14ac:dyDescent="0.2">
      <c r="B463" s="44"/>
      <c r="C463" s="44"/>
      <c r="D463" s="44"/>
      <c r="E463" s="44"/>
    </row>
    <row r="464" spans="2:5" x14ac:dyDescent="0.2">
      <c r="B464" s="44"/>
      <c r="C464" s="44"/>
      <c r="D464" s="44"/>
      <c r="E464" s="44"/>
    </row>
    <row r="465" spans="2:5" x14ac:dyDescent="0.2">
      <c r="B465" s="44"/>
      <c r="C465" s="44"/>
      <c r="D465" s="44"/>
      <c r="E465" s="44"/>
    </row>
    <row r="466" spans="2:5" x14ac:dyDescent="0.2">
      <c r="B466" s="44"/>
      <c r="C466" s="44"/>
      <c r="D466" s="44"/>
      <c r="E466" s="44"/>
    </row>
    <row r="467" spans="2:5" x14ac:dyDescent="0.2">
      <c r="B467" s="44"/>
      <c r="C467" s="44"/>
      <c r="D467" s="44"/>
      <c r="E467" s="44"/>
    </row>
    <row r="468" spans="2:5" x14ac:dyDescent="0.2">
      <c r="B468" s="44"/>
      <c r="C468" s="44"/>
      <c r="D468" s="44"/>
      <c r="E468" s="44"/>
    </row>
    <row r="469" spans="2:5" x14ac:dyDescent="0.2">
      <c r="B469" s="44"/>
      <c r="C469" s="44"/>
      <c r="D469" s="44"/>
      <c r="E469" s="44"/>
    </row>
    <row r="470" spans="2:5" x14ac:dyDescent="0.2">
      <c r="B470" s="44"/>
      <c r="C470" s="44"/>
      <c r="D470" s="44"/>
      <c r="E470" s="44"/>
    </row>
    <row r="471" spans="2:5" x14ac:dyDescent="0.2">
      <c r="B471" s="44"/>
      <c r="C471" s="44"/>
      <c r="D471" s="44"/>
      <c r="E471" s="44"/>
    </row>
    <row r="472" spans="2:5" x14ac:dyDescent="0.2">
      <c r="B472" s="44"/>
      <c r="C472" s="44"/>
      <c r="D472" s="44"/>
      <c r="E472" s="44"/>
    </row>
    <row r="473" spans="2:5" x14ac:dyDescent="0.2">
      <c r="B473" s="44"/>
      <c r="C473" s="44"/>
      <c r="D473" s="44"/>
      <c r="E473" s="44"/>
    </row>
    <row r="474" spans="2:5" x14ac:dyDescent="0.2">
      <c r="B474" s="44"/>
      <c r="C474" s="44"/>
      <c r="D474" s="44"/>
      <c r="E474" s="44"/>
    </row>
    <row r="475" spans="2:5" x14ac:dyDescent="0.2">
      <c r="B475" s="44"/>
      <c r="C475" s="44"/>
      <c r="D475" s="44"/>
      <c r="E475" s="44"/>
    </row>
    <row r="476" spans="2:5" x14ac:dyDescent="0.2">
      <c r="B476" s="44"/>
      <c r="C476" s="44"/>
      <c r="D476" s="44"/>
      <c r="E476" s="44"/>
    </row>
    <row r="477" spans="2:5" x14ac:dyDescent="0.2">
      <c r="B477" s="44"/>
      <c r="C477" s="44"/>
      <c r="D477" s="44"/>
      <c r="E477" s="44"/>
    </row>
    <row r="478" spans="2:5" x14ac:dyDescent="0.2">
      <c r="B478" s="44"/>
      <c r="C478" s="44"/>
      <c r="D478" s="44"/>
      <c r="E478" s="44"/>
    </row>
    <row r="479" spans="2:5" x14ac:dyDescent="0.2">
      <c r="B479" s="44"/>
      <c r="C479" s="44"/>
      <c r="D479" s="44"/>
      <c r="E479" s="44"/>
    </row>
    <row r="480" spans="2:5" x14ac:dyDescent="0.2">
      <c r="B480" s="44"/>
      <c r="C480" s="44"/>
      <c r="D480" s="44"/>
      <c r="E480" s="44"/>
    </row>
    <row r="481" spans="2:5" x14ac:dyDescent="0.2">
      <c r="B481" s="44"/>
      <c r="C481" s="44"/>
      <c r="D481" s="44"/>
      <c r="E481" s="44"/>
    </row>
    <row r="482" spans="2:5" x14ac:dyDescent="0.2">
      <c r="B482" s="44"/>
      <c r="C482" s="44"/>
      <c r="D482" s="44"/>
      <c r="E482" s="44"/>
    </row>
    <row r="483" spans="2:5" x14ac:dyDescent="0.2">
      <c r="B483" s="44"/>
      <c r="C483" s="44"/>
      <c r="D483" s="44"/>
      <c r="E483" s="44"/>
    </row>
    <row r="484" spans="2:5" x14ac:dyDescent="0.2">
      <c r="B484" s="44"/>
      <c r="C484" s="44"/>
      <c r="D484" s="44"/>
      <c r="E484" s="44"/>
    </row>
    <row r="485" spans="2:5" x14ac:dyDescent="0.2">
      <c r="B485" s="44"/>
      <c r="C485" s="44"/>
      <c r="D485" s="44"/>
      <c r="E485" s="44"/>
    </row>
    <row r="486" spans="2:5" x14ac:dyDescent="0.2">
      <c r="B486" s="44"/>
      <c r="C486" s="44"/>
      <c r="D486" s="44"/>
      <c r="E486" s="44"/>
    </row>
    <row r="487" spans="2:5" x14ac:dyDescent="0.2">
      <c r="B487" s="44"/>
      <c r="C487" s="44"/>
      <c r="D487" s="44"/>
      <c r="E487" s="44"/>
    </row>
    <row r="488" spans="2:5" x14ac:dyDescent="0.2">
      <c r="B488" s="44"/>
      <c r="C488" s="44"/>
      <c r="D488" s="44"/>
      <c r="E488" s="44"/>
    </row>
    <row r="489" spans="2:5" x14ac:dyDescent="0.2">
      <c r="B489" s="44"/>
      <c r="C489" s="44"/>
      <c r="D489" s="44"/>
      <c r="E489" s="44"/>
    </row>
    <row r="490" spans="2:5" x14ac:dyDescent="0.2">
      <c r="B490" s="44"/>
      <c r="C490" s="44"/>
      <c r="D490" s="44"/>
      <c r="E490" s="44"/>
    </row>
    <row r="491" spans="2:5" x14ac:dyDescent="0.2">
      <c r="B491" s="44"/>
      <c r="C491" s="44"/>
      <c r="D491" s="44"/>
      <c r="E491" s="44"/>
    </row>
    <row r="492" spans="2:5" x14ac:dyDescent="0.2">
      <c r="B492" s="44"/>
      <c r="C492" s="44"/>
      <c r="D492" s="44"/>
      <c r="E492" s="44"/>
    </row>
    <row r="493" spans="2:5" x14ac:dyDescent="0.2">
      <c r="B493" s="44"/>
      <c r="C493" s="44"/>
      <c r="D493" s="44"/>
      <c r="E493" s="44"/>
    </row>
    <row r="494" spans="2:5" x14ac:dyDescent="0.2">
      <c r="B494" s="44"/>
      <c r="C494" s="44"/>
      <c r="D494" s="44"/>
      <c r="E494" s="44"/>
    </row>
    <row r="495" spans="2:5" x14ac:dyDescent="0.2">
      <c r="B495" s="44"/>
      <c r="C495" s="44"/>
      <c r="D495" s="44"/>
      <c r="E495" s="44"/>
    </row>
    <row r="496" spans="2:5" x14ac:dyDescent="0.2">
      <c r="B496" s="44"/>
      <c r="C496" s="44"/>
      <c r="D496" s="44"/>
      <c r="E496" s="44"/>
    </row>
    <row r="497" spans="2:5" x14ac:dyDescent="0.2">
      <c r="B497" s="44"/>
      <c r="C497" s="44"/>
      <c r="D497" s="44"/>
      <c r="E497" s="44"/>
    </row>
    <row r="498" spans="2:5" x14ac:dyDescent="0.2">
      <c r="B498" s="44"/>
      <c r="C498" s="44"/>
      <c r="D498" s="44"/>
      <c r="E498" s="44"/>
    </row>
    <row r="499" spans="2:5" x14ac:dyDescent="0.2">
      <c r="B499" s="44"/>
      <c r="C499" s="44"/>
      <c r="D499" s="44"/>
      <c r="E499" s="44"/>
    </row>
    <row r="500" spans="2:5" x14ac:dyDescent="0.2">
      <c r="B500" s="44"/>
      <c r="C500" s="44"/>
      <c r="D500" s="44"/>
      <c r="E500" s="44"/>
    </row>
    <row r="501" spans="2:5" x14ac:dyDescent="0.2">
      <c r="B501" s="44"/>
      <c r="C501" s="44"/>
      <c r="D501" s="44"/>
      <c r="E501" s="44"/>
    </row>
    <row r="502" spans="2:5" x14ac:dyDescent="0.2">
      <c r="B502" s="44"/>
      <c r="C502" s="44"/>
      <c r="D502" s="44"/>
      <c r="E502" s="44"/>
    </row>
    <row r="503" spans="2:5" x14ac:dyDescent="0.2">
      <c r="B503" s="44"/>
      <c r="C503" s="44"/>
      <c r="D503" s="44"/>
      <c r="E503" s="44"/>
    </row>
    <row r="504" spans="2:5" x14ac:dyDescent="0.2">
      <c r="B504" s="44"/>
      <c r="C504" s="44"/>
      <c r="D504" s="44"/>
      <c r="E504" s="44"/>
    </row>
    <row r="505" spans="2:5" x14ac:dyDescent="0.2">
      <c r="B505" s="44"/>
      <c r="C505" s="44"/>
      <c r="D505" s="44"/>
      <c r="E505" s="44"/>
    </row>
    <row r="506" spans="2:5" x14ac:dyDescent="0.2">
      <c r="B506" s="44"/>
      <c r="C506" s="44"/>
      <c r="D506" s="44"/>
      <c r="E506" s="44"/>
    </row>
    <row r="507" spans="2:5" x14ac:dyDescent="0.2">
      <c r="B507" s="44"/>
      <c r="C507" s="44"/>
      <c r="D507" s="44"/>
      <c r="E507" s="44"/>
    </row>
    <row r="508" spans="2:5" x14ac:dyDescent="0.2">
      <c r="B508" s="44"/>
      <c r="C508" s="44"/>
      <c r="D508" s="44"/>
      <c r="E508" s="44"/>
    </row>
    <row r="509" spans="2:5" x14ac:dyDescent="0.2">
      <c r="B509" s="44"/>
      <c r="C509" s="44"/>
      <c r="D509" s="44"/>
      <c r="E509" s="44"/>
    </row>
    <row r="510" spans="2:5" x14ac:dyDescent="0.2">
      <c r="B510" s="44"/>
      <c r="C510" s="44"/>
      <c r="D510" s="44"/>
      <c r="E510" s="44"/>
    </row>
    <row r="511" spans="2:5" x14ac:dyDescent="0.2">
      <c r="B511" s="44"/>
      <c r="C511" s="44"/>
      <c r="D511" s="44"/>
      <c r="E511" s="44"/>
    </row>
    <row r="512" spans="2:5" x14ac:dyDescent="0.2">
      <c r="B512" s="44"/>
      <c r="C512" s="44"/>
      <c r="D512" s="44"/>
      <c r="E512" s="44"/>
    </row>
    <row r="513" spans="2:5" x14ac:dyDescent="0.2">
      <c r="B513" s="44"/>
      <c r="C513" s="44"/>
      <c r="D513" s="44"/>
      <c r="E513" s="44"/>
    </row>
    <row r="514" spans="2:5" x14ac:dyDescent="0.2">
      <c r="B514" s="44"/>
      <c r="C514" s="44"/>
      <c r="D514" s="44"/>
      <c r="E514" s="44"/>
    </row>
    <row r="515" spans="2:5" x14ac:dyDescent="0.2">
      <c r="B515" s="44"/>
      <c r="C515" s="44"/>
      <c r="D515" s="44"/>
      <c r="E515" s="44"/>
    </row>
    <row r="516" spans="2:5" x14ac:dyDescent="0.2">
      <c r="B516" s="44"/>
      <c r="C516" s="44"/>
      <c r="D516" s="44"/>
      <c r="E516" s="44"/>
    </row>
    <row r="517" spans="2:5" x14ac:dyDescent="0.2">
      <c r="B517" s="44"/>
      <c r="C517" s="44"/>
      <c r="D517" s="44"/>
      <c r="E517" s="44"/>
    </row>
    <row r="518" spans="2:5" x14ac:dyDescent="0.2">
      <c r="B518" s="44"/>
      <c r="C518" s="44"/>
      <c r="D518" s="44"/>
      <c r="E518" s="44"/>
    </row>
    <row r="519" spans="2:5" x14ac:dyDescent="0.2">
      <c r="B519" s="44"/>
      <c r="C519" s="44"/>
      <c r="D519" s="44"/>
      <c r="E519" s="44"/>
    </row>
    <row r="520" spans="2:5" x14ac:dyDescent="0.2">
      <c r="B520" s="44"/>
      <c r="C520" s="44"/>
      <c r="D520" s="44"/>
      <c r="E520" s="44"/>
    </row>
    <row r="521" spans="2:5" x14ac:dyDescent="0.2">
      <c r="B521" s="44"/>
      <c r="C521" s="44"/>
      <c r="D521" s="44"/>
      <c r="E521" s="44"/>
    </row>
    <row r="522" spans="2:5" x14ac:dyDescent="0.2">
      <c r="B522" s="44"/>
      <c r="C522" s="44"/>
      <c r="D522" s="44"/>
      <c r="E522" s="44"/>
    </row>
    <row r="523" spans="2:5" x14ac:dyDescent="0.2">
      <c r="B523" s="44"/>
      <c r="C523" s="44"/>
      <c r="D523" s="44"/>
      <c r="E523" s="44"/>
    </row>
    <row r="524" spans="2:5" x14ac:dyDescent="0.2">
      <c r="B524" s="44"/>
      <c r="C524" s="44"/>
      <c r="D524" s="44"/>
      <c r="E524" s="44"/>
    </row>
    <row r="525" spans="2:5" x14ac:dyDescent="0.2">
      <c r="B525" s="44"/>
      <c r="C525" s="44"/>
      <c r="D525" s="44"/>
      <c r="E525" s="44"/>
    </row>
    <row r="526" spans="2:5" x14ac:dyDescent="0.2">
      <c r="B526" s="44"/>
      <c r="C526" s="44"/>
      <c r="D526" s="44"/>
      <c r="E526" s="44"/>
    </row>
    <row r="527" spans="2:5" x14ac:dyDescent="0.2">
      <c r="B527" s="44"/>
      <c r="C527" s="44"/>
      <c r="D527" s="44"/>
      <c r="E527" s="44"/>
    </row>
    <row r="528" spans="2:5" x14ac:dyDescent="0.2">
      <c r="B528" s="44"/>
      <c r="C528" s="44"/>
      <c r="D528" s="44"/>
      <c r="E528" s="44"/>
    </row>
    <row r="529" spans="2:5" x14ac:dyDescent="0.2">
      <c r="B529" s="44"/>
      <c r="C529" s="44"/>
      <c r="D529" s="44"/>
      <c r="E529" s="44"/>
    </row>
    <row r="530" spans="2:5" x14ac:dyDescent="0.2">
      <c r="B530" s="44"/>
      <c r="C530" s="44"/>
      <c r="D530" s="44"/>
      <c r="E530" s="44"/>
    </row>
    <row r="531" spans="2:5" x14ac:dyDescent="0.2">
      <c r="B531" s="44"/>
      <c r="C531" s="44"/>
      <c r="D531" s="44"/>
      <c r="E531" s="44"/>
    </row>
    <row r="532" spans="2:5" x14ac:dyDescent="0.2">
      <c r="B532" s="44"/>
      <c r="C532" s="44"/>
      <c r="D532" s="44"/>
      <c r="E532" s="44"/>
    </row>
    <row r="533" spans="2:5" x14ac:dyDescent="0.2">
      <c r="B533" s="44"/>
      <c r="C533" s="44"/>
      <c r="D533" s="44"/>
      <c r="E533" s="44"/>
    </row>
    <row r="534" spans="2:5" x14ac:dyDescent="0.2">
      <c r="B534" s="44"/>
      <c r="C534" s="44"/>
      <c r="D534" s="44"/>
      <c r="E534" s="44"/>
    </row>
    <row r="535" spans="2:5" x14ac:dyDescent="0.2">
      <c r="B535" s="44"/>
      <c r="C535" s="44"/>
      <c r="D535" s="44"/>
      <c r="E535" s="44"/>
    </row>
    <row r="536" spans="2:5" x14ac:dyDescent="0.2">
      <c r="B536" s="44"/>
      <c r="C536" s="44"/>
      <c r="D536" s="44"/>
      <c r="E536" s="44"/>
    </row>
    <row r="537" spans="2:5" x14ac:dyDescent="0.2">
      <c r="B537" s="44"/>
      <c r="C537" s="44"/>
      <c r="D537" s="44"/>
      <c r="E537" s="44"/>
    </row>
    <row r="538" spans="2:5" x14ac:dyDescent="0.2">
      <c r="B538" s="44"/>
      <c r="C538" s="44"/>
      <c r="D538" s="44"/>
      <c r="E538" s="44"/>
    </row>
    <row r="539" spans="2:5" x14ac:dyDescent="0.2">
      <c r="B539" s="44"/>
      <c r="C539" s="44"/>
      <c r="D539" s="44"/>
      <c r="E539" s="44"/>
    </row>
    <row r="540" spans="2:5" x14ac:dyDescent="0.2">
      <c r="B540" s="44"/>
      <c r="C540" s="44"/>
      <c r="D540" s="44"/>
      <c r="E540" s="44"/>
    </row>
    <row r="541" spans="2:5" x14ac:dyDescent="0.2">
      <c r="B541" s="44"/>
      <c r="C541" s="44"/>
      <c r="D541" s="44"/>
      <c r="E541" s="44"/>
    </row>
    <row r="542" spans="2:5" x14ac:dyDescent="0.2">
      <c r="B542" s="44"/>
      <c r="C542" s="44"/>
      <c r="D542" s="44"/>
      <c r="E542" s="44"/>
    </row>
    <row r="543" spans="2:5" x14ac:dyDescent="0.2">
      <c r="B543" s="44"/>
      <c r="C543" s="44"/>
      <c r="D543" s="44"/>
      <c r="E543" s="44"/>
    </row>
    <row r="544" spans="2:5" x14ac:dyDescent="0.2">
      <c r="B544" s="44"/>
      <c r="C544" s="44"/>
      <c r="D544" s="44"/>
      <c r="E544" s="44"/>
    </row>
    <row r="545" spans="2:5" x14ac:dyDescent="0.2">
      <c r="B545" s="44"/>
      <c r="C545" s="44"/>
      <c r="D545" s="44"/>
      <c r="E545" s="44"/>
    </row>
    <row r="546" spans="2:5" x14ac:dyDescent="0.2">
      <c r="B546" s="44"/>
      <c r="C546" s="44"/>
      <c r="D546" s="44"/>
      <c r="E546" s="44"/>
    </row>
    <row r="547" spans="2:5" x14ac:dyDescent="0.2">
      <c r="B547" s="44"/>
      <c r="C547" s="44"/>
      <c r="D547" s="44"/>
      <c r="E547" s="44"/>
    </row>
    <row r="548" spans="2:5" x14ac:dyDescent="0.2">
      <c r="B548" s="44"/>
      <c r="C548" s="44"/>
      <c r="D548" s="44"/>
      <c r="E548" s="44"/>
    </row>
    <row r="549" spans="2:5" x14ac:dyDescent="0.2">
      <c r="B549" s="44"/>
      <c r="C549" s="44"/>
      <c r="D549" s="44"/>
      <c r="E549" s="44"/>
    </row>
    <row r="550" spans="2:5" x14ac:dyDescent="0.2">
      <c r="B550" s="44"/>
      <c r="C550" s="44"/>
      <c r="D550" s="44"/>
      <c r="E550" s="44"/>
    </row>
    <row r="551" spans="2:5" x14ac:dyDescent="0.2">
      <c r="B551" s="44"/>
      <c r="C551" s="44"/>
      <c r="D551" s="44"/>
      <c r="E551" s="44"/>
    </row>
    <row r="552" spans="2:5" x14ac:dyDescent="0.2">
      <c r="B552" s="44"/>
      <c r="C552" s="44"/>
      <c r="D552" s="44"/>
      <c r="E552" s="44"/>
    </row>
    <row r="553" spans="2:5" x14ac:dyDescent="0.2">
      <c r="B553" s="44"/>
      <c r="C553" s="44"/>
      <c r="D553" s="44"/>
      <c r="E553" s="44"/>
    </row>
    <row r="554" spans="2:5" x14ac:dyDescent="0.2">
      <c r="B554" s="44"/>
      <c r="C554" s="44"/>
      <c r="D554" s="44"/>
      <c r="E554" s="44"/>
    </row>
    <row r="555" spans="2:5" x14ac:dyDescent="0.2">
      <c r="B555" s="44"/>
      <c r="C555" s="44"/>
      <c r="D555" s="44"/>
      <c r="E555" s="44"/>
    </row>
    <row r="556" spans="2:5" x14ac:dyDescent="0.2">
      <c r="B556" s="44"/>
      <c r="C556" s="44"/>
      <c r="D556" s="44"/>
      <c r="E556" s="44"/>
    </row>
    <row r="557" spans="2:5" x14ac:dyDescent="0.2">
      <c r="B557" s="44"/>
      <c r="C557" s="44"/>
      <c r="D557" s="44"/>
      <c r="E557" s="44"/>
    </row>
    <row r="558" spans="2:5" x14ac:dyDescent="0.2">
      <c r="B558" s="44"/>
      <c r="C558" s="44"/>
      <c r="D558" s="44"/>
      <c r="E558" s="44"/>
    </row>
    <row r="559" spans="2:5" x14ac:dyDescent="0.2">
      <c r="B559" s="44"/>
      <c r="C559" s="44"/>
      <c r="D559" s="44"/>
      <c r="E559" s="44"/>
    </row>
    <row r="560" spans="2:5" x14ac:dyDescent="0.2">
      <c r="B560" s="44"/>
      <c r="C560" s="44"/>
      <c r="D560" s="44"/>
      <c r="E560" s="44"/>
    </row>
    <row r="561" spans="2:5" x14ac:dyDescent="0.2">
      <c r="B561" s="44"/>
      <c r="C561" s="44"/>
      <c r="D561" s="44"/>
      <c r="E561" s="44"/>
    </row>
    <row r="562" spans="2:5" x14ac:dyDescent="0.2">
      <c r="B562" s="44"/>
      <c r="C562" s="44"/>
      <c r="D562" s="44"/>
      <c r="E562" s="44"/>
    </row>
    <row r="563" spans="2:5" x14ac:dyDescent="0.2">
      <c r="B563" s="44"/>
      <c r="C563" s="44"/>
      <c r="D563" s="44"/>
      <c r="E563" s="44"/>
    </row>
    <row r="564" spans="2:5" x14ac:dyDescent="0.2">
      <c r="B564" s="44"/>
      <c r="C564" s="44"/>
      <c r="D564" s="44"/>
      <c r="E564" s="44"/>
    </row>
    <row r="565" spans="2:5" x14ac:dyDescent="0.2">
      <c r="B565" s="44"/>
      <c r="C565" s="44"/>
      <c r="D565" s="44"/>
      <c r="E565" s="44"/>
    </row>
    <row r="566" spans="2:5" x14ac:dyDescent="0.2">
      <c r="B566" s="44"/>
      <c r="C566" s="44"/>
      <c r="D566" s="44"/>
      <c r="E566" s="44"/>
    </row>
    <row r="567" spans="2:5" x14ac:dyDescent="0.2">
      <c r="B567" s="44"/>
      <c r="C567" s="44"/>
      <c r="D567" s="44"/>
      <c r="E567" s="44"/>
    </row>
    <row r="568" spans="2:5" x14ac:dyDescent="0.2">
      <c r="B568" s="44"/>
      <c r="C568" s="44"/>
      <c r="D568" s="44"/>
      <c r="E568" s="44"/>
    </row>
    <row r="569" spans="2:5" x14ac:dyDescent="0.2">
      <c r="B569" s="44"/>
      <c r="C569" s="44"/>
      <c r="D569" s="44"/>
      <c r="E569" s="44"/>
    </row>
    <row r="570" spans="2:5" x14ac:dyDescent="0.2">
      <c r="B570" s="44"/>
      <c r="C570" s="44"/>
      <c r="D570" s="44"/>
      <c r="E570" s="44"/>
    </row>
    <row r="571" spans="2:5" x14ac:dyDescent="0.2">
      <c r="B571" s="44"/>
      <c r="C571" s="44"/>
      <c r="D571" s="44"/>
      <c r="E571" s="44"/>
    </row>
    <row r="572" spans="2:5" x14ac:dyDescent="0.2">
      <c r="B572" s="44"/>
      <c r="C572" s="44"/>
      <c r="D572" s="44"/>
      <c r="E572" s="44"/>
    </row>
    <row r="573" spans="2:5" x14ac:dyDescent="0.2">
      <c r="B573" s="44"/>
      <c r="C573" s="44"/>
      <c r="D573" s="44"/>
      <c r="E573" s="44"/>
    </row>
    <row r="574" spans="2:5" x14ac:dyDescent="0.2">
      <c r="B574" s="44"/>
      <c r="C574" s="44"/>
      <c r="D574" s="44"/>
      <c r="E574" s="44"/>
    </row>
    <row r="575" spans="2:5" x14ac:dyDescent="0.2">
      <c r="B575" s="44"/>
      <c r="C575" s="44"/>
      <c r="D575" s="44"/>
      <c r="E575" s="44"/>
    </row>
    <row r="576" spans="2:5" x14ac:dyDescent="0.2">
      <c r="B576" s="44"/>
      <c r="C576" s="44"/>
      <c r="D576" s="44"/>
      <c r="E576" s="44"/>
    </row>
    <row r="577" spans="2:5" x14ac:dyDescent="0.2">
      <c r="B577" s="44"/>
      <c r="C577" s="44"/>
      <c r="D577" s="44"/>
      <c r="E577" s="44"/>
    </row>
    <row r="578" spans="2:5" x14ac:dyDescent="0.2">
      <c r="B578" s="44"/>
      <c r="C578" s="44"/>
      <c r="D578" s="44"/>
      <c r="E578" s="44"/>
    </row>
    <row r="579" spans="2:5" x14ac:dyDescent="0.2">
      <c r="B579" s="44"/>
      <c r="C579" s="44"/>
      <c r="D579" s="44"/>
      <c r="E579" s="44"/>
    </row>
    <row r="580" spans="2:5" x14ac:dyDescent="0.2">
      <c r="B580" s="44"/>
      <c r="C580" s="44"/>
      <c r="D580" s="44"/>
      <c r="E580" s="44"/>
    </row>
    <row r="581" spans="2:5" x14ac:dyDescent="0.2">
      <c r="B581" s="44"/>
      <c r="C581" s="44"/>
      <c r="D581" s="44"/>
      <c r="E581" s="44"/>
    </row>
    <row r="582" spans="2:5" x14ac:dyDescent="0.2">
      <c r="B582" s="44"/>
      <c r="C582" s="44"/>
      <c r="D582" s="44"/>
      <c r="E582" s="44"/>
    </row>
    <row r="583" spans="2:5" x14ac:dyDescent="0.2">
      <c r="B583" s="44"/>
      <c r="C583" s="44"/>
      <c r="D583" s="44"/>
      <c r="E583" s="44"/>
    </row>
    <row r="584" spans="2:5" x14ac:dyDescent="0.2">
      <c r="B584" s="44"/>
      <c r="C584" s="44"/>
      <c r="D584" s="44"/>
      <c r="E584" s="44"/>
    </row>
    <row r="585" spans="2:5" x14ac:dyDescent="0.2">
      <c r="B585" s="44"/>
      <c r="C585" s="44"/>
      <c r="D585" s="44"/>
      <c r="E585" s="44"/>
    </row>
    <row r="586" spans="2:5" x14ac:dyDescent="0.2">
      <c r="B586" s="44"/>
      <c r="C586" s="44"/>
      <c r="D586" s="44"/>
      <c r="E586" s="44"/>
    </row>
    <row r="587" spans="2:5" x14ac:dyDescent="0.2">
      <c r="B587" s="44"/>
      <c r="C587" s="44"/>
      <c r="D587" s="44"/>
      <c r="E587" s="44"/>
    </row>
    <row r="588" spans="2:5" x14ac:dyDescent="0.2">
      <c r="B588" s="44"/>
      <c r="C588" s="44"/>
      <c r="D588" s="44"/>
      <c r="E588" s="44"/>
    </row>
    <row r="589" spans="2:5" x14ac:dyDescent="0.2">
      <c r="B589" s="44"/>
      <c r="C589" s="44"/>
      <c r="D589" s="44"/>
      <c r="E589" s="44"/>
    </row>
    <row r="590" spans="2:5" x14ac:dyDescent="0.2">
      <c r="B590" s="44"/>
      <c r="C590" s="44"/>
      <c r="D590" s="44"/>
      <c r="E590" s="44"/>
    </row>
    <row r="591" spans="2:5" x14ac:dyDescent="0.2">
      <c r="B591" s="44"/>
      <c r="C591" s="44"/>
      <c r="D591" s="44"/>
      <c r="E591" s="44"/>
    </row>
    <row r="592" spans="2:5" x14ac:dyDescent="0.2">
      <c r="B592" s="44"/>
      <c r="C592" s="44"/>
      <c r="D592" s="44"/>
      <c r="E592" s="44"/>
    </row>
    <row r="593" spans="2:5" x14ac:dyDescent="0.2">
      <c r="B593" s="44"/>
      <c r="C593" s="44"/>
      <c r="D593" s="44"/>
      <c r="E593" s="44"/>
    </row>
    <row r="594" spans="2:5" x14ac:dyDescent="0.2">
      <c r="B594" s="44"/>
      <c r="C594" s="44"/>
      <c r="D594" s="44"/>
      <c r="E594" s="44"/>
    </row>
    <row r="595" spans="2:5" x14ac:dyDescent="0.2">
      <c r="B595" s="44"/>
      <c r="C595" s="44"/>
      <c r="D595" s="44"/>
      <c r="E595" s="44"/>
    </row>
    <row r="596" spans="2:5" x14ac:dyDescent="0.2">
      <c r="B596" s="44"/>
      <c r="C596" s="44"/>
      <c r="D596" s="44"/>
      <c r="E596" s="44"/>
    </row>
    <row r="597" spans="2:5" x14ac:dyDescent="0.2">
      <c r="B597" s="44"/>
      <c r="C597" s="44"/>
      <c r="D597" s="44"/>
      <c r="E597" s="44"/>
    </row>
    <row r="598" spans="2:5" x14ac:dyDescent="0.2">
      <c r="B598" s="44"/>
      <c r="C598" s="44"/>
      <c r="D598" s="44"/>
      <c r="E598" s="44"/>
    </row>
    <row r="599" spans="2:5" x14ac:dyDescent="0.2">
      <c r="B599" s="44"/>
      <c r="C599" s="44"/>
      <c r="D599" s="44"/>
      <c r="E599" s="44"/>
    </row>
    <row r="600" spans="2:5" x14ac:dyDescent="0.2">
      <c r="B600" s="44"/>
      <c r="C600" s="44"/>
      <c r="D600" s="44"/>
      <c r="E600" s="44"/>
    </row>
    <row r="601" spans="2:5" x14ac:dyDescent="0.2">
      <c r="B601" s="44"/>
      <c r="C601" s="44"/>
      <c r="D601" s="44"/>
      <c r="E601" s="44"/>
    </row>
    <row r="602" spans="2:5" x14ac:dyDescent="0.2">
      <c r="B602" s="44"/>
      <c r="C602" s="44"/>
      <c r="D602" s="44"/>
      <c r="E602" s="44"/>
    </row>
    <row r="603" spans="2:5" x14ac:dyDescent="0.2">
      <c r="B603" s="44"/>
      <c r="C603" s="44"/>
      <c r="D603" s="44"/>
      <c r="E603" s="44"/>
    </row>
    <row r="604" spans="2:5" x14ac:dyDescent="0.2">
      <c r="B604" s="44"/>
      <c r="C604" s="44"/>
      <c r="D604" s="44"/>
      <c r="E604" s="44"/>
    </row>
    <row r="605" spans="2:5" x14ac:dyDescent="0.2">
      <c r="B605" s="44"/>
      <c r="C605" s="44"/>
      <c r="D605" s="44"/>
      <c r="E605" s="44"/>
    </row>
    <row r="606" spans="2:5" x14ac:dyDescent="0.2">
      <c r="B606" s="44"/>
      <c r="C606" s="44"/>
      <c r="D606" s="44"/>
      <c r="E606" s="44"/>
    </row>
    <row r="607" spans="2:5" x14ac:dyDescent="0.2">
      <c r="B607" s="44"/>
      <c r="C607" s="44"/>
      <c r="D607" s="44"/>
      <c r="E607" s="44"/>
    </row>
    <row r="608" spans="2:5" x14ac:dyDescent="0.2">
      <c r="B608" s="44"/>
      <c r="C608" s="44"/>
      <c r="D608" s="44"/>
      <c r="E608" s="44"/>
    </row>
    <row r="609" spans="2:5" x14ac:dyDescent="0.2">
      <c r="B609" s="44"/>
      <c r="C609" s="44"/>
      <c r="D609" s="44"/>
      <c r="E609" s="44"/>
    </row>
    <row r="610" spans="2:5" x14ac:dyDescent="0.2">
      <c r="B610" s="44"/>
      <c r="C610" s="44"/>
      <c r="D610" s="44"/>
      <c r="E610" s="44"/>
    </row>
    <row r="611" spans="2:5" x14ac:dyDescent="0.2">
      <c r="B611" s="44"/>
      <c r="C611" s="44"/>
      <c r="D611" s="44"/>
      <c r="E611" s="44"/>
    </row>
    <row r="612" spans="2:5" x14ac:dyDescent="0.2">
      <c r="B612" s="44"/>
      <c r="C612" s="44"/>
      <c r="D612" s="44"/>
      <c r="E612" s="44"/>
    </row>
    <row r="613" spans="2:5" x14ac:dyDescent="0.2">
      <c r="B613" s="44"/>
      <c r="C613" s="44"/>
      <c r="D613" s="44"/>
      <c r="E613" s="44"/>
    </row>
    <row r="614" spans="2:5" x14ac:dyDescent="0.2">
      <c r="B614" s="44"/>
      <c r="C614" s="44"/>
      <c r="D614" s="44"/>
      <c r="E614" s="44"/>
    </row>
    <row r="615" spans="2:5" x14ac:dyDescent="0.2">
      <c r="B615" s="44"/>
      <c r="C615" s="44"/>
      <c r="D615" s="44"/>
      <c r="E615" s="44"/>
    </row>
    <row r="616" spans="2:5" x14ac:dyDescent="0.2">
      <c r="B616" s="44"/>
      <c r="C616" s="44"/>
      <c r="D616" s="44"/>
      <c r="E616" s="44"/>
    </row>
    <row r="617" spans="2:5" x14ac:dyDescent="0.2">
      <c r="B617" s="44"/>
      <c r="C617" s="44"/>
      <c r="D617" s="44"/>
      <c r="E617" s="44"/>
    </row>
    <row r="618" spans="2:5" x14ac:dyDescent="0.2">
      <c r="B618" s="44"/>
      <c r="C618" s="44"/>
      <c r="D618" s="44"/>
      <c r="E618" s="44"/>
    </row>
    <row r="619" spans="2:5" x14ac:dyDescent="0.2">
      <c r="B619" s="44"/>
      <c r="C619" s="44"/>
      <c r="D619" s="44"/>
      <c r="E619" s="44"/>
    </row>
    <row r="620" spans="2:5" x14ac:dyDescent="0.2">
      <c r="B620" s="44"/>
      <c r="C620" s="44"/>
      <c r="D620" s="44"/>
      <c r="E620" s="44"/>
    </row>
    <row r="621" spans="2:5" x14ac:dyDescent="0.2">
      <c r="B621" s="44"/>
      <c r="C621" s="44"/>
      <c r="D621" s="44"/>
      <c r="E621" s="44"/>
    </row>
    <row r="622" spans="2:5" x14ac:dyDescent="0.2">
      <c r="B622" s="44"/>
      <c r="C622" s="44"/>
      <c r="D622" s="44"/>
      <c r="E622" s="44"/>
    </row>
    <row r="623" spans="2:5" x14ac:dyDescent="0.2">
      <c r="B623" s="44"/>
      <c r="C623" s="44"/>
      <c r="D623" s="44"/>
      <c r="E623" s="44"/>
    </row>
    <row r="624" spans="2:5" x14ac:dyDescent="0.2">
      <c r="B624" s="44"/>
      <c r="C624" s="44"/>
      <c r="D624" s="44"/>
      <c r="E624" s="44"/>
    </row>
    <row r="625" spans="2:5" x14ac:dyDescent="0.2">
      <c r="B625" s="44"/>
      <c r="C625" s="44"/>
      <c r="D625" s="44"/>
      <c r="E625" s="44"/>
    </row>
    <row r="626" spans="2:5" x14ac:dyDescent="0.2">
      <c r="B626" s="44"/>
      <c r="C626" s="44"/>
      <c r="D626" s="44"/>
      <c r="E626" s="44"/>
    </row>
    <row r="627" spans="2:5" x14ac:dyDescent="0.2">
      <c r="B627" s="44"/>
      <c r="C627" s="44"/>
      <c r="D627" s="44"/>
      <c r="E627" s="44"/>
    </row>
    <row r="628" spans="2:5" x14ac:dyDescent="0.2">
      <c r="B628" s="44"/>
      <c r="C628" s="44"/>
      <c r="D628" s="44"/>
      <c r="E628" s="44"/>
    </row>
    <row r="629" spans="2:5" x14ac:dyDescent="0.2">
      <c r="B629" s="44"/>
      <c r="C629" s="44"/>
      <c r="D629" s="44"/>
      <c r="E629" s="44"/>
    </row>
    <row r="630" spans="2:5" x14ac:dyDescent="0.2">
      <c r="B630" s="44"/>
      <c r="C630" s="44"/>
      <c r="D630" s="44"/>
      <c r="E630" s="44"/>
    </row>
    <row r="631" spans="2:5" x14ac:dyDescent="0.2">
      <c r="B631" s="44"/>
      <c r="C631" s="44"/>
      <c r="D631" s="44"/>
      <c r="E631" s="44"/>
    </row>
    <row r="632" spans="2:5" x14ac:dyDescent="0.2">
      <c r="B632" s="44"/>
      <c r="C632" s="44"/>
      <c r="D632" s="44"/>
      <c r="E632" s="44"/>
    </row>
    <row r="633" spans="2:5" x14ac:dyDescent="0.2">
      <c r="B633" s="44"/>
      <c r="C633" s="44"/>
      <c r="D633" s="44"/>
      <c r="E633" s="44"/>
    </row>
    <row r="634" spans="2:5" x14ac:dyDescent="0.2">
      <c r="B634" s="44"/>
      <c r="C634" s="44"/>
      <c r="D634" s="44"/>
      <c r="E634" s="44"/>
    </row>
    <row r="635" spans="2:5" x14ac:dyDescent="0.2">
      <c r="B635" s="44"/>
      <c r="C635" s="44"/>
      <c r="D635" s="44"/>
      <c r="E635" s="44"/>
    </row>
    <row r="636" spans="2:5" x14ac:dyDescent="0.2">
      <c r="B636" s="44"/>
      <c r="C636" s="44"/>
      <c r="D636" s="44"/>
      <c r="E636" s="44"/>
    </row>
    <row r="637" spans="2:5" x14ac:dyDescent="0.2">
      <c r="B637" s="44"/>
      <c r="C637" s="44"/>
      <c r="D637" s="44"/>
      <c r="E637" s="44"/>
    </row>
    <row r="638" spans="2:5" x14ac:dyDescent="0.2">
      <c r="B638" s="44"/>
      <c r="C638" s="44"/>
      <c r="D638" s="44"/>
      <c r="E638" s="44"/>
    </row>
    <row r="639" spans="2:5" x14ac:dyDescent="0.2">
      <c r="B639" s="44"/>
      <c r="C639" s="44"/>
      <c r="D639" s="44"/>
      <c r="E639" s="44"/>
    </row>
    <row r="640" spans="2:5" x14ac:dyDescent="0.2">
      <c r="B640" s="44"/>
      <c r="C640" s="44"/>
      <c r="D640" s="44"/>
      <c r="E640" s="44"/>
    </row>
    <row r="641" spans="2:5" x14ac:dyDescent="0.2">
      <c r="B641" s="44"/>
      <c r="C641" s="44"/>
      <c r="D641" s="44"/>
      <c r="E641" s="44"/>
    </row>
    <row r="642" spans="2:5" x14ac:dyDescent="0.2">
      <c r="B642" s="44"/>
      <c r="C642" s="44"/>
      <c r="D642" s="44"/>
      <c r="E642" s="44"/>
    </row>
    <row r="643" spans="2:5" x14ac:dyDescent="0.2">
      <c r="B643" s="44"/>
      <c r="C643" s="44"/>
      <c r="D643" s="44"/>
      <c r="E643" s="44"/>
    </row>
    <row r="644" spans="2:5" x14ac:dyDescent="0.2">
      <c r="B644" s="44"/>
      <c r="C644" s="44"/>
      <c r="D644" s="44"/>
      <c r="E644" s="44"/>
    </row>
    <row r="645" spans="2:5" x14ac:dyDescent="0.2">
      <c r="B645" s="44"/>
      <c r="C645" s="44"/>
      <c r="D645" s="44"/>
      <c r="E645" s="44"/>
    </row>
    <row r="646" spans="2:5" x14ac:dyDescent="0.2">
      <c r="B646" s="44"/>
      <c r="C646" s="44"/>
      <c r="D646" s="44"/>
      <c r="E646" s="44"/>
    </row>
    <row r="647" spans="2:5" x14ac:dyDescent="0.2">
      <c r="B647" s="44"/>
      <c r="C647" s="44"/>
      <c r="D647" s="44"/>
      <c r="E647" s="44"/>
    </row>
    <row r="648" spans="2:5" x14ac:dyDescent="0.2">
      <c r="B648" s="44"/>
      <c r="C648" s="44"/>
      <c r="D648" s="44"/>
      <c r="E648" s="44"/>
    </row>
    <row r="649" spans="2:5" x14ac:dyDescent="0.2">
      <c r="B649" s="44"/>
      <c r="C649" s="44"/>
      <c r="D649" s="44"/>
      <c r="E649" s="44"/>
    </row>
    <row r="650" spans="2:5" x14ac:dyDescent="0.2">
      <c r="B650" s="44"/>
      <c r="C650" s="44"/>
      <c r="D650" s="44"/>
      <c r="E650" s="44"/>
    </row>
    <row r="651" spans="2:5" x14ac:dyDescent="0.2">
      <c r="B651" s="44"/>
      <c r="C651" s="44"/>
      <c r="D651" s="44"/>
      <c r="E651" s="44"/>
    </row>
    <row r="652" spans="2:5" x14ac:dyDescent="0.2">
      <c r="B652" s="44"/>
      <c r="C652" s="44"/>
      <c r="D652" s="44"/>
      <c r="E652" s="44"/>
    </row>
    <row r="653" spans="2:5" x14ac:dyDescent="0.2">
      <c r="B653" s="44"/>
      <c r="C653" s="44"/>
      <c r="D653" s="44"/>
      <c r="E653" s="44"/>
    </row>
    <row r="654" spans="2:5" x14ac:dyDescent="0.2">
      <c r="B654" s="44"/>
      <c r="C654" s="44"/>
      <c r="D654" s="44"/>
      <c r="E654" s="44"/>
    </row>
    <row r="655" spans="2:5" x14ac:dyDescent="0.2">
      <c r="B655" s="44"/>
      <c r="C655" s="44"/>
      <c r="D655" s="44"/>
      <c r="E655" s="44"/>
    </row>
    <row r="656" spans="2:5" x14ac:dyDescent="0.2">
      <c r="B656" s="44"/>
      <c r="C656" s="44"/>
      <c r="D656" s="44"/>
      <c r="E656" s="44"/>
    </row>
    <row r="657" spans="2:5" x14ac:dyDescent="0.2">
      <c r="B657" s="44"/>
      <c r="C657" s="44"/>
      <c r="D657" s="44"/>
      <c r="E657" s="44"/>
    </row>
    <row r="658" spans="2:5" x14ac:dyDescent="0.2">
      <c r="B658" s="44"/>
      <c r="C658" s="44"/>
      <c r="D658" s="44"/>
      <c r="E658" s="44"/>
    </row>
    <row r="659" spans="2:5" x14ac:dyDescent="0.2">
      <c r="B659" s="44"/>
      <c r="C659" s="44"/>
      <c r="D659" s="44"/>
      <c r="E659" s="44"/>
    </row>
    <row r="660" spans="2:5" x14ac:dyDescent="0.2">
      <c r="B660" s="44"/>
      <c r="C660" s="44"/>
      <c r="D660" s="44"/>
      <c r="E660" s="44"/>
    </row>
    <row r="661" spans="2:5" x14ac:dyDescent="0.2">
      <c r="B661" s="44"/>
      <c r="C661" s="44"/>
      <c r="D661" s="44"/>
      <c r="E661" s="44"/>
    </row>
    <row r="662" spans="2:5" x14ac:dyDescent="0.2">
      <c r="B662" s="44"/>
      <c r="C662" s="44"/>
      <c r="D662" s="44"/>
      <c r="E662" s="44"/>
    </row>
    <row r="663" spans="2:5" x14ac:dyDescent="0.2">
      <c r="B663" s="44"/>
      <c r="C663" s="44"/>
      <c r="D663" s="44"/>
      <c r="E663" s="44"/>
    </row>
    <row r="664" spans="2:5" x14ac:dyDescent="0.2">
      <c r="B664" s="44"/>
      <c r="C664" s="44"/>
      <c r="D664" s="44"/>
      <c r="E664" s="44"/>
    </row>
    <row r="665" spans="2:5" x14ac:dyDescent="0.2">
      <c r="B665" s="44"/>
      <c r="C665" s="44"/>
      <c r="D665" s="44"/>
      <c r="E665" s="44"/>
    </row>
    <row r="666" spans="2:5" x14ac:dyDescent="0.2">
      <c r="B666" s="44"/>
      <c r="C666" s="44"/>
      <c r="D666" s="44"/>
      <c r="E666" s="44"/>
    </row>
    <row r="667" spans="2:5" x14ac:dyDescent="0.2">
      <c r="B667" s="44"/>
      <c r="C667" s="44"/>
      <c r="D667" s="44"/>
      <c r="E667" s="44"/>
    </row>
    <row r="668" spans="2:5" x14ac:dyDescent="0.2">
      <c r="B668" s="44"/>
      <c r="C668" s="44"/>
      <c r="D668" s="44"/>
      <c r="E668" s="44"/>
    </row>
    <row r="669" spans="2:5" x14ac:dyDescent="0.2">
      <c r="B669" s="44"/>
      <c r="C669" s="44"/>
      <c r="D669" s="44"/>
      <c r="E669" s="44"/>
    </row>
    <row r="670" spans="2:5" x14ac:dyDescent="0.2">
      <c r="B670" s="44"/>
      <c r="C670" s="44"/>
      <c r="D670" s="44"/>
      <c r="E670" s="44"/>
    </row>
    <row r="671" spans="2:5" x14ac:dyDescent="0.2">
      <c r="B671" s="44"/>
      <c r="C671" s="44"/>
      <c r="D671" s="44"/>
      <c r="E671" s="44"/>
    </row>
    <row r="672" spans="2:5" x14ac:dyDescent="0.2">
      <c r="B672" s="44"/>
      <c r="C672" s="44"/>
      <c r="D672" s="44"/>
      <c r="E672" s="44"/>
    </row>
    <row r="673" spans="2:5" x14ac:dyDescent="0.2">
      <c r="B673" s="44"/>
      <c r="C673" s="44"/>
      <c r="D673" s="44"/>
      <c r="E673" s="44"/>
    </row>
    <row r="674" spans="2:5" x14ac:dyDescent="0.2">
      <c r="B674" s="44"/>
      <c r="C674" s="44"/>
      <c r="D674" s="44"/>
      <c r="E674" s="44"/>
    </row>
    <row r="675" spans="2:5" x14ac:dyDescent="0.2">
      <c r="B675" s="44"/>
      <c r="C675" s="44"/>
      <c r="D675" s="44"/>
      <c r="E675" s="44"/>
    </row>
    <row r="676" spans="2:5" x14ac:dyDescent="0.2">
      <c r="B676" s="44"/>
      <c r="C676" s="44"/>
      <c r="D676" s="44"/>
      <c r="E676" s="44"/>
    </row>
    <row r="677" spans="2:5" x14ac:dyDescent="0.2">
      <c r="B677" s="44"/>
      <c r="C677" s="44"/>
      <c r="D677" s="44"/>
      <c r="E677" s="44"/>
    </row>
    <row r="678" spans="2:5" x14ac:dyDescent="0.2">
      <c r="B678" s="44"/>
      <c r="C678" s="44"/>
      <c r="D678" s="44"/>
      <c r="E678" s="44"/>
    </row>
    <row r="679" spans="2:5" x14ac:dyDescent="0.2">
      <c r="B679" s="44"/>
      <c r="C679" s="44"/>
      <c r="D679" s="44"/>
      <c r="E679" s="44"/>
    </row>
    <row r="680" spans="2:5" x14ac:dyDescent="0.2">
      <c r="B680" s="44"/>
      <c r="C680" s="44"/>
      <c r="D680" s="44"/>
      <c r="E680" s="44"/>
    </row>
    <row r="681" spans="2:5" x14ac:dyDescent="0.2">
      <c r="B681" s="44"/>
      <c r="C681" s="44"/>
      <c r="D681" s="44"/>
      <c r="E681" s="44"/>
    </row>
    <row r="682" spans="2:5" x14ac:dyDescent="0.2">
      <c r="B682" s="44"/>
      <c r="C682" s="44"/>
      <c r="D682" s="44"/>
      <c r="E682" s="44"/>
    </row>
    <row r="683" spans="2:5" x14ac:dyDescent="0.2">
      <c r="B683" s="44"/>
      <c r="C683" s="44"/>
      <c r="D683" s="44"/>
      <c r="E683" s="44"/>
    </row>
    <row r="684" spans="2:5" x14ac:dyDescent="0.2">
      <c r="B684" s="44"/>
      <c r="C684" s="44"/>
      <c r="D684" s="44"/>
      <c r="E684" s="44"/>
    </row>
    <row r="685" spans="2:5" x14ac:dyDescent="0.2">
      <c r="B685" s="44"/>
      <c r="C685" s="44"/>
      <c r="D685" s="44"/>
      <c r="E685" s="44"/>
    </row>
    <row r="686" spans="2:5" x14ac:dyDescent="0.2">
      <c r="B686" s="44"/>
      <c r="C686" s="44"/>
      <c r="D686" s="44"/>
      <c r="E686" s="44"/>
    </row>
    <row r="687" spans="2:5" x14ac:dyDescent="0.2">
      <c r="B687" s="44"/>
      <c r="C687" s="44"/>
      <c r="D687" s="44"/>
      <c r="E687" s="44"/>
    </row>
    <row r="688" spans="2:5" x14ac:dyDescent="0.2">
      <c r="B688" s="44"/>
      <c r="C688" s="44"/>
      <c r="D688" s="44"/>
      <c r="E688" s="44"/>
    </row>
    <row r="689" spans="2:5" x14ac:dyDescent="0.2">
      <c r="B689" s="44"/>
      <c r="C689" s="44"/>
      <c r="D689" s="44"/>
      <c r="E689" s="44"/>
    </row>
    <row r="690" spans="2:5" x14ac:dyDescent="0.2">
      <c r="B690" s="44"/>
      <c r="C690" s="44"/>
      <c r="D690" s="44"/>
      <c r="E690" s="44"/>
    </row>
    <row r="691" spans="2:5" x14ac:dyDescent="0.2">
      <c r="B691" s="44"/>
      <c r="C691" s="44"/>
      <c r="D691" s="44"/>
      <c r="E691" s="44"/>
    </row>
    <row r="692" spans="2:5" x14ac:dyDescent="0.2">
      <c r="B692" s="44"/>
      <c r="C692" s="44"/>
      <c r="D692" s="44"/>
      <c r="E692" s="44"/>
    </row>
    <row r="693" spans="2:5" x14ac:dyDescent="0.2">
      <c r="B693" s="44"/>
      <c r="C693" s="44"/>
      <c r="D693" s="44"/>
      <c r="E693" s="44"/>
    </row>
    <row r="694" spans="2:5" x14ac:dyDescent="0.2">
      <c r="B694" s="44"/>
      <c r="C694" s="44"/>
      <c r="D694" s="44"/>
      <c r="E694" s="44"/>
    </row>
    <row r="695" spans="2:5" x14ac:dyDescent="0.2">
      <c r="B695" s="44"/>
      <c r="C695" s="44"/>
      <c r="D695" s="44"/>
      <c r="E695" s="44"/>
    </row>
    <row r="696" spans="2:5" x14ac:dyDescent="0.2">
      <c r="B696" s="44"/>
      <c r="C696" s="44"/>
      <c r="D696" s="44"/>
      <c r="E696" s="44"/>
    </row>
    <row r="697" spans="2:5" x14ac:dyDescent="0.2">
      <c r="B697" s="44"/>
      <c r="C697" s="44"/>
      <c r="D697" s="44"/>
      <c r="E697" s="44"/>
    </row>
    <row r="698" spans="2:5" x14ac:dyDescent="0.2">
      <c r="B698" s="44"/>
      <c r="C698" s="44"/>
      <c r="D698" s="44"/>
      <c r="E698" s="44"/>
    </row>
    <row r="699" spans="2:5" x14ac:dyDescent="0.2">
      <c r="B699" s="44"/>
      <c r="C699" s="44"/>
      <c r="D699" s="44"/>
      <c r="E699" s="44"/>
    </row>
    <row r="700" spans="2:5" x14ac:dyDescent="0.2">
      <c r="B700" s="44"/>
      <c r="C700" s="44"/>
      <c r="D700" s="44"/>
      <c r="E700" s="44"/>
    </row>
    <row r="701" spans="2:5" x14ac:dyDescent="0.2">
      <c r="B701" s="44"/>
      <c r="C701" s="44"/>
      <c r="D701" s="44"/>
      <c r="E701" s="44"/>
    </row>
    <row r="702" spans="2:5" x14ac:dyDescent="0.2">
      <c r="B702" s="44"/>
      <c r="C702" s="44"/>
      <c r="D702" s="44"/>
      <c r="E702" s="44"/>
    </row>
    <row r="703" spans="2:5" x14ac:dyDescent="0.2">
      <c r="B703" s="44"/>
      <c r="C703" s="44"/>
      <c r="D703" s="44"/>
      <c r="E703" s="44"/>
    </row>
    <row r="704" spans="2:5" x14ac:dyDescent="0.2">
      <c r="B704" s="44"/>
      <c r="C704" s="44"/>
      <c r="D704" s="44"/>
      <c r="E704" s="44"/>
    </row>
    <row r="705" spans="2:5" x14ac:dyDescent="0.2">
      <c r="B705" s="44"/>
      <c r="C705" s="44"/>
      <c r="D705" s="44"/>
      <c r="E705" s="44"/>
    </row>
    <row r="706" spans="2:5" x14ac:dyDescent="0.2">
      <c r="B706" s="44"/>
      <c r="C706" s="44"/>
      <c r="D706" s="44"/>
      <c r="E706" s="44"/>
    </row>
    <row r="707" spans="2:5" x14ac:dyDescent="0.2">
      <c r="B707" s="44"/>
      <c r="C707" s="44"/>
      <c r="D707" s="44"/>
      <c r="E707" s="44"/>
    </row>
    <row r="708" spans="2:5" x14ac:dyDescent="0.2">
      <c r="B708" s="44"/>
      <c r="C708" s="44"/>
      <c r="D708" s="44"/>
      <c r="E708" s="44"/>
    </row>
    <row r="709" spans="2:5" x14ac:dyDescent="0.2">
      <c r="B709" s="44"/>
      <c r="C709" s="44"/>
      <c r="D709" s="44"/>
      <c r="E709" s="44"/>
    </row>
    <row r="710" spans="2:5" x14ac:dyDescent="0.2">
      <c r="B710" s="44"/>
      <c r="C710" s="44"/>
      <c r="D710" s="44"/>
      <c r="E710" s="44"/>
    </row>
    <row r="711" spans="2:5" x14ac:dyDescent="0.2">
      <c r="B711" s="44"/>
      <c r="C711" s="44"/>
      <c r="D711" s="44"/>
      <c r="E711" s="44"/>
    </row>
    <row r="712" spans="2:5" x14ac:dyDescent="0.2">
      <c r="B712" s="44"/>
      <c r="C712" s="44"/>
      <c r="D712" s="44"/>
      <c r="E712" s="44"/>
    </row>
    <row r="713" spans="2:5" x14ac:dyDescent="0.2">
      <c r="B713" s="44"/>
      <c r="C713" s="44"/>
      <c r="D713" s="44"/>
      <c r="E713" s="44"/>
    </row>
    <row r="714" spans="2:5" x14ac:dyDescent="0.2">
      <c r="B714" s="44"/>
      <c r="C714" s="44"/>
      <c r="D714" s="44"/>
      <c r="E714" s="44"/>
    </row>
    <row r="715" spans="2:5" x14ac:dyDescent="0.2">
      <c r="B715" s="44"/>
      <c r="C715" s="44"/>
      <c r="D715" s="44"/>
      <c r="E715" s="44"/>
    </row>
    <row r="716" spans="2:5" x14ac:dyDescent="0.2">
      <c r="B716" s="44"/>
      <c r="C716" s="44"/>
      <c r="D716" s="44"/>
      <c r="E716" s="44"/>
    </row>
    <row r="717" spans="2:5" x14ac:dyDescent="0.2">
      <c r="B717" s="44"/>
      <c r="C717" s="44"/>
      <c r="D717" s="44"/>
      <c r="E717" s="44"/>
    </row>
    <row r="718" spans="2:5" x14ac:dyDescent="0.2">
      <c r="B718" s="44"/>
      <c r="C718" s="44"/>
      <c r="D718" s="44"/>
      <c r="E718" s="44"/>
    </row>
    <row r="719" spans="2:5" x14ac:dyDescent="0.2">
      <c r="B719" s="44"/>
      <c r="C719" s="44"/>
      <c r="D719" s="44"/>
      <c r="E719" s="44"/>
    </row>
    <row r="720" spans="2:5" x14ac:dyDescent="0.2">
      <c r="B720" s="44"/>
      <c r="C720" s="44"/>
      <c r="D720" s="44"/>
      <c r="E720" s="44"/>
    </row>
    <row r="721" spans="2:5" x14ac:dyDescent="0.2">
      <c r="B721" s="44"/>
      <c r="C721" s="44"/>
      <c r="D721" s="44"/>
      <c r="E721" s="44"/>
    </row>
    <row r="722" spans="2:5" x14ac:dyDescent="0.2">
      <c r="B722" s="44"/>
      <c r="C722" s="44"/>
      <c r="D722" s="44"/>
      <c r="E722" s="44"/>
    </row>
    <row r="723" spans="2:5" x14ac:dyDescent="0.2">
      <c r="B723" s="44"/>
      <c r="C723" s="44"/>
      <c r="D723" s="44"/>
      <c r="E723" s="44"/>
    </row>
    <row r="724" spans="2:5" x14ac:dyDescent="0.2">
      <c r="B724" s="44"/>
      <c r="C724" s="44"/>
      <c r="D724" s="44"/>
      <c r="E724" s="44"/>
    </row>
    <row r="725" spans="2:5" x14ac:dyDescent="0.2">
      <c r="B725" s="44"/>
      <c r="C725" s="44"/>
      <c r="D725" s="44"/>
      <c r="E725" s="44"/>
    </row>
    <row r="726" spans="2:5" x14ac:dyDescent="0.2">
      <c r="B726" s="44"/>
      <c r="C726" s="44"/>
      <c r="D726" s="44"/>
      <c r="E726" s="44"/>
    </row>
    <row r="727" spans="2:5" x14ac:dyDescent="0.2">
      <c r="B727" s="44"/>
      <c r="C727" s="44"/>
      <c r="D727" s="44"/>
      <c r="E727" s="44"/>
    </row>
    <row r="728" spans="2:5" x14ac:dyDescent="0.2">
      <c r="B728" s="44"/>
      <c r="C728" s="44"/>
      <c r="D728" s="44"/>
      <c r="E728" s="44"/>
    </row>
    <row r="729" spans="2:5" x14ac:dyDescent="0.2">
      <c r="B729" s="44"/>
      <c r="C729" s="44"/>
      <c r="D729" s="44"/>
      <c r="E729" s="44"/>
    </row>
    <row r="730" spans="2:5" x14ac:dyDescent="0.2">
      <c r="B730" s="44"/>
      <c r="C730" s="44"/>
      <c r="D730" s="44"/>
      <c r="E730" s="44"/>
    </row>
    <row r="731" spans="2:5" x14ac:dyDescent="0.2">
      <c r="B731" s="44"/>
      <c r="C731" s="44"/>
      <c r="D731" s="44"/>
      <c r="E731" s="44"/>
    </row>
    <row r="732" spans="2:5" x14ac:dyDescent="0.2">
      <c r="B732" s="44"/>
      <c r="C732" s="44"/>
      <c r="D732" s="44"/>
      <c r="E732" s="44"/>
    </row>
    <row r="733" spans="2:5" x14ac:dyDescent="0.2">
      <c r="B733" s="44"/>
      <c r="C733" s="44"/>
      <c r="D733" s="44"/>
      <c r="E733" s="44"/>
    </row>
    <row r="734" spans="2:5" x14ac:dyDescent="0.2">
      <c r="B734" s="44"/>
      <c r="C734" s="44"/>
      <c r="D734" s="44"/>
      <c r="E734" s="44"/>
    </row>
    <row r="735" spans="2:5" x14ac:dyDescent="0.2">
      <c r="B735" s="44"/>
      <c r="C735" s="44"/>
      <c r="D735" s="44"/>
      <c r="E735" s="44"/>
    </row>
    <row r="736" spans="2:5" x14ac:dyDescent="0.2">
      <c r="B736" s="44"/>
      <c r="C736" s="44"/>
      <c r="D736" s="44"/>
      <c r="E736" s="44"/>
    </row>
    <row r="737" spans="2:5" x14ac:dyDescent="0.2">
      <c r="B737" s="44"/>
      <c r="C737" s="44"/>
      <c r="D737" s="44"/>
      <c r="E737" s="44"/>
    </row>
    <row r="738" spans="2:5" x14ac:dyDescent="0.2">
      <c r="B738" s="44"/>
      <c r="C738" s="44"/>
      <c r="D738" s="44"/>
      <c r="E738" s="44"/>
    </row>
    <row r="739" spans="2:5" x14ac:dyDescent="0.2">
      <c r="B739" s="44"/>
      <c r="C739" s="44"/>
      <c r="D739" s="44"/>
      <c r="E739" s="44"/>
    </row>
    <row r="740" spans="2:5" x14ac:dyDescent="0.2">
      <c r="B740" s="44"/>
      <c r="C740" s="44"/>
      <c r="D740" s="44"/>
      <c r="E740" s="44"/>
    </row>
    <row r="741" spans="2:5" x14ac:dyDescent="0.2">
      <c r="B741" s="44"/>
      <c r="C741" s="44"/>
      <c r="D741" s="44"/>
      <c r="E741" s="44"/>
    </row>
    <row r="742" spans="2:5" x14ac:dyDescent="0.2">
      <c r="B742" s="44"/>
      <c r="C742" s="44"/>
      <c r="D742" s="44"/>
      <c r="E742" s="44"/>
    </row>
    <row r="743" spans="2:5" x14ac:dyDescent="0.2">
      <c r="B743" s="44"/>
      <c r="C743" s="44"/>
      <c r="D743" s="44"/>
      <c r="E743" s="44"/>
    </row>
    <row r="744" spans="2:5" x14ac:dyDescent="0.2">
      <c r="B744" s="44"/>
      <c r="C744" s="44"/>
      <c r="D744" s="44"/>
      <c r="E744" s="44"/>
    </row>
    <row r="745" spans="2:5" x14ac:dyDescent="0.2">
      <c r="B745" s="44"/>
      <c r="C745" s="44"/>
      <c r="D745" s="44"/>
      <c r="E745" s="44"/>
    </row>
    <row r="746" spans="2:5" x14ac:dyDescent="0.2">
      <c r="B746" s="44"/>
      <c r="C746" s="44"/>
      <c r="D746" s="44"/>
      <c r="E746" s="44"/>
    </row>
    <row r="747" spans="2:5" x14ac:dyDescent="0.2">
      <c r="B747" s="44"/>
      <c r="C747" s="44"/>
      <c r="D747" s="44"/>
      <c r="E747" s="44"/>
    </row>
    <row r="748" spans="2:5" x14ac:dyDescent="0.2">
      <c r="B748" s="44"/>
      <c r="C748" s="44"/>
      <c r="D748" s="44"/>
      <c r="E748" s="44"/>
    </row>
    <row r="749" spans="2:5" x14ac:dyDescent="0.2">
      <c r="B749" s="44"/>
      <c r="C749" s="44"/>
      <c r="D749" s="44"/>
      <c r="E749" s="44"/>
    </row>
    <row r="750" spans="2:5" x14ac:dyDescent="0.2">
      <c r="B750" s="44"/>
      <c r="C750" s="44"/>
      <c r="D750" s="44"/>
      <c r="E750" s="44"/>
    </row>
    <row r="751" spans="2:5" x14ac:dyDescent="0.2">
      <c r="B751" s="44"/>
      <c r="C751" s="44"/>
      <c r="D751" s="44"/>
      <c r="E751" s="44"/>
    </row>
    <row r="752" spans="2:5" x14ac:dyDescent="0.2">
      <c r="B752" s="44"/>
      <c r="C752" s="44"/>
      <c r="D752" s="44"/>
      <c r="E752" s="44"/>
    </row>
    <row r="753" spans="2:5" x14ac:dyDescent="0.2">
      <c r="B753" s="44"/>
      <c r="C753" s="44"/>
      <c r="D753" s="44"/>
      <c r="E753" s="44"/>
    </row>
    <row r="754" spans="2:5" x14ac:dyDescent="0.2">
      <c r="B754" s="44"/>
      <c r="C754" s="44"/>
      <c r="D754" s="44"/>
      <c r="E754" s="44"/>
    </row>
    <row r="755" spans="2:5" x14ac:dyDescent="0.2">
      <c r="B755" s="44"/>
      <c r="C755" s="44"/>
      <c r="D755" s="44"/>
      <c r="E755" s="44"/>
    </row>
    <row r="756" spans="2:5" x14ac:dyDescent="0.2">
      <c r="B756" s="44"/>
      <c r="C756" s="44"/>
      <c r="D756" s="44"/>
      <c r="E756" s="44"/>
    </row>
    <row r="757" spans="2:5" x14ac:dyDescent="0.2">
      <c r="B757" s="44"/>
      <c r="C757" s="44"/>
      <c r="D757" s="44"/>
      <c r="E757" s="44"/>
    </row>
    <row r="758" spans="2:5" x14ac:dyDescent="0.2">
      <c r="B758" s="44"/>
      <c r="C758" s="44"/>
      <c r="D758" s="44"/>
      <c r="E758" s="44"/>
    </row>
    <row r="759" spans="2:5" x14ac:dyDescent="0.2">
      <c r="B759" s="44"/>
      <c r="C759" s="44"/>
      <c r="D759" s="44"/>
      <c r="E759" s="44"/>
    </row>
    <row r="760" spans="2:5" x14ac:dyDescent="0.2">
      <c r="B760" s="44"/>
      <c r="C760" s="44"/>
      <c r="D760" s="44"/>
      <c r="E760" s="44"/>
    </row>
    <row r="761" spans="2:5" x14ac:dyDescent="0.2">
      <c r="B761" s="44"/>
      <c r="C761" s="44"/>
      <c r="D761" s="44"/>
      <c r="E761" s="44"/>
    </row>
    <row r="762" spans="2:5" x14ac:dyDescent="0.2">
      <c r="B762" s="44"/>
      <c r="C762" s="44"/>
      <c r="D762" s="44"/>
      <c r="E762" s="44"/>
    </row>
    <row r="763" spans="2:5" x14ac:dyDescent="0.2">
      <c r="B763" s="44"/>
      <c r="C763" s="44"/>
      <c r="D763" s="44"/>
      <c r="E763" s="44"/>
    </row>
    <row r="764" spans="2:5" x14ac:dyDescent="0.2">
      <c r="B764" s="44"/>
      <c r="C764" s="44"/>
      <c r="D764" s="44"/>
      <c r="E764" s="44"/>
    </row>
    <row r="765" spans="2:5" x14ac:dyDescent="0.2">
      <c r="B765" s="44"/>
      <c r="C765" s="44"/>
      <c r="D765" s="44"/>
      <c r="E765" s="44"/>
    </row>
    <row r="766" spans="2:5" x14ac:dyDescent="0.2">
      <c r="B766" s="44"/>
      <c r="C766" s="44"/>
      <c r="D766" s="44"/>
      <c r="E766" s="44"/>
    </row>
    <row r="767" spans="2:5" x14ac:dyDescent="0.2">
      <c r="B767" s="44"/>
      <c r="C767" s="44"/>
      <c r="D767" s="44"/>
      <c r="E767" s="44"/>
    </row>
    <row r="768" spans="2:5" x14ac:dyDescent="0.2">
      <c r="B768" s="44"/>
      <c r="C768" s="44"/>
      <c r="D768" s="44"/>
      <c r="E768" s="44"/>
    </row>
    <row r="769" spans="2:5" x14ac:dyDescent="0.2">
      <c r="B769" s="44"/>
      <c r="C769" s="44"/>
      <c r="D769" s="44"/>
      <c r="E769" s="44"/>
    </row>
    <row r="770" spans="2:5" x14ac:dyDescent="0.2">
      <c r="B770" s="44"/>
      <c r="C770" s="44"/>
      <c r="D770" s="44"/>
      <c r="E770" s="44"/>
    </row>
    <row r="771" spans="2:5" x14ac:dyDescent="0.2">
      <c r="B771" s="44"/>
      <c r="C771" s="44"/>
      <c r="D771" s="44"/>
      <c r="E771" s="44"/>
    </row>
    <row r="772" spans="2:5" x14ac:dyDescent="0.2">
      <c r="B772" s="44"/>
      <c r="C772" s="44"/>
      <c r="D772" s="44"/>
      <c r="E772" s="44"/>
    </row>
    <row r="773" spans="2:5" x14ac:dyDescent="0.2">
      <c r="B773" s="44"/>
      <c r="C773" s="44"/>
      <c r="D773" s="44"/>
      <c r="E773" s="44"/>
    </row>
    <row r="774" spans="2:5" x14ac:dyDescent="0.2">
      <c r="B774" s="44"/>
      <c r="C774" s="44"/>
      <c r="D774" s="44"/>
      <c r="E774" s="44"/>
    </row>
    <row r="775" spans="2:5" x14ac:dyDescent="0.2">
      <c r="B775" s="44"/>
      <c r="C775" s="44"/>
      <c r="D775" s="44"/>
      <c r="E775" s="44"/>
    </row>
    <row r="776" spans="2:5" x14ac:dyDescent="0.2">
      <c r="B776" s="44"/>
      <c r="C776" s="44"/>
      <c r="D776" s="44"/>
      <c r="E776" s="44"/>
    </row>
    <row r="777" spans="2:5" x14ac:dyDescent="0.2">
      <c r="B777" s="44"/>
      <c r="C777" s="44"/>
      <c r="D777" s="44"/>
      <c r="E777" s="44"/>
    </row>
    <row r="778" spans="2:5" x14ac:dyDescent="0.2">
      <c r="B778" s="44"/>
      <c r="C778" s="44"/>
      <c r="D778" s="44"/>
      <c r="E778" s="44"/>
    </row>
    <row r="779" spans="2:5" x14ac:dyDescent="0.2">
      <c r="B779" s="44"/>
      <c r="C779" s="44"/>
      <c r="D779" s="44"/>
      <c r="E779" s="44"/>
    </row>
    <row r="780" spans="2:5" x14ac:dyDescent="0.2">
      <c r="B780" s="44"/>
      <c r="C780" s="44"/>
      <c r="D780" s="44"/>
      <c r="E780" s="44"/>
    </row>
    <row r="781" spans="2:5" x14ac:dyDescent="0.2">
      <c r="B781" s="44"/>
      <c r="C781" s="44"/>
      <c r="D781" s="44"/>
      <c r="E781" s="44"/>
    </row>
    <row r="782" spans="2:5" x14ac:dyDescent="0.2">
      <c r="B782" s="44"/>
      <c r="C782" s="44"/>
      <c r="D782" s="44"/>
      <c r="E782" s="44"/>
    </row>
    <row r="783" spans="2:5" x14ac:dyDescent="0.2">
      <c r="B783" s="44"/>
      <c r="C783" s="44"/>
      <c r="D783" s="44"/>
      <c r="E783" s="44"/>
    </row>
    <row r="784" spans="2:5" x14ac:dyDescent="0.2">
      <c r="B784" s="44"/>
      <c r="C784" s="44"/>
      <c r="D784" s="44"/>
      <c r="E784" s="44"/>
    </row>
    <row r="785" spans="2:5" x14ac:dyDescent="0.2">
      <c r="B785" s="44"/>
      <c r="C785" s="44"/>
      <c r="D785" s="44"/>
      <c r="E785" s="44"/>
    </row>
    <row r="786" spans="2:5" x14ac:dyDescent="0.2">
      <c r="B786" s="44"/>
      <c r="C786" s="44"/>
      <c r="D786" s="44"/>
      <c r="E786" s="44"/>
    </row>
    <row r="787" spans="2:5" x14ac:dyDescent="0.2">
      <c r="B787" s="44"/>
      <c r="C787" s="44"/>
      <c r="D787" s="44"/>
      <c r="E787" s="44"/>
    </row>
    <row r="788" spans="2:5" x14ac:dyDescent="0.2">
      <c r="B788" s="44"/>
      <c r="C788" s="44"/>
      <c r="D788" s="44"/>
      <c r="E788" s="44"/>
    </row>
    <row r="789" spans="2:5" x14ac:dyDescent="0.2">
      <c r="B789" s="44"/>
      <c r="C789" s="44"/>
      <c r="D789" s="44"/>
      <c r="E789" s="44"/>
    </row>
    <row r="790" spans="2:5" x14ac:dyDescent="0.2">
      <c r="B790" s="44"/>
      <c r="C790" s="44"/>
      <c r="D790" s="44"/>
      <c r="E790" s="44"/>
    </row>
    <row r="791" spans="2:5" x14ac:dyDescent="0.2">
      <c r="B791" s="44"/>
      <c r="C791" s="44"/>
      <c r="D791" s="44"/>
      <c r="E791" s="44"/>
    </row>
    <row r="792" spans="2:5" x14ac:dyDescent="0.2">
      <c r="B792" s="44"/>
      <c r="C792" s="44"/>
      <c r="D792" s="44"/>
      <c r="E792" s="44"/>
    </row>
    <row r="793" spans="2:5" x14ac:dyDescent="0.2">
      <c r="B793" s="44"/>
      <c r="C793" s="44"/>
      <c r="D793" s="44"/>
      <c r="E793" s="44"/>
    </row>
    <row r="794" spans="2:5" x14ac:dyDescent="0.2">
      <c r="B794" s="44"/>
      <c r="C794" s="44"/>
      <c r="D794" s="44"/>
      <c r="E794" s="44"/>
    </row>
    <row r="795" spans="2:5" x14ac:dyDescent="0.2">
      <c r="B795" s="44"/>
      <c r="C795" s="44"/>
      <c r="D795" s="44"/>
      <c r="E795" s="44"/>
    </row>
    <row r="796" spans="2:5" x14ac:dyDescent="0.2">
      <c r="B796" s="44"/>
      <c r="C796" s="44"/>
      <c r="D796" s="44"/>
      <c r="E796" s="44"/>
    </row>
    <row r="797" spans="2:5" x14ac:dyDescent="0.2">
      <c r="B797" s="44"/>
      <c r="C797" s="44"/>
      <c r="D797" s="44"/>
      <c r="E797" s="44"/>
    </row>
    <row r="798" spans="2:5" x14ac:dyDescent="0.2">
      <c r="B798" s="44"/>
      <c r="C798" s="44"/>
      <c r="D798" s="44"/>
      <c r="E798" s="44"/>
    </row>
    <row r="799" spans="2:5" x14ac:dyDescent="0.2">
      <c r="B799" s="44"/>
      <c r="C799" s="44"/>
      <c r="D799" s="44"/>
      <c r="E799" s="44"/>
    </row>
    <row r="800" spans="2:5" x14ac:dyDescent="0.2">
      <c r="B800" s="44"/>
      <c r="C800" s="44"/>
      <c r="D800" s="44"/>
      <c r="E800" s="44"/>
    </row>
    <row r="801" spans="2:5" x14ac:dyDescent="0.2">
      <c r="B801" s="44"/>
      <c r="C801" s="44"/>
      <c r="D801" s="44"/>
      <c r="E801" s="44"/>
    </row>
    <row r="802" spans="2:5" x14ac:dyDescent="0.2">
      <c r="B802" s="44"/>
      <c r="C802" s="44"/>
      <c r="D802" s="44"/>
      <c r="E802" s="44"/>
    </row>
    <row r="803" spans="2:5" x14ac:dyDescent="0.2">
      <c r="B803" s="44"/>
      <c r="C803" s="44"/>
      <c r="D803" s="44"/>
      <c r="E803" s="44"/>
    </row>
    <row r="804" spans="2:5" x14ac:dyDescent="0.2">
      <c r="B804" s="44"/>
      <c r="C804" s="44"/>
      <c r="D804" s="44"/>
      <c r="E804" s="44"/>
    </row>
    <row r="805" spans="2:5" x14ac:dyDescent="0.2">
      <c r="B805" s="44"/>
      <c r="C805" s="44"/>
      <c r="D805" s="44"/>
      <c r="E805" s="44"/>
    </row>
    <row r="806" spans="2:5" x14ac:dyDescent="0.2">
      <c r="B806" s="44"/>
      <c r="C806" s="44"/>
      <c r="D806" s="44"/>
      <c r="E806" s="44"/>
    </row>
    <row r="807" spans="2:5" x14ac:dyDescent="0.2">
      <c r="B807" s="44"/>
      <c r="C807" s="44"/>
      <c r="D807" s="44"/>
      <c r="E807" s="44"/>
    </row>
    <row r="808" spans="2:5" x14ac:dyDescent="0.2">
      <c r="B808" s="44"/>
      <c r="C808" s="44"/>
      <c r="D808" s="44"/>
      <c r="E808" s="44"/>
    </row>
    <row r="809" spans="2:5" x14ac:dyDescent="0.2">
      <c r="B809" s="44"/>
      <c r="C809" s="44"/>
      <c r="D809" s="44"/>
      <c r="E809" s="44"/>
    </row>
    <row r="810" spans="2:5" x14ac:dyDescent="0.2">
      <c r="B810" s="44"/>
      <c r="C810" s="44"/>
      <c r="D810" s="44"/>
      <c r="E810" s="44"/>
    </row>
    <row r="811" spans="2:5" x14ac:dyDescent="0.2">
      <c r="B811" s="44"/>
      <c r="C811" s="44"/>
      <c r="D811" s="44"/>
      <c r="E811" s="44"/>
    </row>
    <row r="812" spans="2:5" x14ac:dyDescent="0.2">
      <c r="B812" s="44"/>
      <c r="C812" s="44"/>
      <c r="D812" s="44"/>
      <c r="E812" s="44"/>
    </row>
    <row r="813" spans="2:5" x14ac:dyDescent="0.2">
      <c r="B813" s="44"/>
      <c r="C813" s="44"/>
      <c r="D813" s="44"/>
      <c r="E813" s="44"/>
    </row>
    <row r="814" spans="2:5" x14ac:dyDescent="0.2">
      <c r="B814" s="44"/>
      <c r="C814" s="44"/>
      <c r="D814" s="44"/>
      <c r="E814" s="44"/>
    </row>
    <row r="815" spans="2:5" x14ac:dyDescent="0.2">
      <c r="B815" s="44"/>
      <c r="C815" s="44"/>
      <c r="D815" s="44"/>
      <c r="E815" s="44"/>
    </row>
    <row r="816" spans="2:5" x14ac:dyDescent="0.2">
      <c r="B816" s="44"/>
      <c r="C816" s="44"/>
      <c r="D816" s="44"/>
      <c r="E816" s="44"/>
    </row>
    <row r="817" spans="2:5" x14ac:dyDescent="0.2">
      <c r="B817" s="44"/>
      <c r="C817" s="44"/>
      <c r="D817" s="44"/>
      <c r="E817" s="44"/>
    </row>
    <row r="818" spans="2:5" x14ac:dyDescent="0.2">
      <c r="B818" s="44"/>
      <c r="C818" s="44"/>
      <c r="D818" s="44"/>
      <c r="E818" s="44"/>
    </row>
    <row r="819" spans="2:5" x14ac:dyDescent="0.2">
      <c r="B819" s="44"/>
      <c r="C819" s="44"/>
      <c r="D819" s="44"/>
      <c r="E819" s="44"/>
    </row>
    <row r="820" spans="2:5" x14ac:dyDescent="0.2">
      <c r="B820" s="44"/>
      <c r="C820" s="44"/>
      <c r="D820" s="44"/>
      <c r="E820" s="44"/>
    </row>
    <row r="821" spans="2:5" x14ac:dyDescent="0.2">
      <c r="B821" s="44"/>
      <c r="C821" s="44"/>
      <c r="D821" s="44"/>
      <c r="E821" s="44"/>
    </row>
    <row r="822" spans="2:5" x14ac:dyDescent="0.2">
      <c r="B822" s="44"/>
      <c r="C822" s="44"/>
      <c r="D822" s="44"/>
      <c r="E822" s="44"/>
    </row>
    <row r="823" spans="2:5" x14ac:dyDescent="0.2">
      <c r="B823" s="44"/>
      <c r="C823" s="44"/>
      <c r="D823" s="44"/>
      <c r="E823" s="44"/>
    </row>
    <row r="824" spans="2:5" x14ac:dyDescent="0.2">
      <c r="B824" s="44"/>
      <c r="C824" s="44"/>
      <c r="D824" s="44"/>
      <c r="E824" s="44"/>
    </row>
    <row r="825" spans="2:5" x14ac:dyDescent="0.2">
      <c r="B825" s="44"/>
      <c r="C825" s="44"/>
      <c r="D825" s="44"/>
      <c r="E825" s="44"/>
    </row>
    <row r="826" spans="2:5" x14ac:dyDescent="0.2">
      <c r="B826" s="44"/>
      <c r="C826" s="44"/>
      <c r="D826" s="44"/>
      <c r="E826" s="44"/>
    </row>
    <row r="827" spans="2:5" x14ac:dyDescent="0.2">
      <c r="B827" s="44"/>
      <c r="C827" s="44"/>
      <c r="D827" s="44"/>
      <c r="E827" s="44"/>
    </row>
    <row r="828" spans="2:5" x14ac:dyDescent="0.2">
      <c r="B828" s="44"/>
      <c r="C828" s="44"/>
      <c r="D828" s="44"/>
      <c r="E828" s="44"/>
    </row>
    <row r="829" spans="2:5" x14ac:dyDescent="0.2">
      <c r="B829" s="44"/>
      <c r="C829" s="44"/>
      <c r="D829" s="44"/>
      <c r="E829" s="44"/>
    </row>
    <row r="830" spans="2:5" x14ac:dyDescent="0.2">
      <c r="B830" s="44"/>
      <c r="C830" s="44"/>
      <c r="D830" s="44"/>
      <c r="E830" s="44"/>
    </row>
    <row r="831" spans="2:5" x14ac:dyDescent="0.2">
      <c r="B831" s="44"/>
      <c r="C831" s="44"/>
      <c r="D831" s="44"/>
      <c r="E831" s="44"/>
    </row>
    <row r="832" spans="2:5" x14ac:dyDescent="0.2">
      <c r="B832" s="44"/>
      <c r="C832" s="44"/>
      <c r="D832" s="44"/>
      <c r="E832" s="44"/>
    </row>
    <row r="833" spans="2:5" x14ac:dyDescent="0.2">
      <c r="B833" s="44"/>
      <c r="C833" s="44"/>
      <c r="D833" s="44"/>
      <c r="E833" s="44"/>
    </row>
    <row r="834" spans="2:5" x14ac:dyDescent="0.2">
      <c r="B834" s="44"/>
      <c r="C834" s="44"/>
      <c r="D834" s="44"/>
      <c r="E834" s="44"/>
    </row>
    <row r="835" spans="2:5" x14ac:dyDescent="0.2">
      <c r="B835" s="44"/>
      <c r="C835" s="44"/>
      <c r="D835" s="44"/>
      <c r="E835" s="44"/>
    </row>
    <row r="836" spans="2:5" x14ac:dyDescent="0.2">
      <c r="B836" s="44"/>
      <c r="C836" s="44"/>
      <c r="D836" s="44"/>
      <c r="E836" s="44"/>
    </row>
    <row r="837" spans="2:5" x14ac:dyDescent="0.2">
      <c r="B837" s="44"/>
      <c r="C837" s="44"/>
      <c r="D837" s="44"/>
      <c r="E837" s="44"/>
    </row>
    <row r="838" spans="2:5" x14ac:dyDescent="0.2">
      <c r="B838" s="44"/>
      <c r="C838" s="44"/>
      <c r="D838" s="44"/>
      <c r="E838" s="44"/>
    </row>
    <row r="839" spans="2:5" x14ac:dyDescent="0.2">
      <c r="B839" s="44"/>
      <c r="C839" s="44"/>
      <c r="D839" s="44"/>
      <c r="E839" s="44"/>
    </row>
    <row r="840" spans="2:5" x14ac:dyDescent="0.2">
      <c r="B840" s="44"/>
      <c r="C840" s="44"/>
      <c r="D840" s="44"/>
      <c r="E840" s="44"/>
    </row>
    <row r="841" spans="2:5" x14ac:dyDescent="0.2">
      <c r="B841" s="44"/>
      <c r="C841" s="44"/>
      <c r="D841" s="44"/>
      <c r="E841" s="44"/>
    </row>
    <row r="842" spans="2:5" x14ac:dyDescent="0.2">
      <c r="B842" s="44"/>
      <c r="C842" s="44"/>
      <c r="D842" s="44"/>
      <c r="E842" s="44"/>
    </row>
    <row r="843" spans="2:5" x14ac:dyDescent="0.2">
      <c r="B843" s="44"/>
      <c r="C843" s="44"/>
      <c r="D843" s="44"/>
      <c r="E843" s="44"/>
    </row>
    <row r="844" spans="2:5" x14ac:dyDescent="0.2">
      <c r="B844" s="44"/>
      <c r="C844" s="44"/>
      <c r="D844" s="44"/>
      <c r="E844" s="44"/>
    </row>
    <row r="845" spans="2:5" x14ac:dyDescent="0.2">
      <c r="B845" s="44"/>
      <c r="C845" s="44"/>
      <c r="D845" s="44"/>
      <c r="E845" s="44"/>
    </row>
    <row r="846" spans="2:5" x14ac:dyDescent="0.2">
      <c r="B846" s="44"/>
      <c r="C846" s="44"/>
      <c r="D846" s="44"/>
      <c r="E846" s="44"/>
    </row>
    <row r="847" spans="2:5" x14ac:dyDescent="0.2">
      <c r="B847" s="44"/>
      <c r="C847" s="44"/>
      <c r="D847" s="44"/>
      <c r="E847" s="44"/>
    </row>
    <row r="848" spans="2:5" x14ac:dyDescent="0.2">
      <c r="B848" s="44"/>
      <c r="C848" s="44"/>
      <c r="D848" s="44"/>
      <c r="E848" s="44"/>
    </row>
    <row r="849" spans="2:5" x14ac:dyDescent="0.2">
      <c r="B849" s="44"/>
      <c r="C849" s="44"/>
      <c r="D849" s="44"/>
      <c r="E849" s="44"/>
    </row>
    <row r="850" spans="2:5" x14ac:dyDescent="0.2">
      <c r="B850" s="44"/>
      <c r="C850" s="44"/>
      <c r="D850" s="44"/>
      <c r="E850" s="44"/>
    </row>
    <row r="851" spans="2:5" x14ac:dyDescent="0.2">
      <c r="B851" s="44"/>
      <c r="C851" s="44"/>
      <c r="D851" s="44"/>
      <c r="E851" s="44"/>
    </row>
    <row r="852" spans="2:5" x14ac:dyDescent="0.2">
      <c r="B852" s="44"/>
      <c r="C852" s="44"/>
      <c r="D852" s="44"/>
      <c r="E852" s="44"/>
    </row>
    <row r="853" spans="2:5" x14ac:dyDescent="0.2">
      <c r="B853" s="44"/>
      <c r="C853" s="44"/>
      <c r="D853" s="44"/>
      <c r="E853" s="44"/>
    </row>
    <row r="854" spans="2:5" x14ac:dyDescent="0.2">
      <c r="B854" s="44"/>
      <c r="C854" s="44"/>
      <c r="D854" s="44"/>
      <c r="E854" s="44"/>
    </row>
    <row r="855" spans="2:5" x14ac:dyDescent="0.2">
      <c r="B855" s="44"/>
      <c r="C855" s="44"/>
      <c r="D855" s="44"/>
      <c r="E855" s="44"/>
    </row>
    <row r="856" spans="2:5" x14ac:dyDescent="0.2">
      <c r="B856" s="44"/>
      <c r="C856" s="44"/>
      <c r="D856" s="44"/>
      <c r="E856" s="44"/>
    </row>
    <row r="857" spans="2:5" x14ac:dyDescent="0.2">
      <c r="B857" s="44"/>
      <c r="C857" s="44"/>
      <c r="D857" s="44"/>
      <c r="E857" s="44"/>
    </row>
    <row r="858" spans="2:5" x14ac:dyDescent="0.2">
      <c r="B858" s="44"/>
      <c r="C858" s="44"/>
      <c r="D858" s="44"/>
      <c r="E858" s="44"/>
    </row>
    <row r="859" spans="2:5" x14ac:dyDescent="0.2">
      <c r="B859" s="44"/>
      <c r="C859" s="44"/>
      <c r="D859" s="44"/>
      <c r="E859" s="44"/>
    </row>
    <row r="860" spans="2:5" x14ac:dyDescent="0.2">
      <c r="B860" s="44"/>
      <c r="C860" s="44"/>
      <c r="D860" s="44"/>
      <c r="E860" s="44"/>
    </row>
    <row r="861" spans="2:5" x14ac:dyDescent="0.2">
      <c r="B861" s="44"/>
      <c r="C861" s="44"/>
      <c r="D861" s="44"/>
      <c r="E861" s="44"/>
    </row>
    <row r="862" spans="2:5" x14ac:dyDescent="0.2">
      <c r="B862" s="44"/>
      <c r="C862" s="44"/>
      <c r="D862" s="44"/>
      <c r="E862" s="44"/>
    </row>
    <row r="863" spans="2:5" x14ac:dyDescent="0.2">
      <c r="B863" s="44"/>
      <c r="C863" s="44"/>
      <c r="D863" s="44"/>
      <c r="E863" s="44"/>
    </row>
    <row r="864" spans="2:5" x14ac:dyDescent="0.2">
      <c r="B864" s="44"/>
      <c r="C864" s="44"/>
      <c r="D864" s="44"/>
      <c r="E864" s="44"/>
    </row>
    <row r="865" spans="2:5" x14ac:dyDescent="0.2">
      <c r="B865" s="44"/>
      <c r="C865" s="44"/>
      <c r="D865" s="44"/>
      <c r="E865" s="44"/>
    </row>
    <row r="866" spans="2:5" x14ac:dyDescent="0.2">
      <c r="B866" s="44"/>
      <c r="C866" s="44"/>
      <c r="D866" s="44"/>
      <c r="E866" s="44"/>
    </row>
    <row r="867" spans="2:5" x14ac:dyDescent="0.2">
      <c r="B867" s="44"/>
      <c r="C867" s="44"/>
      <c r="D867" s="44"/>
      <c r="E867" s="44"/>
    </row>
    <row r="868" spans="2:5" x14ac:dyDescent="0.2">
      <c r="B868" s="44"/>
      <c r="C868" s="44"/>
      <c r="D868" s="44"/>
      <c r="E868" s="44"/>
    </row>
    <row r="869" spans="2:5" x14ac:dyDescent="0.2">
      <c r="B869" s="44"/>
      <c r="C869" s="44"/>
      <c r="D869" s="44"/>
      <c r="E869" s="44"/>
    </row>
    <row r="870" spans="2:5" x14ac:dyDescent="0.2">
      <c r="B870" s="44"/>
      <c r="C870" s="44"/>
      <c r="D870" s="44"/>
      <c r="E870" s="44"/>
    </row>
    <row r="871" spans="2:5" x14ac:dyDescent="0.2">
      <c r="B871" s="44"/>
      <c r="C871" s="44"/>
      <c r="D871" s="44"/>
      <c r="E871" s="44"/>
    </row>
    <row r="872" spans="2:5" x14ac:dyDescent="0.2">
      <c r="B872" s="44"/>
      <c r="C872" s="44"/>
      <c r="D872" s="44"/>
      <c r="E872" s="44"/>
    </row>
    <row r="873" spans="2:5" x14ac:dyDescent="0.2">
      <c r="B873" s="44"/>
      <c r="C873" s="44"/>
      <c r="D873" s="44"/>
      <c r="E873" s="44"/>
    </row>
    <row r="874" spans="2:5" x14ac:dyDescent="0.2">
      <c r="B874" s="44"/>
      <c r="C874" s="44"/>
      <c r="D874" s="44"/>
      <c r="E874" s="44"/>
    </row>
    <row r="875" spans="2:5" x14ac:dyDescent="0.2">
      <c r="B875" s="44"/>
      <c r="C875" s="44"/>
      <c r="D875" s="44"/>
      <c r="E875" s="44"/>
    </row>
    <row r="876" spans="2:5" x14ac:dyDescent="0.2">
      <c r="B876" s="44"/>
      <c r="C876" s="44"/>
      <c r="D876" s="44"/>
      <c r="E876" s="44"/>
    </row>
    <row r="877" spans="2:5" x14ac:dyDescent="0.2">
      <c r="B877" s="44"/>
      <c r="C877" s="44"/>
      <c r="D877" s="44"/>
      <c r="E877" s="44"/>
    </row>
    <row r="878" spans="2:5" x14ac:dyDescent="0.2">
      <c r="B878" s="44"/>
      <c r="C878" s="44"/>
      <c r="D878" s="44"/>
      <c r="E878" s="44"/>
    </row>
    <row r="879" spans="2:5" x14ac:dyDescent="0.2">
      <c r="B879" s="44"/>
      <c r="C879" s="44"/>
      <c r="D879" s="44"/>
      <c r="E879" s="44"/>
    </row>
    <row r="880" spans="2:5" x14ac:dyDescent="0.2">
      <c r="B880" s="44"/>
      <c r="C880" s="44"/>
      <c r="D880" s="44"/>
      <c r="E880" s="44"/>
    </row>
    <row r="881" spans="2:5" x14ac:dyDescent="0.2">
      <c r="B881" s="44"/>
      <c r="C881" s="44"/>
      <c r="D881" s="44"/>
      <c r="E881" s="44"/>
    </row>
    <row r="882" spans="2:5" x14ac:dyDescent="0.2">
      <c r="B882" s="44"/>
      <c r="C882" s="44"/>
      <c r="D882" s="44"/>
      <c r="E882" s="44"/>
    </row>
    <row r="883" spans="2:5" x14ac:dyDescent="0.2">
      <c r="B883" s="44"/>
      <c r="C883" s="44"/>
      <c r="D883" s="44"/>
      <c r="E883" s="44"/>
    </row>
    <row r="884" spans="2:5" x14ac:dyDescent="0.2">
      <c r="B884" s="44"/>
      <c r="C884" s="44"/>
      <c r="D884" s="44"/>
      <c r="E884" s="44"/>
    </row>
    <row r="885" spans="2:5" x14ac:dyDescent="0.2">
      <c r="B885" s="44"/>
      <c r="C885" s="44"/>
      <c r="D885" s="44"/>
      <c r="E885" s="44"/>
    </row>
    <row r="886" spans="2:5" x14ac:dyDescent="0.2">
      <c r="B886" s="44"/>
      <c r="C886" s="44"/>
      <c r="D886" s="44"/>
      <c r="E886" s="44"/>
    </row>
    <row r="887" spans="2:5" x14ac:dyDescent="0.2">
      <c r="B887" s="44"/>
      <c r="C887" s="44"/>
      <c r="D887" s="44"/>
      <c r="E887" s="44"/>
    </row>
    <row r="888" spans="2:5" x14ac:dyDescent="0.2">
      <c r="B888" s="44"/>
      <c r="C888" s="44"/>
      <c r="D888" s="44"/>
      <c r="E888" s="44"/>
    </row>
    <row r="889" spans="2:5" x14ac:dyDescent="0.2">
      <c r="B889" s="44"/>
      <c r="C889" s="44"/>
      <c r="D889" s="44"/>
      <c r="E889" s="44"/>
    </row>
    <row r="890" spans="2:5" x14ac:dyDescent="0.2">
      <c r="B890" s="44"/>
      <c r="C890" s="44"/>
      <c r="D890" s="44"/>
      <c r="E890" s="44"/>
    </row>
    <row r="891" spans="2:5" x14ac:dyDescent="0.2">
      <c r="B891" s="44"/>
      <c r="C891" s="44"/>
      <c r="D891" s="44"/>
      <c r="E891" s="44"/>
    </row>
    <row r="892" spans="2:5" x14ac:dyDescent="0.2">
      <c r="B892" s="44"/>
      <c r="C892" s="44"/>
      <c r="D892" s="44"/>
      <c r="E892" s="44"/>
    </row>
    <row r="893" spans="2:5" x14ac:dyDescent="0.2">
      <c r="B893" s="44"/>
      <c r="C893" s="44"/>
      <c r="D893" s="44"/>
      <c r="E893" s="44"/>
    </row>
    <row r="894" spans="2:5" x14ac:dyDescent="0.2">
      <c r="B894" s="44"/>
      <c r="C894" s="44"/>
      <c r="D894" s="44"/>
      <c r="E894" s="44"/>
    </row>
    <row r="895" spans="2:5" x14ac:dyDescent="0.2">
      <c r="B895" s="44"/>
      <c r="C895" s="44"/>
      <c r="D895" s="44"/>
      <c r="E895" s="44"/>
    </row>
    <row r="896" spans="2:5" x14ac:dyDescent="0.2">
      <c r="B896" s="44"/>
      <c r="C896" s="44"/>
      <c r="D896" s="44"/>
      <c r="E896" s="44"/>
    </row>
    <row r="897" spans="2:5" x14ac:dyDescent="0.2">
      <c r="B897" s="44"/>
      <c r="C897" s="44"/>
      <c r="D897" s="44"/>
      <c r="E897" s="44"/>
    </row>
    <row r="898" spans="2:5" x14ac:dyDescent="0.2">
      <c r="B898" s="44"/>
      <c r="C898" s="44"/>
      <c r="D898" s="44"/>
      <c r="E898" s="44"/>
    </row>
    <row r="899" spans="2:5" x14ac:dyDescent="0.2">
      <c r="B899" s="44"/>
      <c r="C899" s="44"/>
      <c r="D899" s="44"/>
      <c r="E899" s="44"/>
    </row>
    <row r="900" spans="2:5" x14ac:dyDescent="0.2">
      <c r="B900" s="44"/>
      <c r="C900" s="44"/>
      <c r="D900" s="44"/>
      <c r="E900" s="44"/>
    </row>
    <row r="901" spans="2:5" x14ac:dyDescent="0.2">
      <c r="B901" s="44"/>
      <c r="C901" s="44"/>
      <c r="D901" s="44"/>
      <c r="E901" s="44"/>
    </row>
    <row r="902" spans="2:5" x14ac:dyDescent="0.2">
      <c r="B902" s="44"/>
      <c r="C902" s="44"/>
      <c r="D902" s="44"/>
      <c r="E902" s="44"/>
    </row>
    <row r="903" spans="2:5" x14ac:dyDescent="0.2">
      <c r="B903" s="44"/>
      <c r="C903" s="44"/>
      <c r="D903" s="44"/>
      <c r="E903" s="44"/>
    </row>
    <row r="904" spans="2:5" x14ac:dyDescent="0.2">
      <c r="B904" s="44"/>
      <c r="C904" s="44"/>
      <c r="D904" s="44"/>
      <c r="E904" s="44"/>
    </row>
    <row r="905" spans="2:5" x14ac:dyDescent="0.2">
      <c r="B905" s="44"/>
      <c r="C905" s="44"/>
      <c r="D905" s="44"/>
      <c r="E905" s="44"/>
    </row>
    <row r="906" spans="2:5" x14ac:dyDescent="0.2">
      <c r="B906" s="44"/>
      <c r="C906" s="44"/>
      <c r="D906" s="44"/>
      <c r="E906" s="44"/>
    </row>
    <row r="907" spans="2:5" x14ac:dyDescent="0.2">
      <c r="B907" s="44"/>
      <c r="C907" s="44"/>
      <c r="D907" s="44"/>
      <c r="E907" s="44"/>
    </row>
    <row r="908" spans="2:5" x14ac:dyDescent="0.2">
      <c r="B908" s="44"/>
      <c r="C908" s="44"/>
      <c r="D908" s="44"/>
      <c r="E908" s="44"/>
    </row>
    <row r="909" spans="2:5" x14ac:dyDescent="0.2">
      <c r="B909" s="44"/>
      <c r="C909" s="44"/>
      <c r="D909" s="44"/>
      <c r="E909" s="44"/>
    </row>
    <row r="910" spans="2:5" x14ac:dyDescent="0.2">
      <c r="B910" s="44"/>
      <c r="C910" s="44"/>
      <c r="D910" s="44"/>
      <c r="E910" s="44"/>
    </row>
    <row r="911" spans="2:5" x14ac:dyDescent="0.2">
      <c r="B911" s="44"/>
      <c r="C911" s="44"/>
      <c r="D911" s="44"/>
      <c r="E911" s="44"/>
    </row>
    <row r="912" spans="2:5" x14ac:dyDescent="0.2">
      <c r="B912" s="44"/>
      <c r="C912" s="44"/>
      <c r="D912" s="44"/>
      <c r="E912" s="44"/>
    </row>
    <row r="913" spans="2:5" x14ac:dyDescent="0.2">
      <c r="B913" s="44"/>
      <c r="C913" s="44"/>
      <c r="D913" s="44"/>
      <c r="E913" s="44"/>
    </row>
    <row r="914" spans="2:5" x14ac:dyDescent="0.2">
      <c r="B914" s="44"/>
      <c r="C914" s="44"/>
      <c r="D914" s="44"/>
      <c r="E914" s="44"/>
    </row>
    <row r="915" spans="2:5" x14ac:dyDescent="0.2">
      <c r="B915" s="44"/>
      <c r="C915" s="44"/>
      <c r="D915" s="44"/>
      <c r="E915" s="44"/>
    </row>
    <row r="916" spans="2:5" x14ac:dyDescent="0.2">
      <c r="B916" s="44"/>
      <c r="C916" s="44"/>
      <c r="D916" s="44"/>
      <c r="E916" s="44"/>
    </row>
    <row r="917" spans="2:5" x14ac:dyDescent="0.2">
      <c r="B917" s="44"/>
      <c r="C917" s="44"/>
      <c r="D917" s="44"/>
      <c r="E917" s="44"/>
    </row>
    <row r="918" spans="2:5" x14ac:dyDescent="0.2">
      <c r="B918" s="44"/>
      <c r="C918" s="44"/>
      <c r="D918" s="44"/>
      <c r="E918" s="44"/>
    </row>
    <row r="919" spans="2:5" x14ac:dyDescent="0.2">
      <c r="B919" s="44"/>
      <c r="C919" s="44"/>
      <c r="D919" s="44"/>
      <c r="E919" s="44"/>
    </row>
    <row r="920" spans="2:5" x14ac:dyDescent="0.2">
      <c r="B920" s="44"/>
      <c r="C920" s="44"/>
      <c r="D920" s="44"/>
      <c r="E920" s="44"/>
    </row>
    <row r="921" spans="2:5" x14ac:dyDescent="0.2">
      <c r="B921" s="44"/>
      <c r="C921" s="44"/>
      <c r="D921" s="44"/>
      <c r="E921" s="44"/>
    </row>
    <row r="922" spans="2:5" x14ac:dyDescent="0.2">
      <c r="B922" s="44"/>
      <c r="C922" s="44"/>
      <c r="D922" s="44"/>
      <c r="E922" s="44"/>
    </row>
    <row r="923" spans="2:5" x14ac:dyDescent="0.2">
      <c r="B923" s="44"/>
      <c r="C923" s="44"/>
      <c r="D923" s="44"/>
      <c r="E923" s="44"/>
    </row>
    <row r="924" spans="2:5" x14ac:dyDescent="0.2">
      <c r="B924" s="44"/>
      <c r="C924" s="44"/>
      <c r="D924" s="44"/>
      <c r="E924" s="44"/>
    </row>
    <row r="925" spans="2:5" x14ac:dyDescent="0.2">
      <c r="B925" s="44"/>
      <c r="C925" s="44"/>
      <c r="D925" s="44"/>
      <c r="E925" s="44"/>
    </row>
    <row r="926" spans="2:5" x14ac:dyDescent="0.2">
      <c r="B926" s="44"/>
      <c r="C926" s="44"/>
      <c r="D926" s="44"/>
      <c r="E926" s="44"/>
    </row>
    <row r="927" spans="2:5" x14ac:dyDescent="0.2">
      <c r="B927" s="44"/>
      <c r="C927" s="44"/>
      <c r="D927" s="44"/>
      <c r="E927" s="44"/>
    </row>
    <row r="928" spans="2:5" x14ac:dyDescent="0.2">
      <c r="B928" s="44"/>
      <c r="C928" s="44"/>
      <c r="D928" s="44"/>
      <c r="E928" s="44"/>
    </row>
    <row r="929" spans="2:5" x14ac:dyDescent="0.2">
      <c r="B929" s="44"/>
      <c r="C929" s="44"/>
      <c r="D929" s="44"/>
      <c r="E929" s="44"/>
    </row>
    <row r="930" spans="2:5" x14ac:dyDescent="0.2">
      <c r="B930" s="44"/>
      <c r="C930" s="44"/>
      <c r="D930" s="44"/>
      <c r="E930" s="44"/>
    </row>
    <row r="931" spans="2:5" x14ac:dyDescent="0.2">
      <c r="B931" s="44"/>
      <c r="C931" s="44"/>
      <c r="D931" s="44"/>
      <c r="E931" s="44"/>
    </row>
    <row r="932" spans="2:5" x14ac:dyDescent="0.2">
      <c r="B932" s="44"/>
      <c r="C932" s="44"/>
      <c r="D932" s="44"/>
      <c r="E932" s="44"/>
    </row>
    <row r="933" spans="2:5" x14ac:dyDescent="0.2">
      <c r="B933" s="44"/>
      <c r="C933" s="44"/>
      <c r="D933" s="44"/>
      <c r="E933" s="44"/>
    </row>
    <row r="934" spans="2:5" x14ac:dyDescent="0.2">
      <c r="B934" s="44"/>
      <c r="C934" s="44"/>
      <c r="D934" s="44"/>
      <c r="E934" s="44"/>
    </row>
    <row r="935" spans="2:5" x14ac:dyDescent="0.2">
      <c r="B935" s="44"/>
      <c r="C935" s="44"/>
      <c r="D935" s="44"/>
      <c r="E935" s="44"/>
    </row>
    <row r="936" spans="2:5" x14ac:dyDescent="0.2">
      <c r="B936" s="44"/>
      <c r="C936" s="44"/>
      <c r="D936" s="44"/>
      <c r="E936" s="44"/>
    </row>
    <row r="937" spans="2:5" x14ac:dyDescent="0.2">
      <c r="B937" s="44"/>
      <c r="C937" s="44"/>
      <c r="D937" s="44"/>
      <c r="E937" s="44"/>
    </row>
    <row r="938" spans="2:5" x14ac:dyDescent="0.2">
      <c r="B938" s="44"/>
      <c r="C938" s="44"/>
      <c r="D938" s="44"/>
      <c r="E938" s="44"/>
    </row>
    <row r="939" spans="2:5" x14ac:dyDescent="0.2">
      <c r="B939" s="44"/>
      <c r="C939" s="44"/>
      <c r="D939" s="44"/>
      <c r="E939" s="44"/>
    </row>
    <row r="940" spans="2:5" x14ac:dyDescent="0.2">
      <c r="B940" s="44"/>
      <c r="C940" s="44"/>
      <c r="D940" s="44"/>
      <c r="E940" s="44"/>
    </row>
    <row r="941" spans="2:5" x14ac:dyDescent="0.2">
      <c r="B941" s="44"/>
      <c r="C941" s="44"/>
      <c r="D941" s="44"/>
      <c r="E941" s="44"/>
    </row>
    <row r="942" spans="2:5" x14ac:dyDescent="0.2">
      <c r="B942" s="44"/>
      <c r="C942" s="44"/>
      <c r="D942" s="44"/>
      <c r="E942" s="44"/>
    </row>
    <row r="943" spans="2:5" x14ac:dyDescent="0.2">
      <c r="B943" s="44"/>
      <c r="C943" s="44"/>
      <c r="D943" s="44"/>
      <c r="E943" s="44"/>
    </row>
    <row r="944" spans="2:5" x14ac:dyDescent="0.2">
      <c r="B944" s="44"/>
      <c r="C944" s="44"/>
      <c r="D944" s="44"/>
      <c r="E944" s="44"/>
    </row>
    <row r="945" spans="2:5" x14ac:dyDescent="0.2">
      <c r="B945" s="44"/>
      <c r="C945" s="44"/>
      <c r="D945" s="44"/>
      <c r="E945" s="44"/>
    </row>
    <row r="946" spans="2:5" x14ac:dyDescent="0.2">
      <c r="B946" s="44"/>
      <c r="C946" s="44"/>
      <c r="D946" s="44"/>
      <c r="E946" s="44"/>
    </row>
    <row r="947" spans="2:5" x14ac:dyDescent="0.2">
      <c r="B947" s="44"/>
      <c r="C947" s="44"/>
      <c r="D947" s="44"/>
      <c r="E947" s="44"/>
    </row>
    <row r="948" spans="2:5" x14ac:dyDescent="0.2">
      <c r="B948" s="44"/>
      <c r="C948" s="44"/>
      <c r="D948" s="44"/>
      <c r="E948" s="44"/>
    </row>
    <row r="949" spans="2:5" x14ac:dyDescent="0.2">
      <c r="B949" s="44"/>
      <c r="C949" s="44"/>
      <c r="D949" s="44"/>
      <c r="E949" s="44"/>
    </row>
    <row r="950" spans="2:5" x14ac:dyDescent="0.2">
      <c r="B950" s="44"/>
      <c r="C950" s="44"/>
      <c r="D950" s="44"/>
      <c r="E950" s="44"/>
    </row>
    <row r="951" spans="2:5" x14ac:dyDescent="0.2">
      <c r="B951" s="44"/>
      <c r="C951" s="44"/>
      <c r="D951" s="44"/>
      <c r="E951" s="44"/>
    </row>
    <row r="952" spans="2:5" x14ac:dyDescent="0.2">
      <c r="B952" s="44"/>
      <c r="C952" s="44"/>
      <c r="D952" s="44"/>
      <c r="E952" s="44"/>
    </row>
    <row r="953" spans="2:5" x14ac:dyDescent="0.2">
      <c r="B953" s="44"/>
      <c r="C953" s="44"/>
      <c r="D953" s="44"/>
      <c r="E953" s="44"/>
    </row>
    <row r="954" spans="2:5" x14ac:dyDescent="0.2">
      <c r="B954" s="44"/>
      <c r="C954" s="44"/>
      <c r="D954" s="44"/>
      <c r="E954" s="44"/>
    </row>
    <row r="955" spans="2:5" x14ac:dyDescent="0.2">
      <c r="B955" s="44"/>
      <c r="C955" s="44"/>
      <c r="D955" s="44"/>
      <c r="E955" s="44"/>
    </row>
    <row r="956" spans="2:5" x14ac:dyDescent="0.2">
      <c r="B956" s="44"/>
      <c r="C956" s="44"/>
      <c r="D956" s="44"/>
      <c r="E956" s="44"/>
    </row>
    <row r="957" spans="2:5" x14ac:dyDescent="0.2">
      <c r="B957" s="44"/>
      <c r="C957" s="44"/>
      <c r="D957" s="44"/>
      <c r="E957" s="44"/>
    </row>
    <row r="958" spans="2:5" x14ac:dyDescent="0.2">
      <c r="B958" s="44"/>
      <c r="C958" s="44"/>
      <c r="D958" s="44"/>
      <c r="E958" s="44"/>
    </row>
    <row r="959" spans="2:5" x14ac:dyDescent="0.2">
      <c r="B959" s="44"/>
      <c r="C959" s="44"/>
      <c r="D959" s="44"/>
      <c r="E959" s="44"/>
    </row>
    <row r="960" spans="2:5" x14ac:dyDescent="0.2">
      <c r="B960" s="44"/>
      <c r="C960" s="44"/>
      <c r="D960" s="44"/>
      <c r="E960" s="44"/>
    </row>
    <row r="961" spans="2:5" x14ac:dyDescent="0.2">
      <c r="B961" s="44"/>
      <c r="C961" s="44"/>
      <c r="D961" s="44"/>
      <c r="E961" s="44"/>
    </row>
    <row r="962" spans="2:5" x14ac:dyDescent="0.2">
      <c r="B962" s="44"/>
      <c r="C962" s="44"/>
      <c r="D962" s="44"/>
      <c r="E962" s="44"/>
    </row>
    <row r="963" spans="2:5" x14ac:dyDescent="0.2">
      <c r="B963" s="44"/>
      <c r="C963" s="44"/>
      <c r="D963" s="44"/>
      <c r="E963" s="44"/>
    </row>
    <row r="964" spans="2:5" x14ac:dyDescent="0.2">
      <c r="B964" s="44"/>
      <c r="C964" s="44"/>
      <c r="D964" s="44"/>
      <c r="E964" s="44"/>
    </row>
    <row r="965" spans="2:5" x14ac:dyDescent="0.2">
      <c r="B965" s="44"/>
      <c r="C965" s="44"/>
      <c r="D965" s="44"/>
      <c r="E965" s="44"/>
    </row>
    <row r="966" spans="2:5" x14ac:dyDescent="0.2">
      <c r="B966" s="44"/>
      <c r="C966" s="44"/>
      <c r="D966" s="44"/>
      <c r="E966" s="44"/>
    </row>
    <row r="967" spans="2:5" x14ac:dyDescent="0.2">
      <c r="B967" s="44"/>
      <c r="C967" s="44"/>
      <c r="D967" s="44"/>
      <c r="E967" s="44"/>
    </row>
    <row r="968" spans="2:5" x14ac:dyDescent="0.2">
      <c r="B968" s="44"/>
      <c r="C968" s="44"/>
      <c r="D968" s="44"/>
      <c r="E968" s="44"/>
    </row>
    <row r="969" spans="2:5" x14ac:dyDescent="0.2">
      <c r="B969" s="44"/>
      <c r="C969" s="44"/>
      <c r="D969" s="44"/>
      <c r="E969" s="44"/>
    </row>
    <row r="970" spans="2:5" x14ac:dyDescent="0.2">
      <c r="B970" s="44"/>
      <c r="C970" s="44"/>
      <c r="D970" s="44"/>
      <c r="E970" s="44"/>
    </row>
    <row r="971" spans="2:5" x14ac:dyDescent="0.2">
      <c r="B971" s="44"/>
      <c r="C971" s="44"/>
      <c r="D971" s="44"/>
      <c r="E971" s="44"/>
    </row>
    <row r="972" spans="2:5" x14ac:dyDescent="0.2">
      <c r="B972" s="44"/>
      <c r="C972" s="44"/>
      <c r="D972" s="44"/>
      <c r="E972" s="44"/>
    </row>
    <row r="973" spans="2:5" x14ac:dyDescent="0.2">
      <c r="B973" s="44"/>
      <c r="C973" s="44"/>
      <c r="D973" s="44"/>
      <c r="E973" s="44"/>
    </row>
    <row r="974" spans="2:5" x14ac:dyDescent="0.2">
      <c r="B974" s="44"/>
      <c r="C974" s="44"/>
      <c r="D974" s="44"/>
      <c r="E974" s="44"/>
    </row>
    <row r="975" spans="2:5" x14ac:dyDescent="0.2">
      <c r="B975" s="44"/>
      <c r="C975" s="44"/>
      <c r="D975" s="44"/>
      <c r="E975" s="44"/>
    </row>
    <row r="976" spans="2:5" x14ac:dyDescent="0.2">
      <c r="B976" s="44"/>
      <c r="C976" s="44"/>
      <c r="D976" s="44"/>
      <c r="E976" s="44"/>
    </row>
    <row r="977" spans="2:5" x14ac:dyDescent="0.2">
      <c r="B977" s="44"/>
      <c r="C977" s="44"/>
      <c r="D977" s="44"/>
      <c r="E977" s="44"/>
    </row>
    <row r="978" spans="2:5" x14ac:dyDescent="0.2">
      <c r="B978" s="44"/>
      <c r="C978" s="44"/>
      <c r="D978" s="44"/>
      <c r="E978" s="44"/>
    </row>
    <row r="979" spans="2:5" x14ac:dyDescent="0.2">
      <c r="B979" s="44"/>
      <c r="C979" s="44"/>
      <c r="D979" s="44"/>
      <c r="E979" s="44"/>
    </row>
    <row r="980" spans="2:5" x14ac:dyDescent="0.2">
      <c r="B980" s="44"/>
      <c r="C980" s="44"/>
      <c r="D980" s="44"/>
      <c r="E980" s="44"/>
    </row>
    <row r="981" spans="2:5" x14ac:dyDescent="0.2">
      <c r="B981" s="44"/>
      <c r="C981" s="44"/>
      <c r="D981" s="44"/>
      <c r="E981" s="44"/>
    </row>
    <row r="982" spans="2:5" x14ac:dyDescent="0.2">
      <c r="B982" s="44"/>
      <c r="C982" s="44"/>
      <c r="D982" s="44"/>
      <c r="E982" s="44"/>
    </row>
    <row r="983" spans="2:5" x14ac:dyDescent="0.2">
      <c r="B983" s="44"/>
      <c r="C983" s="44"/>
      <c r="D983" s="44"/>
      <c r="E983" s="44"/>
    </row>
    <row r="984" spans="2:5" x14ac:dyDescent="0.2">
      <c r="B984" s="44"/>
      <c r="C984" s="44"/>
      <c r="D984" s="44"/>
      <c r="E984" s="44"/>
    </row>
    <row r="985" spans="2:5" x14ac:dyDescent="0.2">
      <c r="B985" s="44"/>
      <c r="C985" s="44"/>
      <c r="D985" s="44"/>
      <c r="E985" s="44"/>
    </row>
    <row r="986" spans="2:5" x14ac:dyDescent="0.2">
      <c r="B986" s="44"/>
      <c r="C986" s="44"/>
      <c r="D986" s="44"/>
      <c r="E986" s="44"/>
    </row>
    <row r="987" spans="2:5" x14ac:dyDescent="0.2">
      <c r="B987" s="44"/>
      <c r="C987" s="44"/>
      <c r="D987" s="44"/>
      <c r="E987" s="44"/>
    </row>
    <row r="988" spans="2:5" x14ac:dyDescent="0.2">
      <c r="B988" s="44"/>
      <c r="C988" s="44"/>
      <c r="D988" s="44"/>
      <c r="E988" s="44"/>
    </row>
    <row r="989" spans="2:5" x14ac:dyDescent="0.2">
      <c r="B989" s="44"/>
      <c r="C989" s="44"/>
      <c r="D989" s="44"/>
      <c r="E989" s="44"/>
    </row>
    <row r="990" spans="2:5" x14ac:dyDescent="0.2">
      <c r="B990" s="44"/>
      <c r="C990" s="44"/>
      <c r="D990" s="44"/>
      <c r="E990" s="44"/>
    </row>
    <row r="991" spans="2:5" x14ac:dyDescent="0.2">
      <c r="B991" s="44"/>
      <c r="C991" s="44"/>
      <c r="D991" s="44"/>
      <c r="E991" s="44"/>
    </row>
    <row r="992" spans="2:5" x14ac:dyDescent="0.2">
      <c r="B992" s="44"/>
      <c r="C992" s="44"/>
      <c r="D992" s="44"/>
      <c r="E992" s="44"/>
    </row>
    <row r="993" spans="2:5" x14ac:dyDescent="0.2">
      <c r="B993" s="44"/>
      <c r="C993" s="44"/>
      <c r="D993" s="44"/>
      <c r="E993" s="44"/>
    </row>
    <row r="994" spans="2:5" x14ac:dyDescent="0.2">
      <c r="B994" s="44"/>
      <c r="C994" s="44"/>
      <c r="D994" s="44"/>
      <c r="E994" s="44"/>
    </row>
    <row r="995" spans="2:5" x14ac:dyDescent="0.2">
      <c r="B995" s="44"/>
      <c r="C995" s="44"/>
      <c r="D995" s="44"/>
      <c r="E995" s="44"/>
    </row>
    <row r="996" spans="2:5" x14ac:dyDescent="0.2">
      <c r="B996" s="44"/>
      <c r="C996" s="44"/>
      <c r="D996" s="44"/>
      <c r="E996" s="44"/>
    </row>
    <row r="997" spans="2:5" x14ac:dyDescent="0.2">
      <c r="B997" s="44"/>
      <c r="C997" s="44"/>
      <c r="D997" s="44"/>
      <c r="E997" s="44"/>
    </row>
    <row r="998" spans="2:5" x14ac:dyDescent="0.2">
      <c r="B998" s="44"/>
      <c r="C998" s="44"/>
      <c r="D998" s="44"/>
      <c r="E998" s="44"/>
    </row>
    <row r="999" spans="2:5" x14ac:dyDescent="0.2">
      <c r="B999" s="44"/>
      <c r="C999" s="44"/>
      <c r="D999" s="44"/>
      <c r="E999" s="44"/>
    </row>
    <row r="1000" spans="2:5" x14ac:dyDescent="0.2">
      <c r="B1000" s="44"/>
      <c r="C1000" s="44"/>
      <c r="D1000" s="44"/>
      <c r="E1000" s="44"/>
    </row>
    <row r="1001" spans="2:5" x14ac:dyDescent="0.2">
      <c r="B1001" s="44"/>
      <c r="C1001" s="44"/>
      <c r="D1001" s="44"/>
      <c r="E1001" s="44"/>
    </row>
    <row r="1002" spans="2:5" x14ac:dyDescent="0.2">
      <c r="B1002" s="44"/>
      <c r="C1002" s="44"/>
      <c r="D1002" s="44"/>
      <c r="E1002" s="44"/>
    </row>
    <row r="1003" spans="2:5" x14ac:dyDescent="0.2">
      <c r="B1003" s="44"/>
      <c r="C1003" s="44"/>
      <c r="D1003" s="44"/>
      <c r="E1003" s="44"/>
    </row>
    <row r="1004" spans="2:5" x14ac:dyDescent="0.2">
      <c r="B1004" s="44"/>
      <c r="C1004" s="44"/>
      <c r="D1004" s="44"/>
      <c r="E1004" s="44"/>
    </row>
    <row r="1005" spans="2:5" x14ac:dyDescent="0.2">
      <c r="B1005" s="44"/>
      <c r="C1005" s="44"/>
      <c r="D1005" s="44"/>
      <c r="E1005" s="44"/>
    </row>
    <row r="1006" spans="2:5" x14ac:dyDescent="0.2">
      <c r="B1006" s="44"/>
      <c r="C1006" s="44"/>
      <c r="D1006" s="44"/>
      <c r="E1006" s="44"/>
    </row>
    <row r="1007" spans="2:5" x14ac:dyDescent="0.2">
      <c r="B1007" s="44"/>
      <c r="C1007" s="44"/>
      <c r="D1007" s="44"/>
      <c r="E1007" s="44"/>
    </row>
    <row r="1008" spans="2:5" x14ac:dyDescent="0.2">
      <c r="B1008" s="44"/>
      <c r="C1008" s="44"/>
      <c r="D1008" s="44"/>
      <c r="E1008" s="44"/>
    </row>
    <row r="1009" spans="2:5" x14ac:dyDescent="0.2">
      <c r="B1009" s="44"/>
      <c r="C1009" s="44"/>
      <c r="D1009" s="44"/>
      <c r="E1009" s="44"/>
    </row>
    <row r="1010" spans="2:5" x14ac:dyDescent="0.2">
      <c r="B1010" s="44"/>
      <c r="C1010" s="44"/>
      <c r="D1010" s="44"/>
      <c r="E1010" s="44"/>
    </row>
    <row r="1011" spans="2:5" x14ac:dyDescent="0.2">
      <c r="B1011" s="44"/>
      <c r="C1011" s="44"/>
      <c r="D1011" s="44"/>
      <c r="E1011" s="44"/>
    </row>
    <row r="1012" spans="2:5" x14ac:dyDescent="0.2">
      <c r="B1012" s="44"/>
      <c r="C1012" s="44"/>
      <c r="D1012" s="44"/>
      <c r="E1012" s="44"/>
    </row>
    <row r="1013" spans="2:5" x14ac:dyDescent="0.2">
      <c r="B1013" s="44"/>
      <c r="C1013" s="44"/>
      <c r="D1013" s="44"/>
      <c r="E1013" s="44"/>
    </row>
    <row r="1014" spans="2:5" x14ac:dyDescent="0.2">
      <c r="B1014" s="44"/>
      <c r="C1014" s="44"/>
      <c r="D1014" s="44"/>
      <c r="E1014" s="44"/>
    </row>
    <row r="1015" spans="2:5" x14ac:dyDescent="0.2">
      <c r="B1015" s="44"/>
      <c r="C1015" s="44"/>
      <c r="D1015" s="44"/>
      <c r="E1015" s="44"/>
    </row>
    <row r="1016" spans="2:5" x14ac:dyDescent="0.2">
      <c r="B1016" s="44"/>
      <c r="C1016" s="44"/>
      <c r="D1016" s="44"/>
      <c r="E1016" s="44"/>
    </row>
    <row r="1017" spans="2:5" x14ac:dyDescent="0.2">
      <c r="B1017" s="44"/>
      <c r="C1017" s="44"/>
      <c r="D1017" s="44"/>
      <c r="E1017" s="44"/>
    </row>
    <row r="1018" spans="2:5" x14ac:dyDescent="0.2">
      <c r="B1018" s="44"/>
      <c r="C1018" s="44"/>
      <c r="D1018" s="44"/>
      <c r="E1018" s="44"/>
    </row>
    <row r="1019" spans="2:5" x14ac:dyDescent="0.2">
      <c r="B1019" s="44"/>
      <c r="C1019" s="44"/>
      <c r="D1019" s="44"/>
      <c r="E1019" s="44"/>
    </row>
    <row r="1020" spans="2:5" x14ac:dyDescent="0.2">
      <c r="B1020" s="44"/>
      <c r="C1020" s="44"/>
      <c r="D1020" s="44"/>
      <c r="E1020" s="44"/>
    </row>
    <row r="1021" spans="2:5" x14ac:dyDescent="0.2">
      <c r="B1021" s="44"/>
      <c r="C1021" s="44"/>
      <c r="D1021" s="44"/>
      <c r="E1021" s="44"/>
    </row>
    <row r="1022" spans="2:5" x14ac:dyDescent="0.2">
      <c r="B1022" s="44"/>
      <c r="C1022" s="44"/>
      <c r="D1022" s="44"/>
      <c r="E1022" s="44"/>
    </row>
    <row r="1023" spans="2:5" x14ac:dyDescent="0.2">
      <c r="B1023" s="44"/>
      <c r="C1023" s="44"/>
      <c r="D1023" s="44"/>
      <c r="E1023" s="44"/>
    </row>
    <row r="1024" spans="2:5" x14ac:dyDescent="0.2">
      <c r="B1024" s="44"/>
      <c r="C1024" s="44"/>
      <c r="D1024" s="44"/>
      <c r="E1024" s="44"/>
    </row>
    <row r="1025" spans="2:5" x14ac:dyDescent="0.2">
      <c r="B1025" s="44"/>
      <c r="C1025" s="44"/>
      <c r="D1025" s="44"/>
      <c r="E1025" s="44"/>
    </row>
    <row r="1026" spans="2:5" x14ac:dyDescent="0.2">
      <c r="B1026" s="44"/>
      <c r="C1026" s="44"/>
      <c r="D1026" s="44"/>
      <c r="E1026" s="44"/>
    </row>
    <row r="1027" spans="2:5" x14ac:dyDescent="0.2">
      <c r="B1027" s="44"/>
      <c r="C1027" s="44"/>
      <c r="D1027" s="44"/>
      <c r="E1027" s="44"/>
    </row>
    <row r="1028" spans="2:5" x14ac:dyDescent="0.2">
      <c r="B1028" s="44"/>
      <c r="C1028" s="44"/>
      <c r="D1028" s="44"/>
      <c r="E1028" s="44"/>
    </row>
    <row r="1029" spans="2:5" x14ac:dyDescent="0.2">
      <c r="B1029" s="44"/>
      <c r="C1029" s="44"/>
      <c r="D1029" s="44"/>
      <c r="E1029" s="44"/>
    </row>
    <row r="1030" spans="2:5" x14ac:dyDescent="0.2">
      <c r="B1030" s="44"/>
      <c r="C1030" s="44"/>
      <c r="D1030" s="44"/>
      <c r="E1030" s="44"/>
    </row>
    <row r="1031" spans="2:5" x14ac:dyDescent="0.2">
      <c r="B1031" s="44"/>
      <c r="C1031" s="44"/>
      <c r="D1031" s="44"/>
      <c r="E1031" s="44"/>
    </row>
    <row r="1032" spans="2:5" x14ac:dyDescent="0.2">
      <c r="B1032" s="44"/>
      <c r="C1032" s="44"/>
      <c r="D1032" s="44"/>
      <c r="E1032" s="44"/>
    </row>
    <row r="1033" spans="2:5" x14ac:dyDescent="0.2">
      <c r="B1033" s="44"/>
      <c r="C1033" s="44"/>
      <c r="D1033" s="44"/>
      <c r="E1033" s="44"/>
    </row>
    <row r="1034" spans="2:5" x14ac:dyDescent="0.2">
      <c r="B1034" s="44"/>
      <c r="C1034" s="44"/>
      <c r="D1034" s="44"/>
      <c r="E1034" s="44"/>
    </row>
    <row r="1035" spans="2:5" x14ac:dyDescent="0.2">
      <c r="B1035" s="44"/>
      <c r="C1035" s="44"/>
      <c r="D1035" s="44"/>
      <c r="E1035" s="44"/>
    </row>
    <row r="1036" spans="2:5" x14ac:dyDescent="0.2">
      <c r="B1036" s="44"/>
      <c r="C1036" s="44"/>
      <c r="D1036" s="44"/>
      <c r="E1036" s="44"/>
    </row>
    <row r="1037" spans="2:5" x14ac:dyDescent="0.2">
      <c r="B1037" s="44"/>
      <c r="C1037" s="44"/>
      <c r="D1037" s="44"/>
      <c r="E1037" s="44"/>
    </row>
    <row r="1038" spans="2:5" x14ac:dyDescent="0.2">
      <c r="B1038" s="44"/>
      <c r="C1038" s="44"/>
      <c r="D1038" s="44"/>
      <c r="E1038" s="44"/>
    </row>
    <row r="1039" spans="2:5" x14ac:dyDescent="0.2">
      <c r="B1039" s="44"/>
      <c r="C1039" s="44"/>
      <c r="D1039" s="44"/>
      <c r="E1039" s="44"/>
    </row>
    <row r="1040" spans="2:5" x14ac:dyDescent="0.2">
      <c r="B1040" s="44"/>
      <c r="C1040" s="44"/>
      <c r="D1040" s="44"/>
      <c r="E1040" s="44"/>
    </row>
    <row r="1041" spans="2:5" x14ac:dyDescent="0.2">
      <c r="B1041" s="44"/>
      <c r="C1041" s="44"/>
      <c r="D1041" s="44"/>
      <c r="E1041" s="44"/>
    </row>
    <row r="1042" spans="2:5" x14ac:dyDescent="0.2">
      <c r="B1042" s="44"/>
      <c r="C1042" s="44"/>
      <c r="D1042" s="44"/>
      <c r="E1042" s="44"/>
    </row>
    <row r="1043" spans="2:5" x14ac:dyDescent="0.2">
      <c r="B1043" s="44"/>
      <c r="C1043" s="44"/>
      <c r="D1043" s="44"/>
      <c r="E1043" s="44"/>
    </row>
    <row r="1044" spans="2:5" x14ac:dyDescent="0.2">
      <c r="B1044" s="44"/>
      <c r="C1044" s="44"/>
      <c r="D1044" s="44"/>
      <c r="E1044" s="44"/>
    </row>
    <row r="1045" spans="2:5" x14ac:dyDescent="0.2">
      <c r="B1045" s="44"/>
      <c r="C1045" s="44"/>
      <c r="D1045" s="44"/>
      <c r="E1045" s="44"/>
    </row>
    <row r="1046" spans="2:5" x14ac:dyDescent="0.2">
      <c r="B1046" s="44"/>
      <c r="C1046" s="44"/>
      <c r="D1046" s="44"/>
      <c r="E1046" s="44"/>
    </row>
    <row r="1047" spans="2:5" x14ac:dyDescent="0.2">
      <c r="B1047" s="44"/>
      <c r="C1047" s="44"/>
      <c r="D1047" s="44"/>
      <c r="E1047" s="44"/>
    </row>
    <row r="1048" spans="2:5" x14ac:dyDescent="0.2">
      <c r="B1048" s="44"/>
      <c r="C1048" s="44"/>
      <c r="D1048" s="44"/>
      <c r="E1048" s="44"/>
    </row>
    <row r="1049" spans="2:5" x14ac:dyDescent="0.2">
      <c r="B1049" s="44"/>
      <c r="C1049" s="44"/>
      <c r="D1049" s="44"/>
      <c r="E1049" s="44"/>
    </row>
    <row r="1050" spans="2:5" x14ac:dyDescent="0.2">
      <c r="B1050" s="44"/>
      <c r="C1050" s="44"/>
      <c r="D1050" s="44"/>
      <c r="E1050" s="44"/>
    </row>
    <row r="1051" spans="2:5" x14ac:dyDescent="0.2">
      <c r="B1051" s="44"/>
      <c r="C1051" s="44"/>
      <c r="D1051" s="44"/>
      <c r="E1051" s="44"/>
    </row>
    <row r="1052" spans="2:5" x14ac:dyDescent="0.2">
      <c r="B1052" s="44"/>
      <c r="C1052" s="44"/>
      <c r="D1052" s="44"/>
      <c r="E1052" s="44"/>
    </row>
    <row r="1053" spans="2:5" x14ac:dyDescent="0.2">
      <c r="B1053" s="44"/>
      <c r="C1053" s="44"/>
      <c r="D1053" s="44"/>
      <c r="E1053" s="44"/>
    </row>
    <row r="1054" spans="2:5" x14ac:dyDescent="0.2">
      <c r="B1054" s="44"/>
      <c r="C1054" s="44"/>
      <c r="D1054" s="44"/>
      <c r="E1054" s="44"/>
    </row>
    <row r="1055" spans="2:5" x14ac:dyDescent="0.2">
      <c r="B1055" s="44"/>
      <c r="C1055" s="44"/>
      <c r="D1055" s="44"/>
      <c r="E1055" s="44"/>
    </row>
    <row r="1056" spans="2:5" x14ac:dyDescent="0.2">
      <c r="B1056" s="44"/>
      <c r="C1056" s="44"/>
      <c r="D1056" s="44"/>
      <c r="E1056" s="44"/>
    </row>
    <row r="1057" spans="2:5" x14ac:dyDescent="0.2">
      <c r="B1057" s="44"/>
      <c r="C1057" s="44"/>
      <c r="D1057" s="44"/>
      <c r="E1057" s="44"/>
    </row>
    <row r="1058" spans="2:5" x14ac:dyDescent="0.2">
      <c r="B1058" s="44"/>
      <c r="C1058" s="44"/>
      <c r="D1058" s="44"/>
      <c r="E1058" s="44"/>
    </row>
    <row r="1059" spans="2:5" x14ac:dyDescent="0.2">
      <c r="B1059" s="44"/>
      <c r="C1059" s="44"/>
      <c r="D1059" s="44"/>
      <c r="E1059" s="44"/>
    </row>
    <row r="1060" spans="2:5" x14ac:dyDescent="0.2">
      <c r="B1060" s="44"/>
      <c r="C1060" s="44"/>
      <c r="D1060" s="44"/>
      <c r="E1060" s="44"/>
    </row>
    <row r="1061" spans="2:5" x14ac:dyDescent="0.2">
      <c r="B1061" s="44"/>
      <c r="C1061" s="44"/>
      <c r="D1061" s="44"/>
      <c r="E1061" s="44"/>
    </row>
    <row r="1062" spans="2:5" x14ac:dyDescent="0.2">
      <c r="B1062" s="44"/>
      <c r="C1062" s="44"/>
      <c r="D1062" s="44"/>
      <c r="E1062" s="44"/>
    </row>
    <row r="1063" spans="2:5" x14ac:dyDescent="0.2">
      <c r="B1063" s="44"/>
      <c r="C1063" s="44"/>
      <c r="D1063" s="44"/>
      <c r="E1063" s="44"/>
    </row>
    <row r="1064" spans="2:5" x14ac:dyDescent="0.2">
      <c r="B1064" s="44"/>
      <c r="C1064" s="44"/>
      <c r="D1064" s="44"/>
      <c r="E1064" s="44"/>
    </row>
    <row r="1065" spans="2:5" x14ac:dyDescent="0.2">
      <c r="B1065" s="44"/>
      <c r="C1065" s="44"/>
      <c r="D1065" s="44"/>
      <c r="E1065" s="44"/>
    </row>
    <row r="1066" spans="2:5" x14ac:dyDescent="0.2">
      <c r="B1066" s="44"/>
      <c r="C1066" s="44"/>
      <c r="D1066" s="44"/>
      <c r="E1066" s="44"/>
    </row>
    <row r="1067" spans="2:5" x14ac:dyDescent="0.2">
      <c r="B1067" s="44"/>
      <c r="C1067" s="44"/>
      <c r="D1067" s="44"/>
      <c r="E1067" s="44"/>
    </row>
    <row r="1068" spans="2:5" x14ac:dyDescent="0.2">
      <c r="B1068" s="44"/>
      <c r="C1068" s="44"/>
      <c r="D1068" s="44"/>
      <c r="E1068" s="44"/>
    </row>
    <row r="1069" spans="2:5" x14ac:dyDescent="0.2">
      <c r="B1069" s="44"/>
      <c r="C1069" s="44"/>
      <c r="D1069" s="44"/>
      <c r="E1069" s="44"/>
    </row>
    <row r="1070" spans="2:5" x14ac:dyDescent="0.2">
      <c r="B1070" s="44"/>
      <c r="C1070" s="44"/>
      <c r="D1070" s="44"/>
      <c r="E1070" s="44"/>
    </row>
    <row r="1071" spans="2:5" x14ac:dyDescent="0.2">
      <c r="B1071" s="44"/>
      <c r="C1071" s="44"/>
      <c r="D1071" s="44"/>
      <c r="E1071" s="44"/>
    </row>
    <row r="1072" spans="2:5" x14ac:dyDescent="0.2">
      <c r="B1072" s="44"/>
      <c r="C1072" s="44"/>
      <c r="D1072" s="44"/>
      <c r="E1072" s="44"/>
    </row>
    <row r="1073" spans="2:5" x14ac:dyDescent="0.2">
      <c r="B1073" s="44"/>
      <c r="C1073" s="44"/>
      <c r="D1073" s="44"/>
      <c r="E1073" s="44"/>
    </row>
    <row r="1074" spans="2:5" x14ac:dyDescent="0.2">
      <c r="B1074" s="44"/>
      <c r="C1074" s="44"/>
      <c r="D1074" s="44"/>
      <c r="E1074" s="44"/>
    </row>
    <row r="1075" spans="2:5" x14ac:dyDescent="0.2">
      <c r="B1075" s="44"/>
      <c r="C1075" s="44"/>
      <c r="D1075" s="44"/>
      <c r="E1075" s="44"/>
    </row>
    <row r="1076" spans="2:5" x14ac:dyDescent="0.2">
      <c r="B1076" s="44"/>
      <c r="C1076" s="44"/>
      <c r="D1076" s="44"/>
      <c r="E1076" s="44"/>
    </row>
    <row r="1077" spans="2:5" x14ac:dyDescent="0.2">
      <c r="B1077" s="44"/>
      <c r="C1077" s="44"/>
      <c r="D1077" s="44"/>
      <c r="E1077" s="44"/>
    </row>
    <row r="1078" spans="2:5" x14ac:dyDescent="0.2">
      <c r="B1078" s="44"/>
      <c r="C1078" s="44"/>
      <c r="D1078" s="44"/>
      <c r="E1078" s="44"/>
    </row>
    <row r="1079" spans="2:5" x14ac:dyDescent="0.2">
      <c r="B1079" s="44"/>
      <c r="C1079" s="44"/>
      <c r="D1079" s="44"/>
      <c r="E1079" s="44"/>
    </row>
    <row r="1080" spans="2:5" x14ac:dyDescent="0.2">
      <c r="B1080" s="44"/>
      <c r="C1080" s="44"/>
      <c r="D1080" s="44"/>
      <c r="E1080" s="44"/>
    </row>
    <row r="1081" spans="2:5" x14ac:dyDescent="0.2">
      <c r="B1081" s="44"/>
      <c r="C1081" s="44"/>
      <c r="D1081" s="44"/>
      <c r="E1081" s="44"/>
    </row>
    <row r="1082" spans="2:5" x14ac:dyDescent="0.2">
      <c r="B1082" s="44"/>
      <c r="C1082" s="44"/>
      <c r="D1082" s="44"/>
      <c r="E1082" s="44"/>
    </row>
    <row r="1083" spans="2:5" x14ac:dyDescent="0.2">
      <c r="B1083" s="44"/>
      <c r="C1083" s="44"/>
      <c r="D1083" s="44"/>
      <c r="E1083" s="44"/>
    </row>
    <row r="1084" spans="2:5" x14ac:dyDescent="0.2">
      <c r="B1084" s="44"/>
      <c r="C1084" s="44"/>
      <c r="D1084" s="44"/>
      <c r="E1084" s="44"/>
    </row>
    <row r="1085" spans="2:5" x14ac:dyDescent="0.2">
      <c r="B1085" s="44"/>
      <c r="C1085" s="44"/>
      <c r="D1085" s="44"/>
      <c r="E1085" s="44"/>
    </row>
    <row r="1086" spans="2:5" x14ac:dyDescent="0.2">
      <c r="B1086" s="44"/>
      <c r="C1086" s="44"/>
      <c r="D1086" s="44"/>
      <c r="E1086" s="44"/>
    </row>
    <row r="1087" spans="2:5" x14ac:dyDescent="0.2">
      <c r="B1087" s="44"/>
      <c r="C1087" s="44"/>
      <c r="D1087" s="44"/>
      <c r="E1087" s="44"/>
    </row>
    <row r="1088" spans="2:5" x14ac:dyDescent="0.2">
      <c r="B1088" s="44"/>
      <c r="C1088" s="44"/>
      <c r="D1088" s="44"/>
      <c r="E1088" s="44"/>
    </row>
    <row r="1089" spans="2:5" x14ac:dyDescent="0.2">
      <c r="B1089" s="44"/>
      <c r="C1089" s="44"/>
      <c r="D1089" s="44"/>
      <c r="E1089" s="44"/>
    </row>
    <row r="1090" spans="2:5" x14ac:dyDescent="0.2">
      <c r="B1090" s="44"/>
      <c r="C1090" s="44"/>
      <c r="D1090" s="44"/>
      <c r="E1090" s="44"/>
    </row>
    <row r="1091" spans="2:5" x14ac:dyDescent="0.2">
      <c r="B1091" s="44"/>
      <c r="C1091" s="44"/>
      <c r="D1091" s="44"/>
      <c r="E1091" s="44"/>
    </row>
    <row r="1092" spans="2:5" x14ac:dyDescent="0.2">
      <c r="B1092" s="44"/>
      <c r="C1092" s="44"/>
      <c r="D1092" s="44"/>
      <c r="E1092" s="44"/>
    </row>
    <row r="1093" spans="2:5" x14ac:dyDescent="0.2">
      <c r="B1093" s="44"/>
      <c r="C1093" s="44"/>
      <c r="D1093" s="44"/>
      <c r="E1093" s="44"/>
    </row>
    <row r="1094" spans="2:5" x14ac:dyDescent="0.2">
      <c r="B1094" s="44"/>
      <c r="C1094" s="44"/>
      <c r="D1094" s="44"/>
      <c r="E1094" s="44"/>
    </row>
    <row r="1095" spans="2:5" x14ac:dyDescent="0.2">
      <c r="B1095" s="44"/>
      <c r="C1095" s="44"/>
      <c r="D1095" s="44"/>
      <c r="E1095" s="44"/>
    </row>
    <row r="1096" spans="2:5" x14ac:dyDescent="0.2">
      <c r="B1096" s="44"/>
      <c r="C1096" s="44"/>
      <c r="D1096" s="44"/>
      <c r="E1096" s="44"/>
    </row>
    <row r="1097" spans="2:5" x14ac:dyDescent="0.2">
      <c r="B1097" s="44"/>
      <c r="C1097" s="44"/>
      <c r="D1097" s="44"/>
      <c r="E1097" s="44"/>
    </row>
    <row r="1098" spans="2:5" x14ac:dyDescent="0.2">
      <c r="B1098" s="44"/>
      <c r="C1098" s="44"/>
      <c r="D1098" s="44"/>
      <c r="E1098" s="44"/>
    </row>
    <row r="1099" spans="2:5" x14ac:dyDescent="0.2">
      <c r="B1099" s="44"/>
      <c r="C1099" s="44"/>
      <c r="D1099" s="44"/>
      <c r="E1099" s="44"/>
    </row>
    <row r="1100" spans="2:5" x14ac:dyDescent="0.2">
      <c r="B1100" s="44"/>
      <c r="C1100" s="44"/>
      <c r="D1100" s="44"/>
      <c r="E1100" s="44"/>
    </row>
    <row r="1101" spans="2:5" x14ac:dyDescent="0.2">
      <c r="B1101" s="44"/>
      <c r="C1101" s="44"/>
      <c r="D1101" s="44"/>
      <c r="E1101" s="44"/>
    </row>
    <row r="1102" spans="2:5" x14ac:dyDescent="0.2">
      <c r="B1102" s="44"/>
      <c r="C1102" s="44"/>
      <c r="D1102" s="44"/>
      <c r="E1102" s="44"/>
    </row>
    <row r="1103" spans="2:5" x14ac:dyDescent="0.2">
      <c r="B1103" s="44"/>
      <c r="C1103" s="44"/>
      <c r="D1103" s="44"/>
      <c r="E1103" s="44"/>
    </row>
    <row r="1104" spans="2:5" x14ac:dyDescent="0.2">
      <c r="B1104" s="44"/>
      <c r="C1104" s="44"/>
      <c r="D1104" s="44"/>
      <c r="E1104" s="44"/>
    </row>
    <row r="1105" spans="2:5" x14ac:dyDescent="0.2">
      <c r="B1105" s="44"/>
      <c r="C1105" s="44"/>
      <c r="D1105" s="44"/>
      <c r="E1105" s="44"/>
    </row>
    <row r="1106" spans="2:5" x14ac:dyDescent="0.2">
      <c r="B1106" s="44"/>
      <c r="C1106" s="44"/>
      <c r="D1106" s="44"/>
      <c r="E1106" s="44"/>
    </row>
    <row r="1107" spans="2:5" x14ac:dyDescent="0.2">
      <c r="B1107" s="44"/>
      <c r="C1107" s="44"/>
      <c r="D1107" s="44"/>
      <c r="E1107" s="44"/>
    </row>
    <row r="1108" spans="2:5" x14ac:dyDescent="0.2">
      <c r="B1108" s="44"/>
      <c r="C1108" s="44"/>
      <c r="D1108" s="44"/>
      <c r="E1108" s="44"/>
    </row>
    <row r="1109" spans="2:5" x14ac:dyDescent="0.2">
      <c r="B1109" s="44"/>
      <c r="C1109" s="44"/>
      <c r="D1109" s="44"/>
      <c r="E1109" s="44"/>
    </row>
    <row r="1110" spans="2:5" x14ac:dyDescent="0.2">
      <c r="B1110" s="44"/>
      <c r="C1110" s="44"/>
      <c r="D1110" s="44"/>
      <c r="E1110" s="44"/>
    </row>
    <row r="1111" spans="2:5" x14ac:dyDescent="0.2">
      <c r="B1111" s="44"/>
      <c r="C1111" s="44"/>
      <c r="D1111" s="44"/>
      <c r="E1111" s="44"/>
    </row>
    <row r="1112" spans="2:5" x14ac:dyDescent="0.2">
      <c r="B1112" s="44"/>
      <c r="C1112" s="44"/>
      <c r="D1112" s="44"/>
      <c r="E1112" s="44"/>
    </row>
    <row r="1113" spans="2:5" x14ac:dyDescent="0.2">
      <c r="B1113" s="44"/>
      <c r="C1113" s="44"/>
      <c r="D1113" s="44"/>
      <c r="E1113" s="44"/>
    </row>
    <row r="1114" spans="2:5" x14ac:dyDescent="0.2">
      <c r="B1114" s="44"/>
      <c r="C1114" s="44"/>
      <c r="D1114" s="44"/>
      <c r="E1114" s="44"/>
    </row>
    <row r="1115" spans="2:5" x14ac:dyDescent="0.2">
      <c r="B1115" s="44"/>
      <c r="C1115" s="44"/>
      <c r="D1115" s="44"/>
      <c r="E1115" s="44"/>
    </row>
    <row r="1116" spans="2:5" x14ac:dyDescent="0.2">
      <c r="B1116" s="44"/>
      <c r="C1116" s="44"/>
      <c r="D1116" s="44"/>
      <c r="E1116" s="44"/>
    </row>
    <row r="1117" spans="2:5" x14ac:dyDescent="0.2">
      <c r="B1117" s="44"/>
      <c r="C1117" s="44"/>
      <c r="D1117" s="44"/>
      <c r="E1117" s="44"/>
    </row>
    <row r="1118" spans="2:5" x14ac:dyDescent="0.2">
      <c r="B1118" s="44"/>
      <c r="C1118" s="44"/>
      <c r="D1118" s="44"/>
      <c r="E1118" s="44"/>
    </row>
    <row r="1119" spans="2:5" x14ac:dyDescent="0.2">
      <c r="B1119" s="44"/>
      <c r="C1119" s="44"/>
      <c r="D1119" s="44"/>
      <c r="E1119" s="44"/>
    </row>
    <row r="1120" spans="2:5" x14ac:dyDescent="0.2">
      <c r="B1120" s="44"/>
      <c r="C1120" s="44"/>
      <c r="D1120" s="44"/>
      <c r="E1120" s="44"/>
    </row>
    <row r="1121" spans="2:5" x14ac:dyDescent="0.2">
      <c r="B1121" s="44"/>
      <c r="C1121" s="44"/>
      <c r="D1121" s="44"/>
      <c r="E1121" s="44"/>
    </row>
    <row r="1122" spans="2:5" x14ac:dyDescent="0.2">
      <c r="B1122" s="44"/>
      <c r="C1122" s="44"/>
      <c r="D1122" s="44"/>
      <c r="E1122" s="44"/>
    </row>
    <row r="1123" spans="2:5" x14ac:dyDescent="0.2">
      <c r="B1123" s="44"/>
      <c r="C1123" s="44"/>
      <c r="D1123" s="44"/>
      <c r="E1123" s="44"/>
    </row>
    <row r="1124" spans="2:5" x14ac:dyDescent="0.2">
      <c r="B1124" s="44"/>
      <c r="C1124" s="44"/>
      <c r="D1124" s="44"/>
      <c r="E1124" s="44"/>
    </row>
    <row r="1125" spans="2:5" x14ac:dyDescent="0.2">
      <c r="B1125" s="44"/>
      <c r="C1125" s="44"/>
      <c r="D1125" s="44"/>
      <c r="E1125" s="44"/>
    </row>
    <row r="1126" spans="2:5" x14ac:dyDescent="0.2">
      <c r="B1126" s="44"/>
      <c r="C1126" s="44"/>
      <c r="D1126" s="44"/>
      <c r="E1126" s="44"/>
    </row>
    <row r="1127" spans="2:5" x14ac:dyDescent="0.2">
      <c r="B1127" s="44"/>
      <c r="C1127" s="44"/>
      <c r="D1127" s="44"/>
      <c r="E1127" s="44"/>
    </row>
    <row r="1128" spans="2:5" x14ac:dyDescent="0.2">
      <c r="B1128" s="44"/>
      <c r="C1128" s="44"/>
      <c r="D1128" s="44"/>
      <c r="E1128" s="44"/>
    </row>
    <row r="1129" spans="2:5" x14ac:dyDescent="0.2">
      <c r="B1129" s="44"/>
      <c r="C1129" s="44"/>
      <c r="D1129" s="44"/>
      <c r="E1129" s="44"/>
    </row>
    <row r="1130" spans="2:5" x14ac:dyDescent="0.2">
      <c r="B1130" s="44"/>
      <c r="C1130" s="44"/>
      <c r="D1130" s="44"/>
      <c r="E1130" s="44"/>
    </row>
    <row r="1131" spans="2:5" x14ac:dyDescent="0.2">
      <c r="B1131" s="44"/>
      <c r="C1131" s="44"/>
      <c r="D1131" s="44"/>
      <c r="E1131" s="44"/>
    </row>
    <row r="1132" spans="2:5" x14ac:dyDescent="0.2">
      <c r="B1132" s="44"/>
      <c r="C1132" s="44"/>
      <c r="D1132" s="44"/>
      <c r="E1132" s="44"/>
    </row>
    <row r="1133" spans="2:5" x14ac:dyDescent="0.2">
      <c r="B1133" s="44"/>
      <c r="C1133" s="44"/>
      <c r="D1133" s="44"/>
      <c r="E1133" s="44"/>
    </row>
    <row r="1134" spans="2:5" x14ac:dyDescent="0.2">
      <c r="B1134" s="44"/>
      <c r="C1134" s="44"/>
      <c r="D1134" s="44"/>
      <c r="E1134" s="44"/>
    </row>
    <row r="1135" spans="2:5" x14ac:dyDescent="0.2">
      <c r="B1135" s="44"/>
      <c r="C1135" s="44"/>
      <c r="D1135" s="44"/>
      <c r="E1135" s="44"/>
    </row>
    <row r="1136" spans="2:5" x14ac:dyDescent="0.2">
      <c r="B1136" s="44"/>
      <c r="C1136" s="44"/>
      <c r="D1136" s="44"/>
      <c r="E1136" s="44"/>
    </row>
    <row r="1137" spans="2:5" x14ac:dyDescent="0.2">
      <c r="B1137" s="44"/>
      <c r="C1137" s="44"/>
      <c r="D1137" s="44"/>
      <c r="E1137" s="44"/>
    </row>
    <row r="1138" spans="2:5" x14ac:dyDescent="0.2">
      <c r="B1138" s="44"/>
      <c r="C1138" s="44"/>
      <c r="D1138" s="44"/>
      <c r="E1138" s="44"/>
    </row>
    <row r="1139" spans="2:5" x14ac:dyDescent="0.2">
      <c r="B1139" s="44"/>
      <c r="C1139" s="44"/>
      <c r="D1139" s="44"/>
      <c r="E1139" s="44"/>
    </row>
    <row r="1140" spans="2:5" x14ac:dyDescent="0.2">
      <c r="B1140" s="44"/>
      <c r="C1140" s="44"/>
      <c r="D1140" s="44"/>
      <c r="E1140" s="44"/>
    </row>
    <row r="1141" spans="2:5" x14ac:dyDescent="0.2">
      <c r="B1141" s="44"/>
      <c r="C1141" s="44"/>
      <c r="D1141" s="44"/>
      <c r="E1141" s="44"/>
    </row>
    <row r="1142" spans="2:5" x14ac:dyDescent="0.2">
      <c r="B1142" s="44"/>
      <c r="C1142" s="44"/>
      <c r="D1142" s="44"/>
      <c r="E1142" s="44"/>
    </row>
    <row r="1143" spans="2:5" x14ac:dyDescent="0.2">
      <c r="B1143" s="44"/>
      <c r="C1143" s="44"/>
      <c r="D1143" s="44"/>
      <c r="E1143" s="44"/>
    </row>
    <row r="1144" spans="2:5" x14ac:dyDescent="0.2">
      <c r="B1144" s="44"/>
      <c r="C1144" s="44"/>
      <c r="D1144" s="44"/>
      <c r="E1144" s="44"/>
    </row>
    <row r="1145" spans="2:5" x14ac:dyDescent="0.2">
      <c r="B1145" s="44"/>
      <c r="C1145" s="44"/>
      <c r="D1145" s="44"/>
      <c r="E1145" s="44"/>
    </row>
    <row r="1146" spans="2:5" x14ac:dyDescent="0.2">
      <c r="B1146" s="44"/>
      <c r="C1146" s="44"/>
      <c r="D1146" s="44"/>
      <c r="E1146" s="44"/>
    </row>
    <row r="1147" spans="2:5" x14ac:dyDescent="0.2">
      <c r="B1147" s="44"/>
      <c r="C1147" s="44"/>
      <c r="D1147" s="44"/>
      <c r="E1147" s="44"/>
    </row>
    <row r="1148" spans="2:5" x14ac:dyDescent="0.2">
      <c r="B1148" s="44"/>
      <c r="C1148" s="44"/>
      <c r="D1148" s="44"/>
      <c r="E1148" s="44"/>
    </row>
    <row r="1149" spans="2:5" x14ac:dyDescent="0.2">
      <c r="B1149" s="44"/>
      <c r="C1149" s="44"/>
      <c r="D1149" s="44"/>
      <c r="E1149" s="44"/>
    </row>
    <row r="1150" spans="2:5" x14ac:dyDescent="0.2">
      <c r="B1150" s="44"/>
      <c r="C1150" s="44"/>
      <c r="D1150" s="44"/>
      <c r="E1150" s="44"/>
    </row>
    <row r="1151" spans="2:5" x14ac:dyDescent="0.2">
      <c r="B1151" s="44"/>
      <c r="C1151" s="44"/>
      <c r="D1151" s="44"/>
      <c r="E1151" s="44"/>
    </row>
    <row r="1152" spans="2:5" x14ac:dyDescent="0.2">
      <c r="B1152" s="44"/>
      <c r="C1152" s="44"/>
      <c r="D1152" s="44"/>
      <c r="E1152" s="44"/>
    </row>
    <row r="1153" spans="2:5" x14ac:dyDescent="0.2">
      <c r="B1153" s="44"/>
      <c r="C1153" s="44"/>
      <c r="D1153" s="44"/>
      <c r="E1153" s="44"/>
    </row>
    <row r="1154" spans="2:5" x14ac:dyDescent="0.2">
      <c r="B1154" s="44"/>
      <c r="C1154" s="44"/>
      <c r="D1154" s="44"/>
      <c r="E1154" s="44"/>
    </row>
    <row r="1155" spans="2:5" x14ac:dyDescent="0.2">
      <c r="B1155" s="44"/>
      <c r="C1155" s="44"/>
      <c r="D1155" s="44"/>
      <c r="E1155" s="44"/>
    </row>
    <row r="1156" spans="2:5" x14ac:dyDescent="0.2">
      <c r="B1156" s="44"/>
      <c r="C1156" s="44"/>
      <c r="D1156" s="44"/>
      <c r="E1156" s="44"/>
    </row>
    <row r="1157" spans="2:5" x14ac:dyDescent="0.2">
      <c r="B1157" s="44"/>
      <c r="C1157" s="44"/>
      <c r="D1157" s="44"/>
      <c r="E1157" s="44"/>
    </row>
    <row r="1158" spans="2:5" x14ac:dyDescent="0.2">
      <c r="B1158" s="44"/>
      <c r="C1158" s="44"/>
      <c r="D1158" s="44"/>
      <c r="E1158" s="44"/>
    </row>
    <row r="1159" spans="2:5" x14ac:dyDescent="0.2">
      <c r="B1159" s="44"/>
      <c r="C1159" s="44"/>
      <c r="D1159" s="44"/>
      <c r="E1159" s="44"/>
    </row>
    <row r="1160" spans="2:5" x14ac:dyDescent="0.2">
      <c r="B1160" s="44"/>
      <c r="C1160" s="44"/>
      <c r="D1160" s="44"/>
      <c r="E1160" s="44"/>
    </row>
    <row r="1161" spans="2:5" x14ac:dyDescent="0.2">
      <c r="B1161" s="44"/>
      <c r="C1161" s="44"/>
      <c r="D1161" s="44"/>
      <c r="E1161" s="44"/>
    </row>
    <row r="1162" spans="2:5" x14ac:dyDescent="0.2">
      <c r="B1162" s="44"/>
      <c r="C1162" s="44"/>
      <c r="D1162" s="44"/>
      <c r="E1162" s="44"/>
    </row>
    <row r="1163" spans="2:5" x14ac:dyDescent="0.2">
      <c r="B1163" s="44"/>
      <c r="C1163" s="44"/>
      <c r="D1163" s="44"/>
      <c r="E1163" s="44"/>
    </row>
    <row r="1164" spans="2:5" x14ac:dyDescent="0.2">
      <c r="B1164" s="44"/>
      <c r="C1164" s="44"/>
      <c r="D1164" s="44"/>
      <c r="E1164" s="44"/>
    </row>
    <row r="1165" spans="2:5" x14ac:dyDescent="0.2">
      <c r="B1165" s="44"/>
      <c r="C1165" s="44"/>
      <c r="D1165" s="44"/>
      <c r="E1165" s="44"/>
    </row>
    <row r="1166" spans="2:5" x14ac:dyDescent="0.2">
      <c r="B1166" s="44"/>
      <c r="C1166" s="44"/>
      <c r="D1166" s="44"/>
      <c r="E1166" s="44"/>
    </row>
    <row r="1167" spans="2:5" x14ac:dyDescent="0.2">
      <c r="B1167" s="44"/>
      <c r="C1167" s="44"/>
      <c r="D1167" s="44"/>
      <c r="E1167" s="44"/>
    </row>
    <row r="1168" spans="2:5" x14ac:dyDescent="0.2">
      <c r="B1168" s="44"/>
      <c r="C1168" s="44"/>
      <c r="D1168" s="44"/>
      <c r="E1168" s="44"/>
    </row>
    <row r="1169" spans="2:5" x14ac:dyDescent="0.2">
      <c r="B1169" s="44"/>
      <c r="C1169" s="44"/>
      <c r="D1169" s="44"/>
      <c r="E1169" s="44"/>
    </row>
    <row r="1170" spans="2:5" x14ac:dyDescent="0.2">
      <c r="B1170" s="44"/>
      <c r="C1170" s="44"/>
      <c r="D1170" s="44"/>
      <c r="E1170" s="44"/>
    </row>
    <row r="1171" spans="2:5" x14ac:dyDescent="0.2">
      <c r="B1171" s="44"/>
      <c r="C1171" s="44"/>
      <c r="D1171" s="44"/>
      <c r="E1171" s="44"/>
    </row>
    <row r="1172" spans="2:5" x14ac:dyDescent="0.2">
      <c r="B1172" s="44"/>
      <c r="C1172" s="44"/>
      <c r="D1172" s="44"/>
      <c r="E1172" s="44"/>
    </row>
    <row r="1173" spans="2:5" x14ac:dyDescent="0.2">
      <c r="B1173" s="44"/>
      <c r="C1173" s="44"/>
      <c r="D1173" s="44"/>
      <c r="E1173" s="44"/>
    </row>
    <row r="1174" spans="2:5" x14ac:dyDescent="0.2">
      <c r="B1174" s="44"/>
      <c r="C1174" s="44"/>
      <c r="D1174" s="44"/>
      <c r="E1174" s="44"/>
    </row>
    <row r="1175" spans="2:5" x14ac:dyDescent="0.2">
      <c r="B1175" s="44"/>
      <c r="C1175" s="44"/>
      <c r="D1175" s="44"/>
      <c r="E1175" s="44"/>
    </row>
    <row r="1176" spans="2:5" x14ac:dyDescent="0.2">
      <c r="B1176" s="44"/>
      <c r="C1176" s="44"/>
      <c r="D1176" s="44"/>
      <c r="E1176" s="44"/>
    </row>
    <row r="1177" spans="2:5" x14ac:dyDescent="0.2">
      <c r="B1177" s="44"/>
      <c r="C1177" s="44"/>
      <c r="D1177" s="44"/>
      <c r="E1177" s="44"/>
    </row>
    <row r="1178" spans="2:5" x14ac:dyDescent="0.2">
      <c r="B1178" s="44"/>
      <c r="C1178" s="44"/>
      <c r="D1178" s="44"/>
      <c r="E1178" s="44"/>
    </row>
    <row r="1179" spans="2:5" x14ac:dyDescent="0.2">
      <c r="B1179" s="44"/>
      <c r="C1179" s="44"/>
      <c r="D1179" s="44"/>
      <c r="E1179" s="44"/>
    </row>
    <row r="1180" spans="2:5" x14ac:dyDescent="0.2">
      <c r="B1180" s="44"/>
      <c r="C1180" s="44"/>
      <c r="D1180" s="44"/>
      <c r="E1180" s="44"/>
    </row>
    <row r="1181" spans="2:5" x14ac:dyDescent="0.2">
      <c r="B1181" s="44"/>
      <c r="C1181" s="44"/>
      <c r="D1181" s="44"/>
      <c r="E1181" s="44"/>
    </row>
    <row r="1182" spans="2:5" x14ac:dyDescent="0.2">
      <c r="B1182" s="44"/>
      <c r="C1182" s="44"/>
      <c r="D1182" s="44"/>
      <c r="E1182" s="44"/>
    </row>
    <row r="1183" spans="2:5" x14ac:dyDescent="0.2">
      <c r="B1183" s="44"/>
      <c r="C1183" s="44"/>
      <c r="D1183" s="44"/>
      <c r="E1183" s="44"/>
    </row>
    <row r="1184" spans="2:5" x14ac:dyDescent="0.2">
      <c r="B1184" s="44"/>
      <c r="C1184" s="44"/>
      <c r="D1184" s="44"/>
      <c r="E1184" s="44"/>
    </row>
    <row r="1185" spans="2:5" x14ac:dyDescent="0.2">
      <c r="B1185" s="44"/>
      <c r="C1185" s="44"/>
      <c r="D1185" s="44"/>
      <c r="E1185" s="44"/>
    </row>
    <row r="1186" spans="2:5" x14ac:dyDescent="0.2">
      <c r="B1186" s="44"/>
      <c r="C1186" s="44"/>
      <c r="D1186" s="44"/>
      <c r="E1186" s="44"/>
    </row>
    <row r="1187" spans="2:5" x14ac:dyDescent="0.2">
      <c r="B1187" s="44"/>
      <c r="C1187" s="44"/>
      <c r="D1187" s="44"/>
      <c r="E1187" s="44"/>
    </row>
    <row r="1188" spans="2:5" x14ac:dyDescent="0.2">
      <c r="B1188" s="44"/>
      <c r="C1188" s="44"/>
      <c r="D1188" s="44"/>
      <c r="E1188" s="44"/>
    </row>
    <row r="1189" spans="2:5" x14ac:dyDescent="0.2">
      <c r="B1189" s="44"/>
      <c r="C1189" s="44"/>
      <c r="D1189" s="44"/>
      <c r="E1189" s="44"/>
    </row>
    <row r="1190" spans="2:5" x14ac:dyDescent="0.2">
      <c r="B1190" s="44"/>
      <c r="C1190" s="44"/>
      <c r="D1190" s="44"/>
      <c r="E1190" s="44"/>
    </row>
    <row r="1191" spans="2:5" x14ac:dyDescent="0.2">
      <c r="B1191" s="44"/>
      <c r="C1191" s="44"/>
      <c r="D1191" s="44"/>
      <c r="E1191" s="44"/>
    </row>
    <row r="1192" spans="2:5" x14ac:dyDescent="0.2">
      <c r="B1192" s="44"/>
      <c r="C1192" s="44"/>
      <c r="D1192" s="44"/>
      <c r="E1192" s="44"/>
    </row>
    <row r="1193" spans="2:5" x14ac:dyDescent="0.2">
      <c r="B1193" s="44"/>
      <c r="C1193" s="44"/>
      <c r="D1193" s="44"/>
      <c r="E1193" s="44"/>
    </row>
    <row r="1194" spans="2:5" x14ac:dyDescent="0.2">
      <c r="B1194" s="44"/>
      <c r="C1194" s="44"/>
      <c r="D1194" s="44"/>
      <c r="E1194" s="44"/>
    </row>
    <row r="1195" spans="2:5" x14ac:dyDescent="0.2">
      <c r="B1195" s="44"/>
      <c r="C1195" s="44"/>
      <c r="D1195" s="44"/>
      <c r="E1195" s="44"/>
    </row>
    <row r="1196" spans="2:5" x14ac:dyDescent="0.2">
      <c r="B1196" s="44"/>
      <c r="C1196" s="44"/>
      <c r="D1196" s="44"/>
      <c r="E1196" s="44"/>
    </row>
    <row r="1197" spans="2:5" x14ac:dyDescent="0.2">
      <c r="B1197" s="44"/>
      <c r="C1197" s="44"/>
      <c r="D1197" s="44"/>
      <c r="E1197" s="44"/>
    </row>
    <row r="1198" spans="2:5" x14ac:dyDescent="0.2">
      <c r="B1198" s="44"/>
      <c r="C1198" s="44"/>
      <c r="D1198" s="44"/>
      <c r="E1198" s="44"/>
    </row>
    <row r="1199" spans="2:5" x14ac:dyDescent="0.2">
      <c r="B1199" s="44"/>
      <c r="C1199" s="44"/>
      <c r="D1199" s="44"/>
      <c r="E1199" s="44"/>
    </row>
    <row r="1200" spans="2:5" x14ac:dyDescent="0.2">
      <c r="B1200" s="44"/>
      <c r="C1200" s="44"/>
      <c r="D1200" s="44"/>
      <c r="E1200" s="44"/>
    </row>
    <row r="1201" spans="2:5" x14ac:dyDescent="0.2">
      <c r="B1201" s="44"/>
      <c r="C1201" s="44"/>
      <c r="D1201" s="44"/>
      <c r="E1201" s="44"/>
    </row>
    <row r="1202" spans="2:5" x14ac:dyDescent="0.2">
      <c r="B1202" s="44"/>
      <c r="C1202" s="44"/>
      <c r="D1202" s="44"/>
      <c r="E1202" s="44"/>
    </row>
    <row r="1203" spans="2:5" x14ac:dyDescent="0.2">
      <c r="B1203" s="44"/>
      <c r="C1203" s="44"/>
      <c r="D1203" s="44"/>
      <c r="E1203" s="44"/>
    </row>
    <row r="1204" spans="2:5" x14ac:dyDescent="0.2">
      <c r="B1204" s="44"/>
      <c r="C1204" s="44"/>
      <c r="D1204" s="44"/>
      <c r="E1204" s="44"/>
    </row>
    <row r="1205" spans="2:5" x14ac:dyDescent="0.2">
      <c r="B1205" s="44"/>
      <c r="C1205" s="44"/>
      <c r="D1205" s="44"/>
      <c r="E1205" s="44"/>
    </row>
    <row r="1206" spans="2:5" x14ac:dyDescent="0.2">
      <c r="B1206" s="44"/>
      <c r="C1206" s="44"/>
      <c r="D1206" s="44"/>
      <c r="E1206" s="44"/>
    </row>
    <row r="1207" spans="2:5" x14ac:dyDescent="0.2">
      <c r="B1207" s="44"/>
      <c r="C1207" s="44"/>
      <c r="D1207" s="44"/>
      <c r="E1207" s="44"/>
    </row>
    <row r="1208" spans="2:5" x14ac:dyDescent="0.2">
      <c r="B1208" s="44"/>
      <c r="C1208" s="44"/>
      <c r="D1208" s="44"/>
      <c r="E1208" s="44"/>
    </row>
    <row r="1209" spans="2:5" x14ac:dyDescent="0.2">
      <c r="B1209" s="44"/>
      <c r="C1209" s="44"/>
      <c r="D1209" s="44"/>
      <c r="E1209" s="44"/>
    </row>
    <row r="1210" spans="2:5" x14ac:dyDescent="0.2">
      <c r="B1210" s="44"/>
      <c r="C1210" s="44"/>
      <c r="D1210" s="44"/>
      <c r="E1210" s="44"/>
    </row>
    <row r="1211" spans="2:5" x14ac:dyDescent="0.2">
      <c r="B1211" s="44"/>
      <c r="C1211" s="44"/>
      <c r="D1211" s="44"/>
      <c r="E1211" s="44"/>
    </row>
    <row r="1212" spans="2:5" x14ac:dyDescent="0.2">
      <c r="B1212" s="44"/>
      <c r="C1212" s="44"/>
      <c r="D1212" s="44"/>
      <c r="E1212" s="44"/>
    </row>
    <row r="1213" spans="2:5" x14ac:dyDescent="0.2">
      <c r="B1213" s="44"/>
      <c r="C1213" s="44"/>
      <c r="D1213" s="44"/>
      <c r="E1213" s="44"/>
    </row>
    <row r="1214" spans="2:5" x14ac:dyDescent="0.2">
      <c r="B1214" s="44"/>
      <c r="C1214" s="44"/>
      <c r="D1214" s="44"/>
      <c r="E1214" s="44"/>
    </row>
    <row r="1215" spans="2:5" x14ac:dyDescent="0.2">
      <c r="B1215" s="44"/>
      <c r="C1215" s="44"/>
      <c r="D1215" s="44"/>
      <c r="E1215" s="44"/>
    </row>
    <row r="1216" spans="2:5" x14ac:dyDescent="0.2">
      <c r="B1216" s="44"/>
      <c r="C1216" s="44"/>
      <c r="D1216" s="44"/>
      <c r="E1216" s="44"/>
    </row>
    <row r="1217" spans="2:5" x14ac:dyDescent="0.2">
      <c r="B1217" s="44"/>
      <c r="C1217" s="44"/>
      <c r="D1217" s="44"/>
      <c r="E1217" s="44"/>
    </row>
    <row r="1218" spans="2:5" x14ac:dyDescent="0.2">
      <c r="B1218" s="44"/>
      <c r="C1218" s="44"/>
      <c r="D1218" s="44"/>
      <c r="E1218" s="44"/>
    </row>
    <row r="1219" spans="2:5" x14ac:dyDescent="0.2">
      <c r="B1219" s="44"/>
      <c r="C1219" s="44"/>
      <c r="D1219" s="44"/>
      <c r="E1219" s="44"/>
    </row>
    <row r="1220" spans="2:5" x14ac:dyDescent="0.2">
      <c r="B1220" s="44"/>
      <c r="C1220" s="44"/>
      <c r="D1220" s="44"/>
      <c r="E1220" s="44"/>
    </row>
    <row r="1221" spans="2:5" x14ac:dyDescent="0.2">
      <c r="B1221" s="44"/>
      <c r="C1221" s="44"/>
      <c r="D1221" s="44"/>
      <c r="E1221" s="44"/>
    </row>
    <row r="1222" spans="2:5" x14ac:dyDescent="0.2">
      <c r="B1222" s="44"/>
      <c r="C1222" s="44"/>
      <c r="D1222" s="44"/>
      <c r="E1222" s="44"/>
    </row>
    <row r="1223" spans="2:5" x14ac:dyDescent="0.2">
      <c r="B1223" s="44"/>
      <c r="C1223" s="44"/>
      <c r="D1223" s="44"/>
      <c r="E1223" s="44"/>
    </row>
    <row r="1224" spans="2:5" x14ac:dyDescent="0.2">
      <c r="B1224" s="44"/>
      <c r="C1224" s="44"/>
      <c r="D1224" s="44"/>
      <c r="E1224" s="44"/>
    </row>
    <row r="1225" spans="2:5" x14ac:dyDescent="0.2">
      <c r="B1225" s="44"/>
      <c r="C1225" s="44"/>
      <c r="D1225" s="44"/>
      <c r="E1225" s="44"/>
    </row>
    <row r="1226" spans="2:5" x14ac:dyDescent="0.2">
      <c r="B1226" s="44"/>
      <c r="C1226" s="44"/>
      <c r="D1226" s="44"/>
      <c r="E1226" s="44"/>
    </row>
    <row r="1227" spans="2:5" x14ac:dyDescent="0.2">
      <c r="B1227" s="44"/>
      <c r="C1227" s="44"/>
      <c r="D1227" s="44"/>
      <c r="E1227" s="44"/>
    </row>
    <row r="1228" spans="2:5" x14ac:dyDescent="0.2">
      <c r="B1228" s="44"/>
      <c r="C1228" s="44"/>
      <c r="D1228" s="44"/>
      <c r="E1228" s="44"/>
    </row>
    <row r="1229" spans="2:5" x14ac:dyDescent="0.2">
      <c r="B1229" s="44"/>
      <c r="C1229" s="44"/>
      <c r="D1229" s="44"/>
      <c r="E1229" s="44"/>
    </row>
    <row r="1230" spans="2:5" x14ac:dyDescent="0.2">
      <c r="B1230" s="44"/>
      <c r="C1230" s="44"/>
      <c r="D1230" s="44"/>
      <c r="E1230" s="44"/>
    </row>
    <row r="1231" spans="2:5" x14ac:dyDescent="0.2">
      <c r="B1231" s="44"/>
      <c r="C1231" s="44"/>
      <c r="D1231" s="44"/>
      <c r="E1231" s="44"/>
    </row>
    <row r="1232" spans="2:5" x14ac:dyDescent="0.2">
      <c r="B1232" s="44"/>
      <c r="C1232" s="44"/>
      <c r="D1232" s="44"/>
      <c r="E1232" s="44"/>
    </row>
    <row r="1233" spans="2:5" x14ac:dyDescent="0.2">
      <c r="B1233" s="44"/>
      <c r="C1233" s="44"/>
      <c r="D1233" s="44"/>
      <c r="E1233" s="44"/>
    </row>
    <row r="1234" spans="2:5" x14ac:dyDescent="0.2">
      <c r="B1234" s="44"/>
      <c r="C1234" s="44"/>
      <c r="D1234" s="44"/>
      <c r="E1234" s="44"/>
    </row>
    <row r="1235" spans="2:5" x14ac:dyDescent="0.2">
      <c r="B1235" s="44"/>
      <c r="C1235" s="44"/>
      <c r="D1235" s="44"/>
      <c r="E1235" s="44"/>
    </row>
    <row r="1236" spans="2:5" x14ac:dyDescent="0.2">
      <c r="B1236" s="44"/>
      <c r="C1236" s="44"/>
      <c r="D1236" s="44"/>
      <c r="E1236" s="44"/>
    </row>
    <row r="1237" spans="2:5" x14ac:dyDescent="0.2">
      <c r="B1237" s="44"/>
      <c r="C1237" s="44"/>
      <c r="D1237" s="44"/>
      <c r="E1237" s="44"/>
    </row>
    <row r="1238" spans="2:5" x14ac:dyDescent="0.2">
      <c r="B1238" s="44"/>
      <c r="C1238" s="44"/>
      <c r="D1238" s="44"/>
      <c r="E1238" s="44"/>
    </row>
    <row r="1239" spans="2:5" x14ac:dyDescent="0.2">
      <c r="B1239" s="44"/>
      <c r="C1239" s="44"/>
      <c r="D1239" s="44"/>
      <c r="E1239" s="44"/>
    </row>
    <row r="1240" spans="2:5" x14ac:dyDescent="0.2">
      <c r="B1240" s="44"/>
      <c r="C1240" s="44"/>
      <c r="D1240" s="44"/>
      <c r="E1240" s="44"/>
    </row>
    <row r="1241" spans="2:5" x14ac:dyDescent="0.2">
      <c r="B1241" s="44"/>
      <c r="C1241" s="44"/>
      <c r="D1241" s="44"/>
      <c r="E1241" s="44"/>
    </row>
    <row r="1242" spans="2:5" x14ac:dyDescent="0.2">
      <c r="B1242" s="44"/>
      <c r="C1242" s="44"/>
      <c r="D1242" s="44"/>
      <c r="E1242" s="44"/>
    </row>
    <row r="1243" spans="2:5" x14ac:dyDescent="0.2">
      <c r="B1243" s="44"/>
      <c r="C1243" s="44"/>
      <c r="D1243" s="44"/>
      <c r="E1243" s="44"/>
    </row>
    <row r="1244" spans="2:5" x14ac:dyDescent="0.2">
      <c r="B1244" s="44"/>
      <c r="C1244" s="44"/>
      <c r="D1244" s="44"/>
      <c r="E1244" s="44"/>
    </row>
    <row r="1245" spans="2:5" x14ac:dyDescent="0.2">
      <c r="B1245" s="44"/>
      <c r="C1245" s="44"/>
      <c r="D1245" s="44"/>
      <c r="E1245" s="44"/>
    </row>
    <row r="1246" spans="2:5" x14ac:dyDescent="0.2">
      <c r="B1246" s="44"/>
      <c r="C1246" s="44"/>
      <c r="D1246" s="44"/>
      <c r="E1246" s="44"/>
    </row>
    <row r="1247" spans="2:5" x14ac:dyDescent="0.2">
      <c r="B1247" s="44"/>
      <c r="C1247" s="44"/>
      <c r="D1247" s="44"/>
      <c r="E1247" s="44"/>
    </row>
    <row r="1248" spans="2:5" x14ac:dyDescent="0.2">
      <c r="B1248" s="44"/>
      <c r="C1248" s="44"/>
      <c r="D1248" s="44"/>
      <c r="E1248" s="44"/>
    </row>
    <row r="1249" spans="2:5" x14ac:dyDescent="0.2">
      <c r="B1249" s="44"/>
      <c r="C1249" s="44"/>
      <c r="D1249" s="44"/>
      <c r="E1249" s="44"/>
    </row>
    <row r="1250" spans="2:5" x14ac:dyDescent="0.2">
      <c r="B1250" s="44"/>
      <c r="C1250" s="44"/>
      <c r="D1250" s="44"/>
      <c r="E1250" s="44"/>
    </row>
    <row r="1251" spans="2:5" x14ac:dyDescent="0.2">
      <c r="B1251" s="44"/>
      <c r="C1251" s="44"/>
      <c r="D1251" s="44"/>
      <c r="E1251" s="44"/>
    </row>
    <row r="1252" spans="2:5" x14ac:dyDescent="0.2">
      <c r="B1252" s="44"/>
      <c r="C1252" s="44"/>
      <c r="D1252" s="44"/>
      <c r="E1252" s="44"/>
    </row>
    <row r="1253" spans="2:5" x14ac:dyDescent="0.2">
      <c r="B1253" s="44"/>
      <c r="C1253" s="44"/>
      <c r="D1253" s="44"/>
      <c r="E1253" s="44"/>
    </row>
    <row r="1254" spans="2:5" x14ac:dyDescent="0.2">
      <c r="B1254" s="44"/>
      <c r="C1254" s="44"/>
      <c r="D1254" s="44"/>
      <c r="E1254" s="44"/>
    </row>
    <row r="1255" spans="2:5" x14ac:dyDescent="0.2">
      <c r="B1255" s="44"/>
      <c r="C1255" s="44"/>
      <c r="D1255" s="44"/>
      <c r="E1255" s="44"/>
    </row>
    <row r="1256" spans="2:5" x14ac:dyDescent="0.2">
      <c r="B1256" s="44"/>
      <c r="C1256" s="44"/>
      <c r="D1256" s="44"/>
      <c r="E1256" s="44"/>
    </row>
    <row r="1257" spans="2:5" x14ac:dyDescent="0.2">
      <c r="B1257" s="44"/>
      <c r="C1257" s="44"/>
      <c r="D1257" s="44"/>
      <c r="E1257" s="44"/>
    </row>
    <row r="1258" spans="2:5" x14ac:dyDescent="0.2">
      <c r="B1258" s="44"/>
      <c r="C1258" s="44"/>
      <c r="D1258" s="44"/>
      <c r="E1258" s="44"/>
    </row>
    <row r="1259" spans="2:5" x14ac:dyDescent="0.2">
      <c r="B1259" s="44"/>
      <c r="C1259" s="44"/>
      <c r="D1259" s="44"/>
      <c r="E1259" s="44"/>
    </row>
    <row r="1260" spans="2:5" x14ac:dyDescent="0.2">
      <c r="B1260" s="44"/>
      <c r="C1260" s="44"/>
      <c r="D1260" s="44"/>
      <c r="E1260" s="44"/>
    </row>
    <row r="1261" spans="2:5" x14ac:dyDescent="0.2">
      <c r="B1261" s="44"/>
      <c r="C1261" s="44"/>
      <c r="D1261" s="44"/>
      <c r="E1261" s="44"/>
    </row>
    <row r="1262" spans="2:5" x14ac:dyDescent="0.2">
      <c r="B1262" s="44"/>
      <c r="C1262" s="44"/>
      <c r="D1262" s="44"/>
      <c r="E1262" s="44"/>
    </row>
    <row r="1263" spans="2:5" x14ac:dyDescent="0.2">
      <c r="B1263" s="44"/>
      <c r="C1263" s="44"/>
      <c r="D1263" s="44"/>
      <c r="E1263" s="44"/>
    </row>
    <row r="1264" spans="2:5" x14ac:dyDescent="0.2">
      <c r="B1264" s="44"/>
      <c r="C1264" s="44"/>
      <c r="D1264" s="44"/>
      <c r="E1264" s="44"/>
    </row>
    <row r="1265" spans="2:5" x14ac:dyDescent="0.2">
      <c r="B1265" s="44"/>
      <c r="C1265" s="44"/>
      <c r="D1265" s="44"/>
      <c r="E1265" s="44"/>
    </row>
    <row r="1266" spans="2:5" x14ac:dyDescent="0.2">
      <c r="B1266" s="44"/>
      <c r="C1266" s="44"/>
      <c r="D1266" s="44"/>
      <c r="E1266" s="44"/>
    </row>
    <row r="1267" spans="2:5" x14ac:dyDescent="0.2">
      <c r="B1267" s="44"/>
      <c r="C1267" s="44"/>
      <c r="D1267" s="44"/>
      <c r="E1267" s="44"/>
    </row>
    <row r="1268" spans="2:5" x14ac:dyDescent="0.2">
      <c r="B1268" s="44"/>
      <c r="C1268" s="44"/>
      <c r="D1268" s="44"/>
      <c r="E1268" s="44"/>
    </row>
    <row r="1269" spans="2:5" x14ac:dyDescent="0.2">
      <c r="B1269" s="44"/>
      <c r="C1269" s="44"/>
      <c r="D1269" s="44"/>
      <c r="E1269" s="44"/>
    </row>
    <row r="1270" spans="2:5" x14ac:dyDescent="0.2">
      <c r="B1270" s="44"/>
      <c r="C1270" s="44"/>
      <c r="D1270" s="44"/>
      <c r="E1270" s="44"/>
    </row>
    <row r="1271" spans="2:5" x14ac:dyDescent="0.2">
      <c r="B1271" s="44"/>
      <c r="C1271" s="44"/>
      <c r="D1271" s="44"/>
      <c r="E1271" s="44"/>
    </row>
    <row r="1272" spans="2:5" x14ac:dyDescent="0.2">
      <c r="B1272" s="44"/>
      <c r="C1272" s="44"/>
      <c r="D1272" s="44"/>
      <c r="E1272" s="44"/>
    </row>
    <row r="1273" spans="2:5" x14ac:dyDescent="0.2">
      <c r="B1273" s="44"/>
      <c r="C1273" s="44"/>
      <c r="D1273" s="44"/>
      <c r="E1273" s="44"/>
    </row>
    <row r="1274" spans="2:5" x14ac:dyDescent="0.2">
      <c r="B1274" s="44"/>
      <c r="C1274" s="44"/>
      <c r="D1274" s="44"/>
      <c r="E1274" s="44"/>
    </row>
    <row r="1275" spans="2:5" x14ac:dyDescent="0.2">
      <c r="B1275" s="44"/>
      <c r="C1275" s="44"/>
      <c r="D1275" s="44"/>
      <c r="E1275" s="44"/>
    </row>
    <row r="1276" spans="2:5" x14ac:dyDescent="0.2">
      <c r="B1276" s="44"/>
      <c r="C1276" s="44"/>
      <c r="D1276" s="44"/>
      <c r="E1276" s="44"/>
    </row>
    <row r="1277" spans="2:5" x14ac:dyDescent="0.2">
      <c r="B1277" s="44"/>
      <c r="C1277" s="44"/>
      <c r="D1277" s="44"/>
      <c r="E1277" s="44"/>
    </row>
    <row r="1278" spans="2:5" x14ac:dyDescent="0.2">
      <c r="B1278" s="44"/>
      <c r="C1278" s="44"/>
      <c r="D1278" s="44"/>
      <c r="E1278" s="44"/>
    </row>
    <row r="1279" spans="2:5" x14ac:dyDescent="0.2">
      <c r="B1279" s="44"/>
      <c r="C1279" s="44"/>
      <c r="D1279" s="44"/>
      <c r="E1279" s="44"/>
    </row>
    <row r="1280" spans="2:5" x14ac:dyDescent="0.2">
      <c r="B1280" s="44"/>
      <c r="C1280" s="44"/>
      <c r="D1280" s="44"/>
      <c r="E1280" s="44"/>
    </row>
    <row r="1281" spans="2:5" x14ac:dyDescent="0.2">
      <c r="B1281" s="44"/>
      <c r="C1281" s="44"/>
      <c r="D1281" s="44"/>
      <c r="E1281" s="44"/>
    </row>
    <row r="1282" spans="2:5" x14ac:dyDescent="0.2">
      <c r="B1282" s="44"/>
      <c r="C1282" s="44"/>
      <c r="D1282" s="44"/>
      <c r="E1282" s="44"/>
    </row>
    <row r="1283" spans="2:5" x14ac:dyDescent="0.2">
      <c r="B1283" s="44"/>
      <c r="C1283" s="44"/>
      <c r="D1283" s="44"/>
      <c r="E1283" s="44"/>
    </row>
    <row r="1284" spans="2:5" x14ac:dyDescent="0.2">
      <c r="B1284" s="44"/>
      <c r="C1284" s="44"/>
      <c r="D1284" s="44"/>
      <c r="E1284" s="44"/>
    </row>
    <row r="1285" spans="2:5" x14ac:dyDescent="0.2">
      <c r="B1285" s="44"/>
      <c r="C1285" s="44"/>
      <c r="D1285" s="44"/>
      <c r="E1285" s="44"/>
    </row>
    <row r="1286" spans="2:5" x14ac:dyDescent="0.2">
      <c r="B1286" s="44"/>
      <c r="C1286" s="44"/>
      <c r="D1286" s="44"/>
      <c r="E1286" s="44"/>
    </row>
    <row r="1287" spans="2:5" x14ac:dyDescent="0.2">
      <c r="B1287" s="44"/>
      <c r="C1287" s="44"/>
      <c r="D1287" s="44"/>
      <c r="E1287" s="44"/>
    </row>
    <row r="1288" spans="2:5" x14ac:dyDescent="0.2">
      <c r="B1288" s="44"/>
      <c r="C1288" s="44"/>
      <c r="D1288" s="44"/>
      <c r="E1288" s="44"/>
    </row>
    <row r="1289" spans="2:5" x14ac:dyDescent="0.2">
      <c r="B1289" s="44"/>
      <c r="C1289" s="44"/>
      <c r="D1289" s="44"/>
      <c r="E1289" s="44"/>
    </row>
    <row r="1290" spans="2:5" x14ac:dyDescent="0.2">
      <c r="B1290" s="44"/>
      <c r="C1290" s="44"/>
      <c r="D1290" s="44"/>
      <c r="E1290" s="44"/>
    </row>
    <row r="1291" spans="2:5" x14ac:dyDescent="0.2">
      <c r="B1291" s="44"/>
      <c r="C1291" s="44"/>
      <c r="D1291" s="44"/>
      <c r="E1291" s="44"/>
    </row>
    <row r="1292" spans="2:5" x14ac:dyDescent="0.2">
      <c r="B1292" s="44"/>
      <c r="C1292" s="44"/>
      <c r="D1292" s="44"/>
      <c r="E1292" s="44"/>
    </row>
    <row r="1293" spans="2:5" x14ac:dyDescent="0.2">
      <c r="B1293" s="44"/>
      <c r="C1293" s="44"/>
      <c r="D1293" s="44"/>
      <c r="E1293" s="44"/>
    </row>
    <row r="1294" spans="2:5" x14ac:dyDescent="0.2">
      <c r="B1294" s="44"/>
      <c r="C1294" s="44"/>
      <c r="D1294" s="44"/>
      <c r="E1294" s="44"/>
    </row>
    <row r="1295" spans="2:5" x14ac:dyDescent="0.2">
      <c r="B1295" s="44"/>
      <c r="C1295" s="44"/>
      <c r="D1295" s="44"/>
      <c r="E1295" s="44"/>
    </row>
    <row r="1296" spans="2:5" x14ac:dyDescent="0.2">
      <c r="B1296" s="44"/>
      <c r="C1296" s="44"/>
      <c r="D1296" s="44"/>
      <c r="E1296" s="44"/>
    </row>
    <row r="1297" spans="2:5" x14ac:dyDescent="0.2">
      <c r="B1297" s="44"/>
      <c r="C1297" s="44"/>
      <c r="D1297" s="44"/>
      <c r="E1297" s="44"/>
    </row>
    <row r="1298" spans="2:5" x14ac:dyDescent="0.2">
      <c r="B1298" s="44"/>
      <c r="C1298" s="44"/>
      <c r="D1298" s="44"/>
      <c r="E1298" s="44"/>
    </row>
    <row r="1299" spans="2:5" x14ac:dyDescent="0.2">
      <c r="B1299" s="44"/>
      <c r="C1299" s="44"/>
      <c r="D1299" s="44"/>
      <c r="E1299" s="44"/>
    </row>
    <row r="1300" spans="2:5" x14ac:dyDescent="0.2">
      <c r="B1300" s="44"/>
      <c r="C1300" s="44"/>
      <c r="D1300" s="44"/>
      <c r="E1300" s="44"/>
    </row>
    <row r="1301" spans="2:5" x14ac:dyDescent="0.2">
      <c r="B1301" s="44"/>
      <c r="C1301" s="44"/>
      <c r="D1301" s="44"/>
      <c r="E1301" s="44"/>
    </row>
    <row r="1302" spans="2:5" x14ac:dyDescent="0.2">
      <c r="B1302" s="44"/>
      <c r="C1302" s="44"/>
      <c r="D1302" s="44"/>
      <c r="E1302" s="44"/>
    </row>
    <row r="1303" spans="2:5" x14ac:dyDescent="0.2">
      <c r="B1303" s="44"/>
      <c r="C1303" s="44"/>
      <c r="D1303" s="44"/>
      <c r="E1303" s="44"/>
    </row>
    <row r="1304" spans="2:5" x14ac:dyDescent="0.2">
      <c r="B1304" s="44"/>
      <c r="C1304" s="44"/>
      <c r="D1304" s="44"/>
      <c r="E1304" s="44"/>
    </row>
    <row r="1305" spans="2:5" x14ac:dyDescent="0.2">
      <c r="B1305" s="44"/>
      <c r="C1305" s="44"/>
      <c r="D1305" s="44"/>
      <c r="E1305" s="44"/>
    </row>
    <row r="1306" spans="2:5" x14ac:dyDescent="0.2">
      <c r="B1306" s="44"/>
      <c r="C1306" s="44"/>
      <c r="D1306" s="44"/>
      <c r="E1306" s="44"/>
    </row>
    <row r="1307" spans="2:5" x14ac:dyDescent="0.2">
      <c r="B1307" s="44"/>
      <c r="C1307" s="44"/>
      <c r="D1307" s="44"/>
      <c r="E1307" s="44"/>
    </row>
    <row r="1308" spans="2:5" x14ac:dyDescent="0.2">
      <c r="B1308" s="44"/>
      <c r="C1308" s="44"/>
      <c r="D1308" s="44"/>
      <c r="E1308" s="44"/>
    </row>
    <row r="1309" spans="2:5" x14ac:dyDescent="0.2">
      <c r="B1309" s="44"/>
      <c r="C1309" s="44"/>
      <c r="D1309" s="44"/>
      <c r="E1309" s="44"/>
    </row>
    <row r="1310" spans="2:5" x14ac:dyDescent="0.2">
      <c r="B1310" s="44"/>
      <c r="C1310" s="44"/>
      <c r="D1310" s="44"/>
      <c r="E1310" s="44"/>
    </row>
    <row r="1311" spans="2:5" x14ac:dyDescent="0.2">
      <c r="B1311" s="44"/>
      <c r="C1311" s="44"/>
      <c r="D1311" s="44"/>
      <c r="E1311" s="44"/>
    </row>
    <row r="1312" spans="2:5" x14ac:dyDescent="0.2">
      <c r="B1312" s="44"/>
      <c r="C1312" s="44"/>
      <c r="D1312" s="44"/>
      <c r="E1312" s="44"/>
    </row>
    <row r="1313" spans="2:5" x14ac:dyDescent="0.2">
      <c r="B1313" s="44"/>
      <c r="C1313" s="44"/>
      <c r="D1313" s="44"/>
      <c r="E1313" s="44"/>
    </row>
    <row r="1314" spans="2:5" x14ac:dyDescent="0.2">
      <c r="B1314" s="44"/>
      <c r="C1314" s="44"/>
      <c r="D1314" s="44"/>
      <c r="E1314" s="44"/>
    </row>
    <row r="1315" spans="2:5" x14ac:dyDescent="0.2">
      <c r="B1315" s="44"/>
      <c r="C1315" s="44"/>
      <c r="D1315" s="44"/>
      <c r="E1315" s="44"/>
    </row>
    <row r="1316" spans="2:5" x14ac:dyDescent="0.2">
      <c r="B1316" s="44"/>
      <c r="C1316" s="44"/>
      <c r="D1316" s="44"/>
      <c r="E1316" s="44"/>
    </row>
    <row r="1317" spans="2:5" x14ac:dyDescent="0.2">
      <c r="B1317" s="44"/>
      <c r="C1317" s="44"/>
      <c r="D1317" s="44"/>
      <c r="E1317" s="44"/>
    </row>
    <row r="1318" spans="2:5" x14ac:dyDescent="0.2">
      <c r="B1318" s="44"/>
      <c r="C1318" s="44"/>
      <c r="D1318" s="44"/>
      <c r="E1318" s="44"/>
    </row>
    <row r="1319" spans="2:5" x14ac:dyDescent="0.2">
      <c r="B1319" s="44"/>
      <c r="C1319" s="44"/>
      <c r="D1319" s="44"/>
      <c r="E1319" s="44"/>
    </row>
    <row r="1320" spans="2:5" x14ac:dyDescent="0.2">
      <c r="B1320" s="44"/>
      <c r="C1320" s="44"/>
      <c r="D1320" s="44"/>
      <c r="E1320" s="44"/>
    </row>
    <row r="1321" spans="2:5" x14ac:dyDescent="0.2">
      <c r="B1321" s="44"/>
      <c r="C1321" s="44"/>
      <c r="D1321" s="44"/>
      <c r="E1321" s="44"/>
    </row>
    <row r="1322" spans="2:5" x14ac:dyDescent="0.2">
      <c r="B1322" s="44"/>
      <c r="C1322" s="44"/>
      <c r="D1322" s="44"/>
      <c r="E1322" s="44"/>
    </row>
    <row r="1323" spans="2:5" x14ac:dyDescent="0.2">
      <c r="B1323" s="44"/>
      <c r="C1323" s="44"/>
      <c r="D1323" s="44"/>
      <c r="E1323" s="44"/>
    </row>
    <row r="1324" spans="2:5" x14ac:dyDescent="0.2">
      <c r="B1324" s="44"/>
      <c r="C1324" s="44"/>
      <c r="D1324" s="44"/>
      <c r="E1324" s="44"/>
    </row>
    <row r="1325" spans="2:5" x14ac:dyDescent="0.2">
      <c r="B1325" s="44"/>
      <c r="C1325" s="44"/>
      <c r="D1325" s="44"/>
      <c r="E1325" s="44"/>
    </row>
    <row r="1326" spans="2:5" x14ac:dyDescent="0.2">
      <c r="B1326" s="44"/>
      <c r="C1326" s="44"/>
      <c r="D1326" s="44"/>
      <c r="E1326" s="44"/>
    </row>
    <row r="1327" spans="2:5" x14ac:dyDescent="0.2">
      <c r="B1327" s="44"/>
      <c r="C1327" s="44"/>
      <c r="D1327" s="44"/>
      <c r="E1327" s="44"/>
    </row>
    <row r="1328" spans="2:5" x14ac:dyDescent="0.2">
      <c r="B1328" s="44"/>
      <c r="C1328" s="44"/>
      <c r="D1328" s="44"/>
      <c r="E1328" s="44"/>
    </row>
    <row r="1329" spans="2:5" x14ac:dyDescent="0.2">
      <c r="B1329" s="44"/>
      <c r="C1329" s="44"/>
      <c r="D1329" s="44"/>
      <c r="E1329" s="44"/>
    </row>
    <row r="1330" spans="2:5" x14ac:dyDescent="0.2">
      <c r="B1330" s="44"/>
      <c r="C1330" s="44"/>
      <c r="D1330" s="44"/>
      <c r="E1330" s="44"/>
    </row>
    <row r="1331" spans="2:5" x14ac:dyDescent="0.2">
      <c r="B1331" s="44"/>
      <c r="C1331" s="44"/>
      <c r="D1331" s="44"/>
      <c r="E1331" s="44"/>
    </row>
    <row r="1332" spans="2:5" x14ac:dyDescent="0.2">
      <c r="B1332" s="44"/>
      <c r="C1332" s="44"/>
      <c r="D1332" s="44"/>
      <c r="E1332" s="44"/>
    </row>
    <row r="1333" spans="2:5" x14ac:dyDescent="0.2">
      <c r="B1333" s="44"/>
      <c r="C1333" s="44"/>
      <c r="D1333" s="44"/>
      <c r="E1333" s="44"/>
    </row>
    <row r="1334" spans="2:5" x14ac:dyDescent="0.2">
      <c r="B1334" s="44"/>
      <c r="C1334" s="44"/>
      <c r="D1334" s="44"/>
      <c r="E1334" s="44"/>
    </row>
    <row r="1335" spans="2:5" x14ac:dyDescent="0.2">
      <c r="B1335" s="44"/>
      <c r="C1335" s="44"/>
      <c r="D1335" s="44"/>
      <c r="E1335" s="44"/>
    </row>
    <row r="1336" spans="2:5" x14ac:dyDescent="0.2">
      <c r="B1336" s="44"/>
      <c r="C1336" s="44"/>
      <c r="D1336" s="44"/>
      <c r="E1336" s="44"/>
    </row>
    <row r="1337" spans="2:5" x14ac:dyDescent="0.2">
      <c r="B1337" s="44"/>
      <c r="C1337" s="44"/>
      <c r="D1337" s="44"/>
      <c r="E1337" s="44"/>
    </row>
    <row r="1338" spans="2:5" x14ac:dyDescent="0.2">
      <c r="B1338" s="44"/>
      <c r="C1338" s="44"/>
      <c r="D1338" s="44"/>
      <c r="E1338" s="44"/>
    </row>
    <row r="1339" spans="2:5" x14ac:dyDescent="0.2">
      <c r="B1339" s="44"/>
      <c r="C1339" s="44"/>
      <c r="D1339" s="44"/>
      <c r="E1339" s="44"/>
    </row>
    <row r="1340" spans="2:5" x14ac:dyDescent="0.2">
      <c r="B1340" s="44"/>
      <c r="C1340" s="44"/>
      <c r="D1340" s="44"/>
      <c r="E1340" s="44"/>
    </row>
    <row r="1341" spans="2:5" x14ac:dyDescent="0.2">
      <c r="B1341" s="44"/>
      <c r="C1341" s="44"/>
      <c r="D1341" s="44"/>
      <c r="E1341" s="44"/>
    </row>
    <row r="1342" spans="2:5" x14ac:dyDescent="0.2">
      <c r="B1342" s="44"/>
      <c r="C1342" s="44"/>
      <c r="D1342" s="44"/>
      <c r="E1342" s="44"/>
    </row>
    <row r="1343" spans="2:5" x14ac:dyDescent="0.2">
      <c r="B1343" s="44"/>
      <c r="C1343" s="44"/>
      <c r="D1343" s="44"/>
      <c r="E1343" s="44"/>
    </row>
    <row r="1344" spans="2:5" x14ac:dyDescent="0.2">
      <c r="B1344" s="44"/>
      <c r="C1344" s="44"/>
      <c r="D1344" s="44"/>
      <c r="E1344" s="44"/>
    </row>
    <row r="1345" spans="2:5" x14ac:dyDescent="0.2">
      <c r="B1345" s="44"/>
      <c r="C1345" s="44"/>
      <c r="D1345" s="44"/>
      <c r="E1345" s="44"/>
    </row>
    <row r="1346" spans="2:5" x14ac:dyDescent="0.2">
      <c r="B1346" s="44"/>
      <c r="C1346" s="44"/>
      <c r="D1346" s="44"/>
      <c r="E1346" s="44"/>
    </row>
    <row r="1347" spans="2:5" x14ac:dyDescent="0.2">
      <c r="B1347" s="44"/>
      <c r="C1347" s="44"/>
      <c r="D1347" s="44"/>
      <c r="E1347" s="44"/>
    </row>
    <row r="1348" spans="2:5" x14ac:dyDescent="0.2">
      <c r="B1348" s="44"/>
      <c r="C1348" s="44"/>
      <c r="D1348" s="44"/>
      <c r="E1348" s="44"/>
    </row>
    <row r="1349" spans="2:5" x14ac:dyDescent="0.2">
      <c r="B1349" s="44"/>
      <c r="C1349" s="44"/>
      <c r="D1349" s="44"/>
      <c r="E1349" s="44"/>
    </row>
    <row r="1350" spans="2:5" x14ac:dyDescent="0.2">
      <c r="B1350" s="44"/>
      <c r="C1350" s="44"/>
      <c r="D1350" s="44"/>
      <c r="E1350" s="44"/>
    </row>
    <row r="1351" spans="2:5" x14ac:dyDescent="0.2">
      <c r="B1351" s="44"/>
      <c r="C1351" s="44"/>
      <c r="D1351" s="44"/>
      <c r="E1351" s="44"/>
    </row>
    <row r="1352" spans="2:5" x14ac:dyDescent="0.2">
      <c r="B1352" s="44"/>
      <c r="C1352" s="44"/>
      <c r="D1352" s="44"/>
      <c r="E1352" s="44"/>
    </row>
    <row r="1353" spans="2:5" x14ac:dyDescent="0.2">
      <c r="B1353" s="44"/>
      <c r="C1353" s="44"/>
      <c r="D1353" s="44"/>
      <c r="E1353" s="44"/>
    </row>
    <row r="1354" spans="2:5" x14ac:dyDescent="0.2">
      <c r="B1354" s="44"/>
      <c r="C1354" s="44"/>
      <c r="D1354" s="44"/>
      <c r="E1354" s="44"/>
    </row>
    <row r="1355" spans="2:5" x14ac:dyDescent="0.2">
      <c r="B1355" s="44"/>
      <c r="C1355" s="44"/>
      <c r="D1355" s="44"/>
      <c r="E1355" s="44"/>
    </row>
    <row r="1356" spans="2:5" x14ac:dyDescent="0.2">
      <c r="B1356" s="44"/>
      <c r="C1356" s="44"/>
      <c r="D1356" s="44"/>
      <c r="E1356" s="44"/>
    </row>
    <row r="1357" spans="2:5" x14ac:dyDescent="0.2">
      <c r="B1357" s="44"/>
      <c r="C1357" s="44"/>
      <c r="D1357" s="44"/>
      <c r="E1357" s="44"/>
    </row>
    <row r="1358" spans="2:5" x14ac:dyDescent="0.2">
      <c r="B1358" s="44"/>
      <c r="C1358" s="44"/>
      <c r="D1358" s="44"/>
      <c r="E1358" s="44"/>
    </row>
    <row r="1359" spans="2:5" x14ac:dyDescent="0.2">
      <c r="B1359" s="44"/>
      <c r="C1359" s="44"/>
      <c r="D1359" s="44"/>
      <c r="E1359" s="44"/>
    </row>
    <row r="1360" spans="2:5" x14ac:dyDescent="0.2">
      <c r="B1360" s="44"/>
      <c r="C1360" s="44"/>
      <c r="D1360" s="44"/>
      <c r="E1360" s="44"/>
    </row>
    <row r="1361" spans="2:5" x14ac:dyDescent="0.2">
      <c r="B1361" s="44"/>
      <c r="C1361" s="44"/>
      <c r="D1361" s="44"/>
      <c r="E1361" s="44"/>
    </row>
    <row r="1362" spans="2:5" x14ac:dyDescent="0.2">
      <c r="B1362" s="44"/>
      <c r="C1362" s="44"/>
      <c r="D1362" s="44"/>
      <c r="E1362" s="44"/>
    </row>
    <row r="1363" spans="2:5" x14ac:dyDescent="0.2">
      <c r="B1363" s="44"/>
      <c r="C1363" s="44"/>
      <c r="D1363" s="44"/>
      <c r="E1363" s="44"/>
    </row>
    <row r="1364" spans="2:5" x14ac:dyDescent="0.2">
      <c r="B1364" s="44"/>
      <c r="C1364" s="44"/>
      <c r="D1364" s="44"/>
      <c r="E1364" s="44"/>
    </row>
    <row r="1365" spans="2:5" x14ac:dyDescent="0.2">
      <c r="B1365" s="44"/>
      <c r="C1365" s="44"/>
      <c r="D1365" s="44"/>
      <c r="E1365" s="44"/>
    </row>
    <row r="1366" spans="2:5" x14ac:dyDescent="0.2">
      <c r="B1366" s="44"/>
      <c r="C1366" s="44"/>
      <c r="D1366" s="44"/>
      <c r="E1366" s="44"/>
    </row>
    <row r="1367" spans="2:5" x14ac:dyDescent="0.2">
      <c r="B1367" s="44"/>
      <c r="C1367" s="44"/>
      <c r="D1367" s="44"/>
      <c r="E1367" s="44"/>
    </row>
    <row r="1368" spans="2:5" x14ac:dyDescent="0.2">
      <c r="B1368" s="44"/>
      <c r="C1368" s="44"/>
      <c r="D1368" s="44"/>
      <c r="E1368" s="44"/>
    </row>
    <row r="1369" spans="2:5" x14ac:dyDescent="0.2">
      <c r="B1369" s="44"/>
      <c r="C1369" s="44"/>
      <c r="D1369" s="44"/>
      <c r="E1369" s="44"/>
    </row>
    <row r="1370" spans="2:5" x14ac:dyDescent="0.2">
      <c r="B1370" s="44"/>
      <c r="C1370" s="44"/>
      <c r="D1370" s="44"/>
      <c r="E1370" s="44"/>
    </row>
    <row r="1371" spans="2:5" x14ac:dyDescent="0.2">
      <c r="B1371" s="44"/>
      <c r="C1371" s="44"/>
      <c r="D1371" s="44"/>
      <c r="E1371" s="44"/>
    </row>
    <row r="1372" spans="2:5" x14ac:dyDescent="0.2">
      <c r="B1372" s="44"/>
      <c r="C1372" s="44"/>
      <c r="D1372" s="44"/>
      <c r="E1372" s="44"/>
    </row>
    <row r="1373" spans="2:5" x14ac:dyDescent="0.2">
      <c r="B1373" s="44"/>
      <c r="C1373" s="44"/>
      <c r="D1373" s="44"/>
      <c r="E1373" s="44"/>
    </row>
    <row r="1374" spans="2:5" x14ac:dyDescent="0.2">
      <c r="B1374" s="44"/>
      <c r="C1374" s="44"/>
      <c r="D1374" s="44"/>
      <c r="E1374" s="44"/>
    </row>
    <row r="1375" spans="2:5" x14ac:dyDescent="0.2">
      <c r="B1375" s="44"/>
      <c r="C1375" s="44"/>
      <c r="D1375" s="44"/>
      <c r="E1375" s="44"/>
    </row>
    <row r="1376" spans="2:5" x14ac:dyDescent="0.2">
      <c r="B1376" s="44"/>
      <c r="C1376" s="44"/>
      <c r="D1376" s="44"/>
      <c r="E1376" s="44"/>
    </row>
    <row r="1377" spans="2:5" x14ac:dyDescent="0.2">
      <c r="B1377" s="44"/>
      <c r="C1377" s="44"/>
      <c r="D1377" s="44"/>
      <c r="E1377" s="44"/>
    </row>
    <row r="1378" spans="2:5" x14ac:dyDescent="0.2">
      <c r="B1378" s="44"/>
      <c r="C1378" s="44"/>
      <c r="D1378" s="44"/>
      <c r="E1378" s="44"/>
    </row>
    <row r="1379" spans="2:5" x14ac:dyDescent="0.2">
      <c r="B1379" s="44"/>
      <c r="C1379" s="44"/>
      <c r="D1379" s="44"/>
      <c r="E1379" s="44"/>
    </row>
    <row r="1380" spans="2:5" x14ac:dyDescent="0.2">
      <c r="B1380" s="44"/>
      <c r="C1380" s="44"/>
      <c r="D1380" s="44"/>
      <c r="E1380" s="44"/>
    </row>
    <row r="1381" spans="2:5" x14ac:dyDescent="0.2">
      <c r="B1381" s="44"/>
      <c r="C1381" s="44"/>
      <c r="D1381" s="44"/>
      <c r="E1381" s="44"/>
    </row>
    <row r="1382" spans="2:5" x14ac:dyDescent="0.2">
      <c r="B1382" s="44"/>
      <c r="C1382" s="44"/>
      <c r="D1382" s="44"/>
      <c r="E1382" s="44"/>
    </row>
    <row r="1383" spans="2:5" x14ac:dyDescent="0.2">
      <c r="B1383" s="44"/>
      <c r="C1383" s="44"/>
      <c r="D1383" s="44"/>
      <c r="E1383" s="44"/>
    </row>
    <row r="1384" spans="2:5" x14ac:dyDescent="0.2">
      <c r="B1384" s="44"/>
      <c r="C1384" s="44"/>
      <c r="D1384" s="44"/>
      <c r="E1384" s="44"/>
    </row>
    <row r="1385" spans="2:5" x14ac:dyDescent="0.2">
      <c r="B1385" s="44"/>
      <c r="C1385" s="44"/>
      <c r="D1385" s="44"/>
      <c r="E1385" s="44"/>
    </row>
    <row r="1386" spans="2:5" x14ac:dyDescent="0.2">
      <c r="B1386" s="44"/>
      <c r="C1386" s="44"/>
      <c r="D1386" s="44"/>
      <c r="E1386" s="44"/>
    </row>
    <row r="1387" spans="2:5" x14ac:dyDescent="0.2">
      <c r="B1387" s="44"/>
      <c r="C1387" s="44"/>
      <c r="D1387" s="44"/>
      <c r="E1387" s="44"/>
    </row>
    <row r="1388" spans="2:5" x14ac:dyDescent="0.2">
      <c r="B1388" s="44"/>
      <c r="C1388" s="44"/>
      <c r="D1388" s="44"/>
      <c r="E1388" s="44"/>
    </row>
    <row r="1389" spans="2:5" x14ac:dyDescent="0.2">
      <c r="B1389" s="44"/>
      <c r="C1389" s="44"/>
      <c r="D1389" s="44"/>
      <c r="E1389" s="44"/>
    </row>
    <row r="1390" spans="2:5" x14ac:dyDescent="0.2">
      <c r="B1390" s="44"/>
      <c r="C1390" s="44"/>
      <c r="D1390" s="44"/>
      <c r="E1390" s="44"/>
    </row>
    <row r="1391" spans="2:5" x14ac:dyDescent="0.2">
      <c r="B1391" s="44"/>
      <c r="C1391" s="44"/>
      <c r="D1391" s="44"/>
      <c r="E1391" s="44"/>
    </row>
    <row r="1392" spans="2:5" x14ac:dyDescent="0.2">
      <c r="B1392" s="44"/>
      <c r="C1392" s="44"/>
      <c r="D1392" s="44"/>
      <c r="E1392" s="44"/>
    </row>
    <row r="1393" spans="2:5" x14ac:dyDescent="0.2">
      <c r="B1393" s="44"/>
      <c r="C1393" s="44"/>
      <c r="D1393" s="44"/>
      <c r="E1393" s="44"/>
    </row>
    <row r="1394" spans="2:5" x14ac:dyDescent="0.2">
      <c r="B1394" s="44"/>
      <c r="C1394" s="44"/>
      <c r="D1394" s="44"/>
      <c r="E1394" s="44"/>
    </row>
    <row r="1395" spans="2:5" x14ac:dyDescent="0.2">
      <c r="B1395" s="44"/>
      <c r="C1395" s="44"/>
      <c r="D1395" s="44"/>
      <c r="E1395" s="44"/>
    </row>
    <row r="1396" spans="2:5" x14ac:dyDescent="0.2">
      <c r="B1396" s="44"/>
      <c r="C1396" s="44"/>
      <c r="D1396" s="44"/>
      <c r="E1396" s="44"/>
    </row>
    <row r="1397" spans="2:5" x14ac:dyDescent="0.2">
      <c r="B1397" s="44"/>
      <c r="C1397" s="44"/>
      <c r="D1397" s="44"/>
      <c r="E1397" s="44"/>
    </row>
    <row r="1398" spans="2:5" x14ac:dyDescent="0.2">
      <c r="B1398" s="44"/>
      <c r="C1398" s="44"/>
      <c r="D1398" s="44"/>
      <c r="E1398" s="44"/>
    </row>
    <row r="1399" spans="2:5" x14ac:dyDescent="0.2">
      <c r="B1399" s="44"/>
      <c r="C1399" s="44"/>
      <c r="D1399" s="44"/>
      <c r="E1399" s="44"/>
    </row>
    <row r="1400" spans="2:5" x14ac:dyDescent="0.2">
      <c r="B1400" s="44"/>
      <c r="C1400" s="44"/>
      <c r="D1400" s="44"/>
      <c r="E1400" s="44"/>
    </row>
    <row r="1401" spans="2:5" x14ac:dyDescent="0.2">
      <c r="B1401" s="44"/>
      <c r="C1401" s="44"/>
      <c r="D1401" s="44"/>
      <c r="E1401" s="44"/>
    </row>
    <row r="1402" spans="2:5" x14ac:dyDescent="0.2">
      <c r="B1402" s="44"/>
      <c r="C1402" s="44"/>
      <c r="D1402" s="44"/>
      <c r="E1402" s="44"/>
    </row>
    <row r="1403" spans="2:5" x14ac:dyDescent="0.2">
      <c r="B1403" s="44"/>
      <c r="C1403" s="44"/>
      <c r="D1403" s="44"/>
      <c r="E1403" s="44"/>
    </row>
    <row r="1404" spans="2:5" x14ac:dyDescent="0.2">
      <c r="B1404" s="44"/>
      <c r="C1404" s="44"/>
      <c r="D1404" s="44"/>
      <c r="E1404" s="44"/>
    </row>
    <row r="1405" spans="2:5" x14ac:dyDescent="0.2">
      <c r="B1405" s="44"/>
      <c r="C1405" s="44"/>
      <c r="D1405" s="44"/>
      <c r="E1405" s="44"/>
    </row>
    <row r="1406" spans="2:5" x14ac:dyDescent="0.2">
      <c r="B1406" s="44"/>
      <c r="C1406" s="44"/>
      <c r="D1406" s="44"/>
      <c r="E1406" s="44"/>
    </row>
    <row r="1407" spans="2:5" x14ac:dyDescent="0.2">
      <c r="B1407" s="44"/>
      <c r="C1407" s="44"/>
      <c r="D1407" s="44"/>
      <c r="E1407" s="44"/>
    </row>
    <row r="1408" spans="2:5" x14ac:dyDescent="0.2">
      <c r="B1408" s="44"/>
      <c r="C1408" s="44"/>
      <c r="D1408" s="44"/>
      <c r="E1408" s="44"/>
    </row>
    <row r="1409" spans="2:5" x14ac:dyDescent="0.2">
      <c r="B1409" s="44"/>
      <c r="C1409" s="44"/>
      <c r="D1409" s="44"/>
      <c r="E1409" s="44"/>
    </row>
    <row r="1410" spans="2:5" x14ac:dyDescent="0.2">
      <c r="B1410" s="44"/>
      <c r="C1410" s="44"/>
      <c r="D1410" s="44"/>
      <c r="E1410" s="44"/>
    </row>
    <row r="1411" spans="2:5" x14ac:dyDescent="0.2">
      <c r="B1411" s="44"/>
      <c r="C1411" s="44"/>
      <c r="D1411" s="44"/>
      <c r="E1411" s="44"/>
    </row>
    <row r="1412" spans="2:5" x14ac:dyDescent="0.2">
      <c r="B1412" s="44"/>
      <c r="C1412" s="44"/>
      <c r="D1412" s="44"/>
      <c r="E1412" s="44"/>
    </row>
    <row r="1413" spans="2:5" x14ac:dyDescent="0.2">
      <c r="B1413" s="44"/>
      <c r="C1413" s="44"/>
      <c r="D1413" s="44"/>
      <c r="E1413" s="44"/>
    </row>
    <row r="1414" spans="2:5" x14ac:dyDescent="0.2">
      <c r="B1414" s="44"/>
      <c r="C1414" s="44"/>
      <c r="D1414" s="44"/>
      <c r="E1414" s="44"/>
    </row>
    <row r="1415" spans="2:5" x14ac:dyDescent="0.2">
      <c r="B1415" s="44"/>
      <c r="C1415" s="44"/>
      <c r="D1415" s="44"/>
      <c r="E1415" s="44"/>
    </row>
    <row r="1416" spans="2:5" x14ac:dyDescent="0.2">
      <c r="B1416" s="44"/>
      <c r="C1416" s="44"/>
      <c r="D1416" s="44"/>
      <c r="E1416" s="44"/>
    </row>
    <row r="1417" spans="2:5" x14ac:dyDescent="0.2">
      <c r="B1417" s="44"/>
      <c r="C1417" s="44"/>
      <c r="D1417" s="44"/>
      <c r="E1417" s="44"/>
    </row>
    <row r="1418" spans="2:5" x14ac:dyDescent="0.2">
      <c r="B1418" s="44"/>
      <c r="C1418" s="44"/>
      <c r="D1418" s="44"/>
      <c r="E1418" s="44"/>
    </row>
    <row r="1419" spans="2:5" x14ac:dyDescent="0.2">
      <c r="B1419" s="44"/>
      <c r="C1419" s="44"/>
      <c r="D1419" s="44"/>
      <c r="E1419" s="44"/>
    </row>
    <row r="1420" spans="2:5" x14ac:dyDescent="0.2">
      <c r="B1420" s="44"/>
      <c r="C1420" s="44"/>
      <c r="D1420" s="44"/>
      <c r="E1420" s="44"/>
    </row>
    <row r="1421" spans="2:5" x14ac:dyDescent="0.2">
      <c r="B1421" s="44"/>
      <c r="C1421" s="44"/>
      <c r="D1421" s="44"/>
      <c r="E1421" s="44"/>
    </row>
    <row r="1422" spans="2:5" x14ac:dyDescent="0.2">
      <c r="B1422" s="44"/>
      <c r="C1422" s="44"/>
      <c r="D1422" s="44"/>
      <c r="E1422" s="44"/>
    </row>
    <row r="1423" spans="2:5" x14ac:dyDescent="0.2">
      <c r="B1423" s="44"/>
      <c r="C1423" s="44"/>
      <c r="D1423" s="44"/>
      <c r="E1423" s="44"/>
    </row>
    <row r="1424" spans="2:5" x14ac:dyDescent="0.2">
      <c r="B1424" s="44"/>
      <c r="C1424" s="44"/>
      <c r="D1424" s="44"/>
      <c r="E1424" s="44"/>
    </row>
    <row r="1425" spans="2:5" x14ac:dyDescent="0.2">
      <c r="B1425" s="44"/>
      <c r="C1425" s="44"/>
      <c r="D1425" s="44"/>
      <c r="E1425" s="44"/>
    </row>
    <row r="1426" spans="2:5" x14ac:dyDescent="0.2">
      <c r="B1426" s="44"/>
      <c r="C1426" s="44"/>
      <c r="D1426" s="44"/>
      <c r="E1426" s="44"/>
    </row>
    <row r="1427" spans="2:5" x14ac:dyDescent="0.2">
      <c r="B1427" s="44"/>
      <c r="C1427" s="44"/>
      <c r="D1427" s="44"/>
      <c r="E1427" s="44"/>
    </row>
    <row r="1428" spans="2:5" x14ac:dyDescent="0.2">
      <c r="B1428" s="44"/>
      <c r="C1428" s="44"/>
      <c r="D1428" s="44"/>
      <c r="E1428" s="44"/>
    </row>
    <row r="1429" spans="2:5" x14ac:dyDescent="0.2">
      <c r="B1429" s="44"/>
      <c r="C1429" s="44"/>
      <c r="D1429" s="44"/>
      <c r="E1429" s="44"/>
    </row>
    <row r="1430" spans="2:5" x14ac:dyDescent="0.2">
      <c r="B1430" s="44"/>
      <c r="C1430" s="44"/>
      <c r="D1430" s="44"/>
      <c r="E1430" s="44"/>
    </row>
    <row r="1431" spans="2:5" x14ac:dyDescent="0.2">
      <c r="B1431" s="44"/>
      <c r="C1431" s="44"/>
      <c r="D1431" s="44"/>
      <c r="E1431" s="44"/>
    </row>
    <row r="1432" spans="2:5" x14ac:dyDescent="0.2">
      <c r="B1432" s="44"/>
      <c r="C1432" s="44"/>
      <c r="D1432" s="44"/>
      <c r="E1432" s="44"/>
    </row>
    <row r="1433" spans="2:5" x14ac:dyDescent="0.2">
      <c r="B1433" s="44"/>
      <c r="C1433" s="44"/>
      <c r="D1433" s="44"/>
      <c r="E1433" s="44"/>
    </row>
    <row r="1434" spans="2:5" x14ac:dyDescent="0.2">
      <c r="B1434" s="44"/>
      <c r="C1434" s="44"/>
      <c r="D1434" s="44"/>
      <c r="E1434" s="44"/>
    </row>
    <row r="1435" spans="2:5" x14ac:dyDescent="0.2">
      <c r="B1435" s="44"/>
      <c r="C1435" s="44"/>
      <c r="D1435" s="44"/>
      <c r="E1435" s="44"/>
    </row>
    <row r="1436" spans="2:5" x14ac:dyDescent="0.2">
      <c r="B1436" s="44"/>
      <c r="C1436" s="44"/>
      <c r="D1436" s="44"/>
      <c r="E1436" s="44"/>
    </row>
    <row r="1437" spans="2:5" x14ac:dyDescent="0.2">
      <c r="B1437" s="44"/>
      <c r="C1437" s="44"/>
      <c r="D1437" s="44"/>
      <c r="E1437" s="44"/>
    </row>
    <row r="1438" spans="2:5" x14ac:dyDescent="0.2">
      <c r="B1438" s="44"/>
      <c r="C1438" s="44"/>
      <c r="D1438" s="44"/>
      <c r="E1438" s="44"/>
    </row>
    <row r="1439" spans="2:5" x14ac:dyDescent="0.2">
      <c r="B1439" s="44"/>
      <c r="C1439" s="44"/>
      <c r="D1439" s="44"/>
      <c r="E1439" s="44"/>
    </row>
    <row r="1440" spans="2:5" x14ac:dyDescent="0.2">
      <c r="B1440" s="44"/>
      <c r="C1440" s="44"/>
      <c r="D1440" s="44"/>
      <c r="E1440" s="44"/>
    </row>
    <row r="1441" spans="2:5" x14ac:dyDescent="0.2">
      <c r="B1441" s="44"/>
      <c r="C1441" s="44"/>
      <c r="D1441" s="44"/>
      <c r="E1441" s="44"/>
    </row>
    <row r="1442" spans="2:5" x14ac:dyDescent="0.2">
      <c r="B1442" s="44"/>
      <c r="C1442" s="44"/>
      <c r="D1442" s="44"/>
      <c r="E1442" s="44"/>
    </row>
    <row r="1443" spans="2:5" x14ac:dyDescent="0.2">
      <c r="B1443" s="44"/>
      <c r="C1443" s="44"/>
      <c r="D1443" s="44"/>
      <c r="E1443" s="44"/>
    </row>
    <row r="1444" spans="2:5" x14ac:dyDescent="0.2">
      <c r="B1444" s="44"/>
      <c r="C1444" s="44"/>
      <c r="D1444" s="44"/>
      <c r="E1444" s="44"/>
    </row>
    <row r="1445" spans="2:5" x14ac:dyDescent="0.2">
      <c r="B1445" s="44"/>
      <c r="C1445" s="44"/>
      <c r="D1445" s="44"/>
      <c r="E1445" s="44"/>
    </row>
    <row r="1446" spans="2:5" x14ac:dyDescent="0.2">
      <c r="B1446" s="44"/>
      <c r="C1446" s="44"/>
      <c r="D1446" s="44"/>
      <c r="E1446" s="44"/>
    </row>
    <row r="1447" spans="2:5" x14ac:dyDescent="0.2">
      <c r="B1447" s="44"/>
      <c r="C1447" s="44"/>
      <c r="D1447" s="44"/>
      <c r="E1447" s="44"/>
    </row>
    <row r="1448" spans="2:5" x14ac:dyDescent="0.2">
      <c r="B1448" s="44"/>
      <c r="C1448" s="44"/>
      <c r="D1448" s="44"/>
      <c r="E1448" s="44"/>
    </row>
    <row r="1449" spans="2:5" x14ac:dyDescent="0.2">
      <c r="B1449" s="44"/>
      <c r="C1449" s="44"/>
      <c r="D1449" s="44"/>
      <c r="E1449" s="44"/>
    </row>
    <row r="1450" spans="2:5" x14ac:dyDescent="0.2">
      <c r="B1450" s="44"/>
      <c r="C1450" s="44"/>
      <c r="D1450" s="44"/>
      <c r="E1450" s="44"/>
    </row>
    <row r="1451" spans="2:5" x14ac:dyDescent="0.2">
      <c r="B1451" s="44"/>
      <c r="C1451" s="44"/>
      <c r="D1451" s="44"/>
      <c r="E1451" s="44"/>
    </row>
    <row r="1452" spans="2:5" x14ac:dyDescent="0.2">
      <c r="B1452" s="44"/>
      <c r="C1452" s="44"/>
      <c r="D1452" s="44"/>
      <c r="E1452" s="44"/>
    </row>
    <row r="1453" spans="2:5" x14ac:dyDescent="0.2">
      <c r="B1453" s="44"/>
      <c r="C1453" s="44"/>
      <c r="D1453" s="44"/>
      <c r="E1453" s="44"/>
    </row>
    <row r="1454" spans="2:5" x14ac:dyDescent="0.2">
      <c r="B1454" s="44"/>
      <c r="C1454" s="44"/>
      <c r="D1454" s="44"/>
      <c r="E1454" s="44"/>
    </row>
    <row r="1455" spans="2:5" x14ac:dyDescent="0.2">
      <c r="B1455" s="44"/>
      <c r="C1455" s="44"/>
      <c r="D1455" s="44"/>
      <c r="E1455" s="44"/>
    </row>
    <row r="1456" spans="2:5" x14ac:dyDescent="0.2">
      <c r="B1456" s="44"/>
      <c r="C1456" s="44"/>
      <c r="D1456" s="44"/>
      <c r="E1456" s="44"/>
    </row>
    <row r="1457" spans="2:5" x14ac:dyDescent="0.2">
      <c r="B1457" s="44"/>
      <c r="C1457" s="44"/>
      <c r="D1457" s="44"/>
      <c r="E1457" s="44"/>
    </row>
    <row r="1458" spans="2:5" x14ac:dyDescent="0.2">
      <c r="B1458" s="44"/>
      <c r="C1458" s="44"/>
      <c r="D1458" s="44"/>
      <c r="E1458" s="44"/>
    </row>
    <row r="1459" spans="2:5" x14ac:dyDescent="0.2">
      <c r="B1459" s="44"/>
      <c r="C1459" s="44"/>
      <c r="D1459" s="44"/>
      <c r="E1459" s="44"/>
    </row>
    <row r="1460" spans="2:5" x14ac:dyDescent="0.2">
      <c r="B1460" s="44"/>
      <c r="C1460" s="44"/>
      <c r="D1460" s="44"/>
      <c r="E1460" s="44"/>
    </row>
    <row r="1461" spans="2:5" x14ac:dyDescent="0.2">
      <c r="B1461" s="44"/>
      <c r="C1461" s="44"/>
      <c r="D1461" s="44"/>
      <c r="E1461" s="44"/>
    </row>
    <row r="1462" spans="2:5" x14ac:dyDescent="0.2">
      <c r="B1462" s="44"/>
      <c r="C1462" s="44"/>
      <c r="D1462" s="44"/>
      <c r="E1462" s="44"/>
    </row>
    <row r="1463" spans="2:5" x14ac:dyDescent="0.2">
      <c r="B1463" s="44"/>
      <c r="C1463" s="44"/>
      <c r="D1463" s="44"/>
      <c r="E1463" s="44"/>
    </row>
    <row r="1464" spans="2:5" x14ac:dyDescent="0.2">
      <c r="B1464" s="44"/>
      <c r="C1464" s="44"/>
      <c r="D1464" s="44"/>
      <c r="E1464" s="44"/>
    </row>
    <row r="1465" spans="2:5" x14ac:dyDescent="0.2">
      <c r="B1465" s="44"/>
      <c r="C1465" s="44"/>
      <c r="D1465" s="44"/>
      <c r="E1465" s="44"/>
    </row>
    <row r="1466" spans="2:5" x14ac:dyDescent="0.2">
      <c r="B1466" s="44"/>
      <c r="C1466" s="44"/>
      <c r="D1466" s="44"/>
      <c r="E1466" s="44"/>
    </row>
    <row r="1467" spans="2:5" x14ac:dyDescent="0.2">
      <c r="B1467" s="44"/>
      <c r="C1467" s="44"/>
      <c r="D1467" s="44"/>
      <c r="E1467" s="44"/>
    </row>
    <row r="1468" spans="2:5" x14ac:dyDescent="0.2">
      <c r="B1468" s="44"/>
      <c r="C1468" s="44"/>
      <c r="D1468" s="44"/>
      <c r="E1468" s="44"/>
    </row>
    <row r="1469" spans="2:5" x14ac:dyDescent="0.2">
      <c r="B1469" s="44"/>
      <c r="C1469" s="44"/>
      <c r="D1469" s="44"/>
      <c r="E1469" s="44"/>
    </row>
    <row r="1470" spans="2:5" x14ac:dyDescent="0.2">
      <c r="B1470" s="44"/>
      <c r="C1470" s="44"/>
      <c r="D1470" s="44"/>
      <c r="E1470" s="44"/>
    </row>
    <row r="1471" spans="2:5" x14ac:dyDescent="0.2">
      <c r="B1471" s="44"/>
      <c r="C1471" s="44"/>
      <c r="D1471" s="44"/>
      <c r="E1471" s="44"/>
    </row>
    <row r="1472" spans="2:5" x14ac:dyDescent="0.2">
      <c r="B1472" s="44"/>
      <c r="C1472" s="44"/>
      <c r="D1472" s="44"/>
      <c r="E1472" s="44"/>
    </row>
    <row r="1473" spans="2:5" x14ac:dyDescent="0.2">
      <c r="B1473" s="44"/>
      <c r="C1473" s="44"/>
      <c r="D1473" s="44"/>
      <c r="E1473" s="44"/>
    </row>
    <row r="1474" spans="2:5" x14ac:dyDescent="0.2">
      <c r="B1474" s="44"/>
      <c r="C1474" s="44"/>
      <c r="D1474" s="44"/>
      <c r="E1474" s="44"/>
    </row>
    <row r="1475" spans="2:5" x14ac:dyDescent="0.2">
      <c r="B1475" s="44"/>
      <c r="C1475" s="44"/>
      <c r="D1475" s="44"/>
      <c r="E1475" s="44"/>
    </row>
    <row r="1476" spans="2:5" x14ac:dyDescent="0.2">
      <c r="B1476" s="44"/>
      <c r="C1476" s="44"/>
      <c r="D1476" s="44"/>
      <c r="E1476" s="44"/>
    </row>
    <row r="1477" spans="2:5" x14ac:dyDescent="0.2">
      <c r="B1477" s="44"/>
      <c r="C1477" s="44"/>
      <c r="D1477" s="44"/>
      <c r="E1477" s="44"/>
    </row>
    <row r="1478" spans="2:5" x14ac:dyDescent="0.2">
      <c r="B1478" s="44"/>
      <c r="C1478" s="44"/>
      <c r="D1478" s="44"/>
      <c r="E1478" s="44"/>
    </row>
    <row r="1479" spans="2:5" x14ac:dyDescent="0.2">
      <c r="B1479" s="44"/>
      <c r="C1479" s="44"/>
      <c r="D1479" s="44"/>
      <c r="E1479" s="44"/>
    </row>
    <row r="1480" spans="2:5" x14ac:dyDescent="0.2">
      <c r="B1480" s="44"/>
      <c r="C1480" s="44"/>
      <c r="D1480" s="44"/>
      <c r="E1480" s="44"/>
    </row>
    <row r="1481" spans="2:5" x14ac:dyDescent="0.2">
      <c r="B1481" s="44"/>
      <c r="C1481" s="44"/>
      <c r="D1481" s="44"/>
      <c r="E1481" s="44"/>
    </row>
    <row r="1482" spans="2:5" x14ac:dyDescent="0.2">
      <c r="B1482" s="44"/>
      <c r="C1482" s="44"/>
      <c r="D1482" s="44"/>
      <c r="E1482" s="44"/>
    </row>
    <row r="1483" spans="2:5" x14ac:dyDescent="0.2">
      <c r="B1483" s="44"/>
      <c r="C1483" s="44"/>
      <c r="D1483" s="44"/>
      <c r="E1483" s="44"/>
    </row>
    <row r="1484" spans="2:5" x14ac:dyDescent="0.2">
      <c r="B1484" s="44"/>
      <c r="C1484" s="44"/>
      <c r="D1484" s="44"/>
      <c r="E1484" s="44"/>
    </row>
    <row r="1485" spans="2:5" x14ac:dyDescent="0.2">
      <c r="B1485" s="44"/>
      <c r="C1485" s="44"/>
      <c r="D1485" s="44"/>
      <c r="E1485" s="44"/>
    </row>
    <row r="1486" spans="2:5" x14ac:dyDescent="0.2">
      <c r="B1486" s="44"/>
      <c r="C1486" s="44"/>
      <c r="D1486" s="44"/>
      <c r="E1486" s="44"/>
    </row>
    <row r="1487" spans="2:5" x14ac:dyDescent="0.2">
      <c r="B1487" s="44"/>
      <c r="C1487" s="44"/>
      <c r="D1487" s="44"/>
      <c r="E1487" s="44"/>
    </row>
    <row r="1488" spans="2:5" x14ac:dyDescent="0.2">
      <c r="B1488" s="44"/>
      <c r="C1488" s="44"/>
      <c r="D1488" s="44"/>
      <c r="E1488" s="44"/>
    </row>
    <row r="1489" spans="2:5" x14ac:dyDescent="0.2">
      <c r="B1489" s="44"/>
      <c r="C1489" s="44"/>
      <c r="D1489" s="44"/>
      <c r="E1489" s="44"/>
    </row>
    <row r="1490" spans="2:5" x14ac:dyDescent="0.2">
      <c r="B1490" s="44"/>
      <c r="C1490" s="44"/>
      <c r="D1490" s="44"/>
      <c r="E1490" s="44"/>
    </row>
    <row r="1491" spans="2:5" x14ac:dyDescent="0.2">
      <c r="B1491" s="44"/>
      <c r="C1491" s="44"/>
      <c r="D1491" s="44"/>
      <c r="E1491" s="44"/>
    </row>
    <row r="1492" spans="2:5" x14ac:dyDescent="0.2">
      <c r="B1492" s="44"/>
      <c r="C1492" s="44"/>
      <c r="D1492" s="44"/>
      <c r="E1492" s="44"/>
    </row>
    <row r="1493" spans="2:5" x14ac:dyDescent="0.2">
      <c r="B1493" s="44"/>
      <c r="C1493" s="44"/>
      <c r="D1493" s="44"/>
      <c r="E1493" s="44"/>
    </row>
    <row r="1494" spans="2:5" x14ac:dyDescent="0.2">
      <c r="B1494" s="44"/>
      <c r="C1494" s="44"/>
      <c r="D1494" s="44"/>
      <c r="E1494" s="44"/>
    </row>
    <row r="1495" spans="2:5" x14ac:dyDescent="0.2">
      <c r="B1495" s="44"/>
      <c r="C1495" s="44"/>
      <c r="D1495" s="44"/>
      <c r="E1495" s="44"/>
    </row>
    <row r="1496" spans="2:5" x14ac:dyDescent="0.2">
      <c r="B1496" s="44"/>
      <c r="C1496" s="44"/>
      <c r="D1496" s="44"/>
      <c r="E1496" s="44"/>
    </row>
    <row r="1497" spans="2:5" x14ac:dyDescent="0.2">
      <c r="B1497" s="44"/>
      <c r="C1497" s="44"/>
      <c r="D1497" s="44"/>
      <c r="E1497" s="44"/>
    </row>
    <row r="1498" spans="2:5" x14ac:dyDescent="0.2">
      <c r="B1498" s="44"/>
      <c r="C1498" s="44"/>
      <c r="D1498" s="44"/>
      <c r="E1498" s="44"/>
    </row>
    <row r="1499" spans="2:5" x14ac:dyDescent="0.2">
      <c r="B1499" s="44"/>
      <c r="C1499" s="44"/>
      <c r="D1499" s="44"/>
      <c r="E1499" s="44"/>
    </row>
    <row r="1500" spans="2:5" x14ac:dyDescent="0.2">
      <c r="B1500" s="44"/>
      <c r="C1500" s="44"/>
      <c r="D1500" s="44"/>
      <c r="E1500" s="44"/>
    </row>
    <row r="1501" spans="2:5" x14ac:dyDescent="0.2">
      <c r="B1501" s="44"/>
      <c r="C1501" s="44"/>
      <c r="D1501" s="44"/>
      <c r="E1501" s="44"/>
    </row>
    <row r="1502" spans="2:5" x14ac:dyDescent="0.2">
      <c r="B1502" s="44"/>
      <c r="C1502" s="44"/>
      <c r="D1502" s="44"/>
      <c r="E1502" s="44"/>
    </row>
    <row r="1503" spans="2:5" x14ac:dyDescent="0.2">
      <c r="B1503" s="44"/>
      <c r="C1503" s="44"/>
      <c r="D1503" s="44"/>
      <c r="E1503" s="44"/>
    </row>
    <row r="1504" spans="2:5" x14ac:dyDescent="0.2">
      <c r="B1504" s="44"/>
      <c r="C1504" s="44"/>
      <c r="D1504" s="44"/>
      <c r="E1504" s="44"/>
    </row>
    <row r="1505" spans="2:5" x14ac:dyDescent="0.2">
      <c r="B1505" s="44"/>
      <c r="C1505" s="44"/>
      <c r="D1505" s="44"/>
      <c r="E1505" s="44"/>
    </row>
    <row r="1506" spans="2:5" x14ac:dyDescent="0.2">
      <c r="B1506" s="44"/>
      <c r="C1506" s="44"/>
      <c r="D1506" s="44"/>
      <c r="E1506" s="44"/>
    </row>
    <row r="1507" spans="2:5" x14ac:dyDescent="0.2">
      <c r="B1507" s="44"/>
      <c r="C1507" s="44"/>
      <c r="D1507" s="44"/>
      <c r="E1507" s="44"/>
    </row>
    <row r="1508" spans="2:5" x14ac:dyDescent="0.2">
      <c r="B1508" s="44"/>
      <c r="C1508" s="44"/>
      <c r="D1508" s="44"/>
      <c r="E1508" s="44"/>
    </row>
    <row r="1509" spans="2:5" x14ac:dyDescent="0.2">
      <c r="B1509" s="44"/>
      <c r="C1509" s="44"/>
      <c r="D1509" s="44"/>
      <c r="E1509" s="44"/>
    </row>
    <row r="1510" spans="2:5" x14ac:dyDescent="0.2">
      <c r="B1510" s="44"/>
      <c r="C1510" s="44"/>
      <c r="D1510" s="44"/>
      <c r="E1510" s="44"/>
    </row>
    <row r="1511" spans="2:5" x14ac:dyDescent="0.2">
      <c r="B1511" s="44"/>
      <c r="C1511" s="44"/>
      <c r="D1511" s="44"/>
      <c r="E1511" s="44"/>
    </row>
    <row r="1512" spans="2:5" x14ac:dyDescent="0.2">
      <c r="B1512" s="44"/>
      <c r="C1512" s="44"/>
      <c r="D1512" s="44"/>
      <c r="E1512" s="44"/>
    </row>
    <row r="1513" spans="2:5" x14ac:dyDescent="0.2">
      <c r="B1513" s="44"/>
      <c r="C1513" s="44"/>
      <c r="D1513" s="44"/>
      <c r="E1513" s="44"/>
    </row>
    <row r="1514" spans="2:5" x14ac:dyDescent="0.2">
      <c r="B1514" s="44"/>
      <c r="C1514" s="44"/>
      <c r="D1514" s="44"/>
      <c r="E1514" s="44"/>
    </row>
    <row r="1515" spans="2:5" x14ac:dyDescent="0.2">
      <c r="B1515" s="44"/>
      <c r="C1515" s="44"/>
      <c r="D1515" s="44"/>
      <c r="E1515" s="44"/>
    </row>
    <row r="1516" spans="2:5" x14ac:dyDescent="0.2">
      <c r="B1516" s="44"/>
      <c r="C1516" s="44"/>
      <c r="D1516" s="44"/>
      <c r="E1516" s="44"/>
    </row>
    <row r="1517" spans="2:5" x14ac:dyDescent="0.2">
      <c r="B1517" s="44"/>
      <c r="C1517" s="44"/>
      <c r="D1517" s="44"/>
      <c r="E1517" s="44"/>
    </row>
    <row r="1518" spans="2:5" x14ac:dyDescent="0.2">
      <c r="B1518" s="44"/>
      <c r="C1518" s="44"/>
      <c r="D1518" s="44"/>
      <c r="E1518" s="44"/>
    </row>
    <row r="1519" spans="2:5" x14ac:dyDescent="0.2">
      <c r="B1519" s="44"/>
      <c r="C1519" s="44"/>
      <c r="D1519" s="44"/>
      <c r="E1519" s="44"/>
    </row>
    <row r="1520" spans="2:5" x14ac:dyDescent="0.2">
      <c r="B1520" s="44"/>
      <c r="C1520" s="44"/>
      <c r="D1520" s="44"/>
      <c r="E1520" s="44"/>
    </row>
    <row r="1521" spans="2:5" x14ac:dyDescent="0.2">
      <c r="B1521" s="44"/>
      <c r="C1521" s="44"/>
      <c r="D1521" s="44"/>
      <c r="E1521" s="44"/>
    </row>
    <row r="1522" spans="2:5" x14ac:dyDescent="0.2">
      <c r="B1522" s="44"/>
      <c r="C1522" s="44"/>
      <c r="D1522" s="44"/>
      <c r="E1522" s="44"/>
    </row>
    <row r="1523" spans="2:5" x14ac:dyDescent="0.2">
      <c r="B1523" s="44"/>
      <c r="C1523" s="44"/>
      <c r="D1523" s="44"/>
      <c r="E1523" s="44"/>
    </row>
    <row r="1524" spans="2:5" x14ac:dyDescent="0.2">
      <c r="B1524" s="44"/>
      <c r="C1524" s="44"/>
      <c r="D1524" s="44"/>
      <c r="E1524" s="44"/>
    </row>
    <row r="1525" spans="2:5" x14ac:dyDescent="0.2">
      <c r="B1525" s="44"/>
      <c r="C1525" s="44"/>
      <c r="D1525" s="44"/>
      <c r="E1525" s="44"/>
    </row>
    <row r="1526" spans="2:5" x14ac:dyDescent="0.2">
      <c r="B1526" s="44"/>
      <c r="C1526" s="44"/>
      <c r="D1526" s="44"/>
      <c r="E1526" s="44"/>
    </row>
    <row r="1527" spans="2:5" x14ac:dyDescent="0.2">
      <c r="B1527" s="44"/>
      <c r="C1527" s="44"/>
      <c r="D1527" s="44"/>
      <c r="E1527" s="44"/>
    </row>
    <row r="1528" spans="2:5" x14ac:dyDescent="0.2">
      <c r="B1528" s="44"/>
      <c r="C1528" s="44"/>
      <c r="D1528" s="44"/>
      <c r="E1528" s="44"/>
    </row>
    <row r="1529" spans="2:5" x14ac:dyDescent="0.2">
      <c r="B1529" s="44"/>
      <c r="C1529" s="44"/>
      <c r="D1529" s="44"/>
      <c r="E1529" s="44"/>
    </row>
    <row r="1530" spans="2:5" x14ac:dyDescent="0.2">
      <c r="B1530" s="44"/>
      <c r="C1530" s="44"/>
      <c r="D1530" s="44"/>
      <c r="E1530" s="44"/>
    </row>
    <row r="1531" spans="2:5" x14ac:dyDescent="0.2">
      <c r="B1531" s="44"/>
      <c r="C1531" s="44"/>
      <c r="D1531" s="44"/>
      <c r="E1531" s="44"/>
    </row>
    <row r="1532" spans="2:5" x14ac:dyDescent="0.2">
      <c r="B1532" s="44"/>
      <c r="C1532" s="44"/>
      <c r="D1532" s="44"/>
      <c r="E1532" s="44"/>
    </row>
    <row r="1533" spans="2:5" x14ac:dyDescent="0.2">
      <c r="B1533" s="44"/>
      <c r="C1533" s="44"/>
      <c r="D1533" s="44"/>
      <c r="E1533" s="44"/>
    </row>
    <row r="1534" spans="2:5" x14ac:dyDescent="0.2">
      <c r="B1534" s="44"/>
      <c r="C1534" s="44"/>
      <c r="D1534" s="44"/>
      <c r="E1534" s="44"/>
    </row>
    <row r="1535" spans="2:5" x14ac:dyDescent="0.2">
      <c r="B1535" s="44"/>
      <c r="C1535" s="44"/>
      <c r="D1535" s="44"/>
      <c r="E1535" s="44"/>
    </row>
    <row r="1536" spans="2:5" x14ac:dyDescent="0.2">
      <c r="B1536" s="44"/>
      <c r="C1536" s="44"/>
      <c r="D1536" s="44"/>
      <c r="E1536" s="44"/>
    </row>
    <row r="1537" spans="2:5" x14ac:dyDescent="0.2">
      <c r="B1537" s="44"/>
      <c r="C1537" s="44"/>
      <c r="D1537" s="44"/>
      <c r="E1537" s="44"/>
    </row>
    <row r="1538" spans="2:5" x14ac:dyDescent="0.2">
      <c r="B1538" s="44"/>
      <c r="C1538" s="44"/>
      <c r="D1538" s="44"/>
      <c r="E1538" s="44"/>
    </row>
    <row r="1539" spans="2:5" x14ac:dyDescent="0.2">
      <c r="B1539" s="44"/>
      <c r="C1539" s="44"/>
      <c r="D1539" s="44"/>
      <c r="E1539" s="44"/>
    </row>
    <row r="1540" spans="2:5" x14ac:dyDescent="0.2">
      <c r="B1540" s="44"/>
      <c r="C1540" s="44"/>
      <c r="D1540" s="44"/>
      <c r="E1540" s="44"/>
    </row>
    <row r="1541" spans="2:5" x14ac:dyDescent="0.2">
      <c r="B1541" s="44"/>
      <c r="C1541" s="44"/>
      <c r="D1541" s="44"/>
      <c r="E1541" s="44"/>
    </row>
    <row r="1542" spans="2:5" x14ac:dyDescent="0.2">
      <c r="B1542" s="44"/>
      <c r="C1542" s="44"/>
      <c r="D1542" s="44"/>
      <c r="E1542" s="44"/>
    </row>
    <row r="1543" spans="2:5" x14ac:dyDescent="0.2">
      <c r="B1543" s="44"/>
      <c r="C1543" s="44"/>
      <c r="D1543" s="44"/>
      <c r="E1543" s="44"/>
    </row>
    <row r="1544" spans="2:5" x14ac:dyDescent="0.2">
      <c r="B1544" s="44"/>
      <c r="C1544" s="44"/>
      <c r="D1544" s="44"/>
      <c r="E1544" s="44"/>
    </row>
    <row r="1545" spans="2:5" x14ac:dyDescent="0.2">
      <c r="B1545" s="44"/>
      <c r="C1545" s="44"/>
      <c r="D1545" s="44"/>
      <c r="E1545" s="44"/>
    </row>
    <row r="1546" spans="2:5" x14ac:dyDescent="0.2">
      <c r="B1546" s="44"/>
      <c r="C1546" s="44"/>
      <c r="D1546" s="44"/>
      <c r="E1546" s="44"/>
    </row>
    <row r="1547" spans="2:5" x14ac:dyDescent="0.2">
      <c r="B1547" s="44"/>
      <c r="C1547" s="44"/>
      <c r="D1547" s="44"/>
      <c r="E1547" s="44"/>
    </row>
    <row r="1548" spans="2:5" x14ac:dyDescent="0.2">
      <c r="B1548" s="44"/>
      <c r="C1548" s="44"/>
      <c r="D1548" s="44"/>
      <c r="E1548" s="44"/>
    </row>
    <row r="1549" spans="2:5" x14ac:dyDescent="0.2">
      <c r="B1549" s="44"/>
      <c r="C1549" s="44"/>
      <c r="D1549" s="44"/>
      <c r="E1549" s="44"/>
    </row>
    <row r="1550" spans="2:5" x14ac:dyDescent="0.2">
      <c r="B1550" s="44"/>
      <c r="C1550" s="44"/>
      <c r="D1550" s="44"/>
      <c r="E1550" s="44"/>
    </row>
    <row r="1551" spans="2:5" x14ac:dyDescent="0.2">
      <c r="B1551" s="44"/>
      <c r="C1551" s="44"/>
      <c r="D1551" s="44"/>
      <c r="E1551" s="44"/>
    </row>
    <row r="1552" spans="2:5" x14ac:dyDescent="0.2">
      <c r="B1552" s="44"/>
      <c r="C1552" s="44"/>
      <c r="D1552" s="44"/>
      <c r="E1552" s="44"/>
    </row>
    <row r="1553" spans="2:5" x14ac:dyDescent="0.2">
      <c r="B1553" s="44"/>
      <c r="C1553" s="44"/>
      <c r="D1553" s="44"/>
      <c r="E1553" s="44"/>
    </row>
    <row r="1554" spans="2:5" x14ac:dyDescent="0.2">
      <c r="B1554" s="44"/>
      <c r="C1554" s="44"/>
      <c r="D1554" s="44"/>
      <c r="E1554" s="44"/>
    </row>
    <row r="1555" spans="2:5" x14ac:dyDescent="0.2">
      <c r="B1555" s="44"/>
      <c r="C1555" s="44"/>
      <c r="D1555" s="44"/>
      <c r="E1555" s="44"/>
    </row>
    <row r="1556" spans="2:5" x14ac:dyDescent="0.2">
      <c r="B1556" s="44"/>
      <c r="C1556" s="44"/>
      <c r="D1556" s="44"/>
      <c r="E1556" s="44"/>
    </row>
    <row r="1557" spans="2:5" x14ac:dyDescent="0.2">
      <c r="B1557" s="44"/>
      <c r="C1557" s="44"/>
      <c r="D1557" s="44"/>
      <c r="E1557" s="44"/>
    </row>
    <row r="1558" spans="2:5" x14ac:dyDescent="0.2">
      <c r="B1558" s="44"/>
      <c r="C1558" s="44"/>
      <c r="D1558" s="44"/>
      <c r="E1558" s="44"/>
    </row>
    <row r="1559" spans="2:5" x14ac:dyDescent="0.2">
      <c r="B1559" s="44"/>
      <c r="C1559" s="44"/>
      <c r="D1559" s="44"/>
      <c r="E1559" s="44"/>
    </row>
    <row r="1560" spans="2:5" x14ac:dyDescent="0.2">
      <c r="B1560" s="44"/>
      <c r="C1560" s="44"/>
      <c r="D1560" s="44"/>
      <c r="E1560" s="44"/>
    </row>
    <row r="1561" spans="2:5" x14ac:dyDescent="0.2">
      <c r="B1561" s="44"/>
      <c r="C1561" s="44"/>
      <c r="D1561" s="44"/>
      <c r="E1561" s="44"/>
    </row>
    <row r="1562" spans="2:5" x14ac:dyDescent="0.2">
      <c r="B1562" s="44"/>
      <c r="C1562" s="44"/>
      <c r="D1562" s="44"/>
      <c r="E1562" s="44"/>
    </row>
    <row r="1563" spans="2:5" x14ac:dyDescent="0.2">
      <c r="B1563" s="44"/>
      <c r="C1563" s="44"/>
      <c r="D1563" s="44"/>
      <c r="E1563" s="44"/>
    </row>
    <row r="1564" spans="2:5" x14ac:dyDescent="0.2">
      <c r="B1564" s="44"/>
      <c r="C1564" s="44"/>
      <c r="D1564" s="44"/>
      <c r="E1564" s="44"/>
    </row>
    <row r="1565" spans="2:5" x14ac:dyDescent="0.2">
      <c r="B1565" s="44"/>
      <c r="C1565" s="44"/>
      <c r="D1565" s="44"/>
      <c r="E1565" s="44"/>
    </row>
    <row r="1566" spans="2:5" x14ac:dyDescent="0.2">
      <c r="B1566" s="44"/>
      <c r="C1566" s="44"/>
      <c r="D1566" s="44"/>
      <c r="E1566" s="44"/>
    </row>
    <row r="1567" spans="2:5" x14ac:dyDescent="0.2">
      <c r="B1567" s="44"/>
      <c r="C1567" s="44"/>
      <c r="D1567" s="44"/>
      <c r="E1567" s="44"/>
    </row>
    <row r="1568" spans="2:5" x14ac:dyDescent="0.2">
      <c r="B1568" s="44"/>
      <c r="C1568" s="44"/>
      <c r="D1568" s="44"/>
      <c r="E1568" s="44"/>
    </row>
    <row r="1569" spans="2:5" x14ac:dyDescent="0.2">
      <c r="B1569" s="44"/>
      <c r="C1569" s="44"/>
      <c r="D1569" s="44"/>
      <c r="E1569" s="44"/>
    </row>
    <row r="1570" spans="2:5" x14ac:dyDescent="0.2">
      <c r="B1570" s="44"/>
      <c r="C1570" s="44"/>
      <c r="D1570" s="44"/>
      <c r="E1570" s="44"/>
    </row>
    <row r="1571" spans="2:5" x14ac:dyDescent="0.2">
      <c r="B1571" s="44"/>
      <c r="C1571" s="44"/>
      <c r="D1571" s="44"/>
      <c r="E1571" s="44"/>
    </row>
    <row r="1572" spans="2:5" x14ac:dyDescent="0.2">
      <c r="B1572" s="44"/>
      <c r="C1572" s="44"/>
      <c r="D1572" s="44"/>
      <c r="E1572" s="44"/>
    </row>
    <row r="1573" spans="2:5" x14ac:dyDescent="0.2">
      <c r="B1573" s="44"/>
      <c r="C1573" s="44"/>
      <c r="D1573" s="44"/>
      <c r="E1573" s="44"/>
    </row>
    <row r="1574" spans="2:5" x14ac:dyDescent="0.2">
      <c r="B1574" s="44"/>
      <c r="C1574" s="44"/>
      <c r="D1574" s="44"/>
      <c r="E1574" s="44"/>
    </row>
    <row r="1575" spans="2:5" x14ac:dyDescent="0.2">
      <c r="B1575" s="44"/>
      <c r="C1575" s="44"/>
      <c r="D1575" s="44"/>
      <c r="E1575" s="44"/>
    </row>
    <row r="1576" spans="2:5" x14ac:dyDescent="0.2">
      <c r="B1576" s="44"/>
      <c r="C1576" s="44"/>
      <c r="D1576" s="44"/>
      <c r="E1576" s="44"/>
    </row>
    <row r="1577" spans="2:5" x14ac:dyDescent="0.2">
      <c r="B1577" s="44"/>
      <c r="C1577" s="44"/>
      <c r="D1577" s="44"/>
      <c r="E1577" s="44"/>
    </row>
    <row r="1578" spans="2:5" x14ac:dyDescent="0.2">
      <c r="B1578" s="44"/>
      <c r="C1578" s="44"/>
      <c r="D1578" s="44"/>
      <c r="E1578" s="44"/>
    </row>
    <row r="1579" spans="2:5" x14ac:dyDescent="0.2">
      <c r="B1579" s="44"/>
      <c r="C1579" s="44"/>
      <c r="D1579" s="44"/>
      <c r="E1579" s="44"/>
    </row>
    <row r="1580" spans="2:5" x14ac:dyDescent="0.2">
      <c r="B1580" s="44"/>
      <c r="C1580" s="44"/>
      <c r="D1580" s="44"/>
      <c r="E1580" s="44"/>
    </row>
    <row r="1581" spans="2:5" x14ac:dyDescent="0.2">
      <c r="B1581" s="44"/>
      <c r="C1581" s="44"/>
      <c r="D1581" s="44"/>
      <c r="E1581" s="44"/>
    </row>
    <row r="1582" spans="2:5" x14ac:dyDescent="0.2">
      <c r="B1582" s="44"/>
      <c r="C1582" s="44"/>
      <c r="D1582" s="44"/>
      <c r="E1582" s="44"/>
    </row>
    <row r="1583" spans="2:5" x14ac:dyDescent="0.2">
      <c r="B1583" s="44"/>
      <c r="C1583" s="44"/>
      <c r="D1583" s="44"/>
      <c r="E1583" s="44"/>
    </row>
    <row r="1584" spans="2:5" x14ac:dyDescent="0.2">
      <c r="B1584" s="44"/>
      <c r="C1584" s="44"/>
      <c r="D1584" s="44"/>
      <c r="E1584" s="44"/>
    </row>
    <row r="1585" spans="2:5" x14ac:dyDescent="0.2">
      <c r="B1585" s="44"/>
      <c r="C1585" s="44"/>
      <c r="D1585" s="44"/>
      <c r="E1585" s="44"/>
    </row>
    <row r="1586" spans="2:5" x14ac:dyDescent="0.2">
      <c r="B1586" s="44"/>
      <c r="C1586" s="44"/>
      <c r="D1586" s="44"/>
      <c r="E1586" s="44"/>
    </row>
    <row r="1587" spans="2:5" x14ac:dyDescent="0.2">
      <c r="B1587" s="44"/>
      <c r="C1587" s="44"/>
      <c r="D1587" s="44"/>
      <c r="E1587" s="44"/>
    </row>
    <row r="1588" spans="2:5" x14ac:dyDescent="0.2">
      <c r="B1588" s="44"/>
      <c r="C1588" s="44"/>
      <c r="D1588" s="44"/>
      <c r="E1588" s="44"/>
    </row>
    <row r="1589" spans="2:5" x14ac:dyDescent="0.2">
      <c r="B1589" s="44"/>
      <c r="C1589" s="44"/>
      <c r="D1589" s="44"/>
      <c r="E1589" s="44"/>
    </row>
    <row r="1590" spans="2:5" x14ac:dyDescent="0.2">
      <c r="B1590" s="44"/>
      <c r="C1590" s="44"/>
      <c r="D1590" s="44"/>
      <c r="E1590" s="44"/>
    </row>
    <row r="1591" spans="2:5" x14ac:dyDescent="0.2">
      <c r="B1591" s="44"/>
      <c r="C1591" s="44"/>
      <c r="D1591" s="44"/>
      <c r="E1591" s="44"/>
    </row>
    <row r="1592" spans="2:5" x14ac:dyDescent="0.2">
      <c r="B1592" s="44"/>
      <c r="C1592" s="44"/>
      <c r="D1592" s="44"/>
      <c r="E1592" s="44"/>
    </row>
    <row r="1593" spans="2:5" x14ac:dyDescent="0.2">
      <c r="B1593" s="44"/>
      <c r="C1593" s="44"/>
      <c r="D1593" s="44"/>
      <c r="E1593" s="44"/>
    </row>
    <row r="1594" spans="2:5" x14ac:dyDescent="0.2">
      <c r="B1594" s="44"/>
      <c r="C1594" s="44"/>
      <c r="D1594" s="44"/>
      <c r="E1594" s="44"/>
    </row>
    <row r="1595" spans="2:5" x14ac:dyDescent="0.2">
      <c r="B1595" s="44"/>
      <c r="C1595" s="44"/>
      <c r="D1595" s="44"/>
      <c r="E1595" s="44"/>
    </row>
    <row r="1596" spans="2:5" x14ac:dyDescent="0.2">
      <c r="B1596" s="44"/>
      <c r="C1596" s="44"/>
      <c r="D1596" s="44"/>
      <c r="E1596" s="44"/>
    </row>
    <row r="1597" spans="2:5" x14ac:dyDescent="0.2">
      <c r="B1597" s="44"/>
      <c r="C1597" s="44"/>
      <c r="D1597" s="44"/>
      <c r="E1597" s="44"/>
    </row>
    <row r="1598" spans="2:5" x14ac:dyDescent="0.2">
      <c r="B1598" s="44"/>
      <c r="C1598" s="44"/>
      <c r="D1598" s="44"/>
      <c r="E1598" s="44"/>
    </row>
    <row r="1599" spans="2:5" x14ac:dyDescent="0.2">
      <c r="B1599" s="44"/>
      <c r="C1599" s="44"/>
      <c r="D1599" s="44"/>
      <c r="E1599" s="44"/>
    </row>
    <row r="1600" spans="2:5" x14ac:dyDescent="0.2">
      <c r="B1600" s="44"/>
      <c r="C1600" s="44"/>
      <c r="D1600" s="44"/>
      <c r="E1600" s="44"/>
    </row>
    <row r="1601" spans="2:5" x14ac:dyDescent="0.2">
      <c r="B1601" s="44"/>
      <c r="C1601" s="44"/>
      <c r="D1601" s="44"/>
      <c r="E1601" s="44"/>
    </row>
    <row r="1602" spans="2:5" x14ac:dyDescent="0.2">
      <c r="B1602" s="44"/>
      <c r="C1602" s="44"/>
      <c r="D1602" s="44"/>
      <c r="E1602" s="44"/>
    </row>
    <row r="1603" spans="2:5" x14ac:dyDescent="0.2">
      <c r="B1603" s="44"/>
      <c r="C1603" s="44"/>
      <c r="D1603" s="44"/>
      <c r="E1603" s="44"/>
    </row>
    <row r="1604" spans="2:5" x14ac:dyDescent="0.2">
      <c r="B1604" s="44"/>
      <c r="C1604" s="44"/>
      <c r="D1604" s="44"/>
      <c r="E1604" s="44"/>
    </row>
    <row r="1605" spans="2:5" x14ac:dyDescent="0.2">
      <c r="B1605" s="44"/>
      <c r="C1605" s="44"/>
      <c r="D1605" s="44"/>
      <c r="E1605" s="44"/>
    </row>
    <row r="1606" spans="2:5" x14ac:dyDescent="0.2">
      <c r="B1606" s="44"/>
      <c r="C1606" s="44"/>
      <c r="D1606" s="44"/>
      <c r="E1606" s="44"/>
    </row>
    <row r="1607" spans="2:5" x14ac:dyDescent="0.2">
      <c r="B1607" s="44"/>
      <c r="C1607" s="44"/>
      <c r="D1607" s="44"/>
      <c r="E1607" s="44"/>
    </row>
    <row r="1608" spans="2:5" x14ac:dyDescent="0.2">
      <c r="B1608" s="44"/>
      <c r="C1608" s="44"/>
      <c r="D1608" s="44"/>
      <c r="E1608" s="44"/>
    </row>
    <row r="1609" spans="2:5" x14ac:dyDescent="0.2">
      <c r="B1609" s="44"/>
      <c r="C1609" s="44"/>
      <c r="D1609" s="44"/>
      <c r="E1609" s="44"/>
    </row>
    <row r="1610" spans="2:5" x14ac:dyDescent="0.2">
      <c r="B1610" s="44"/>
      <c r="C1610" s="44"/>
      <c r="D1610" s="44"/>
      <c r="E1610" s="44"/>
    </row>
    <row r="1611" spans="2:5" x14ac:dyDescent="0.2">
      <c r="B1611" s="44"/>
      <c r="C1611" s="44"/>
      <c r="D1611" s="44"/>
      <c r="E1611" s="44"/>
    </row>
    <row r="1612" spans="2:5" x14ac:dyDescent="0.2">
      <c r="B1612" s="44"/>
      <c r="C1612" s="44"/>
      <c r="D1612" s="44"/>
      <c r="E1612" s="44"/>
    </row>
    <row r="1613" spans="2:5" x14ac:dyDescent="0.2">
      <c r="B1613" s="44"/>
      <c r="C1613" s="44"/>
      <c r="D1613" s="44"/>
      <c r="E1613" s="44"/>
    </row>
    <row r="1614" spans="2:5" x14ac:dyDescent="0.2">
      <c r="B1614" s="44"/>
      <c r="C1614" s="44"/>
      <c r="D1614" s="44"/>
      <c r="E1614" s="44"/>
    </row>
    <row r="1615" spans="2:5" x14ac:dyDescent="0.2">
      <c r="B1615" s="44"/>
      <c r="C1615" s="44"/>
      <c r="D1615" s="44"/>
      <c r="E1615" s="44"/>
    </row>
    <row r="1616" spans="2:5" x14ac:dyDescent="0.2">
      <c r="B1616" s="44"/>
      <c r="C1616" s="44"/>
      <c r="D1616" s="44"/>
      <c r="E1616" s="44"/>
    </row>
    <row r="1617" spans="2:5" x14ac:dyDescent="0.2">
      <c r="B1617" s="44"/>
      <c r="C1617" s="44"/>
      <c r="D1617" s="44"/>
      <c r="E1617" s="44"/>
    </row>
    <row r="1618" spans="2:5" x14ac:dyDescent="0.2">
      <c r="B1618" s="44"/>
      <c r="C1618" s="44"/>
      <c r="D1618" s="44"/>
      <c r="E1618" s="44"/>
    </row>
    <row r="1619" spans="2:5" x14ac:dyDescent="0.2">
      <c r="B1619" s="44"/>
      <c r="C1619" s="44"/>
      <c r="D1619" s="44"/>
      <c r="E1619" s="44"/>
    </row>
    <row r="1620" spans="2:5" x14ac:dyDescent="0.2">
      <c r="B1620" s="44"/>
      <c r="C1620" s="44"/>
      <c r="D1620" s="44"/>
      <c r="E1620" s="44"/>
    </row>
    <row r="1621" spans="2:5" x14ac:dyDescent="0.2">
      <c r="B1621" s="44"/>
      <c r="C1621" s="44"/>
      <c r="D1621" s="44"/>
      <c r="E1621" s="44"/>
    </row>
    <row r="1622" spans="2:5" x14ac:dyDescent="0.2">
      <c r="B1622" s="44"/>
      <c r="C1622" s="44"/>
      <c r="D1622" s="44"/>
      <c r="E1622" s="44"/>
    </row>
    <row r="1623" spans="2:5" x14ac:dyDescent="0.2">
      <c r="B1623" s="44"/>
      <c r="C1623" s="44"/>
      <c r="D1623" s="44"/>
      <c r="E1623" s="44"/>
    </row>
    <row r="1624" spans="2:5" x14ac:dyDescent="0.2">
      <c r="B1624" s="44"/>
      <c r="C1624" s="44"/>
      <c r="D1624" s="44"/>
      <c r="E1624" s="44"/>
    </row>
    <row r="1625" spans="2:5" x14ac:dyDescent="0.2">
      <c r="B1625" s="44"/>
      <c r="C1625" s="44"/>
      <c r="D1625" s="44"/>
      <c r="E1625" s="44"/>
    </row>
    <row r="1626" spans="2:5" x14ac:dyDescent="0.2">
      <c r="B1626" s="44"/>
      <c r="C1626" s="44"/>
      <c r="D1626" s="44"/>
      <c r="E1626" s="44"/>
    </row>
    <row r="1627" spans="2:5" x14ac:dyDescent="0.2">
      <c r="B1627" s="44"/>
      <c r="C1627" s="44"/>
      <c r="D1627" s="44"/>
      <c r="E1627" s="44"/>
    </row>
    <row r="1628" spans="2:5" x14ac:dyDescent="0.2">
      <c r="B1628" s="44"/>
      <c r="C1628" s="44"/>
      <c r="D1628" s="44"/>
      <c r="E1628" s="44"/>
    </row>
    <row r="1629" spans="2:5" x14ac:dyDescent="0.2">
      <c r="B1629" s="44"/>
      <c r="C1629" s="44"/>
      <c r="D1629" s="44"/>
      <c r="E1629" s="44"/>
    </row>
    <row r="1630" spans="2:5" x14ac:dyDescent="0.2">
      <c r="B1630" s="44"/>
      <c r="C1630" s="44"/>
      <c r="D1630" s="44"/>
      <c r="E1630" s="44"/>
    </row>
    <row r="1631" spans="2:5" x14ac:dyDescent="0.2">
      <c r="B1631" s="44"/>
      <c r="C1631" s="44"/>
      <c r="D1631" s="44"/>
      <c r="E1631" s="44"/>
    </row>
    <row r="1632" spans="2:5" x14ac:dyDescent="0.2">
      <c r="B1632" s="44"/>
      <c r="C1632" s="44"/>
      <c r="D1632" s="44"/>
      <c r="E1632" s="44"/>
    </row>
    <row r="1633" spans="2:5" x14ac:dyDescent="0.2">
      <c r="B1633" s="44"/>
      <c r="C1633" s="44"/>
      <c r="D1633" s="44"/>
      <c r="E1633" s="44"/>
    </row>
    <row r="1634" spans="2:5" x14ac:dyDescent="0.2">
      <c r="B1634" s="44"/>
      <c r="C1634" s="44"/>
      <c r="D1634" s="44"/>
      <c r="E1634" s="44"/>
    </row>
    <row r="1635" spans="2:5" x14ac:dyDescent="0.2">
      <c r="B1635" s="44"/>
      <c r="C1635" s="44"/>
      <c r="D1635" s="44"/>
      <c r="E1635" s="44"/>
    </row>
    <row r="1636" spans="2:5" x14ac:dyDescent="0.2">
      <c r="B1636" s="44"/>
      <c r="C1636" s="44"/>
      <c r="D1636" s="44"/>
      <c r="E1636" s="44"/>
    </row>
    <row r="1637" spans="2:5" x14ac:dyDescent="0.2">
      <c r="B1637" s="44"/>
      <c r="C1637" s="44"/>
      <c r="D1637" s="44"/>
      <c r="E1637" s="44"/>
    </row>
    <row r="1638" spans="2:5" x14ac:dyDescent="0.2">
      <c r="B1638" s="44"/>
      <c r="C1638" s="44"/>
      <c r="D1638" s="44"/>
      <c r="E1638" s="44"/>
    </row>
    <row r="1639" spans="2:5" x14ac:dyDescent="0.2">
      <c r="B1639" s="44"/>
      <c r="C1639" s="44"/>
      <c r="D1639" s="44"/>
      <c r="E1639" s="44"/>
    </row>
    <row r="1640" spans="2:5" x14ac:dyDescent="0.2">
      <c r="B1640" s="44"/>
      <c r="C1640" s="44"/>
      <c r="D1640" s="44"/>
      <c r="E1640" s="44"/>
    </row>
    <row r="1641" spans="2:5" x14ac:dyDescent="0.2">
      <c r="B1641" s="44"/>
      <c r="C1641" s="44"/>
      <c r="D1641" s="44"/>
      <c r="E1641" s="44"/>
    </row>
    <row r="1642" spans="2:5" x14ac:dyDescent="0.2">
      <c r="B1642" s="44"/>
      <c r="C1642" s="44"/>
      <c r="D1642" s="44"/>
      <c r="E1642" s="44"/>
    </row>
    <row r="1643" spans="2:5" x14ac:dyDescent="0.2">
      <c r="B1643" s="44"/>
      <c r="C1643" s="44"/>
      <c r="D1643" s="44"/>
      <c r="E1643" s="44"/>
    </row>
    <row r="1644" spans="2:5" x14ac:dyDescent="0.2">
      <c r="B1644" s="44"/>
      <c r="C1644" s="44"/>
      <c r="D1644" s="44"/>
      <c r="E1644" s="44"/>
    </row>
    <row r="1645" spans="2:5" x14ac:dyDescent="0.2">
      <c r="B1645" s="44"/>
      <c r="C1645" s="44"/>
      <c r="D1645" s="44"/>
      <c r="E1645" s="44"/>
    </row>
    <row r="1646" spans="2:5" x14ac:dyDescent="0.2">
      <c r="B1646" s="44"/>
      <c r="C1646" s="44"/>
      <c r="D1646" s="44"/>
      <c r="E1646" s="44"/>
    </row>
    <row r="1647" spans="2:5" x14ac:dyDescent="0.2">
      <c r="B1647" s="44"/>
      <c r="C1647" s="44"/>
      <c r="D1647" s="44"/>
      <c r="E1647" s="44"/>
    </row>
    <row r="1648" spans="2:5" x14ac:dyDescent="0.2">
      <c r="B1648" s="44"/>
      <c r="C1648" s="44"/>
      <c r="D1648" s="44"/>
      <c r="E1648" s="44"/>
    </row>
    <row r="1649" spans="2:5" x14ac:dyDescent="0.2">
      <c r="B1649" s="44"/>
      <c r="C1649" s="44"/>
      <c r="D1649" s="44"/>
      <c r="E1649" s="44"/>
    </row>
    <row r="1650" spans="2:5" x14ac:dyDescent="0.2">
      <c r="B1650" s="44"/>
      <c r="C1650" s="44"/>
      <c r="D1650" s="44"/>
      <c r="E1650" s="44"/>
    </row>
    <row r="1651" spans="2:5" x14ac:dyDescent="0.2">
      <c r="B1651" s="44"/>
      <c r="C1651" s="44"/>
      <c r="D1651" s="44"/>
      <c r="E1651" s="44"/>
    </row>
    <row r="1652" spans="2:5" x14ac:dyDescent="0.2">
      <c r="B1652" s="44"/>
      <c r="C1652" s="44"/>
      <c r="D1652" s="44"/>
      <c r="E1652" s="44"/>
    </row>
    <row r="1653" spans="2:5" x14ac:dyDescent="0.2">
      <c r="B1653" s="44"/>
      <c r="C1653" s="44"/>
      <c r="D1653" s="44"/>
      <c r="E1653" s="44"/>
    </row>
    <row r="1654" spans="2:5" x14ac:dyDescent="0.2">
      <c r="B1654" s="44"/>
      <c r="C1654" s="44"/>
      <c r="D1654" s="44"/>
      <c r="E1654" s="44"/>
    </row>
    <row r="1655" spans="2:5" x14ac:dyDescent="0.2">
      <c r="B1655" s="44"/>
      <c r="C1655" s="44"/>
      <c r="D1655" s="44"/>
      <c r="E1655" s="44"/>
    </row>
    <row r="1656" spans="2:5" x14ac:dyDescent="0.2">
      <c r="B1656" s="44"/>
      <c r="C1656" s="44"/>
      <c r="D1656" s="44"/>
      <c r="E1656" s="44"/>
    </row>
    <row r="1657" spans="2:5" x14ac:dyDescent="0.2">
      <c r="B1657" s="44"/>
      <c r="C1657" s="44"/>
      <c r="D1657" s="44"/>
      <c r="E1657" s="44"/>
    </row>
    <row r="1658" spans="2:5" x14ac:dyDescent="0.2">
      <c r="B1658" s="44"/>
      <c r="C1658" s="44"/>
      <c r="D1658" s="44"/>
      <c r="E1658" s="44"/>
    </row>
    <row r="1659" spans="2:5" x14ac:dyDescent="0.2">
      <c r="B1659" s="44"/>
      <c r="C1659" s="44"/>
      <c r="D1659" s="44"/>
      <c r="E1659" s="44"/>
    </row>
    <row r="1660" spans="2:5" x14ac:dyDescent="0.2">
      <c r="B1660" s="44"/>
      <c r="C1660" s="44"/>
      <c r="D1660" s="44"/>
      <c r="E1660" s="44"/>
    </row>
    <row r="1661" spans="2:5" x14ac:dyDescent="0.2">
      <c r="B1661" s="44"/>
      <c r="C1661" s="44"/>
      <c r="D1661" s="44"/>
      <c r="E1661" s="44"/>
    </row>
    <row r="1662" spans="2:5" x14ac:dyDescent="0.2">
      <c r="B1662" s="44"/>
      <c r="C1662" s="44"/>
      <c r="D1662" s="44"/>
      <c r="E1662" s="44"/>
    </row>
    <row r="1663" spans="2:5" x14ac:dyDescent="0.2">
      <c r="B1663" s="44"/>
      <c r="C1663" s="44"/>
      <c r="D1663" s="44"/>
      <c r="E1663" s="44"/>
    </row>
    <row r="1664" spans="2:5" x14ac:dyDescent="0.2">
      <c r="B1664" s="44"/>
      <c r="C1664" s="44"/>
      <c r="D1664" s="44"/>
      <c r="E1664" s="44"/>
    </row>
    <row r="1665" spans="2:5" x14ac:dyDescent="0.2">
      <c r="B1665" s="44"/>
      <c r="C1665" s="44"/>
      <c r="D1665" s="44"/>
      <c r="E1665" s="44"/>
    </row>
    <row r="1666" spans="2:5" x14ac:dyDescent="0.2">
      <c r="B1666" s="44"/>
      <c r="C1666" s="44"/>
      <c r="D1666" s="44"/>
      <c r="E1666" s="44"/>
    </row>
    <row r="1667" spans="2:5" x14ac:dyDescent="0.2">
      <c r="B1667" s="44"/>
      <c r="C1667" s="44"/>
      <c r="D1667" s="44"/>
      <c r="E1667" s="44"/>
    </row>
    <row r="1668" spans="2:5" x14ac:dyDescent="0.2">
      <c r="B1668" s="44"/>
      <c r="C1668" s="44"/>
      <c r="D1668" s="44"/>
      <c r="E1668" s="44"/>
    </row>
    <row r="1669" spans="2:5" x14ac:dyDescent="0.2">
      <c r="B1669" s="44"/>
      <c r="C1669" s="44"/>
      <c r="D1669" s="44"/>
      <c r="E1669" s="44"/>
    </row>
    <row r="1670" spans="2:5" x14ac:dyDescent="0.2">
      <c r="B1670" s="44"/>
      <c r="C1670" s="44"/>
      <c r="D1670" s="44"/>
      <c r="E1670" s="44"/>
    </row>
    <row r="1671" spans="2:5" x14ac:dyDescent="0.2">
      <c r="B1671" s="44"/>
      <c r="C1671" s="44"/>
      <c r="D1671" s="44"/>
      <c r="E1671" s="44"/>
    </row>
    <row r="1672" spans="2:5" x14ac:dyDescent="0.2">
      <c r="B1672" s="44"/>
      <c r="C1672" s="44"/>
      <c r="D1672" s="44"/>
      <c r="E1672" s="44"/>
    </row>
    <row r="1673" spans="2:5" x14ac:dyDescent="0.2">
      <c r="B1673" s="44"/>
      <c r="C1673" s="44"/>
      <c r="D1673" s="44"/>
      <c r="E1673" s="44"/>
    </row>
    <row r="1674" spans="2:5" x14ac:dyDescent="0.2">
      <c r="B1674" s="44"/>
      <c r="C1674" s="44"/>
      <c r="D1674" s="44"/>
      <c r="E1674" s="44"/>
    </row>
    <row r="1675" spans="2:5" x14ac:dyDescent="0.2">
      <c r="B1675" s="44"/>
      <c r="C1675" s="44"/>
      <c r="D1675" s="44"/>
      <c r="E1675" s="44"/>
    </row>
    <row r="1676" spans="2:5" x14ac:dyDescent="0.2">
      <c r="B1676" s="44"/>
      <c r="C1676" s="44"/>
      <c r="D1676" s="44"/>
      <c r="E1676" s="44"/>
    </row>
    <row r="1677" spans="2:5" x14ac:dyDescent="0.2">
      <c r="B1677" s="44"/>
      <c r="C1677" s="44"/>
      <c r="D1677" s="44"/>
      <c r="E1677" s="44"/>
    </row>
    <row r="1678" spans="2:5" x14ac:dyDescent="0.2">
      <c r="B1678" s="44"/>
      <c r="C1678" s="44"/>
      <c r="D1678" s="44"/>
      <c r="E1678" s="44"/>
    </row>
    <row r="1679" spans="2:5" x14ac:dyDescent="0.2">
      <c r="B1679" s="44"/>
      <c r="C1679" s="44"/>
      <c r="D1679" s="44"/>
      <c r="E1679" s="44"/>
    </row>
    <row r="1680" spans="2:5" x14ac:dyDescent="0.2">
      <c r="B1680" s="44"/>
      <c r="C1680" s="44"/>
      <c r="D1680" s="44"/>
      <c r="E1680" s="44"/>
    </row>
    <row r="1681" spans="2:5" x14ac:dyDescent="0.2">
      <c r="B1681" s="44"/>
      <c r="C1681" s="44"/>
      <c r="D1681" s="44"/>
      <c r="E1681" s="44"/>
    </row>
    <row r="1682" spans="2:5" x14ac:dyDescent="0.2">
      <c r="B1682" s="44"/>
      <c r="C1682" s="44"/>
      <c r="D1682" s="44"/>
      <c r="E1682" s="44"/>
    </row>
    <row r="1683" spans="2:5" x14ac:dyDescent="0.2">
      <c r="B1683" s="44"/>
      <c r="C1683" s="44"/>
      <c r="D1683" s="44"/>
      <c r="E1683" s="44"/>
    </row>
    <row r="1684" spans="2:5" x14ac:dyDescent="0.2">
      <c r="B1684" s="44"/>
      <c r="C1684" s="44"/>
      <c r="D1684" s="44"/>
      <c r="E1684" s="44"/>
    </row>
    <row r="1685" spans="2:5" x14ac:dyDescent="0.2">
      <c r="B1685" s="44"/>
      <c r="C1685" s="44"/>
      <c r="D1685" s="44"/>
      <c r="E1685" s="44"/>
    </row>
    <row r="1686" spans="2:5" x14ac:dyDescent="0.2">
      <c r="B1686" s="44"/>
      <c r="C1686" s="44"/>
      <c r="D1686" s="44"/>
      <c r="E1686" s="44"/>
    </row>
    <row r="1687" spans="2:5" x14ac:dyDescent="0.2">
      <c r="B1687" s="44"/>
      <c r="C1687" s="44"/>
      <c r="D1687" s="44"/>
      <c r="E1687" s="44"/>
    </row>
    <row r="1688" spans="2:5" x14ac:dyDescent="0.2">
      <c r="B1688" s="44"/>
      <c r="C1688" s="44"/>
      <c r="D1688" s="44"/>
      <c r="E1688" s="44"/>
    </row>
    <row r="1689" spans="2:5" x14ac:dyDescent="0.2">
      <c r="B1689" s="44"/>
      <c r="C1689" s="44"/>
      <c r="D1689" s="44"/>
      <c r="E1689" s="44"/>
    </row>
    <row r="1690" spans="2:5" x14ac:dyDescent="0.2">
      <c r="B1690" s="44"/>
      <c r="C1690" s="44"/>
      <c r="D1690" s="44"/>
      <c r="E1690" s="44"/>
    </row>
    <row r="1691" spans="2:5" x14ac:dyDescent="0.2">
      <c r="B1691" s="44"/>
      <c r="C1691" s="44"/>
      <c r="D1691" s="44"/>
      <c r="E1691" s="44"/>
    </row>
    <row r="1692" spans="2:5" x14ac:dyDescent="0.2">
      <c r="B1692" s="44"/>
      <c r="C1692" s="44"/>
      <c r="D1692" s="44"/>
      <c r="E1692" s="44"/>
    </row>
    <row r="1693" spans="2:5" x14ac:dyDescent="0.2">
      <c r="B1693" s="44"/>
      <c r="C1693" s="44"/>
      <c r="D1693" s="44"/>
      <c r="E1693" s="44"/>
    </row>
    <row r="1694" spans="2:5" x14ac:dyDescent="0.2">
      <c r="B1694" s="44"/>
      <c r="C1694" s="44"/>
      <c r="D1694" s="44"/>
      <c r="E1694" s="44"/>
    </row>
    <row r="1695" spans="2:5" x14ac:dyDescent="0.2">
      <c r="B1695" s="44"/>
      <c r="C1695" s="44"/>
      <c r="D1695" s="44"/>
      <c r="E1695" s="44"/>
    </row>
    <row r="1696" spans="2:5" x14ac:dyDescent="0.2">
      <c r="B1696" s="44"/>
      <c r="C1696" s="44"/>
      <c r="D1696" s="44"/>
      <c r="E1696" s="44"/>
    </row>
    <row r="1697" spans="2:5" x14ac:dyDescent="0.2">
      <c r="B1697" s="44"/>
      <c r="C1697" s="44"/>
      <c r="D1697" s="44"/>
      <c r="E1697" s="44"/>
    </row>
    <row r="1698" spans="2:5" x14ac:dyDescent="0.2">
      <c r="B1698" s="44"/>
      <c r="C1698" s="44"/>
      <c r="D1698" s="44"/>
      <c r="E1698" s="44"/>
    </row>
    <row r="1699" spans="2:5" x14ac:dyDescent="0.2">
      <c r="B1699" s="44"/>
      <c r="C1699" s="44"/>
      <c r="D1699" s="44"/>
      <c r="E1699" s="44"/>
    </row>
    <row r="1700" spans="2:5" x14ac:dyDescent="0.2">
      <c r="B1700" s="44"/>
      <c r="C1700" s="44"/>
      <c r="D1700" s="44"/>
      <c r="E1700" s="44"/>
    </row>
    <row r="1701" spans="2:5" x14ac:dyDescent="0.2">
      <c r="B1701" s="44"/>
      <c r="C1701" s="44"/>
      <c r="D1701" s="44"/>
      <c r="E1701" s="44"/>
    </row>
    <row r="1702" spans="2:5" x14ac:dyDescent="0.2">
      <c r="B1702" s="44"/>
      <c r="C1702" s="44"/>
      <c r="D1702" s="44"/>
      <c r="E1702" s="44"/>
    </row>
    <row r="1703" spans="2:5" x14ac:dyDescent="0.2">
      <c r="B1703" s="44"/>
      <c r="C1703" s="44"/>
      <c r="D1703" s="44"/>
      <c r="E1703" s="44"/>
    </row>
    <row r="1704" spans="2:5" x14ac:dyDescent="0.2">
      <c r="B1704" s="44"/>
      <c r="C1704" s="44"/>
      <c r="D1704" s="44"/>
      <c r="E1704" s="44"/>
    </row>
    <row r="1705" spans="2:5" x14ac:dyDescent="0.2">
      <c r="B1705" s="44"/>
      <c r="C1705" s="44"/>
      <c r="D1705" s="44"/>
      <c r="E1705" s="44"/>
    </row>
    <row r="1706" spans="2:5" x14ac:dyDescent="0.2">
      <c r="B1706" s="44"/>
      <c r="C1706" s="44"/>
      <c r="D1706" s="44"/>
      <c r="E1706" s="44"/>
    </row>
    <row r="1707" spans="2:5" x14ac:dyDescent="0.2">
      <c r="B1707" s="44"/>
      <c r="C1707" s="44"/>
      <c r="D1707" s="44"/>
      <c r="E1707" s="44"/>
    </row>
    <row r="1708" spans="2:5" x14ac:dyDescent="0.2">
      <c r="B1708" s="44"/>
      <c r="C1708" s="44"/>
      <c r="D1708" s="44"/>
      <c r="E1708" s="44"/>
    </row>
    <row r="1709" spans="2:5" x14ac:dyDescent="0.2">
      <c r="B1709" s="44"/>
      <c r="C1709" s="44"/>
      <c r="D1709" s="44"/>
      <c r="E1709" s="44"/>
    </row>
    <row r="1710" spans="2:5" x14ac:dyDescent="0.2">
      <c r="B1710" s="44"/>
      <c r="C1710" s="44"/>
      <c r="D1710" s="44"/>
      <c r="E1710" s="44"/>
    </row>
    <row r="1711" spans="2:5" x14ac:dyDescent="0.2">
      <c r="B1711" s="44"/>
      <c r="C1711" s="44"/>
      <c r="D1711" s="44"/>
      <c r="E1711" s="44"/>
    </row>
    <row r="1712" spans="2:5" x14ac:dyDescent="0.2">
      <c r="B1712" s="44"/>
      <c r="C1712" s="44"/>
      <c r="D1712" s="44"/>
      <c r="E1712" s="44"/>
    </row>
    <row r="1713" spans="2:5" x14ac:dyDescent="0.2">
      <c r="B1713" s="44"/>
      <c r="C1713" s="44"/>
      <c r="D1713" s="44"/>
      <c r="E1713" s="44"/>
    </row>
    <row r="1714" spans="2:5" x14ac:dyDescent="0.2">
      <c r="B1714" s="44"/>
      <c r="C1714" s="44"/>
      <c r="D1714" s="44"/>
      <c r="E1714" s="44"/>
    </row>
    <row r="1715" spans="2:5" x14ac:dyDescent="0.2">
      <c r="B1715" s="44"/>
      <c r="C1715" s="44"/>
      <c r="D1715" s="44"/>
      <c r="E1715" s="44"/>
    </row>
    <row r="1716" spans="2:5" x14ac:dyDescent="0.2">
      <c r="B1716" s="44"/>
      <c r="C1716" s="44"/>
      <c r="D1716" s="44"/>
      <c r="E1716" s="44"/>
    </row>
    <row r="1717" spans="2:5" x14ac:dyDescent="0.2">
      <c r="B1717" s="44"/>
      <c r="C1717" s="44"/>
      <c r="D1717" s="44"/>
      <c r="E1717" s="44"/>
    </row>
    <row r="1718" spans="2:5" x14ac:dyDescent="0.2">
      <c r="B1718" s="44"/>
      <c r="C1718" s="44"/>
      <c r="D1718" s="44"/>
      <c r="E1718" s="44"/>
    </row>
    <row r="1719" spans="2:5" x14ac:dyDescent="0.2">
      <c r="B1719" s="44"/>
      <c r="C1719" s="44"/>
      <c r="D1719" s="44"/>
      <c r="E1719" s="44"/>
    </row>
    <row r="1720" spans="2:5" x14ac:dyDescent="0.2">
      <c r="B1720" s="44"/>
      <c r="C1720" s="44"/>
      <c r="D1720" s="44"/>
      <c r="E1720" s="44"/>
    </row>
    <row r="1721" spans="2:5" x14ac:dyDescent="0.2">
      <c r="B1721" s="44"/>
      <c r="C1721" s="44"/>
      <c r="D1721" s="44"/>
      <c r="E1721" s="44"/>
    </row>
    <row r="1722" spans="2:5" x14ac:dyDescent="0.2">
      <c r="B1722" s="44"/>
      <c r="C1722" s="44"/>
      <c r="D1722" s="44"/>
      <c r="E1722" s="44"/>
    </row>
    <row r="1723" spans="2:5" x14ac:dyDescent="0.2">
      <c r="B1723" s="44"/>
      <c r="C1723" s="44"/>
      <c r="D1723" s="44"/>
      <c r="E1723" s="44"/>
    </row>
    <row r="1724" spans="2:5" x14ac:dyDescent="0.2">
      <c r="B1724" s="44"/>
      <c r="C1724" s="44"/>
      <c r="D1724" s="44"/>
      <c r="E1724" s="44"/>
    </row>
    <row r="1725" spans="2:5" x14ac:dyDescent="0.2">
      <c r="B1725" s="44"/>
      <c r="C1725" s="44"/>
      <c r="D1725" s="44"/>
      <c r="E1725" s="44"/>
    </row>
    <row r="1726" spans="2:5" x14ac:dyDescent="0.2">
      <c r="B1726" s="44"/>
      <c r="C1726" s="44"/>
      <c r="D1726" s="44"/>
      <c r="E1726" s="44"/>
    </row>
    <row r="1727" spans="2:5" x14ac:dyDescent="0.2">
      <c r="B1727" s="44"/>
      <c r="C1727" s="44"/>
      <c r="D1727" s="44"/>
      <c r="E1727" s="44"/>
    </row>
    <row r="1728" spans="2:5" x14ac:dyDescent="0.2">
      <c r="B1728" s="44"/>
      <c r="C1728" s="44"/>
      <c r="D1728" s="44"/>
      <c r="E1728" s="44"/>
    </row>
    <row r="1729" spans="2:5" x14ac:dyDescent="0.2">
      <c r="B1729" s="44"/>
      <c r="C1729" s="44"/>
      <c r="D1729" s="44"/>
      <c r="E1729" s="44"/>
    </row>
    <row r="1730" spans="2:5" x14ac:dyDescent="0.2">
      <c r="B1730" s="44"/>
      <c r="C1730" s="44"/>
      <c r="D1730" s="44"/>
      <c r="E1730" s="44"/>
    </row>
    <row r="1731" spans="2:5" x14ac:dyDescent="0.2">
      <c r="B1731" s="44"/>
      <c r="C1731" s="44"/>
      <c r="D1731" s="44"/>
      <c r="E1731" s="44"/>
    </row>
    <row r="1732" spans="2:5" x14ac:dyDescent="0.2">
      <c r="B1732" s="44"/>
      <c r="C1732" s="44"/>
      <c r="D1732" s="44"/>
      <c r="E1732" s="44"/>
    </row>
    <row r="1733" spans="2:5" x14ac:dyDescent="0.2">
      <c r="B1733" s="44"/>
      <c r="C1733" s="44"/>
      <c r="D1733" s="44"/>
      <c r="E1733" s="44"/>
    </row>
    <row r="1734" spans="2:5" x14ac:dyDescent="0.2">
      <c r="B1734" s="44"/>
      <c r="C1734" s="44"/>
      <c r="D1734" s="44"/>
      <c r="E1734" s="44"/>
    </row>
    <row r="1735" spans="2:5" x14ac:dyDescent="0.2">
      <c r="B1735" s="44"/>
      <c r="C1735" s="44"/>
      <c r="D1735" s="44"/>
      <c r="E1735" s="44"/>
    </row>
    <row r="1736" spans="2:5" x14ac:dyDescent="0.2">
      <c r="B1736" s="44"/>
      <c r="C1736" s="44"/>
      <c r="D1736" s="44"/>
      <c r="E1736" s="44"/>
    </row>
    <row r="1737" spans="2:5" x14ac:dyDescent="0.2">
      <c r="B1737" s="44"/>
      <c r="C1737" s="44"/>
      <c r="D1737" s="44"/>
      <c r="E1737" s="44"/>
    </row>
    <row r="1738" spans="2:5" x14ac:dyDescent="0.2">
      <c r="B1738" s="44"/>
      <c r="C1738" s="44"/>
      <c r="D1738" s="44"/>
      <c r="E1738" s="44"/>
    </row>
    <row r="1739" spans="2:5" x14ac:dyDescent="0.2">
      <c r="B1739" s="44"/>
      <c r="C1739" s="44"/>
      <c r="D1739" s="44"/>
      <c r="E1739" s="44"/>
    </row>
    <row r="1740" spans="2:5" x14ac:dyDescent="0.2">
      <c r="B1740" s="44"/>
      <c r="C1740" s="44"/>
      <c r="D1740" s="44"/>
      <c r="E1740" s="44"/>
    </row>
    <row r="1741" spans="2:5" x14ac:dyDescent="0.2">
      <c r="B1741" s="44"/>
      <c r="C1741" s="44"/>
      <c r="D1741" s="44"/>
      <c r="E1741" s="44"/>
    </row>
    <row r="1742" spans="2:5" x14ac:dyDescent="0.2">
      <c r="B1742" s="44"/>
      <c r="C1742" s="44"/>
      <c r="D1742" s="44"/>
      <c r="E1742" s="44"/>
    </row>
    <row r="1743" spans="2:5" x14ac:dyDescent="0.2">
      <c r="B1743" s="44"/>
      <c r="C1743" s="44"/>
      <c r="D1743" s="44"/>
      <c r="E1743" s="44"/>
    </row>
    <row r="1744" spans="2:5" x14ac:dyDescent="0.2">
      <c r="B1744" s="44"/>
      <c r="C1744" s="44"/>
      <c r="D1744" s="44"/>
      <c r="E1744" s="44"/>
    </row>
    <row r="1745" spans="2:5" x14ac:dyDescent="0.2">
      <c r="B1745" s="44"/>
      <c r="C1745" s="44"/>
      <c r="D1745" s="44"/>
      <c r="E1745" s="44"/>
    </row>
    <row r="1746" spans="2:5" x14ac:dyDescent="0.2">
      <c r="B1746" s="44"/>
      <c r="C1746" s="44"/>
      <c r="D1746" s="44"/>
      <c r="E1746" s="44"/>
    </row>
    <row r="1747" spans="2:5" x14ac:dyDescent="0.2">
      <c r="B1747" s="44"/>
      <c r="C1747" s="44"/>
      <c r="D1747" s="44"/>
      <c r="E1747" s="44"/>
    </row>
    <row r="1748" spans="2:5" x14ac:dyDescent="0.2">
      <c r="B1748" s="44"/>
      <c r="C1748" s="44"/>
      <c r="D1748" s="44"/>
      <c r="E1748" s="44"/>
    </row>
    <row r="1749" spans="2:5" x14ac:dyDescent="0.2">
      <c r="B1749" s="44"/>
      <c r="C1749" s="44"/>
      <c r="D1749" s="44"/>
      <c r="E1749" s="44"/>
    </row>
    <row r="1750" spans="2:5" x14ac:dyDescent="0.2">
      <c r="B1750" s="44"/>
      <c r="C1750" s="44"/>
      <c r="D1750" s="44"/>
      <c r="E1750" s="44"/>
    </row>
    <row r="1751" spans="2:5" x14ac:dyDescent="0.2">
      <c r="B1751" s="44"/>
      <c r="C1751" s="44"/>
      <c r="D1751" s="44"/>
      <c r="E1751" s="44"/>
    </row>
    <row r="1752" spans="2:5" x14ac:dyDescent="0.2">
      <c r="B1752" s="44"/>
      <c r="C1752" s="44"/>
      <c r="D1752" s="44"/>
      <c r="E1752" s="44"/>
    </row>
    <row r="1753" spans="2:5" x14ac:dyDescent="0.2">
      <c r="B1753" s="44"/>
      <c r="C1753" s="44"/>
      <c r="D1753" s="44"/>
      <c r="E1753" s="44"/>
    </row>
    <row r="1754" spans="2:5" x14ac:dyDescent="0.2">
      <c r="B1754" s="44"/>
      <c r="C1754" s="44"/>
      <c r="D1754" s="44"/>
      <c r="E1754" s="44"/>
    </row>
    <row r="1755" spans="2:5" x14ac:dyDescent="0.2">
      <c r="B1755" s="44"/>
      <c r="C1755" s="44"/>
      <c r="D1755" s="44"/>
      <c r="E1755" s="44"/>
    </row>
    <row r="1756" spans="2:5" x14ac:dyDescent="0.2">
      <c r="B1756" s="44"/>
      <c r="C1756" s="44"/>
      <c r="D1756" s="44"/>
      <c r="E1756" s="44"/>
    </row>
    <row r="1757" spans="2:5" x14ac:dyDescent="0.2">
      <c r="B1757" s="44"/>
      <c r="C1757" s="44"/>
      <c r="D1757" s="44"/>
      <c r="E1757" s="44"/>
    </row>
    <row r="1758" spans="2:5" x14ac:dyDescent="0.2">
      <c r="B1758" s="44"/>
      <c r="C1758" s="44"/>
      <c r="D1758" s="44"/>
      <c r="E1758" s="44"/>
    </row>
    <row r="1759" spans="2:5" x14ac:dyDescent="0.2">
      <c r="B1759" s="44"/>
      <c r="C1759" s="44"/>
      <c r="D1759" s="44"/>
      <c r="E1759" s="44"/>
    </row>
    <row r="1760" spans="2:5" x14ac:dyDescent="0.2">
      <c r="B1760" s="44"/>
      <c r="C1760" s="44"/>
      <c r="D1760" s="44"/>
      <c r="E1760" s="44"/>
    </row>
    <row r="1761" spans="2:5" x14ac:dyDescent="0.2">
      <c r="B1761" s="44"/>
      <c r="C1761" s="44"/>
      <c r="D1761" s="44"/>
      <c r="E1761" s="44"/>
    </row>
    <row r="1762" spans="2:5" x14ac:dyDescent="0.2">
      <c r="B1762" s="44"/>
      <c r="C1762" s="44"/>
      <c r="D1762" s="44"/>
      <c r="E1762" s="44"/>
    </row>
    <row r="1763" spans="2:5" x14ac:dyDescent="0.2">
      <c r="B1763" s="44"/>
      <c r="C1763" s="44"/>
      <c r="D1763" s="44"/>
      <c r="E1763" s="44"/>
    </row>
    <row r="1764" spans="2:5" x14ac:dyDescent="0.2">
      <c r="B1764" s="44"/>
      <c r="C1764" s="44"/>
      <c r="D1764" s="44"/>
      <c r="E1764" s="44"/>
    </row>
    <row r="1765" spans="2:5" x14ac:dyDescent="0.2">
      <c r="B1765" s="44"/>
      <c r="C1765" s="44"/>
      <c r="D1765" s="44"/>
      <c r="E1765" s="44"/>
    </row>
    <row r="1766" spans="2:5" x14ac:dyDescent="0.2">
      <c r="B1766" s="44"/>
      <c r="C1766" s="44"/>
      <c r="D1766" s="44"/>
      <c r="E1766" s="44"/>
    </row>
    <row r="1767" spans="2:5" x14ac:dyDescent="0.2">
      <c r="B1767" s="44"/>
      <c r="C1767" s="44"/>
      <c r="D1767" s="44"/>
      <c r="E1767" s="44"/>
    </row>
    <row r="1768" spans="2:5" x14ac:dyDescent="0.2">
      <c r="B1768" s="44"/>
      <c r="C1768" s="44"/>
      <c r="D1768" s="44"/>
      <c r="E1768" s="44"/>
    </row>
    <row r="1769" spans="2:5" x14ac:dyDescent="0.2">
      <c r="B1769" s="44"/>
      <c r="C1769" s="44"/>
      <c r="D1769" s="44"/>
      <c r="E1769" s="44"/>
    </row>
    <row r="1770" spans="2:5" x14ac:dyDescent="0.2">
      <c r="B1770" s="44"/>
      <c r="C1770" s="44"/>
      <c r="D1770" s="44"/>
      <c r="E1770" s="44"/>
    </row>
    <row r="1771" spans="2:5" x14ac:dyDescent="0.2">
      <c r="B1771" s="44"/>
      <c r="C1771" s="44"/>
      <c r="D1771" s="44"/>
      <c r="E1771" s="44"/>
    </row>
    <row r="1772" spans="2:5" x14ac:dyDescent="0.2">
      <c r="B1772" s="44"/>
      <c r="C1772" s="44"/>
      <c r="D1772" s="44"/>
      <c r="E1772" s="44"/>
    </row>
    <row r="1773" spans="2:5" x14ac:dyDescent="0.2">
      <c r="B1773" s="44"/>
      <c r="C1773" s="44"/>
      <c r="D1773" s="44"/>
      <c r="E1773" s="44"/>
    </row>
    <row r="1774" spans="2:5" x14ac:dyDescent="0.2">
      <c r="B1774" s="44"/>
      <c r="C1774" s="44"/>
      <c r="D1774" s="44"/>
      <c r="E1774" s="44"/>
    </row>
    <row r="1775" spans="2:5" x14ac:dyDescent="0.2">
      <c r="B1775" s="44"/>
      <c r="C1775" s="44"/>
      <c r="D1775" s="44"/>
      <c r="E1775" s="44"/>
    </row>
    <row r="1776" spans="2:5" x14ac:dyDescent="0.2">
      <c r="B1776" s="44"/>
      <c r="C1776" s="44"/>
      <c r="D1776" s="44"/>
      <c r="E1776" s="44"/>
    </row>
    <row r="1777" spans="2:5" x14ac:dyDescent="0.2">
      <c r="B1777" s="44"/>
      <c r="C1777" s="44"/>
      <c r="D1777" s="44"/>
      <c r="E1777" s="44"/>
    </row>
    <row r="1778" spans="2:5" x14ac:dyDescent="0.2">
      <c r="B1778" s="44"/>
      <c r="C1778" s="44"/>
      <c r="D1778" s="44"/>
      <c r="E1778" s="44"/>
    </row>
    <row r="1779" spans="2:5" x14ac:dyDescent="0.2">
      <c r="B1779" s="44"/>
      <c r="C1779" s="44"/>
      <c r="D1779" s="44"/>
      <c r="E1779" s="44"/>
    </row>
    <row r="1780" spans="2:5" x14ac:dyDescent="0.2">
      <c r="B1780" s="44"/>
      <c r="C1780" s="44"/>
      <c r="D1780" s="44"/>
      <c r="E1780" s="44"/>
    </row>
    <row r="1781" spans="2:5" x14ac:dyDescent="0.2">
      <c r="B1781" s="44"/>
      <c r="C1781" s="44"/>
      <c r="D1781" s="44"/>
      <c r="E1781" s="44"/>
    </row>
    <row r="1782" spans="2:5" x14ac:dyDescent="0.2">
      <c r="B1782" s="44"/>
      <c r="C1782" s="44"/>
      <c r="D1782" s="44"/>
      <c r="E1782" s="44"/>
    </row>
    <row r="1783" spans="2:5" x14ac:dyDescent="0.2">
      <c r="B1783" s="44"/>
      <c r="C1783" s="44"/>
      <c r="D1783" s="44"/>
      <c r="E1783" s="44"/>
    </row>
    <row r="1784" spans="2:5" x14ac:dyDescent="0.2">
      <c r="B1784" s="44"/>
      <c r="C1784" s="44"/>
      <c r="D1784" s="44"/>
      <c r="E1784" s="44"/>
    </row>
    <row r="1785" spans="2:5" x14ac:dyDescent="0.2">
      <c r="B1785" s="44"/>
      <c r="C1785" s="44"/>
      <c r="D1785" s="44"/>
      <c r="E1785" s="44"/>
    </row>
    <row r="1786" spans="2:5" x14ac:dyDescent="0.2">
      <c r="B1786" s="44"/>
      <c r="C1786" s="44"/>
      <c r="D1786" s="44"/>
      <c r="E1786" s="44"/>
    </row>
    <row r="1787" spans="2:5" x14ac:dyDescent="0.2">
      <c r="B1787" s="44"/>
      <c r="C1787" s="44"/>
      <c r="D1787" s="44"/>
      <c r="E1787" s="44"/>
    </row>
    <row r="1788" spans="2:5" x14ac:dyDescent="0.2">
      <c r="B1788" s="44"/>
      <c r="C1788" s="44"/>
      <c r="D1788" s="44"/>
      <c r="E1788" s="44"/>
    </row>
    <row r="1789" spans="2:5" x14ac:dyDescent="0.2">
      <c r="B1789" s="44"/>
      <c r="C1789" s="44"/>
      <c r="D1789" s="44"/>
      <c r="E1789" s="44"/>
    </row>
    <row r="1790" spans="2:5" x14ac:dyDescent="0.2">
      <c r="B1790" s="44"/>
      <c r="C1790" s="44"/>
      <c r="D1790" s="44"/>
      <c r="E1790" s="44"/>
    </row>
    <row r="1791" spans="2:5" x14ac:dyDescent="0.2">
      <c r="B1791" s="44"/>
      <c r="C1791" s="44"/>
      <c r="D1791" s="44"/>
      <c r="E1791" s="44"/>
    </row>
    <row r="1792" spans="2:5" x14ac:dyDescent="0.2">
      <c r="B1792" s="44"/>
      <c r="C1792" s="44"/>
      <c r="D1792" s="44"/>
      <c r="E1792" s="44"/>
    </row>
    <row r="1793" spans="2:5" x14ac:dyDescent="0.2">
      <c r="B1793" s="44"/>
      <c r="C1793" s="44"/>
      <c r="D1793" s="44"/>
      <c r="E1793" s="44"/>
    </row>
    <row r="1794" spans="2:5" x14ac:dyDescent="0.2">
      <c r="B1794" s="44"/>
      <c r="C1794" s="44"/>
      <c r="D1794" s="44"/>
      <c r="E1794" s="44"/>
    </row>
    <row r="1795" spans="2:5" x14ac:dyDescent="0.2">
      <c r="B1795" s="44"/>
      <c r="C1795" s="44"/>
      <c r="D1795" s="44"/>
      <c r="E1795" s="44"/>
    </row>
    <row r="1796" spans="2:5" x14ac:dyDescent="0.2">
      <c r="B1796" s="44"/>
      <c r="C1796" s="44"/>
      <c r="D1796" s="44"/>
      <c r="E1796" s="44"/>
    </row>
    <row r="1797" spans="2:5" x14ac:dyDescent="0.2">
      <c r="B1797" s="44"/>
      <c r="C1797" s="44"/>
      <c r="D1797" s="44"/>
      <c r="E1797" s="44"/>
    </row>
    <row r="1798" spans="2:5" x14ac:dyDescent="0.2">
      <c r="B1798" s="44"/>
      <c r="C1798" s="44"/>
      <c r="D1798" s="44"/>
      <c r="E1798" s="44"/>
    </row>
    <row r="1799" spans="2:5" x14ac:dyDescent="0.2">
      <c r="B1799" s="44"/>
      <c r="C1799" s="44"/>
      <c r="D1799" s="44"/>
      <c r="E1799" s="44"/>
    </row>
    <row r="1800" spans="2:5" x14ac:dyDescent="0.2">
      <c r="B1800" s="44"/>
      <c r="C1800" s="44"/>
      <c r="D1800" s="44"/>
      <c r="E1800" s="44"/>
    </row>
    <row r="1801" spans="2:5" x14ac:dyDescent="0.2">
      <c r="B1801" s="44"/>
      <c r="C1801" s="44"/>
      <c r="D1801" s="44"/>
      <c r="E1801" s="44"/>
    </row>
    <row r="1802" spans="2:5" x14ac:dyDescent="0.2">
      <c r="B1802" s="44"/>
      <c r="C1802" s="44"/>
      <c r="D1802" s="44"/>
      <c r="E1802" s="44"/>
    </row>
    <row r="1803" spans="2:5" x14ac:dyDescent="0.2">
      <c r="B1803" s="44"/>
      <c r="C1803" s="44"/>
      <c r="D1803" s="44"/>
      <c r="E1803" s="44"/>
    </row>
    <row r="1804" spans="2:5" x14ac:dyDescent="0.2">
      <c r="B1804" s="44"/>
      <c r="C1804" s="44"/>
      <c r="D1804" s="44"/>
      <c r="E1804" s="44"/>
    </row>
    <row r="1805" spans="2:5" x14ac:dyDescent="0.2">
      <c r="B1805" s="44"/>
      <c r="C1805" s="44"/>
      <c r="D1805" s="44"/>
      <c r="E1805" s="44"/>
    </row>
    <row r="1806" spans="2:5" x14ac:dyDescent="0.2">
      <c r="B1806" s="44"/>
      <c r="C1806" s="44"/>
      <c r="D1806" s="44"/>
      <c r="E1806" s="44"/>
    </row>
    <row r="1807" spans="2:5" x14ac:dyDescent="0.2">
      <c r="B1807" s="44"/>
      <c r="C1807" s="44"/>
      <c r="D1807" s="44"/>
      <c r="E1807" s="44"/>
    </row>
    <row r="1808" spans="2:5" x14ac:dyDescent="0.2">
      <c r="B1808" s="44"/>
      <c r="C1808" s="44"/>
      <c r="D1808" s="44"/>
      <c r="E1808" s="44"/>
    </row>
    <row r="1809" spans="2:5" x14ac:dyDescent="0.2">
      <c r="B1809" s="44"/>
      <c r="C1809" s="44"/>
      <c r="D1809" s="44"/>
      <c r="E1809" s="44"/>
    </row>
    <row r="1810" spans="2:5" x14ac:dyDescent="0.2">
      <c r="B1810" s="44"/>
      <c r="C1810" s="44"/>
      <c r="D1810" s="44"/>
      <c r="E1810" s="44"/>
    </row>
    <row r="1811" spans="2:5" x14ac:dyDescent="0.2">
      <c r="B1811" s="44"/>
      <c r="C1811" s="44"/>
      <c r="D1811" s="44"/>
      <c r="E1811" s="44"/>
    </row>
    <row r="1812" spans="2:5" x14ac:dyDescent="0.2">
      <c r="B1812" s="44"/>
      <c r="C1812" s="44"/>
      <c r="D1812" s="44"/>
      <c r="E1812" s="44"/>
    </row>
    <row r="1813" spans="2:5" x14ac:dyDescent="0.2">
      <c r="B1813" s="44"/>
      <c r="C1813" s="44"/>
      <c r="D1813" s="44"/>
      <c r="E1813" s="44"/>
    </row>
    <row r="1814" spans="2:5" x14ac:dyDescent="0.2">
      <c r="B1814" s="44"/>
      <c r="C1814" s="44"/>
      <c r="D1814" s="44"/>
      <c r="E1814" s="44"/>
    </row>
    <row r="1815" spans="2:5" x14ac:dyDescent="0.2">
      <c r="B1815" s="44"/>
      <c r="C1815" s="44"/>
      <c r="D1815" s="44"/>
      <c r="E1815" s="44"/>
    </row>
    <row r="1816" spans="2:5" x14ac:dyDescent="0.2">
      <c r="B1816" s="44"/>
      <c r="C1816" s="44"/>
      <c r="D1816" s="44"/>
      <c r="E1816" s="44"/>
    </row>
    <row r="1817" spans="2:5" x14ac:dyDescent="0.2">
      <c r="B1817" s="44"/>
      <c r="C1817" s="44"/>
      <c r="D1817" s="44"/>
      <c r="E1817" s="44"/>
    </row>
    <row r="1818" spans="2:5" x14ac:dyDescent="0.2">
      <c r="B1818" s="44"/>
      <c r="C1818" s="44"/>
      <c r="D1818" s="44"/>
      <c r="E1818" s="44"/>
    </row>
    <row r="1819" spans="2:5" x14ac:dyDescent="0.2">
      <c r="B1819" s="44"/>
      <c r="C1819" s="44"/>
      <c r="D1819" s="44"/>
      <c r="E1819" s="44"/>
    </row>
    <row r="1820" spans="2:5" x14ac:dyDescent="0.2">
      <c r="B1820" s="44"/>
      <c r="C1820" s="44"/>
      <c r="D1820" s="44"/>
      <c r="E1820" s="44"/>
    </row>
    <row r="1821" spans="2:5" x14ac:dyDescent="0.2">
      <c r="B1821" s="44"/>
      <c r="C1821" s="44"/>
      <c r="D1821" s="44"/>
      <c r="E1821" s="44"/>
    </row>
    <row r="1822" spans="2:5" x14ac:dyDescent="0.2">
      <c r="B1822" s="44"/>
      <c r="C1822" s="44"/>
      <c r="D1822" s="44"/>
      <c r="E1822" s="44"/>
    </row>
    <row r="1823" spans="2:5" x14ac:dyDescent="0.2">
      <c r="B1823" s="44"/>
      <c r="C1823" s="44"/>
      <c r="D1823" s="44"/>
      <c r="E1823" s="44"/>
    </row>
    <row r="1824" spans="2:5" x14ac:dyDescent="0.2">
      <c r="B1824" s="44"/>
      <c r="C1824" s="44"/>
      <c r="D1824" s="44"/>
      <c r="E1824" s="44"/>
    </row>
    <row r="1825" spans="2:5" x14ac:dyDescent="0.2">
      <c r="B1825" s="44"/>
      <c r="C1825" s="44"/>
      <c r="D1825" s="44"/>
      <c r="E1825" s="44"/>
    </row>
    <row r="1826" spans="2:5" x14ac:dyDescent="0.2">
      <c r="B1826" s="44"/>
      <c r="C1826" s="44"/>
      <c r="D1826" s="44"/>
      <c r="E1826" s="44"/>
    </row>
    <row r="1827" spans="2:5" x14ac:dyDescent="0.2">
      <c r="B1827" s="44"/>
      <c r="C1827" s="44"/>
      <c r="D1827" s="44"/>
      <c r="E1827" s="44"/>
    </row>
    <row r="1828" spans="2:5" x14ac:dyDescent="0.2">
      <c r="B1828" s="44"/>
      <c r="C1828" s="44"/>
      <c r="D1828" s="44"/>
      <c r="E1828" s="44"/>
    </row>
    <row r="1829" spans="2:5" x14ac:dyDescent="0.2">
      <c r="B1829" s="44"/>
      <c r="C1829" s="44"/>
      <c r="D1829" s="44"/>
      <c r="E1829" s="44"/>
    </row>
    <row r="1830" spans="2:5" x14ac:dyDescent="0.2">
      <c r="B1830" s="44"/>
      <c r="C1830" s="44"/>
      <c r="D1830" s="44"/>
      <c r="E1830" s="44"/>
    </row>
    <row r="1831" spans="2:5" x14ac:dyDescent="0.2">
      <c r="B1831" s="44"/>
      <c r="C1831" s="44"/>
      <c r="D1831" s="44"/>
      <c r="E1831" s="44"/>
    </row>
    <row r="1832" spans="2:5" x14ac:dyDescent="0.2">
      <c r="B1832" s="44"/>
      <c r="C1832" s="44"/>
      <c r="D1832" s="44"/>
      <c r="E1832" s="44"/>
    </row>
    <row r="1833" spans="2:5" x14ac:dyDescent="0.2">
      <c r="B1833" s="44"/>
      <c r="C1833" s="44"/>
      <c r="D1833" s="44"/>
      <c r="E1833" s="44"/>
    </row>
    <row r="1834" spans="2:5" x14ac:dyDescent="0.2">
      <c r="B1834" s="44"/>
      <c r="C1834" s="44"/>
      <c r="D1834" s="44"/>
      <c r="E1834" s="44"/>
    </row>
    <row r="1835" spans="2:5" x14ac:dyDescent="0.2">
      <c r="B1835" s="44"/>
      <c r="C1835" s="44"/>
      <c r="D1835" s="44"/>
      <c r="E1835" s="44"/>
    </row>
    <row r="1836" spans="2:5" x14ac:dyDescent="0.2">
      <c r="B1836" s="44"/>
      <c r="C1836" s="44"/>
      <c r="D1836" s="44"/>
      <c r="E1836" s="44"/>
    </row>
    <row r="1837" spans="2:5" x14ac:dyDescent="0.2">
      <c r="B1837" s="44"/>
      <c r="C1837" s="44"/>
      <c r="D1837" s="44"/>
      <c r="E1837" s="44"/>
    </row>
    <row r="1838" spans="2:5" x14ac:dyDescent="0.2">
      <c r="B1838" s="44"/>
      <c r="C1838" s="44"/>
      <c r="D1838" s="44"/>
      <c r="E1838" s="44"/>
    </row>
    <row r="1839" spans="2:5" x14ac:dyDescent="0.2">
      <c r="B1839" s="44"/>
      <c r="C1839" s="44"/>
      <c r="D1839" s="44"/>
      <c r="E1839" s="44"/>
    </row>
    <row r="1840" spans="2:5" x14ac:dyDescent="0.2">
      <c r="B1840" s="44"/>
      <c r="C1840" s="44"/>
      <c r="D1840" s="44"/>
      <c r="E1840" s="44"/>
    </row>
    <row r="1841" spans="2:5" x14ac:dyDescent="0.2">
      <c r="B1841" s="44"/>
      <c r="C1841" s="44"/>
      <c r="D1841" s="44"/>
      <c r="E1841" s="44"/>
    </row>
    <row r="1842" spans="2:5" x14ac:dyDescent="0.2">
      <c r="B1842" s="44"/>
      <c r="C1842" s="44"/>
      <c r="D1842" s="44"/>
      <c r="E1842" s="44"/>
    </row>
    <row r="1843" spans="2:5" x14ac:dyDescent="0.2">
      <c r="B1843" s="44"/>
      <c r="C1843" s="44"/>
      <c r="D1843" s="44"/>
      <c r="E1843" s="44"/>
    </row>
    <row r="1844" spans="2:5" x14ac:dyDescent="0.2">
      <c r="B1844" s="44"/>
      <c r="C1844" s="44"/>
      <c r="D1844" s="44"/>
      <c r="E1844" s="44"/>
    </row>
    <row r="1845" spans="2:5" x14ac:dyDescent="0.2">
      <c r="B1845" s="44"/>
      <c r="C1845" s="44"/>
      <c r="D1845" s="44"/>
      <c r="E1845" s="44"/>
    </row>
    <row r="1846" spans="2:5" x14ac:dyDescent="0.2">
      <c r="B1846" s="44"/>
      <c r="C1846" s="44"/>
      <c r="D1846" s="44"/>
      <c r="E1846" s="44"/>
    </row>
    <row r="1847" spans="2:5" x14ac:dyDescent="0.2">
      <c r="B1847" s="44"/>
      <c r="C1847" s="44"/>
      <c r="D1847" s="44"/>
      <c r="E1847" s="44"/>
    </row>
    <row r="1848" spans="2:5" x14ac:dyDescent="0.2">
      <c r="B1848" s="44"/>
      <c r="C1848" s="44"/>
      <c r="D1848" s="44"/>
      <c r="E1848" s="44"/>
    </row>
    <row r="1849" spans="2:5" x14ac:dyDescent="0.2">
      <c r="B1849" s="44"/>
      <c r="C1849" s="44"/>
      <c r="D1849" s="44"/>
      <c r="E1849" s="44"/>
    </row>
    <row r="1850" spans="2:5" x14ac:dyDescent="0.2">
      <c r="B1850" s="44"/>
      <c r="C1850" s="44"/>
      <c r="D1850" s="44"/>
      <c r="E1850" s="44"/>
    </row>
    <row r="1851" spans="2:5" x14ac:dyDescent="0.2">
      <c r="B1851" s="44"/>
      <c r="C1851" s="44"/>
      <c r="D1851" s="44"/>
      <c r="E1851" s="44"/>
    </row>
    <row r="1852" spans="2:5" x14ac:dyDescent="0.2">
      <c r="B1852" s="44"/>
      <c r="C1852" s="44"/>
      <c r="D1852" s="44"/>
      <c r="E1852" s="44"/>
    </row>
    <row r="1853" spans="2:5" x14ac:dyDescent="0.2">
      <c r="B1853" s="44"/>
      <c r="C1853" s="44"/>
      <c r="D1853" s="44"/>
      <c r="E1853" s="44"/>
    </row>
    <row r="1854" spans="2:5" x14ac:dyDescent="0.2">
      <c r="B1854" s="44"/>
      <c r="C1854" s="44"/>
      <c r="D1854" s="44"/>
      <c r="E1854" s="44"/>
    </row>
    <row r="1855" spans="2:5" x14ac:dyDescent="0.2">
      <c r="B1855" s="44"/>
      <c r="C1855" s="44"/>
      <c r="D1855" s="44"/>
      <c r="E1855" s="44"/>
    </row>
    <row r="1856" spans="2:5" x14ac:dyDescent="0.2">
      <c r="B1856" s="44"/>
      <c r="C1856" s="44"/>
      <c r="D1856" s="44"/>
      <c r="E1856" s="44"/>
    </row>
    <row r="1857" spans="2:5" x14ac:dyDescent="0.2">
      <c r="B1857" s="44"/>
      <c r="C1857" s="44"/>
      <c r="D1857" s="44"/>
      <c r="E1857" s="44"/>
    </row>
    <row r="1858" spans="2:5" x14ac:dyDescent="0.2">
      <c r="B1858" s="44"/>
      <c r="C1858" s="44"/>
      <c r="D1858" s="44"/>
      <c r="E1858" s="44"/>
    </row>
    <row r="1859" spans="2:5" x14ac:dyDescent="0.2">
      <c r="B1859" s="44"/>
      <c r="C1859" s="44"/>
      <c r="D1859" s="44"/>
      <c r="E1859" s="44"/>
    </row>
    <row r="1860" spans="2:5" x14ac:dyDescent="0.2">
      <c r="B1860" s="44"/>
      <c r="C1860" s="44"/>
      <c r="D1860" s="44"/>
      <c r="E1860" s="44"/>
    </row>
    <row r="1861" spans="2:5" x14ac:dyDescent="0.2">
      <c r="B1861" s="44"/>
      <c r="C1861" s="44"/>
      <c r="D1861" s="44"/>
      <c r="E1861" s="44"/>
    </row>
    <row r="1862" spans="2:5" x14ac:dyDescent="0.2">
      <c r="B1862" s="44"/>
      <c r="C1862" s="44"/>
      <c r="D1862" s="44"/>
      <c r="E1862" s="44"/>
    </row>
    <row r="1863" spans="2:5" x14ac:dyDescent="0.2">
      <c r="B1863" s="44"/>
      <c r="C1863" s="44"/>
      <c r="D1863" s="44"/>
      <c r="E1863" s="44"/>
    </row>
    <row r="1864" spans="2:5" x14ac:dyDescent="0.2">
      <c r="B1864" s="44"/>
      <c r="C1864" s="44"/>
      <c r="D1864" s="44"/>
      <c r="E1864" s="44"/>
    </row>
    <row r="1865" spans="2:5" x14ac:dyDescent="0.2">
      <c r="B1865" s="44"/>
      <c r="C1865" s="44"/>
      <c r="D1865" s="44"/>
      <c r="E1865" s="44"/>
    </row>
    <row r="1866" spans="2:5" x14ac:dyDescent="0.2">
      <c r="B1866" s="44"/>
      <c r="C1866" s="44"/>
      <c r="D1866" s="44"/>
      <c r="E1866" s="44"/>
    </row>
    <row r="1867" spans="2:5" x14ac:dyDescent="0.2">
      <c r="B1867" s="44"/>
      <c r="C1867" s="44"/>
      <c r="D1867" s="44"/>
      <c r="E1867" s="44"/>
    </row>
    <row r="1868" spans="2:5" x14ac:dyDescent="0.2">
      <c r="B1868" s="44"/>
      <c r="C1868" s="44"/>
      <c r="D1868" s="44"/>
      <c r="E1868" s="44"/>
    </row>
    <row r="1869" spans="2:5" x14ac:dyDescent="0.2">
      <c r="B1869" s="44"/>
      <c r="C1869" s="44"/>
      <c r="D1869" s="44"/>
      <c r="E1869" s="44"/>
    </row>
    <row r="1870" spans="2:5" x14ac:dyDescent="0.2">
      <c r="B1870" s="44"/>
      <c r="C1870" s="44"/>
      <c r="D1870" s="44"/>
      <c r="E1870" s="44"/>
    </row>
    <row r="1871" spans="2:5" x14ac:dyDescent="0.2">
      <c r="B1871" s="44"/>
      <c r="C1871" s="44"/>
      <c r="D1871" s="44"/>
      <c r="E1871" s="44"/>
    </row>
    <row r="1872" spans="2:5" x14ac:dyDescent="0.2">
      <c r="B1872" s="44"/>
      <c r="C1872" s="44"/>
      <c r="D1872" s="44"/>
      <c r="E1872" s="44"/>
    </row>
    <row r="1873" spans="2:5" x14ac:dyDescent="0.2">
      <c r="B1873" s="44"/>
      <c r="C1873" s="44"/>
      <c r="D1873" s="44"/>
      <c r="E1873" s="44"/>
    </row>
    <row r="1874" spans="2:5" x14ac:dyDescent="0.2">
      <c r="B1874" s="44"/>
      <c r="C1874" s="44"/>
      <c r="D1874" s="44"/>
      <c r="E1874" s="44"/>
    </row>
    <row r="1875" spans="2:5" x14ac:dyDescent="0.2">
      <c r="B1875" s="44"/>
      <c r="C1875" s="44"/>
      <c r="D1875" s="44"/>
      <c r="E1875" s="44"/>
    </row>
    <row r="1876" spans="2:5" x14ac:dyDescent="0.2">
      <c r="B1876" s="44"/>
      <c r="C1876" s="44"/>
      <c r="D1876" s="44"/>
      <c r="E1876" s="44"/>
    </row>
    <row r="1877" spans="2:5" x14ac:dyDescent="0.2">
      <c r="B1877" s="44"/>
      <c r="C1877" s="44"/>
      <c r="D1877" s="44"/>
      <c r="E1877" s="44"/>
    </row>
    <row r="1878" spans="2:5" x14ac:dyDescent="0.2">
      <c r="B1878" s="44"/>
      <c r="C1878" s="44"/>
      <c r="D1878" s="44"/>
      <c r="E1878" s="44"/>
    </row>
    <row r="1879" spans="2:5" x14ac:dyDescent="0.2">
      <c r="B1879" s="44"/>
      <c r="C1879" s="44"/>
      <c r="D1879" s="44"/>
      <c r="E1879" s="44"/>
    </row>
    <row r="1880" spans="2:5" x14ac:dyDescent="0.2">
      <c r="B1880" s="44"/>
      <c r="C1880" s="44"/>
      <c r="D1880" s="44"/>
      <c r="E1880" s="44"/>
    </row>
    <row r="1881" spans="2:5" x14ac:dyDescent="0.2">
      <c r="B1881" s="44"/>
      <c r="C1881" s="44"/>
      <c r="D1881" s="44"/>
      <c r="E1881" s="44"/>
    </row>
    <row r="1882" spans="2:5" x14ac:dyDescent="0.2">
      <c r="B1882" s="44"/>
      <c r="C1882" s="44"/>
      <c r="D1882" s="44"/>
      <c r="E1882" s="44"/>
    </row>
    <row r="1883" spans="2:5" x14ac:dyDescent="0.2">
      <c r="B1883" s="44"/>
      <c r="C1883" s="44"/>
      <c r="D1883" s="44"/>
      <c r="E1883" s="44"/>
    </row>
    <row r="1884" spans="2:5" x14ac:dyDescent="0.2">
      <c r="B1884" s="44"/>
      <c r="C1884" s="44"/>
      <c r="D1884" s="44"/>
      <c r="E1884" s="44"/>
    </row>
    <row r="1885" spans="2:5" x14ac:dyDescent="0.2">
      <c r="B1885" s="44"/>
      <c r="C1885" s="44"/>
      <c r="D1885" s="44"/>
      <c r="E1885" s="44"/>
    </row>
    <row r="1886" spans="2:5" x14ac:dyDescent="0.2">
      <c r="B1886" s="44"/>
      <c r="C1886" s="44"/>
      <c r="D1886" s="44"/>
      <c r="E1886" s="44"/>
    </row>
    <row r="1887" spans="2:5" x14ac:dyDescent="0.2">
      <c r="B1887" s="44"/>
      <c r="C1887" s="44"/>
      <c r="D1887" s="44"/>
      <c r="E1887" s="44"/>
    </row>
    <row r="1888" spans="2:5" x14ac:dyDescent="0.2">
      <c r="B1888" s="44"/>
      <c r="C1888" s="44"/>
      <c r="D1888" s="44"/>
      <c r="E1888" s="44"/>
    </row>
    <row r="1889" spans="2:5" x14ac:dyDescent="0.2">
      <c r="B1889" s="44"/>
      <c r="C1889" s="44"/>
      <c r="D1889" s="44"/>
      <c r="E1889" s="44"/>
    </row>
    <row r="1890" spans="2:5" x14ac:dyDescent="0.2">
      <c r="B1890" s="44"/>
      <c r="C1890" s="44"/>
      <c r="D1890" s="44"/>
      <c r="E1890" s="44"/>
    </row>
    <row r="1891" spans="2:5" x14ac:dyDescent="0.2">
      <c r="B1891" s="44"/>
      <c r="C1891" s="44"/>
      <c r="D1891" s="44"/>
      <c r="E1891" s="44"/>
    </row>
    <row r="1892" spans="2:5" x14ac:dyDescent="0.2">
      <c r="B1892" s="44"/>
      <c r="C1892" s="44"/>
      <c r="D1892" s="44"/>
      <c r="E1892" s="44"/>
    </row>
    <row r="1893" spans="2:5" x14ac:dyDescent="0.2">
      <c r="B1893" s="44"/>
      <c r="C1893" s="44"/>
      <c r="D1893" s="44"/>
      <c r="E1893" s="44"/>
    </row>
    <row r="1894" spans="2:5" x14ac:dyDescent="0.2">
      <c r="B1894" s="44"/>
      <c r="C1894" s="44"/>
      <c r="D1894" s="44"/>
      <c r="E1894" s="44"/>
    </row>
    <row r="1895" spans="2:5" x14ac:dyDescent="0.2">
      <c r="B1895" s="44"/>
      <c r="C1895" s="44"/>
      <c r="D1895" s="44"/>
      <c r="E1895" s="44"/>
    </row>
    <row r="1896" spans="2:5" x14ac:dyDescent="0.2">
      <c r="B1896" s="44"/>
      <c r="C1896" s="44"/>
      <c r="D1896" s="44"/>
      <c r="E1896" s="44"/>
    </row>
    <row r="1897" spans="2:5" x14ac:dyDescent="0.2">
      <c r="B1897" s="44"/>
      <c r="C1897" s="44"/>
      <c r="D1897" s="44"/>
      <c r="E1897" s="44"/>
    </row>
    <row r="1898" spans="2:5" x14ac:dyDescent="0.2">
      <c r="B1898" s="44"/>
      <c r="C1898" s="44"/>
      <c r="D1898" s="44"/>
      <c r="E1898" s="44"/>
    </row>
    <row r="1899" spans="2:5" x14ac:dyDescent="0.2">
      <c r="B1899" s="44"/>
      <c r="C1899" s="44"/>
      <c r="D1899" s="44"/>
      <c r="E1899" s="44"/>
    </row>
    <row r="1900" spans="2:5" x14ac:dyDescent="0.2">
      <c r="B1900" s="44"/>
      <c r="C1900" s="44"/>
      <c r="D1900" s="44"/>
      <c r="E1900" s="44"/>
    </row>
    <row r="1901" spans="2:5" x14ac:dyDescent="0.2">
      <c r="B1901" s="44"/>
      <c r="C1901" s="44"/>
      <c r="D1901" s="44"/>
      <c r="E1901" s="44"/>
    </row>
    <row r="1902" spans="2:5" x14ac:dyDescent="0.2">
      <c r="B1902" s="44"/>
      <c r="C1902" s="44"/>
      <c r="D1902" s="44"/>
      <c r="E1902" s="44"/>
    </row>
    <row r="1903" spans="2:5" x14ac:dyDescent="0.2">
      <c r="B1903" s="44"/>
      <c r="C1903" s="44"/>
      <c r="D1903" s="44"/>
      <c r="E1903" s="44"/>
    </row>
    <row r="1904" spans="2:5" x14ac:dyDescent="0.2">
      <c r="B1904" s="44"/>
      <c r="C1904" s="44"/>
      <c r="D1904" s="44"/>
      <c r="E1904" s="44"/>
    </row>
    <row r="1905" spans="2:5" x14ac:dyDescent="0.2">
      <c r="B1905" s="44"/>
      <c r="C1905" s="44"/>
      <c r="D1905" s="44"/>
      <c r="E1905" s="44"/>
    </row>
    <row r="1906" spans="2:5" x14ac:dyDescent="0.2">
      <c r="B1906" s="44"/>
      <c r="C1906" s="44"/>
      <c r="D1906" s="44"/>
      <c r="E1906" s="44"/>
    </row>
    <row r="1907" spans="2:5" x14ac:dyDescent="0.2">
      <c r="B1907" s="44"/>
      <c r="C1907" s="44"/>
      <c r="D1907" s="44"/>
      <c r="E1907" s="44"/>
    </row>
    <row r="1908" spans="2:5" x14ac:dyDescent="0.2">
      <c r="B1908" s="44"/>
      <c r="C1908" s="44"/>
      <c r="D1908" s="44"/>
      <c r="E1908" s="44"/>
    </row>
    <row r="1909" spans="2:5" x14ac:dyDescent="0.2">
      <c r="B1909" s="44"/>
      <c r="C1909" s="44"/>
      <c r="D1909" s="44"/>
      <c r="E1909" s="44"/>
    </row>
    <row r="1910" spans="2:5" x14ac:dyDescent="0.2">
      <c r="B1910" s="44"/>
      <c r="C1910" s="44"/>
      <c r="D1910" s="44"/>
      <c r="E1910" s="44"/>
    </row>
    <row r="1911" spans="2:5" x14ac:dyDescent="0.2">
      <c r="B1911" s="44"/>
      <c r="C1911" s="44"/>
      <c r="D1911" s="44"/>
      <c r="E1911" s="44"/>
    </row>
    <row r="1912" spans="2:5" x14ac:dyDescent="0.2">
      <c r="B1912" s="44"/>
      <c r="C1912" s="44"/>
      <c r="D1912" s="44"/>
      <c r="E1912" s="44"/>
    </row>
    <row r="1913" spans="2:5" x14ac:dyDescent="0.2">
      <c r="B1913" s="44"/>
      <c r="C1913" s="44"/>
      <c r="D1913" s="44"/>
      <c r="E1913" s="44"/>
    </row>
    <row r="1914" spans="2:5" x14ac:dyDescent="0.2">
      <c r="B1914" s="44"/>
      <c r="C1914" s="44"/>
      <c r="D1914" s="44"/>
      <c r="E1914" s="44"/>
    </row>
    <row r="1915" spans="2:5" x14ac:dyDescent="0.2">
      <c r="B1915" s="44"/>
      <c r="C1915" s="44"/>
      <c r="D1915" s="44"/>
      <c r="E1915" s="44"/>
    </row>
    <row r="1916" spans="2:5" x14ac:dyDescent="0.2">
      <c r="B1916" s="44"/>
      <c r="C1916" s="44"/>
      <c r="D1916" s="44"/>
      <c r="E1916" s="44"/>
    </row>
    <row r="1917" spans="2:5" x14ac:dyDescent="0.2">
      <c r="B1917" s="44"/>
      <c r="C1917" s="44"/>
      <c r="D1917" s="44"/>
      <c r="E1917" s="44"/>
    </row>
    <row r="1918" spans="2:5" x14ac:dyDescent="0.2">
      <c r="B1918" s="44"/>
      <c r="C1918" s="44"/>
      <c r="D1918" s="44"/>
      <c r="E1918" s="44"/>
    </row>
    <row r="1919" spans="2:5" x14ac:dyDescent="0.2">
      <c r="B1919" s="44"/>
      <c r="C1919" s="44"/>
      <c r="D1919" s="44"/>
      <c r="E1919" s="44"/>
    </row>
    <row r="1920" spans="2:5" x14ac:dyDescent="0.2">
      <c r="B1920" s="44"/>
      <c r="C1920" s="44"/>
      <c r="D1920" s="44"/>
      <c r="E1920" s="44"/>
    </row>
    <row r="1921" spans="2:5" x14ac:dyDescent="0.2">
      <c r="B1921" s="44"/>
      <c r="C1921" s="44"/>
      <c r="D1921" s="44"/>
      <c r="E1921" s="44"/>
    </row>
    <row r="1922" spans="2:5" x14ac:dyDescent="0.2">
      <c r="B1922" s="44"/>
      <c r="C1922" s="44"/>
      <c r="D1922" s="44"/>
      <c r="E1922" s="44"/>
    </row>
    <row r="1923" spans="2:5" x14ac:dyDescent="0.2">
      <c r="B1923" s="44"/>
      <c r="C1923" s="44"/>
      <c r="D1923" s="44"/>
      <c r="E1923" s="44"/>
    </row>
    <row r="1924" spans="2:5" x14ac:dyDescent="0.2">
      <c r="B1924" s="44"/>
      <c r="C1924" s="44"/>
      <c r="D1924" s="44"/>
      <c r="E1924" s="44"/>
    </row>
    <row r="1925" spans="2:5" x14ac:dyDescent="0.2">
      <c r="B1925" s="44"/>
      <c r="C1925" s="44"/>
      <c r="D1925" s="44"/>
      <c r="E1925" s="44"/>
    </row>
    <row r="1926" spans="2:5" x14ac:dyDescent="0.2">
      <c r="B1926" s="44"/>
      <c r="C1926" s="44"/>
      <c r="D1926" s="44"/>
      <c r="E1926" s="44"/>
    </row>
    <row r="1927" spans="2:5" x14ac:dyDescent="0.2">
      <c r="B1927" s="44"/>
      <c r="C1927" s="44"/>
      <c r="D1927" s="44"/>
      <c r="E1927" s="44"/>
    </row>
    <row r="1928" spans="2:5" x14ac:dyDescent="0.2">
      <c r="B1928" s="44"/>
      <c r="C1928" s="44"/>
      <c r="D1928" s="44"/>
      <c r="E1928" s="44"/>
    </row>
    <row r="1929" spans="2:5" x14ac:dyDescent="0.2">
      <c r="B1929" s="44"/>
      <c r="C1929" s="44"/>
      <c r="D1929" s="44"/>
      <c r="E1929" s="44"/>
    </row>
    <row r="1930" spans="2:5" x14ac:dyDescent="0.2">
      <c r="B1930" s="44"/>
      <c r="C1930" s="44"/>
      <c r="D1930" s="44"/>
      <c r="E1930" s="44"/>
    </row>
    <row r="1931" spans="2:5" x14ac:dyDescent="0.2">
      <c r="B1931" s="44"/>
      <c r="C1931" s="44"/>
      <c r="D1931" s="44"/>
      <c r="E1931" s="44"/>
    </row>
    <row r="1932" spans="2:5" x14ac:dyDescent="0.2">
      <c r="B1932" s="44"/>
      <c r="C1932" s="44"/>
      <c r="D1932" s="44"/>
      <c r="E1932" s="44"/>
    </row>
    <row r="1933" spans="2:5" x14ac:dyDescent="0.2">
      <c r="B1933" s="44"/>
      <c r="C1933" s="44"/>
      <c r="D1933" s="44"/>
      <c r="E1933" s="44"/>
    </row>
    <row r="1934" spans="2:5" x14ac:dyDescent="0.2">
      <c r="B1934" s="44"/>
      <c r="C1934" s="44"/>
      <c r="D1934" s="44"/>
      <c r="E1934" s="44"/>
    </row>
    <row r="1935" spans="2:5" x14ac:dyDescent="0.2">
      <c r="B1935" s="44"/>
      <c r="C1935" s="44"/>
      <c r="D1935" s="44"/>
      <c r="E1935" s="44"/>
    </row>
    <row r="1936" spans="2:5" x14ac:dyDescent="0.2">
      <c r="B1936" s="44"/>
      <c r="C1936" s="44"/>
      <c r="D1936" s="44"/>
      <c r="E1936" s="44"/>
    </row>
    <row r="1937" spans="2:5" x14ac:dyDescent="0.2">
      <c r="B1937" s="44"/>
      <c r="C1937" s="44"/>
      <c r="D1937" s="44"/>
      <c r="E1937" s="44"/>
    </row>
    <row r="1938" spans="2:5" x14ac:dyDescent="0.2">
      <c r="B1938" s="44"/>
      <c r="C1938" s="44"/>
      <c r="D1938" s="44"/>
      <c r="E1938" s="44"/>
    </row>
    <row r="1939" spans="2:5" x14ac:dyDescent="0.2">
      <c r="B1939" s="44"/>
      <c r="C1939" s="44"/>
      <c r="D1939" s="44"/>
      <c r="E1939" s="44"/>
    </row>
    <row r="1940" spans="2:5" x14ac:dyDescent="0.2">
      <c r="B1940" s="44"/>
      <c r="C1940" s="44"/>
      <c r="D1940" s="44"/>
      <c r="E1940" s="44"/>
    </row>
    <row r="1941" spans="2:5" x14ac:dyDescent="0.2">
      <c r="B1941" s="44"/>
      <c r="C1941" s="44"/>
      <c r="D1941" s="44"/>
      <c r="E1941" s="44"/>
    </row>
    <row r="1942" spans="2:5" x14ac:dyDescent="0.2">
      <c r="B1942" s="44"/>
      <c r="C1942" s="44"/>
      <c r="D1942" s="44"/>
      <c r="E1942" s="44"/>
    </row>
    <row r="1943" spans="2:5" x14ac:dyDescent="0.2">
      <c r="B1943" s="44"/>
      <c r="C1943" s="44"/>
      <c r="D1943" s="44"/>
      <c r="E1943" s="44"/>
    </row>
    <row r="1944" spans="2:5" x14ac:dyDescent="0.2">
      <c r="B1944" s="44"/>
      <c r="C1944" s="44"/>
      <c r="D1944" s="44"/>
      <c r="E1944" s="44"/>
    </row>
    <row r="1945" spans="2:5" x14ac:dyDescent="0.2">
      <c r="B1945" s="44"/>
      <c r="C1945" s="44"/>
      <c r="D1945" s="44"/>
      <c r="E1945" s="44"/>
    </row>
    <row r="1946" spans="2:5" x14ac:dyDescent="0.2">
      <c r="B1946" s="44"/>
      <c r="C1946" s="44"/>
      <c r="D1946" s="44"/>
      <c r="E1946" s="44"/>
    </row>
    <row r="1947" spans="2:5" x14ac:dyDescent="0.2">
      <c r="B1947" s="44"/>
      <c r="C1947" s="44"/>
      <c r="D1947" s="44"/>
      <c r="E1947" s="44"/>
    </row>
    <row r="1948" spans="2:5" x14ac:dyDescent="0.2">
      <c r="B1948" s="44"/>
      <c r="C1948" s="44"/>
      <c r="D1948" s="44"/>
      <c r="E1948" s="44"/>
    </row>
    <row r="1949" spans="2:5" x14ac:dyDescent="0.2">
      <c r="B1949" s="44"/>
      <c r="C1949" s="44"/>
      <c r="D1949" s="44"/>
      <c r="E1949" s="44"/>
    </row>
    <row r="1950" spans="2:5" x14ac:dyDescent="0.2">
      <c r="B1950" s="44"/>
      <c r="C1950" s="44"/>
      <c r="D1950" s="44"/>
      <c r="E1950" s="44"/>
    </row>
    <row r="1951" spans="2:5" x14ac:dyDescent="0.2">
      <c r="B1951" s="44"/>
      <c r="C1951" s="44"/>
      <c r="D1951" s="44"/>
      <c r="E1951" s="44"/>
    </row>
    <row r="1952" spans="2:5" x14ac:dyDescent="0.2">
      <c r="B1952" s="44"/>
      <c r="C1952" s="44"/>
      <c r="D1952" s="44"/>
      <c r="E1952" s="44"/>
    </row>
    <row r="1953" spans="2:5" x14ac:dyDescent="0.2">
      <c r="B1953" s="44"/>
      <c r="C1953" s="44"/>
      <c r="D1953" s="44"/>
      <c r="E1953" s="44"/>
    </row>
    <row r="1954" spans="2:5" x14ac:dyDescent="0.2">
      <c r="B1954" s="44"/>
      <c r="C1954" s="44"/>
      <c r="D1954" s="44"/>
      <c r="E1954" s="44"/>
    </row>
    <row r="1955" spans="2:5" x14ac:dyDescent="0.2">
      <c r="B1955" s="44"/>
      <c r="C1955" s="44"/>
      <c r="D1955" s="44"/>
      <c r="E1955" s="44"/>
    </row>
    <row r="1956" spans="2:5" x14ac:dyDescent="0.2">
      <c r="B1956" s="44"/>
      <c r="C1956" s="44"/>
      <c r="D1956" s="44"/>
      <c r="E1956" s="44"/>
    </row>
    <row r="1957" spans="2:5" x14ac:dyDescent="0.2">
      <c r="B1957" s="44"/>
      <c r="C1957" s="44"/>
      <c r="D1957" s="44"/>
      <c r="E1957" s="44"/>
    </row>
    <row r="1958" spans="2:5" x14ac:dyDescent="0.2">
      <c r="B1958" s="44"/>
      <c r="C1958" s="44"/>
      <c r="D1958" s="44"/>
      <c r="E1958" s="44"/>
    </row>
    <row r="1959" spans="2:5" x14ac:dyDescent="0.2">
      <c r="B1959" s="44"/>
      <c r="C1959" s="44"/>
      <c r="D1959" s="44"/>
      <c r="E1959" s="44"/>
    </row>
    <row r="1960" spans="2:5" x14ac:dyDescent="0.2">
      <c r="B1960" s="44"/>
      <c r="C1960" s="44"/>
      <c r="D1960" s="44"/>
      <c r="E1960" s="44"/>
    </row>
    <row r="1961" spans="2:5" x14ac:dyDescent="0.2">
      <c r="B1961" s="44"/>
      <c r="C1961" s="44"/>
      <c r="D1961" s="44"/>
      <c r="E1961" s="44"/>
    </row>
    <row r="1962" spans="2:5" x14ac:dyDescent="0.2">
      <c r="B1962" s="44"/>
      <c r="C1962" s="44"/>
      <c r="D1962" s="44"/>
      <c r="E1962" s="44"/>
    </row>
    <row r="1963" spans="2:5" x14ac:dyDescent="0.2">
      <c r="B1963" s="44"/>
      <c r="C1963" s="44"/>
      <c r="D1963" s="44"/>
      <c r="E1963" s="44"/>
    </row>
    <row r="1964" spans="2:5" x14ac:dyDescent="0.2">
      <c r="B1964" s="44"/>
      <c r="C1964" s="44"/>
      <c r="D1964" s="44"/>
      <c r="E1964" s="44"/>
    </row>
    <row r="1965" spans="2:5" x14ac:dyDescent="0.2">
      <c r="B1965" s="44"/>
      <c r="C1965" s="44"/>
      <c r="D1965" s="44"/>
      <c r="E1965" s="44"/>
    </row>
    <row r="1966" spans="2:5" x14ac:dyDescent="0.2">
      <c r="B1966" s="44"/>
      <c r="C1966" s="44"/>
      <c r="D1966" s="44"/>
      <c r="E1966" s="44"/>
    </row>
    <row r="1967" spans="2:5" x14ac:dyDescent="0.2">
      <c r="B1967" s="44"/>
      <c r="C1967" s="44"/>
      <c r="D1967" s="44"/>
      <c r="E1967" s="44"/>
    </row>
    <row r="1968" spans="2:5" x14ac:dyDescent="0.2">
      <c r="B1968" s="44"/>
      <c r="C1968" s="44"/>
      <c r="D1968" s="44"/>
      <c r="E1968" s="44"/>
    </row>
    <row r="1969" spans="2:5" x14ac:dyDescent="0.2">
      <c r="B1969" s="44"/>
      <c r="C1969" s="44"/>
      <c r="D1969" s="44"/>
      <c r="E1969" s="44"/>
    </row>
    <row r="1970" spans="2:5" x14ac:dyDescent="0.2">
      <c r="B1970" s="44"/>
      <c r="C1970" s="44"/>
      <c r="D1970" s="44"/>
      <c r="E1970" s="44"/>
    </row>
    <row r="1971" spans="2:5" x14ac:dyDescent="0.2">
      <c r="B1971" s="44"/>
      <c r="C1971" s="44"/>
      <c r="D1971" s="44"/>
      <c r="E1971" s="44"/>
    </row>
    <row r="1972" spans="2:5" x14ac:dyDescent="0.2">
      <c r="B1972" s="44"/>
      <c r="C1972" s="44"/>
      <c r="D1972" s="44"/>
      <c r="E1972" s="44"/>
    </row>
    <row r="1973" spans="2:5" x14ac:dyDescent="0.2">
      <c r="B1973" s="44"/>
      <c r="C1973" s="44"/>
      <c r="D1973" s="44"/>
      <c r="E1973" s="44"/>
    </row>
    <row r="1974" spans="2:5" x14ac:dyDescent="0.2">
      <c r="B1974" s="44"/>
      <c r="C1974" s="44"/>
      <c r="D1974" s="44"/>
      <c r="E1974" s="44"/>
    </row>
    <row r="1975" spans="2:5" x14ac:dyDescent="0.2">
      <c r="B1975" s="44"/>
      <c r="C1975" s="44"/>
      <c r="D1975" s="44"/>
      <c r="E1975" s="44"/>
    </row>
    <row r="1976" spans="2:5" x14ac:dyDescent="0.2">
      <c r="B1976" s="44"/>
      <c r="C1976" s="44"/>
      <c r="D1976" s="44"/>
      <c r="E1976" s="44"/>
    </row>
    <row r="1977" spans="2:5" x14ac:dyDescent="0.2">
      <c r="B1977" s="44"/>
      <c r="C1977" s="44"/>
      <c r="D1977" s="44"/>
      <c r="E1977" s="44"/>
    </row>
    <row r="1978" spans="2:5" x14ac:dyDescent="0.2">
      <c r="B1978" s="44"/>
      <c r="C1978" s="44"/>
      <c r="D1978" s="44"/>
      <c r="E1978" s="44"/>
    </row>
    <row r="1979" spans="2:5" x14ac:dyDescent="0.2">
      <c r="B1979" s="44"/>
      <c r="C1979" s="44"/>
      <c r="D1979" s="44"/>
      <c r="E1979" s="44"/>
    </row>
    <row r="1980" spans="2:5" x14ac:dyDescent="0.2">
      <c r="B1980" s="44"/>
      <c r="C1980" s="44"/>
      <c r="D1980" s="44"/>
      <c r="E1980" s="44"/>
    </row>
    <row r="1981" spans="2:5" x14ac:dyDescent="0.2">
      <c r="B1981" s="44"/>
      <c r="C1981" s="44"/>
      <c r="D1981" s="44"/>
      <c r="E1981" s="44"/>
    </row>
    <row r="1982" spans="2:5" x14ac:dyDescent="0.2">
      <c r="B1982" s="44"/>
      <c r="C1982" s="44"/>
      <c r="D1982" s="44"/>
      <c r="E1982" s="44"/>
    </row>
    <row r="1983" spans="2:5" x14ac:dyDescent="0.2">
      <c r="B1983" s="44"/>
      <c r="C1983" s="44"/>
      <c r="D1983" s="44"/>
      <c r="E1983" s="44"/>
    </row>
    <row r="1984" spans="2:5" x14ac:dyDescent="0.2">
      <c r="B1984" s="44"/>
      <c r="C1984" s="44"/>
      <c r="D1984" s="44"/>
      <c r="E1984" s="44"/>
    </row>
    <row r="1985" spans="2:5" x14ac:dyDescent="0.2">
      <c r="B1985" s="44"/>
      <c r="C1985" s="44"/>
      <c r="D1985" s="44"/>
      <c r="E1985" s="44"/>
    </row>
    <row r="1986" spans="2:5" x14ac:dyDescent="0.2">
      <c r="B1986" s="44"/>
      <c r="C1986" s="44"/>
      <c r="D1986" s="44"/>
      <c r="E1986" s="44"/>
    </row>
    <row r="1987" spans="2:5" x14ac:dyDescent="0.2">
      <c r="B1987" s="44"/>
      <c r="C1987" s="44"/>
      <c r="D1987" s="44"/>
      <c r="E1987" s="44"/>
    </row>
    <row r="1988" spans="2:5" x14ac:dyDescent="0.2">
      <c r="B1988" s="44"/>
      <c r="C1988" s="44"/>
      <c r="D1988" s="44"/>
      <c r="E1988" s="44"/>
    </row>
    <row r="1989" spans="2:5" x14ac:dyDescent="0.2">
      <c r="B1989" s="44"/>
      <c r="C1989" s="44"/>
      <c r="D1989" s="44"/>
      <c r="E1989" s="44"/>
    </row>
    <row r="1990" spans="2:5" x14ac:dyDescent="0.2">
      <c r="B1990" s="44"/>
      <c r="C1990" s="44"/>
      <c r="D1990" s="44"/>
      <c r="E1990" s="44"/>
    </row>
    <row r="1991" spans="2:5" x14ac:dyDescent="0.2">
      <c r="B1991" s="44"/>
      <c r="C1991" s="44"/>
      <c r="D1991" s="44"/>
      <c r="E1991" s="44"/>
    </row>
    <row r="1992" spans="2:5" x14ac:dyDescent="0.2">
      <c r="B1992" s="44"/>
      <c r="C1992" s="44"/>
      <c r="D1992" s="44"/>
      <c r="E1992" s="44"/>
    </row>
    <row r="1993" spans="2:5" x14ac:dyDescent="0.2">
      <c r="B1993" s="44"/>
      <c r="C1993" s="44"/>
      <c r="D1993" s="44"/>
      <c r="E1993" s="44"/>
    </row>
    <row r="1994" spans="2:5" x14ac:dyDescent="0.2">
      <c r="B1994" s="44"/>
      <c r="C1994" s="44"/>
      <c r="D1994" s="44"/>
      <c r="E1994" s="44"/>
    </row>
    <row r="1995" spans="2:5" x14ac:dyDescent="0.2">
      <c r="B1995" s="44"/>
      <c r="C1995" s="44"/>
      <c r="D1995" s="44"/>
      <c r="E1995" s="44"/>
    </row>
    <row r="1996" spans="2:5" x14ac:dyDescent="0.2">
      <c r="B1996" s="44"/>
      <c r="C1996" s="44"/>
      <c r="D1996" s="44"/>
      <c r="E1996" s="44"/>
    </row>
    <row r="1997" spans="2:5" x14ac:dyDescent="0.2">
      <c r="B1997" s="44"/>
      <c r="C1997" s="44"/>
      <c r="D1997" s="44"/>
      <c r="E1997" s="44"/>
    </row>
    <row r="1998" spans="2:5" x14ac:dyDescent="0.2">
      <c r="B1998" s="44"/>
      <c r="C1998" s="44"/>
      <c r="D1998" s="44"/>
      <c r="E1998" s="44"/>
    </row>
    <row r="1999" spans="2:5" x14ac:dyDescent="0.2">
      <c r="B1999" s="44"/>
      <c r="C1999" s="44"/>
      <c r="D1999" s="44"/>
      <c r="E1999" s="44"/>
    </row>
    <row r="2000" spans="2:5" x14ac:dyDescent="0.2">
      <c r="B2000" s="44"/>
      <c r="C2000" s="44"/>
      <c r="D2000" s="44"/>
      <c r="E2000" s="44"/>
    </row>
    <row r="2001" spans="2:5" x14ac:dyDescent="0.2">
      <c r="B2001" s="44"/>
      <c r="C2001" s="44"/>
      <c r="D2001" s="44"/>
      <c r="E2001" s="44"/>
    </row>
    <row r="2002" spans="2:5" x14ac:dyDescent="0.2">
      <c r="B2002" s="44"/>
      <c r="C2002" s="44"/>
      <c r="D2002" s="44"/>
      <c r="E2002" s="44"/>
    </row>
    <row r="2003" spans="2:5" x14ac:dyDescent="0.2">
      <c r="B2003" s="44"/>
      <c r="C2003" s="44"/>
      <c r="D2003" s="44"/>
      <c r="E2003" s="44"/>
    </row>
    <row r="2004" spans="2:5" x14ac:dyDescent="0.2">
      <c r="B2004" s="44"/>
      <c r="C2004" s="44"/>
      <c r="D2004" s="44"/>
      <c r="E2004" s="44"/>
    </row>
    <row r="2005" spans="2:5" x14ac:dyDescent="0.2">
      <c r="B2005" s="44"/>
      <c r="C2005" s="44"/>
      <c r="D2005" s="44"/>
      <c r="E2005" s="44"/>
    </row>
    <row r="2006" spans="2:5" x14ac:dyDescent="0.2">
      <c r="B2006" s="44"/>
      <c r="C2006" s="44"/>
      <c r="D2006" s="44"/>
      <c r="E2006" s="44"/>
    </row>
    <row r="2007" spans="2:5" x14ac:dyDescent="0.2">
      <c r="B2007" s="44"/>
      <c r="C2007" s="44"/>
      <c r="D2007" s="44"/>
      <c r="E2007" s="44"/>
    </row>
    <row r="2008" spans="2:5" x14ac:dyDescent="0.2">
      <c r="B2008" s="44"/>
      <c r="C2008" s="44"/>
      <c r="D2008" s="44"/>
      <c r="E2008" s="44"/>
    </row>
    <row r="2009" spans="2:5" x14ac:dyDescent="0.2">
      <c r="B2009" s="44"/>
      <c r="C2009" s="44"/>
      <c r="D2009" s="44"/>
      <c r="E2009" s="44"/>
    </row>
    <row r="2010" spans="2:5" x14ac:dyDescent="0.2">
      <c r="B2010" s="44"/>
      <c r="C2010" s="44"/>
      <c r="D2010" s="44"/>
      <c r="E2010" s="44"/>
    </row>
    <row r="2011" spans="2:5" x14ac:dyDescent="0.2">
      <c r="B2011" s="44"/>
      <c r="C2011" s="44"/>
      <c r="D2011" s="44"/>
      <c r="E2011" s="44"/>
    </row>
    <row r="2012" spans="2:5" x14ac:dyDescent="0.2">
      <c r="B2012" s="44"/>
      <c r="C2012" s="44"/>
      <c r="D2012" s="44"/>
      <c r="E2012" s="44"/>
    </row>
    <row r="2013" spans="2:5" x14ac:dyDescent="0.2">
      <c r="B2013" s="44"/>
      <c r="C2013" s="44"/>
      <c r="D2013" s="44"/>
      <c r="E2013" s="44"/>
    </row>
    <row r="2014" spans="2:5" x14ac:dyDescent="0.2">
      <c r="B2014" s="44"/>
      <c r="C2014" s="44"/>
      <c r="D2014" s="44"/>
      <c r="E2014" s="44"/>
    </row>
    <row r="2015" spans="2:5" x14ac:dyDescent="0.2">
      <c r="B2015" s="44"/>
      <c r="C2015" s="44"/>
      <c r="D2015" s="44"/>
      <c r="E2015" s="44"/>
    </row>
    <row r="2016" spans="2:5" x14ac:dyDescent="0.2">
      <c r="B2016" s="44"/>
      <c r="C2016" s="44"/>
      <c r="D2016" s="44"/>
      <c r="E2016" s="44"/>
    </row>
    <row r="2017" spans="2:5" x14ac:dyDescent="0.2">
      <c r="B2017" s="44"/>
      <c r="C2017" s="44"/>
      <c r="D2017" s="44"/>
      <c r="E2017" s="44"/>
    </row>
    <row r="2018" spans="2:5" x14ac:dyDescent="0.2">
      <c r="B2018" s="44"/>
      <c r="C2018" s="44"/>
      <c r="D2018" s="44"/>
      <c r="E2018" s="44"/>
    </row>
    <row r="2019" spans="2:5" x14ac:dyDescent="0.2">
      <c r="B2019" s="44"/>
      <c r="C2019" s="44"/>
      <c r="D2019" s="44"/>
      <c r="E2019" s="44"/>
    </row>
    <row r="2020" spans="2:5" x14ac:dyDescent="0.2">
      <c r="B2020" s="44"/>
      <c r="C2020" s="44"/>
      <c r="D2020" s="44"/>
      <c r="E2020" s="44"/>
    </row>
    <row r="2021" spans="2:5" x14ac:dyDescent="0.2">
      <c r="B2021" s="44"/>
      <c r="C2021" s="44"/>
      <c r="D2021" s="44"/>
      <c r="E2021" s="44"/>
    </row>
    <row r="2022" spans="2:5" x14ac:dyDescent="0.2">
      <c r="B2022" s="44"/>
      <c r="C2022" s="44"/>
      <c r="D2022" s="44"/>
      <c r="E2022" s="44"/>
    </row>
    <row r="2023" spans="2:5" x14ac:dyDescent="0.2">
      <c r="B2023" s="44"/>
      <c r="C2023" s="44"/>
      <c r="D2023" s="44"/>
      <c r="E2023" s="44"/>
    </row>
    <row r="2024" spans="2:5" x14ac:dyDescent="0.2">
      <c r="B2024" s="44"/>
      <c r="C2024" s="44"/>
      <c r="D2024" s="44"/>
      <c r="E2024" s="44"/>
    </row>
    <row r="2025" spans="2:5" x14ac:dyDescent="0.2">
      <c r="B2025" s="44"/>
      <c r="C2025" s="44"/>
      <c r="D2025" s="44"/>
      <c r="E2025" s="44"/>
    </row>
    <row r="2026" spans="2:5" x14ac:dyDescent="0.2">
      <c r="B2026" s="44"/>
      <c r="C2026" s="44"/>
      <c r="D2026" s="44"/>
      <c r="E2026" s="44"/>
    </row>
    <row r="2027" spans="2:5" x14ac:dyDescent="0.2">
      <c r="B2027" s="44"/>
      <c r="C2027" s="44"/>
      <c r="D2027" s="44"/>
      <c r="E2027" s="44"/>
    </row>
    <row r="2028" spans="2:5" x14ac:dyDescent="0.2">
      <c r="B2028" s="44"/>
      <c r="C2028" s="44"/>
      <c r="D2028" s="44"/>
      <c r="E2028" s="44"/>
    </row>
    <row r="2029" spans="2:5" x14ac:dyDescent="0.2">
      <c r="B2029" s="44"/>
      <c r="C2029" s="44"/>
      <c r="D2029" s="44"/>
      <c r="E2029" s="44"/>
    </row>
    <row r="2030" spans="2:5" x14ac:dyDescent="0.2">
      <c r="B2030" s="44"/>
      <c r="C2030" s="44"/>
      <c r="D2030" s="44"/>
      <c r="E2030" s="44"/>
    </row>
    <row r="2031" spans="2:5" x14ac:dyDescent="0.2">
      <c r="B2031" s="44"/>
      <c r="C2031" s="44"/>
      <c r="D2031" s="44"/>
      <c r="E2031" s="44"/>
    </row>
    <row r="2032" spans="2:5" x14ac:dyDescent="0.2">
      <c r="B2032" s="44"/>
      <c r="C2032" s="44"/>
      <c r="D2032" s="44"/>
      <c r="E2032" s="44"/>
    </row>
    <row r="2033" spans="2:5" x14ac:dyDescent="0.2">
      <c r="B2033" s="44"/>
      <c r="C2033" s="44"/>
      <c r="D2033" s="44"/>
      <c r="E2033" s="44"/>
    </row>
    <row r="2034" spans="2:5" x14ac:dyDescent="0.2">
      <c r="B2034" s="44"/>
      <c r="C2034" s="44"/>
      <c r="D2034" s="44"/>
      <c r="E2034" s="44"/>
    </row>
    <row r="2035" spans="2:5" x14ac:dyDescent="0.2">
      <c r="B2035" s="44"/>
      <c r="C2035" s="44"/>
      <c r="D2035" s="44"/>
      <c r="E2035" s="44"/>
    </row>
    <row r="2036" spans="2:5" x14ac:dyDescent="0.2">
      <c r="B2036" s="44"/>
      <c r="C2036" s="44"/>
      <c r="D2036" s="44"/>
      <c r="E2036" s="44"/>
    </row>
    <row r="2037" spans="2:5" x14ac:dyDescent="0.2">
      <c r="B2037" s="44"/>
      <c r="C2037" s="44"/>
      <c r="D2037" s="44"/>
      <c r="E2037" s="44"/>
    </row>
    <row r="2038" spans="2:5" x14ac:dyDescent="0.2">
      <c r="B2038" s="44"/>
      <c r="C2038" s="44"/>
      <c r="D2038" s="44"/>
      <c r="E2038" s="44"/>
    </row>
    <row r="2039" spans="2:5" x14ac:dyDescent="0.2">
      <c r="B2039" s="44"/>
      <c r="C2039" s="44"/>
      <c r="D2039" s="44"/>
      <c r="E2039" s="44"/>
    </row>
    <row r="2040" spans="2:5" x14ac:dyDescent="0.2">
      <c r="B2040" s="44"/>
      <c r="C2040" s="44"/>
      <c r="D2040" s="44"/>
      <c r="E2040" s="44"/>
    </row>
    <row r="2041" spans="2:5" x14ac:dyDescent="0.2">
      <c r="B2041" s="44"/>
      <c r="C2041" s="44"/>
      <c r="D2041" s="44"/>
      <c r="E2041" s="44"/>
    </row>
    <row r="2042" spans="2:5" x14ac:dyDescent="0.2">
      <c r="B2042" s="44"/>
      <c r="C2042" s="44"/>
      <c r="D2042" s="44"/>
      <c r="E2042" s="44"/>
    </row>
    <row r="2043" spans="2:5" x14ac:dyDescent="0.2">
      <c r="B2043" s="44"/>
      <c r="C2043" s="44"/>
      <c r="D2043" s="44"/>
      <c r="E2043" s="44"/>
    </row>
    <row r="2044" spans="2:5" x14ac:dyDescent="0.2">
      <c r="B2044" s="44"/>
      <c r="C2044" s="44"/>
      <c r="D2044" s="44"/>
      <c r="E2044" s="44"/>
    </row>
    <row r="2045" spans="2:5" x14ac:dyDescent="0.2">
      <c r="B2045" s="44"/>
      <c r="C2045" s="44"/>
      <c r="D2045" s="44"/>
      <c r="E2045" s="44"/>
    </row>
    <row r="2046" spans="2:5" x14ac:dyDescent="0.2">
      <c r="B2046" s="44"/>
      <c r="C2046" s="44"/>
      <c r="D2046" s="44"/>
      <c r="E2046" s="44"/>
    </row>
    <row r="2047" spans="2:5" x14ac:dyDescent="0.2">
      <c r="B2047" s="44"/>
      <c r="C2047" s="44"/>
      <c r="D2047" s="44"/>
      <c r="E2047" s="44"/>
    </row>
    <row r="2048" spans="2:5" x14ac:dyDescent="0.2">
      <c r="B2048" s="44"/>
      <c r="C2048" s="44"/>
      <c r="D2048" s="44"/>
      <c r="E2048" s="44"/>
    </row>
    <row r="2049" spans="2:5" x14ac:dyDescent="0.2">
      <c r="B2049" s="44"/>
      <c r="C2049" s="44"/>
      <c r="D2049" s="44"/>
      <c r="E2049" s="44"/>
    </row>
    <row r="2050" spans="2:5" x14ac:dyDescent="0.2">
      <c r="B2050" s="44"/>
      <c r="C2050" s="44"/>
      <c r="D2050" s="44"/>
      <c r="E2050" s="44"/>
    </row>
    <row r="2051" spans="2:5" x14ac:dyDescent="0.2">
      <c r="B2051" s="44"/>
      <c r="C2051" s="44"/>
      <c r="D2051" s="44"/>
      <c r="E2051" s="44"/>
    </row>
    <row r="2052" spans="2:5" x14ac:dyDescent="0.2">
      <c r="B2052" s="44"/>
      <c r="C2052" s="44"/>
      <c r="D2052" s="44"/>
      <c r="E2052" s="44"/>
    </row>
    <row r="2053" spans="2:5" x14ac:dyDescent="0.2">
      <c r="B2053" s="44"/>
      <c r="C2053" s="44"/>
      <c r="D2053" s="44"/>
      <c r="E2053" s="44"/>
    </row>
    <row r="2054" spans="2:5" x14ac:dyDescent="0.2">
      <c r="B2054" s="44"/>
      <c r="C2054" s="44"/>
      <c r="D2054" s="44"/>
      <c r="E2054" s="44"/>
    </row>
    <row r="2055" spans="2:5" x14ac:dyDescent="0.2">
      <c r="B2055" s="44"/>
      <c r="C2055" s="44"/>
      <c r="D2055" s="44"/>
      <c r="E2055" s="44"/>
    </row>
    <row r="2056" spans="2:5" x14ac:dyDescent="0.2">
      <c r="B2056" s="44"/>
      <c r="C2056" s="44"/>
      <c r="D2056" s="44"/>
      <c r="E2056" s="44"/>
    </row>
    <row r="2057" spans="2:5" x14ac:dyDescent="0.2">
      <c r="B2057" s="44"/>
      <c r="C2057" s="44"/>
      <c r="D2057" s="44"/>
      <c r="E2057" s="44"/>
    </row>
    <row r="2058" spans="2:5" x14ac:dyDescent="0.2">
      <c r="B2058" s="44"/>
      <c r="C2058" s="44"/>
      <c r="D2058" s="44"/>
      <c r="E2058" s="44"/>
    </row>
    <row r="2059" spans="2:5" x14ac:dyDescent="0.2">
      <c r="B2059" s="44"/>
      <c r="C2059" s="44"/>
      <c r="D2059" s="44"/>
      <c r="E2059" s="44"/>
    </row>
    <row r="2060" spans="2:5" x14ac:dyDescent="0.2">
      <c r="B2060" s="44"/>
      <c r="C2060" s="44"/>
      <c r="D2060" s="44"/>
      <c r="E2060" s="44"/>
    </row>
    <row r="2061" spans="2:5" x14ac:dyDescent="0.2">
      <c r="B2061" s="44"/>
      <c r="C2061" s="44"/>
      <c r="D2061" s="44"/>
      <c r="E2061" s="44"/>
    </row>
    <row r="2062" spans="2:5" x14ac:dyDescent="0.2">
      <c r="B2062" s="44"/>
      <c r="C2062" s="44"/>
      <c r="D2062" s="44"/>
      <c r="E2062" s="44"/>
    </row>
    <row r="2063" spans="2:5" x14ac:dyDescent="0.2">
      <c r="B2063" s="44"/>
      <c r="C2063" s="44"/>
      <c r="D2063" s="44"/>
      <c r="E2063" s="44"/>
    </row>
    <row r="2064" spans="2:5" x14ac:dyDescent="0.2">
      <c r="B2064" s="44"/>
      <c r="C2064" s="44"/>
      <c r="D2064" s="44"/>
      <c r="E2064" s="44"/>
    </row>
    <row r="2065" spans="2:5" x14ac:dyDescent="0.2">
      <c r="B2065" s="44"/>
      <c r="C2065" s="44"/>
      <c r="D2065" s="44"/>
      <c r="E2065" s="44"/>
    </row>
    <row r="2066" spans="2:5" x14ac:dyDescent="0.2">
      <c r="B2066" s="44"/>
      <c r="C2066" s="44"/>
      <c r="D2066" s="44"/>
      <c r="E2066" s="44"/>
    </row>
    <row r="2067" spans="2:5" x14ac:dyDescent="0.2">
      <c r="B2067" s="44"/>
      <c r="C2067" s="44"/>
      <c r="D2067" s="44"/>
      <c r="E2067" s="44"/>
    </row>
    <row r="2068" spans="2:5" x14ac:dyDescent="0.2">
      <c r="B2068" s="44"/>
      <c r="C2068" s="44"/>
      <c r="D2068" s="44"/>
      <c r="E2068" s="44"/>
    </row>
    <row r="2069" spans="2:5" x14ac:dyDescent="0.2">
      <c r="B2069" s="44"/>
      <c r="C2069" s="44"/>
      <c r="D2069" s="44"/>
      <c r="E2069" s="44"/>
    </row>
    <row r="2070" spans="2:5" x14ac:dyDescent="0.2">
      <c r="B2070" s="44"/>
      <c r="C2070" s="44"/>
      <c r="D2070" s="44"/>
      <c r="E2070" s="44"/>
    </row>
    <row r="2071" spans="2:5" x14ac:dyDescent="0.2">
      <c r="B2071" s="44"/>
      <c r="C2071" s="44"/>
      <c r="D2071" s="44"/>
      <c r="E2071" s="44"/>
    </row>
    <row r="2072" spans="2:5" x14ac:dyDescent="0.2">
      <c r="B2072" s="44"/>
      <c r="C2072" s="44"/>
      <c r="D2072" s="44"/>
      <c r="E2072" s="44"/>
    </row>
    <row r="2073" spans="2:5" x14ac:dyDescent="0.2">
      <c r="B2073" s="44"/>
      <c r="C2073" s="44"/>
      <c r="D2073" s="44"/>
      <c r="E2073" s="44"/>
    </row>
    <row r="2074" spans="2:5" x14ac:dyDescent="0.2">
      <c r="B2074" s="44"/>
      <c r="C2074" s="44"/>
      <c r="D2074" s="44"/>
      <c r="E2074" s="44"/>
    </row>
    <row r="2075" spans="2:5" x14ac:dyDescent="0.2">
      <c r="B2075" s="44"/>
      <c r="C2075" s="44"/>
      <c r="D2075" s="44"/>
      <c r="E2075" s="44"/>
    </row>
    <row r="2076" spans="2:5" x14ac:dyDescent="0.2">
      <c r="B2076" s="44"/>
      <c r="C2076" s="44"/>
      <c r="D2076" s="44"/>
      <c r="E2076" s="44"/>
    </row>
    <row r="2077" spans="2:5" x14ac:dyDescent="0.2">
      <c r="B2077" s="44"/>
      <c r="C2077" s="44"/>
      <c r="D2077" s="44"/>
      <c r="E2077" s="44"/>
    </row>
    <row r="2078" spans="2:5" x14ac:dyDescent="0.2">
      <c r="B2078" s="44"/>
      <c r="C2078" s="44"/>
      <c r="D2078" s="44"/>
      <c r="E2078" s="44"/>
    </row>
    <row r="2079" spans="2:5" x14ac:dyDescent="0.2">
      <c r="B2079" s="44"/>
      <c r="C2079" s="44"/>
      <c r="D2079" s="44"/>
      <c r="E2079" s="44"/>
    </row>
    <row r="2080" spans="2:5" x14ac:dyDescent="0.2">
      <c r="B2080" s="44"/>
      <c r="C2080" s="44"/>
      <c r="D2080" s="44"/>
      <c r="E2080" s="44"/>
    </row>
    <row r="2081" spans="2:5" x14ac:dyDescent="0.2">
      <c r="B2081" s="44"/>
      <c r="C2081" s="44"/>
      <c r="D2081" s="44"/>
      <c r="E2081" s="44"/>
    </row>
    <row r="2082" spans="2:5" x14ac:dyDescent="0.2">
      <c r="B2082" s="44"/>
      <c r="C2082" s="44"/>
      <c r="D2082" s="44"/>
      <c r="E2082" s="44"/>
    </row>
    <row r="2083" spans="2:5" x14ac:dyDescent="0.2">
      <c r="B2083" s="44"/>
      <c r="C2083" s="44"/>
      <c r="D2083" s="44"/>
      <c r="E2083" s="44"/>
    </row>
    <row r="2084" spans="2:5" x14ac:dyDescent="0.2">
      <c r="B2084" s="44"/>
      <c r="C2084" s="44"/>
      <c r="D2084" s="44"/>
      <c r="E2084" s="44"/>
    </row>
    <row r="2085" spans="2:5" x14ac:dyDescent="0.2">
      <c r="B2085" s="44"/>
      <c r="C2085" s="44"/>
      <c r="D2085" s="44"/>
      <c r="E2085" s="44"/>
    </row>
    <row r="2086" spans="2:5" x14ac:dyDescent="0.2">
      <c r="B2086" s="44"/>
      <c r="C2086" s="44"/>
      <c r="D2086" s="44"/>
      <c r="E2086" s="44"/>
    </row>
    <row r="2087" spans="2:5" x14ac:dyDescent="0.2">
      <c r="B2087" s="44"/>
      <c r="C2087" s="44"/>
      <c r="D2087" s="44"/>
      <c r="E2087" s="44"/>
    </row>
    <row r="2088" spans="2:5" x14ac:dyDescent="0.2">
      <c r="B2088" s="44"/>
      <c r="C2088" s="44"/>
      <c r="D2088" s="44"/>
      <c r="E2088" s="44"/>
    </row>
    <row r="2089" spans="2:5" x14ac:dyDescent="0.2">
      <c r="B2089" s="44"/>
      <c r="C2089" s="44"/>
      <c r="D2089" s="44"/>
      <c r="E2089" s="44"/>
    </row>
    <row r="2090" spans="2:5" x14ac:dyDescent="0.2">
      <c r="B2090" s="44"/>
      <c r="C2090" s="44"/>
      <c r="D2090" s="44"/>
      <c r="E2090" s="44"/>
    </row>
    <row r="2091" spans="2:5" x14ac:dyDescent="0.2">
      <c r="B2091" s="44"/>
      <c r="C2091" s="44"/>
      <c r="D2091" s="44"/>
      <c r="E2091" s="44"/>
    </row>
    <row r="2092" spans="2:5" x14ac:dyDescent="0.2">
      <c r="B2092" s="44"/>
      <c r="C2092" s="44"/>
      <c r="D2092" s="44"/>
      <c r="E2092" s="44"/>
    </row>
    <row r="2093" spans="2:5" x14ac:dyDescent="0.2">
      <c r="B2093" s="44"/>
      <c r="C2093" s="44"/>
      <c r="D2093" s="44"/>
      <c r="E2093" s="44"/>
    </row>
    <row r="2094" spans="2:5" x14ac:dyDescent="0.2">
      <c r="B2094" s="44"/>
      <c r="C2094" s="44"/>
      <c r="D2094" s="44"/>
      <c r="E2094" s="44"/>
    </row>
    <row r="2095" spans="2:5" x14ac:dyDescent="0.2">
      <c r="B2095" s="44"/>
      <c r="C2095" s="44"/>
      <c r="D2095" s="44"/>
      <c r="E2095" s="44"/>
    </row>
    <row r="2096" spans="2:5" x14ac:dyDescent="0.2">
      <c r="B2096" s="44"/>
      <c r="C2096" s="44"/>
      <c r="D2096" s="44"/>
      <c r="E2096" s="44"/>
    </row>
    <row r="2097" spans="2:5" x14ac:dyDescent="0.2">
      <c r="B2097" s="44"/>
      <c r="C2097" s="44"/>
      <c r="D2097" s="44"/>
      <c r="E2097" s="44"/>
    </row>
    <row r="2098" spans="2:5" x14ac:dyDescent="0.2">
      <c r="B2098" s="44"/>
      <c r="C2098" s="44"/>
      <c r="D2098" s="44"/>
      <c r="E2098" s="44"/>
    </row>
    <row r="2099" spans="2:5" x14ac:dyDescent="0.2">
      <c r="B2099" s="44"/>
      <c r="C2099" s="44"/>
      <c r="D2099" s="44"/>
      <c r="E2099" s="44"/>
    </row>
    <row r="2100" spans="2:5" x14ac:dyDescent="0.2">
      <c r="B2100" s="44"/>
      <c r="C2100" s="44"/>
      <c r="D2100" s="44"/>
      <c r="E2100" s="44"/>
    </row>
    <row r="2101" spans="2:5" x14ac:dyDescent="0.2">
      <c r="B2101" s="44"/>
      <c r="C2101" s="44"/>
      <c r="D2101" s="44"/>
      <c r="E2101" s="44"/>
    </row>
    <row r="2102" spans="2:5" x14ac:dyDescent="0.2">
      <c r="B2102" s="44"/>
      <c r="C2102" s="44"/>
      <c r="D2102" s="44"/>
      <c r="E2102" s="44"/>
    </row>
    <row r="2103" spans="2:5" x14ac:dyDescent="0.2">
      <c r="B2103" s="44"/>
      <c r="C2103" s="44"/>
      <c r="D2103" s="44"/>
      <c r="E2103" s="44"/>
    </row>
    <row r="2104" spans="2:5" x14ac:dyDescent="0.2">
      <c r="B2104" s="44"/>
      <c r="C2104" s="44"/>
      <c r="D2104" s="44"/>
      <c r="E2104" s="44"/>
    </row>
    <row r="2105" spans="2:5" x14ac:dyDescent="0.2">
      <c r="B2105" s="44"/>
      <c r="C2105" s="44"/>
      <c r="D2105" s="44"/>
      <c r="E2105" s="44"/>
    </row>
    <row r="2106" spans="2:5" x14ac:dyDescent="0.2">
      <c r="B2106" s="44"/>
      <c r="C2106" s="44"/>
      <c r="D2106" s="44"/>
      <c r="E2106" s="44"/>
    </row>
    <row r="2107" spans="2:5" x14ac:dyDescent="0.2">
      <c r="B2107" s="44"/>
      <c r="C2107" s="44"/>
      <c r="D2107" s="44"/>
      <c r="E2107" s="44"/>
    </row>
    <row r="2108" spans="2:5" x14ac:dyDescent="0.2">
      <c r="B2108" s="44"/>
      <c r="C2108" s="44"/>
      <c r="D2108" s="44"/>
      <c r="E2108" s="44"/>
    </row>
    <row r="2109" spans="2:5" x14ac:dyDescent="0.2">
      <c r="B2109" s="44"/>
      <c r="C2109" s="44"/>
      <c r="D2109" s="44"/>
      <c r="E2109" s="44"/>
    </row>
    <row r="2110" spans="2:5" x14ac:dyDescent="0.2">
      <c r="B2110" s="44"/>
      <c r="C2110" s="44"/>
      <c r="D2110" s="44"/>
      <c r="E2110" s="44"/>
    </row>
    <row r="2111" spans="2:5" x14ac:dyDescent="0.2">
      <c r="B2111" s="44"/>
      <c r="C2111" s="44"/>
      <c r="D2111" s="44"/>
      <c r="E2111" s="44"/>
    </row>
    <row r="2112" spans="2:5" x14ac:dyDescent="0.2">
      <c r="B2112" s="44"/>
      <c r="C2112" s="44"/>
      <c r="D2112" s="44"/>
      <c r="E2112" s="44"/>
    </row>
    <row r="2113" spans="2:5" x14ac:dyDescent="0.2">
      <c r="B2113" s="44"/>
      <c r="C2113" s="44"/>
      <c r="D2113" s="44"/>
      <c r="E2113" s="44"/>
    </row>
    <row r="2114" spans="2:5" x14ac:dyDescent="0.2">
      <c r="B2114" s="44"/>
      <c r="C2114" s="44"/>
      <c r="D2114" s="44"/>
      <c r="E2114" s="44"/>
    </row>
    <row r="2115" spans="2:5" x14ac:dyDescent="0.2">
      <c r="B2115" s="44"/>
      <c r="C2115" s="44"/>
      <c r="D2115" s="44"/>
      <c r="E2115" s="44"/>
    </row>
    <row r="2116" spans="2:5" x14ac:dyDescent="0.2">
      <c r="B2116" s="44"/>
      <c r="C2116" s="44"/>
      <c r="D2116" s="44"/>
      <c r="E2116" s="44"/>
    </row>
    <row r="2117" spans="2:5" x14ac:dyDescent="0.2">
      <c r="B2117" s="44"/>
      <c r="C2117" s="44"/>
      <c r="D2117" s="44"/>
      <c r="E2117" s="44"/>
    </row>
    <row r="2118" spans="2:5" x14ac:dyDescent="0.2">
      <c r="B2118" s="44"/>
      <c r="C2118" s="44"/>
      <c r="D2118" s="44"/>
      <c r="E2118" s="44"/>
    </row>
    <row r="2119" spans="2:5" x14ac:dyDescent="0.2">
      <c r="B2119" s="44"/>
      <c r="C2119" s="44"/>
      <c r="D2119" s="44"/>
      <c r="E2119" s="44"/>
    </row>
    <row r="2120" spans="2:5" x14ac:dyDescent="0.2">
      <c r="B2120" s="44"/>
      <c r="C2120" s="44"/>
      <c r="D2120" s="44"/>
      <c r="E2120" s="44"/>
    </row>
    <row r="2121" spans="2:5" x14ac:dyDescent="0.2">
      <c r="B2121" s="44"/>
      <c r="C2121" s="44"/>
      <c r="D2121" s="44"/>
      <c r="E2121" s="44"/>
    </row>
    <row r="2122" spans="2:5" x14ac:dyDescent="0.2">
      <c r="B2122" s="44"/>
      <c r="C2122" s="44"/>
      <c r="D2122" s="44"/>
      <c r="E2122" s="44"/>
    </row>
    <row r="2123" spans="2:5" x14ac:dyDescent="0.2">
      <c r="B2123" s="44"/>
      <c r="C2123" s="44"/>
      <c r="D2123" s="44"/>
      <c r="E2123" s="44"/>
    </row>
    <row r="2124" spans="2:5" x14ac:dyDescent="0.2">
      <c r="B2124" s="44"/>
      <c r="C2124" s="44"/>
      <c r="D2124" s="44"/>
      <c r="E2124" s="44"/>
    </row>
    <row r="2125" spans="2:5" x14ac:dyDescent="0.2">
      <c r="B2125" s="44"/>
      <c r="C2125" s="44"/>
      <c r="D2125" s="44"/>
      <c r="E2125" s="44"/>
    </row>
    <row r="2126" spans="2:5" x14ac:dyDescent="0.2">
      <c r="B2126" s="44"/>
      <c r="C2126" s="44"/>
      <c r="D2126" s="44"/>
      <c r="E2126" s="44"/>
    </row>
    <row r="2127" spans="2:5" x14ac:dyDescent="0.2">
      <c r="B2127" s="44"/>
      <c r="C2127" s="44"/>
      <c r="D2127" s="44"/>
      <c r="E2127" s="44"/>
    </row>
    <row r="2128" spans="2:5" x14ac:dyDescent="0.2">
      <c r="B2128" s="44"/>
      <c r="C2128" s="44"/>
      <c r="D2128" s="44"/>
      <c r="E2128" s="44"/>
    </row>
    <row r="2129" spans="2:5" x14ac:dyDescent="0.2">
      <c r="B2129" s="44"/>
      <c r="C2129" s="44"/>
      <c r="D2129" s="44"/>
      <c r="E2129" s="44"/>
    </row>
    <row r="2130" spans="2:5" x14ac:dyDescent="0.2">
      <c r="B2130" s="44"/>
      <c r="C2130" s="44"/>
      <c r="D2130" s="44"/>
      <c r="E2130" s="44"/>
    </row>
    <row r="2131" spans="2:5" x14ac:dyDescent="0.2">
      <c r="B2131" s="44"/>
      <c r="C2131" s="44"/>
      <c r="D2131" s="44"/>
      <c r="E2131" s="44"/>
    </row>
    <row r="2132" spans="2:5" x14ac:dyDescent="0.2">
      <c r="B2132" s="44"/>
      <c r="C2132" s="44"/>
      <c r="D2132" s="44"/>
      <c r="E2132" s="44"/>
    </row>
    <row r="2133" spans="2:5" x14ac:dyDescent="0.2">
      <c r="B2133" s="44"/>
      <c r="C2133" s="44"/>
      <c r="D2133" s="44"/>
      <c r="E2133" s="44"/>
    </row>
    <row r="2134" spans="2:5" x14ac:dyDescent="0.2">
      <c r="B2134" s="44"/>
      <c r="C2134" s="44"/>
      <c r="D2134" s="44"/>
      <c r="E2134" s="44"/>
    </row>
    <row r="2135" spans="2:5" x14ac:dyDescent="0.2">
      <c r="B2135" s="44"/>
      <c r="C2135" s="44"/>
      <c r="D2135" s="44"/>
      <c r="E2135" s="44"/>
    </row>
    <row r="2136" spans="2:5" x14ac:dyDescent="0.2">
      <c r="B2136" s="44"/>
      <c r="C2136" s="44"/>
      <c r="D2136" s="44"/>
      <c r="E2136" s="44"/>
    </row>
    <row r="2137" spans="2:5" x14ac:dyDescent="0.2">
      <c r="B2137" s="44"/>
      <c r="C2137" s="44"/>
      <c r="D2137" s="44"/>
      <c r="E2137" s="44"/>
    </row>
    <row r="2138" spans="2:5" x14ac:dyDescent="0.2">
      <c r="B2138" s="44"/>
      <c r="C2138" s="44"/>
      <c r="D2138" s="44"/>
      <c r="E2138" s="44"/>
    </row>
    <row r="2139" spans="2:5" x14ac:dyDescent="0.2">
      <c r="B2139" s="44"/>
      <c r="C2139" s="44"/>
      <c r="D2139" s="44"/>
      <c r="E2139" s="44"/>
    </row>
    <row r="2140" spans="2:5" x14ac:dyDescent="0.2">
      <c r="B2140" s="44"/>
      <c r="C2140" s="44"/>
      <c r="D2140" s="44"/>
      <c r="E2140" s="44"/>
    </row>
    <row r="2141" spans="2:5" x14ac:dyDescent="0.2">
      <c r="B2141" s="44"/>
      <c r="C2141" s="44"/>
      <c r="D2141" s="44"/>
      <c r="E2141" s="44"/>
    </row>
    <row r="2142" spans="2:5" x14ac:dyDescent="0.2">
      <c r="B2142" s="44"/>
      <c r="C2142" s="44"/>
      <c r="D2142" s="44"/>
      <c r="E2142" s="44"/>
    </row>
    <row r="2143" spans="2:5" x14ac:dyDescent="0.2">
      <c r="B2143" s="44"/>
      <c r="C2143" s="44"/>
      <c r="D2143" s="44"/>
      <c r="E2143" s="44"/>
    </row>
    <row r="2144" spans="2:5" x14ac:dyDescent="0.2">
      <c r="B2144" s="44"/>
      <c r="C2144" s="44"/>
      <c r="D2144" s="44"/>
      <c r="E2144" s="44"/>
    </row>
    <row r="2145" spans="2:5" x14ac:dyDescent="0.2">
      <c r="B2145" s="44"/>
      <c r="C2145" s="44"/>
      <c r="D2145" s="44"/>
      <c r="E2145" s="44"/>
    </row>
    <row r="2146" spans="2:5" x14ac:dyDescent="0.2">
      <c r="B2146" s="44"/>
      <c r="C2146" s="44"/>
      <c r="D2146" s="44"/>
      <c r="E2146" s="44"/>
    </row>
    <row r="2147" spans="2:5" x14ac:dyDescent="0.2">
      <c r="B2147" s="44"/>
      <c r="C2147" s="44"/>
      <c r="D2147" s="44"/>
      <c r="E2147" s="44"/>
    </row>
    <row r="2148" spans="2:5" x14ac:dyDescent="0.2">
      <c r="B2148" s="44"/>
      <c r="C2148" s="44"/>
      <c r="D2148" s="44"/>
      <c r="E2148" s="44"/>
    </row>
    <row r="2149" spans="2:5" x14ac:dyDescent="0.2">
      <c r="B2149" s="44"/>
      <c r="C2149" s="44"/>
      <c r="D2149" s="44"/>
      <c r="E2149" s="44"/>
    </row>
    <row r="2150" spans="2:5" x14ac:dyDescent="0.2">
      <c r="B2150" s="44"/>
      <c r="C2150" s="44"/>
      <c r="D2150" s="44"/>
      <c r="E2150" s="44"/>
    </row>
    <row r="2151" spans="2:5" x14ac:dyDescent="0.2">
      <c r="B2151" s="44"/>
      <c r="C2151" s="44"/>
      <c r="D2151" s="44"/>
      <c r="E2151" s="44"/>
    </row>
    <row r="2152" spans="2:5" x14ac:dyDescent="0.2">
      <c r="B2152" s="44"/>
      <c r="C2152" s="44"/>
      <c r="D2152" s="44"/>
      <c r="E2152" s="44"/>
    </row>
    <row r="2153" spans="2:5" x14ac:dyDescent="0.2">
      <c r="B2153" s="44"/>
      <c r="C2153" s="44"/>
      <c r="D2153" s="44"/>
      <c r="E2153" s="44"/>
    </row>
    <row r="2154" spans="2:5" x14ac:dyDescent="0.2">
      <c r="B2154" s="44"/>
      <c r="C2154" s="44"/>
      <c r="D2154" s="44"/>
      <c r="E2154" s="44"/>
    </row>
    <row r="2155" spans="2:5" x14ac:dyDescent="0.2">
      <c r="B2155" s="44"/>
      <c r="C2155" s="44"/>
      <c r="D2155" s="44"/>
      <c r="E2155" s="44"/>
    </row>
    <row r="2156" spans="2:5" x14ac:dyDescent="0.2">
      <c r="B2156" s="44"/>
      <c r="C2156" s="44"/>
      <c r="D2156" s="44"/>
      <c r="E2156" s="44"/>
    </row>
    <row r="2157" spans="2:5" x14ac:dyDescent="0.2">
      <c r="B2157" s="44"/>
      <c r="C2157" s="44"/>
      <c r="D2157" s="44"/>
      <c r="E2157" s="44"/>
    </row>
    <row r="2158" spans="2:5" x14ac:dyDescent="0.2">
      <c r="B2158" s="44"/>
      <c r="C2158" s="44"/>
      <c r="D2158" s="44"/>
      <c r="E2158" s="44"/>
    </row>
    <row r="2159" spans="2:5" x14ac:dyDescent="0.2">
      <c r="B2159" s="44"/>
      <c r="C2159" s="44"/>
      <c r="D2159" s="44"/>
      <c r="E2159" s="44"/>
    </row>
    <row r="2160" spans="2:5" x14ac:dyDescent="0.2">
      <c r="B2160" s="44"/>
      <c r="C2160" s="44"/>
      <c r="D2160" s="44"/>
      <c r="E2160" s="44"/>
    </row>
    <row r="2161" spans="2:5" x14ac:dyDescent="0.2">
      <c r="B2161" s="44"/>
      <c r="C2161" s="44"/>
      <c r="D2161" s="44"/>
      <c r="E2161" s="44"/>
    </row>
    <row r="2162" spans="2:5" x14ac:dyDescent="0.2">
      <c r="B2162" s="44"/>
      <c r="C2162" s="44"/>
      <c r="D2162" s="44"/>
      <c r="E2162" s="44"/>
    </row>
    <row r="2163" spans="2:5" x14ac:dyDescent="0.2">
      <c r="B2163" s="44"/>
      <c r="C2163" s="44"/>
      <c r="D2163" s="44"/>
      <c r="E2163" s="44"/>
    </row>
    <row r="2164" spans="2:5" x14ac:dyDescent="0.2">
      <c r="B2164" s="44"/>
      <c r="C2164" s="44"/>
      <c r="D2164" s="44"/>
      <c r="E2164" s="44"/>
    </row>
    <row r="2165" spans="2:5" x14ac:dyDescent="0.2">
      <c r="B2165" s="44"/>
      <c r="C2165" s="44"/>
      <c r="D2165" s="44"/>
      <c r="E2165" s="44"/>
    </row>
    <row r="2166" spans="2:5" x14ac:dyDescent="0.2">
      <c r="B2166" s="44"/>
      <c r="C2166" s="44"/>
      <c r="D2166" s="44"/>
      <c r="E2166" s="44"/>
    </row>
    <row r="2167" spans="2:5" x14ac:dyDescent="0.2">
      <c r="B2167" s="44"/>
      <c r="C2167" s="44"/>
      <c r="D2167" s="44"/>
      <c r="E2167" s="44"/>
    </row>
    <row r="2168" spans="2:5" x14ac:dyDescent="0.2">
      <c r="B2168" s="44"/>
      <c r="C2168" s="44"/>
      <c r="D2168" s="44"/>
      <c r="E2168" s="44"/>
    </row>
    <row r="2169" spans="2:5" x14ac:dyDescent="0.2">
      <c r="B2169" s="44"/>
      <c r="C2169" s="44"/>
      <c r="D2169" s="44"/>
      <c r="E2169" s="44"/>
    </row>
    <row r="2170" spans="2:5" x14ac:dyDescent="0.2">
      <c r="B2170" s="44"/>
      <c r="C2170" s="44"/>
      <c r="D2170" s="44"/>
      <c r="E2170" s="44"/>
    </row>
    <row r="2171" spans="2:5" x14ac:dyDescent="0.2">
      <c r="B2171" s="44"/>
      <c r="C2171" s="44"/>
      <c r="D2171" s="44"/>
      <c r="E2171" s="44"/>
    </row>
    <row r="2172" spans="2:5" x14ac:dyDescent="0.2">
      <c r="B2172" s="44"/>
      <c r="C2172" s="44"/>
      <c r="D2172" s="44"/>
      <c r="E2172" s="44"/>
    </row>
    <row r="2173" spans="2:5" x14ac:dyDescent="0.2">
      <c r="B2173" s="44"/>
      <c r="C2173" s="44"/>
      <c r="D2173" s="44"/>
      <c r="E2173" s="44"/>
    </row>
    <row r="2174" spans="2:5" x14ac:dyDescent="0.2">
      <c r="B2174" s="44"/>
      <c r="C2174" s="44"/>
      <c r="D2174" s="44"/>
      <c r="E2174" s="44"/>
    </row>
    <row r="2175" spans="2:5" x14ac:dyDescent="0.2">
      <c r="B2175" s="44"/>
      <c r="C2175" s="44"/>
      <c r="D2175" s="44"/>
      <c r="E2175" s="44"/>
    </row>
    <row r="2176" spans="2:5" x14ac:dyDescent="0.2">
      <c r="B2176" s="44"/>
      <c r="C2176" s="44"/>
      <c r="D2176" s="44"/>
      <c r="E2176" s="44"/>
    </row>
    <row r="2177" spans="2:5" x14ac:dyDescent="0.2">
      <c r="B2177" s="44"/>
      <c r="C2177" s="44"/>
      <c r="D2177" s="44"/>
      <c r="E2177" s="44"/>
    </row>
    <row r="2178" spans="2:5" x14ac:dyDescent="0.2">
      <c r="B2178" s="44"/>
      <c r="C2178" s="44"/>
      <c r="D2178" s="44"/>
      <c r="E2178" s="44"/>
    </row>
    <row r="2179" spans="2:5" x14ac:dyDescent="0.2">
      <c r="B2179" s="44"/>
      <c r="C2179" s="44"/>
      <c r="D2179" s="44"/>
      <c r="E2179" s="44"/>
    </row>
    <row r="2180" spans="2:5" x14ac:dyDescent="0.2">
      <c r="B2180" s="44"/>
      <c r="C2180" s="44"/>
      <c r="D2180" s="44"/>
      <c r="E2180" s="44"/>
    </row>
    <row r="2181" spans="2:5" x14ac:dyDescent="0.2">
      <c r="B2181" s="44"/>
      <c r="C2181" s="44"/>
      <c r="D2181" s="44"/>
      <c r="E2181" s="44"/>
    </row>
    <row r="2182" spans="2:5" x14ac:dyDescent="0.2">
      <c r="B2182" s="44"/>
      <c r="C2182" s="44"/>
      <c r="D2182" s="44"/>
      <c r="E2182" s="44"/>
    </row>
    <row r="2183" spans="2:5" x14ac:dyDescent="0.2">
      <c r="B2183" s="44"/>
      <c r="C2183" s="44"/>
      <c r="D2183" s="44"/>
      <c r="E2183" s="44"/>
    </row>
    <row r="2184" spans="2:5" x14ac:dyDescent="0.2">
      <c r="B2184" s="44"/>
      <c r="C2184" s="44"/>
      <c r="D2184" s="44"/>
      <c r="E2184" s="44"/>
    </row>
    <row r="2185" spans="2:5" x14ac:dyDescent="0.2">
      <c r="B2185" s="44"/>
      <c r="C2185" s="44"/>
      <c r="D2185" s="44"/>
      <c r="E2185" s="44"/>
    </row>
    <row r="2186" spans="2:5" x14ac:dyDescent="0.2">
      <c r="B2186" s="44"/>
      <c r="C2186" s="44"/>
      <c r="D2186" s="44"/>
      <c r="E2186" s="44"/>
    </row>
    <row r="2187" spans="2:5" x14ac:dyDescent="0.2">
      <c r="B2187" s="44"/>
      <c r="C2187" s="44"/>
      <c r="D2187" s="44"/>
      <c r="E2187" s="44"/>
    </row>
    <row r="2188" spans="2:5" x14ac:dyDescent="0.2">
      <c r="B2188" s="44"/>
      <c r="C2188" s="44"/>
      <c r="D2188" s="44"/>
      <c r="E2188" s="44"/>
    </row>
    <row r="2189" spans="2:5" x14ac:dyDescent="0.2">
      <c r="B2189" s="44"/>
      <c r="C2189" s="44"/>
      <c r="D2189" s="44"/>
      <c r="E2189" s="44"/>
    </row>
    <row r="2190" spans="2:5" x14ac:dyDescent="0.2">
      <c r="B2190" s="44"/>
      <c r="C2190" s="44"/>
      <c r="D2190" s="44"/>
      <c r="E2190" s="44"/>
    </row>
    <row r="2191" spans="2:5" x14ac:dyDescent="0.2">
      <c r="B2191" s="44"/>
      <c r="C2191" s="44"/>
      <c r="D2191" s="44"/>
      <c r="E2191" s="44"/>
    </row>
    <row r="2192" spans="2:5" x14ac:dyDescent="0.2">
      <c r="B2192" s="44"/>
      <c r="C2192" s="44"/>
      <c r="D2192" s="44"/>
      <c r="E2192" s="44"/>
    </row>
    <row r="2193" spans="2:5" x14ac:dyDescent="0.2">
      <c r="B2193" s="44"/>
      <c r="C2193" s="44"/>
      <c r="D2193" s="44"/>
      <c r="E2193" s="44"/>
    </row>
    <row r="2194" spans="2:5" x14ac:dyDescent="0.2">
      <c r="B2194" s="44"/>
      <c r="C2194" s="44"/>
      <c r="D2194" s="44"/>
      <c r="E2194" s="44"/>
    </row>
    <row r="2195" spans="2:5" x14ac:dyDescent="0.2">
      <c r="B2195" s="44"/>
      <c r="C2195" s="44"/>
      <c r="D2195" s="44"/>
      <c r="E2195" s="44"/>
    </row>
    <row r="2196" spans="2:5" x14ac:dyDescent="0.2">
      <c r="B2196" s="44"/>
      <c r="C2196" s="44"/>
      <c r="D2196" s="44"/>
      <c r="E2196" s="44"/>
    </row>
    <row r="2197" spans="2:5" x14ac:dyDescent="0.2">
      <c r="B2197" s="44"/>
      <c r="C2197" s="44"/>
      <c r="D2197" s="44"/>
      <c r="E2197" s="44"/>
    </row>
    <row r="2198" spans="2:5" x14ac:dyDescent="0.2">
      <c r="B2198" s="44"/>
      <c r="C2198" s="44"/>
      <c r="D2198" s="44"/>
      <c r="E2198" s="44"/>
    </row>
    <row r="2199" spans="2:5" x14ac:dyDescent="0.2">
      <c r="B2199" s="44"/>
      <c r="C2199" s="44"/>
      <c r="D2199" s="44"/>
      <c r="E2199" s="44"/>
    </row>
    <row r="2200" spans="2:5" x14ac:dyDescent="0.2">
      <c r="B2200" s="44"/>
      <c r="C2200" s="44"/>
      <c r="D2200" s="44"/>
      <c r="E2200" s="44"/>
    </row>
    <row r="2201" spans="2:5" x14ac:dyDescent="0.2">
      <c r="B2201" s="44"/>
      <c r="C2201" s="44"/>
      <c r="D2201" s="44"/>
      <c r="E2201" s="44"/>
    </row>
    <row r="2202" spans="2:5" x14ac:dyDescent="0.2">
      <c r="B2202" s="44"/>
      <c r="C2202" s="44"/>
      <c r="D2202" s="44"/>
      <c r="E2202" s="44"/>
    </row>
    <row r="2203" spans="2:5" x14ac:dyDescent="0.2">
      <c r="B2203" s="44"/>
      <c r="C2203" s="44"/>
      <c r="D2203" s="44"/>
      <c r="E2203" s="44"/>
    </row>
    <row r="2204" spans="2:5" x14ac:dyDescent="0.2">
      <c r="B2204" s="44"/>
      <c r="C2204" s="44"/>
      <c r="D2204" s="44"/>
      <c r="E2204" s="44"/>
    </row>
    <row r="2205" spans="2:5" x14ac:dyDescent="0.2">
      <c r="B2205" s="44"/>
      <c r="C2205" s="44"/>
      <c r="D2205" s="44"/>
      <c r="E2205" s="44"/>
    </row>
    <row r="2206" spans="2:5" x14ac:dyDescent="0.2">
      <c r="B2206" s="44"/>
      <c r="C2206" s="44"/>
      <c r="D2206" s="44"/>
      <c r="E2206" s="44"/>
    </row>
    <row r="2207" spans="2:5" x14ac:dyDescent="0.2">
      <c r="B2207" s="44"/>
      <c r="C2207" s="44"/>
      <c r="D2207" s="44"/>
      <c r="E2207" s="44"/>
    </row>
    <row r="2208" spans="2:5" x14ac:dyDescent="0.2">
      <c r="B2208" s="44"/>
      <c r="C2208" s="44"/>
      <c r="D2208" s="44"/>
      <c r="E2208" s="44"/>
    </row>
    <row r="2209" spans="2:5" x14ac:dyDescent="0.2">
      <c r="B2209" s="44"/>
      <c r="C2209" s="44"/>
      <c r="D2209" s="44"/>
      <c r="E2209" s="44"/>
    </row>
    <row r="2210" spans="2:5" x14ac:dyDescent="0.2">
      <c r="B2210" s="44"/>
      <c r="C2210" s="44"/>
      <c r="D2210" s="44"/>
      <c r="E2210" s="44"/>
    </row>
    <row r="2211" spans="2:5" x14ac:dyDescent="0.2">
      <c r="B2211" s="44"/>
      <c r="C2211" s="44"/>
      <c r="D2211" s="44"/>
      <c r="E2211" s="44"/>
    </row>
    <row r="2212" spans="2:5" x14ac:dyDescent="0.2">
      <c r="B2212" s="44"/>
      <c r="C2212" s="44"/>
      <c r="D2212" s="44"/>
      <c r="E2212" s="44"/>
    </row>
    <row r="2213" spans="2:5" x14ac:dyDescent="0.2">
      <c r="B2213" s="44"/>
      <c r="C2213" s="44"/>
      <c r="D2213" s="44"/>
      <c r="E2213" s="44"/>
    </row>
    <row r="2214" spans="2:5" x14ac:dyDescent="0.2">
      <c r="B2214" s="44"/>
      <c r="C2214" s="44"/>
      <c r="D2214" s="44"/>
      <c r="E2214" s="44"/>
    </row>
    <row r="2215" spans="2:5" x14ac:dyDescent="0.2">
      <c r="B2215" s="44"/>
      <c r="C2215" s="44"/>
      <c r="D2215" s="44"/>
      <c r="E2215" s="44"/>
    </row>
    <row r="2216" spans="2:5" x14ac:dyDescent="0.2">
      <c r="B2216" s="44"/>
      <c r="C2216" s="44"/>
      <c r="D2216" s="44"/>
      <c r="E2216" s="44"/>
    </row>
    <row r="2217" spans="2:5" x14ac:dyDescent="0.2">
      <c r="B2217" s="44"/>
      <c r="C2217" s="44"/>
      <c r="D2217" s="44"/>
      <c r="E2217" s="44"/>
    </row>
    <row r="2218" spans="2:5" x14ac:dyDescent="0.2">
      <c r="B2218" s="44"/>
      <c r="C2218" s="44"/>
      <c r="D2218" s="44"/>
      <c r="E2218" s="44"/>
    </row>
    <row r="2219" spans="2:5" x14ac:dyDescent="0.2">
      <c r="B2219" s="44"/>
      <c r="C2219" s="44"/>
      <c r="D2219" s="44"/>
      <c r="E2219" s="44"/>
    </row>
    <row r="2220" spans="2:5" x14ac:dyDescent="0.2">
      <c r="B2220" s="44"/>
      <c r="C2220" s="44"/>
      <c r="D2220" s="44"/>
      <c r="E2220" s="44"/>
    </row>
    <row r="2221" spans="2:5" x14ac:dyDescent="0.2">
      <c r="B2221" s="44"/>
      <c r="C2221" s="44"/>
      <c r="D2221" s="44"/>
      <c r="E2221" s="44"/>
    </row>
    <row r="2222" spans="2:5" x14ac:dyDescent="0.2">
      <c r="B2222" s="44"/>
      <c r="C2222" s="44"/>
      <c r="D2222" s="44"/>
      <c r="E2222" s="44"/>
    </row>
    <row r="2223" spans="2:5" x14ac:dyDescent="0.2">
      <c r="B2223" s="44"/>
      <c r="C2223" s="44"/>
      <c r="D2223" s="44"/>
      <c r="E2223" s="44"/>
    </row>
    <row r="2224" spans="2:5" x14ac:dyDescent="0.2">
      <c r="B2224" s="44"/>
      <c r="C2224" s="44"/>
      <c r="D2224" s="44"/>
      <c r="E2224" s="44"/>
    </row>
    <row r="2225" spans="2:5" x14ac:dyDescent="0.2">
      <c r="B2225" s="44"/>
      <c r="C2225" s="44"/>
      <c r="D2225" s="44"/>
      <c r="E2225" s="44"/>
    </row>
    <row r="2226" spans="2:5" x14ac:dyDescent="0.2">
      <c r="B2226" s="44"/>
      <c r="C2226" s="44"/>
      <c r="D2226" s="44"/>
      <c r="E2226" s="44"/>
    </row>
    <row r="2227" spans="2:5" x14ac:dyDescent="0.2">
      <c r="B2227" s="44"/>
      <c r="C2227" s="44"/>
      <c r="D2227" s="44"/>
      <c r="E2227" s="44"/>
    </row>
    <row r="2228" spans="2:5" x14ac:dyDescent="0.2">
      <c r="B2228" s="44"/>
      <c r="C2228" s="44"/>
      <c r="D2228" s="44"/>
      <c r="E2228" s="44"/>
    </row>
    <row r="2229" spans="2:5" x14ac:dyDescent="0.2">
      <c r="B2229" s="44"/>
      <c r="C2229" s="44"/>
      <c r="D2229" s="44"/>
      <c r="E2229" s="44"/>
    </row>
    <row r="2230" spans="2:5" x14ac:dyDescent="0.2">
      <c r="B2230" s="44"/>
      <c r="C2230" s="44"/>
      <c r="D2230" s="44"/>
      <c r="E2230" s="44"/>
    </row>
    <row r="2231" spans="2:5" x14ac:dyDescent="0.2">
      <c r="B2231" s="44"/>
      <c r="C2231" s="44"/>
      <c r="D2231" s="44"/>
      <c r="E2231" s="44"/>
    </row>
    <row r="2232" spans="2:5" x14ac:dyDescent="0.2">
      <c r="B2232" s="44"/>
      <c r="C2232" s="44"/>
      <c r="D2232" s="44"/>
      <c r="E2232" s="44"/>
    </row>
    <row r="2233" spans="2:5" x14ac:dyDescent="0.2">
      <c r="B2233" s="44"/>
      <c r="C2233" s="44"/>
      <c r="D2233" s="44"/>
      <c r="E2233" s="44"/>
    </row>
    <row r="2234" spans="2:5" x14ac:dyDescent="0.2">
      <c r="B2234" s="44"/>
      <c r="C2234" s="44"/>
      <c r="D2234" s="44"/>
      <c r="E2234" s="44"/>
    </row>
    <row r="2235" spans="2:5" x14ac:dyDescent="0.2">
      <c r="B2235" s="44"/>
      <c r="C2235" s="44"/>
      <c r="D2235" s="44"/>
      <c r="E2235" s="44"/>
    </row>
    <row r="2236" spans="2:5" x14ac:dyDescent="0.2">
      <c r="B2236" s="44"/>
      <c r="C2236" s="44"/>
      <c r="D2236" s="44"/>
      <c r="E2236" s="44"/>
    </row>
    <row r="2237" spans="2:5" x14ac:dyDescent="0.2">
      <c r="B2237" s="44"/>
      <c r="C2237" s="44"/>
      <c r="D2237" s="44"/>
      <c r="E2237" s="44"/>
    </row>
    <row r="2238" spans="2:5" x14ac:dyDescent="0.2">
      <c r="B2238" s="44"/>
      <c r="C2238" s="44"/>
      <c r="D2238" s="44"/>
      <c r="E2238" s="44"/>
    </row>
    <row r="2239" spans="2:5" x14ac:dyDescent="0.2">
      <c r="B2239" s="44"/>
      <c r="C2239" s="44"/>
      <c r="D2239" s="44"/>
      <c r="E2239" s="44"/>
    </row>
    <row r="2240" spans="2:5" x14ac:dyDescent="0.2">
      <c r="B2240" s="44"/>
      <c r="C2240" s="44"/>
      <c r="D2240" s="44"/>
      <c r="E2240" s="44"/>
    </row>
    <row r="2241" spans="2:5" x14ac:dyDescent="0.2">
      <c r="B2241" s="44"/>
      <c r="C2241" s="44"/>
      <c r="D2241" s="44"/>
      <c r="E2241" s="44"/>
    </row>
    <row r="2242" spans="2:5" x14ac:dyDescent="0.2">
      <c r="B2242" s="44"/>
      <c r="C2242" s="44"/>
      <c r="D2242" s="44"/>
      <c r="E2242" s="44"/>
    </row>
    <row r="2243" spans="2:5" x14ac:dyDescent="0.2">
      <c r="B2243" s="44"/>
      <c r="C2243" s="44"/>
      <c r="D2243" s="44"/>
      <c r="E2243" s="44"/>
    </row>
    <row r="2244" spans="2:5" x14ac:dyDescent="0.2">
      <c r="B2244" s="44"/>
      <c r="C2244" s="44"/>
      <c r="D2244" s="44"/>
      <c r="E2244" s="44"/>
    </row>
    <row r="2245" spans="2:5" x14ac:dyDescent="0.2">
      <c r="B2245" s="44"/>
      <c r="C2245" s="44"/>
      <c r="D2245" s="44"/>
      <c r="E2245" s="44"/>
    </row>
    <row r="2246" spans="2:5" x14ac:dyDescent="0.2">
      <c r="B2246" s="44"/>
      <c r="C2246" s="44"/>
      <c r="D2246" s="44"/>
      <c r="E2246" s="44"/>
    </row>
    <row r="2247" spans="2:5" x14ac:dyDescent="0.2">
      <c r="B2247" s="44"/>
      <c r="C2247" s="44"/>
      <c r="D2247" s="44"/>
      <c r="E2247" s="44"/>
    </row>
    <row r="2248" spans="2:5" x14ac:dyDescent="0.2">
      <c r="B2248" s="44"/>
      <c r="C2248" s="44"/>
      <c r="D2248" s="44"/>
      <c r="E2248" s="44"/>
    </row>
    <row r="2249" spans="2:5" x14ac:dyDescent="0.2">
      <c r="B2249" s="44"/>
      <c r="C2249" s="44"/>
      <c r="D2249" s="44"/>
      <c r="E2249" s="44"/>
    </row>
    <row r="2250" spans="2:5" x14ac:dyDescent="0.2">
      <c r="B2250" s="44"/>
      <c r="C2250" s="44"/>
      <c r="D2250" s="44"/>
      <c r="E2250" s="44"/>
    </row>
    <row r="2251" spans="2:5" x14ac:dyDescent="0.2">
      <c r="B2251" s="44"/>
      <c r="C2251" s="44"/>
      <c r="D2251" s="44"/>
      <c r="E2251" s="44"/>
    </row>
    <row r="2252" spans="2:5" x14ac:dyDescent="0.2">
      <c r="B2252" s="44"/>
      <c r="C2252" s="44"/>
      <c r="D2252" s="44"/>
      <c r="E2252" s="44"/>
    </row>
    <row r="2253" spans="2:5" x14ac:dyDescent="0.2">
      <c r="B2253" s="44"/>
      <c r="C2253" s="44"/>
      <c r="D2253" s="44"/>
      <c r="E2253" s="44"/>
    </row>
    <row r="2254" spans="2:5" x14ac:dyDescent="0.2">
      <c r="B2254" s="44"/>
      <c r="C2254" s="44"/>
      <c r="D2254" s="44"/>
      <c r="E2254" s="44"/>
    </row>
    <row r="2255" spans="2:5" x14ac:dyDescent="0.2">
      <c r="B2255" s="44"/>
      <c r="C2255" s="44"/>
      <c r="D2255" s="44"/>
      <c r="E2255" s="44"/>
    </row>
    <row r="2256" spans="2:5" x14ac:dyDescent="0.2">
      <c r="B2256" s="44"/>
      <c r="C2256" s="44"/>
      <c r="D2256" s="44"/>
      <c r="E2256" s="44"/>
    </row>
    <row r="2257" spans="2:5" x14ac:dyDescent="0.2">
      <c r="B2257" s="44"/>
      <c r="C2257" s="44"/>
      <c r="D2257" s="44"/>
      <c r="E2257" s="44"/>
    </row>
    <row r="2258" spans="2:5" x14ac:dyDescent="0.2">
      <c r="B2258" s="44"/>
      <c r="C2258" s="44"/>
      <c r="D2258" s="44"/>
      <c r="E2258" s="44"/>
    </row>
    <row r="2259" spans="2:5" x14ac:dyDescent="0.2">
      <c r="B2259" s="44"/>
      <c r="C2259" s="44"/>
      <c r="D2259" s="44"/>
      <c r="E2259" s="44"/>
    </row>
    <row r="2260" spans="2:5" x14ac:dyDescent="0.2">
      <c r="B2260" s="44"/>
      <c r="C2260" s="44"/>
      <c r="D2260" s="44"/>
      <c r="E2260" s="44"/>
    </row>
    <row r="2261" spans="2:5" x14ac:dyDescent="0.2">
      <c r="B2261" s="44"/>
      <c r="C2261" s="44"/>
      <c r="D2261" s="44"/>
      <c r="E2261" s="44"/>
    </row>
    <row r="2262" spans="2:5" x14ac:dyDescent="0.2">
      <c r="B2262" s="44"/>
      <c r="C2262" s="44"/>
      <c r="D2262" s="44"/>
      <c r="E2262" s="44"/>
    </row>
    <row r="2263" spans="2:5" x14ac:dyDescent="0.2">
      <c r="B2263" s="44"/>
      <c r="C2263" s="44"/>
      <c r="D2263" s="44"/>
      <c r="E2263" s="44"/>
    </row>
    <row r="2264" spans="2:5" x14ac:dyDescent="0.2">
      <c r="B2264" s="44"/>
      <c r="C2264" s="44"/>
      <c r="D2264" s="44"/>
      <c r="E2264" s="44"/>
    </row>
    <row r="2265" spans="2:5" x14ac:dyDescent="0.2">
      <c r="B2265" s="44"/>
      <c r="C2265" s="44"/>
      <c r="D2265" s="44"/>
      <c r="E2265" s="44"/>
    </row>
    <row r="2266" spans="2:5" x14ac:dyDescent="0.2">
      <c r="B2266" s="44"/>
      <c r="C2266" s="44"/>
      <c r="D2266" s="44"/>
      <c r="E2266" s="44"/>
    </row>
    <row r="2267" spans="2:5" x14ac:dyDescent="0.2">
      <c r="B2267" s="44"/>
      <c r="C2267" s="44"/>
      <c r="D2267" s="44"/>
      <c r="E2267" s="44"/>
    </row>
    <row r="2268" spans="2:5" x14ac:dyDescent="0.2">
      <c r="B2268" s="44"/>
      <c r="C2268" s="44"/>
      <c r="D2268" s="44"/>
      <c r="E2268" s="44"/>
    </row>
    <row r="2269" spans="2:5" x14ac:dyDescent="0.2">
      <c r="B2269" s="44"/>
      <c r="C2269" s="44"/>
      <c r="D2269" s="44"/>
      <c r="E2269" s="44"/>
    </row>
    <row r="2270" spans="2:5" x14ac:dyDescent="0.2">
      <c r="B2270" s="44"/>
      <c r="C2270" s="44"/>
      <c r="D2270" s="44"/>
      <c r="E2270" s="44"/>
    </row>
    <row r="2271" spans="2:5" x14ac:dyDescent="0.2">
      <c r="B2271" s="44"/>
      <c r="C2271" s="44"/>
      <c r="D2271" s="44"/>
      <c r="E2271" s="44"/>
    </row>
    <row r="2272" spans="2:5" x14ac:dyDescent="0.2">
      <c r="B2272" s="44"/>
      <c r="C2272" s="44"/>
      <c r="D2272" s="44"/>
      <c r="E2272" s="44"/>
    </row>
    <row r="2273" spans="2:5" x14ac:dyDescent="0.2">
      <c r="B2273" s="44"/>
      <c r="C2273" s="44"/>
      <c r="D2273" s="44"/>
      <c r="E2273" s="44"/>
    </row>
    <row r="2274" spans="2:5" x14ac:dyDescent="0.2">
      <c r="B2274" s="44"/>
      <c r="C2274" s="44"/>
      <c r="D2274" s="44"/>
      <c r="E2274" s="44"/>
    </row>
    <row r="2275" spans="2:5" x14ac:dyDescent="0.2">
      <c r="B2275" s="44"/>
      <c r="C2275" s="44"/>
      <c r="D2275" s="44"/>
      <c r="E2275" s="44"/>
    </row>
    <row r="2276" spans="2:5" x14ac:dyDescent="0.2">
      <c r="B2276" s="44"/>
      <c r="C2276" s="44"/>
      <c r="D2276" s="44"/>
      <c r="E2276" s="44"/>
    </row>
    <row r="2277" spans="2:5" x14ac:dyDescent="0.2">
      <c r="B2277" s="44"/>
      <c r="C2277" s="44"/>
      <c r="D2277" s="44"/>
      <c r="E2277" s="44"/>
    </row>
    <row r="2278" spans="2:5" x14ac:dyDescent="0.2">
      <c r="B2278" s="44"/>
      <c r="C2278" s="44"/>
      <c r="D2278" s="44"/>
      <c r="E2278" s="44"/>
    </row>
    <row r="2279" spans="2:5" x14ac:dyDescent="0.2">
      <c r="B2279" s="44"/>
      <c r="C2279" s="44"/>
      <c r="D2279" s="44"/>
      <c r="E2279" s="44"/>
    </row>
    <row r="2280" spans="2:5" x14ac:dyDescent="0.2">
      <c r="B2280" s="44"/>
      <c r="C2280" s="44"/>
      <c r="D2280" s="44"/>
      <c r="E2280" s="44"/>
    </row>
    <row r="2281" spans="2:5" x14ac:dyDescent="0.2">
      <c r="B2281" s="44"/>
      <c r="C2281" s="44"/>
      <c r="D2281" s="44"/>
      <c r="E2281" s="44"/>
    </row>
    <row r="2282" spans="2:5" x14ac:dyDescent="0.2">
      <c r="B2282" s="44"/>
      <c r="C2282" s="44"/>
      <c r="D2282" s="44"/>
      <c r="E2282" s="44"/>
    </row>
    <row r="2283" spans="2:5" x14ac:dyDescent="0.2">
      <c r="B2283" s="44"/>
      <c r="C2283" s="44"/>
      <c r="D2283" s="44"/>
      <c r="E2283" s="44"/>
    </row>
    <row r="2284" spans="2:5" x14ac:dyDescent="0.2">
      <c r="B2284" s="44"/>
      <c r="C2284" s="44"/>
      <c r="D2284" s="44"/>
      <c r="E2284" s="44"/>
    </row>
    <row r="2285" spans="2:5" x14ac:dyDescent="0.2">
      <c r="B2285" s="44"/>
      <c r="C2285" s="44"/>
      <c r="D2285" s="44"/>
      <c r="E2285" s="44"/>
    </row>
    <row r="2286" spans="2:5" x14ac:dyDescent="0.2">
      <c r="B2286" s="44"/>
      <c r="C2286" s="44"/>
      <c r="D2286" s="44"/>
      <c r="E2286" s="44"/>
    </row>
    <row r="2287" spans="2:5" x14ac:dyDescent="0.2">
      <c r="B2287" s="44"/>
      <c r="C2287" s="44"/>
      <c r="D2287" s="44"/>
      <c r="E2287" s="44"/>
    </row>
    <row r="2288" spans="2:5" x14ac:dyDescent="0.2">
      <c r="B2288" s="44"/>
      <c r="C2288" s="44"/>
      <c r="D2288" s="44"/>
      <c r="E2288" s="44"/>
    </row>
    <row r="2289" spans="2:5" x14ac:dyDescent="0.2">
      <c r="B2289" s="44"/>
      <c r="C2289" s="44"/>
      <c r="D2289" s="44"/>
      <c r="E2289" s="44"/>
    </row>
    <row r="2290" spans="2:5" x14ac:dyDescent="0.2">
      <c r="B2290" s="44"/>
      <c r="C2290" s="44"/>
      <c r="D2290" s="44"/>
      <c r="E2290" s="44"/>
    </row>
    <row r="2291" spans="2:5" x14ac:dyDescent="0.2">
      <c r="B2291" s="44"/>
      <c r="C2291" s="44"/>
      <c r="D2291" s="44"/>
      <c r="E2291" s="44"/>
    </row>
    <row r="2292" spans="2:5" x14ac:dyDescent="0.2">
      <c r="B2292" s="44"/>
      <c r="C2292" s="44"/>
      <c r="D2292" s="44"/>
      <c r="E2292" s="44"/>
    </row>
    <row r="2293" spans="2:5" x14ac:dyDescent="0.2">
      <c r="B2293" s="44"/>
      <c r="C2293" s="44"/>
      <c r="D2293" s="44"/>
      <c r="E2293" s="44"/>
    </row>
    <row r="2294" spans="2:5" x14ac:dyDescent="0.2">
      <c r="B2294" s="44"/>
      <c r="C2294" s="44"/>
      <c r="D2294" s="44"/>
      <c r="E2294" s="44"/>
    </row>
    <row r="2295" spans="2:5" x14ac:dyDescent="0.2">
      <c r="B2295" s="44"/>
      <c r="C2295" s="44"/>
      <c r="D2295" s="44"/>
      <c r="E2295" s="44"/>
    </row>
    <row r="2296" spans="2:5" x14ac:dyDescent="0.2">
      <c r="B2296" s="44"/>
      <c r="C2296" s="44"/>
      <c r="D2296" s="44"/>
      <c r="E2296" s="44"/>
    </row>
    <row r="2297" spans="2:5" x14ac:dyDescent="0.2">
      <c r="B2297" s="44"/>
      <c r="C2297" s="44"/>
      <c r="D2297" s="44"/>
      <c r="E2297" s="44"/>
    </row>
    <row r="2298" spans="2:5" x14ac:dyDescent="0.2">
      <c r="B2298" s="44"/>
      <c r="C2298" s="44"/>
      <c r="D2298" s="44"/>
      <c r="E2298" s="44"/>
    </row>
    <row r="2299" spans="2:5" x14ac:dyDescent="0.2">
      <c r="B2299" s="44"/>
      <c r="C2299" s="44"/>
      <c r="D2299" s="44"/>
      <c r="E2299" s="44"/>
    </row>
    <row r="2300" spans="2:5" x14ac:dyDescent="0.2">
      <c r="B2300" s="44"/>
      <c r="C2300" s="44"/>
      <c r="D2300" s="44"/>
      <c r="E2300" s="44"/>
    </row>
    <row r="2301" spans="2:5" x14ac:dyDescent="0.2">
      <c r="B2301" s="44"/>
      <c r="C2301" s="44"/>
      <c r="D2301" s="44"/>
      <c r="E2301" s="44"/>
    </row>
    <row r="2302" spans="2:5" x14ac:dyDescent="0.2">
      <c r="B2302" s="44"/>
      <c r="C2302" s="44"/>
      <c r="D2302" s="44"/>
      <c r="E2302" s="44"/>
    </row>
    <row r="2303" spans="2:5" x14ac:dyDescent="0.2">
      <c r="B2303" s="44"/>
      <c r="C2303" s="44"/>
      <c r="D2303" s="44"/>
      <c r="E2303" s="44"/>
    </row>
    <row r="2304" spans="2:5" x14ac:dyDescent="0.2">
      <c r="B2304" s="44"/>
      <c r="C2304" s="44"/>
      <c r="D2304" s="44"/>
      <c r="E2304" s="44"/>
    </row>
    <row r="2305" spans="2:5" x14ac:dyDescent="0.2">
      <c r="B2305" s="44"/>
      <c r="C2305" s="44"/>
      <c r="D2305" s="44"/>
      <c r="E2305" s="44"/>
    </row>
    <row r="2306" spans="2:5" x14ac:dyDescent="0.2">
      <c r="B2306" s="44"/>
      <c r="C2306" s="44"/>
      <c r="D2306" s="44"/>
      <c r="E2306" s="44"/>
    </row>
    <row r="2307" spans="2:5" x14ac:dyDescent="0.2">
      <c r="B2307" s="44"/>
      <c r="C2307" s="44"/>
      <c r="D2307" s="44"/>
      <c r="E2307" s="44"/>
    </row>
    <row r="2308" spans="2:5" x14ac:dyDescent="0.2">
      <c r="B2308" s="44"/>
      <c r="C2308" s="44"/>
      <c r="D2308" s="44"/>
      <c r="E2308" s="44"/>
    </row>
    <row r="2309" spans="2:5" x14ac:dyDescent="0.2">
      <c r="B2309" s="44"/>
      <c r="C2309" s="44"/>
      <c r="D2309" s="44"/>
      <c r="E2309" s="44"/>
    </row>
    <row r="2310" spans="2:5" x14ac:dyDescent="0.2">
      <c r="B2310" s="44"/>
      <c r="C2310" s="44"/>
      <c r="D2310" s="44"/>
      <c r="E2310" s="44"/>
    </row>
    <row r="2311" spans="2:5" x14ac:dyDescent="0.2">
      <c r="B2311" s="44"/>
      <c r="C2311" s="44"/>
      <c r="D2311" s="44"/>
      <c r="E2311" s="44"/>
    </row>
    <row r="2312" spans="2:5" x14ac:dyDescent="0.2">
      <c r="B2312" s="44"/>
      <c r="C2312" s="44"/>
      <c r="D2312" s="44"/>
      <c r="E2312" s="44"/>
    </row>
    <row r="2313" spans="2:5" x14ac:dyDescent="0.2">
      <c r="B2313" s="44"/>
      <c r="C2313" s="44"/>
      <c r="D2313" s="44"/>
      <c r="E2313" s="44"/>
    </row>
    <row r="2314" spans="2:5" x14ac:dyDescent="0.2">
      <c r="B2314" s="44"/>
      <c r="C2314" s="44"/>
      <c r="D2314" s="44"/>
      <c r="E2314" s="44"/>
    </row>
    <row r="2315" spans="2:5" x14ac:dyDescent="0.2">
      <c r="B2315" s="44"/>
      <c r="C2315" s="44"/>
      <c r="D2315" s="44"/>
      <c r="E2315" s="44"/>
    </row>
    <row r="2316" spans="2:5" x14ac:dyDescent="0.2">
      <c r="B2316" s="44"/>
      <c r="C2316" s="44"/>
      <c r="D2316" s="44"/>
      <c r="E2316" s="44"/>
    </row>
    <row r="2317" spans="2:5" x14ac:dyDescent="0.2">
      <c r="B2317" s="44"/>
      <c r="C2317" s="44"/>
      <c r="D2317" s="44"/>
      <c r="E2317" s="44"/>
    </row>
    <row r="2318" spans="2:5" x14ac:dyDescent="0.2">
      <c r="B2318" s="44"/>
      <c r="C2318" s="44"/>
      <c r="D2318" s="44"/>
      <c r="E2318" s="44"/>
    </row>
    <row r="2319" spans="2:5" x14ac:dyDescent="0.2">
      <c r="B2319" s="44"/>
      <c r="C2319" s="44"/>
      <c r="D2319" s="44"/>
      <c r="E2319" s="44"/>
    </row>
    <row r="2320" spans="2:5" x14ac:dyDescent="0.2">
      <c r="B2320" s="44"/>
      <c r="C2320" s="44"/>
      <c r="D2320" s="44"/>
      <c r="E2320" s="44"/>
    </row>
    <row r="2321" spans="2:5" x14ac:dyDescent="0.2">
      <c r="B2321" s="44"/>
      <c r="C2321" s="44"/>
      <c r="D2321" s="44"/>
      <c r="E2321" s="44"/>
    </row>
    <row r="2322" spans="2:5" x14ac:dyDescent="0.2">
      <c r="B2322" s="44"/>
      <c r="C2322" s="44"/>
      <c r="D2322" s="44"/>
      <c r="E2322" s="44"/>
    </row>
    <row r="2323" spans="2:5" x14ac:dyDescent="0.2">
      <c r="B2323" s="44"/>
      <c r="C2323" s="44"/>
      <c r="D2323" s="44"/>
      <c r="E2323" s="44"/>
    </row>
    <row r="2324" spans="2:5" x14ac:dyDescent="0.2">
      <c r="B2324" s="44"/>
      <c r="C2324" s="44"/>
      <c r="D2324" s="44"/>
      <c r="E2324" s="44"/>
    </row>
    <row r="2325" spans="2:5" x14ac:dyDescent="0.2">
      <c r="B2325" s="44"/>
      <c r="C2325" s="44"/>
      <c r="D2325" s="44"/>
      <c r="E2325" s="44"/>
    </row>
    <row r="2326" spans="2:5" x14ac:dyDescent="0.2">
      <c r="B2326" s="44"/>
      <c r="C2326" s="44"/>
      <c r="D2326" s="44"/>
      <c r="E2326" s="44"/>
    </row>
    <row r="2327" spans="2:5" x14ac:dyDescent="0.2">
      <c r="B2327" s="44"/>
      <c r="C2327" s="44"/>
      <c r="D2327" s="44"/>
      <c r="E2327" s="44"/>
    </row>
    <row r="2328" spans="2:5" x14ac:dyDescent="0.2">
      <c r="B2328" s="44"/>
      <c r="C2328" s="44"/>
      <c r="D2328" s="44"/>
      <c r="E2328" s="44"/>
    </row>
    <row r="2329" spans="2:5" x14ac:dyDescent="0.2">
      <c r="B2329" s="44"/>
      <c r="C2329" s="44"/>
      <c r="D2329" s="44"/>
      <c r="E2329" s="44"/>
    </row>
    <row r="2330" spans="2:5" x14ac:dyDescent="0.2">
      <c r="B2330" s="44"/>
      <c r="C2330" s="44"/>
      <c r="D2330" s="44"/>
      <c r="E2330" s="44"/>
    </row>
    <row r="2331" spans="2:5" x14ac:dyDescent="0.2">
      <c r="B2331" s="44"/>
      <c r="C2331" s="44"/>
      <c r="D2331" s="44"/>
      <c r="E2331" s="44"/>
    </row>
    <row r="2332" spans="2:5" x14ac:dyDescent="0.2">
      <c r="B2332" s="44"/>
      <c r="C2332" s="44"/>
      <c r="D2332" s="44"/>
      <c r="E2332" s="44"/>
    </row>
    <row r="2333" spans="2:5" x14ac:dyDescent="0.2">
      <c r="B2333" s="44"/>
      <c r="C2333" s="44"/>
      <c r="D2333" s="44"/>
      <c r="E2333" s="44"/>
    </row>
    <row r="2334" spans="2:5" x14ac:dyDescent="0.2">
      <c r="B2334" s="44"/>
      <c r="C2334" s="44"/>
      <c r="D2334" s="44"/>
      <c r="E2334" s="44"/>
    </row>
    <row r="2335" spans="2:5" x14ac:dyDescent="0.2">
      <c r="B2335" s="44"/>
      <c r="C2335" s="44"/>
      <c r="D2335" s="44"/>
      <c r="E2335" s="44"/>
    </row>
    <row r="2336" spans="2:5" x14ac:dyDescent="0.2">
      <c r="B2336" s="44"/>
      <c r="C2336" s="44"/>
      <c r="D2336" s="44"/>
      <c r="E2336" s="44"/>
    </row>
    <row r="2337" spans="2:5" x14ac:dyDescent="0.2">
      <c r="B2337" s="44"/>
      <c r="C2337" s="44"/>
      <c r="D2337" s="44"/>
      <c r="E2337" s="44"/>
    </row>
    <row r="2338" spans="2:5" x14ac:dyDescent="0.2">
      <c r="B2338" s="44"/>
      <c r="C2338" s="44"/>
      <c r="D2338" s="44"/>
      <c r="E2338" s="44"/>
    </row>
    <row r="2339" spans="2:5" x14ac:dyDescent="0.2">
      <c r="B2339" s="44"/>
      <c r="C2339" s="44"/>
      <c r="D2339" s="44"/>
      <c r="E2339" s="44"/>
    </row>
    <row r="2340" spans="2:5" x14ac:dyDescent="0.2">
      <c r="B2340" s="44"/>
      <c r="C2340" s="44"/>
      <c r="D2340" s="44"/>
      <c r="E2340" s="44"/>
    </row>
    <row r="2341" spans="2:5" x14ac:dyDescent="0.2">
      <c r="B2341" s="44"/>
      <c r="C2341" s="44"/>
      <c r="D2341" s="44"/>
      <c r="E2341" s="44"/>
    </row>
    <row r="2342" spans="2:5" x14ac:dyDescent="0.2">
      <c r="B2342" s="44"/>
      <c r="C2342" s="44"/>
      <c r="D2342" s="44"/>
      <c r="E2342" s="44"/>
    </row>
    <row r="2343" spans="2:5" x14ac:dyDescent="0.2">
      <c r="B2343" s="44"/>
      <c r="C2343" s="44"/>
      <c r="D2343" s="44"/>
      <c r="E2343" s="44"/>
    </row>
    <row r="2344" spans="2:5" x14ac:dyDescent="0.2">
      <c r="B2344" s="44"/>
      <c r="C2344" s="44"/>
      <c r="D2344" s="44"/>
      <c r="E2344" s="44"/>
    </row>
    <row r="2345" spans="2:5" x14ac:dyDescent="0.2">
      <c r="B2345" s="44"/>
      <c r="C2345" s="44"/>
      <c r="D2345" s="44"/>
      <c r="E2345" s="44"/>
    </row>
    <row r="2346" spans="2:5" x14ac:dyDescent="0.2">
      <c r="B2346" s="44"/>
      <c r="C2346" s="44"/>
      <c r="D2346" s="44"/>
      <c r="E2346" s="44"/>
    </row>
    <row r="2347" spans="2:5" x14ac:dyDescent="0.2">
      <c r="B2347" s="44"/>
      <c r="C2347" s="44"/>
      <c r="D2347" s="44"/>
      <c r="E2347" s="44"/>
    </row>
    <row r="2348" spans="2:5" x14ac:dyDescent="0.2">
      <c r="B2348" s="44"/>
      <c r="C2348" s="44"/>
      <c r="D2348" s="44"/>
      <c r="E2348" s="44"/>
    </row>
    <row r="2349" spans="2:5" x14ac:dyDescent="0.2">
      <c r="B2349" s="44"/>
      <c r="C2349" s="44"/>
      <c r="D2349" s="44"/>
      <c r="E2349" s="44"/>
    </row>
    <row r="2350" spans="2:5" x14ac:dyDescent="0.2">
      <c r="B2350" s="44"/>
      <c r="C2350" s="44"/>
      <c r="D2350" s="44"/>
      <c r="E2350" s="44"/>
    </row>
    <row r="2351" spans="2:5" x14ac:dyDescent="0.2">
      <c r="B2351" s="44"/>
      <c r="C2351" s="44"/>
      <c r="D2351" s="44"/>
      <c r="E2351" s="44"/>
    </row>
    <row r="2352" spans="2:5" x14ac:dyDescent="0.2">
      <c r="B2352" s="44"/>
      <c r="C2352" s="44"/>
      <c r="D2352" s="44"/>
      <c r="E2352" s="44"/>
    </row>
    <row r="2353" spans="2:5" x14ac:dyDescent="0.2">
      <c r="B2353" s="44"/>
      <c r="C2353" s="44"/>
      <c r="D2353" s="44"/>
      <c r="E2353" s="44"/>
    </row>
    <row r="2354" spans="2:5" x14ac:dyDescent="0.2">
      <c r="B2354" s="44"/>
      <c r="C2354" s="44"/>
      <c r="D2354" s="44"/>
      <c r="E2354" s="44"/>
    </row>
    <row r="2355" spans="2:5" x14ac:dyDescent="0.2">
      <c r="B2355" s="44"/>
      <c r="C2355" s="44"/>
      <c r="D2355" s="44"/>
      <c r="E2355" s="44"/>
    </row>
    <row r="2356" spans="2:5" x14ac:dyDescent="0.2">
      <c r="B2356" s="44"/>
      <c r="C2356" s="44"/>
      <c r="D2356" s="44"/>
      <c r="E2356" s="44"/>
    </row>
    <row r="2357" spans="2:5" x14ac:dyDescent="0.2">
      <c r="B2357" s="44"/>
      <c r="C2357" s="44"/>
      <c r="D2357" s="44"/>
      <c r="E2357" s="44"/>
    </row>
    <row r="2358" spans="2:5" x14ac:dyDescent="0.2">
      <c r="B2358" s="44"/>
      <c r="C2358" s="44"/>
      <c r="D2358" s="44"/>
      <c r="E2358" s="44"/>
    </row>
    <row r="2359" spans="2:5" x14ac:dyDescent="0.2">
      <c r="B2359" s="44"/>
      <c r="C2359" s="44"/>
      <c r="D2359" s="44"/>
      <c r="E2359" s="44"/>
    </row>
    <row r="2360" spans="2:5" x14ac:dyDescent="0.2">
      <c r="B2360" s="44"/>
      <c r="C2360" s="44"/>
      <c r="D2360" s="44"/>
      <c r="E2360" s="44"/>
    </row>
    <row r="2361" spans="2:5" x14ac:dyDescent="0.2">
      <c r="B2361" s="44"/>
      <c r="C2361" s="44"/>
      <c r="D2361" s="44"/>
      <c r="E2361" s="44"/>
    </row>
    <row r="2362" spans="2:5" x14ac:dyDescent="0.2">
      <c r="B2362" s="44"/>
      <c r="C2362" s="44"/>
      <c r="D2362" s="44"/>
      <c r="E2362" s="44"/>
    </row>
    <row r="2363" spans="2:5" x14ac:dyDescent="0.2">
      <c r="B2363" s="44"/>
      <c r="C2363" s="44"/>
      <c r="D2363" s="44"/>
      <c r="E2363" s="44"/>
    </row>
    <row r="2364" spans="2:5" x14ac:dyDescent="0.2">
      <c r="B2364" s="44"/>
      <c r="C2364" s="44"/>
      <c r="D2364" s="44"/>
      <c r="E2364" s="44"/>
    </row>
    <row r="2365" spans="2:5" x14ac:dyDescent="0.2">
      <c r="B2365" s="44"/>
      <c r="C2365" s="44"/>
      <c r="D2365" s="44"/>
      <c r="E2365" s="44"/>
    </row>
    <row r="2366" spans="2:5" x14ac:dyDescent="0.2">
      <c r="B2366" s="44"/>
      <c r="C2366" s="44"/>
      <c r="D2366" s="44"/>
      <c r="E2366" s="44"/>
    </row>
    <row r="2367" spans="2:5" x14ac:dyDescent="0.2">
      <c r="B2367" s="44"/>
      <c r="C2367" s="44"/>
      <c r="D2367" s="44"/>
      <c r="E2367" s="44"/>
    </row>
    <row r="2368" spans="2:5" x14ac:dyDescent="0.2">
      <c r="B2368" s="44"/>
      <c r="C2368" s="44"/>
      <c r="D2368" s="44"/>
      <c r="E2368" s="44"/>
    </row>
    <row r="2369" spans="2:5" x14ac:dyDescent="0.2">
      <c r="B2369" s="44"/>
      <c r="C2369" s="44"/>
      <c r="D2369" s="44"/>
      <c r="E2369" s="44"/>
    </row>
    <row r="2370" spans="2:5" x14ac:dyDescent="0.2">
      <c r="B2370" s="44"/>
      <c r="C2370" s="44"/>
      <c r="D2370" s="44"/>
      <c r="E2370" s="44"/>
    </row>
    <row r="2371" spans="2:5" x14ac:dyDescent="0.2">
      <c r="B2371" s="44"/>
      <c r="C2371" s="44"/>
      <c r="D2371" s="44"/>
      <c r="E2371" s="44"/>
    </row>
    <row r="2372" spans="2:5" x14ac:dyDescent="0.2">
      <c r="B2372" s="44"/>
      <c r="C2372" s="44"/>
      <c r="D2372" s="44"/>
      <c r="E2372" s="44"/>
    </row>
    <row r="2373" spans="2:5" x14ac:dyDescent="0.2">
      <c r="B2373" s="44"/>
      <c r="C2373" s="44"/>
      <c r="D2373" s="44"/>
      <c r="E2373" s="44"/>
    </row>
    <row r="2374" spans="2:5" x14ac:dyDescent="0.2">
      <c r="B2374" s="44"/>
      <c r="C2374" s="44"/>
      <c r="D2374" s="44"/>
      <c r="E2374" s="44"/>
    </row>
    <row r="2375" spans="2:5" x14ac:dyDescent="0.2">
      <c r="B2375" s="44"/>
      <c r="C2375" s="44"/>
      <c r="D2375" s="44"/>
      <c r="E2375" s="44"/>
    </row>
    <row r="2376" spans="2:5" x14ac:dyDescent="0.2">
      <c r="B2376" s="44"/>
      <c r="C2376" s="44"/>
      <c r="D2376" s="44"/>
      <c r="E2376" s="44"/>
    </row>
    <row r="2377" spans="2:5" x14ac:dyDescent="0.2">
      <c r="B2377" s="44"/>
      <c r="C2377" s="44"/>
      <c r="D2377" s="44"/>
      <c r="E2377" s="44"/>
    </row>
    <row r="2378" spans="2:5" x14ac:dyDescent="0.2">
      <c r="B2378" s="44"/>
      <c r="C2378" s="44"/>
      <c r="D2378" s="44"/>
      <c r="E2378" s="44"/>
    </row>
    <row r="2379" spans="2:5" x14ac:dyDescent="0.2">
      <c r="B2379" s="44"/>
      <c r="C2379" s="44"/>
      <c r="D2379" s="44"/>
      <c r="E2379" s="44"/>
    </row>
    <row r="2380" spans="2:5" x14ac:dyDescent="0.2">
      <c r="B2380" s="44"/>
      <c r="C2380" s="44"/>
      <c r="D2380" s="44"/>
      <c r="E2380" s="44"/>
    </row>
    <row r="2381" spans="2:5" x14ac:dyDescent="0.2">
      <c r="B2381" s="44"/>
      <c r="C2381" s="44"/>
      <c r="D2381" s="44"/>
      <c r="E2381" s="44"/>
    </row>
    <row r="2382" spans="2:5" x14ac:dyDescent="0.2">
      <c r="B2382" s="44"/>
      <c r="C2382" s="44"/>
      <c r="D2382" s="44"/>
      <c r="E2382" s="44"/>
    </row>
    <row r="2383" spans="2:5" x14ac:dyDescent="0.2">
      <c r="B2383" s="44"/>
      <c r="C2383" s="44"/>
      <c r="D2383" s="44"/>
      <c r="E2383" s="44"/>
    </row>
    <row r="2384" spans="2:5" x14ac:dyDescent="0.2">
      <c r="B2384" s="44"/>
      <c r="C2384" s="44"/>
      <c r="D2384" s="44"/>
      <c r="E2384" s="44"/>
    </row>
    <row r="2385" spans="2:5" x14ac:dyDescent="0.2">
      <c r="B2385" s="44"/>
      <c r="C2385" s="44"/>
      <c r="D2385" s="44"/>
      <c r="E2385" s="44"/>
    </row>
    <row r="2386" spans="2:5" x14ac:dyDescent="0.2">
      <c r="B2386" s="44"/>
      <c r="C2386" s="44"/>
      <c r="D2386" s="44"/>
      <c r="E2386" s="44"/>
    </row>
    <row r="2387" spans="2:5" x14ac:dyDescent="0.2">
      <c r="B2387" s="44"/>
      <c r="C2387" s="44"/>
      <c r="D2387" s="44"/>
      <c r="E2387" s="44"/>
    </row>
    <row r="2388" spans="2:5" x14ac:dyDescent="0.2">
      <c r="B2388" s="44"/>
      <c r="C2388" s="44"/>
      <c r="D2388" s="44"/>
      <c r="E2388" s="44"/>
    </row>
    <row r="2389" spans="2:5" x14ac:dyDescent="0.2">
      <c r="B2389" s="44"/>
      <c r="C2389" s="44"/>
      <c r="D2389" s="44"/>
      <c r="E2389" s="44"/>
    </row>
    <row r="2390" spans="2:5" x14ac:dyDescent="0.2">
      <c r="B2390" s="44"/>
      <c r="C2390" s="44"/>
      <c r="D2390" s="44"/>
      <c r="E2390" s="44"/>
    </row>
    <row r="2391" spans="2:5" x14ac:dyDescent="0.2">
      <c r="B2391" s="44"/>
      <c r="C2391" s="44"/>
      <c r="D2391" s="44"/>
      <c r="E2391" s="44"/>
    </row>
    <row r="2392" spans="2:5" x14ac:dyDescent="0.2">
      <c r="B2392" s="44"/>
      <c r="C2392" s="44"/>
      <c r="D2392" s="44"/>
      <c r="E2392" s="44"/>
    </row>
    <row r="2393" spans="2:5" x14ac:dyDescent="0.2">
      <c r="B2393" s="44"/>
      <c r="C2393" s="44"/>
      <c r="D2393" s="44"/>
      <c r="E2393" s="44"/>
    </row>
    <row r="2394" spans="2:5" x14ac:dyDescent="0.2">
      <c r="B2394" s="44"/>
      <c r="C2394" s="44"/>
      <c r="D2394" s="44"/>
      <c r="E2394" s="44"/>
    </row>
    <row r="2395" spans="2:5" x14ac:dyDescent="0.2">
      <c r="B2395" s="44"/>
      <c r="C2395" s="44"/>
      <c r="D2395" s="44"/>
      <c r="E2395" s="44"/>
    </row>
    <row r="2396" spans="2:5" x14ac:dyDescent="0.2">
      <c r="B2396" s="44"/>
      <c r="C2396" s="44"/>
      <c r="D2396" s="44"/>
      <c r="E2396" s="44"/>
    </row>
    <row r="2397" spans="2:5" x14ac:dyDescent="0.2">
      <c r="B2397" s="44"/>
      <c r="C2397" s="44"/>
      <c r="D2397" s="44"/>
      <c r="E2397" s="44"/>
    </row>
    <row r="2398" spans="2:5" x14ac:dyDescent="0.2">
      <c r="B2398" s="44"/>
      <c r="C2398" s="44"/>
      <c r="D2398" s="44"/>
      <c r="E2398" s="44"/>
    </row>
    <row r="2399" spans="2:5" x14ac:dyDescent="0.2">
      <c r="B2399" s="44"/>
      <c r="C2399" s="44"/>
      <c r="D2399" s="44"/>
      <c r="E2399" s="44"/>
    </row>
    <row r="2400" spans="2:5" x14ac:dyDescent="0.2">
      <c r="B2400" s="44"/>
      <c r="C2400" s="44"/>
      <c r="D2400" s="44"/>
      <c r="E2400" s="44"/>
    </row>
    <row r="2401" spans="2:5" x14ac:dyDescent="0.2">
      <c r="B2401" s="44"/>
      <c r="C2401" s="44"/>
      <c r="D2401" s="44"/>
      <c r="E2401" s="44"/>
    </row>
    <row r="2402" spans="2:5" x14ac:dyDescent="0.2">
      <c r="B2402" s="44"/>
      <c r="C2402" s="44"/>
      <c r="D2402" s="44"/>
      <c r="E2402" s="44"/>
    </row>
    <row r="2403" spans="2:5" x14ac:dyDescent="0.2">
      <c r="B2403" s="44"/>
      <c r="C2403" s="44"/>
      <c r="D2403" s="44"/>
      <c r="E2403" s="44"/>
    </row>
    <row r="2404" spans="2:5" x14ac:dyDescent="0.2">
      <c r="B2404" s="44"/>
      <c r="C2404" s="44"/>
      <c r="D2404" s="44"/>
      <c r="E2404" s="44"/>
    </row>
    <row r="2405" spans="2:5" x14ac:dyDescent="0.2">
      <c r="B2405" s="44"/>
      <c r="C2405" s="44"/>
      <c r="D2405" s="44"/>
      <c r="E2405" s="44"/>
    </row>
    <row r="2406" spans="2:5" x14ac:dyDescent="0.2">
      <c r="B2406" s="44"/>
      <c r="C2406" s="44"/>
      <c r="D2406" s="44"/>
      <c r="E2406" s="44"/>
    </row>
    <row r="2407" spans="2:5" x14ac:dyDescent="0.2">
      <c r="B2407" s="44"/>
      <c r="C2407" s="44"/>
      <c r="D2407" s="44"/>
      <c r="E2407" s="44"/>
    </row>
    <row r="2408" spans="2:5" x14ac:dyDescent="0.2">
      <c r="B2408" s="44"/>
      <c r="C2408" s="44"/>
      <c r="D2408" s="44"/>
      <c r="E2408" s="44"/>
    </row>
    <row r="2409" spans="2:5" x14ac:dyDescent="0.2">
      <c r="B2409" s="44"/>
      <c r="C2409" s="44"/>
      <c r="D2409" s="44"/>
      <c r="E2409" s="44"/>
    </row>
    <row r="2410" spans="2:5" x14ac:dyDescent="0.2">
      <c r="B2410" s="44"/>
      <c r="C2410" s="44"/>
      <c r="D2410" s="44"/>
      <c r="E2410" s="44"/>
    </row>
    <row r="2411" spans="2:5" x14ac:dyDescent="0.2">
      <c r="B2411" s="44"/>
      <c r="C2411" s="44"/>
      <c r="D2411" s="44"/>
      <c r="E2411" s="44"/>
    </row>
    <row r="2412" spans="2:5" x14ac:dyDescent="0.2">
      <c r="B2412" s="44"/>
      <c r="C2412" s="44"/>
      <c r="D2412" s="44"/>
      <c r="E2412" s="44"/>
    </row>
    <row r="2413" spans="2:5" x14ac:dyDescent="0.2">
      <c r="B2413" s="44"/>
      <c r="C2413" s="44"/>
      <c r="D2413" s="44"/>
      <c r="E2413" s="44"/>
    </row>
    <row r="2414" spans="2:5" x14ac:dyDescent="0.2">
      <c r="B2414" s="44"/>
      <c r="C2414" s="44"/>
      <c r="D2414" s="44"/>
      <c r="E2414" s="44"/>
    </row>
    <row r="2415" spans="2:5" x14ac:dyDescent="0.2">
      <c r="B2415" s="44"/>
      <c r="C2415" s="44"/>
      <c r="D2415" s="44"/>
      <c r="E2415" s="44"/>
    </row>
    <row r="2416" spans="2:5" x14ac:dyDescent="0.2">
      <c r="B2416" s="44"/>
      <c r="C2416" s="44"/>
      <c r="D2416" s="44"/>
      <c r="E2416" s="44"/>
    </row>
    <row r="2417" spans="2:5" x14ac:dyDescent="0.2">
      <c r="B2417" s="44"/>
      <c r="C2417" s="44"/>
      <c r="D2417" s="44"/>
      <c r="E2417" s="44"/>
    </row>
    <row r="2418" spans="2:5" x14ac:dyDescent="0.2">
      <c r="B2418" s="44"/>
      <c r="C2418" s="44"/>
      <c r="D2418" s="44"/>
      <c r="E2418" s="44"/>
    </row>
    <row r="2419" spans="2:5" x14ac:dyDescent="0.2">
      <c r="B2419" s="44"/>
      <c r="C2419" s="44"/>
      <c r="D2419" s="44"/>
      <c r="E2419" s="44"/>
    </row>
    <row r="2420" spans="2:5" x14ac:dyDescent="0.2">
      <c r="B2420" s="44"/>
      <c r="C2420" s="44"/>
      <c r="D2420" s="44"/>
      <c r="E2420" s="44"/>
    </row>
    <row r="2421" spans="2:5" x14ac:dyDescent="0.2">
      <c r="B2421" s="44"/>
      <c r="C2421" s="44"/>
      <c r="D2421" s="44"/>
      <c r="E2421" s="44"/>
    </row>
    <row r="2422" spans="2:5" x14ac:dyDescent="0.2">
      <c r="B2422" s="44"/>
      <c r="C2422" s="44"/>
      <c r="D2422" s="44"/>
      <c r="E2422" s="44"/>
    </row>
    <row r="2423" spans="2:5" x14ac:dyDescent="0.2">
      <c r="B2423" s="44"/>
      <c r="C2423" s="44"/>
      <c r="D2423" s="44"/>
      <c r="E2423" s="44"/>
    </row>
    <row r="2424" spans="2:5" x14ac:dyDescent="0.2">
      <c r="B2424" s="44"/>
      <c r="C2424" s="44"/>
      <c r="D2424" s="44"/>
      <c r="E2424" s="44"/>
    </row>
    <row r="2425" spans="2:5" x14ac:dyDescent="0.2">
      <c r="B2425" s="44"/>
      <c r="C2425" s="44"/>
      <c r="D2425" s="44"/>
      <c r="E2425" s="44"/>
    </row>
    <row r="2426" spans="2:5" x14ac:dyDescent="0.2">
      <c r="B2426" s="44"/>
      <c r="C2426" s="44"/>
      <c r="D2426" s="44"/>
      <c r="E2426" s="44"/>
    </row>
    <row r="2427" spans="2:5" x14ac:dyDescent="0.2">
      <c r="B2427" s="44"/>
      <c r="C2427" s="44"/>
      <c r="D2427" s="44"/>
      <c r="E2427" s="44"/>
    </row>
    <row r="2428" spans="2:5" x14ac:dyDescent="0.2">
      <c r="B2428" s="44"/>
      <c r="C2428" s="44"/>
      <c r="D2428" s="44"/>
      <c r="E2428" s="44"/>
    </row>
    <row r="2429" spans="2:5" x14ac:dyDescent="0.2">
      <c r="B2429" s="44"/>
      <c r="C2429" s="44"/>
      <c r="D2429" s="44"/>
      <c r="E2429" s="44"/>
    </row>
    <row r="2430" spans="2:5" x14ac:dyDescent="0.2">
      <c r="B2430" s="44"/>
      <c r="C2430" s="44"/>
      <c r="D2430" s="44"/>
      <c r="E2430" s="44"/>
    </row>
    <row r="2431" spans="2:5" x14ac:dyDescent="0.2">
      <c r="B2431" s="44"/>
      <c r="C2431" s="44"/>
      <c r="D2431" s="44"/>
      <c r="E2431" s="44"/>
    </row>
    <row r="2432" spans="2:5" x14ac:dyDescent="0.2">
      <c r="B2432" s="44"/>
      <c r="C2432" s="44"/>
      <c r="D2432" s="44"/>
      <c r="E2432" s="44"/>
    </row>
    <row r="2433" spans="2:5" x14ac:dyDescent="0.2">
      <c r="B2433" s="44"/>
      <c r="C2433" s="44"/>
      <c r="D2433" s="44"/>
      <c r="E2433" s="44"/>
    </row>
    <row r="2434" spans="2:5" x14ac:dyDescent="0.2">
      <c r="B2434" s="44"/>
      <c r="C2434" s="44"/>
      <c r="D2434" s="44"/>
      <c r="E2434" s="44"/>
    </row>
    <row r="2435" spans="2:5" x14ac:dyDescent="0.2">
      <c r="B2435" s="44"/>
      <c r="C2435" s="44"/>
      <c r="D2435" s="44"/>
      <c r="E2435" s="44"/>
    </row>
    <row r="2436" spans="2:5" x14ac:dyDescent="0.2">
      <c r="B2436" s="44"/>
      <c r="C2436" s="44"/>
      <c r="D2436" s="44"/>
      <c r="E2436" s="44"/>
    </row>
    <row r="2437" spans="2:5" x14ac:dyDescent="0.2">
      <c r="B2437" s="44"/>
      <c r="C2437" s="44"/>
      <c r="D2437" s="44"/>
      <c r="E2437" s="44"/>
    </row>
    <row r="2438" spans="2:5" x14ac:dyDescent="0.2">
      <c r="B2438" s="44"/>
      <c r="C2438" s="44"/>
      <c r="D2438" s="44"/>
      <c r="E2438" s="44"/>
    </row>
    <row r="2439" spans="2:5" x14ac:dyDescent="0.2">
      <c r="B2439" s="44"/>
      <c r="C2439" s="44"/>
      <c r="D2439" s="44"/>
      <c r="E2439" s="44"/>
    </row>
    <row r="2440" spans="2:5" x14ac:dyDescent="0.2">
      <c r="B2440" s="44"/>
      <c r="C2440" s="44"/>
      <c r="D2440" s="44"/>
      <c r="E2440" s="44"/>
    </row>
    <row r="2441" spans="2:5" x14ac:dyDescent="0.2">
      <c r="B2441" s="44"/>
      <c r="C2441" s="44"/>
      <c r="D2441" s="44"/>
      <c r="E2441" s="44"/>
    </row>
    <row r="2442" spans="2:5" x14ac:dyDescent="0.2">
      <c r="B2442" s="44"/>
      <c r="C2442" s="44"/>
      <c r="D2442" s="44"/>
      <c r="E2442" s="44"/>
    </row>
    <row r="2443" spans="2:5" x14ac:dyDescent="0.2">
      <c r="B2443" s="44"/>
      <c r="C2443" s="44"/>
      <c r="D2443" s="44"/>
      <c r="E2443" s="44"/>
    </row>
    <row r="2444" spans="2:5" x14ac:dyDescent="0.2">
      <c r="B2444" s="44"/>
      <c r="C2444" s="44"/>
      <c r="D2444" s="44"/>
      <c r="E2444" s="44"/>
    </row>
    <row r="2445" spans="2:5" x14ac:dyDescent="0.2">
      <c r="B2445" s="44"/>
      <c r="C2445" s="44"/>
      <c r="D2445" s="44"/>
      <c r="E2445" s="44"/>
    </row>
    <row r="2446" spans="2:5" x14ac:dyDescent="0.2">
      <c r="B2446" s="44"/>
      <c r="C2446" s="44"/>
      <c r="D2446" s="44"/>
      <c r="E2446" s="44"/>
    </row>
    <row r="2447" spans="2:5" x14ac:dyDescent="0.2">
      <c r="B2447" s="44"/>
      <c r="C2447" s="44"/>
      <c r="D2447" s="44"/>
      <c r="E2447" s="44"/>
    </row>
    <row r="2448" spans="2:5" x14ac:dyDescent="0.2">
      <c r="B2448" s="44"/>
      <c r="C2448" s="44"/>
      <c r="D2448" s="44"/>
      <c r="E2448" s="44"/>
    </row>
    <row r="2449" spans="2:5" x14ac:dyDescent="0.2">
      <c r="B2449" s="44"/>
      <c r="C2449" s="44"/>
      <c r="D2449" s="44"/>
      <c r="E2449" s="44"/>
    </row>
    <row r="2450" spans="2:5" x14ac:dyDescent="0.2">
      <c r="B2450" s="44"/>
      <c r="C2450" s="44"/>
      <c r="D2450" s="44"/>
      <c r="E2450" s="44"/>
    </row>
    <row r="2451" spans="2:5" x14ac:dyDescent="0.2">
      <c r="B2451" s="44"/>
      <c r="C2451" s="44"/>
      <c r="D2451" s="44"/>
      <c r="E2451" s="44"/>
    </row>
    <row r="2452" spans="2:5" x14ac:dyDescent="0.2">
      <c r="B2452" s="44"/>
      <c r="C2452" s="44"/>
      <c r="D2452" s="44"/>
      <c r="E2452" s="44"/>
    </row>
    <row r="2453" spans="2:5" x14ac:dyDescent="0.2">
      <c r="B2453" s="44"/>
      <c r="C2453" s="44"/>
      <c r="D2453" s="44"/>
      <c r="E2453" s="44"/>
    </row>
    <row r="2454" spans="2:5" x14ac:dyDescent="0.2">
      <c r="B2454" s="44"/>
      <c r="C2454" s="44"/>
      <c r="D2454" s="44"/>
      <c r="E2454" s="44"/>
    </row>
    <row r="2455" spans="2:5" x14ac:dyDescent="0.2">
      <c r="B2455" s="44"/>
      <c r="C2455" s="44"/>
      <c r="D2455" s="44"/>
      <c r="E2455" s="44"/>
    </row>
    <row r="2456" spans="2:5" x14ac:dyDescent="0.2">
      <c r="B2456" s="44"/>
      <c r="C2456" s="44"/>
      <c r="D2456" s="44"/>
      <c r="E2456" s="44"/>
    </row>
    <row r="2457" spans="2:5" x14ac:dyDescent="0.2">
      <c r="B2457" s="44"/>
      <c r="C2457" s="44"/>
      <c r="D2457" s="44"/>
      <c r="E2457" s="44"/>
    </row>
    <row r="2458" spans="2:5" x14ac:dyDescent="0.2">
      <c r="B2458" s="44"/>
      <c r="C2458" s="44"/>
      <c r="D2458" s="44"/>
      <c r="E2458" s="44"/>
    </row>
    <row r="2459" spans="2:5" x14ac:dyDescent="0.2">
      <c r="B2459" s="44"/>
      <c r="C2459" s="44"/>
      <c r="D2459" s="44"/>
      <c r="E2459" s="44"/>
    </row>
    <row r="2460" spans="2:5" x14ac:dyDescent="0.2">
      <c r="B2460" s="44"/>
      <c r="C2460" s="44"/>
      <c r="D2460" s="44"/>
      <c r="E2460" s="44"/>
    </row>
    <row r="2461" spans="2:5" x14ac:dyDescent="0.2">
      <c r="B2461" s="44"/>
      <c r="C2461" s="44"/>
      <c r="D2461" s="44"/>
      <c r="E2461" s="44"/>
    </row>
    <row r="2462" spans="2:5" x14ac:dyDescent="0.2">
      <c r="B2462" s="44"/>
      <c r="C2462" s="44"/>
      <c r="D2462" s="44"/>
      <c r="E2462" s="44"/>
    </row>
    <row r="2463" spans="2:5" x14ac:dyDescent="0.2">
      <c r="B2463" s="44"/>
      <c r="C2463" s="44"/>
      <c r="D2463" s="44"/>
      <c r="E2463" s="44"/>
    </row>
    <row r="2464" spans="2:5" x14ac:dyDescent="0.2">
      <c r="B2464" s="44"/>
      <c r="C2464" s="44"/>
      <c r="D2464" s="44"/>
      <c r="E2464" s="44"/>
    </row>
    <row r="2465" spans="2:5" x14ac:dyDescent="0.2">
      <c r="B2465" s="44"/>
      <c r="C2465" s="44"/>
      <c r="D2465" s="44"/>
      <c r="E2465" s="44"/>
    </row>
    <row r="2466" spans="2:5" x14ac:dyDescent="0.2">
      <c r="B2466" s="44"/>
      <c r="C2466" s="44"/>
      <c r="D2466" s="44"/>
      <c r="E2466" s="44"/>
    </row>
    <row r="2467" spans="2:5" x14ac:dyDescent="0.2">
      <c r="B2467" s="44"/>
      <c r="C2467" s="44"/>
      <c r="D2467" s="44"/>
      <c r="E2467" s="44"/>
    </row>
    <row r="2468" spans="2:5" x14ac:dyDescent="0.2">
      <c r="B2468" s="44"/>
      <c r="C2468" s="44"/>
      <c r="D2468" s="44"/>
      <c r="E2468" s="44"/>
    </row>
    <row r="2469" spans="2:5" x14ac:dyDescent="0.2">
      <c r="B2469" s="44"/>
      <c r="C2469" s="44"/>
      <c r="D2469" s="44"/>
      <c r="E2469" s="44"/>
    </row>
    <row r="2470" spans="2:5" x14ac:dyDescent="0.2">
      <c r="B2470" s="44"/>
      <c r="C2470" s="44"/>
      <c r="D2470" s="44"/>
      <c r="E2470" s="44"/>
    </row>
    <row r="2471" spans="2:5" x14ac:dyDescent="0.2">
      <c r="B2471" s="44"/>
      <c r="C2471" s="44"/>
      <c r="D2471" s="44"/>
      <c r="E2471" s="44"/>
    </row>
    <row r="2472" spans="2:5" x14ac:dyDescent="0.2">
      <c r="B2472" s="44"/>
      <c r="C2472" s="44"/>
      <c r="D2472" s="44"/>
      <c r="E2472" s="44"/>
    </row>
    <row r="2473" spans="2:5" x14ac:dyDescent="0.2">
      <c r="B2473" s="44"/>
      <c r="C2473" s="44"/>
      <c r="D2473" s="44"/>
      <c r="E2473" s="44"/>
    </row>
    <row r="2474" spans="2:5" x14ac:dyDescent="0.2">
      <c r="B2474" s="44"/>
      <c r="C2474" s="44"/>
      <c r="D2474" s="44"/>
      <c r="E2474" s="44"/>
    </row>
    <row r="2475" spans="2:5" x14ac:dyDescent="0.2">
      <c r="B2475" s="44"/>
      <c r="C2475" s="44"/>
      <c r="D2475" s="44"/>
      <c r="E2475" s="44"/>
    </row>
    <row r="2476" spans="2:5" x14ac:dyDescent="0.2">
      <c r="B2476" s="44"/>
      <c r="C2476" s="44"/>
      <c r="D2476" s="44"/>
      <c r="E2476" s="44"/>
    </row>
    <row r="2477" spans="2:5" x14ac:dyDescent="0.2">
      <c r="B2477" s="44"/>
      <c r="C2477" s="44"/>
      <c r="D2477" s="44"/>
      <c r="E2477" s="44"/>
    </row>
    <row r="2478" spans="2:5" x14ac:dyDescent="0.2">
      <c r="B2478" s="44"/>
      <c r="C2478" s="44"/>
      <c r="D2478" s="44"/>
      <c r="E2478" s="44"/>
    </row>
    <row r="2479" spans="2:5" x14ac:dyDescent="0.2">
      <c r="B2479" s="44"/>
      <c r="C2479" s="44"/>
      <c r="D2479" s="44"/>
      <c r="E2479" s="44"/>
    </row>
    <row r="2480" spans="2:5" x14ac:dyDescent="0.2">
      <c r="B2480" s="44"/>
      <c r="C2480" s="44"/>
      <c r="D2480" s="44"/>
      <c r="E2480" s="44"/>
    </row>
    <row r="2481" spans="2:5" x14ac:dyDescent="0.2">
      <c r="B2481" s="44"/>
      <c r="C2481" s="44"/>
      <c r="D2481" s="44"/>
      <c r="E2481" s="44"/>
    </row>
    <row r="2482" spans="2:5" x14ac:dyDescent="0.2">
      <c r="B2482" s="44"/>
      <c r="C2482" s="44"/>
      <c r="D2482" s="44"/>
      <c r="E2482" s="44"/>
    </row>
    <row r="2483" spans="2:5" x14ac:dyDescent="0.2">
      <c r="B2483" s="44"/>
      <c r="C2483" s="44"/>
      <c r="D2483" s="44"/>
      <c r="E2483" s="44"/>
    </row>
    <row r="2484" spans="2:5" x14ac:dyDescent="0.2">
      <c r="B2484" s="44"/>
      <c r="C2484" s="44"/>
      <c r="D2484" s="44"/>
      <c r="E2484" s="44"/>
    </row>
    <row r="2485" spans="2:5" x14ac:dyDescent="0.2">
      <c r="B2485" s="44"/>
      <c r="C2485" s="44"/>
      <c r="D2485" s="44"/>
      <c r="E2485" s="44"/>
    </row>
    <row r="2486" spans="2:5" x14ac:dyDescent="0.2">
      <c r="B2486" s="44"/>
      <c r="C2486" s="44"/>
      <c r="D2486" s="44"/>
      <c r="E2486" s="44"/>
    </row>
    <row r="2487" spans="2:5" x14ac:dyDescent="0.2">
      <c r="B2487" s="44"/>
      <c r="C2487" s="44"/>
      <c r="D2487" s="44"/>
      <c r="E2487" s="44"/>
    </row>
    <row r="2488" spans="2:5" x14ac:dyDescent="0.2">
      <c r="B2488" s="44"/>
      <c r="C2488" s="44"/>
      <c r="D2488" s="44"/>
      <c r="E2488" s="44"/>
    </row>
    <row r="2489" spans="2:5" x14ac:dyDescent="0.2">
      <c r="B2489" s="44"/>
      <c r="C2489" s="44"/>
      <c r="D2489" s="44"/>
      <c r="E2489" s="44"/>
    </row>
    <row r="2490" spans="2:5" x14ac:dyDescent="0.2">
      <c r="B2490" s="44"/>
      <c r="C2490" s="44"/>
      <c r="D2490" s="44"/>
      <c r="E2490" s="44"/>
    </row>
    <row r="2491" spans="2:5" x14ac:dyDescent="0.2">
      <c r="B2491" s="44"/>
      <c r="C2491" s="44"/>
      <c r="D2491" s="44"/>
      <c r="E2491" s="44"/>
    </row>
    <row r="2492" spans="2:5" x14ac:dyDescent="0.2">
      <c r="B2492" s="44"/>
      <c r="C2492" s="44"/>
      <c r="D2492" s="44"/>
      <c r="E2492" s="44"/>
    </row>
    <row r="2493" spans="2:5" x14ac:dyDescent="0.2">
      <c r="B2493" s="44"/>
      <c r="C2493" s="44"/>
      <c r="D2493" s="44"/>
      <c r="E2493" s="44"/>
    </row>
    <row r="2494" spans="2:5" x14ac:dyDescent="0.2">
      <c r="B2494" s="44"/>
      <c r="C2494" s="44"/>
      <c r="D2494" s="44"/>
      <c r="E2494" s="44"/>
    </row>
    <row r="2495" spans="2:5" x14ac:dyDescent="0.2">
      <c r="B2495" s="44"/>
      <c r="C2495" s="44"/>
      <c r="D2495" s="44"/>
      <c r="E2495" s="44"/>
    </row>
    <row r="2496" spans="2:5" x14ac:dyDescent="0.2">
      <c r="B2496" s="44"/>
      <c r="C2496" s="44"/>
      <c r="D2496" s="44"/>
      <c r="E2496" s="44"/>
    </row>
    <row r="2497" spans="2:5" x14ac:dyDescent="0.2">
      <c r="B2497" s="44"/>
      <c r="C2497" s="44"/>
      <c r="D2497" s="44"/>
      <c r="E2497" s="44"/>
    </row>
    <row r="2498" spans="2:5" x14ac:dyDescent="0.2">
      <c r="B2498" s="44"/>
      <c r="C2498" s="44"/>
      <c r="D2498" s="44"/>
      <c r="E2498" s="44"/>
    </row>
    <row r="2499" spans="2:5" x14ac:dyDescent="0.2">
      <c r="B2499" s="44"/>
      <c r="C2499" s="44"/>
      <c r="D2499" s="44"/>
      <c r="E2499" s="44"/>
    </row>
    <row r="2500" spans="2:5" x14ac:dyDescent="0.2">
      <c r="B2500" s="44"/>
      <c r="C2500" s="44"/>
      <c r="D2500" s="44"/>
      <c r="E2500" s="44"/>
    </row>
    <row r="2501" spans="2:5" x14ac:dyDescent="0.2">
      <c r="B2501" s="44"/>
      <c r="C2501" s="44"/>
      <c r="D2501" s="44"/>
      <c r="E2501" s="44"/>
    </row>
    <row r="2502" spans="2:5" x14ac:dyDescent="0.2">
      <c r="B2502" s="44"/>
      <c r="C2502" s="44"/>
      <c r="D2502" s="44"/>
      <c r="E2502" s="44"/>
    </row>
    <row r="2503" spans="2:5" x14ac:dyDescent="0.2">
      <c r="B2503" s="44"/>
      <c r="C2503" s="44"/>
      <c r="D2503" s="44"/>
      <c r="E2503" s="44"/>
    </row>
    <row r="2504" spans="2:5" x14ac:dyDescent="0.2">
      <c r="B2504" s="44"/>
      <c r="C2504" s="44"/>
      <c r="D2504" s="44"/>
      <c r="E2504" s="44"/>
    </row>
    <row r="2505" spans="2:5" x14ac:dyDescent="0.2">
      <c r="B2505" s="44"/>
      <c r="C2505" s="44"/>
      <c r="D2505" s="44"/>
      <c r="E2505" s="44"/>
    </row>
    <row r="2506" spans="2:5" x14ac:dyDescent="0.2">
      <c r="B2506" s="44"/>
      <c r="C2506" s="44"/>
      <c r="D2506" s="44"/>
      <c r="E2506" s="44"/>
    </row>
    <row r="2507" spans="2:5" x14ac:dyDescent="0.2">
      <c r="B2507" s="44"/>
      <c r="C2507" s="44"/>
      <c r="D2507" s="44"/>
      <c r="E2507" s="44"/>
    </row>
    <row r="2508" spans="2:5" x14ac:dyDescent="0.2">
      <c r="B2508" s="44"/>
      <c r="C2508" s="44"/>
      <c r="D2508" s="44"/>
      <c r="E2508" s="44"/>
    </row>
    <row r="2509" spans="2:5" x14ac:dyDescent="0.2">
      <c r="B2509" s="44"/>
      <c r="C2509" s="44"/>
      <c r="D2509" s="44"/>
      <c r="E2509" s="44"/>
    </row>
    <row r="2510" spans="2:5" x14ac:dyDescent="0.2">
      <c r="B2510" s="44"/>
      <c r="C2510" s="44"/>
      <c r="D2510" s="44"/>
      <c r="E2510" s="44"/>
    </row>
    <row r="2511" spans="2:5" x14ac:dyDescent="0.2">
      <c r="B2511" s="44"/>
      <c r="C2511" s="44"/>
      <c r="D2511" s="44"/>
      <c r="E2511" s="44"/>
    </row>
    <row r="2512" spans="2:5" x14ac:dyDescent="0.2">
      <c r="B2512" s="44"/>
      <c r="C2512" s="44"/>
      <c r="D2512" s="44"/>
      <c r="E2512" s="44"/>
    </row>
    <row r="2513" spans="2:5" x14ac:dyDescent="0.2">
      <c r="B2513" s="44"/>
      <c r="C2513" s="44"/>
      <c r="D2513" s="44"/>
      <c r="E2513" s="44"/>
    </row>
    <row r="2514" spans="2:5" x14ac:dyDescent="0.2">
      <c r="B2514" s="44"/>
      <c r="C2514" s="44"/>
      <c r="D2514" s="44"/>
      <c r="E2514" s="44"/>
    </row>
    <row r="2515" spans="2:5" x14ac:dyDescent="0.2">
      <c r="B2515" s="44"/>
      <c r="C2515" s="44"/>
      <c r="D2515" s="44"/>
      <c r="E2515" s="44"/>
    </row>
    <row r="2516" spans="2:5" x14ac:dyDescent="0.2">
      <c r="B2516" s="44"/>
      <c r="C2516" s="44"/>
      <c r="D2516" s="44"/>
      <c r="E2516" s="44"/>
    </row>
    <row r="2517" spans="2:5" x14ac:dyDescent="0.2">
      <c r="B2517" s="44"/>
      <c r="C2517" s="44"/>
      <c r="D2517" s="44"/>
      <c r="E2517" s="44"/>
    </row>
    <row r="2518" spans="2:5" x14ac:dyDescent="0.2">
      <c r="B2518" s="44"/>
      <c r="C2518" s="44"/>
      <c r="D2518" s="44"/>
      <c r="E2518" s="44"/>
    </row>
    <row r="2519" spans="2:5" x14ac:dyDescent="0.2">
      <c r="B2519" s="44"/>
      <c r="C2519" s="44"/>
      <c r="D2519" s="44"/>
      <c r="E2519" s="44"/>
    </row>
    <row r="2520" spans="2:5" x14ac:dyDescent="0.2">
      <c r="B2520" s="44"/>
      <c r="C2520" s="44"/>
      <c r="D2520" s="44"/>
      <c r="E2520" s="44"/>
    </row>
    <row r="2521" spans="2:5" x14ac:dyDescent="0.2">
      <c r="B2521" s="44"/>
      <c r="C2521" s="44"/>
      <c r="D2521" s="44"/>
      <c r="E2521" s="44"/>
    </row>
    <row r="2522" spans="2:5" x14ac:dyDescent="0.2">
      <c r="B2522" s="44"/>
      <c r="C2522" s="44"/>
      <c r="D2522" s="44"/>
      <c r="E2522" s="44"/>
    </row>
    <row r="2523" spans="2:5" x14ac:dyDescent="0.2">
      <c r="B2523" s="44"/>
      <c r="C2523" s="44"/>
      <c r="D2523" s="44"/>
      <c r="E2523" s="44"/>
    </row>
    <row r="2524" spans="2:5" x14ac:dyDescent="0.2">
      <c r="B2524" s="44"/>
      <c r="C2524" s="44"/>
      <c r="D2524" s="44"/>
      <c r="E2524" s="44"/>
    </row>
    <row r="2525" spans="2:5" x14ac:dyDescent="0.2">
      <c r="B2525" s="44"/>
      <c r="C2525" s="44"/>
      <c r="D2525" s="44"/>
      <c r="E2525" s="44"/>
    </row>
    <row r="2526" spans="2:5" x14ac:dyDescent="0.2">
      <c r="B2526" s="44"/>
      <c r="C2526" s="44"/>
      <c r="D2526" s="44"/>
      <c r="E2526" s="44"/>
    </row>
    <row r="2527" spans="2:5" x14ac:dyDescent="0.2">
      <c r="B2527" s="44"/>
      <c r="C2527" s="44"/>
      <c r="D2527" s="44"/>
      <c r="E2527" s="44"/>
    </row>
    <row r="2528" spans="2:5" x14ac:dyDescent="0.2">
      <c r="B2528" s="44"/>
      <c r="C2528" s="44"/>
      <c r="D2528" s="44"/>
      <c r="E2528" s="44"/>
    </row>
    <row r="2529" spans="2:5" x14ac:dyDescent="0.2">
      <c r="B2529" s="44"/>
      <c r="C2529" s="44"/>
      <c r="D2529" s="44"/>
      <c r="E2529" s="44"/>
    </row>
    <row r="2530" spans="2:5" x14ac:dyDescent="0.2">
      <c r="B2530" s="44"/>
      <c r="C2530" s="44"/>
      <c r="D2530" s="44"/>
      <c r="E2530" s="44"/>
    </row>
    <row r="2531" spans="2:5" x14ac:dyDescent="0.2">
      <c r="B2531" s="44"/>
      <c r="C2531" s="44"/>
      <c r="D2531" s="44"/>
      <c r="E2531" s="44"/>
    </row>
    <row r="2532" spans="2:5" x14ac:dyDescent="0.2">
      <c r="B2532" s="44"/>
      <c r="C2532" s="44"/>
      <c r="D2532" s="44"/>
      <c r="E2532" s="44"/>
    </row>
    <row r="2533" spans="2:5" x14ac:dyDescent="0.2">
      <c r="B2533" s="44"/>
      <c r="C2533" s="44"/>
      <c r="D2533" s="44"/>
      <c r="E2533" s="44"/>
    </row>
    <row r="2534" spans="2:5" x14ac:dyDescent="0.2">
      <c r="B2534" s="44"/>
      <c r="C2534" s="44"/>
      <c r="D2534" s="44"/>
      <c r="E2534" s="44"/>
    </row>
    <row r="2535" spans="2:5" x14ac:dyDescent="0.2">
      <c r="B2535" s="44"/>
      <c r="C2535" s="44"/>
      <c r="D2535" s="44"/>
      <c r="E2535" s="44"/>
    </row>
    <row r="2536" spans="2:5" x14ac:dyDescent="0.2">
      <c r="B2536" s="44"/>
      <c r="C2536" s="44"/>
      <c r="D2536" s="44"/>
      <c r="E2536" s="44"/>
    </row>
    <row r="2537" spans="2:5" x14ac:dyDescent="0.2">
      <c r="B2537" s="44"/>
      <c r="C2537" s="44"/>
      <c r="D2537" s="44"/>
      <c r="E2537" s="44"/>
    </row>
    <row r="2538" spans="2:5" x14ac:dyDescent="0.2">
      <c r="B2538" s="44"/>
      <c r="C2538" s="44"/>
      <c r="D2538" s="44"/>
      <c r="E2538" s="44"/>
    </row>
    <row r="2539" spans="2:5" x14ac:dyDescent="0.2">
      <c r="B2539" s="44"/>
      <c r="C2539" s="44"/>
      <c r="D2539" s="44"/>
      <c r="E2539" s="44"/>
    </row>
    <row r="2540" spans="2:5" x14ac:dyDescent="0.2">
      <c r="B2540" s="44"/>
      <c r="C2540" s="44"/>
      <c r="D2540" s="44"/>
      <c r="E2540" s="44"/>
    </row>
    <row r="2541" spans="2:5" x14ac:dyDescent="0.2">
      <c r="B2541" s="44"/>
      <c r="C2541" s="44"/>
      <c r="D2541" s="44"/>
      <c r="E2541" s="44"/>
    </row>
    <row r="2542" spans="2:5" x14ac:dyDescent="0.2">
      <c r="B2542" s="44"/>
      <c r="C2542" s="44"/>
      <c r="D2542" s="44"/>
      <c r="E2542" s="44"/>
    </row>
    <row r="2543" spans="2:5" x14ac:dyDescent="0.2">
      <c r="B2543" s="44"/>
      <c r="C2543" s="44"/>
      <c r="D2543" s="44"/>
      <c r="E2543" s="44"/>
    </row>
    <row r="2544" spans="2:5" x14ac:dyDescent="0.2">
      <c r="B2544" s="44"/>
      <c r="C2544" s="44"/>
      <c r="D2544" s="44"/>
      <c r="E2544" s="44"/>
    </row>
    <row r="2545" spans="2:5" x14ac:dyDescent="0.2">
      <c r="B2545" s="44"/>
      <c r="C2545" s="44"/>
      <c r="D2545" s="44"/>
      <c r="E2545" s="44"/>
    </row>
    <row r="2546" spans="2:5" x14ac:dyDescent="0.2">
      <c r="B2546" s="44"/>
      <c r="C2546" s="44"/>
      <c r="D2546" s="44"/>
      <c r="E2546" s="44"/>
    </row>
    <row r="2547" spans="2:5" x14ac:dyDescent="0.2">
      <c r="B2547" s="44"/>
      <c r="C2547" s="44"/>
      <c r="D2547" s="44"/>
      <c r="E2547" s="44"/>
    </row>
    <row r="2548" spans="2:5" x14ac:dyDescent="0.2">
      <c r="B2548" s="44"/>
      <c r="C2548" s="44"/>
      <c r="D2548" s="44"/>
      <c r="E2548" s="44"/>
    </row>
    <row r="2549" spans="2:5" x14ac:dyDescent="0.2">
      <c r="B2549" s="44"/>
      <c r="C2549" s="44"/>
      <c r="D2549" s="44"/>
      <c r="E2549" s="44"/>
    </row>
    <row r="2550" spans="2:5" x14ac:dyDescent="0.2">
      <c r="B2550" s="44"/>
      <c r="C2550" s="44"/>
      <c r="D2550" s="44"/>
      <c r="E2550" s="44"/>
    </row>
    <row r="2551" spans="2:5" x14ac:dyDescent="0.2">
      <c r="B2551" s="44"/>
      <c r="C2551" s="44"/>
      <c r="D2551" s="44"/>
      <c r="E2551" s="44"/>
    </row>
    <row r="2552" spans="2:5" x14ac:dyDescent="0.2">
      <c r="B2552" s="44"/>
      <c r="C2552" s="44"/>
      <c r="D2552" s="44"/>
      <c r="E2552" s="44"/>
    </row>
    <row r="2553" spans="2:5" x14ac:dyDescent="0.2">
      <c r="B2553" s="44"/>
      <c r="C2553" s="44"/>
      <c r="D2553" s="44"/>
      <c r="E2553" s="44"/>
    </row>
    <row r="2554" spans="2:5" x14ac:dyDescent="0.2">
      <c r="B2554" s="44"/>
      <c r="C2554" s="44"/>
      <c r="D2554" s="44"/>
      <c r="E2554" s="44"/>
    </row>
    <row r="2555" spans="2:5" x14ac:dyDescent="0.2">
      <c r="B2555" s="44"/>
      <c r="C2555" s="44"/>
      <c r="D2555" s="44"/>
      <c r="E2555" s="44"/>
    </row>
    <row r="2556" spans="2:5" x14ac:dyDescent="0.2">
      <c r="B2556" s="44"/>
      <c r="C2556" s="44"/>
      <c r="D2556" s="44"/>
      <c r="E2556" s="44"/>
    </row>
    <row r="2557" spans="2:5" x14ac:dyDescent="0.2">
      <c r="B2557" s="44"/>
      <c r="C2557" s="44"/>
      <c r="D2557" s="44"/>
      <c r="E2557" s="44"/>
    </row>
    <row r="2558" spans="2:5" x14ac:dyDescent="0.2">
      <c r="B2558" s="44"/>
      <c r="C2558" s="44"/>
      <c r="D2558" s="44"/>
      <c r="E2558" s="44"/>
    </row>
    <row r="2559" spans="2:5" x14ac:dyDescent="0.2">
      <c r="B2559" s="44"/>
      <c r="C2559" s="44"/>
      <c r="D2559" s="44"/>
      <c r="E2559" s="44"/>
    </row>
    <row r="2560" spans="2:5" x14ac:dyDescent="0.2">
      <c r="B2560" s="44"/>
      <c r="C2560" s="44"/>
      <c r="D2560" s="44"/>
      <c r="E2560" s="44"/>
    </row>
    <row r="2561" spans="2:5" x14ac:dyDescent="0.2">
      <c r="B2561" s="44"/>
      <c r="C2561" s="44"/>
      <c r="D2561" s="44"/>
      <c r="E2561" s="44"/>
    </row>
    <row r="2562" spans="2:5" x14ac:dyDescent="0.2">
      <c r="B2562" s="44"/>
      <c r="C2562" s="44"/>
      <c r="D2562" s="44"/>
      <c r="E2562" s="44"/>
    </row>
    <row r="2563" spans="2:5" x14ac:dyDescent="0.2">
      <c r="B2563" s="44"/>
      <c r="C2563" s="44"/>
      <c r="D2563" s="44"/>
      <c r="E2563" s="44"/>
    </row>
    <row r="2564" spans="2:5" x14ac:dyDescent="0.2">
      <c r="B2564" s="44"/>
      <c r="C2564" s="44"/>
      <c r="D2564" s="44"/>
      <c r="E2564" s="44"/>
    </row>
    <row r="2565" spans="2:5" x14ac:dyDescent="0.2">
      <c r="B2565" s="44"/>
      <c r="C2565" s="44"/>
      <c r="D2565" s="44"/>
      <c r="E2565" s="44"/>
    </row>
    <row r="2566" spans="2:5" x14ac:dyDescent="0.2">
      <c r="B2566" s="44"/>
      <c r="C2566" s="44"/>
      <c r="D2566" s="44"/>
      <c r="E2566" s="44"/>
    </row>
    <row r="2567" spans="2:5" x14ac:dyDescent="0.2">
      <c r="B2567" s="44"/>
      <c r="C2567" s="44"/>
      <c r="D2567" s="44"/>
      <c r="E2567" s="44"/>
    </row>
    <row r="2568" spans="2:5" x14ac:dyDescent="0.2">
      <c r="B2568" s="44"/>
      <c r="C2568" s="44"/>
      <c r="D2568" s="44"/>
      <c r="E2568" s="44"/>
    </row>
    <row r="2569" spans="2:5" x14ac:dyDescent="0.2">
      <c r="B2569" s="44"/>
      <c r="C2569" s="44"/>
      <c r="D2569" s="44"/>
      <c r="E2569" s="44"/>
    </row>
    <row r="2570" spans="2:5" x14ac:dyDescent="0.2">
      <c r="B2570" s="44"/>
      <c r="C2570" s="44"/>
      <c r="D2570" s="44"/>
      <c r="E2570" s="44"/>
    </row>
    <row r="2571" spans="2:5" x14ac:dyDescent="0.2">
      <c r="B2571" s="44"/>
      <c r="C2571" s="44"/>
      <c r="D2571" s="44"/>
      <c r="E2571" s="44"/>
    </row>
    <row r="2572" spans="2:5" x14ac:dyDescent="0.2">
      <c r="B2572" s="44"/>
      <c r="C2572" s="44"/>
      <c r="D2572" s="44"/>
      <c r="E2572" s="44"/>
    </row>
    <row r="2573" spans="2:5" x14ac:dyDescent="0.2">
      <c r="B2573" s="44"/>
      <c r="C2573" s="44"/>
      <c r="D2573" s="44"/>
      <c r="E2573" s="44"/>
    </row>
    <row r="2574" spans="2:5" x14ac:dyDescent="0.2">
      <c r="B2574" s="44"/>
      <c r="C2574" s="44"/>
      <c r="D2574" s="44"/>
      <c r="E2574" s="44"/>
    </row>
    <row r="2575" spans="2:5" x14ac:dyDescent="0.2">
      <c r="B2575" s="44"/>
      <c r="C2575" s="44"/>
      <c r="D2575" s="44"/>
      <c r="E2575" s="44"/>
    </row>
    <row r="2576" spans="2:5" x14ac:dyDescent="0.2">
      <c r="B2576" s="44"/>
      <c r="C2576" s="44"/>
      <c r="D2576" s="44"/>
      <c r="E2576" s="44"/>
    </row>
    <row r="2577" spans="2:5" x14ac:dyDescent="0.2">
      <c r="B2577" s="44"/>
      <c r="C2577" s="44"/>
      <c r="D2577" s="44"/>
      <c r="E2577" s="44"/>
    </row>
    <row r="2578" spans="2:5" x14ac:dyDescent="0.2">
      <c r="B2578" s="44"/>
      <c r="C2578" s="44"/>
      <c r="D2578" s="44"/>
      <c r="E2578" s="44"/>
    </row>
    <row r="2579" spans="2:5" x14ac:dyDescent="0.2">
      <c r="B2579" s="44"/>
      <c r="C2579" s="44"/>
      <c r="D2579" s="44"/>
      <c r="E2579" s="44"/>
    </row>
    <row r="2580" spans="2:5" x14ac:dyDescent="0.2">
      <c r="B2580" s="44"/>
      <c r="C2580" s="44"/>
      <c r="D2580" s="44"/>
      <c r="E2580" s="44"/>
    </row>
    <row r="2581" spans="2:5" x14ac:dyDescent="0.2">
      <c r="B2581" s="44"/>
      <c r="C2581" s="44"/>
      <c r="D2581" s="44"/>
      <c r="E2581" s="44"/>
    </row>
    <row r="2582" spans="2:5" x14ac:dyDescent="0.2">
      <c r="B2582" s="44"/>
      <c r="C2582" s="44"/>
      <c r="D2582" s="44"/>
      <c r="E2582" s="44"/>
    </row>
    <row r="2583" spans="2:5" x14ac:dyDescent="0.2">
      <c r="B2583" s="44"/>
      <c r="C2583" s="44"/>
      <c r="D2583" s="44"/>
      <c r="E2583" s="44"/>
    </row>
    <row r="2584" spans="2:5" x14ac:dyDescent="0.2">
      <c r="B2584" s="44"/>
      <c r="C2584" s="44"/>
      <c r="D2584" s="44"/>
      <c r="E2584" s="44"/>
    </row>
    <row r="2585" spans="2:5" x14ac:dyDescent="0.2">
      <c r="B2585" s="44"/>
      <c r="C2585" s="44"/>
      <c r="D2585" s="44"/>
      <c r="E2585" s="44"/>
    </row>
    <row r="2586" spans="2:5" x14ac:dyDescent="0.2">
      <c r="B2586" s="44"/>
      <c r="C2586" s="44"/>
      <c r="D2586" s="44"/>
      <c r="E2586" s="44"/>
    </row>
    <row r="2587" spans="2:5" x14ac:dyDescent="0.2">
      <c r="B2587" s="44"/>
      <c r="C2587" s="44"/>
      <c r="D2587" s="44"/>
      <c r="E2587" s="44"/>
    </row>
    <row r="2588" spans="2:5" x14ac:dyDescent="0.2">
      <c r="B2588" s="44"/>
      <c r="C2588" s="44"/>
      <c r="D2588" s="44"/>
      <c r="E2588" s="44"/>
    </row>
    <row r="2589" spans="2:5" x14ac:dyDescent="0.2">
      <c r="B2589" s="44"/>
      <c r="C2589" s="44"/>
      <c r="D2589" s="44"/>
      <c r="E2589" s="44"/>
    </row>
    <row r="2590" spans="2:5" x14ac:dyDescent="0.2">
      <c r="B2590" s="44"/>
      <c r="C2590" s="44"/>
      <c r="D2590" s="44"/>
      <c r="E2590" s="44"/>
    </row>
    <row r="2591" spans="2:5" x14ac:dyDescent="0.2">
      <c r="B2591" s="44"/>
      <c r="C2591" s="44"/>
      <c r="D2591" s="44"/>
      <c r="E2591" s="44"/>
    </row>
    <row r="2592" spans="2:5" x14ac:dyDescent="0.2">
      <c r="B2592" s="44"/>
      <c r="C2592" s="44"/>
      <c r="D2592" s="44"/>
      <c r="E2592" s="44"/>
    </row>
    <row r="2593" spans="2:5" x14ac:dyDescent="0.2">
      <c r="B2593" s="44"/>
      <c r="C2593" s="44"/>
      <c r="D2593" s="44"/>
      <c r="E2593" s="44"/>
    </row>
    <row r="2594" spans="2:5" x14ac:dyDescent="0.2">
      <c r="B2594" s="44"/>
      <c r="C2594" s="44"/>
      <c r="D2594" s="44"/>
      <c r="E2594" s="44"/>
    </row>
    <row r="2595" spans="2:5" x14ac:dyDescent="0.2">
      <c r="B2595" s="44"/>
      <c r="C2595" s="44"/>
      <c r="D2595" s="44"/>
      <c r="E2595" s="44"/>
    </row>
    <row r="2596" spans="2:5" x14ac:dyDescent="0.2">
      <c r="B2596" s="44"/>
      <c r="C2596" s="44"/>
      <c r="D2596" s="44"/>
      <c r="E2596" s="44"/>
    </row>
    <row r="2597" spans="2:5" x14ac:dyDescent="0.2">
      <c r="B2597" s="44"/>
      <c r="C2597" s="44"/>
      <c r="D2597" s="44"/>
      <c r="E2597" s="44"/>
    </row>
    <row r="2598" spans="2:5" x14ac:dyDescent="0.2">
      <c r="B2598" s="44"/>
      <c r="C2598" s="44"/>
      <c r="D2598" s="44"/>
      <c r="E2598" s="44"/>
    </row>
    <row r="2599" spans="2:5" x14ac:dyDescent="0.2">
      <c r="B2599" s="44"/>
      <c r="C2599" s="44"/>
      <c r="D2599" s="44"/>
      <c r="E2599" s="44"/>
    </row>
    <row r="2600" spans="2:5" x14ac:dyDescent="0.2">
      <c r="B2600" s="44"/>
      <c r="C2600" s="44"/>
      <c r="D2600" s="44"/>
      <c r="E2600" s="44"/>
    </row>
    <row r="2601" spans="2:5" x14ac:dyDescent="0.2">
      <c r="B2601" s="44"/>
      <c r="C2601" s="44"/>
      <c r="D2601" s="44"/>
      <c r="E2601" s="44"/>
    </row>
    <row r="2602" spans="2:5" x14ac:dyDescent="0.2">
      <c r="B2602" s="44"/>
      <c r="C2602" s="44"/>
      <c r="D2602" s="44"/>
      <c r="E2602" s="44"/>
    </row>
    <row r="2603" spans="2:5" x14ac:dyDescent="0.2">
      <c r="B2603" s="44"/>
      <c r="C2603" s="44"/>
      <c r="D2603" s="44"/>
      <c r="E2603" s="44"/>
    </row>
    <row r="2604" spans="2:5" x14ac:dyDescent="0.2">
      <c r="B2604" s="44"/>
      <c r="C2604" s="44"/>
      <c r="D2604" s="44"/>
      <c r="E2604" s="44"/>
    </row>
    <row r="2605" spans="2:5" x14ac:dyDescent="0.2">
      <c r="B2605" s="44"/>
      <c r="C2605" s="44"/>
      <c r="D2605" s="44"/>
      <c r="E2605" s="44"/>
    </row>
    <row r="2606" spans="2:5" x14ac:dyDescent="0.2">
      <c r="B2606" s="44"/>
      <c r="C2606" s="44"/>
      <c r="D2606" s="44"/>
      <c r="E2606" s="44"/>
    </row>
    <row r="2607" spans="2:5" x14ac:dyDescent="0.2">
      <c r="B2607" s="44"/>
      <c r="C2607" s="44"/>
      <c r="D2607" s="44"/>
      <c r="E2607" s="44"/>
    </row>
    <row r="2608" spans="2:5" x14ac:dyDescent="0.2">
      <c r="B2608" s="44"/>
      <c r="C2608" s="44"/>
      <c r="D2608" s="44"/>
      <c r="E2608" s="44"/>
    </row>
    <row r="2609" spans="2:5" x14ac:dyDescent="0.2">
      <c r="B2609" s="44"/>
      <c r="C2609" s="44"/>
      <c r="D2609" s="44"/>
      <c r="E2609" s="44"/>
    </row>
    <row r="2610" spans="2:5" x14ac:dyDescent="0.2">
      <c r="B2610" s="44"/>
      <c r="C2610" s="44"/>
      <c r="D2610" s="44"/>
      <c r="E2610" s="44"/>
    </row>
    <row r="2611" spans="2:5" x14ac:dyDescent="0.2">
      <c r="B2611" s="44"/>
      <c r="C2611" s="44"/>
      <c r="D2611" s="44"/>
      <c r="E2611" s="44"/>
    </row>
    <row r="2612" spans="2:5" x14ac:dyDescent="0.2">
      <c r="B2612" s="44"/>
      <c r="C2612" s="44"/>
      <c r="D2612" s="44"/>
      <c r="E2612" s="44"/>
    </row>
    <row r="2613" spans="2:5" x14ac:dyDescent="0.2">
      <c r="B2613" s="44"/>
      <c r="C2613" s="44"/>
      <c r="D2613" s="44"/>
      <c r="E2613" s="44"/>
    </row>
    <row r="2614" spans="2:5" x14ac:dyDescent="0.2">
      <c r="B2614" s="44"/>
      <c r="C2614" s="44"/>
      <c r="D2614" s="44"/>
      <c r="E2614" s="44"/>
    </row>
    <row r="2615" spans="2:5" x14ac:dyDescent="0.2">
      <c r="B2615" s="44"/>
      <c r="C2615" s="44"/>
      <c r="D2615" s="44"/>
      <c r="E2615" s="44"/>
    </row>
    <row r="2616" spans="2:5" x14ac:dyDescent="0.2">
      <c r="B2616" s="44"/>
      <c r="C2616" s="44"/>
      <c r="D2616" s="44"/>
      <c r="E2616" s="44"/>
    </row>
    <row r="2617" spans="2:5" x14ac:dyDescent="0.2">
      <c r="B2617" s="44"/>
      <c r="C2617" s="44"/>
      <c r="D2617" s="44"/>
      <c r="E2617" s="44"/>
    </row>
    <row r="2618" spans="2:5" x14ac:dyDescent="0.2">
      <c r="B2618" s="44"/>
      <c r="C2618" s="44"/>
      <c r="D2618" s="44"/>
      <c r="E2618" s="44"/>
    </row>
    <row r="2619" spans="2:5" x14ac:dyDescent="0.2">
      <c r="B2619" s="44"/>
      <c r="C2619" s="44"/>
      <c r="D2619" s="44"/>
      <c r="E2619" s="44"/>
    </row>
    <row r="2620" spans="2:5" x14ac:dyDescent="0.2">
      <c r="B2620" s="44"/>
      <c r="C2620" s="44"/>
      <c r="D2620" s="44"/>
      <c r="E2620" s="44"/>
    </row>
    <row r="2621" spans="2:5" x14ac:dyDescent="0.2">
      <c r="B2621" s="44"/>
      <c r="C2621" s="44"/>
      <c r="D2621" s="44"/>
      <c r="E2621" s="44"/>
    </row>
    <row r="2622" spans="2:5" x14ac:dyDescent="0.2">
      <c r="B2622" s="44"/>
      <c r="C2622" s="44"/>
      <c r="D2622" s="44"/>
      <c r="E2622" s="44"/>
    </row>
    <row r="2623" spans="2:5" x14ac:dyDescent="0.2">
      <c r="B2623" s="44"/>
      <c r="C2623" s="44"/>
      <c r="D2623" s="44"/>
      <c r="E2623" s="44"/>
    </row>
    <row r="2624" spans="2:5" x14ac:dyDescent="0.2">
      <c r="B2624" s="44"/>
      <c r="C2624" s="44"/>
      <c r="D2624" s="44"/>
      <c r="E2624" s="44"/>
    </row>
    <row r="2625" spans="2:5" x14ac:dyDescent="0.2">
      <c r="B2625" s="44"/>
      <c r="C2625" s="44"/>
      <c r="D2625" s="44"/>
      <c r="E2625" s="44"/>
    </row>
    <row r="2626" spans="2:5" x14ac:dyDescent="0.2">
      <c r="B2626" s="44"/>
      <c r="C2626" s="44"/>
      <c r="D2626" s="44"/>
      <c r="E2626" s="44"/>
    </row>
    <row r="2627" spans="2:5" x14ac:dyDescent="0.2">
      <c r="B2627" s="44"/>
      <c r="C2627" s="44"/>
      <c r="D2627" s="44"/>
      <c r="E2627" s="44"/>
    </row>
    <row r="2628" spans="2:5" x14ac:dyDescent="0.2">
      <c r="B2628" s="44"/>
      <c r="C2628" s="44"/>
      <c r="D2628" s="44"/>
      <c r="E2628" s="44"/>
    </row>
    <row r="2629" spans="2:5" x14ac:dyDescent="0.2">
      <c r="B2629" s="44"/>
      <c r="C2629" s="44"/>
      <c r="D2629" s="44"/>
      <c r="E2629" s="44"/>
    </row>
    <row r="2630" spans="2:5" x14ac:dyDescent="0.2">
      <c r="B2630" s="44"/>
      <c r="C2630" s="44"/>
      <c r="D2630" s="44"/>
      <c r="E2630" s="44"/>
    </row>
    <row r="2631" spans="2:5" x14ac:dyDescent="0.2">
      <c r="B2631" s="44"/>
      <c r="C2631" s="44"/>
      <c r="D2631" s="44"/>
      <c r="E2631" s="44"/>
    </row>
    <row r="2632" spans="2:5" x14ac:dyDescent="0.2">
      <c r="B2632" s="44"/>
      <c r="C2632" s="44"/>
      <c r="D2632" s="44"/>
      <c r="E2632" s="44"/>
    </row>
    <row r="2633" spans="2:5" x14ac:dyDescent="0.2">
      <c r="B2633" s="44"/>
      <c r="C2633" s="44"/>
      <c r="D2633" s="44"/>
      <c r="E2633" s="44"/>
    </row>
    <row r="2634" spans="2:5" x14ac:dyDescent="0.2">
      <c r="B2634" s="44"/>
      <c r="C2634" s="44"/>
      <c r="D2634" s="44"/>
      <c r="E2634" s="44"/>
    </row>
    <row r="2635" spans="2:5" x14ac:dyDescent="0.2">
      <c r="B2635" s="44"/>
      <c r="C2635" s="44"/>
      <c r="D2635" s="44"/>
      <c r="E2635" s="44"/>
    </row>
    <row r="2636" spans="2:5" x14ac:dyDescent="0.2">
      <c r="B2636" s="44"/>
      <c r="C2636" s="44"/>
      <c r="D2636" s="44"/>
      <c r="E2636" s="44"/>
    </row>
    <row r="2637" spans="2:5" x14ac:dyDescent="0.2">
      <c r="B2637" s="44"/>
      <c r="C2637" s="44"/>
      <c r="D2637" s="44"/>
      <c r="E2637" s="44"/>
    </row>
    <row r="2638" spans="2:5" x14ac:dyDescent="0.2">
      <c r="B2638" s="44"/>
      <c r="C2638" s="44"/>
      <c r="D2638" s="44"/>
      <c r="E2638" s="44"/>
    </row>
    <row r="2639" spans="2:5" x14ac:dyDescent="0.2">
      <c r="B2639" s="44"/>
      <c r="C2639" s="44"/>
      <c r="D2639" s="44"/>
      <c r="E2639" s="44"/>
    </row>
    <row r="2640" spans="2:5" x14ac:dyDescent="0.2">
      <c r="B2640" s="44"/>
      <c r="C2640" s="44"/>
      <c r="D2640" s="44"/>
      <c r="E2640" s="44"/>
    </row>
    <row r="2641" spans="2:5" x14ac:dyDescent="0.2">
      <c r="B2641" s="44"/>
      <c r="C2641" s="44"/>
      <c r="D2641" s="44"/>
      <c r="E2641" s="44"/>
    </row>
    <row r="2642" spans="2:5" x14ac:dyDescent="0.2">
      <c r="B2642" s="44"/>
      <c r="C2642" s="44"/>
      <c r="D2642" s="44"/>
      <c r="E2642" s="44"/>
    </row>
    <row r="2643" spans="2:5" x14ac:dyDescent="0.2">
      <c r="B2643" s="44"/>
      <c r="C2643" s="44"/>
      <c r="D2643" s="44"/>
      <c r="E2643" s="44"/>
    </row>
    <row r="2644" spans="2:5" x14ac:dyDescent="0.2">
      <c r="B2644" s="44"/>
      <c r="C2644" s="44"/>
      <c r="D2644" s="44"/>
      <c r="E2644" s="44"/>
    </row>
    <row r="2645" spans="2:5" x14ac:dyDescent="0.2">
      <c r="B2645" s="44"/>
      <c r="C2645" s="44"/>
      <c r="D2645" s="44"/>
      <c r="E2645" s="44"/>
    </row>
    <row r="2646" spans="2:5" x14ac:dyDescent="0.2">
      <c r="B2646" s="44"/>
      <c r="C2646" s="44"/>
      <c r="D2646" s="44"/>
      <c r="E2646" s="44"/>
    </row>
    <row r="2647" spans="2:5" x14ac:dyDescent="0.2">
      <c r="B2647" s="44"/>
      <c r="C2647" s="44"/>
      <c r="D2647" s="44"/>
      <c r="E2647" s="44"/>
    </row>
    <row r="2648" spans="2:5" x14ac:dyDescent="0.2">
      <c r="B2648" s="44"/>
      <c r="C2648" s="44"/>
      <c r="D2648" s="44"/>
      <c r="E2648" s="44"/>
    </row>
    <row r="2649" spans="2:5" x14ac:dyDescent="0.2">
      <c r="B2649" s="44"/>
      <c r="C2649" s="44"/>
      <c r="D2649" s="44"/>
      <c r="E2649" s="44"/>
    </row>
    <row r="2650" spans="2:5" x14ac:dyDescent="0.2">
      <c r="B2650" s="44"/>
      <c r="C2650" s="44"/>
      <c r="D2650" s="44"/>
      <c r="E2650" s="44"/>
    </row>
    <row r="2651" spans="2:5" x14ac:dyDescent="0.2">
      <c r="B2651" s="44"/>
      <c r="C2651" s="44"/>
      <c r="D2651" s="44"/>
      <c r="E2651" s="44"/>
    </row>
    <row r="2652" spans="2:5" x14ac:dyDescent="0.2">
      <c r="B2652" s="44"/>
      <c r="C2652" s="44"/>
      <c r="D2652" s="44"/>
      <c r="E2652" s="44"/>
    </row>
    <row r="2653" spans="2:5" x14ac:dyDescent="0.2">
      <c r="B2653" s="44"/>
      <c r="C2653" s="44"/>
      <c r="D2653" s="44"/>
      <c r="E2653" s="44"/>
    </row>
    <row r="2654" spans="2:5" x14ac:dyDescent="0.2">
      <c r="B2654" s="44"/>
      <c r="C2654" s="44"/>
      <c r="D2654" s="44"/>
      <c r="E2654" s="44"/>
    </row>
    <row r="2655" spans="2:5" x14ac:dyDescent="0.2">
      <c r="B2655" s="44"/>
      <c r="C2655" s="44"/>
      <c r="D2655" s="44"/>
      <c r="E2655" s="44"/>
    </row>
    <row r="2656" spans="2:5" x14ac:dyDescent="0.2">
      <c r="B2656" s="44"/>
      <c r="C2656" s="44"/>
      <c r="D2656" s="44"/>
      <c r="E2656" s="44"/>
    </row>
    <row r="2657" spans="2:5" x14ac:dyDescent="0.2">
      <c r="B2657" s="44"/>
      <c r="C2657" s="44"/>
      <c r="D2657" s="44"/>
      <c r="E2657" s="44"/>
    </row>
    <row r="2658" spans="2:5" x14ac:dyDescent="0.2">
      <c r="B2658" s="44"/>
      <c r="C2658" s="44"/>
      <c r="D2658" s="44"/>
      <c r="E2658" s="44"/>
    </row>
    <row r="2659" spans="2:5" x14ac:dyDescent="0.2">
      <c r="B2659" s="44"/>
      <c r="C2659" s="44"/>
      <c r="D2659" s="44"/>
      <c r="E2659" s="44"/>
    </row>
    <row r="2660" spans="2:5" x14ac:dyDescent="0.2">
      <c r="B2660" s="44"/>
      <c r="C2660" s="44"/>
      <c r="D2660" s="44"/>
      <c r="E2660" s="44"/>
    </row>
    <row r="2661" spans="2:5" x14ac:dyDescent="0.2">
      <c r="B2661" s="44"/>
      <c r="C2661" s="44"/>
      <c r="D2661" s="44"/>
      <c r="E2661" s="44"/>
    </row>
    <row r="2662" spans="2:5" x14ac:dyDescent="0.2">
      <c r="B2662" s="44"/>
      <c r="C2662" s="44"/>
      <c r="D2662" s="44"/>
      <c r="E2662" s="44"/>
    </row>
    <row r="2663" spans="2:5" x14ac:dyDescent="0.2">
      <c r="B2663" s="44"/>
      <c r="C2663" s="44"/>
      <c r="D2663" s="44"/>
      <c r="E2663" s="44"/>
    </row>
    <row r="2664" spans="2:5" x14ac:dyDescent="0.2">
      <c r="B2664" s="44"/>
      <c r="C2664" s="44"/>
      <c r="D2664" s="44"/>
      <c r="E2664" s="44"/>
    </row>
    <row r="2665" spans="2:5" x14ac:dyDescent="0.2">
      <c r="B2665" s="44"/>
      <c r="C2665" s="44"/>
      <c r="D2665" s="44"/>
      <c r="E2665" s="44"/>
    </row>
    <row r="2666" spans="2:5" x14ac:dyDescent="0.2">
      <c r="B2666" s="44"/>
      <c r="C2666" s="44"/>
      <c r="D2666" s="44"/>
      <c r="E2666" s="44"/>
    </row>
    <row r="2667" spans="2:5" x14ac:dyDescent="0.2">
      <c r="B2667" s="44"/>
      <c r="C2667" s="44"/>
      <c r="D2667" s="44"/>
      <c r="E2667" s="44"/>
    </row>
    <row r="2668" spans="2:5" x14ac:dyDescent="0.2">
      <c r="B2668" s="44"/>
      <c r="C2668" s="44"/>
      <c r="D2668" s="44"/>
      <c r="E2668" s="44"/>
    </row>
    <row r="2669" spans="2:5" x14ac:dyDescent="0.2">
      <c r="B2669" s="44"/>
      <c r="C2669" s="44"/>
      <c r="D2669" s="44"/>
      <c r="E2669" s="44"/>
    </row>
    <row r="2670" spans="2:5" x14ac:dyDescent="0.2">
      <c r="B2670" s="44"/>
      <c r="C2670" s="44"/>
      <c r="D2670" s="44"/>
      <c r="E2670" s="44"/>
    </row>
    <row r="2671" spans="2:5" x14ac:dyDescent="0.2">
      <c r="B2671" s="44"/>
      <c r="C2671" s="44"/>
      <c r="D2671" s="44"/>
      <c r="E2671" s="44"/>
    </row>
    <row r="2672" spans="2:5" x14ac:dyDescent="0.2">
      <c r="B2672" s="44"/>
      <c r="C2672" s="44"/>
      <c r="D2672" s="44"/>
      <c r="E2672" s="44"/>
    </row>
    <row r="2673" spans="2:5" x14ac:dyDescent="0.2">
      <c r="B2673" s="44"/>
      <c r="C2673" s="44"/>
      <c r="D2673" s="44"/>
      <c r="E2673" s="44"/>
    </row>
    <row r="2674" spans="2:5" x14ac:dyDescent="0.2">
      <c r="B2674" s="44"/>
      <c r="C2674" s="44"/>
      <c r="D2674" s="44"/>
      <c r="E2674" s="44"/>
    </row>
    <row r="2675" spans="2:5" x14ac:dyDescent="0.2">
      <c r="B2675" s="44"/>
      <c r="C2675" s="44"/>
      <c r="D2675" s="44"/>
      <c r="E2675" s="44"/>
    </row>
    <row r="2676" spans="2:5" x14ac:dyDescent="0.2">
      <c r="B2676" s="44"/>
      <c r="C2676" s="44"/>
      <c r="D2676" s="44"/>
      <c r="E2676" s="44"/>
    </row>
    <row r="2677" spans="2:5" x14ac:dyDescent="0.2">
      <c r="B2677" s="44"/>
      <c r="C2677" s="44"/>
      <c r="D2677" s="44"/>
      <c r="E2677" s="44"/>
    </row>
    <row r="2678" spans="2:5" x14ac:dyDescent="0.2">
      <c r="B2678" s="44"/>
      <c r="C2678" s="44"/>
      <c r="D2678" s="44"/>
      <c r="E2678" s="44"/>
    </row>
    <row r="2679" spans="2:5" x14ac:dyDescent="0.2">
      <c r="B2679" s="44"/>
      <c r="C2679" s="44"/>
      <c r="D2679" s="44"/>
      <c r="E2679" s="44"/>
    </row>
    <row r="2680" spans="2:5" x14ac:dyDescent="0.2">
      <c r="B2680" s="44"/>
      <c r="C2680" s="44"/>
      <c r="D2680" s="44"/>
      <c r="E2680" s="44"/>
    </row>
    <row r="2681" spans="2:5" x14ac:dyDescent="0.2">
      <c r="B2681" s="44"/>
      <c r="C2681" s="44"/>
      <c r="D2681" s="44"/>
      <c r="E2681" s="44"/>
    </row>
    <row r="2682" spans="2:5" x14ac:dyDescent="0.2">
      <c r="B2682" s="44"/>
      <c r="C2682" s="44"/>
      <c r="D2682" s="44"/>
      <c r="E2682" s="44"/>
    </row>
    <row r="2683" spans="2:5" x14ac:dyDescent="0.2">
      <c r="B2683" s="44"/>
      <c r="C2683" s="44"/>
      <c r="D2683" s="44"/>
      <c r="E2683" s="44"/>
    </row>
    <row r="2684" spans="2:5" x14ac:dyDescent="0.2">
      <c r="B2684" s="44"/>
      <c r="C2684" s="44"/>
      <c r="D2684" s="44"/>
      <c r="E2684" s="44"/>
    </row>
    <row r="2685" spans="2:5" x14ac:dyDescent="0.2">
      <c r="B2685" s="44"/>
      <c r="C2685" s="44"/>
      <c r="D2685" s="44"/>
      <c r="E2685" s="44"/>
    </row>
    <row r="2686" spans="2:5" x14ac:dyDescent="0.2">
      <c r="B2686" s="44"/>
      <c r="C2686" s="44"/>
      <c r="D2686" s="44"/>
      <c r="E2686" s="44"/>
    </row>
    <row r="2687" spans="2:5" x14ac:dyDescent="0.2">
      <c r="B2687" s="44"/>
      <c r="C2687" s="44"/>
      <c r="D2687" s="44"/>
      <c r="E2687" s="44"/>
    </row>
    <row r="2688" spans="2:5" x14ac:dyDescent="0.2">
      <c r="B2688" s="44"/>
      <c r="C2688" s="44"/>
      <c r="D2688" s="44"/>
      <c r="E2688" s="44"/>
    </row>
    <row r="2689" spans="2:5" x14ac:dyDescent="0.2">
      <c r="B2689" s="44"/>
      <c r="C2689" s="44"/>
      <c r="D2689" s="44"/>
      <c r="E2689" s="44"/>
    </row>
    <row r="2690" spans="2:5" x14ac:dyDescent="0.2">
      <c r="B2690" s="44"/>
      <c r="C2690" s="44"/>
      <c r="D2690" s="44"/>
      <c r="E2690" s="44"/>
    </row>
    <row r="2691" spans="2:5" x14ac:dyDescent="0.2">
      <c r="B2691" s="44"/>
      <c r="C2691" s="44"/>
      <c r="D2691" s="44"/>
      <c r="E2691" s="44"/>
    </row>
    <row r="2692" spans="2:5" x14ac:dyDescent="0.2">
      <c r="B2692" s="44"/>
      <c r="C2692" s="44"/>
      <c r="D2692" s="44"/>
      <c r="E2692" s="44"/>
    </row>
    <row r="2693" spans="2:5" x14ac:dyDescent="0.2">
      <c r="B2693" s="44"/>
      <c r="C2693" s="44"/>
      <c r="D2693" s="44"/>
      <c r="E2693" s="44"/>
    </row>
    <row r="2694" spans="2:5" x14ac:dyDescent="0.2">
      <c r="B2694" s="44"/>
      <c r="C2694" s="44"/>
      <c r="D2694" s="44"/>
      <c r="E2694" s="44"/>
    </row>
    <row r="2695" spans="2:5" x14ac:dyDescent="0.2">
      <c r="B2695" s="44"/>
      <c r="C2695" s="44"/>
      <c r="D2695" s="44"/>
      <c r="E2695" s="44"/>
    </row>
    <row r="2696" spans="2:5" x14ac:dyDescent="0.2">
      <c r="B2696" s="44"/>
      <c r="C2696" s="44"/>
      <c r="D2696" s="44"/>
      <c r="E2696" s="44"/>
    </row>
    <row r="2697" spans="2:5" x14ac:dyDescent="0.2">
      <c r="B2697" s="44"/>
      <c r="C2697" s="44"/>
      <c r="D2697" s="44"/>
      <c r="E2697" s="44"/>
    </row>
    <row r="2698" spans="2:5" x14ac:dyDescent="0.2">
      <c r="B2698" s="44"/>
      <c r="C2698" s="44"/>
      <c r="D2698" s="44"/>
      <c r="E2698" s="44"/>
    </row>
    <row r="2699" spans="2:5" x14ac:dyDescent="0.2">
      <c r="B2699" s="44"/>
      <c r="C2699" s="44"/>
      <c r="D2699" s="44"/>
      <c r="E2699" s="44"/>
    </row>
    <row r="2700" spans="2:5" x14ac:dyDescent="0.2">
      <c r="B2700" s="44"/>
      <c r="C2700" s="44"/>
      <c r="D2700" s="44"/>
      <c r="E2700" s="44"/>
    </row>
    <row r="2701" spans="2:5" x14ac:dyDescent="0.2">
      <c r="B2701" s="44"/>
      <c r="C2701" s="44"/>
      <c r="D2701" s="44"/>
      <c r="E2701" s="44"/>
    </row>
    <row r="2702" spans="2:5" x14ac:dyDescent="0.2">
      <c r="B2702" s="44"/>
      <c r="C2702" s="44"/>
      <c r="D2702" s="44"/>
      <c r="E2702" s="44"/>
    </row>
    <row r="2703" spans="2:5" x14ac:dyDescent="0.2">
      <c r="B2703" s="44"/>
      <c r="C2703" s="44"/>
      <c r="D2703" s="44"/>
      <c r="E2703" s="44"/>
    </row>
    <row r="2704" spans="2:5" x14ac:dyDescent="0.2">
      <c r="B2704" s="44"/>
      <c r="C2704" s="44"/>
      <c r="D2704" s="44"/>
      <c r="E2704" s="44"/>
    </row>
    <row r="2705" spans="2:5" x14ac:dyDescent="0.2">
      <c r="B2705" s="44"/>
      <c r="C2705" s="44"/>
      <c r="D2705" s="44"/>
      <c r="E2705" s="44"/>
    </row>
    <row r="2706" spans="2:5" x14ac:dyDescent="0.2">
      <c r="B2706" s="44"/>
      <c r="C2706" s="44"/>
      <c r="D2706" s="44"/>
      <c r="E2706" s="44"/>
    </row>
    <row r="2707" spans="2:5" x14ac:dyDescent="0.2">
      <c r="B2707" s="44"/>
      <c r="C2707" s="44"/>
      <c r="D2707" s="44"/>
      <c r="E2707" s="44"/>
    </row>
    <row r="2708" spans="2:5" x14ac:dyDescent="0.2">
      <c r="B2708" s="44"/>
      <c r="C2708" s="44"/>
      <c r="D2708" s="44"/>
      <c r="E2708" s="44"/>
    </row>
    <row r="2709" spans="2:5" x14ac:dyDescent="0.2">
      <c r="B2709" s="44"/>
      <c r="C2709" s="44"/>
      <c r="D2709" s="44"/>
      <c r="E2709" s="44"/>
    </row>
    <row r="2710" spans="2:5" x14ac:dyDescent="0.2">
      <c r="B2710" s="44"/>
      <c r="C2710" s="44"/>
      <c r="D2710" s="44"/>
      <c r="E2710" s="44"/>
    </row>
    <row r="2711" spans="2:5" x14ac:dyDescent="0.2">
      <c r="B2711" s="44"/>
      <c r="C2711" s="44"/>
      <c r="D2711" s="44"/>
      <c r="E2711" s="44"/>
    </row>
    <row r="2712" spans="2:5" x14ac:dyDescent="0.2">
      <c r="B2712" s="44"/>
      <c r="C2712" s="44"/>
      <c r="D2712" s="44"/>
      <c r="E2712" s="44"/>
    </row>
    <row r="2713" spans="2:5" x14ac:dyDescent="0.2">
      <c r="B2713" s="44"/>
      <c r="C2713" s="44"/>
      <c r="D2713" s="44"/>
      <c r="E2713" s="44"/>
    </row>
    <row r="2714" spans="2:5" x14ac:dyDescent="0.2">
      <c r="B2714" s="44"/>
      <c r="C2714" s="44"/>
      <c r="D2714" s="44"/>
      <c r="E2714" s="44"/>
    </row>
    <row r="2715" spans="2:5" x14ac:dyDescent="0.2">
      <c r="B2715" s="44"/>
      <c r="C2715" s="44"/>
      <c r="D2715" s="44"/>
      <c r="E2715" s="44"/>
    </row>
    <row r="2716" spans="2:5" x14ac:dyDescent="0.2">
      <c r="B2716" s="44"/>
      <c r="C2716" s="44"/>
      <c r="D2716" s="44"/>
      <c r="E2716" s="44"/>
    </row>
    <row r="2717" spans="2:5" x14ac:dyDescent="0.2">
      <c r="B2717" s="44"/>
      <c r="C2717" s="44"/>
      <c r="D2717" s="44"/>
      <c r="E2717" s="44"/>
    </row>
    <row r="2718" spans="2:5" x14ac:dyDescent="0.2">
      <c r="B2718" s="44"/>
      <c r="C2718" s="44"/>
      <c r="D2718" s="44"/>
      <c r="E2718" s="44"/>
    </row>
    <row r="2719" spans="2:5" x14ac:dyDescent="0.2">
      <c r="B2719" s="44"/>
      <c r="C2719" s="44"/>
      <c r="D2719" s="44"/>
      <c r="E2719" s="44"/>
    </row>
    <row r="2720" spans="2:5" x14ac:dyDescent="0.2">
      <c r="B2720" s="44"/>
      <c r="C2720" s="44"/>
      <c r="D2720" s="44"/>
      <c r="E2720" s="44"/>
    </row>
    <row r="2721" spans="2:5" x14ac:dyDescent="0.2">
      <c r="B2721" s="44"/>
      <c r="C2721" s="44"/>
      <c r="D2721" s="44"/>
      <c r="E2721" s="44"/>
    </row>
    <row r="2722" spans="2:5" x14ac:dyDescent="0.2">
      <c r="B2722" s="44"/>
      <c r="C2722" s="44"/>
      <c r="D2722" s="44"/>
      <c r="E2722" s="44"/>
    </row>
    <row r="2723" spans="2:5" x14ac:dyDescent="0.2">
      <c r="B2723" s="44"/>
      <c r="C2723" s="44"/>
      <c r="D2723" s="44"/>
      <c r="E2723" s="44"/>
    </row>
    <row r="2724" spans="2:5" x14ac:dyDescent="0.2">
      <c r="B2724" s="44"/>
      <c r="C2724" s="44"/>
      <c r="D2724" s="44"/>
      <c r="E2724" s="44"/>
    </row>
    <row r="2725" spans="2:5" x14ac:dyDescent="0.2">
      <c r="B2725" s="44"/>
      <c r="C2725" s="44"/>
      <c r="D2725" s="44"/>
      <c r="E2725" s="44"/>
    </row>
    <row r="2726" spans="2:5" x14ac:dyDescent="0.2">
      <c r="B2726" s="44"/>
      <c r="C2726" s="44"/>
      <c r="D2726" s="44"/>
      <c r="E2726" s="44"/>
    </row>
    <row r="2727" spans="2:5" x14ac:dyDescent="0.2">
      <c r="B2727" s="44"/>
      <c r="C2727" s="44"/>
      <c r="D2727" s="44"/>
      <c r="E2727" s="44"/>
    </row>
    <row r="2728" spans="2:5" x14ac:dyDescent="0.2">
      <c r="B2728" s="44"/>
      <c r="C2728" s="44"/>
      <c r="D2728" s="44"/>
      <c r="E2728" s="44"/>
    </row>
    <row r="2729" spans="2:5" x14ac:dyDescent="0.2">
      <c r="B2729" s="44"/>
      <c r="C2729" s="44"/>
      <c r="D2729" s="44"/>
      <c r="E2729" s="44"/>
    </row>
    <row r="2730" spans="2:5" x14ac:dyDescent="0.2">
      <c r="B2730" s="44"/>
      <c r="C2730" s="44"/>
      <c r="D2730" s="44"/>
      <c r="E2730" s="44"/>
    </row>
    <row r="2731" spans="2:5" x14ac:dyDescent="0.2">
      <c r="B2731" s="44"/>
      <c r="C2731" s="44"/>
      <c r="D2731" s="44"/>
      <c r="E2731" s="44"/>
    </row>
    <row r="2732" spans="2:5" x14ac:dyDescent="0.2">
      <c r="B2732" s="44"/>
      <c r="C2732" s="44"/>
      <c r="D2732" s="44"/>
      <c r="E2732" s="44"/>
    </row>
    <row r="2733" spans="2:5" x14ac:dyDescent="0.2">
      <c r="B2733" s="44"/>
      <c r="C2733" s="44"/>
      <c r="D2733" s="44"/>
      <c r="E2733" s="44"/>
    </row>
    <row r="2734" spans="2:5" x14ac:dyDescent="0.2">
      <c r="B2734" s="44"/>
      <c r="C2734" s="44"/>
      <c r="D2734" s="44"/>
      <c r="E2734" s="44"/>
    </row>
    <row r="2735" spans="2:5" x14ac:dyDescent="0.2">
      <c r="B2735" s="44"/>
      <c r="C2735" s="44"/>
      <c r="D2735" s="44"/>
      <c r="E2735" s="44"/>
    </row>
    <row r="2736" spans="2:5" x14ac:dyDescent="0.2">
      <c r="B2736" s="44"/>
      <c r="C2736" s="44"/>
      <c r="D2736" s="44"/>
      <c r="E2736" s="44"/>
    </row>
    <row r="2737" spans="2:5" x14ac:dyDescent="0.2">
      <c r="B2737" s="44"/>
      <c r="C2737" s="44"/>
      <c r="D2737" s="44"/>
      <c r="E2737" s="44"/>
    </row>
    <row r="2738" spans="2:5" x14ac:dyDescent="0.2">
      <c r="B2738" s="44"/>
      <c r="C2738" s="44"/>
      <c r="D2738" s="44"/>
      <c r="E2738" s="44"/>
    </row>
    <row r="2739" spans="2:5" x14ac:dyDescent="0.2">
      <c r="B2739" s="44"/>
      <c r="C2739" s="44"/>
      <c r="D2739" s="44"/>
      <c r="E2739" s="44"/>
    </row>
    <row r="2740" spans="2:5" x14ac:dyDescent="0.2">
      <c r="B2740" s="44"/>
      <c r="C2740" s="44"/>
      <c r="D2740" s="44"/>
      <c r="E2740" s="44"/>
    </row>
    <row r="2741" spans="2:5" x14ac:dyDescent="0.2">
      <c r="B2741" s="44"/>
      <c r="C2741" s="44"/>
      <c r="D2741" s="44"/>
      <c r="E2741" s="44"/>
    </row>
    <row r="2742" spans="2:5" x14ac:dyDescent="0.2">
      <c r="B2742" s="44"/>
      <c r="C2742" s="44"/>
      <c r="D2742" s="44"/>
      <c r="E2742" s="44"/>
    </row>
    <row r="2743" spans="2:5" x14ac:dyDescent="0.2">
      <c r="B2743" s="44"/>
      <c r="C2743" s="44"/>
      <c r="D2743" s="44"/>
      <c r="E2743" s="44"/>
    </row>
    <row r="2744" spans="2:5" x14ac:dyDescent="0.2">
      <c r="B2744" s="44"/>
      <c r="C2744" s="44"/>
      <c r="D2744" s="44"/>
      <c r="E2744" s="44"/>
    </row>
    <row r="2745" spans="2:5" x14ac:dyDescent="0.2">
      <c r="B2745" s="44"/>
      <c r="C2745" s="44"/>
      <c r="D2745" s="44"/>
      <c r="E2745" s="44"/>
    </row>
    <row r="2746" spans="2:5" x14ac:dyDescent="0.2">
      <c r="B2746" s="44"/>
      <c r="C2746" s="44"/>
      <c r="D2746" s="44"/>
      <c r="E2746" s="44"/>
    </row>
    <row r="2747" spans="2:5" x14ac:dyDescent="0.2">
      <c r="B2747" s="44"/>
      <c r="C2747" s="44"/>
      <c r="D2747" s="44"/>
      <c r="E2747" s="44"/>
    </row>
    <row r="2748" spans="2:5" x14ac:dyDescent="0.2">
      <c r="B2748" s="44"/>
      <c r="C2748" s="44"/>
      <c r="D2748" s="44"/>
      <c r="E2748" s="44"/>
    </row>
    <row r="2749" spans="2:5" x14ac:dyDescent="0.2">
      <c r="B2749" s="44"/>
      <c r="C2749" s="44"/>
      <c r="D2749" s="44"/>
      <c r="E2749" s="44"/>
    </row>
    <row r="2750" spans="2:5" x14ac:dyDescent="0.2">
      <c r="B2750" s="44"/>
      <c r="C2750" s="44"/>
      <c r="D2750" s="44"/>
      <c r="E2750" s="44"/>
    </row>
    <row r="2751" spans="2:5" x14ac:dyDescent="0.2">
      <c r="B2751" s="44"/>
      <c r="C2751" s="44"/>
      <c r="D2751" s="44"/>
      <c r="E2751" s="44"/>
    </row>
    <row r="2752" spans="2:5" x14ac:dyDescent="0.2">
      <c r="B2752" s="44"/>
      <c r="C2752" s="44"/>
      <c r="D2752" s="44"/>
      <c r="E2752" s="44"/>
    </row>
    <row r="2753" spans="2:5" x14ac:dyDescent="0.2">
      <c r="B2753" s="44"/>
      <c r="C2753" s="44"/>
      <c r="D2753" s="44"/>
      <c r="E2753" s="44"/>
    </row>
    <row r="2754" spans="2:5" x14ac:dyDescent="0.2">
      <c r="B2754" s="44"/>
      <c r="C2754" s="44"/>
      <c r="D2754" s="44"/>
      <c r="E2754" s="44"/>
    </row>
    <row r="2755" spans="2:5" x14ac:dyDescent="0.2">
      <c r="B2755" s="44"/>
      <c r="C2755" s="44"/>
      <c r="D2755" s="44"/>
      <c r="E2755" s="44"/>
    </row>
    <row r="2756" spans="2:5" x14ac:dyDescent="0.2">
      <c r="B2756" s="44"/>
      <c r="C2756" s="44"/>
      <c r="D2756" s="44"/>
      <c r="E2756" s="44"/>
    </row>
    <row r="2757" spans="2:5" x14ac:dyDescent="0.2">
      <c r="B2757" s="44"/>
      <c r="C2757" s="44"/>
      <c r="D2757" s="44"/>
      <c r="E2757" s="44"/>
    </row>
    <row r="2758" spans="2:5" x14ac:dyDescent="0.2">
      <c r="B2758" s="44"/>
      <c r="C2758" s="44"/>
      <c r="D2758" s="44"/>
      <c r="E2758" s="44"/>
    </row>
    <row r="2759" spans="2:5" x14ac:dyDescent="0.2">
      <c r="B2759" s="44"/>
      <c r="C2759" s="44"/>
      <c r="D2759" s="44"/>
      <c r="E2759" s="44"/>
    </row>
    <row r="2760" spans="2:5" x14ac:dyDescent="0.2">
      <c r="B2760" s="44"/>
      <c r="C2760" s="44"/>
      <c r="D2760" s="44"/>
      <c r="E2760" s="44"/>
    </row>
    <row r="2761" spans="2:5" x14ac:dyDescent="0.2">
      <c r="B2761" s="44"/>
      <c r="C2761" s="44"/>
      <c r="D2761" s="44"/>
      <c r="E2761" s="44"/>
    </row>
    <row r="2762" spans="2:5" x14ac:dyDescent="0.2">
      <c r="B2762" s="44"/>
      <c r="C2762" s="44"/>
      <c r="D2762" s="44"/>
      <c r="E2762" s="44"/>
    </row>
    <row r="2763" spans="2:5" x14ac:dyDescent="0.2">
      <c r="B2763" s="44"/>
      <c r="C2763" s="44"/>
      <c r="D2763" s="44"/>
      <c r="E2763" s="44"/>
    </row>
    <row r="2764" spans="2:5" x14ac:dyDescent="0.2">
      <c r="B2764" s="44"/>
      <c r="C2764" s="44"/>
      <c r="D2764" s="44"/>
      <c r="E2764" s="44"/>
    </row>
    <row r="2765" spans="2:5" x14ac:dyDescent="0.2">
      <c r="B2765" s="44"/>
      <c r="C2765" s="44"/>
      <c r="D2765" s="44"/>
      <c r="E2765" s="44"/>
    </row>
    <row r="2766" spans="2:5" x14ac:dyDescent="0.2">
      <c r="B2766" s="44"/>
      <c r="C2766" s="44"/>
      <c r="D2766" s="44"/>
      <c r="E2766" s="44"/>
    </row>
    <row r="2767" spans="2:5" x14ac:dyDescent="0.2">
      <c r="B2767" s="44"/>
      <c r="C2767" s="44"/>
      <c r="D2767" s="44"/>
      <c r="E2767" s="44"/>
    </row>
    <row r="2768" spans="2:5" x14ac:dyDescent="0.2">
      <c r="B2768" s="44"/>
      <c r="C2768" s="44"/>
      <c r="D2768" s="44"/>
      <c r="E2768" s="44"/>
    </row>
    <row r="2769" spans="2:5" x14ac:dyDescent="0.2">
      <c r="B2769" s="44"/>
      <c r="C2769" s="44"/>
      <c r="D2769" s="44"/>
      <c r="E2769" s="44"/>
    </row>
    <row r="2770" spans="2:5" x14ac:dyDescent="0.2">
      <c r="B2770" s="44"/>
      <c r="C2770" s="44"/>
      <c r="D2770" s="44"/>
      <c r="E2770" s="44"/>
    </row>
    <row r="2771" spans="2:5" x14ac:dyDescent="0.2">
      <c r="B2771" s="44"/>
      <c r="C2771" s="44"/>
      <c r="D2771" s="44"/>
      <c r="E2771" s="44"/>
    </row>
    <row r="2772" spans="2:5" x14ac:dyDescent="0.2">
      <c r="B2772" s="44"/>
      <c r="C2772" s="44"/>
      <c r="D2772" s="44"/>
      <c r="E2772" s="44"/>
    </row>
    <row r="2773" spans="2:5" x14ac:dyDescent="0.2">
      <c r="B2773" s="44"/>
      <c r="C2773" s="44"/>
      <c r="D2773" s="44"/>
      <c r="E2773" s="44"/>
    </row>
    <row r="2774" spans="2:5" x14ac:dyDescent="0.2">
      <c r="B2774" s="44"/>
      <c r="C2774" s="44"/>
      <c r="D2774" s="44"/>
      <c r="E2774" s="44"/>
    </row>
    <row r="2775" spans="2:5" x14ac:dyDescent="0.2">
      <c r="B2775" s="44"/>
      <c r="C2775" s="44"/>
      <c r="D2775" s="44"/>
      <c r="E2775" s="44"/>
    </row>
    <row r="2776" spans="2:5" x14ac:dyDescent="0.2">
      <c r="B2776" s="44"/>
      <c r="C2776" s="44"/>
      <c r="D2776" s="44"/>
      <c r="E2776" s="44"/>
    </row>
    <row r="2777" spans="2:5" x14ac:dyDescent="0.2">
      <c r="B2777" s="44"/>
      <c r="C2777" s="44"/>
      <c r="D2777" s="44"/>
      <c r="E2777" s="44"/>
    </row>
    <row r="2778" spans="2:5" x14ac:dyDescent="0.2">
      <c r="B2778" s="44"/>
      <c r="C2778" s="44"/>
      <c r="D2778" s="44"/>
      <c r="E2778" s="44"/>
    </row>
    <row r="2779" spans="2:5" x14ac:dyDescent="0.2">
      <c r="B2779" s="44"/>
      <c r="C2779" s="44"/>
      <c r="D2779" s="44"/>
      <c r="E2779" s="44"/>
    </row>
    <row r="2780" spans="2:5" x14ac:dyDescent="0.2">
      <c r="B2780" s="44"/>
      <c r="C2780" s="44"/>
      <c r="D2780" s="44"/>
      <c r="E2780" s="44"/>
    </row>
    <row r="2781" spans="2:5" x14ac:dyDescent="0.2">
      <c r="B2781" s="44"/>
      <c r="C2781" s="44"/>
      <c r="D2781" s="44"/>
      <c r="E2781" s="44"/>
    </row>
    <row r="2782" spans="2:5" x14ac:dyDescent="0.2">
      <c r="B2782" s="44"/>
      <c r="C2782" s="44"/>
      <c r="D2782" s="44"/>
      <c r="E2782" s="44"/>
    </row>
    <row r="2783" spans="2:5" x14ac:dyDescent="0.2">
      <c r="B2783" s="44"/>
      <c r="C2783" s="44"/>
      <c r="D2783" s="44"/>
      <c r="E2783" s="44"/>
    </row>
    <row r="2784" spans="2:5" x14ac:dyDescent="0.2">
      <c r="B2784" s="44"/>
      <c r="C2784" s="44"/>
      <c r="D2784" s="44"/>
      <c r="E2784" s="44"/>
    </row>
    <row r="2785" spans="2:5" x14ac:dyDescent="0.2">
      <c r="B2785" s="44"/>
      <c r="C2785" s="44"/>
      <c r="D2785" s="44"/>
      <c r="E2785" s="44"/>
    </row>
    <row r="2786" spans="2:5" x14ac:dyDescent="0.2">
      <c r="B2786" s="44"/>
      <c r="C2786" s="44"/>
      <c r="D2786" s="44"/>
      <c r="E2786" s="44"/>
    </row>
    <row r="2787" spans="2:5" x14ac:dyDescent="0.2">
      <c r="B2787" s="44"/>
      <c r="C2787" s="44"/>
      <c r="D2787" s="44"/>
      <c r="E2787" s="44"/>
    </row>
    <row r="2788" spans="2:5" x14ac:dyDescent="0.2">
      <c r="B2788" s="44"/>
      <c r="C2788" s="44"/>
      <c r="D2788" s="44"/>
      <c r="E2788" s="44"/>
    </row>
    <row r="2789" spans="2:5" x14ac:dyDescent="0.2">
      <c r="B2789" s="44"/>
      <c r="C2789" s="44"/>
      <c r="D2789" s="44"/>
      <c r="E2789" s="44"/>
    </row>
    <row r="2790" spans="2:5" x14ac:dyDescent="0.2">
      <c r="B2790" s="44"/>
      <c r="C2790" s="44"/>
      <c r="D2790" s="44"/>
      <c r="E2790" s="44"/>
    </row>
    <row r="2791" spans="2:5" x14ac:dyDescent="0.2">
      <c r="B2791" s="44"/>
      <c r="C2791" s="44"/>
      <c r="D2791" s="44"/>
      <c r="E2791" s="44"/>
    </row>
    <row r="2792" spans="2:5" x14ac:dyDescent="0.2">
      <c r="B2792" s="44"/>
      <c r="C2792" s="44"/>
      <c r="D2792" s="44"/>
      <c r="E2792" s="44"/>
    </row>
    <row r="2793" spans="2:5" x14ac:dyDescent="0.2">
      <c r="B2793" s="44"/>
      <c r="C2793" s="44"/>
      <c r="D2793" s="44"/>
      <c r="E2793" s="44"/>
    </row>
    <row r="2794" spans="2:5" x14ac:dyDescent="0.2">
      <c r="B2794" s="44"/>
      <c r="C2794" s="44"/>
      <c r="D2794" s="44"/>
      <c r="E2794" s="44"/>
    </row>
    <row r="2795" spans="2:5" x14ac:dyDescent="0.2">
      <c r="B2795" s="44"/>
      <c r="C2795" s="44"/>
      <c r="D2795" s="44"/>
      <c r="E2795" s="44"/>
    </row>
    <row r="2796" spans="2:5" x14ac:dyDescent="0.2">
      <c r="B2796" s="44"/>
      <c r="C2796" s="44"/>
      <c r="D2796" s="44"/>
      <c r="E2796" s="44"/>
    </row>
    <row r="2797" spans="2:5" x14ac:dyDescent="0.2">
      <c r="B2797" s="44"/>
      <c r="C2797" s="44"/>
      <c r="D2797" s="44"/>
      <c r="E2797" s="44"/>
    </row>
    <row r="2798" spans="2:5" x14ac:dyDescent="0.2">
      <c r="B2798" s="44"/>
      <c r="C2798" s="44"/>
      <c r="D2798" s="44"/>
      <c r="E2798" s="44"/>
    </row>
    <row r="2799" spans="2:5" x14ac:dyDescent="0.2">
      <c r="B2799" s="44"/>
      <c r="C2799" s="44"/>
      <c r="D2799" s="44"/>
      <c r="E2799" s="44"/>
    </row>
    <row r="2800" spans="2:5" x14ac:dyDescent="0.2">
      <c r="B2800" s="44"/>
      <c r="C2800" s="44"/>
      <c r="D2800" s="44"/>
      <c r="E2800" s="44"/>
    </row>
    <row r="2801" spans="2:5" x14ac:dyDescent="0.2">
      <c r="B2801" s="44"/>
      <c r="C2801" s="44"/>
      <c r="D2801" s="44"/>
      <c r="E2801" s="44"/>
    </row>
    <row r="2802" spans="2:5" x14ac:dyDescent="0.2">
      <c r="B2802" s="44"/>
      <c r="C2802" s="44"/>
      <c r="D2802" s="44"/>
      <c r="E2802" s="44"/>
    </row>
    <row r="2803" spans="2:5" x14ac:dyDescent="0.2">
      <c r="B2803" s="44"/>
      <c r="C2803" s="44"/>
      <c r="D2803" s="44"/>
      <c r="E2803" s="44"/>
    </row>
    <row r="2804" spans="2:5" x14ac:dyDescent="0.2">
      <c r="B2804" s="44"/>
      <c r="C2804" s="44"/>
      <c r="D2804" s="44"/>
      <c r="E2804" s="44"/>
    </row>
    <row r="2805" spans="2:5" x14ac:dyDescent="0.2">
      <c r="B2805" s="44"/>
      <c r="C2805" s="44"/>
      <c r="D2805" s="44"/>
      <c r="E2805" s="44"/>
    </row>
    <row r="2806" spans="2:5" x14ac:dyDescent="0.2">
      <c r="B2806" s="44"/>
      <c r="C2806" s="44"/>
      <c r="D2806" s="44"/>
      <c r="E2806" s="44"/>
    </row>
    <row r="2807" spans="2:5" x14ac:dyDescent="0.2">
      <c r="B2807" s="44"/>
      <c r="C2807" s="44"/>
      <c r="D2807" s="44"/>
      <c r="E2807" s="44"/>
    </row>
    <row r="2808" spans="2:5" x14ac:dyDescent="0.2">
      <c r="B2808" s="44"/>
      <c r="C2808" s="44"/>
      <c r="D2808" s="44"/>
      <c r="E2808" s="44"/>
    </row>
    <row r="2809" spans="2:5" x14ac:dyDescent="0.2">
      <c r="B2809" s="44"/>
      <c r="C2809" s="44"/>
      <c r="D2809" s="44"/>
      <c r="E2809" s="44"/>
    </row>
    <row r="2810" spans="2:5" x14ac:dyDescent="0.2">
      <c r="B2810" s="44"/>
      <c r="C2810" s="44"/>
      <c r="D2810" s="44"/>
      <c r="E2810" s="44"/>
    </row>
    <row r="2811" spans="2:5" x14ac:dyDescent="0.2">
      <c r="B2811" s="44"/>
      <c r="C2811" s="44"/>
      <c r="D2811" s="44"/>
      <c r="E2811" s="44"/>
    </row>
    <row r="2812" spans="2:5" x14ac:dyDescent="0.2">
      <c r="B2812" s="44"/>
      <c r="C2812" s="44"/>
      <c r="D2812" s="44"/>
      <c r="E2812" s="44"/>
    </row>
    <row r="2813" spans="2:5" x14ac:dyDescent="0.2">
      <c r="B2813" s="44"/>
      <c r="C2813" s="44"/>
      <c r="D2813" s="44"/>
      <c r="E2813" s="44"/>
    </row>
    <row r="2814" spans="2:5" x14ac:dyDescent="0.2">
      <c r="B2814" s="44"/>
      <c r="C2814" s="44"/>
      <c r="D2814" s="44"/>
      <c r="E2814" s="44"/>
    </row>
    <row r="2815" spans="2:5" x14ac:dyDescent="0.2">
      <c r="B2815" s="44"/>
      <c r="C2815" s="44"/>
      <c r="D2815" s="44"/>
      <c r="E2815" s="44"/>
    </row>
    <row r="2816" spans="2:5" x14ac:dyDescent="0.2">
      <c r="B2816" s="44"/>
      <c r="C2816" s="44"/>
      <c r="D2816" s="44"/>
      <c r="E2816" s="44"/>
    </row>
    <row r="2817" spans="2:5" x14ac:dyDescent="0.2">
      <c r="B2817" s="44"/>
      <c r="C2817" s="44"/>
      <c r="D2817" s="44"/>
      <c r="E2817" s="44"/>
    </row>
    <row r="2818" spans="2:5" x14ac:dyDescent="0.2">
      <c r="B2818" s="44"/>
      <c r="C2818" s="44"/>
      <c r="D2818" s="44"/>
      <c r="E2818" s="44"/>
    </row>
    <row r="2819" spans="2:5" x14ac:dyDescent="0.2">
      <c r="B2819" s="44"/>
      <c r="C2819" s="44"/>
      <c r="D2819" s="44"/>
      <c r="E2819" s="44"/>
    </row>
    <row r="2820" spans="2:5" x14ac:dyDescent="0.2">
      <c r="B2820" s="44"/>
      <c r="C2820" s="44"/>
      <c r="D2820" s="44"/>
      <c r="E2820" s="44"/>
    </row>
    <row r="2821" spans="2:5" x14ac:dyDescent="0.2">
      <c r="B2821" s="44"/>
      <c r="C2821" s="44"/>
      <c r="D2821" s="44"/>
      <c r="E2821" s="44"/>
    </row>
    <row r="2822" spans="2:5" x14ac:dyDescent="0.2">
      <c r="B2822" s="44"/>
      <c r="C2822" s="44"/>
      <c r="D2822" s="44"/>
      <c r="E2822" s="44"/>
    </row>
    <row r="2823" spans="2:5" x14ac:dyDescent="0.2">
      <c r="B2823" s="44"/>
      <c r="C2823" s="44"/>
      <c r="D2823" s="44"/>
      <c r="E2823" s="44"/>
    </row>
    <row r="2824" spans="2:5" x14ac:dyDescent="0.2">
      <c r="B2824" s="44"/>
      <c r="C2824" s="44"/>
      <c r="D2824" s="44"/>
      <c r="E2824" s="44"/>
    </row>
    <row r="2825" spans="2:5" x14ac:dyDescent="0.2">
      <c r="B2825" s="44"/>
      <c r="C2825" s="44"/>
      <c r="D2825" s="44"/>
      <c r="E2825" s="44"/>
    </row>
    <row r="2826" spans="2:5" x14ac:dyDescent="0.2">
      <c r="B2826" s="44"/>
      <c r="C2826" s="44"/>
      <c r="D2826" s="44"/>
      <c r="E2826" s="44"/>
    </row>
    <row r="2827" spans="2:5" x14ac:dyDescent="0.2">
      <c r="B2827" s="44"/>
      <c r="C2827" s="44"/>
      <c r="D2827" s="44"/>
      <c r="E2827" s="44"/>
    </row>
    <row r="2828" spans="2:5" x14ac:dyDescent="0.2">
      <c r="B2828" s="44"/>
      <c r="C2828" s="44"/>
      <c r="D2828" s="44"/>
      <c r="E2828" s="44"/>
    </row>
    <row r="2829" spans="2:5" x14ac:dyDescent="0.2">
      <c r="B2829" s="44"/>
      <c r="C2829" s="44"/>
      <c r="D2829" s="44"/>
      <c r="E2829" s="44"/>
    </row>
    <row r="2830" spans="2:5" x14ac:dyDescent="0.2">
      <c r="B2830" s="44"/>
      <c r="C2830" s="44"/>
      <c r="D2830" s="44"/>
      <c r="E2830" s="44"/>
    </row>
    <row r="2831" spans="2:5" x14ac:dyDescent="0.2">
      <c r="B2831" s="44"/>
      <c r="C2831" s="44"/>
      <c r="D2831" s="44"/>
      <c r="E2831" s="44"/>
    </row>
    <row r="2832" spans="2:5" x14ac:dyDescent="0.2">
      <c r="B2832" s="44"/>
      <c r="C2832" s="44"/>
      <c r="D2832" s="44"/>
      <c r="E2832" s="44"/>
    </row>
    <row r="2833" spans="2:5" x14ac:dyDescent="0.2">
      <c r="B2833" s="44"/>
      <c r="C2833" s="44"/>
      <c r="D2833" s="44"/>
      <c r="E2833" s="44"/>
    </row>
    <row r="2834" spans="2:5" x14ac:dyDescent="0.2">
      <c r="B2834" s="44"/>
      <c r="C2834" s="44"/>
      <c r="D2834" s="44"/>
      <c r="E2834" s="44"/>
    </row>
    <row r="2835" spans="2:5" x14ac:dyDescent="0.2">
      <c r="B2835" s="44"/>
      <c r="C2835" s="44"/>
      <c r="D2835" s="44"/>
      <c r="E2835" s="44"/>
    </row>
    <row r="2836" spans="2:5" x14ac:dyDescent="0.2">
      <c r="B2836" s="44"/>
      <c r="C2836" s="44"/>
      <c r="D2836" s="44"/>
      <c r="E2836" s="44"/>
    </row>
    <row r="2837" spans="2:5" x14ac:dyDescent="0.2">
      <c r="B2837" s="44"/>
      <c r="C2837" s="44"/>
      <c r="D2837" s="44"/>
      <c r="E2837" s="44"/>
    </row>
    <row r="2838" spans="2:5" x14ac:dyDescent="0.2">
      <c r="B2838" s="44"/>
      <c r="C2838" s="44"/>
      <c r="D2838" s="44"/>
      <c r="E2838" s="44"/>
    </row>
    <row r="2839" spans="2:5" x14ac:dyDescent="0.2">
      <c r="B2839" s="44"/>
      <c r="C2839" s="44"/>
      <c r="D2839" s="44"/>
      <c r="E2839" s="44"/>
    </row>
    <row r="2840" spans="2:5" x14ac:dyDescent="0.2">
      <c r="B2840" s="44"/>
      <c r="C2840" s="44"/>
      <c r="D2840" s="44"/>
      <c r="E2840" s="44"/>
    </row>
    <row r="2841" spans="2:5" x14ac:dyDescent="0.2">
      <c r="B2841" s="44"/>
      <c r="C2841" s="44"/>
      <c r="D2841" s="44"/>
      <c r="E2841" s="44"/>
    </row>
    <row r="2842" spans="2:5" x14ac:dyDescent="0.2">
      <c r="B2842" s="44"/>
      <c r="C2842" s="44"/>
      <c r="D2842" s="44"/>
      <c r="E2842" s="44"/>
    </row>
    <row r="2843" spans="2:5" x14ac:dyDescent="0.2">
      <c r="B2843" s="44"/>
      <c r="C2843" s="44"/>
      <c r="D2843" s="44"/>
      <c r="E2843" s="44"/>
    </row>
    <row r="2844" spans="2:5" x14ac:dyDescent="0.2">
      <c r="B2844" s="44"/>
      <c r="C2844" s="44"/>
      <c r="D2844" s="44"/>
      <c r="E2844" s="44"/>
    </row>
    <row r="2845" spans="2:5" x14ac:dyDescent="0.2">
      <c r="B2845" s="44"/>
      <c r="C2845" s="44"/>
      <c r="D2845" s="44"/>
      <c r="E2845" s="44"/>
    </row>
    <row r="2846" spans="2:5" x14ac:dyDescent="0.2">
      <c r="B2846" s="44"/>
      <c r="C2846" s="44"/>
      <c r="D2846" s="44"/>
      <c r="E2846" s="44"/>
    </row>
    <row r="2847" spans="2:5" x14ac:dyDescent="0.2">
      <c r="B2847" s="44"/>
      <c r="C2847" s="44"/>
      <c r="D2847" s="44"/>
      <c r="E2847" s="44"/>
    </row>
    <row r="2848" spans="2:5" x14ac:dyDescent="0.2">
      <c r="B2848" s="44"/>
      <c r="C2848" s="44"/>
      <c r="D2848" s="44"/>
      <c r="E2848" s="44"/>
    </row>
    <row r="2849" spans="2:5" x14ac:dyDescent="0.2">
      <c r="B2849" s="44"/>
      <c r="C2849" s="44"/>
      <c r="D2849" s="44"/>
      <c r="E2849" s="44"/>
    </row>
    <row r="2850" spans="2:5" x14ac:dyDescent="0.2">
      <c r="B2850" s="44"/>
      <c r="C2850" s="44"/>
      <c r="D2850" s="44"/>
      <c r="E2850" s="44"/>
    </row>
    <row r="2851" spans="2:5" x14ac:dyDescent="0.2">
      <c r="B2851" s="44"/>
      <c r="C2851" s="44"/>
      <c r="D2851" s="44"/>
      <c r="E2851" s="44"/>
    </row>
    <row r="2852" spans="2:5" x14ac:dyDescent="0.2">
      <c r="B2852" s="44"/>
      <c r="C2852" s="44"/>
      <c r="D2852" s="44"/>
      <c r="E2852" s="44"/>
    </row>
    <row r="2853" spans="2:5" x14ac:dyDescent="0.2">
      <c r="B2853" s="44"/>
      <c r="C2853" s="44"/>
      <c r="D2853" s="44"/>
      <c r="E2853" s="44"/>
    </row>
    <row r="2854" spans="2:5" x14ac:dyDescent="0.2">
      <c r="B2854" s="44"/>
      <c r="C2854" s="44"/>
      <c r="D2854" s="44"/>
      <c r="E2854" s="44"/>
    </row>
    <row r="2855" spans="2:5" x14ac:dyDescent="0.2">
      <c r="B2855" s="44"/>
      <c r="C2855" s="44"/>
      <c r="D2855" s="44"/>
      <c r="E2855" s="44"/>
    </row>
    <row r="2856" spans="2:5" x14ac:dyDescent="0.2">
      <c r="B2856" s="44"/>
      <c r="C2856" s="44"/>
      <c r="D2856" s="44"/>
      <c r="E2856" s="44"/>
    </row>
    <row r="2857" spans="2:5" x14ac:dyDescent="0.2">
      <c r="B2857" s="44"/>
      <c r="C2857" s="44"/>
      <c r="D2857" s="44"/>
      <c r="E2857" s="44"/>
    </row>
    <row r="2858" spans="2:5" x14ac:dyDescent="0.2">
      <c r="B2858" s="44"/>
      <c r="C2858" s="44"/>
      <c r="D2858" s="44"/>
      <c r="E2858" s="44"/>
    </row>
    <row r="2859" spans="2:5" x14ac:dyDescent="0.2">
      <c r="B2859" s="44"/>
      <c r="C2859" s="44"/>
      <c r="D2859" s="44"/>
      <c r="E2859" s="44"/>
    </row>
    <row r="2860" spans="2:5" x14ac:dyDescent="0.2">
      <c r="B2860" s="44"/>
      <c r="C2860" s="44"/>
      <c r="D2860" s="44"/>
      <c r="E2860" s="44"/>
    </row>
    <row r="2861" spans="2:5" x14ac:dyDescent="0.2">
      <c r="B2861" s="44"/>
      <c r="C2861" s="44"/>
      <c r="D2861" s="44"/>
      <c r="E2861" s="44"/>
    </row>
    <row r="2862" spans="2:5" x14ac:dyDescent="0.2">
      <c r="B2862" s="44"/>
      <c r="C2862" s="44"/>
      <c r="D2862" s="44"/>
      <c r="E2862" s="44"/>
    </row>
    <row r="2863" spans="2:5" x14ac:dyDescent="0.2">
      <c r="B2863" s="44"/>
      <c r="C2863" s="44"/>
      <c r="D2863" s="44"/>
      <c r="E2863" s="44"/>
    </row>
    <row r="2864" spans="2:5" x14ac:dyDescent="0.2">
      <c r="B2864" s="44"/>
      <c r="C2864" s="44"/>
      <c r="D2864" s="44"/>
      <c r="E2864" s="44"/>
    </row>
    <row r="2865" spans="2:5" x14ac:dyDescent="0.2">
      <c r="B2865" s="44"/>
      <c r="C2865" s="44"/>
      <c r="D2865" s="44"/>
      <c r="E2865" s="44"/>
    </row>
    <row r="2866" spans="2:5" x14ac:dyDescent="0.2">
      <c r="B2866" s="44"/>
      <c r="C2866" s="44"/>
      <c r="D2866" s="44"/>
      <c r="E2866" s="44"/>
    </row>
    <row r="2867" spans="2:5" x14ac:dyDescent="0.2">
      <c r="B2867" s="44"/>
      <c r="C2867" s="44"/>
      <c r="D2867" s="44"/>
      <c r="E2867" s="44"/>
    </row>
    <row r="2868" spans="2:5" x14ac:dyDescent="0.2">
      <c r="B2868" s="44"/>
      <c r="C2868" s="44"/>
      <c r="D2868" s="44"/>
      <c r="E2868" s="44"/>
    </row>
    <row r="2869" spans="2:5" x14ac:dyDescent="0.2">
      <c r="B2869" s="44"/>
      <c r="C2869" s="44"/>
      <c r="D2869" s="44"/>
      <c r="E2869" s="44"/>
    </row>
    <row r="2870" spans="2:5" x14ac:dyDescent="0.2">
      <c r="B2870" s="44"/>
      <c r="C2870" s="44"/>
      <c r="D2870" s="44"/>
      <c r="E2870" s="44"/>
    </row>
    <row r="2871" spans="2:5" x14ac:dyDescent="0.2">
      <c r="B2871" s="44"/>
      <c r="C2871" s="44"/>
      <c r="D2871" s="44"/>
      <c r="E2871" s="44"/>
    </row>
    <row r="2872" spans="2:5" x14ac:dyDescent="0.2">
      <c r="B2872" s="44"/>
      <c r="C2872" s="44"/>
      <c r="D2872" s="44"/>
      <c r="E2872" s="44"/>
    </row>
    <row r="2873" spans="2:5" x14ac:dyDescent="0.2">
      <c r="B2873" s="44"/>
      <c r="C2873" s="44"/>
      <c r="D2873" s="44"/>
      <c r="E2873" s="44"/>
    </row>
    <row r="2874" spans="2:5" x14ac:dyDescent="0.2">
      <c r="B2874" s="44"/>
      <c r="C2874" s="44"/>
      <c r="D2874" s="44"/>
      <c r="E2874" s="44"/>
    </row>
    <row r="2875" spans="2:5" x14ac:dyDescent="0.2">
      <c r="B2875" s="44"/>
      <c r="C2875" s="44"/>
      <c r="D2875" s="44"/>
      <c r="E2875" s="44"/>
    </row>
    <row r="2876" spans="2:5" x14ac:dyDescent="0.2">
      <c r="B2876" s="44"/>
      <c r="C2876" s="44"/>
      <c r="D2876" s="44"/>
      <c r="E2876" s="44"/>
    </row>
    <row r="2877" spans="2:5" x14ac:dyDescent="0.2">
      <c r="B2877" s="44"/>
      <c r="C2877" s="44"/>
      <c r="D2877" s="44"/>
      <c r="E2877" s="44"/>
    </row>
    <row r="2878" spans="2:5" x14ac:dyDescent="0.2">
      <c r="B2878" s="44"/>
      <c r="C2878" s="44"/>
      <c r="D2878" s="44"/>
      <c r="E2878" s="44"/>
    </row>
    <row r="2879" spans="2:5" x14ac:dyDescent="0.2">
      <c r="B2879" s="44"/>
      <c r="C2879" s="44"/>
      <c r="D2879" s="44"/>
      <c r="E2879" s="44"/>
    </row>
    <row r="2880" spans="2:5" x14ac:dyDescent="0.2">
      <c r="B2880" s="44"/>
      <c r="C2880" s="44"/>
      <c r="D2880" s="44"/>
      <c r="E2880" s="44"/>
    </row>
    <row r="2881" spans="2:5" x14ac:dyDescent="0.2">
      <c r="B2881" s="44"/>
      <c r="C2881" s="44"/>
      <c r="D2881" s="44"/>
      <c r="E2881" s="44"/>
    </row>
    <row r="2882" spans="2:5" x14ac:dyDescent="0.2">
      <c r="B2882" s="44"/>
      <c r="C2882" s="44"/>
      <c r="D2882" s="44"/>
      <c r="E2882" s="44"/>
    </row>
    <row r="2883" spans="2:5" x14ac:dyDescent="0.2">
      <c r="B2883" s="44"/>
      <c r="C2883" s="44"/>
      <c r="D2883" s="44"/>
      <c r="E2883" s="44"/>
    </row>
    <row r="2884" spans="2:5" x14ac:dyDescent="0.2">
      <c r="B2884" s="44"/>
      <c r="C2884" s="44"/>
      <c r="D2884" s="44"/>
      <c r="E2884" s="44"/>
    </row>
    <row r="2885" spans="2:5" x14ac:dyDescent="0.2">
      <c r="B2885" s="44"/>
      <c r="C2885" s="44"/>
      <c r="D2885" s="44"/>
      <c r="E2885" s="44"/>
    </row>
    <row r="2886" spans="2:5" x14ac:dyDescent="0.2">
      <c r="B2886" s="44"/>
      <c r="C2886" s="44"/>
      <c r="D2886" s="44"/>
      <c r="E2886" s="44"/>
    </row>
    <row r="2887" spans="2:5" x14ac:dyDescent="0.2">
      <c r="B2887" s="44"/>
      <c r="C2887" s="44"/>
      <c r="D2887" s="44"/>
      <c r="E2887" s="44"/>
    </row>
    <row r="2888" spans="2:5" x14ac:dyDescent="0.2">
      <c r="B2888" s="44"/>
      <c r="C2888" s="44"/>
      <c r="D2888" s="44"/>
      <c r="E2888" s="44"/>
    </row>
    <row r="2889" spans="2:5" x14ac:dyDescent="0.2">
      <c r="B2889" s="44"/>
      <c r="C2889" s="44"/>
      <c r="D2889" s="44"/>
      <c r="E2889" s="44"/>
    </row>
    <row r="2890" spans="2:5" x14ac:dyDescent="0.2">
      <c r="B2890" s="44"/>
      <c r="C2890" s="44"/>
      <c r="D2890" s="44"/>
      <c r="E2890" s="44"/>
    </row>
    <row r="2891" spans="2:5" x14ac:dyDescent="0.2">
      <c r="B2891" s="44"/>
      <c r="C2891" s="44"/>
      <c r="D2891" s="44"/>
      <c r="E2891" s="44"/>
    </row>
    <row r="2892" spans="2:5" x14ac:dyDescent="0.2">
      <c r="B2892" s="44"/>
      <c r="C2892" s="44"/>
      <c r="D2892" s="44"/>
      <c r="E2892" s="44"/>
    </row>
    <row r="2893" spans="2:5" x14ac:dyDescent="0.2">
      <c r="B2893" s="44"/>
      <c r="C2893" s="44"/>
      <c r="D2893" s="44"/>
      <c r="E2893" s="44"/>
    </row>
    <row r="2894" spans="2:5" x14ac:dyDescent="0.2">
      <c r="B2894" s="44"/>
      <c r="C2894" s="44"/>
      <c r="D2894" s="44"/>
      <c r="E2894" s="44"/>
    </row>
    <row r="2895" spans="2:5" x14ac:dyDescent="0.2">
      <c r="B2895" s="44"/>
      <c r="C2895" s="44"/>
      <c r="D2895" s="44"/>
      <c r="E2895" s="44"/>
    </row>
    <row r="2896" spans="2:5" x14ac:dyDescent="0.2">
      <c r="B2896" s="44"/>
      <c r="C2896" s="44"/>
      <c r="D2896" s="44"/>
      <c r="E2896" s="44"/>
    </row>
    <row r="2897" spans="2:5" x14ac:dyDescent="0.2">
      <c r="B2897" s="44"/>
      <c r="C2897" s="44"/>
      <c r="D2897" s="44"/>
      <c r="E2897" s="44"/>
    </row>
    <row r="2898" spans="2:5" x14ac:dyDescent="0.2">
      <c r="B2898" s="44"/>
      <c r="C2898" s="44"/>
      <c r="D2898" s="44"/>
      <c r="E2898" s="44"/>
    </row>
    <row r="2899" spans="2:5" x14ac:dyDescent="0.2">
      <c r="B2899" s="44"/>
      <c r="C2899" s="44"/>
      <c r="D2899" s="44"/>
      <c r="E2899" s="44"/>
    </row>
    <row r="2900" spans="2:5" x14ac:dyDescent="0.2">
      <c r="B2900" s="44"/>
      <c r="C2900" s="44"/>
      <c r="D2900" s="44"/>
      <c r="E2900" s="44"/>
    </row>
    <row r="2901" spans="2:5" x14ac:dyDescent="0.2">
      <c r="B2901" s="44"/>
      <c r="C2901" s="44"/>
      <c r="D2901" s="44"/>
      <c r="E2901" s="44"/>
    </row>
    <row r="2902" spans="2:5" x14ac:dyDescent="0.2">
      <c r="B2902" s="44"/>
      <c r="C2902" s="44"/>
      <c r="D2902" s="44"/>
      <c r="E2902" s="44"/>
    </row>
    <row r="2903" spans="2:5" x14ac:dyDescent="0.2">
      <c r="B2903" s="44"/>
      <c r="C2903" s="44"/>
      <c r="D2903" s="44"/>
      <c r="E2903" s="44"/>
    </row>
    <row r="2904" spans="2:5" x14ac:dyDescent="0.2">
      <c r="B2904" s="44"/>
      <c r="C2904" s="44"/>
      <c r="D2904" s="44"/>
      <c r="E2904" s="44"/>
    </row>
    <row r="2905" spans="2:5" x14ac:dyDescent="0.2">
      <c r="B2905" s="44"/>
      <c r="C2905" s="44"/>
      <c r="D2905" s="44"/>
      <c r="E2905" s="44"/>
    </row>
    <row r="2906" spans="2:5" x14ac:dyDescent="0.2">
      <c r="B2906" s="44"/>
      <c r="C2906" s="44"/>
      <c r="D2906" s="44"/>
      <c r="E2906" s="44"/>
    </row>
    <row r="2907" spans="2:5" x14ac:dyDescent="0.2">
      <c r="B2907" s="44"/>
      <c r="C2907" s="44"/>
      <c r="D2907" s="44"/>
      <c r="E2907" s="44"/>
    </row>
    <row r="2908" spans="2:5" x14ac:dyDescent="0.2">
      <c r="B2908" s="44"/>
      <c r="C2908" s="44"/>
      <c r="D2908" s="44"/>
      <c r="E2908" s="44"/>
    </row>
    <row r="2909" spans="2:5" x14ac:dyDescent="0.2">
      <c r="B2909" s="44"/>
      <c r="C2909" s="44"/>
      <c r="D2909" s="44"/>
      <c r="E2909" s="44"/>
    </row>
    <row r="2910" spans="2:5" x14ac:dyDescent="0.2">
      <c r="B2910" s="44"/>
      <c r="C2910" s="44"/>
      <c r="D2910" s="44"/>
      <c r="E2910" s="44"/>
    </row>
    <row r="2911" spans="2:5" x14ac:dyDescent="0.2">
      <c r="B2911" s="44"/>
      <c r="C2911" s="44"/>
      <c r="D2911" s="44"/>
      <c r="E2911" s="44"/>
    </row>
    <row r="2912" spans="2:5" x14ac:dyDescent="0.2">
      <c r="B2912" s="44"/>
      <c r="C2912" s="44"/>
      <c r="D2912" s="44"/>
      <c r="E2912" s="44"/>
    </row>
    <row r="2913" spans="2:5" x14ac:dyDescent="0.2">
      <c r="B2913" s="44"/>
      <c r="C2913" s="44"/>
      <c r="D2913" s="44"/>
      <c r="E2913" s="44"/>
    </row>
    <row r="2914" spans="2:5" x14ac:dyDescent="0.2">
      <c r="B2914" s="44"/>
      <c r="C2914" s="44"/>
      <c r="D2914" s="44"/>
      <c r="E2914" s="44"/>
    </row>
    <row r="2915" spans="2:5" x14ac:dyDescent="0.2">
      <c r="B2915" s="44"/>
      <c r="C2915" s="44"/>
      <c r="D2915" s="44"/>
      <c r="E2915" s="44"/>
    </row>
    <row r="2916" spans="2:5" x14ac:dyDescent="0.2">
      <c r="B2916" s="44"/>
      <c r="C2916" s="44"/>
      <c r="D2916" s="44"/>
      <c r="E2916" s="44"/>
    </row>
    <row r="2917" spans="2:5" x14ac:dyDescent="0.2">
      <c r="B2917" s="44"/>
      <c r="C2917" s="44"/>
      <c r="D2917" s="44"/>
      <c r="E2917" s="44"/>
    </row>
    <row r="2918" spans="2:5" x14ac:dyDescent="0.2">
      <c r="B2918" s="44"/>
      <c r="C2918" s="44"/>
      <c r="D2918" s="44"/>
      <c r="E2918" s="44"/>
    </row>
    <row r="2919" spans="2:5" x14ac:dyDescent="0.2">
      <c r="B2919" s="44"/>
      <c r="C2919" s="44"/>
      <c r="D2919" s="44"/>
      <c r="E2919" s="44"/>
    </row>
    <row r="2920" spans="2:5" x14ac:dyDescent="0.2">
      <c r="B2920" s="44"/>
      <c r="C2920" s="44"/>
      <c r="D2920" s="44"/>
      <c r="E2920" s="44"/>
    </row>
    <row r="2921" spans="2:5" x14ac:dyDescent="0.2">
      <c r="B2921" s="44"/>
      <c r="C2921" s="44"/>
      <c r="D2921" s="44"/>
      <c r="E2921" s="44"/>
    </row>
    <row r="2922" spans="2:5" x14ac:dyDescent="0.2">
      <c r="B2922" s="44"/>
      <c r="C2922" s="44"/>
      <c r="D2922" s="44"/>
      <c r="E2922" s="44"/>
    </row>
    <row r="2923" spans="2:5" x14ac:dyDescent="0.2">
      <c r="B2923" s="44"/>
      <c r="C2923" s="44"/>
      <c r="D2923" s="44"/>
      <c r="E2923" s="44"/>
    </row>
    <row r="2924" spans="2:5" x14ac:dyDescent="0.2">
      <c r="B2924" s="44"/>
      <c r="C2924" s="44"/>
      <c r="D2924" s="44"/>
      <c r="E2924" s="44"/>
    </row>
    <row r="2925" spans="2:5" x14ac:dyDescent="0.2">
      <c r="B2925" s="44"/>
      <c r="C2925" s="44"/>
      <c r="D2925" s="44"/>
      <c r="E2925" s="44"/>
    </row>
    <row r="2926" spans="2:5" x14ac:dyDescent="0.2">
      <c r="B2926" s="44"/>
      <c r="C2926" s="44"/>
      <c r="D2926" s="44"/>
      <c r="E2926" s="44"/>
    </row>
    <row r="2927" spans="2:5" x14ac:dyDescent="0.2">
      <c r="B2927" s="44"/>
      <c r="C2927" s="44"/>
      <c r="D2927" s="44"/>
      <c r="E2927" s="44"/>
    </row>
    <row r="2928" spans="2:5" x14ac:dyDescent="0.2">
      <c r="B2928" s="44"/>
      <c r="C2928" s="44"/>
      <c r="D2928" s="44"/>
      <c r="E2928" s="44"/>
    </row>
    <row r="2929" spans="2:5" x14ac:dyDescent="0.2">
      <c r="B2929" s="44"/>
      <c r="C2929" s="44"/>
      <c r="D2929" s="44"/>
      <c r="E2929" s="44"/>
    </row>
    <row r="2930" spans="2:5" x14ac:dyDescent="0.2">
      <c r="B2930" s="44"/>
      <c r="C2930" s="44"/>
      <c r="D2930" s="44"/>
      <c r="E2930" s="44"/>
    </row>
    <row r="2931" spans="2:5" x14ac:dyDescent="0.2">
      <c r="B2931" s="44"/>
      <c r="C2931" s="44"/>
      <c r="D2931" s="44"/>
      <c r="E2931" s="44"/>
    </row>
    <row r="2932" spans="2:5" x14ac:dyDescent="0.2">
      <c r="B2932" s="44"/>
      <c r="C2932" s="44"/>
      <c r="D2932" s="44"/>
      <c r="E2932" s="44"/>
    </row>
    <row r="2933" spans="2:5" x14ac:dyDescent="0.2">
      <c r="B2933" s="44"/>
      <c r="C2933" s="44"/>
      <c r="D2933" s="44"/>
      <c r="E2933" s="44"/>
    </row>
    <row r="2934" spans="2:5" x14ac:dyDescent="0.2">
      <c r="B2934" s="44"/>
      <c r="C2934" s="44"/>
      <c r="D2934" s="44"/>
      <c r="E2934" s="44"/>
    </row>
    <row r="2935" spans="2:5" x14ac:dyDescent="0.2">
      <c r="B2935" s="44"/>
      <c r="C2935" s="44"/>
      <c r="D2935" s="44"/>
      <c r="E2935" s="44"/>
    </row>
    <row r="2936" spans="2:5" x14ac:dyDescent="0.2">
      <c r="B2936" s="44"/>
      <c r="C2936" s="44"/>
      <c r="D2936" s="44"/>
      <c r="E2936" s="44"/>
    </row>
    <row r="2937" spans="2:5" x14ac:dyDescent="0.2">
      <c r="B2937" s="44"/>
      <c r="C2937" s="44"/>
      <c r="D2937" s="44"/>
      <c r="E2937" s="44"/>
    </row>
    <row r="2938" spans="2:5" x14ac:dyDescent="0.2">
      <c r="B2938" s="44"/>
      <c r="C2938" s="44"/>
      <c r="D2938" s="44"/>
      <c r="E2938" s="44"/>
    </row>
    <row r="2939" spans="2:5" x14ac:dyDescent="0.2">
      <c r="B2939" s="44"/>
      <c r="C2939" s="44"/>
      <c r="D2939" s="44"/>
      <c r="E2939" s="44"/>
    </row>
    <row r="2940" spans="2:5" x14ac:dyDescent="0.2">
      <c r="B2940" s="44"/>
      <c r="C2940" s="44"/>
      <c r="D2940" s="44"/>
      <c r="E2940" s="44"/>
    </row>
    <row r="2941" spans="2:5" x14ac:dyDescent="0.2">
      <c r="B2941" s="44"/>
      <c r="C2941" s="44"/>
      <c r="D2941" s="44"/>
      <c r="E2941" s="44"/>
    </row>
    <row r="2942" spans="2:5" x14ac:dyDescent="0.2">
      <c r="B2942" s="44"/>
      <c r="C2942" s="44"/>
      <c r="D2942" s="44"/>
      <c r="E2942" s="44"/>
    </row>
    <row r="2943" spans="2:5" x14ac:dyDescent="0.2">
      <c r="B2943" s="44"/>
      <c r="C2943" s="44"/>
      <c r="D2943" s="44"/>
      <c r="E2943" s="44"/>
    </row>
    <row r="2944" spans="2:5" x14ac:dyDescent="0.2">
      <c r="B2944" s="44"/>
      <c r="C2944" s="44"/>
      <c r="D2944" s="44"/>
      <c r="E2944" s="44"/>
    </row>
    <row r="2945" spans="2:5" x14ac:dyDescent="0.2">
      <c r="B2945" s="44"/>
      <c r="C2945" s="44"/>
      <c r="D2945" s="44"/>
      <c r="E2945" s="44"/>
    </row>
    <row r="2946" spans="2:5" x14ac:dyDescent="0.2">
      <c r="B2946" s="44"/>
      <c r="C2946" s="44"/>
      <c r="D2946" s="44"/>
      <c r="E2946" s="44"/>
    </row>
    <row r="2947" spans="2:5" x14ac:dyDescent="0.2">
      <c r="B2947" s="44"/>
      <c r="C2947" s="44"/>
      <c r="D2947" s="44"/>
      <c r="E2947" s="44"/>
    </row>
    <row r="2948" spans="2:5" x14ac:dyDescent="0.2">
      <c r="B2948" s="44"/>
      <c r="C2948" s="44"/>
      <c r="D2948" s="44"/>
      <c r="E2948" s="44"/>
    </row>
    <row r="2949" spans="2:5" x14ac:dyDescent="0.2">
      <c r="B2949" s="44"/>
      <c r="C2949" s="44"/>
      <c r="D2949" s="44"/>
      <c r="E2949" s="44"/>
    </row>
    <row r="2950" spans="2:5" x14ac:dyDescent="0.2">
      <c r="B2950" s="44"/>
      <c r="C2950" s="44"/>
      <c r="D2950" s="44"/>
      <c r="E2950" s="44"/>
    </row>
    <row r="2951" spans="2:5" x14ac:dyDescent="0.2">
      <c r="B2951" s="44"/>
      <c r="C2951" s="44"/>
      <c r="D2951" s="44"/>
      <c r="E2951" s="44"/>
    </row>
    <row r="2952" spans="2:5" x14ac:dyDescent="0.2">
      <c r="B2952" s="44"/>
      <c r="C2952" s="44"/>
      <c r="D2952" s="44"/>
      <c r="E2952" s="44"/>
    </row>
    <row r="2953" spans="2:5" x14ac:dyDescent="0.2">
      <c r="B2953" s="44"/>
      <c r="C2953" s="44"/>
      <c r="D2953" s="44"/>
      <c r="E2953" s="44"/>
    </row>
    <row r="2954" spans="2:5" x14ac:dyDescent="0.2">
      <c r="B2954" s="44"/>
      <c r="C2954" s="44"/>
      <c r="D2954" s="44"/>
      <c r="E2954" s="44"/>
    </row>
    <row r="2955" spans="2:5" x14ac:dyDescent="0.2">
      <c r="B2955" s="44"/>
      <c r="C2955" s="44"/>
      <c r="D2955" s="44"/>
      <c r="E2955" s="44"/>
    </row>
    <row r="2956" spans="2:5" x14ac:dyDescent="0.2">
      <c r="B2956" s="44"/>
      <c r="C2956" s="44"/>
      <c r="D2956" s="44"/>
      <c r="E2956" s="44"/>
    </row>
    <row r="2957" spans="2:5" x14ac:dyDescent="0.2">
      <c r="B2957" s="44"/>
      <c r="C2957" s="44"/>
      <c r="D2957" s="44"/>
      <c r="E2957" s="44"/>
    </row>
    <row r="2958" spans="2:5" x14ac:dyDescent="0.2">
      <c r="B2958" s="44"/>
      <c r="C2958" s="44"/>
      <c r="D2958" s="44"/>
      <c r="E2958" s="44"/>
    </row>
    <row r="2959" spans="2:5" x14ac:dyDescent="0.2">
      <c r="B2959" s="44"/>
      <c r="C2959" s="44"/>
      <c r="D2959" s="44"/>
      <c r="E2959" s="44"/>
    </row>
    <row r="2960" spans="2:5" x14ac:dyDescent="0.2">
      <c r="B2960" s="44"/>
      <c r="C2960" s="44"/>
      <c r="D2960" s="44"/>
      <c r="E2960" s="44"/>
    </row>
    <row r="2961" spans="2:5" x14ac:dyDescent="0.2">
      <c r="B2961" s="44"/>
      <c r="C2961" s="44"/>
      <c r="D2961" s="44"/>
      <c r="E2961" s="44"/>
    </row>
    <row r="2962" spans="2:5" x14ac:dyDescent="0.2">
      <c r="B2962" s="44"/>
      <c r="C2962" s="44"/>
      <c r="D2962" s="44"/>
      <c r="E2962" s="44"/>
    </row>
    <row r="2963" spans="2:5" x14ac:dyDescent="0.2">
      <c r="B2963" s="44"/>
      <c r="C2963" s="44"/>
      <c r="D2963" s="44"/>
      <c r="E2963" s="44"/>
    </row>
    <row r="2964" spans="2:5" x14ac:dyDescent="0.2">
      <c r="B2964" s="44"/>
      <c r="C2964" s="44"/>
      <c r="D2964" s="44"/>
      <c r="E2964" s="44"/>
    </row>
    <row r="2965" spans="2:5" x14ac:dyDescent="0.2">
      <c r="B2965" s="44"/>
      <c r="C2965" s="44"/>
      <c r="D2965" s="44"/>
      <c r="E2965" s="44"/>
    </row>
    <row r="2966" spans="2:5" x14ac:dyDescent="0.2">
      <c r="B2966" s="44"/>
      <c r="C2966" s="44"/>
      <c r="D2966" s="44"/>
      <c r="E2966" s="44"/>
    </row>
    <row r="2967" spans="2:5" x14ac:dyDescent="0.2">
      <c r="B2967" s="44"/>
      <c r="C2967" s="44"/>
      <c r="D2967" s="44"/>
      <c r="E2967" s="44"/>
    </row>
    <row r="2968" spans="2:5" x14ac:dyDescent="0.2">
      <c r="B2968" s="44"/>
      <c r="C2968" s="44"/>
      <c r="D2968" s="44"/>
      <c r="E2968" s="44"/>
    </row>
    <row r="2969" spans="2:5" x14ac:dyDescent="0.2">
      <c r="B2969" s="44"/>
      <c r="C2969" s="44"/>
      <c r="D2969" s="44"/>
      <c r="E2969" s="44"/>
    </row>
    <row r="2970" spans="2:5" x14ac:dyDescent="0.2">
      <c r="B2970" s="44"/>
      <c r="C2970" s="44"/>
      <c r="D2970" s="44"/>
      <c r="E2970" s="44"/>
    </row>
    <row r="2971" spans="2:5" x14ac:dyDescent="0.2">
      <c r="B2971" s="44"/>
      <c r="C2971" s="44"/>
      <c r="D2971" s="44"/>
      <c r="E2971" s="44"/>
    </row>
    <row r="2972" spans="2:5" x14ac:dyDescent="0.2">
      <c r="B2972" s="44"/>
      <c r="C2972" s="44"/>
      <c r="D2972" s="44"/>
      <c r="E2972" s="44"/>
    </row>
    <row r="2973" spans="2:5" x14ac:dyDescent="0.2">
      <c r="B2973" s="44"/>
      <c r="C2973" s="44"/>
      <c r="D2973" s="44"/>
      <c r="E2973" s="44"/>
    </row>
    <row r="2974" spans="2:5" x14ac:dyDescent="0.2">
      <c r="B2974" s="44"/>
      <c r="C2974" s="44"/>
      <c r="D2974" s="44"/>
      <c r="E2974" s="44"/>
    </row>
    <row r="2975" spans="2:5" x14ac:dyDescent="0.2">
      <c r="B2975" s="44"/>
      <c r="C2975" s="44"/>
      <c r="D2975" s="44"/>
      <c r="E2975" s="44"/>
    </row>
    <row r="2976" spans="2:5" x14ac:dyDescent="0.2">
      <c r="B2976" s="44"/>
      <c r="C2976" s="44"/>
      <c r="D2976" s="44"/>
      <c r="E2976" s="44"/>
    </row>
    <row r="2977" spans="2:5" x14ac:dyDescent="0.2">
      <c r="B2977" s="44"/>
      <c r="C2977" s="44"/>
      <c r="D2977" s="44"/>
      <c r="E2977" s="44"/>
    </row>
    <row r="2978" spans="2:5" x14ac:dyDescent="0.2">
      <c r="B2978" s="44"/>
      <c r="C2978" s="44"/>
      <c r="D2978" s="44"/>
      <c r="E2978" s="44"/>
    </row>
    <row r="2979" spans="2:5" x14ac:dyDescent="0.2">
      <c r="B2979" s="44"/>
      <c r="C2979" s="44"/>
      <c r="D2979" s="44"/>
      <c r="E2979" s="44"/>
    </row>
    <row r="2980" spans="2:5" x14ac:dyDescent="0.2">
      <c r="B2980" s="44"/>
      <c r="C2980" s="44"/>
      <c r="D2980" s="44"/>
      <c r="E2980" s="44"/>
    </row>
    <row r="2981" spans="2:5" x14ac:dyDescent="0.2">
      <c r="B2981" s="44"/>
      <c r="C2981" s="44"/>
      <c r="D2981" s="44"/>
      <c r="E2981" s="44"/>
    </row>
    <row r="2982" spans="2:5" x14ac:dyDescent="0.2">
      <c r="B2982" s="44"/>
      <c r="C2982" s="44"/>
      <c r="D2982" s="44"/>
      <c r="E2982" s="44"/>
    </row>
    <row r="2983" spans="2:5" x14ac:dyDescent="0.2">
      <c r="B2983" s="44"/>
      <c r="C2983" s="44"/>
      <c r="D2983" s="44"/>
      <c r="E2983" s="44"/>
    </row>
    <row r="2984" spans="2:5" x14ac:dyDescent="0.2">
      <c r="B2984" s="44"/>
      <c r="C2984" s="44"/>
      <c r="D2984" s="44"/>
      <c r="E2984" s="44"/>
    </row>
    <row r="2985" spans="2:5" x14ac:dyDescent="0.2">
      <c r="B2985" s="44"/>
      <c r="C2985" s="44"/>
      <c r="D2985" s="44"/>
      <c r="E2985" s="44"/>
    </row>
    <row r="2986" spans="2:5" x14ac:dyDescent="0.2">
      <c r="B2986" s="44"/>
      <c r="C2986" s="44"/>
      <c r="D2986" s="44"/>
      <c r="E2986" s="44"/>
    </row>
    <row r="2987" spans="2:5" x14ac:dyDescent="0.2">
      <c r="B2987" s="44"/>
      <c r="C2987" s="44"/>
      <c r="D2987" s="44"/>
      <c r="E2987" s="44"/>
    </row>
    <row r="2988" spans="2:5" x14ac:dyDescent="0.2">
      <c r="B2988" s="44"/>
      <c r="C2988" s="44"/>
      <c r="D2988" s="44"/>
      <c r="E2988" s="44"/>
    </row>
    <row r="2989" spans="2:5" x14ac:dyDescent="0.2">
      <c r="B2989" s="44"/>
      <c r="C2989" s="44"/>
      <c r="D2989" s="44"/>
      <c r="E2989" s="44"/>
    </row>
    <row r="2990" spans="2:5" x14ac:dyDescent="0.2">
      <c r="B2990" s="44"/>
      <c r="C2990" s="44"/>
      <c r="D2990" s="44"/>
      <c r="E2990" s="44"/>
    </row>
    <row r="2991" spans="2:5" x14ac:dyDescent="0.2">
      <c r="B2991" s="44"/>
      <c r="C2991" s="44"/>
      <c r="D2991" s="44"/>
      <c r="E2991" s="44"/>
    </row>
    <row r="2992" spans="2:5" x14ac:dyDescent="0.2">
      <c r="B2992" s="44"/>
      <c r="C2992" s="44"/>
      <c r="D2992" s="44"/>
      <c r="E2992" s="44"/>
    </row>
    <row r="2993" spans="2:5" x14ac:dyDescent="0.2">
      <c r="B2993" s="44"/>
      <c r="C2993" s="44"/>
      <c r="D2993" s="44"/>
      <c r="E2993" s="44"/>
    </row>
    <row r="2994" spans="2:5" x14ac:dyDescent="0.2">
      <c r="B2994" s="44"/>
      <c r="C2994" s="44"/>
      <c r="D2994" s="44"/>
      <c r="E2994" s="44"/>
    </row>
    <row r="2995" spans="2:5" x14ac:dyDescent="0.2">
      <c r="B2995" s="44"/>
      <c r="C2995" s="44"/>
      <c r="D2995" s="44"/>
      <c r="E2995" s="44"/>
    </row>
    <row r="2996" spans="2:5" x14ac:dyDescent="0.2">
      <c r="B2996" s="44"/>
      <c r="C2996" s="44"/>
      <c r="D2996" s="44"/>
      <c r="E2996" s="44"/>
    </row>
    <row r="2997" spans="2:5" x14ac:dyDescent="0.2">
      <c r="B2997" s="44"/>
      <c r="C2997" s="44"/>
      <c r="D2997" s="44"/>
      <c r="E2997" s="44"/>
    </row>
    <row r="2998" spans="2:5" x14ac:dyDescent="0.2">
      <c r="B2998" s="44"/>
      <c r="C2998" s="44"/>
      <c r="D2998" s="44"/>
      <c r="E2998" s="44"/>
    </row>
    <row r="2999" spans="2:5" x14ac:dyDescent="0.2">
      <c r="B2999" s="44"/>
      <c r="C2999" s="44"/>
      <c r="D2999" s="44"/>
      <c r="E2999" s="44"/>
    </row>
    <row r="3000" spans="2:5" x14ac:dyDescent="0.2">
      <c r="B3000" s="44"/>
      <c r="C3000" s="44"/>
      <c r="D3000" s="44"/>
      <c r="E3000" s="44"/>
    </row>
    <row r="3001" spans="2:5" x14ac:dyDescent="0.2">
      <c r="B3001" s="44"/>
      <c r="C3001" s="44"/>
      <c r="D3001" s="44"/>
      <c r="E3001" s="44"/>
    </row>
    <row r="3002" spans="2:5" x14ac:dyDescent="0.2">
      <c r="B3002" s="44"/>
      <c r="C3002" s="44"/>
      <c r="D3002" s="44"/>
      <c r="E3002" s="44"/>
    </row>
    <row r="3003" spans="2:5" x14ac:dyDescent="0.2">
      <c r="B3003" s="44"/>
      <c r="C3003" s="44"/>
      <c r="D3003" s="44"/>
      <c r="E3003" s="44"/>
    </row>
    <row r="3004" spans="2:5" x14ac:dyDescent="0.2">
      <c r="B3004" s="44"/>
      <c r="C3004" s="44"/>
      <c r="D3004" s="44"/>
      <c r="E3004" s="44"/>
    </row>
    <row r="3005" spans="2:5" x14ac:dyDescent="0.2">
      <c r="B3005" s="44"/>
      <c r="C3005" s="44"/>
      <c r="D3005" s="44"/>
      <c r="E3005" s="44"/>
    </row>
    <row r="3006" spans="2:5" x14ac:dyDescent="0.2">
      <c r="B3006" s="44"/>
      <c r="C3006" s="44"/>
      <c r="D3006" s="44"/>
      <c r="E3006" s="44"/>
    </row>
    <row r="3007" spans="2:5" x14ac:dyDescent="0.2">
      <c r="B3007" s="44"/>
      <c r="C3007" s="44"/>
      <c r="D3007" s="44"/>
      <c r="E3007" s="44"/>
    </row>
    <row r="3008" spans="2:5" x14ac:dyDescent="0.2">
      <c r="B3008" s="44"/>
      <c r="C3008" s="44"/>
      <c r="D3008" s="44"/>
      <c r="E3008" s="44"/>
    </row>
    <row r="3009" spans="2:5" x14ac:dyDescent="0.2">
      <c r="B3009" s="44"/>
      <c r="C3009" s="44"/>
      <c r="D3009" s="44"/>
      <c r="E3009" s="44"/>
    </row>
    <row r="3010" spans="2:5" x14ac:dyDescent="0.2">
      <c r="B3010" s="44"/>
      <c r="C3010" s="44"/>
      <c r="D3010" s="44"/>
      <c r="E3010" s="44"/>
    </row>
    <row r="3011" spans="2:5" x14ac:dyDescent="0.2">
      <c r="B3011" s="44"/>
      <c r="C3011" s="44"/>
      <c r="D3011" s="44"/>
      <c r="E3011" s="44"/>
    </row>
    <row r="3012" spans="2:5" x14ac:dyDescent="0.2">
      <c r="B3012" s="44"/>
      <c r="C3012" s="44"/>
      <c r="D3012" s="44"/>
      <c r="E3012" s="44"/>
    </row>
    <row r="3013" spans="2:5" x14ac:dyDescent="0.2">
      <c r="B3013" s="44"/>
      <c r="C3013" s="44"/>
      <c r="D3013" s="44"/>
      <c r="E3013" s="44"/>
    </row>
    <row r="3014" spans="2:5" x14ac:dyDescent="0.2">
      <c r="B3014" s="44"/>
      <c r="C3014" s="44"/>
      <c r="D3014" s="44"/>
      <c r="E3014" s="44"/>
    </row>
    <row r="3015" spans="2:5" x14ac:dyDescent="0.2">
      <c r="B3015" s="44"/>
      <c r="C3015" s="44"/>
      <c r="D3015" s="44"/>
      <c r="E3015" s="44"/>
    </row>
    <row r="3016" spans="2:5" x14ac:dyDescent="0.2">
      <c r="B3016" s="44"/>
      <c r="C3016" s="44"/>
      <c r="D3016" s="44"/>
      <c r="E3016" s="44"/>
    </row>
    <row r="3017" spans="2:5" x14ac:dyDescent="0.2">
      <c r="B3017" s="44"/>
      <c r="C3017" s="44"/>
      <c r="D3017" s="44"/>
      <c r="E3017" s="44"/>
    </row>
    <row r="3018" spans="2:5" x14ac:dyDescent="0.2">
      <c r="B3018" s="44"/>
      <c r="C3018" s="44"/>
      <c r="D3018" s="44"/>
      <c r="E3018" s="44"/>
    </row>
    <row r="3019" spans="2:5" x14ac:dyDescent="0.2">
      <c r="B3019" s="44"/>
      <c r="C3019" s="44"/>
      <c r="D3019" s="44"/>
      <c r="E3019" s="44"/>
    </row>
    <row r="3020" spans="2:5" x14ac:dyDescent="0.2">
      <c r="B3020" s="44"/>
      <c r="C3020" s="44"/>
      <c r="D3020" s="44"/>
      <c r="E3020" s="44"/>
    </row>
    <row r="3021" spans="2:5" x14ac:dyDescent="0.2">
      <c r="B3021" s="44"/>
      <c r="C3021" s="44"/>
      <c r="D3021" s="44"/>
      <c r="E3021" s="44"/>
    </row>
    <row r="3022" spans="2:5" x14ac:dyDescent="0.2">
      <c r="B3022" s="44"/>
      <c r="C3022" s="44"/>
      <c r="D3022" s="44"/>
      <c r="E3022" s="44"/>
    </row>
    <row r="3023" spans="2:5" x14ac:dyDescent="0.2">
      <c r="B3023" s="44"/>
      <c r="C3023" s="44"/>
      <c r="D3023" s="44"/>
      <c r="E3023" s="44"/>
    </row>
    <row r="3024" spans="2:5" x14ac:dyDescent="0.2">
      <c r="B3024" s="44"/>
      <c r="C3024" s="44"/>
      <c r="D3024" s="44"/>
      <c r="E3024" s="44"/>
    </row>
    <row r="3025" spans="2:5" x14ac:dyDescent="0.2">
      <c r="B3025" s="44"/>
      <c r="C3025" s="44"/>
      <c r="D3025" s="44"/>
      <c r="E3025" s="44"/>
    </row>
    <row r="3026" spans="2:5" x14ac:dyDescent="0.2">
      <c r="B3026" s="44"/>
      <c r="C3026" s="44"/>
      <c r="D3026" s="44"/>
      <c r="E3026" s="44"/>
    </row>
    <row r="3027" spans="2:5" x14ac:dyDescent="0.2">
      <c r="B3027" s="44"/>
      <c r="C3027" s="44"/>
      <c r="D3027" s="44"/>
      <c r="E3027" s="44"/>
    </row>
    <row r="3028" spans="2:5" x14ac:dyDescent="0.2">
      <c r="B3028" s="44"/>
      <c r="C3028" s="44"/>
      <c r="D3028" s="44"/>
      <c r="E3028" s="44"/>
    </row>
    <row r="3029" spans="2:5" x14ac:dyDescent="0.2">
      <c r="B3029" s="44"/>
      <c r="C3029" s="44"/>
      <c r="D3029" s="44"/>
      <c r="E3029" s="44"/>
    </row>
    <row r="3030" spans="2:5" x14ac:dyDescent="0.2">
      <c r="B3030" s="44"/>
      <c r="C3030" s="44"/>
      <c r="D3030" s="44"/>
      <c r="E3030" s="44"/>
    </row>
    <row r="3031" spans="2:5" x14ac:dyDescent="0.2">
      <c r="B3031" s="44"/>
      <c r="C3031" s="44"/>
      <c r="D3031" s="44"/>
      <c r="E3031" s="44"/>
    </row>
    <row r="3032" spans="2:5" x14ac:dyDescent="0.2">
      <c r="B3032" s="44"/>
      <c r="C3032" s="44"/>
      <c r="D3032" s="44"/>
      <c r="E3032" s="44"/>
    </row>
    <row r="3033" spans="2:5" x14ac:dyDescent="0.2">
      <c r="B3033" s="44"/>
      <c r="C3033" s="44"/>
      <c r="D3033" s="44"/>
      <c r="E3033" s="44"/>
    </row>
    <row r="3034" spans="2:5" x14ac:dyDescent="0.2">
      <c r="B3034" s="44"/>
      <c r="C3034" s="44"/>
      <c r="D3034" s="44"/>
      <c r="E3034" s="44"/>
    </row>
    <row r="3035" spans="2:5" x14ac:dyDescent="0.2">
      <c r="B3035" s="44"/>
      <c r="C3035" s="44"/>
      <c r="D3035" s="44"/>
      <c r="E3035" s="44"/>
    </row>
    <row r="3036" spans="2:5" x14ac:dyDescent="0.2">
      <c r="B3036" s="44"/>
      <c r="C3036" s="44"/>
      <c r="D3036" s="44"/>
      <c r="E3036" s="44"/>
    </row>
    <row r="3037" spans="2:5" x14ac:dyDescent="0.2">
      <c r="B3037" s="44"/>
      <c r="C3037" s="44"/>
      <c r="D3037" s="44"/>
      <c r="E3037" s="44"/>
    </row>
    <row r="3038" spans="2:5" x14ac:dyDescent="0.2">
      <c r="B3038" s="44"/>
      <c r="C3038" s="44"/>
      <c r="D3038" s="44"/>
      <c r="E3038" s="44"/>
    </row>
    <row r="3039" spans="2:5" x14ac:dyDescent="0.2">
      <c r="B3039" s="44"/>
      <c r="C3039" s="44"/>
      <c r="D3039" s="44"/>
      <c r="E3039" s="44"/>
    </row>
    <row r="3040" spans="2:5" x14ac:dyDescent="0.2">
      <c r="B3040" s="44"/>
      <c r="C3040" s="44"/>
      <c r="D3040" s="44"/>
      <c r="E3040" s="44"/>
    </row>
    <row r="3041" spans="2:5" x14ac:dyDescent="0.2">
      <c r="B3041" s="44"/>
      <c r="C3041" s="44"/>
      <c r="D3041" s="44"/>
      <c r="E3041" s="44"/>
    </row>
    <row r="3042" spans="2:5" x14ac:dyDescent="0.2">
      <c r="B3042" s="44"/>
      <c r="C3042" s="44"/>
      <c r="D3042" s="44"/>
      <c r="E3042" s="44"/>
    </row>
    <row r="3043" spans="2:5" x14ac:dyDescent="0.2">
      <c r="B3043" s="44"/>
      <c r="C3043" s="44"/>
      <c r="D3043" s="44"/>
      <c r="E3043" s="44"/>
    </row>
    <row r="3044" spans="2:5" x14ac:dyDescent="0.2">
      <c r="B3044" s="44"/>
      <c r="C3044" s="44"/>
      <c r="D3044" s="44"/>
      <c r="E3044" s="44"/>
    </row>
    <row r="3045" spans="2:5" x14ac:dyDescent="0.2">
      <c r="B3045" s="44"/>
      <c r="C3045" s="44"/>
      <c r="D3045" s="44"/>
      <c r="E3045" s="44"/>
    </row>
    <row r="3046" spans="2:5" x14ac:dyDescent="0.2">
      <c r="B3046" s="44"/>
      <c r="C3046" s="44"/>
      <c r="D3046" s="44"/>
      <c r="E3046" s="44"/>
    </row>
    <row r="3047" spans="2:5" x14ac:dyDescent="0.2">
      <c r="B3047" s="44"/>
      <c r="C3047" s="44"/>
      <c r="D3047" s="44"/>
      <c r="E3047" s="44"/>
    </row>
    <row r="3048" spans="2:5" x14ac:dyDescent="0.2">
      <c r="B3048" s="44"/>
      <c r="C3048" s="44"/>
      <c r="D3048" s="44"/>
      <c r="E3048" s="44"/>
    </row>
    <row r="3049" spans="2:5" x14ac:dyDescent="0.2">
      <c r="B3049" s="44"/>
      <c r="C3049" s="44"/>
      <c r="D3049" s="44"/>
      <c r="E3049" s="44"/>
    </row>
    <row r="3050" spans="2:5" x14ac:dyDescent="0.2">
      <c r="B3050" s="44"/>
      <c r="C3050" s="44"/>
      <c r="D3050" s="44"/>
      <c r="E3050" s="44"/>
    </row>
    <row r="3051" spans="2:5" x14ac:dyDescent="0.2">
      <c r="B3051" s="44"/>
      <c r="C3051" s="44"/>
      <c r="D3051" s="44"/>
      <c r="E3051" s="44"/>
    </row>
    <row r="3052" spans="2:5" x14ac:dyDescent="0.2">
      <c r="B3052" s="44"/>
      <c r="C3052" s="44"/>
      <c r="D3052" s="44"/>
      <c r="E3052" s="44"/>
    </row>
    <row r="3053" spans="2:5" x14ac:dyDescent="0.2">
      <c r="B3053" s="44"/>
      <c r="C3053" s="44"/>
      <c r="D3053" s="44"/>
      <c r="E3053" s="44"/>
    </row>
    <row r="3054" spans="2:5" x14ac:dyDescent="0.2">
      <c r="B3054" s="44"/>
      <c r="C3054" s="44"/>
      <c r="D3054" s="44"/>
      <c r="E3054" s="44"/>
    </row>
    <row r="3055" spans="2:5" x14ac:dyDescent="0.2">
      <c r="B3055" s="44"/>
      <c r="C3055" s="44"/>
      <c r="D3055" s="44"/>
      <c r="E3055" s="44"/>
    </row>
    <row r="3056" spans="2:5" x14ac:dyDescent="0.2">
      <c r="B3056" s="44"/>
      <c r="C3056" s="44"/>
      <c r="D3056" s="44"/>
      <c r="E3056" s="44"/>
    </row>
    <row r="3057" spans="2:5" x14ac:dyDescent="0.2">
      <c r="B3057" s="44"/>
      <c r="C3057" s="44"/>
      <c r="D3057" s="44"/>
      <c r="E3057" s="44"/>
    </row>
    <row r="3058" spans="2:5" x14ac:dyDescent="0.2">
      <c r="B3058" s="44"/>
      <c r="C3058" s="44"/>
      <c r="D3058" s="44"/>
      <c r="E3058" s="44"/>
    </row>
    <row r="3059" spans="2:5" x14ac:dyDescent="0.2">
      <c r="B3059" s="44"/>
      <c r="C3059" s="44"/>
      <c r="D3059" s="44"/>
      <c r="E3059" s="44"/>
    </row>
    <row r="3060" spans="2:5" x14ac:dyDescent="0.2">
      <c r="B3060" s="44"/>
      <c r="C3060" s="44"/>
      <c r="D3060" s="44"/>
      <c r="E3060" s="44"/>
    </row>
    <row r="3061" spans="2:5" x14ac:dyDescent="0.2">
      <c r="B3061" s="44"/>
      <c r="C3061" s="44"/>
      <c r="D3061" s="44"/>
      <c r="E3061" s="44"/>
    </row>
    <row r="3062" spans="2:5" x14ac:dyDescent="0.2">
      <c r="B3062" s="44"/>
      <c r="C3062" s="44"/>
      <c r="D3062" s="44"/>
      <c r="E3062" s="44"/>
    </row>
    <row r="3063" spans="2:5" x14ac:dyDescent="0.2">
      <c r="B3063" s="44"/>
      <c r="C3063" s="44"/>
      <c r="D3063" s="44"/>
      <c r="E3063" s="44"/>
    </row>
    <row r="3064" spans="2:5" x14ac:dyDescent="0.2">
      <c r="B3064" s="44"/>
      <c r="C3064" s="44"/>
      <c r="D3064" s="44"/>
      <c r="E3064" s="44"/>
    </row>
    <row r="3065" spans="2:5" x14ac:dyDescent="0.2">
      <c r="B3065" s="44"/>
      <c r="C3065" s="44"/>
      <c r="D3065" s="44"/>
      <c r="E3065" s="44"/>
    </row>
    <row r="3066" spans="2:5" x14ac:dyDescent="0.2">
      <c r="B3066" s="44"/>
      <c r="C3066" s="44"/>
      <c r="D3066" s="44"/>
      <c r="E3066" s="44"/>
    </row>
    <row r="3067" spans="2:5" x14ac:dyDescent="0.2">
      <c r="B3067" s="44"/>
      <c r="C3067" s="44"/>
      <c r="D3067" s="44"/>
      <c r="E3067" s="44"/>
    </row>
    <row r="3068" spans="2:5" x14ac:dyDescent="0.2">
      <c r="B3068" s="44"/>
      <c r="C3068" s="44"/>
      <c r="D3068" s="44"/>
      <c r="E3068" s="44"/>
    </row>
    <row r="3069" spans="2:5" x14ac:dyDescent="0.2">
      <c r="B3069" s="44"/>
      <c r="C3069" s="44"/>
      <c r="D3069" s="44"/>
      <c r="E3069" s="44"/>
    </row>
    <row r="3070" spans="2:5" x14ac:dyDescent="0.2">
      <c r="B3070" s="44"/>
      <c r="C3070" s="44"/>
      <c r="D3070" s="44"/>
      <c r="E3070" s="44"/>
    </row>
    <row r="3071" spans="2:5" x14ac:dyDescent="0.2">
      <c r="B3071" s="44"/>
      <c r="C3071" s="44"/>
      <c r="D3071" s="44"/>
      <c r="E3071" s="44"/>
    </row>
    <row r="3072" spans="2:5" x14ac:dyDescent="0.2">
      <c r="B3072" s="44"/>
      <c r="C3072" s="44"/>
      <c r="D3072" s="44"/>
      <c r="E3072" s="44"/>
    </row>
    <row r="3073" spans="2:5" x14ac:dyDescent="0.2">
      <c r="B3073" s="44"/>
      <c r="C3073" s="44"/>
      <c r="D3073" s="44"/>
      <c r="E3073" s="44"/>
    </row>
    <row r="3074" spans="2:5" x14ac:dyDescent="0.2">
      <c r="B3074" s="44"/>
      <c r="C3074" s="44"/>
      <c r="D3074" s="44"/>
      <c r="E3074" s="44"/>
    </row>
    <row r="3075" spans="2:5" x14ac:dyDescent="0.2">
      <c r="B3075" s="44"/>
      <c r="C3075" s="44"/>
      <c r="D3075" s="44"/>
      <c r="E3075" s="44"/>
    </row>
    <row r="3076" spans="2:5" x14ac:dyDescent="0.2">
      <c r="B3076" s="44"/>
      <c r="C3076" s="44"/>
      <c r="D3076" s="44"/>
      <c r="E3076" s="44"/>
    </row>
    <row r="3077" spans="2:5" x14ac:dyDescent="0.2">
      <c r="B3077" s="44"/>
      <c r="C3077" s="44"/>
      <c r="D3077" s="44"/>
      <c r="E3077" s="44"/>
    </row>
    <row r="3078" spans="2:5" x14ac:dyDescent="0.2">
      <c r="B3078" s="44"/>
      <c r="C3078" s="44"/>
      <c r="D3078" s="44"/>
      <c r="E3078" s="44"/>
    </row>
    <row r="3079" spans="2:5" x14ac:dyDescent="0.2">
      <c r="B3079" s="44"/>
      <c r="C3079" s="44"/>
      <c r="D3079" s="44"/>
      <c r="E3079" s="44"/>
    </row>
    <row r="3080" spans="2:5" x14ac:dyDescent="0.2">
      <c r="B3080" s="44"/>
      <c r="C3080" s="44"/>
      <c r="D3080" s="44"/>
      <c r="E3080" s="44"/>
    </row>
    <row r="3081" spans="2:5" x14ac:dyDescent="0.2">
      <c r="B3081" s="44"/>
      <c r="C3081" s="44"/>
      <c r="D3081" s="44"/>
      <c r="E3081" s="44"/>
    </row>
    <row r="3082" spans="2:5" x14ac:dyDescent="0.2">
      <c r="B3082" s="44"/>
      <c r="C3082" s="44"/>
      <c r="D3082" s="44"/>
      <c r="E3082" s="44"/>
    </row>
    <row r="3083" spans="2:5" x14ac:dyDescent="0.2">
      <c r="B3083" s="44"/>
      <c r="C3083" s="44"/>
      <c r="D3083" s="44"/>
      <c r="E3083" s="44"/>
    </row>
    <row r="3084" spans="2:5" x14ac:dyDescent="0.2">
      <c r="B3084" s="44"/>
      <c r="C3084" s="44"/>
      <c r="D3084" s="44"/>
      <c r="E3084" s="44"/>
    </row>
    <row r="3085" spans="2:5" x14ac:dyDescent="0.2">
      <c r="B3085" s="44"/>
      <c r="C3085" s="44"/>
      <c r="D3085" s="44"/>
      <c r="E3085" s="44"/>
    </row>
    <row r="3086" spans="2:5" x14ac:dyDescent="0.2">
      <c r="B3086" s="44"/>
      <c r="C3086" s="44"/>
      <c r="D3086" s="44"/>
      <c r="E3086" s="44"/>
    </row>
    <row r="3087" spans="2:5" x14ac:dyDescent="0.2">
      <c r="B3087" s="44"/>
      <c r="C3087" s="44"/>
      <c r="D3087" s="44"/>
      <c r="E3087" s="44"/>
    </row>
    <row r="3088" spans="2:5" x14ac:dyDescent="0.2">
      <c r="B3088" s="44"/>
      <c r="C3088" s="44"/>
      <c r="D3088" s="44"/>
      <c r="E3088" s="44"/>
    </row>
    <row r="3089" spans="2:5" x14ac:dyDescent="0.2">
      <c r="B3089" s="44"/>
      <c r="C3089" s="44"/>
      <c r="D3089" s="44"/>
      <c r="E3089" s="44"/>
    </row>
    <row r="3090" spans="2:5" x14ac:dyDescent="0.2">
      <c r="B3090" s="44"/>
      <c r="C3090" s="44"/>
      <c r="D3090" s="44"/>
      <c r="E3090" s="44"/>
    </row>
    <row r="3091" spans="2:5" x14ac:dyDescent="0.2">
      <c r="B3091" s="44"/>
      <c r="C3091" s="44"/>
      <c r="D3091" s="44"/>
      <c r="E3091" s="44"/>
    </row>
    <row r="3092" spans="2:5" x14ac:dyDescent="0.2">
      <c r="B3092" s="44"/>
      <c r="C3092" s="44"/>
      <c r="D3092" s="44"/>
      <c r="E3092" s="44"/>
    </row>
    <row r="3093" spans="2:5" x14ac:dyDescent="0.2">
      <c r="B3093" s="44"/>
      <c r="C3093" s="44"/>
      <c r="D3093" s="44"/>
      <c r="E3093" s="44"/>
    </row>
    <row r="3094" spans="2:5" x14ac:dyDescent="0.2">
      <c r="B3094" s="44"/>
      <c r="C3094" s="44"/>
      <c r="D3094" s="44"/>
      <c r="E3094" s="44"/>
    </row>
    <row r="3095" spans="2:5" x14ac:dyDescent="0.2">
      <c r="B3095" s="44"/>
      <c r="C3095" s="44"/>
      <c r="D3095" s="44"/>
      <c r="E3095" s="44"/>
    </row>
    <row r="3096" spans="2:5" x14ac:dyDescent="0.2">
      <c r="B3096" s="44"/>
      <c r="C3096" s="44"/>
      <c r="D3096" s="44"/>
      <c r="E3096" s="44"/>
    </row>
    <row r="3097" spans="2:5" x14ac:dyDescent="0.2">
      <c r="B3097" s="44"/>
      <c r="C3097" s="44"/>
      <c r="D3097" s="44"/>
      <c r="E3097" s="44"/>
    </row>
    <row r="3098" spans="2:5" x14ac:dyDescent="0.2">
      <c r="B3098" s="44"/>
      <c r="C3098" s="44"/>
      <c r="D3098" s="44"/>
      <c r="E3098" s="44"/>
    </row>
    <row r="3099" spans="2:5" x14ac:dyDescent="0.2">
      <c r="B3099" s="44"/>
      <c r="C3099" s="44"/>
      <c r="D3099" s="44"/>
      <c r="E3099" s="44"/>
    </row>
    <row r="3100" spans="2:5" x14ac:dyDescent="0.2">
      <c r="B3100" s="44"/>
      <c r="C3100" s="44"/>
      <c r="D3100" s="44"/>
      <c r="E3100" s="44"/>
    </row>
    <row r="3101" spans="2:5" x14ac:dyDescent="0.2">
      <c r="B3101" s="44"/>
      <c r="C3101" s="44"/>
      <c r="D3101" s="44"/>
      <c r="E3101" s="44"/>
    </row>
    <row r="3102" spans="2:5" x14ac:dyDescent="0.2">
      <c r="B3102" s="44"/>
      <c r="C3102" s="44"/>
      <c r="D3102" s="44"/>
      <c r="E3102" s="44"/>
    </row>
    <row r="3103" spans="2:5" x14ac:dyDescent="0.2">
      <c r="B3103" s="44"/>
      <c r="C3103" s="44"/>
      <c r="D3103" s="44"/>
      <c r="E3103" s="44"/>
    </row>
    <row r="3104" spans="2:5" x14ac:dyDescent="0.2">
      <c r="B3104" s="44"/>
      <c r="C3104" s="44"/>
      <c r="D3104" s="44"/>
      <c r="E3104" s="44"/>
    </row>
    <row r="3105" spans="2:5" x14ac:dyDescent="0.2">
      <c r="B3105" s="44"/>
      <c r="C3105" s="44"/>
      <c r="D3105" s="44"/>
      <c r="E3105" s="44"/>
    </row>
    <row r="3106" spans="2:5" x14ac:dyDescent="0.2">
      <c r="B3106" s="44"/>
      <c r="C3106" s="44"/>
      <c r="D3106" s="44"/>
      <c r="E3106" s="44"/>
    </row>
    <row r="3107" spans="2:5" x14ac:dyDescent="0.2">
      <c r="B3107" s="44"/>
      <c r="C3107" s="44"/>
      <c r="D3107" s="44"/>
      <c r="E3107" s="44"/>
    </row>
    <row r="3108" spans="2:5" x14ac:dyDescent="0.2">
      <c r="B3108" s="44"/>
      <c r="C3108" s="44"/>
      <c r="D3108" s="44"/>
      <c r="E3108" s="44"/>
    </row>
    <row r="3109" spans="2:5" x14ac:dyDescent="0.2">
      <c r="B3109" s="44"/>
      <c r="C3109" s="44"/>
      <c r="D3109" s="44"/>
      <c r="E3109" s="44"/>
    </row>
    <row r="3110" spans="2:5" x14ac:dyDescent="0.2">
      <c r="B3110" s="44"/>
      <c r="C3110" s="44"/>
      <c r="D3110" s="44"/>
      <c r="E3110" s="44"/>
    </row>
    <row r="3111" spans="2:5" x14ac:dyDescent="0.2">
      <c r="B3111" s="44"/>
      <c r="C3111" s="44"/>
      <c r="D3111" s="44"/>
      <c r="E3111" s="44"/>
    </row>
    <row r="3112" spans="2:5" x14ac:dyDescent="0.2">
      <c r="B3112" s="44"/>
      <c r="C3112" s="44"/>
      <c r="D3112" s="44"/>
      <c r="E3112" s="44"/>
    </row>
    <row r="3113" spans="2:5" x14ac:dyDescent="0.2">
      <c r="B3113" s="44"/>
      <c r="C3113" s="44"/>
      <c r="D3113" s="44"/>
      <c r="E3113" s="44"/>
    </row>
    <row r="3114" spans="2:5" x14ac:dyDescent="0.2">
      <c r="B3114" s="44"/>
      <c r="C3114" s="44"/>
      <c r="D3114" s="44"/>
      <c r="E3114" s="44"/>
    </row>
    <row r="3115" spans="2:5" x14ac:dyDescent="0.2">
      <c r="B3115" s="44"/>
      <c r="C3115" s="44"/>
      <c r="D3115" s="44"/>
      <c r="E3115" s="44"/>
    </row>
    <row r="3116" spans="2:5" x14ac:dyDescent="0.2">
      <c r="B3116" s="44"/>
      <c r="C3116" s="44"/>
      <c r="D3116" s="44"/>
      <c r="E3116" s="44"/>
    </row>
    <row r="3117" spans="2:5" x14ac:dyDescent="0.2">
      <c r="B3117" s="44"/>
      <c r="C3117" s="44"/>
      <c r="D3117" s="44"/>
      <c r="E3117" s="44"/>
    </row>
    <row r="3118" spans="2:5" x14ac:dyDescent="0.2">
      <c r="B3118" s="44"/>
      <c r="C3118" s="44"/>
      <c r="D3118" s="44"/>
      <c r="E3118" s="44"/>
    </row>
    <row r="3119" spans="2:5" x14ac:dyDescent="0.2">
      <c r="B3119" s="44"/>
      <c r="C3119" s="44"/>
      <c r="D3119" s="44"/>
      <c r="E3119" s="44"/>
    </row>
    <row r="3120" spans="2:5" x14ac:dyDescent="0.2">
      <c r="B3120" s="44"/>
      <c r="C3120" s="44"/>
      <c r="D3120" s="44"/>
      <c r="E3120" s="44"/>
    </row>
    <row r="3121" spans="2:5" x14ac:dyDescent="0.2">
      <c r="B3121" s="44"/>
      <c r="C3121" s="44"/>
      <c r="D3121" s="44"/>
      <c r="E3121" s="44"/>
    </row>
    <row r="3122" spans="2:5" x14ac:dyDescent="0.2">
      <c r="B3122" s="44"/>
      <c r="C3122" s="44"/>
      <c r="D3122" s="44"/>
      <c r="E3122" s="44"/>
    </row>
    <row r="3123" spans="2:5" x14ac:dyDescent="0.2">
      <c r="B3123" s="44"/>
      <c r="C3123" s="44"/>
      <c r="D3123" s="44"/>
      <c r="E3123" s="44"/>
    </row>
    <row r="3124" spans="2:5" x14ac:dyDescent="0.2">
      <c r="B3124" s="44"/>
      <c r="C3124" s="44"/>
      <c r="D3124" s="44"/>
      <c r="E3124" s="44"/>
    </row>
    <row r="3125" spans="2:5" x14ac:dyDescent="0.2">
      <c r="B3125" s="44"/>
      <c r="C3125" s="44"/>
      <c r="D3125" s="44"/>
      <c r="E3125" s="44"/>
    </row>
    <row r="3126" spans="2:5" x14ac:dyDescent="0.2">
      <c r="B3126" s="44"/>
      <c r="C3126" s="44"/>
      <c r="D3126" s="44"/>
      <c r="E3126" s="44"/>
    </row>
    <row r="3127" spans="2:5" x14ac:dyDescent="0.2">
      <c r="B3127" s="44"/>
      <c r="C3127" s="44"/>
      <c r="D3127" s="44"/>
      <c r="E3127" s="44"/>
    </row>
    <row r="3128" spans="2:5" x14ac:dyDescent="0.2">
      <c r="B3128" s="44"/>
      <c r="C3128" s="44"/>
      <c r="D3128" s="44"/>
      <c r="E3128" s="44"/>
    </row>
    <row r="3129" spans="2:5" x14ac:dyDescent="0.2">
      <c r="B3129" s="44"/>
      <c r="C3129" s="44"/>
      <c r="D3129" s="44"/>
      <c r="E3129" s="44"/>
    </row>
    <row r="3130" spans="2:5" x14ac:dyDescent="0.2">
      <c r="B3130" s="44"/>
      <c r="C3130" s="44"/>
      <c r="D3130" s="44"/>
      <c r="E3130" s="44"/>
    </row>
    <row r="3131" spans="2:5" x14ac:dyDescent="0.2">
      <c r="B3131" s="44"/>
      <c r="C3131" s="44"/>
      <c r="D3131" s="44"/>
      <c r="E3131" s="44"/>
    </row>
    <row r="3132" spans="2:5" x14ac:dyDescent="0.2">
      <c r="B3132" s="44"/>
      <c r="C3132" s="44"/>
      <c r="D3132" s="44"/>
      <c r="E3132" s="44"/>
    </row>
    <row r="3133" spans="2:5" x14ac:dyDescent="0.2">
      <c r="B3133" s="44"/>
      <c r="C3133" s="44"/>
      <c r="D3133" s="44"/>
      <c r="E3133" s="44"/>
    </row>
    <row r="3134" spans="2:5" x14ac:dyDescent="0.2">
      <c r="B3134" s="44"/>
      <c r="C3134" s="44"/>
      <c r="D3134" s="44"/>
      <c r="E3134" s="44"/>
    </row>
    <row r="3135" spans="2:5" x14ac:dyDescent="0.2">
      <c r="B3135" s="44"/>
      <c r="C3135" s="44"/>
      <c r="D3135" s="44"/>
      <c r="E3135" s="44"/>
    </row>
    <row r="3136" spans="2:5" x14ac:dyDescent="0.2">
      <c r="B3136" s="44"/>
      <c r="C3136" s="44"/>
      <c r="D3136" s="44"/>
      <c r="E3136" s="44"/>
    </row>
    <row r="3137" spans="2:5" x14ac:dyDescent="0.2">
      <c r="B3137" s="44"/>
      <c r="C3137" s="44"/>
      <c r="D3137" s="44"/>
      <c r="E3137" s="44"/>
    </row>
    <row r="3138" spans="2:5" x14ac:dyDescent="0.2">
      <c r="B3138" s="44"/>
      <c r="C3138" s="44"/>
      <c r="D3138" s="44"/>
      <c r="E3138" s="44"/>
    </row>
    <row r="3139" spans="2:5" x14ac:dyDescent="0.2">
      <c r="B3139" s="44"/>
      <c r="C3139" s="44"/>
      <c r="D3139" s="44"/>
      <c r="E3139" s="44"/>
    </row>
    <row r="3140" spans="2:5" x14ac:dyDescent="0.2">
      <c r="B3140" s="44"/>
      <c r="C3140" s="44"/>
      <c r="D3140" s="44"/>
      <c r="E3140" s="44"/>
    </row>
    <row r="3141" spans="2:5" x14ac:dyDescent="0.2">
      <c r="B3141" s="44"/>
      <c r="C3141" s="44"/>
      <c r="D3141" s="44"/>
      <c r="E3141" s="44"/>
    </row>
    <row r="3142" spans="2:5" x14ac:dyDescent="0.2">
      <c r="B3142" s="44"/>
      <c r="C3142" s="44"/>
      <c r="D3142" s="44"/>
      <c r="E3142" s="44"/>
    </row>
    <row r="3143" spans="2:5" x14ac:dyDescent="0.2">
      <c r="B3143" s="44"/>
      <c r="C3143" s="44"/>
      <c r="D3143" s="44"/>
      <c r="E3143" s="44"/>
    </row>
    <row r="3144" spans="2:5" x14ac:dyDescent="0.2">
      <c r="B3144" s="44"/>
      <c r="C3144" s="44"/>
      <c r="D3144" s="44"/>
      <c r="E3144" s="44"/>
    </row>
    <row r="3145" spans="2:5" x14ac:dyDescent="0.2">
      <c r="B3145" s="44"/>
      <c r="C3145" s="44"/>
      <c r="D3145" s="44"/>
      <c r="E3145" s="44"/>
    </row>
    <row r="3146" spans="2:5" x14ac:dyDescent="0.2">
      <c r="B3146" s="44"/>
      <c r="C3146" s="44"/>
      <c r="D3146" s="44"/>
      <c r="E3146" s="44"/>
    </row>
    <row r="3147" spans="2:5" x14ac:dyDescent="0.2">
      <c r="B3147" s="44"/>
      <c r="C3147" s="44"/>
      <c r="D3147" s="44"/>
      <c r="E3147" s="44"/>
    </row>
    <row r="3148" spans="2:5" x14ac:dyDescent="0.2">
      <c r="B3148" s="44"/>
      <c r="C3148" s="44"/>
      <c r="D3148" s="44"/>
      <c r="E3148" s="44"/>
    </row>
    <row r="3149" spans="2:5" x14ac:dyDescent="0.2">
      <c r="B3149" s="44"/>
      <c r="C3149" s="44"/>
      <c r="D3149" s="44"/>
      <c r="E3149" s="44"/>
    </row>
    <row r="3150" spans="2:5" x14ac:dyDescent="0.2">
      <c r="B3150" s="44"/>
      <c r="C3150" s="44"/>
      <c r="D3150" s="44"/>
      <c r="E3150" s="44"/>
    </row>
    <row r="3151" spans="2:5" x14ac:dyDescent="0.2">
      <c r="B3151" s="44"/>
      <c r="C3151" s="44"/>
      <c r="D3151" s="44"/>
      <c r="E3151" s="44"/>
    </row>
    <row r="3152" spans="2:5" x14ac:dyDescent="0.2">
      <c r="B3152" s="44"/>
      <c r="C3152" s="44"/>
      <c r="D3152" s="44"/>
      <c r="E3152" s="44"/>
    </row>
    <row r="3153" spans="2:5" x14ac:dyDescent="0.2">
      <c r="B3153" s="44"/>
      <c r="C3153" s="44"/>
      <c r="D3153" s="44"/>
      <c r="E3153" s="44"/>
    </row>
    <row r="3154" spans="2:5" x14ac:dyDescent="0.2">
      <c r="B3154" s="44"/>
      <c r="C3154" s="44"/>
      <c r="D3154" s="44"/>
      <c r="E3154" s="44"/>
    </row>
    <row r="3155" spans="2:5" x14ac:dyDescent="0.2">
      <c r="B3155" s="44"/>
      <c r="C3155" s="44"/>
      <c r="D3155" s="44"/>
      <c r="E3155" s="44"/>
    </row>
    <row r="3156" spans="2:5" x14ac:dyDescent="0.2">
      <c r="B3156" s="44"/>
      <c r="C3156" s="44"/>
      <c r="D3156" s="44"/>
      <c r="E3156" s="44"/>
    </row>
    <row r="3157" spans="2:5" x14ac:dyDescent="0.2">
      <c r="B3157" s="44"/>
      <c r="C3157" s="44"/>
      <c r="D3157" s="44"/>
      <c r="E3157" s="44"/>
    </row>
    <row r="3158" spans="2:5" x14ac:dyDescent="0.2">
      <c r="B3158" s="44"/>
      <c r="C3158" s="44"/>
      <c r="D3158" s="44"/>
      <c r="E3158" s="44"/>
    </row>
    <row r="3159" spans="2:5" x14ac:dyDescent="0.2">
      <c r="B3159" s="44"/>
      <c r="C3159" s="44"/>
      <c r="D3159" s="44"/>
      <c r="E3159" s="44"/>
    </row>
    <row r="3160" spans="2:5" x14ac:dyDescent="0.2">
      <c r="B3160" s="44"/>
      <c r="C3160" s="44"/>
      <c r="D3160" s="44"/>
      <c r="E3160" s="44"/>
    </row>
    <row r="3161" spans="2:5" x14ac:dyDescent="0.2">
      <c r="B3161" s="44"/>
      <c r="C3161" s="44"/>
      <c r="D3161" s="44"/>
      <c r="E3161" s="44"/>
    </row>
    <row r="3162" spans="2:5" x14ac:dyDescent="0.2">
      <c r="B3162" s="44"/>
      <c r="C3162" s="44"/>
      <c r="D3162" s="44"/>
      <c r="E3162" s="44"/>
    </row>
    <row r="3163" spans="2:5" x14ac:dyDescent="0.2">
      <c r="B3163" s="44"/>
      <c r="C3163" s="44"/>
      <c r="D3163" s="44"/>
      <c r="E3163" s="44"/>
    </row>
    <row r="3164" spans="2:5" x14ac:dyDescent="0.2">
      <c r="B3164" s="44"/>
      <c r="C3164" s="44"/>
      <c r="D3164" s="44"/>
      <c r="E3164" s="44"/>
    </row>
    <row r="3165" spans="2:5" x14ac:dyDescent="0.2">
      <c r="B3165" s="44"/>
      <c r="C3165" s="44"/>
      <c r="D3165" s="44"/>
      <c r="E3165" s="44"/>
    </row>
    <row r="3166" spans="2:5" x14ac:dyDescent="0.2">
      <c r="B3166" s="44"/>
      <c r="C3166" s="44"/>
      <c r="D3166" s="44"/>
      <c r="E3166" s="44"/>
    </row>
    <row r="3167" spans="2:5" x14ac:dyDescent="0.2">
      <c r="B3167" s="44"/>
      <c r="C3167" s="44"/>
      <c r="D3167" s="44"/>
      <c r="E3167" s="44"/>
    </row>
    <row r="3168" spans="2:5" x14ac:dyDescent="0.2">
      <c r="B3168" s="44"/>
      <c r="C3168" s="44"/>
      <c r="D3168" s="44"/>
      <c r="E3168" s="44"/>
    </row>
    <row r="3169" spans="2:5" x14ac:dyDescent="0.2">
      <c r="B3169" s="44"/>
      <c r="C3169" s="44"/>
      <c r="D3169" s="44"/>
      <c r="E3169" s="44"/>
    </row>
    <row r="3170" spans="2:5" x14ac:dyDescent="0.2">
      <c r="B3170" s="44"/>
      <c r="C3170" s="44"/>
      <c r="D3170" s="44"/>
      <c r="E3170" s="44"/>
    </row>
    <row r="3171" spans="2:5" x14ac:dyDescent="0.2">
      <c r="B3171" s="44"/>
      <c r="C3171" s="44"/>
      <c r="D3171" s="44"/>
      <c r="E3171" s="44"/>
    </row>
    <row r="3172" spans="2:5" x14ac:dyDescent="0.2">
      <c r="B3172" s="44"/>
      <c r="C3172" s="44"/>
      <c r="D3172" s="44"/>
      <c r="E3172" s="44"/>
    </row>
    <row r="3173" spans="2:5" x14ac:dyDescent="0.2">
      <c r="B3173" s="44"/>
      <c r="C3173" s="44"/>
      <c r="D3173" s="44"/>
      <c r="E3173" s="44"/>
    </row>
    <row r="3174" spans="2:5" x14ac:dyDescent="0.2">
      <c r="B3174" s="44"/>
      <c r="C3174" s="44"/>
      <c r="D3174" s="44"/>
      <c r="E3174" s="44"/>
    </row>
    <row r="3175" spans="2:5" x14ac:dyDescent="0.2">
      <c r="B3175" s="44"/>
      <c r="C3175" s="44"/>
      <c r="D3175" s="44"/>
      <c r="E3175" s="44"/>
    </row>
    <row r="3176" spans="2:5" x14ac:dyDescent="0.2">
      <c r="B3176" s="44"/>
      <c r="C3176" s="44"/>
      <c r="D3176" s="44"/>
      <c r="E3176" s="44"/>
    </row>
    <row r="3177" spans="2:5" x14ac:dyDescent="0.2">
      <c r="B3177" s="44"/>
      <c r="C3177" s="44"/>
      <c r="D3177" s="44"/>
      <c r="E3177" s="44"/>
    </row>
    <row r="3178" spans="2:5" x14ac:dyDescent="0.2">
      <c r="B3178" s="44"/>
      <c r="C3178" s="44"/>
      <c r="D3178" s="44"/>
      <c r="E3178" s="44"/>
    </row>
    <row r="3179" spans="2:5" x14ac:dyDescent="0.2">
      <c r="B3179" s="44"/>
      <c r="C3179" s="44"/>
      <c r="D3179" s="44"/>
      <c r="E3179" s="44"/>
    </row>
    <row r="3180" spans="2:5" x14ac:dyDescent="0.2">
      <c r="B3180" s="44"/>
      <c r="C3180" s="44"/>
      <c r="D3180" s="44"/>
      <c r="E3180" s="44"/>
    </row>
    <row r="3181" spans="2:5" x14ac:dyDescent="0.2">
      <c r="B3181" s="44"/>
      <c r="C3181" s="44"/>
      <c r="D3181" s="44"/>
      <c r="E3181" s="44"/>
    </row>
    <row r="3182" spans="2:5" x14ac:dyDescent="0.2">
      <c r="B3182" s="44"/>
      <c r="C3182" s="44"/>
      <c r="D3182" s="44"/>
      <c r="E3182" s="44"/>
    </row>
    <row r="3183" spans="2:5" x14ac:dyDescent="0.2">
      <c r="B3183" s="44"/>
      <c r="C3183" s="44"/>
      <c r="D3183" s="44"/>
      <c r="E3183" s="44"/>
    </row>
    <row r="3184" spans="2:5" x14ac:dyDescent="0.2">
      <c r="B3184" s="44"/>
      <c r="C3184" s="44"/>
      <c r="D3184" s="44"/>
      <c r="E3184" s="44"/>
    </row>
    <row r="3185" spans="2:5" x14ac:dyDescent="0.2">
      <c r="B3185" s="44"/>
      <c r="C3185" s="44"/>
      <c r="D3185" s="44"/>
      <c r="E3185" s="44"/>
    </row>
    <row r="3186" spans="2:5" x14ac:dyDescent="0.2">
      <c r="B3186" s="44"/>
      <c r="C3186" s="44"/>
      <c r="D3186" s="44"/>
      <c r="E3186" s="44"/>
    </row>
    <row r="3187" spans="2:5" x14ac:dyDescent="0.2">
      <c r="B3187" s="44"/>
      <c r="C3187" s="44"/>
      <c r="D3187" s="44"/>
      <c r="E3187" s="44"/>
    </row>
    <row r="3188" spans="2:5" x14ac:dyDescent="0.2">
      <c r="B3188" s="44"/>
      <c r="C3188" s="44"/>
      <c r="D3188" s="44"/>
      <c r="E3188" s="44"/>
    </row>
    <row r="3189" spans="2:5" x14ac:dyDescent="0.2">
      <c r="B3189" s="44"/>
      <c r="C3189" s="44"/>
      <c r="D3189" s="44"/>
      <c r="E3189" s="44"/>
    </row>
    <row r="3190" spans="2:5" x14ac:dyDescent="0.2">
      <c r="B3190" s="44"/>
      <c r="C3190" s="44"/>
      <c r="D3190" s="44"/>
      <c r="E3190" s="44"/>
    </row>
    <row r="3191" spans="2:5" x14ac:dyDescent="0.2">
      <c r="B3191" s="44"/>
      <c r="C3191" s="44"/>
      <c r="D3191" s="44"/>
      <c r="E3191" s="44"/>
    </row>
    <row r="3192" spans="2:5" x14ac:dyDescent="0.2">
      <c r="B3192" s="44"/>
      <c r="C3192" s="44"/>
      <c r="D3192" s="44"/>
      <c r="E3192" s="44"/>
    </row>
    <row r="3193" spans="2:5" x14ac:dyDescent="0.2">
      <c r="B3193" s="44"/>
      <c r="C3193" s="44"/>
      <c r="D3193" s="44"/>
      <c r="E3193" s="44"/>
    </row>
    <row r="3194" spans="2:5" x14ac:dyDescent="0.2">
      <c r="B3194" s="44"/>
      <c r="C3194" s="44"/>
      <c r="D3194" s="44"/>
      <c r="E3194" s="44"/>
    </row>
    <row r="3195" spans="2:5" x14ac:dyDescent="0.2">
      <c r="B3195" s="44"/>
      <c r="C3195" s="44"/>
      <c r="D3195" s="44"/>
      <c r="E3195" s="44"/>
    </row>
    <row r="3196" spans="2:5" x14ac:dyDescent="0.2">
      <c r="B3196" s="44"/>
      <c r="C3196" s="44"/>
      <c r="D3196" s="44"/>
      <c r="E3196" s="44"/>
    </row>
    <row r="3197" spans="2:5" x14ac:dyDescent="0.2">
      <c r="B3197" s="44"/>
      <c r="C3197" s="44"/>
      <c r="D3197" s="44"/>
      <c r="E3197" s="44"/>
    </row>
    <row r="3198" spans="2:5" x14ac:dyDescent="0.2">
      <c r="B3198" s="44"/>
      <c r="C3198" s="44"/>
      <c r="D3198" s="44"/>
      <c r="E3198" s="44"/>
    </row>
    <row r="3199" spans="2:5" x14ac:dyDescent="0.2">
      <c r="B3199" s="44"/>
      <c r="C3199" s="44"/>
      <c r="D3199" s="44"/>
      <c r="E3199" s="44"/>
    </row>
    <row r="3200" spans="2:5" x14ac:dyDescent="0.2">
      <c r="B3200" s="44"/>
      <c r="C3200" s="44"/>
      <c r="D3200" s="44"/>
      <c r="E3200" s="44"/>
    </row>
    <row r="3201" spans="2:5" x14ac:dyDescent="0.2">
      <c r="B3201" s="44"/>
      <c r="C3201" s="44"/>
      <c r="D3201" s="44"/>
      <c r="E3201" s="44"/>
    </row>
    <row r="3202" spans="2:5" x14ac:dyDescent="0.2">
      <c r="B3202" s="44"/>
      <c r="C3202" s="44"/>
      <c r="D3202" s="44"/>
      <c r="E3202" s="44"/>
    </row>
    <row r="3203" spans="2:5" x14ac:dyDescent="0.2">
      <c r="B3203" s="44"/>
      <c r="C3203" s="44"/>
      <c r="D3203" s="44"/>
      <c r="E3203" s="44"/>
    </row>
    <row r="3204" spans="2:5" x14ac:dyDescent="0.2">
      <c r="B3204" s="44"/>
      <c r="C3204" s="44"/>
      <c r="D3204" s="44"/>
      <c r="E3204" s="44"/>
    </row>
    <row r="3205" spans="2:5" x14ac:dyDescent="0.2">
      <c r="B3205" s="44"/>
      <c r="C3205" s="44"/>
      <c r="D3205" s="44"/>
      <c r="E3205" s="44"/>
    </row>
    <row r="3206" spans="2:5" x14ac:dyDescent="0.2">
      <c r="B3206" s="44"/>
      <c r="C3206" s="44"/>
      <c r="D3206" s="44"/>
      <c r="E3206" s="44"/>
    </row>
    <row r="3207" spans="2:5" x14ac:dyDescent="0.2">
      <c r="B3207" s="44"/>
      <c r="C3207" s="44"/>
      <c r="D3207" s="44"/>
      <c r="E3207" s="44"/>
    </row>
    <row r="3208" spans="2:5" x14ac:dyDescent="0.2">
      <c r="B3208" s="44"/>
      <c r="C3208" s="44"/>
      <c r="D3208" s="44"/>
      <c r="E3208" s="44"/>
    </row>
    <row r="3209" spans="2:5" x14ac:dyDescent="0.2">
      <c r="B3209" s="44"/>
      <c r="C3209" s="44"/>
      <c r="D3209" s="44"/>
      <c r="E3209" s="44"/>
    </row>
    <row r="3210" spans="2:5" x14ac:dyDescent="0.2">
      <c r="B3210" s="44"/>
      <c r="C3210" s="44"/>
      <c r="D3210" s="44"/>
      <c r="E3210" s="44"/>
    </row>
    <row r="3211" spans="2:5" x14ac:dyDescent="0.2">
      <c r="B3211" s="44"/>
      <c r="C3211" s="44"/>
      <c r="D3211" s="44"/>
      <c r="E3211" s="44"/>
    </row>
    <row r="3212" spans="2:5" x14ac:dyDescent="0.2">
      <c r="B3212" s="44"/>
      <c r="C3212" s="44"/>
      <c r="D3212" s="44"/>
      <c r="E3212" s="44"/>
    </row>
    <row r="3213" spans="2:5" x14ac:dyDescent="0.2">
      <c r="B3213" s="44"/>
      <c r="C3213" s="44"/>
      <c r="D3213" s="44"/>
      <c r="E3213" s="44"/>
    </row>
    <row r="3214" spans="2:5" x14ac:dyDescent="0.2">
      <c r="B3214" s="44"/>
      <c r="C3214" s="44"/>
      <c r="D3214" s="44"/>
      <c r="E3214" s="44"/>
    </row>
    <row r="3215" spans="2:5" x14ac:dyDescent="0.2">
      <c r="B3215" s="44"/>
      <c r="C3215" s="44"/>
      <c r="D3215" s="44"/>
      <c r="E3215" s="44"/>
    </row>
    <row r="3216" spans="2:5" x14ac:dyDescent="0.2">
      <c r="B3216" s="44"/>
      <c r="C3216" s="44"/>
      <c r="D3216" s="44"/>
      <c r="E3216" s="44"/>
    </row>
    <row r="3217" spans="2:5" x14ac:dyDescent="0.2">
      <c r="B3217" s="44"/>
      <c r="C3217" s="44"/>
      <c r="D3217" s="44"/>
      <c r="E3217" s="44"/>
    </row>
    <row r="3218" spans="2:5" x14ac:dyDescent="0.2">
      <c r="B3218" s="44"/>
      <c r="C3218" s="44"/>
      <c r="D3218" s="44"/>
      <c r="E3218" s="44"/>
    </row>
    <row r="3219" spans="2:5" x14ac:dyDescent="0.2">
      <c r="B3219" s="44"/>
      <c r="C3219" s="44"/>
      <c r="D3219" s="44"/>
      <c r="E3219" s="44"/>
    </row>
    <row r="3220" spans="2:5" x14ac:dyDescent="0.2">
      <c r="B3220" s="44"/>
      <c r="C3220" s="44"/>
      <c r="D3220" s="44"/>
      <c r="E3220" s="44"/>
    </row>
    <row r="3221" spans="2:5" x14ac:dyDescent="0.2">
      <c r="B3221" s="44"/>
      <c r="C3221" s="44"/>
      <c r="D3221" s="44"/>
      <c r="E3221" s="44"/>
    </row>
    <row r="3222" spans="2:5" x14ac:dyDescent="0.2">
      <c r="B3222" s="44"/>
      <c r="C3222" s="44"/>
      <c r="D3222" s="44"/>
      <c r="E3222" s="44"/>
    </row>
    <row r="3223" spans="2:5" x14ac:dyDescent="0.2">
      <c r="B3223" s="44"/>
      <c r="C3223" s="44"/>
      <c r="D3223" s="44"/>
      <c r="E3223" s="44"/>
    </row>
    <row r="3224" spans="2:5" x14ac:dyDescent="0.2">
      <c r="B3224" s="44"/>
      <c r="C3224" s="44"/>
      <c r="D3224" s="44"/>
      <c r="E3224" s="44"/>
    </row>
    <row r="3225" spans="2:5" x14ac:dyDescent="0.2">
      <c r="B3225" s="44"/>
      <c r="C3225" s="44"/>
      <c r="D3225" s="44"/>
      <c r="E3225" s="44"/>
    </row>
    <row r="3226" spans="2:5" x14ac:dyDescent="0.2">
      <c r="B3226" s="44"/>
      <c r="C3226" s="44"/>
      <c r="D3226" s="44"/>
      <c r="E3226" s="44"/>
    </row>
    <row r="3227" spans="2:5" x14ac:dyDescent="0.2">
      <c r="B3227" s="44"/>
      <c r="C3227" s="44"/>
      <c r="D3227" s="44"/>
      <c r="E3227" s="44"/>
    </row>
    <row r="3228" spans="2:5" x14ac:dyDescent="0.2">
      <c r="B3228" s="44"/>
      <c r="C3228" s="44"/>
      <c r="D3228" s="44"/>
      <c r="E3228" s="44"/>
    </row>
    <row r="3229" spans="2:5" x14ac:dyDescent="0.2">
      <c r="B3229" s="44"/>
      <c r="C3229" s="44"/>
      <c r="D3229" s="44"/>
      <c r="E3229" s="44"/>
    </row>
    <row r="3230" spans="2:5" x14ac:dyDescent="0.2">
      <c r="B3230" s="44"/>
      <c r="C3230" s="44"/>
      <c r="D3230" s="44"/>
      <c r="E3230" s="44"/>
    </row>
    <row r="3231" spans="2:5" x14ac:dyDescent="0.2">
      <c r="B3231" s="44"/>
      <c r="C3231" s="44"/>
      <c r="D3231" s="44"/>
      <c r="E3231" s="44"/>
    </row>
    <row r="3232" spans="2:5" x14ac:dyDescent="0.2">
      <c r="B3232" s="44"/>
      <c r="C3232" s="44"/>
      <c r="D3232" s="44"/>
      <c r="E3232" s="44"/>
    </row>
    <row r="3233" spans="2:5" x14ac:dyDescent="0.2">
      <c r="B3233" s="44"/>
      <c r="C3233" s="44"/>
      <c r="D3233" s="44"/>
      <c r="E3233" s="44"/>
    </row>
    <row r="3234" spans="2:5" x14ac:dyDescent="0.2">
      <c r="B3234" s="44"/>
      <c r="C3234" s="44"/>
      <c r="D3234" s="44"/>
      <c r="E3234" s="44"/>
    </row>
    <row r="3235" spans="2:5" x14ac:dyDescent="0.2">
      <c r="B3235" s="44"/>
      <c r="C3235" s="44"/>
      <c r="D3235" s="44"/>
      <c r="E3235" s="44"/>
    </row>
    <row r="3236" spans="2:5" x14ac:dyDescent="0.2">
      <c r="B3236" s="44"/>
      <c r="C3236" s="44"/>
      <c r="D3236" s="44"/>
      <c r="E3236" s="44"/>
    </row>
    <row r="3237" spans="2:5" x14ac:dyDescent="0.2">
      <c r="B3237" s="44"/>
      <c r="C3237" s="44"/>
      <c r="D3237" s="44"/>
      <c r="E3237" s="44"/>
    </row>
    <row r="3238" spans="2:5" x14ac:dyDescent="0.2">
      <c r="B3238" s="44"/>
      <c r="C3238" s="44"/>
      <c r="D3238" s="44"/>
      <c r="E3238" s="44"/>
    </row>
    <row r="3239" spans="2:5" x14ac:dyDescent="0.2">
      <c r="B3239" s="44"/>
      <c r="C3239" s="44"/>
      <c r="D3239" s="44"/>
      <c r="E3239" s="44"/>
    </row>
    <row r="3240" spans="2:5" x14ac:dyDescent="0.2">
      <c r="B3240" s="44"/>
      <c r="C3240" s="44"/>
      <c r="D3240" s="44"/>
      <c r="E3240" s="44"/>
    </row>
    <row r="3241" spans="2:5" x14ac:dyDescent="0.2">
      <c r="B3241" s="44"/>
      <c r="C3241" s="44"/>
      <c r="D3241" s="44"/>
      <c r="E3241" s="44"/>
    </row>
    <row r="3242" spans="2:5" x14ac:dyDescent="0.2">
      <c r="B3242" s="44"/>
      <c r="C3242" s="44"/>
      <c r="D3242" s="44"/>
      <c r="E3242" s="44"/>
    </row>
    <row r="3243" spans="2:5" x14ac:dyDescent="0.2">
      <c r="B3243" s="44"/>
      <c r="C3243" s="44"/>
      <c r="D3243" s="44"/>
      <c r="E3243" s="44"/>
    </row>
    <row r="3244" spans="2:5" x14ac:dyDescent="0.2">
      <c r="B3244" s="44"/>
      <c r="C3244" s="44"/>
      <c r="D3244" s="44"/>
      <c r="E3244" s="44"/>
    </row>
    <row r="3245" spans="2:5" x14ac:dyDescent="0.2">
      <c r="B3245" s="44"/>
      <c r="C3245" s="44"/>
      <c r="D3245" s="44"/>
      <c r="E3245" s="44"/>
    </row>
    <row r="3246" spans="2:5" x14ac:dyDescent="0.2">
      <c r="B3246" s="44"/>
      <c r="C3246" s="44"/>
      <c r="D3246" s="44"/>
      <c r="E3246" s="44"/>
    </row>
    <row r="3247" spans="2:5" x14ac:dyDescent="0.2">
      <c r="B3247" s="44"/>
      <c r="C3247" s="44"/>
      <c r="D3247" s="44"/>
      <c r="E3247" s="44"/>
    </row>
    <row r="3248" spans="2:5" x14ac:dyDescent="0.2">
      <c r="B3248" s="44"/>
      <c r="C3248" s="44"/>
      <c r="D3248" s="44"/>
      <c r="E3248" s="44"/>
    </row>
    <row r="3249" spans="2:5" x14ac:dyDescent="0.2">
      <c r="B3249" s="44"/>
      <c r="C3249" s="44"/>
      <c r="D3249" s="44"/>
      <c r="E3249" s="44"/>
    </row>
    <row r="3250" spans="2:5" x14ac:dyDescent="0.2">
      <c r="B3250" s="44"/>
      <c r="C3250" s="44"/>
      <c r="D3250" s="44"/>
      <c r="E3250" s="44"/>
    </row>
    <row r="3251" spans="2:5" x14ac:dyDescent="0.2">
      <c r="B3251" s="44"/>
      <c r="C3251" s="44"/>
      <c r="D3251" s="44"/>
      <c r="E3251" s="44"/>
    </row>
    <row r="3252" spans="2:5" x14ac:dyDescent="0.2">
      <c r="B3252" s="44"/>
      <c r="C3252" s="44"/>
      <c r="D3252" s="44"/>
      <c r="E3252" s="44"/>
    </row>
    <row r="3253" spans="2:5" x14ac:dyDescent="0.2">
      <c r="B3253" s="44"/>
      <c r="C3253" s="44"/>
      <c r="D3253" s="44"/>
      <c r="E3253" s="44"/>
    </row>
    <row r="3254" spans="2:5" x14ac:dyDescent="0.2">
      <c r="B3254" s="44"/>
      <c r="C3254" s="44"/>
      <c r="D3254" s="44"/>
      <c r="E3254" s="44"/>
    </row>
    <row r="3255" spans="2:5" x14ac:dyDescent="0.2">
      <c r="B3255" s="44"/>
      <c r="C3255" s="44"/>
      <c r="D3255" s="44"/>
      <c r="E3255" s="44"/>
    </row>
    <row r="3256" spans="2:5" x14ac:dyDescent="0.2">
      <c r="B3256" s="44"/>
      <c r="C3256" s="44"/>
      <c r="D3256" s="44"/>
      <c r="E3256" s="44"/>
    </row>
    <row r="3257" spans="2:5" x14ac:dyDescent="0.2">
      <c r="B3257" s="44"/>
      <c r="C3257" s="44"/>
      <c r="D3257" s="44"/>
      <c r="E3257" s="44"/>
    </row>
    <row r="3258" spans="2:5" x14ac:dyDescent="0.2">
      <c r="B3258" s="44"/>
      <c r="C3258" s="44"/>
      <c r="D3258" s="44"/>
      <c r="E3258" s="44"/>
    </row>
    <row r="3259" spans="2:5" x14ac:dyDescent="0.2">
      <c r="B3259" s="44"/>
      <c r="C3259" s="44"/>
      <c r="D3259" s="44"/>
      <c r="E3259" s="44"/>
    </row>
    <row r="3260" spans="2:5" x14ac:dyDescent="0.2">
      <c r="B3260" s="44"/>
      <c r="C3260" s="44"/>
      <c r="D3260" s="44"/>
      <c r="E3260" s="44"/>
    </row>
    <row r="3261" spans="2:5" x14ac:dyDescent="0.2">
      <c r="B3261" s="44"/>
      <c r="C3261" s="44"/>
      <c r="D3261" s="44"/>
      <c r="E3261" s="44"/>
    </row>
    <row r="3262" spans="2:5" x14ac:dyDescent="0.2">
      <c r="B3262" s="44"/>
      <c r="C3262" s="44"/>
      <c r="D3262" s="44"/>
      <c r="E3262" s="44"/>
    </row>
    <row r="3263" spans="2:5" x14ac:dyDescent="0.2">
      <c r="B3263" s="44"/>
      <c r="C3263" s="44"/>
      <c r="D3263" s="44"/>
      <c r="E3263" s="44"/>
    </row>
    <row r="3264" spans="2:5" x14ac:dyDescent="0.2">
      <c r="B3264" s="44"/>
      <c r="C3264" s="44"/>
      <c r="D3264" s="44"/>
      <c r="E3264" s="44"/>
    </row>
    <row r="3265" spans="2:5" x14ac:dyDescent="0.2">
      <c r="B3265" s="44"/>
      <c r="C3265" s="44"/>
      <c r="D3265" s="44"/>
      <c r="E3265" s="44"/>
    </row>
    <row r="3266" spans="2:5" x14ac:dyDescent="0.2">
      <c r="B3266" s="44"/>
      <c r="C3266" s="44"/>
      <c r="D3266" s="44"/>
      <c r="E3266" s="44"/>
    </row>
    <row r="3267" spans="2:5" x14ac:dyDescent="0.2">
      <c r="B3267" s="44"/>
      <c r="C3267" s="44"/>
      <c r="D3267" s="44"/>
      <c r="E3267" s="44"/>
    </row>
    <row r="3268" spans="2:5" x14ac:dyDescent="0.2">
      <c r="B3268" s="44"/>
      <c r="C3268" s="44"/>
      <c r="D3268" s="44"/>
      <c r="E3268" s="44"/>
    </row>
    <row r="3269" spans="2:5" x14ac:dyDescent="0.2">
      <c r="B3269" s="44"/>
      <c r="C3269" s="44"/>
      <c r="D3269" s="44"/>
      <c r="E3269" s="44"/>
    </row>
    <row r="3270" spans="2:5" x14ac:dyDescent="0.2">
      <c r="B3270" s="44"/>
      <c r="C3270" s="44"/>
      <c r="D3270" s="44"/>
      <c r="E3270" s="44"/>
    </row>
    <row r="3271" spans="2:5" x14ac:dyDescent="0.2">
      <c r="B3271" s="44"/>
      <c r="C3271" s="44"/>
      <c r="D3271" s="44"/>
      <c r="E3271" s="44"/>
    </row>
    <row r="3272" spans="2:5" x14ac:dyDescent="0.2">
      <c r="B3272" s="44"/>
      <c r="C3272" s="44"/>
      <c r="D3272" s="44"/>
      <c r="E3272" s="44"/>
    </row>
    <row r="3273" spans="2:5" x14ac:dyDescent="0.2">
      <c r="B3273" s="44"/>
      <c r="C3273" s="44"/>
      <c r="D3273" s="44"/>
      <c r="E3273" s="44"/>
    </row>
    <row r="3274" spans="2:5" x14ac:dyDescent="0.2">
      <c r="B3274" s="44"/>
      <c r="C3274" s="44"/>
      <c r="D3274" s="44"/>
      <c r="E3274" s="44"/>
    </row>
    <row r="3275" spans="2:5" x14ac:dyDescent="0.2">
      <c r="B3275" s="44"/>
      <c r="C3275" s="44"/>
      <c r="D3275" s="44"/>
      <c r="E3275" s="44"/>
    </row>
    <row r="3276" spans="2:5" x14ac:dyDescent="0.2">
      <c r="B3276" s="44"/>
      <c r="C3276" s="44"/>
      <c r="D3276" s="44"/>
      <c r="E3276" s="44"/>
    </row>
    <row r="3277" spans="2:5" x14ac:dyDescent="0.2">
      <c r="B3277" s="44"/>
      <c r="C3277" s="44"/>
      <c r="D3277" s="44"/>
      <c r="E3277" s="44"/>
    </row>
    <row r="3278" spans="2:5" x14ac:dyDescent="0.2">
      <c r="B3278" s="44"/>
      <c r="C3278" s="44"/>
      <c r="D3278" s="44"/>
      <c r="E3278" s="44"/>
    </row>
    <row r="3279" spans="2:5" x14ac:dyDescent="0.2">
      <c r="B3279" s="44"/>
      <c r="C3279" s="44"/>
      <c r="D3279" s="44"/>
      <c r="E3279" s="44"/>
    </row>
    <row r="3280" spans="2:5" x14ac:dyDescent="0.2">
      <c r="B3280" s="44"/>
      <c r="C3280" s="44"/>
      <c r="D3280" s="44"/>
      <c r="E3280" s="44"/>
    </row>
    <row r="3281" spans="2:5" x14ac:dyDescent="0.2">
      <c r="B3281" s="44"/>
      <c r="C3281" s="44"/>
      <c r="D3281" s="44"/>
      <c r="E3281" s="44"/>
    </row>
    <row r="3282" spans="2:5" x14ac:dyDescent="0.2">
      <c r="B3282" s="44"/>
      <c r="C3282" s="44"/>
      <c r="D3282" s="44"/>
      <c r="E3282" s="44"/>
    </row>
    <row r="3283" spans="2:5" x14ac:dyDescent="0.2">
      <c r="B3283" s="44"/>
      <c r="C3283" s="44"/>
      <c r="D3283" s="44"/>
      <c r="E3283" s="44"/>
    </row>
    <row r="3284" spans="2:5" x14ac:dyDescent="0.2">
      <c r="B3284" s="44"/>
      <c r="C3284" s="44"/>
      <c r="D3284" s="44"/>
      <c r="E3284" s="44"/>
    </row>
    <row r="3285" spans="2:5" x14ac:dyDescent="0.2">
      <c r="B3285" s="44"/>
      <c r="C3285" s="44"/>
      <c r="D3285" s="44"/>
      <c r="E3285" s="44"/>
    </row>
    <row r="3286" spans="2:5" x14ac:dyDescent="0.2">
      <c r="B3286" s="44"/>
      <c r="C3286" s="44"/>
      <c r="D3286" s="44"/>
      <c r="E3286" s="44"/>
    </row>
    <row r="3287" spans="2:5" x14ac:dyDescent="0.2">
      <c r="B3287" s="44"/>
      <c r="C3287" s="44"/>
      <c r="D3287" s="44"/>
      <c r="E3287" s="44"/>
    </row>
    <row r="3288" spans="2:5" x14ac:dyDescent="0.2">
      <c r="B3288" s="44"/>
      <c r="C3288" s="44"/>
      <c r="D3288" s="44"/>
      <c r="E3288" s="44"/>
    </row>
    <row r="3289" spans="2:5" x14ac:dyDescent="0.2">
      <c r="B3289" s="44"/>
      <c r="C3289" s="44"/>
      <c r="D3289" s="44"/>
      <c r="E3289" s="44"/>
    </row>
    <row r="3290" spans="2:5" x14ac:dyDescent="0.2">
      <c r="B3290" s="44"/>
      <c r="C3290" s="44"/>
      <c r="D3290" s="44"/>
      <c r="E3290" s="44"/>
    </row>
    <row r="3291" spans="2:5" x14ac:dyDescent="0.2">
      <c r="B3291" s="44"/>
      <c r="C3291" s="44"/>
      <c r="D3291" s="44"/>
      <c r="E3291" s="44"/>
    </row>
    <row r="3292" spans="2:5" x14ac:dyDescent="0.2">
      <c r="B3292" s="44"/>
      <c r="C3292" s="44"/>
      <c r="D3292" s="44"/>
      <c r="E3292" s="44"/>
    </row>
    <row r="3293" spans="2:5" x14ac:dyDescent="0.2">
      <c r="B3293" s="44"/>
      <c r="C3293" s="44"/>
      <c r="D3293" s="44"/>
      <c r="E3293" s="44"/>
    </row>
    <row r="3294" spans="2:5" x14ac:dyDescent="0.2">
      <c r="B3294" s="44"/>
      <c r="C3294" s="44"/>
      <c r="D3294" s="44"/>
      <c r="E3294" s="44"/>
    </row>
    <row r="3295" spans="2:5" x14ac:dyDescent="0.2">
      <c r="B3295" s="44"/>
      <c r="C3295" s="44"/>
      <c r="D3295" s="44"/>
      <c r="E3295" s="44"/>
    </row>
    <row r="3296" spans="2:5" x14ac:dyDescent="0.2">
      <c r="B3296" s="44"/>
      <c r="C3296" s="44"/>
      <c r="D3296" s="44"/>
      <c r="E3296" s="44"/>
    </row>
    <row r="3297" spans="2:5" x14ac:dyDescent="0.2">
      <c r="B3297" s="44"/>
      <c r="C3297" s="44"/>
      <c r="D3297" s="44"/>
      <c r="E3297" s="44"/>
    </row>
    <row r="3298" spans="2:5" x14ac:dyDescent="0.2">
      <c r="B3298" s="44"/>
      <c r="C3298" s="44"/>
      <c r="D3298" s="44"/>
      <c r="E3298" s="44"/>
    </row>
    <row r="3299" spans="2:5" x14ac:dyDescent="0.2">
      <c r="B3299" s="44"/>
      <c r="C3299" s="44"/>
      <c r="D3299" s="44"/>
      <c r="E3299" s="44"/>
    </row>
    <row r="3300" spans="2:5" x14ac:dyDescent="0.2">
      <c r="B3300" s="44"/>
      <c r="C3300" s="44"/>
      <c r="D3300" s="44"/>
      <c r="E3300" s="44"/>
    </row>
    <row r="3301" spans="2:5" x14ac:dyDescent="0.2">
      <c r="B3301" s="44"/>
      <c r="C3301" s="44"/>
      <c r="D3301" s="44"/>
      <c r="E3301" s="44"/>
    </row>
    <row r="3302" spans="2:5" x14ac:dyDescent="0.2">
      <c r="B3302" s="44"/>
      <c r="C3302" s="44"/>
      <c r="D3302" s="44"/>
      <c r="E3302" s="44"/>
    </row>
    <row r="3303" spans="2:5" x14ac:dyDescent="0.2">
      <c r="B3303" s="44"/>
      <c r="C3303" s="44"/>
      <c r="D3303" s="44"/>
      <c r="E3303" s="44"/>
    </row>
    <row r="3304" spans="2:5" x14ac:dyDescent="0.2">
      <c r="B3304" s="44"/>
      <c r="C3304" s="44"/>
      <c r="D3304" s="44"/>
      <c r="E3304" s="44"/>
    </row>
    <row r="3305" spans="2:5" x14ac:dyDescent="0.2">
      <c r="B3305" s="44"/>
      <c r="C3305" s="44"/>
      <c r="D3305" s="44"/>
      <c r="E3305" s="44"/>
    </row>
    <row r="3306" spans="2:5" x14ac:dyDescent="0.2">
      <c r="B3306" s="44"/>
      <c r="C3306" s="44"/>
      <c r="D3306" s="44"/>
      <c r="E3306" s="44"/>
    </row>
    <row r="3307" spans="2:5" x14ac:dyDescent="0.2">
      <c r="B3307" s="44"/>
      <c r="C3307" s="44"/>
      <c r="D3307" s="44"/>
      <c r="E3307" s="44"/>
    </row>
    <row r="3308" spans="2:5" x14ac:dyDescent="0.2">
      <c r="B3308" s="44"/>
      <c r="C3308" s="44"/>
      <c r="D3308" s="44"/>
      <c r="E3308" s="44"/>
    </row>
    <row r="3309" spans="2:5" x14ac:dyDescent="0.2">
      <c r="B3309" s="44"/>
      <c r="C3309" s="44"/>
      <c r="D3309" s="44"/>
      <c r="E3309" s="44"/>
    </row>
    <row r="3310" spans="2:5" x14ac:dyDescent="0.2">
      <c r="B3310" s="44"/>
      <c r="C3310" s="44"/>
      <c r="D3310" s="44"/>
      <c r="E3310" s="44"/>
    </row>
    <row r="3311" spans="2:5" x14ac:dyDescent="0.2">
      <c r="B3311" s="44"/>
      <c r="C3311" s="44"/>
      <c r="D3311" s="44"/>
      <c r="E3311" s="44"/>
    </row>
    <row r="3312" spans="2:5" x14ac:dyDescent="0.2">
      <c r="B3312" s="44"/>
      <c r="C3312" s="44"/>
      <c r="D3312" s="44"/>
      <c r="E3312" s="44"/>
    </row>
    <row r="3313" spans="2:5" x14ac:dyDescent="0.2">
      <c r="B3313" s="44"/>
      <c r="C3313" s="44"/>
      <c r="D3313" s="44"/>
      <c r="E3313" s="44"/>
    </row>
    <row r="3314" spans="2:5" x14ac:dyDescent="0.2">
      <c r="B3314" s="44"/>
      <c r="C3314" s="44"/>
      <c r="D3314" s="44"/>
      <c r="E3314" s="44"/>
    </row>
    <row r="3315" spans="2:5" x14ac:dyDescent="0.2">
      <c r="B3315" s="44"/>
      <c r="C3315" s="44"/>
      <c r="D3315" s="44"/>
      <c r="E3315" s="44"/>
    </row>
    <row r="3316" spans="2:5" x14ac:dyDescent="0.2">
      <c r="B3316" s="44"/>
      <c r="C3316" s="44"/>
      <c r="D3316" s="44"/>
      <c r="E3316" s="44"/>
    </row>
    <row r="3317" spans="2:5" x14ac:dyDescent="0.2">
      <c r="B3317" s="44"/>
      <c r="C3317" s="44"/>
      <c r="D3317" s="44"/>
      <c r="E3317" s="44"/>
    </row>
    <row r="3318" spans="2:5" x14ac:dyDescent="0.2">
      <c r="B3318" s="44"/>
      <c r="C3318" s="44"/>
      <c r="D3318" s="44"/>
      <c r="E3318" s="44"/>
    </row>
    <row r="3319" spans="2:5" x14ac:dyDescent="0.2">
      <c r="B3319" s="44"/>
      <c r="C3319" s="44"/>
      <c r="D3319" s="44"/>
      <c r="E3319" s="44"/>
    </row>
    <row r="3320" spans="2:5" x14ac:dyDescent="0.2">
      <c r="B3320" s="44"/>
      <c r="C3320" s="44"/>
      <c r="D3320" s="44"/>
      <c r="E3320" s="44"/>
    </row>
    <row r="3321" spans="2:5" x14ac:dyDescent="0.2">
      <c r="B3321" s="44"/>
      <c r="C3321" s="44"/>
      <c r="D3321" s="44"/>
      <c r="E3321" s="44"/>
    </row>
    <row r="3322" spans="2:5" x14ac:dyDescent="0.2">
      <c r="B3322" s="44"/>
      <c r="C3322" s="44"/>
      <c r="D3322" s="44"/>
      <c r="E3322" s="44"/>
    </row>
    <row r="3323" spans="2:5" x14ac:dyDescent="0.2">
      <c r="B3323" s="44"/>
      <c r="C3323" s="44"/>
      <c r="D3323" s="44"/>
      <c r="E3323" s="44"/>
    </row>
    <row r="3324" spans="2:5" x14ac:dyDescent="0.2">
      <c r="B3324" s="44"/>
      <c r="C3324" s="44"/>
      <c r="D3324" s="44"/>
      <c r="E3324" s="44"/>
    </row>
    <row r="3325" spans="2:5" x14ac:dyDescent="0.2">
      <c r="B3325" s="44"/>
      <c r="C3325" s="44"/>
      <c r="D3325" s="44"/>
      <c r="E3325" s="44"/>
    </row>
    <row r="3326" spans="2:5" x14ac:dyDescent="0.2">
      <c r="B3326" s="44"/>
      <c r="C3326" s="44"/>
      <c r="D3326" s="44"/>
      <c r="E3326" s="44"/>
    </row>
    <row r="3327" spans="2:5" x14ac:dyDescent="0.2">
      <c r="B3327" s="44"/>
      <c r="C3327" s="44"/>
      <c r="D3327" s="44"/>
      <c r="E3327" s="44"/>
    </row>
    <row r="3328" spans="2:5" x14ac:dyDescent="0.2">
      <c r="B3328" s="44"/>
      <c r="C3328" s="44"/>
      <c r="D3328" s="44"/>
      <c r="E3328" s="44"/>
    </row>
    <row r="3329" spans="2:5" x14ac:dyDescent="0.2">
      <c r="B3329" s="44"/>
      <c r="C3329" s="44"/>
      <c r="D3329" s="44"/>
      <c r="E3329" s="44"/>
    </row>
    <row r="3330" spans="2:5" x14ac:dyDescent="0.2">
      <c r="B3330" s="44"/>
      <c r="C3330" s="44"/>
      <c r="D3330" s="44"/>
      <c r="E3330" s="44"/>
    </row>
    <row r="3331" spans="2:5" x14ac:dyDescent="0.2">
      <c r="B3331" s="44"/>
      <c r="C3331" s="44"/>
      <c r="D3331" s="44"/>
      <c r="E3331" s="44"/>
    </row>
    <row r="3332" spans="2:5" x14ac:dyDescent="0.2">
      <c r="B3332" s="44"/>
      <c r="C3332" s="44"/>
      <c r="D3332" s="44"/>
      <c r="E3332" s="44"/>
    </row>
    <row r="3333" spans="2:5" x14ac:dyDescent="0.2">
      <c r="B3333" s="44"/>
      <c r="C3333" s="44"/>
      <c r="D3333" s="44"/>
      <c r="E3333" s="44"/>
    </row>
    <row r="3334" spans="2:5" x14ac:dyDescent="0.2">
      <c r="B3334" s="44"/>
      <c r="C3334" s="44"/>
      <c r="D3334" s="44"/>
      <c r="E3334" s="44"/>
    </row>
    <row r="3335" spans="2:5" x14ac:dyDescent="0.2">
      <c r="B3335" s="44"/>
      <c r="C3335" s="44"/>
      <c r="D3335" s="44"/>
      <c r="E3335" s="44"/>
    </row>
    <row r="3336" spans="2:5" x14ac:dyDescent="0.2">
      <c r="B3336" s="44"/>
      <c r="C3336" s="44"/>
      <c r="D3336" s="44"/>
      <c r="E3336" s="44"/>
    </row>
    <row r="3337" spans="2:5" x14ac:dyDescent="0.2">
      <c r="B3337" s="44"/>
      <c r="C3337" s="44"/>
      <c r="D3337" s="44"/>
      <c r="E3337" s="44"/>
    </row>
    <row r="3338" spans="2:5" x14ac:dyDescent="0.2">
      <c r="B3338" s="44"/>
      <c r="C3338" s="44"/>
      <c r="D3338" s="44"/>
      <c r="E3338" s="44"/>
    </row>
    <row r="3339" spans="2:5" x14ac:dyDescent="0.2">
      <c r="B3339" s="44"/>
      <c r="C3339" s="44"/>
      <c r="D3339" s="44"/>
      <c r="E3339" s="44"/>
    </row>
    <row r="3340" spans="2:5" x14ac:dyDescent="0.2">
      <c r="B3340" s="44"/>
      <c r="C3340" s="44"/>
      <c r="D3340" s="44"/>
      <c r="E3340" s="44"/>
    </row>
    <row r="3341" spans="2:5" x14ac:dyDescent="0.2">
      <c r="B3341" s="44"/>
      <c r="C3341" s="44"/>
      <c r="D3341" s="44"/>
      <c r="E3341" s="44"/>
    </row>
    <row r="3342" spans="2:5" x14ac:dyDescent="0.2">
      <c r="B3342" s="44"/>
      <c r="C3342" s="44"/>
      <c r="D3342" s="44"/>
      <c r="E3342" s="44"/>
    </row>
    <row r="3343" spans="2:5" x14ac:dyDescent="0.2">
      <c r="B3343" s="44"/>
      <c r="C3343" s="44"/>
      <c r="D3343" s="44"/>
      <c r="E3343" s="44"/>
    </row>
    <row r="3344" spans="2:5" x14ac:dyDescent="0.2">
      <c r="B3344" s="44"/>
      <c r="C3344" s="44"/>
      <c r="D3344" s="44"/>
      <c r="E3344" s="44"/>
    </row>
    <row r="3345" spans="2:5" x14ac:dyDescent="0.2">
      <c r="B3345" s="44"/>
      <c r="C3345" s="44"/>
      <c r="D3345" s="44"/>
      <c r="E3345" s="44"/>
    </row>
    <row r="3346" spans="2:5" x14ac:dyDescent="0.2">
      <c r="B3346" s="44"/>
      <c r="C3346" s="44"/>
      <c r="D3346" s="44"/>
      <c r="E3346" s="44"/>
    </row>
    <row r="3347" spans="2:5" x14ac:dyDescent="0.2">
      <c r="B3347" s="44"/>
      <c r="C3347" s="44"/>
      <c r="D3347" s="44"/>
      <c r="E3347" s="44"/>
    </row>
    <row r="3348" spans="2:5" x14ac:dyDescent="0.2">
      <c r="B3348" s="44"/>
      <c r="C3348" s="44"/>
      <c r="D3348" s="44"/>
      <c r="E3348" s="44"/>
    </row>
    <row r="3349" spans="2:5" x14ac:dyDescent="0.2">
      <c r="B3349" s="44"/>
      <c r="C3349" s="44"/>
      <c r="D3349" s="44"/>
      <c r="E3349" s="44"/>
    </row>
    <row r="3350" spans="2:5" x14ac:dyDescent="0.2">
      <c r="B3350" s="44"/>
      <c r="C3350" s="44"/>
      <c r="D3350" s="44"/>
      <c r="E3350" s="44"/>
    </row>
    <row r="3351" spans="2:5" x14ac:dyDescent="0.2">
      <c r="B3351" s="44"/>
      <c r="C3351" s="44"/>
      <c r="D3351" s="44"/>
      <c r="E3351" s="44"/>
    </row>
    <row r="3352" spans="2:5" x14ac:dyDescent="0.2">
      <c r="B3352" s="44"/>
      <c r="C3352" s="44"/>
      <c r="D3352" s="44"/>
      <c r="E3352" s="44"/>
    </row>
    <row r="3353" spans="2:5" x14ac:dyDescent="0.2">
      <c r="B3353" s="44"/>
      <c r="C3353" s="44"/>
      <c r="D3353" s="44"/>
      <c r="E3353" s="44"/>
    </row>
    <row r="3354" spans="2:5" x14ac:dyDescent="0.2">
      <c r="B3354" s="44"/>
      <c r="C3354" s="44"/>
      <c r="D3354" s="44"/>
      <c r="E3354" s="44"/>
    </row>
    <row r="3355" spans="2:5" x14ac:dyDescent="0.2">
      <c r="B3355" s="44"/>
      <c r="C3355" s="44"/>
      <c r="D3355" s="44"/>
      <c r="E3355" s="44"/>
    </row>
    <row r="3356" spans="2:5" x14ac:dyDescent="0.2">
      <c r="B3356" s="44"/>
      <c r="C3356" s="44"/>
      <c r="D3356" s="44"/>
      <c r="E3356" s="44"/>
    </row>
    <row r="3357" spans="2:5" x14ac:dyDescent="0.2">
      <c r="B3357" s="44"/>
      <c r="C3357" s="44"/>
      <c r="D3357" s="44"/>
      <c r="E3357" s="44"/>
    </row>
    <row r="3358" spans="2:5" x14ac:dyDescent="0.2">
      <c r="B3358" s="44"/>
      <c r="C3358" s="44"/>
      <c r="D3358" s="44"/>
      <c r="E3358" s="44"/>
    </row>
    <row r="3359" spans="2:5" x14ac:dyDescent="0.2">
      <c r="B3359" s="44"/>
      <c r="C3359" s="44"/>
      <c r="D3359" s="44"/>
      <c r="E3359" s="44"/>
    </row>
    <row r="3360" spans="2:5" x14ac:dyDescent="0.2">
      <c r="B3360" s="44"/>
      <c r="C3360" s="44"/>
      <c r="D3360" s="44"/>
      <c r="E3360" s="44"/>
    </row>
    <row r="3361" spans="2:5" x14ac:dyDescent="0.2">
      <c r="B3361" s="44"/>
      <c r="C3361" s="44"/>
      <c r="D3361" s="44"/>
      <c r="E3361" s="44"/>
    </row>
    <row r="3362" spans="2:5" x14ac:dyDescent="0.2">
      <c r="B3362" s="44"/>
      <c r="C3362" s="44"/>
      <c r="D3362" s="44"/>
      <c r="E3362" s="44"/>
    </row>
    <row r="3363" spans="2:5" x14ac:dyDescent="0.2">
      <c r="B3363" s="44"/>
      <c r="C3363" s="44"/>
      <c r="D3363" s="44"/>
      <c r="E3363" s="44"/>
    </row>
    <row r="3364" spans="2:5" x14ac:dyDescent="0.2">
      <c r="B3364" s="44"/>
      <c r="C3364" s="44"/>
      <c r="D3364" s="44"/>
      <c r="E3364" s="44"/>
    </row>
    <row r="3365" spans="2:5" x14ac:dyDescent="0.2">
      <c r="B3365" s="44"/>
      <c r="C3365" s="44"/>
      <c r="D3365" s="44"/>
      <c r="E3365" s="44"/>
    </row>
    <row r="3366" spans="2:5" x14ac:dyDescent="0.2">
      <c r="B3366" s="44"/>
      <c r="C3366" s="44"/>
      <c r="D3366" s="44"/>
      <c r="E3366" s="44"/>
    </row>
    <row r="3367" spans="2:5" x14ac:dyDescent="0.2">
      <c r="B3367" s="44"/>
      <c r="C3367" s="44"/>
      <c r="D3367" s="44"/>
      <c r="E3367" s="44"/>
    </row>
    <row r="3368" spans="2:5" x14ac:dyDescent="0.2">
      <c r="B3368" s="44"/>
      <c r="C3368" s="44"/>
      <c r="D3368" s="44"/>
      <c r="E3368" s="44"/>
    </row>
    <row r="3369" spans="2:5" x14ac:dyDescent="0.2">
      <c r="B3369" s="44"/>
      <c r="C3369" s="44"/>
      <c r="D3369" s="44"/>
      <c r="E3369" s="44"/>
    </row>
    <row r="3370" spans="2:5" x14ac:dyDescent="0.2">
      <c r="B3370" s="44"/>
      <c r="C3370" s="44"/>
      <c r="D3370" s="44"/>
      <c r="E3370" s="44"/>
    </row>
    <row r="3371" spans="2:5" x14ac:dyDescent="0.2">
      <c r="B3371" s="44"/>
      <c r="C3371" s="44"/>
      <c r="D3371" s="44"/>
      <c r="E3371" s="44"/>
    </row>
    <row r="3372" spans="2:5" x14ac:dyDescent="0.2">
      <c r="B3372" s="44"/>
      <c r="C3372" s="44"/>
      <c r="D3372" s="44"/>
      <c r="E3372" s="44"/>
    </row>
    <row r="3373" spans="2:5" x14ac:dyDescent="0.2">
      <c r="B3373" s="44"/>
      <c r="C3373" s="44"/>
      <c r="D3373" s="44"/>
      <c r="E3373" s="44"/>
    </row>
    <row r="3374" spans="2:5" x14ac:dyDescent="0.2">
      <c r="B3374" s="44"/>
      <c r="C3374" s="44"/>
      <c r="D3374" s="44"/>
      <c r="E3374" s="44"/>
    </row>
    <row r="3375" spans="2:5" x14ac:dyDescent="0.2">
      <c r="B3375" s="44"/>
      <c r="C3375" s="44"/>
      <c r="D3375" s="44"/>
      <c r="E3375" s="44"/>
    </row>
    <row r="3376" spans="2:5" x14ac:dyDescent="0.2">
      <c r="B3376" s="44"/>
      <c r="C3376" s="44"/>
      <c r="D3376" s="44"/>
      <c r="E3376" s="44"/>
    </row>
    <row r="3377" spans="2:5" x14ac:dyDescent="0.2">
      <c r="B3377" s="44"/>
      <c r="C3377" s="44"/>
      <c r="D3377" s="44"/>
      <c r="E3377" s="44"/>
    </row>
    <row r="3378" spans="2:5" x14ac:dyDescent="0.2">
      <c r="B3378" s="44"/>
      <c r="C3378" s="44"/>
      <c r="D3378" s="44"/>
      <c r="E3378" s="44"/>
    </row>
    <row r="3379" spans="2:5" x14ac:dyDescent="0.2">
      <c r="B3379" s="44"/>
      <c r="C3379" s="44"/>
      <c r="D3379" s="44"/>
      <c r="E3379" s="44"/>
    </row>
    <row r="3380" spans="2:5" x14ac:dyDescent="0.2">
      <c r="B3380" s="44"/>
      <c r="C3380" s="44"/>
      <c r="D3380" s="44"/>
      <c r="E3380" s="44"/>
    </row>
    <row r="3381" spans="2:5" x14ac:dyDescent="0.2">
      <c r="B3381" s="44"/>
      <c r="C3381" s="44"/>
      <c r="D3381" s="44"/>
      <c r="E3381" s="44"/>
    </row>
    <row r="3382" spans="2:5" x14ac:dyDescent="0.2">
      <c r="B3382" s="44"/>
      <c r="C3382" s="44"/>
      <c r="D3382" s="44"/>
      <c r="E3382" s="44"/>
    </row>
    <row r="3383" spans="2:5" x14ac:dyDescent="0.2">
      <c r="B3383" s="44"/>
      <c r="C3383" s="44"/>
      <c r="D3383" s="44"/>
      <c r="E3383" s="44"/>
    </row>
    <row r="3384" spans="2:5" x14ac:dyDescent="0.2">
      <c r="B3384" s="44"/>
      <c r="C3384" s="44"/>
      <c r="D3384" s="44"/>
      <c r="E3384" s="44"/>
    </row>
    <row r="3385" spans="2:5" x14ac:dyDescent="0.2">
      <c r="B3385" s="44"/>
      <c r="C3385" s="44"/>
      <c r="D3385" s="44"/>
      <c r="E3385" s="44"/>
    </row>
    <row r="3386" spans="2:5" x14ac:dyDescent="0.2">
      <c r="B3386" s="44"/>
      <c r="C3386" s="44"/>
      <c r="D3386" s="44"/>
      <c r="E3386" s="44"/>
    </row>
    <row r="3387" spans="2:5" x14ac:dyDescent="0.2">
      <c r="B3387" s="44"/>
      <c r="C3387" s="44"/>
      <c r="D3387" s="44"/>
      <c r="E3387" s="44"/>
    </row>
    <row r="3388" spans="2:5" x14ac:dyDescent="0.2">
      <c r="B3388" s="44"/>
      <c r="C3388" s="44"/>
      <c r="D3388" s="44"/>
      <c r="E3388" s="44"/>
    </row>
    <row r="3389" spans="2:5" x14ac:dyDescent="0.2">
      <c r="B3389" s="44"/>
      <c r="C3389" s="44"/>
      <c r="D3389" s="44"/>
      <c r="E3389" s="44"/>
    </row>
    <row r="3390" spans="2:5" x14ac:dyDescent="0.2">
      <c r="B3390" s="44"/>
      <c r="C3390" s="44"/>
      <c r="D3390" s="44"/>
      <c r="E3390" s="44"/>
    </row>
    <row r="3391" spans="2:5" x14ac:dyDescent="0.2">
      <c r="B3391" s="44"/>
      <c r="C3391" s="44"/>
      <c r="D3391" s="44"/>
      <c r="E3391" s="44"/>
    </row>
    <row r="3392" spans="2:5" x14ac:dyDescent="0.2">
      <c r="B3392" s="44"/>
      <c r="C3392" s="44"/>
      <c r="D3392" s="44"/>
      <c r="E3392" s="44"/>
    </row>
    <row r="3393" spans="2:5" x14ac:dyDescent="0.2">
      <c r="B3393" s="44"/>
      <c r="C3393" s="44"/>
      <c r="D3393" s="44"/>
      <c r="E3393" s="44"/>
    </row>
    <row r="3394" spans="2:5" x14ac:dyDescent="0.2">
      <c r="B3394" s="44"/>
      <c r="C3394" s="44"/>
      <c r="D3394" s="44"/>
      <c r="E3394" s="44"/>
    </row>
    <row r="3395" spans="2:5" x14ac:dyDescent="0.2">
      <c r="B3395" s="44"/>
      <c r="C3395" s="44"/>
      <c r="D3395" s="44"/>
      <c r="E3395" s="44"/>
    </row>
    <row r="3396" spans="2:5" x14ac:dyDescent="0.2">
      <c r="B3396" s="44"/>
      <c r="C3396" s="44"/>
      <c r="D3396" s="44"/>
      <c r="E3396" s="44"/>
    </row>
    <row r="3397" spans="2:5" x14ac:dyDescent="0.2">
      <c r="B3397" s="44"/>
      <c r="C3397" s="44"/>
      <c r="D3397" s="44"/>
      <c r="E3397" s="44"/>
    </row>
    <row r="3398" spans="2:5" x14ac:dyDescent="0.2">
      <c r="B3398" s="44"/>
      <c r="C3398" s="44"/>
      <c r="D3398" s="44"/>
      <c r="E3398" s="44"/>
    </row>
    <row r="3399" spans="2:5" x14ac:dyDescent="0.2">
      <c r="B3399" s="44"/>
      <c r="C3399" s="44"/>
      <c r="D3399" s="44"/>
      <c r="E3399" s="44"/>
    </row>
    <row r="3400" spans="2:5" x14ac:dyDescent="0.2">
      <c r="B3400" s="44"/>
      <c r="C3400" s="44"/>
      <c r="D3400" s="44"/>
      <c r="E3400" s="44"/>
    </row>
    <row r="3401" spans="2:5" x14ac:dyDescent="0.2">
      <c r="B3401" s="44"/>
      <c r="C3401" s="44"/>
      <c r="D3401" s="44"/>
      <c r="E3401" s="44"/>
    </row>
    <row r="3402" spans="2:5" x14ac:dyDescent="0.2">
      <c r="B3402" s="44"/>
      <c r="C3402" s="44"/>
      <c r="D3402" s="44"/>
      <c r="E3402" s="44"/>
    </row>
    <row r="3403" spans="2:5" x14ac:dyDescent="0.2">
      <c r="B3403" s="44"/>
      <c r="C3403" s="44"/>
      <c r="D3403" s="44"/>
      <c r="E3403" s="44"/>
    </row>
    <row r="3404" spans="2:5" x14ac:dyDescent="0.2">
      <c r="B3404" s="44"/>
      <c r="C3404" s="44"/>
      <c r="D3404" s="44"/>
      <c r="E3404" s="44"/>
    </row>
    <row r="3405" spans="2:5" x14ac:dyDescent="0.2">
      <c r="B3405" s="44"/>
      <c r="C3405" s="44"/>
      <c r="D3405" s="44"/>
      <c r="E3405" s="44"/>
    </row>
    <row r="3406" spans="2:5" x14ac:dyDescent="0.2">
      <c r="B3406" s="44"/>
      <c r="C3406" s="44"/>
      <c r="D3406" s="44"/>
      <c r="E3406" s="44"/>
    </row>
    <row r="3407" spans="2:5" x14ac:dyDescent="0.2">
      <c r="B3407" s="44"/>
      <c r="C3407" s="44"/>
      <c r="D3407" s="44"/>
      <c r="E3407" s="44"/>
    </row>
    <row r="3408" spans="2:5" x14ac:dyDescent="0.2">
      <c r="B3408" s="44"/>
      <c r="C3408" s="44"/>
      <c r="D3408" s="44"/>
      <c r="E3408" s="44"/>
    </row>
    <row r="3409" spans="2:5" x14ac:dyDescent="0.2">
      <c r="B3409" s="44"/>
      <c r="C3409" s="44"/>
      <c r="D3409" s="44"/>
      <c r="E3409" s="44"/>
    </row>
    <row r="3410" spans="2:5" x14ac:dyDescent="0.2">
      <c r="B3410" s="44"/>
      <c r="C3410" s="44"/>
      <c r="D3410" s="44"/>
      <c r="E3410" s="44"/>
    </row>
    <row r="3411" spans="2:5" x14ac:dyDescent="0.2">
      <c r="B3411" s="44"/>
      <c r="C3411" s="44"/>
      <c r="D3411" s="44"/>
      <c r="E3411" s="44"/>
    </row>
    <row r="3412" spans="2:5" x14ac:dyDescent="0.2">
      <c r="B3412" s="44"/>
      <c r="C3412" s="44"/>
      <c r="D3412" s="44"/>
      <c r="E3412" s="44"/>
    </row>
    <row r="3413" spans="2:5" x14ac:dyDescent="0.2">
      <c r="B3413" s="44"/>
      <c r="C3413" s="44"/>
      <c r="D3413" s="44"/>
      <c r="E3413" s="44"/>
    </row>
    <row r="3414" spans="2:5" x14ac:dyDescent="0.2">
      <c r="B3414" s="44"/>
      <c r="C3414" s="44"/>
      <c r="D3414" s="44"/>
      <c r="E3414" s="44"/>
    </row>
    <row r="3415" spans="2:5" x14ac:dyDescent="0.2">
      <c r="B3415" s="44"/>
      <c r="C3415" s="44"/>
      <c r="D3415" s="44"/>
      <c r="E3415" s="44"/>
    </row>
    <row r="3416" spans="2:5" x14ac:dyDescent="0.2">
      <c r="B3416" s="44"/>
      <c r="C3416" s="44"/>
      <c r="D3416" s="44"/>
      <c r="E3416" s="44"/>
    </row>
    <row r="3417" spans="2:5" x14ac:dyDescent="0.2">
      <c r="B3417" s="44"/>
      <c r="C3417" s="44"/>
      <c r="D3417" s="44"/>
      <c r="E3417" s="44"/>
    </row>
    <row r="3418" spans="2:5" x14ac:dyDescent="0.2">
      <c r="B3418" s="44"/>
      <c r="C3418" s="44"/>
      <c r="D3418" s="44"/>
      <c r="E3418" s="44"/>
    </row>
    <row r="3419" spans="2:5" x14ac:dyDescent="0.2">
      <c r="B3419" s="44"/>
      <c r="C3419" s="44"/>
      <c r="D3419" s="44"/>
      <c r="E3419" s="44"/>
    </row>
    <row r="3420" spans="2:5" x14ac:dyDescent="0.2">
      <c r="B3420" s="44"/>
      <c r="C3420" s="44"/>
      <c r="D3420" s="44"/>
      <c r="E3420" s="44"/>
    </row>
    <row r="3421" spans="2:5" x14ac:dyDescent="0.2">
      <c r="B3421" s="44"/>
      <c r="C3421" s="44"/>
      <c r="D3421" s="44"/>
      <c r="E3421" s="44"/>
    </row>
    <row r="3422" spans="2:5" x14ac:dyDescent="0.2">
      <c r="B3422" s="44"/>
      <c r="C3422" s="44"/>
      <c r="D3422" s="44"/>
      <c r="E3422" s="44"/>
    </row>
    <row r="3423" spans="2:5" x14ac:dyDescent="0.2">
      <c r="B3423" s="44"/>
      <c r="C3423" s="44"/>
      <c r="D3423" s="44"/>
      <c r="E3423" s="44"/>
    </row>
    <row r="3424" spans="2:5" x14ac:dyDescent="0.2">
      <c r="B3424" s="44"/>
      <c r="C3424" s="44"/>
      <c r="D3424" s="44"/>
      <c r="E3424" s="44"/>
    </row>
    <row r="3425" spans="2:5" x14ac:dyDescent="0.2">
      <c r="B3425" s="44"/>
      <c r="C3425" s="44"/>
      <c r="D3425" s="44"/>
      <c r="E3425" s="44"/>
    </row>
    <row r="3426" spans="2:5" x14ac:dyDescent="0.2">
      <c r="B3426" s="44"/>
      <c r="C3426" s="44"/>
      <c r="D3426" s="44"/>
      <c r="E3426" s="44"/>
    </row>
    <row r="3427" spans="2:5" x14ac:dyDescent="0.2">
      <c r="B3427" s="44"/>
      <c r="C3427" s="44"/>
      <c r="D3427" s="44"/>
      <c r="E3427" s="44"/>
    </row>
    <row r="3428" spans="2:5" x14ac:dyDescent="0.2">
      <c r="B3428" s="44"/>
      <c r="C3428" s="44"/>
      <c r="D3428" s="44"/>
      <c r="E3428" s="44"/>
    </row>
    <row r="3429" spans="2:5" x14ac:dyDescent="0.2">
      <c r="B3429" s="44"/>
      <c r="C3429" s="44"/>
      <c r="D3429" s="44"/>
      <c r="E3429" s="44"/>
    </row>
    <row r="3430" spans="2:5" x14ac:dyDescent="0.2">
      <c r="B3430" s="44"/>
      <c r="C3430" s="44"/>
      <c r="D3430" s="44"/>
      <c r="E3430" s="44"/>
    </row>
    <row r="3431" spans="2:5" x14ac:dyDescent="0.2">
      <c r="B3431" s="44"/>
      <c r="C3431" s="44"/>
      <c r="D3431" s="44"/>
      <c r="E3431" s="44"/>
    </row>
    <row r="3432" spans="2:5" x14ac:dyDescent="0.2">
      <c r="B3432" s="44"/>
      <c r="C3432" s="44"/>
      <c r="D3432" s="44"/>
      <c r="E3432" s="44"/>
    </row>
    <row r="3433" spans="2:5" x14ac:dyDescent="0.2">
      <c r="B3433" s="44"/>
      <c r="C3433" s="44"/>
      <c r="D3433" s="44"/>
      <c r="E3433" s="44"/>
    </row>
    <row r="3434" spans="2:5" x14ac:dyDescent="0.2">
      <c r="B3434" s="44"/>
      <c r="C3434" s="44"/>
      <c r="D3434" s="44"/>
      <c r="E3434" s="44"/>
    </row>
    <row r="3435" spans="2:5" x14ac:dyDescent="0.2">
      <c r="B3435" s="44"/>
      <c r="C3435" s="44"/>
      <c r="D3435" s="44"/>
      <c r="E3435" s="44"/>
    </row>
    <row r="3436" spans="2:5" x14ac:dyDescent="0.2">
      <c r="B3436" s="44"/>
      <c r="C3436" s="44"/>
      <c r="D3436" s="44"/>
      <c r="E3436" s="44"/>
    </row>
    <row r="3437" spans="2:5" x14ac:dyDescent="0.2">
      <c r="B3437" s="44"/>
      <c r="C3437" s="44"/>
      <c r="D3437" s="44"/>
      <c r="E3437" s="44"/>
    </row>
    <row r="3438" spans="2:5" x14ac:dyDescent="0.2">
      <c r="B3438" s="44"/>
      <c r="C3438" s="44"/>
      <c r="D3438" s="44"/>
      <c r="E3438" s="44"/>
    </row>
    <row r="3439" spans="2:5" x14ac:dyDescent="0.2">
      <c r="B3439" s="44"/>
      <c r="C3439" s="44"/>
      <c r="D3439" s="44"/>
      <c r="E3439" s="44"/>
    </row>
    <row r="3440" spans="2:5" x14ac:dyDescent="0.2">
      <c r="B3440" s="44"/>
      <c r="C3440" s="44"/>
      <c r="D3440" s="44"/>
      <c r="E3440" s="44"/>
    </row>
    <row r="3441" spans="2:5" x14ac:dyDescent="0.2">
      <c r="B3441" s="44"/>
      <c r="C3441" s="44"/>
      <c r="D3441" s="44"/>
      <c r="E3441" s="44"/>
    </row>
    <row r="3442" spans="2:5" x14ac:dyDescent="0.2">
      <c r="B3442" s="44"/>
      <c r="C3442" s="44"/>
      <c r="D3442" s="44"/>
      <c r="E3442" s="44"/>
    </row>
    <row r="3443" spans="2:5" x14ac:dyDescent="0.2">
      <c r="B3443" s="44"/>
      <c r="C3443" s="44"/>
      <c r="D3443" s="44"/>
      <c r="E3443" s="44"/>
    </row>
    <row r="3444" spans="2:5" x14ac:dyDescent="0.2">
      <c r="B3444" s="44"/>
      <c r="C3444" s="44"/>
      <c r="D3444" s="44"/>
      <c r="E3444" s="44"/>
    </row>
    <row r="3445" spans="2:5" x14ac:dyDescent="0.2">
      <c r="B3445" s="44"/>
      <c r="C3445" s="44"/>
      <c r="D3445" s="44"/>
      <c r="E3445" s="44"/>
    </row>
    <row r="3446" spans="2:5" x14ac:dyDescent="0.2">
      <c r="B3446" s="44"/>
      <c r="C3446" s="44"/>
      <c r="D3446" s="44"/>
      <c r="E3446" s="44"/>
    </row>
    <row r="3447" spans="2:5" x14ac:dyDescent="0.2">
      <c r="B3447" s="44"/>
      <c r="C3447" s="44"/>
      <c r="D3447" s="44"/>
      <c r="E3447" s="44"/>
    </row>
    <row r="3448" spans="2:5" x14ac:dyDescent="0.2">
      <c r="B3448" s="44"/>
      <c r="C3448" s="44"/>
      <c r="D3448" s="44"/>
      <c r="E3448" s="44"/>
    </row>
    <row r="3449" spans="2:5" x14ac:dyDescent="0.2">
      <c r="B3449" s="44"/>
      <c r="C3449" s="44"/>
      <c r="D3449" s="44"/>
      <c r="E3449" s="44"/>
    </row>
    <row r="3450" spans="2:5" x14ac:dyDescent="0.2">
      <c r="B3450" s="44"/>
      <c r="C3450" s="44"/>
      <c r="D3450" s="44"/>
      <c r="E3450" s="44"/>
    </row>
    <row r="3451" spans="2:5" x14ac:dyDescent="0.2">
      <c r="B3451" s="44"/>
      <c r="C3451" s="44"/>
      <c r="D3451" s="44"/>
      <c r="E3451" s="44"/>
    </row>
    <row r="3452" spans="2:5" x14ac:dyDescent="0.2">
      <c r="B3452" s="44"/>
      <c r="C3452" s="44"/>
      <c r="D3452" s="44"/>
      <c r="E3452" s="44"/>
    </row>
    <row r="3453" spans="2:5" x14ac:dyDescent="0.2">
      <c r="B3453" s="44"/>
      <c r="C3453" s="44"/>
      <c r="D3453" s="44"/>
      <c r="E3453" s="44"/>
    </row>
    <row r="3454" spans="2:5" x14ac:dyDescent="0.2">
      <c r="B3454" s="44"/>
      <c r="C3454" s="44"/>
      <c r="D3454" s="44"/>
      <c r="E3454" s="44"/>
    </row>
    <row r="3455" spans="2:5" x14ac:dyDescent="0.2">
      <c r="B3455" s="44"/>
      <c r="C3455" s="44"/>
      <c r="D3455" s="44"/>
      <c r="E3455" s="44"/>
    </row>
    <row r="3456" spans="2:5" x14ac:dyDescent="0.2">
      <c r="B3456" s="44"/>
      <c r="C3456" s="44"/>
      <c r="D3456" s="44"/>
      <c r="E3456" s="44"/>
    </row>
    <row r="3457" spans="2:5" x14ac:dyDescent="0.2">
      <c r="B3457" s="44"/>
      <c r="C3457" s="44"/>
      <c r="D3457" s="44"/>
      <c r="E3457" s="44"/>
    </row>
    <row r="3458" spans="2:5" x14ac:dyDescent="0.2">
      <c r="B3458" s="44"/>
      <c r="C3458" s="44"/>
      <c r="D3458" s="44"/>
      <c r="E3458" s="44"/>
    </row>
    <row r="3459" spans="2:5" x14ac:dyDescent="0.2">
      <c r="B3459" s="44"/>
      <c r="C3459" s="44"/>
      <c r="D3459" s="44"/>
      <c r="E3459" s="44"/>
    </row>
    <row r="3460" spans="2:5" x14ac:dyDescent="0.2">
      <c r="B3460" s="44"/>
      <c r="C3460" s="44"/>
      <c r="D3460" s="44"/>
      <c r="E3460" s="44"/>
    </row>
    <row r="3461" spans="2:5" x14ac:dyDescent="0.2">
      <c r="B3461" s="44"/>
      <c r="C3461" s="44"/>
      <c r="D3461" s="44"/>
      <c r="E3461" s="44"/>
    </row>
    <row r="3462" spans="2:5" x14ac:dyDescent="0.2">
      <c r="B3462" s="44"/>
      <c r="C3462" s="44"/>
      <c r="D3462" s="44"/>
      <c r="E3462" s="44"/>
    </row>
    <row r="3463" spans="2:5" x14ac:dyDescent="0.2">
      <c r="B3463" s="44"/>
      <c r="C3463" s="44"/>
      <c r="D3463" s="44"/>
      <c r="E3463" s="44"/>
    </row>
    <row r="3464" spans="2:5" x14ac:dyDescent="0.2">
      <c r="B3464" s="44"/>
      <c r="C3464" s="44"/>
      <c r="D3464" s="44"/>
      <c r="E3464" s="44"/>
    </row>
    <row r="3465" spans="2:5" x14ac:dyDescent="0.2">
      <c r="B3465" s="44"/>
      <c r="C3465" s="44"/>
      <c r="D3465" s="44"/>
      <c r="E3465" s="44"/>
    </row>
    <row r="3466" spans="2:5" x14ac:dyDescent="0.2">
      <c r="B3466" s="44"/>
      <c r="C3466" s="44"/>
      <c r="D3466" s="44"/>
      <c r="E3466" s="44"/>
    </row>
    <row r="3467" spans="2:5" x14ac:dyDescent="0.2">
      <c r="B3467" s="44"/>
      <c r="C3467" s="44"/>
      <c r="D3467" s="44"/>
      <c r="E3467" s="44"/>
    </row>
    <row r="3468" spans="2:5" x14ac:dyDescent="0.2">
      <c r="B3468" s="44"/>
      <c r="C3468" s="44"/>
      <c r="D3468" s="44"/>
      <c r="E3468" s="44"/>
    </row>
    <row r="3469" spans="2:5" x14ac:dyDescent="0.2">
      <c r="B3469" s="44"/>
      <c r="C3469" s="44"/>
      <c r="D3469" s="44"/>
      <c r="E3469" s="44"/>
    </row>
    <row r="3470" spans="2:5" x14ac:dyDescent="0.2">
      <c r="B3470" s="44"/>
      <c r="C3470" s="44"/>
      <c r="D3470" s="44"/>
      <c r="E3470" s="44"/>
    </row>
    <row r="3471" spans="2:5" x14ac:dyDescent="0.2">
      <c r="B3471" s="44"/>
      <c r="C3471" s="44"/>
      <c r="D3471" s="44"/>
      <c r="E3471" s="44"/>
    </row>
    <row r="3472" spans="2:5" x14ac:dyDescent="0.2">
      <c r="B3472" s="44"/>
      <c r="C3472" s="44"/>
      <c r="D3472" s="44"/>
      <c r="E3472" s="44"/>
    </row>
    <row r="3473" spans="2:5" x14ac:dyDescent="0.2">
      <c r="B3473" s="44"/>
      <c r="C3473" s="44"/>
      <c r="D3473" s="44"/>
      <c r="E3473" s="44"/>
    </row>
    <row r="3474" spans="2:5" x14ac:dyDescent="0.2">
      <c r="B3474" s="44"/>
      <c r="C3474" s="44"/>
      <c r="D3474" s="44"/>
      <c r="E3474" s="44"/>
    </row>
    <row r="3475" spans="2:5" x14ac:dyDescent="0.2">
      <c r="B3475" s="44"/>
      <c r="C3475" s="44"/>
      <c r="D3475" s="44"/>
      <c r="E3475" s="44"/>
    </row>
    <row r="3476" spans="2:5" x14ac:dyDescent="0.2">
      <c r="B3476" s="44"/>
      <c r="C3476" s="44"/>
      <c r="D3476" s="44"/>
      <c r="E3476" s="44"/>
    </row>
    <row r="3477" spans="2:5" x14ac:dyDescent="0.2">
      <c r="B3477" s="44"/>
      <c r="C3477" s="44"/>
      <c r="D3477" s="44"/>
      <c r="E3477" s="44"/>
    </row>
    <row r="3478" spans="2:5" x14ac:dyDescent="0.2">
      <c r="B3478" s="44"/>
      <c r="C3478" s="44"/>
      <c r="D3478" s="44"/>
      <c r="E3478" s="44"/>
    </row>
    <row r="3479" spans="2:5" x14ac:dyDescent="0.2">
      <c r="B3479" s="44"/>
      <c r="C3479" s="44"/>
      <c r="D3479" s="44"/>
      <c r="E3479" s="44"/>
    </row>
    <row r="3480" spans="2:5" x14ac:dyDescent="0.2">
      <c r="B3480" s="44"/>
      <c r="C3480" s="44"/>
      <c r="D3480" s="44"/>
      <c r="E3480" s="44"/>
    </row>
    <row r="3481" spans="2:5" x14ac:dyDescent="0.2">
      <c r="B3481" s="44"/>
      <c r="C3481" s="44"/>
      <c r="D3481" s="44"/>
      <c r="E3481" s="44"/>
    </row>
    <row r="3482" spans="2:5" x14ac:dyDescent="0.2">
      <c r="B3482" s="44"/>
      <c r="C3482" s="44"/>
      <c r="D3482" s="44"/>
      <c r="E3482" s="44"/>
    </row>
    <row r="3483" spans="2:5" x14ac:dyDescent="0.2">
      <c r="B3483" s="44"/>
      <c r="C3483" s="44"/>
      <c r="D3483" s="44"/>
      <c r="E3483" s="44"/>
    </row>
    <row r="3484" spans="2:5" x14ac:dyDescent="0.2">
      <c r="B3484" s="44"/>
      <c r="C3484" s="44"/>
      <c r="D3484" s="44"/>
      <c r="E3484" s="44"/>
    </row>
    <row r="3485" spans="2:5" x14ac:dyDescent="0.2">
      <c r="B3485" s="44"/>
      <c r="C3485" s="44"/>
      <c r="D3485" s="44"/>
      <c r="E3485" s="44"/>
    </row>
    <row r="3486" spans="2:5" x14ac:dyDescent="0.2">
      <c r="B3486" s="44"/>
      <c r="C3486" s="44"/>
      <c r="D3486" s="44"/>
      <c r="E3486" s="44"/>
    </row>
    <row r="3487" spans="2:5" x14ac:dyDescent="0.2">
      <c r="B3487" s="44"/>
      <c r="C3487" s="44"/>
      <c r="D3487" s="44"/>
      <c r="E3487" s="44"/>
    </row>
    <row r="3488" spans="2:5" x14ac:dyDescent="0.2">
      <c r="B3488" s="44"/>
      <c r="C3488" s="44"/>
      <c r="D3488" s="44"/>
      <c r="E3488" s="44"/>
    </row>
    <row r="3489" spans="2:5" x14ac:dyDescent="0.2">
      <c r="B3489" s="44"/>
      <c r="C3489" s="44"/>
      <c r="D3489" s="44"/>
      <c r="E3489" s="44"/>
    </row>
    <row r="3490" spans="2:5" x14ac:dyDescent="0.2">
      <c r="B3490" s="44"/>
      <c r="C3490" s="44"/>
      <c r="D3490" s="44"/>
      <c r="E3490" s="44"/>
    </row>
    <row r="3491" spans="2:5" x14ac:dyDescent="0.2">
      <c r="B3491" s="44"/>
      <c r="C3491" s="44"/>
      <c r="D3491" s="44"/>
      <c r="E3491" s="44"/>
    </row>
    <row r="3492" spans="2:5" x14ac:dyDescent="0.2">
      <c r="B3492" s="44"/>
      <c r="C3492" s="44"/>
      <c r="D3492" s="44"/>
      <c r="E3492" s="44"/>
    </row>
    <row r="3493" spans="2:5" x14ac:dyDescent="0.2">
      <c r="B3493" s="44"/>
      <c r="C3493" s="44"/>
      <c r="D3493" s="44"/>
      <c r="E3493" s="44"/>
    </row>
    <row r="3494" spans="2:5" x14ac:dyDescent="0.2">
      <c r="B3494" s="44"/>
      <c r="C3494" s="44"/>
      <c r="D3494" s="44"/>
      <c r="E3494" s="44"/>
    </row>
    <row r="3495" spans="2:5" x14ac:dyDescent="0.2">
      <c r="B3495" s="44"/>
      <c r="C3495" s="44"/>
      <c r="D3495" s="44"/>
      <c r="E3495" s="44"/>
    </row>
    <row r="3496" spans="2:5" x14ac:dyDescent="0.2">
      <c r="B3496" s="44"/>
      <c r="C3496" s="44"/>
      <c r="D3496" s="44"/>
      <c r="E3496" s="44"/>
    </row>
    <row r="3497" spans="2:5" x14ac:dyDescent="0.2">
      <c r="B3497" s="44"/>
      <c r="C3497" s="44"/>
      <c r="D3497" s="44"/>
      <c r="E3497" s="44"/>
    </row>
    <row r="3498" spans="2:5" x14ac:dyDescent="0.2">
      <c r="B3498" s="44"/>
      <c r="C3498" s="44"/>
      <c r="D3498" s="44"/>
      <c r="E3498" s="44"/>
    </row>
    <row r="3499" spans="2:5" x14ac:dyDescent="0.2">
      <c r="B3499" s="44"/>
      <c r="C3499" s="44"/>
      <c r="D3499" s="44"/>
      <c r="E3499" s="44"/>
    </row>
  </sheetData>
  <mergeCells count="6">
    <mergeCell ref="G2:S2"/>
    <mergeCell ref="U2:AG2"/>
    <mergeCell ref="G27:S27"/>
    <mergeCell ref="U27:AG27"/>
    <mergeCell ref="G52:S52"/>
    <mergeCell ref="U52:AG52"/>
  </mergeCells>
  <pageMargins left="0.7" right="0.7" top="0.75" bottom="0.75" header="0.3" footer="0.3"/>
  <pageSetup paperSize="9" orientation="portrait" horizontalDpi="1200" verticalDpi="1200" r:id="rId1"/>
  <ignoredErrors>
    <ignoredError sqref="C4:C421" formulaRange="1"/>
  </ignoredError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DD6064-DE03-4337-8F74-A468E93A17C3}">
  <sheetPr>
    <tabColor theme="3" tint="0.59999389629810485"/>
  </sheetPr>
  <dimension ref="A1:AG3499"/>
  <sheetViews>
    <sheetView showGridLines="0" topLeftCell="A2" workbookViewId="0">
      <selection activeCell="A2" sqref="A2"/>
    </sheetView>
  </sheetViews>
  <sheetFormatPr defaultColWidth="9.14453125" defaultRowHeight="15" x14ac:dyDescent="0.2"/>
  <cols>
    <col min="1" max="1" width="10.76171875" style="50" bestFit="1" customWidth="1"/>
    <col min="2" max="3" width="20.4453125" style="45" customWidth="1"/>
    <col min="4" max="4" width="16.27734375" style="45" customWidth="1"/>
    <col min="5" max="5" width="17.62109375" style="45" customWidth="1"/>
    <col min="6" max="16384" width="9.14453125" style="2"/>
  </cols>
  <sheetData>
    <row r="1" spans="1:33" ht="45.75" customHeight="1" x14ac:dyDescent="0.35">
      <c r="A1" s="51"/>
      <c r="B1" s="49" t="s">
        <v>42</v>
      </c>
      <c r="C1" s="49" t="str">
        <f>B1&amp;" - 3mma"</f>
        <v>Expected Credit Conditions - 3mma</v>
      </c>
      <c r="D1" s="49" t="str">
        <f>B1&amp;" YoY"</f>
        <v>Expected Credit Conditions YoY</v>
      </c>
      <c r="E1" s="49" t="str">
        <f>C1&amp;" YoY"</f>
        <v>Expected Credit Conditions - 3mma YoY</v>
      </c>
      <c r="G1" s="52"/>
    </row>
    <row r="2" spans="1:33" x14ac:dyDescent="0.2">
      <c r="A2" s="50">
        <v>31443</v>
      </c>
      <c r="B2" s="53">
        <v>-5</v>
      </c>
      <c r="C2" s="44"/>
      <c r="D2" s="44"/>
      <c r="E2" s="44"/>
      <c r="G2" s="56" t="str">
        <f>B1&amp;" - NFIB"</f>
        <v>Expected Credit Conditions - NFIB</v>
      </c>
      <c r="H2" s="56"/>
      <c r="I2" s="56"/>
      <c r="J2" s="56"/>
      <c r="K2" s="56"/>
      <c r="L2" s="56"/>
      <c r="M2" s="56"/>
      <c r="N2" s="56"/>
      <c r="O2" s="56"/>
      <c r="P2" s="56"/>
      <c r="Q2" s="56"/>
      <c r="R2" s="56"/>
      <c r="S2" s="56"/>
      <c r="U2" s="56" t="str">
        <f>D1&amp;" - NFIB"</f>
        <v>Expected Credit Conditions YoY - NFIB</v>
      </c>
      <c r="V2" s="56"/>
      <c r="W2" s="56"/>
      <c r="X2" s="56"/>
      <c r="Y2" s="56"/>
      <c r="Z2" s="56"/>
      <c r="AA2" s="56"/>
      <c r="AB2" s="56"/>
      <c r="AC2" s="56"/>
      <c r="AD2" s="56"/>
      <c r="AE2" s="56"/>
      <c r="AF2" s="56"/>
      <c r="AG2" s="56"/>
    </row>
    <row r="3" spans="1:33" x14ac:dyDescent="0.2">
      <c r="A3" s="50">
        <v>31471</v>
      </c>
      <c r="B3" s="48">
        <v>-7</v>
      </c>
      <c r="C3" s="44"/>
      <c r="D3" s="44"/>
      <c r="E3" s="44"/>
    </row>
    <row r="4" spans="1:33" x14ac:dyDescent="0.2">
      <c r="A4" s="50">
        <v>31502</v>
      </c>
      <c r="B4" s="48">
        <v>-5</v>
      </c>
      <c r="C4" s="44">
        <f>AVERAGE(B2:B4)</f>
        <v>-5.666666666666667</v>
      </c>
      <c r="D4" s="44"/>
      <c r="E4" s="44"/>
    </row>
    <row r="5" spans="1:33" x14ac:dyDescent="0.2">
      <c r="A5" s="50">
        <v>31532</v>
      </c>
      <c r="B5" s="48">
        <v>-4</v>
      </c>
      <c r="C5" s="44">
        <f t="shared" ref="C5:C68" si="0">AVERAGE(B3:B5)</f>
        <v>-5.333333333333333</v>
      </c>
      <c r="D5" s="44"/>
      <c r="E5" s="44"/>
    </row>
    <row r="6" spans="1:33" x14ac:dyDescent="0.2">
      <c r="A6" s="50">
        <v>31563</v>
      </c>
      <c r="B6" s="48">
        <v>-1</v>
      </c>
      <c r="C6" s="44">
        <f t="shared" si="0"/>
        <v>-3.3333333333333335</v>
      </c>
      <c r="D6" s="44"/>
      <c r="E6" s="44"/>
    </row>
    <row r="7" spans="1:33" x14ac:dyDescent="0.2">
      <c r="A7" s="50">
        <v>31593</v>
      </c>
      <c r="B7" s="48">
        <v>-6</v>
      </c>
      <c r="C7" s="44">
        <f t="shared" si="0"/>
        <v>-3.6666666666666665</v>
      </c>
      <c r="D7" s="44"/>
      <c r="E7" s="44"/>
    </row>
    <row r="8" spans="1:33" x14ac:dyDescent="0.2">
      <c r="A8" s="50">
        <v>31624</v>
      </c>
      <c r="B8" s="48">
        <v>-6</v>
      </c>
      <c r="C8" s="44">
        <f t="shared" si="0"/>
        <v>-4.333333333333333</v>
      </c>
      <c r="D8" s="44"/>
      <c r="E8" s="44"/>
    </row>
    <row r="9" spans="1:33" x14ac:dyDescent="0.2">
      <c r="A9" s="50">
        <v>31655</v>
      </c>
      <c r="B9" s="48">
        <v>-7</v>
      </c>
      <c r="C9" s="44">
        <f t="shared" si="0"/>
        <v>-6.333333333333333</v>
      </c>
      <c r="D9" s="44"/>
      <c r="E9" s="44"/>
    </row>
    <row r="10" spans="1:33" x14ac:dyDescent="0.2">
      <c r="A10" s="50">
        <v>31685</v>
      </c>
      <c r="B10" s="48">
        <v>-6</v>
      </c>
      <c r="C10" s="44">
        <f t="shared" si="0"/>
        <v>-6.333333333333333</v>
      </c>
      <c r="D10" s="44"/>
      <c r="E10" s="44"/>
    </row>
    <row r="11" spans="1:33" x14ac:dyDescent="0.2">
      <c r="A11" s="50">
        <v>31716</v>
      </c>
      <c r="B11" s="48">
        <v>-7</v>
      </c>
      <c r="C11" s="44">
        <f t="shared" si="0"/>
        <v>-6.666666666666667</v>
      </c>
      <c r="D11" s="44"/>
      <c r="E11" s="44"/>
    </row>
    <row r="12" spans="1:33" x14ac:dyDescent="0.2">
      <c r="A12" s="50">
        <v>31746</v>
      </c>
      <c r="B12" s="48">
        <v>-7</v>
      </c>
      <c r="C12" s="44">
        <f t="shared" si="0"/>
        <v>-6.666666666666667</v>
      </c>
      <c r="D12" s="44"/>
      <c r="E12" s="44"/>
    </row>
    <row r="13" spans="1:33" x14ac:dyDescent="0.2">
      <c r="A13" s="50">
        <v>31777</v>
      </c>
      <c r="B13" s="48">
        <v>-4</v>
      </c>
      <c r="C13" s="44">
        <f t="shared" si="0"/>
        <v>-6</v>
      </c>
      <c r="D13" s="44"/>
      <c r="E13" s="44"/>
    </row>
    <row r="14" spans="1:33" x14ac:dyDescent="0.2">
      <c r="A14" s="50">
        <v>31808</v>
      </c>
      <c r="B14" s="48">
        <v>-5</v>
      </c>
      <c r="C14" s="44">
        <f t="shared" si="0"/>
        <v>-5.333333333333333</v>
      </c>
      <c r="D14" s="44">
        <f>B14-B2</f>
        <v>0</v>
      </c>
      <c r="E14" s="44"/>
    </row>
    <row r="15" spans="1:33" x14ac:dyDescent="0.2">
      <c r="A15" s="50">
        <v>31836</v>
      </c>
      <c r="B15" s="48">
        <v>-6</v>
      </c>
      <c r="C15" s="44">
        <f t="shared" si="0"/>
        <v>-5</v>
      </c>
      <c r="D15" s="44">
        <f t="shared" ref="D15:D78" si="1">B15-B3</f>
        <v>1</v>
      </c>
      <c r="E15" s="44"/>
    </row>
    <row r="16" spans="1:33" x14ac:dyDescent="0.2">
      <c r="A16" s="50">
        <v>31867</v>
      </c>
      <c r="B16" s="48">
        <v>-5</v>
      </c>
      <c r="C16" s="44">
        <f t="shared" si="0"/>
        <v>-5.333333333333333</v>
      </c>
      <c r="D16" s="44">
        <f t="shared" si="1"/>
        <v>0</v>
      </c>
      <c r="E16" s="44">
        <f>C16-C4</f>
        <v>0.33333333333333393</v>
      </c>
    </row>
    <row r="17" spans="1:33" x14ac:dyDescent="0.2">
      <c r="A17" s="50">
        <v>31897</v>
      </c>
      <c r="B17" s="48">
        <v>-6</v>
      </c>
      <c r="C17" s="44">
        <f t="shared" si="0"/>
        <v>-5.666666666666667</v>
      </c>
      <c r="D17" s="44">
        <f t="shared" si="1"/>
        <v>-2</v>
      </c>
      <c r="E17" s="44">
        <f t="shared" ref="E17:E80" si="2">C17-C5</f>
        <v>-0.33333333333333393</v>
      </c>
    </row>
    <row r="18" spans="1:33" x14ac:dyDescent="0.2">
      <c r="A18" s="50">
        <v>31928</v>
      </c>
      <c r="B18" s="48">
        <v>-8</v>
      </c>
      <c r="C18" s="44">
        <f t="shared" si="0"/>
        <v>-6.333333333333333</v>
      </c>
      <c r="D18" s="44">
        <f t="shared" si="1"/>
        <v>-7</v>
      </c>
      <c r="E18" s="44">
        <f t="shared" si="2"/>
        <v>-2.9999999999999996</v>
      </c>
    </row>
    <row r="19" spans="1:33" x14ac:dyDescent="0.2">
      <c r="A19" s="50">
        <v>31958</v>
      </c>
      <c r="B19" s="48">
        <v>-6</v>
      </c>
      <c r="C19" s="44">
        <f t="shared" si="0"/>
        <v>-6.666666666666667</v>
      </c>
      <c r="D19" s="44">
        <f t="shared" si="1"/>
        <v>0</v>
      </c>
      <c r="E19" s="44">
        <f t="shared" si="2"/>
        <v>-3.0000000000000004</v>
      </c>
    </row>
    <row r="20" spans="1:33" x14ac:dyDescent="0.2">
      <c r="A20" s="50">
        <v>31989</v>
      </c>
      <c r="B20" s="48">
        <v>-6</v>
      </c>
      <c r="C20" s="44">
        <f t="shared" si="0"/>
        <v>-6.666666666666667</v>
      </c>
      <c r="D20" s="44">
        <f t="shared" si="1"/>
        <v>0</v>
      </c>
      <c r="E20" s="44">
        <f t="shared" si="2"/>
        <v>-2.3333333333333339</v>
      </c>
    </row>
    <row r="21" spans="1:33" x14ac:dyDescent="0.2">
      <c r="A21" s="50">
        <v>32020</v>
      </c>
      <c r="B21" s="48">
        <v>-6</v>
      </c>
      <c r="C21" s="44">
        <f t="shared" si="0"/>
        <v>-6</v>
      </c>
      <c r="D21" s="44">
        <f t="shared" si="1"/>
        <v>1</v>
      </c>
      <c r="E21" s="44">
        <f t="shared" si="2"/>
        <v>0.33333333333333304</v>
      </c>
    </row>
    <row r="22" spans="1:33" x14ac:dyDescent="0.2">
      <c r="A22" s="50">
        <v>32050</v>
      </c>
      <c r="B22" s="48">
        <v>-6</v>
      </c>
      <c r="C22" s="44">
        <f t="shared" si="0"/>
        <v>-6</v>
      </c>
      <c r="D22" s="44">
        <f t="shared" si="1"/>
        <v>0</v>
      </c>
      <c r="E22" s="44">
        <f t="shared" si="2"/>
        <v>0.33333333333333304</v>
      </c>
    </row>
    <row r="23" spans="1:33" x14ac:dyDescent="0.2">
      <c r="A23" s="50">
        <v>32081</v>
      </c>
      <c r="B23" s="48">
        <v>-7</v>
      </c>
      <c r="C23" s="44">
        <f t="shared" si="0"/>
        <v>-6.333333333333333</v>
      </c>
      <c r="D23" s="44">
        <f t="shared" si="1"/>
        <v>0</v>
      </c>
      <c r="E23" s="44">
        <f t="shared" si="2"/>
        <v>0.33333333333333393</v>
      </c>
    </row>
    <row r="24" spans="1:33" x14ac:dyDescent="0.2">
      <c r="A24" s="50">
        <v>32111</v>
      </c>
      <c r="B24" s="48">
        <v>-7</v>
      </c>
      <c r="C24" s="44">
        <f t="shared" si="0"/>
        <v>-6.666666666666667</v>
      </c>
      <c r="D24" s="44">
        <f t="shared" si="1"/>
        <v>0</v>
      </c>
      <c r="E24" s="44">
        <f t="shared" si="2"/>
        <v>0</v>
      </c>
    </row>
    <row r="25" spans="1:33" x14ac:dyDescent="0.2">
      <c r="A25" s="50">
        <v>32142</v>
      </c>
      <c r="B25" s="48">
        <v>-5</v>
      </c>
      <c r="C25" s="44">
        <f t="shared" si="0"/>
        <v>-6.333333333333333</v>
      </c>
      <c r="D25" s="44">
        <f t="shared" si="1"/>
        <v>-1</v>
      </c>
      <c r="E25" s="44">
        <f t="shared" si="2"/>
        <v>-0.33333333333333304</v>
      </c>
    </row>
    <row r="26" spans="1:33" x14ac:dyDescent="0.2">
      <c r="A26" s="50">
        <v>32173</v>
      </c>
      <c r="B26" s="48">
        <v>-7</v>
      </c>
      <c r="C26" s="44">
        <f t="shared" si="0"/>
        <v>-6.333333333333333</v>
      </c>
      <c r="D26" s="44">
        <f t="shared" si="1"/>
        <v>-2</v>
      </c>
      <c r="E26" s="44">
        <f t="shared" si="2"/>
        <v>-1</v>
      </c>
    </row>
    <row r="27" spans="1:33" x14ac:dyDescent="0.2">
      <c r="A27" s="50">
        <v>32202</v>
      </c>
      <c r="B27" s="48">
        <v>-4</v>
      </c>
      <c r="C27" s="44">
        <f t="shared" si="0"/>
        <v>-5.333333333333333</v>
      </c>
      <c r="D27" s="44">
        <f t="shared" si="1"/>
        <v>2</v>
      </c>
      <c r="E27" s="44">
        <f t="shared" si="2"/>
        <v>-0.33333333333333304</v>
      </c>
      <c r="G27" s="56" t="str">
        <f>B1&amp;" - NFIB - 2000-"</f>
        <v>Expected Credit Conditions - NFIB - 2000-</v>
      </c>
      <c r="H27" s="56"/>
      <c r="I27" s="56"/>
      <c r="J27" s="56"/>
      <c r="K27" s="56"/>
      <c r="L27" s="56"/>
      <c r="M27" s="56"/>
      <c r="N27" s="56"/>
      <c r="O27" s="56"/>
      <c r="P27" s="56"/>
      <c r="Q27" s="56"/>
      <c r="R27" s="56"/>
      <c r="S27" s="56"/>
      <c r="U27" s="56" t="str">
        <f>D1&amp;" - NFIB - 2000-"</f>
        <v>Expected Credit Conditions YoY - NFIB - 2000-</v>
      </c>
      <c r="V27" s="56"/>
      <c r="W27" s="56"/>
      <c r="X27" s="56"/>
      <c r="Y27" s="56"/>
      <c r="Z27" s="56"/>
      <c r="AA27" s="56"/>
      <c r="AB27" s="56"/>
      <c r="AC27" s="56"/>
      <c r="AD27" s="56"/>
      <c r="AE27" s="56"/>
      <c r="AF27" s="56"/>
      <c r="AG27" s="56"/>
    </row>
    <row r="28" spans="1:33" x14ac:dyDescent="0.2">
      <c r="A28" s="50">
        <v>32233</v>
      </c>
      <c r="B28" s="48">
        <v>-4</v>
      </c>
      <c r="C28" s="44">
        <f t="shared" si="0"/>
        <v>-5</v>
      </c>
      <c r="D28" s="44">
        <f t="shared" si="1"/>
        <v>1</v>
      </c>
      <c r="E28" s="44">
        <f t="shared" si="2"/>
        <v>0.33333333333333304</v>
      </c>
    </row>
    <row r="29" spans="1:33" x14ac:dyDescent="0.2">
      <c r="A29" s="50">
        <v>32263</v>
      </c>
      <c r="B29" s="48">
        <v>-6</v>
      </c>
      <c r="C29" s="44">
        <f t="shared" si="0"/>
        <v>-4.666666666666667</v>
      </c>
      <c r="D29" s="44">
        <f t="shared" si="1"/>
        <v>0</v>
      </c>
      <c r="E29" s="44">
        <f t="shared" si="2"/>
        <v>1</v>
      </c>
    </row>
    <row r="30" spans="1:33" x14ac:dyDescent="0.2">
      <c r="A30" s="50">
        <v>32294</v>
      </c>
      <c r="B30" s="48">
        <v>-9</v>
      </c>
      <c r="C30" s="44">
        <f t="shared" si="0"/>
        <v>-6.333333333333333</v>
      </c>
      <c r="D30" s="44">
        <f t="shared" si="1"/>
        <v>-1</v>
      </c>
      <c r="E30" s="44">
        <f t="shared" si="2"/>
        <v>0</v>
      </c>
    </row>
    <row r="31" spans="1:33" x14ac:dyDescent="0.2">
      <c r="A31" s="50">
        <v>32324</v>
      </c>
      <c r="B31" s="48">
        <v>-6</v>
      </c>
      <c r="C31" s="44">
        <f t="shared" si="0"/>
        <v>-7</v>
      </c>
      <c r="D31" s="44">
        <f t="shared" si="1"/>
        <v>0</v>
      </c>
      <c r="E31" s="44">
        <f t="shared" si="2"/>
        <v>-0.33333333333333304</v>
      </c>
    </row>
    <row r="32" spans="1:33" x14ac:dyDescent="0.2">
      <c r="A32" s="50">
        <v>32355</v>
      </c>
      <c r="B32" s="48">
        <v>-6</v>
      </c>
      <c r="C32" s="44">
        <f t="shared" si="0"/>
        <v>-7</v>
      </c>
      <c r="D32" s="44">
        <f t="shared" si="1"/>
        <v>0</v>
      </c>
      <c r="E32" s="44">
        <f t="shared" si="2"/>
        <v>-0.33333333333333304</v>
      </c>
    </row>
    <row r="33" spans="1:5" x14ac:dyDescent="0.2">
      <c r="A33" s="50">
        <v>32386</v>
      </c>
      <c r="B33" s="48">
        <v>-5</v>
      </c>
      <c r="C33" s="44">
        <f t="shared" si="0"/>
        <v>-5.666666666666667</v>
      </c>
      <c r="D33" s="44">
        <f t="shared" si="1"/>
        <v>1</v>
      </c>
      <c r="E33" s="44">
        <f t="shared" si="2"/>
        <v>0.33333333333333304</v>
      </c>
    </row>
    <row r="34" spans="1:5" x14ac:dyDescent="0.2">
      <c r="A34" s="50">
        <v>32416</v>
      </c>
      <c r="B34" s="48">
        <v>-9</v>
      </c>
      <c r="C34" s="44">
        <f t="shared" si="0"/>
        <v>-6.666666666666667</v>
      </c>
      <c r="D34" s="44">
        <f t="shared" si="1"/>
        <v>-3</v>
      </c>
      <c r="E34" s="44">
        <f t="shared" si="2"/>
        <v>-0.66666666666666696</v>
      </c>
    </row>
    <row r="35" spans="1:5" x14ac:dyDescent="0.2">
      <c r="A35" s="50">
        <v>32447</v>
      </c>
      <c r="B35" s="48">
        <v>-7</v>
      </c>
      <c r="C35" s="44">
        <f t="shared" si="0"/>
        <v>-7</v>
      </c>
      <c r="D35" s="44">
        <f t="shared" si="1"/>
        <v>0</v>
      </c>
      <c r="E35" s="44">
        <f t="shared" si="2"/>
        <v>-0.66666666666666696</v>
      </c>
    </row>
    <row r="36" spans="1:5" x14ac:dyDescent="0.2">
      <c r="A36" s="50">
        <v>32477</v>
      </c>
      <c r="B36" s="48">
        <v>-8</v>
      </c>
      <c r="C36" s="44">
        <f t="shared" si="0"/>
        <v>-8</v>
      </c>
      <c r="D36" s="44">
        <f t="shared" si="1"/>
        <v>-1</v>
      </c>
      <c r="E36" s="44">
        <f t="shared" si="2"/>
        <v>-1.333333333333333</v>
      </c>
    </row>
    <row r="37" spans="1:5" x14ac:dyDescent="0.2">
      <c r="A37" s="50">
        <v>32508</v>
      </c>
      <c r="B37" s="48">
        <v>-10</v>
      </c>
      <c r="C37" s="44">
        <f t="shared" si="0"/>
        <v>-8.3333333333333339</v>
      </c>
      <c r="D37" s="44">
        <f t="shared" si="1"/>
        <v>-5</v>
      </c>
      <c r="E37" s="44">
        <f t="shared" si="2"/>
        <v>-2.0000000000000009</v>
      </c>
    </row>
    <row r="38" spans="1:5" x14ac:dyDescent="0.2">
      <c r="A38" s="50">
        <v>32539</v>
      </c>
      <c r="B38" s="48">
        <v>-7</v>
      </c>
      <c r="C38" s="44">
        <f t="shared" si="0"/>
        <v>-8.3333333333333339</v>
      </c>
      <c r="D38" s="44">
        <f t="shared" si="1"/>
        <v>0</v>
      </c>
      <c r="E38" s="44">
        <f t="shared" si="2"/>
        <v>-2.0000000000000009</v>
      </c>
    </row>
    <row r="39" spans="1:5" x14ac:dyDescent="0.2">
      <c r="A39" s="50">
        <v>32567</v>
      </c>
      <c r="B39" s="48">
        <v>-9</v>
      </c>
      <c r="C39" s="44">
        <f t="shared" si="0"/>
        <v>-8.6666666666666661</v>
      </c>
      <c r="D39" s="44">
        <f t="shared" si="1"/>
        <v>-5</v>
      </c>
      <c r="E39" s="44">
        <f t="shared" si="2"/>
        <v>-3.333333333333333</v>
      </c>
    </row>
    <row r="40" spans="1:5" x14ac:dyDescent="0.2">
      <c r="A40" s="50">
        <v>32598</v>
      </c>
      <c r="B40" s="48">
        <v>-9</v>
      </c>
      <c r="C40" s="44">
        <f t="shared" si="0"/>
        <v>-8.3333333333333339</v>
      </c>
      <c r="D40" s="44">
        <f t="shared" si="1"/>
        <v>-5</v>
      </c>
      <c r="E40" s="44">
        <f t="shared" si="2"/>
        <v>-3.3333333333333339</v>
      </c>
    </row>
    <row r="41" spans="1:5" x14ac:dyDescent="0.2">
      <c r="A41" s="50">
        <v>32628</v>
      </c>
      <c r="B41" s="48">
        <v>-12</v>
      </c>
      <c r="C41" s="44">
        <f t="shared" si="0"/>
        <v>-10</v>
      </c>
      <c r="D41" s="44">
        <f t="shared" si="1"/>
        <v>-6</v>
      </c>
      <c r="E41" s="44">
        <f t="shared" si="2"/>
        <v>-5.333333333333333</v>
      </c>
    </row>
    <row r="42" spans="1:5" x14ac:dyDescent="0.2">
      <c r="A42" s="50">
        <v>32659</v>
      </c>
      <c r="B42" s="48">
        <v>-10</v>
      </c>
      <c r="C42" s="44">
        <f t="shared" si="0"/>
        <v>-10.333333333333334</v>
      </c>
      <c r="D42" s="44">
        <f t="shared" si="1"/>
        <v>-1</v>
      </c>
      <c r="E42" s="44">
        <f t="shared" si="2"/>
        <v>-4.0000000000000009</v>
      </c>
    </row>
    <row r="43" spans="1:5" x14ac:dyDescent="0.2">
      <c r="A43" s="50">
        <v>32689</v>
      </c>
      <c r="B43" s="48">
        <v>-7</v>
      </c>
      <c r="C43" s="44">
        <f t="shared" si="0"/>
        <v>-9.6666666666666661</v>
      </c>
      <c r="D43" s="44">
        <f t="shared" si="1"/>
        <v>-1</v>
      </c>
      <c r="E43" s="44">
        <f t="shared" si="2"/>
        <v>-2.6666666666666661</v>
      </c>
    </row>
    <row r="44" spans="1:5" x14ac:dyDescent="0.2">
      <c r="A44" s="50">
        <v>32720</v>
      </c>
      <c r="B44" s="48">
        <v>-6</v>
      </c>
      <c r="C44" s="44">
        <f t="shared" si="0"/>
        <v>-7.666666666666667</v>
      </c>
      <c r="D44" s="44">
        <f t="shared" si="1"/>
        <v>0</v>
      </c>
      <c r="E44" s="44">
        <f t="shared" si="2"/>
        <v>-0.66666666666666696</v>
      </c>
    </row>
    <row r="45" spans="1:5" x14ac:dyDescent="0.2">
      <c r="A45" s="50">
        <v>32751</v>
      </c>
      <c r="B45" s="48">
        <v>-6</v>
      </c>
      <c r="C45" s="44">
        <f t="shared" si="0"/>
        <v>-6.333333333333333</v>
      </c>
      <c r="D45" s="44">
        <f t="shared" si="1"/>
        <v>-1</v>
      </c>
      <c r="E45" s="44">
        <f t="shared" si="2"/>
        <v>-0.66666666666666607</v>
      </c>
    </row>
    <row r="46" spans="1:5" x14ac:dyDescent="0.2">
      <c r="A46" s="50">
        <v>32781</v>
      </c>
      <c r="B46" s="48">
        <v>-7</v>
      </c>
      <c r="C46" s="44">
        <f t="shared" si="0"/>
        <v>-6.333333333333333</v>
      </c>
      <c r="D46" s="44">
        <f t="shared" si="1"/>
        <v>2</v>
      </c>
      <c r="E46" s="44">
        <f t="shared" si="2"/>
        <v>0.33333333333333393</v>
      </c>
    </row>
    <row r="47" spans="1:5" x14ac:dyDescent="0.2">
      <c r="A47" s="50">
        <v>32812</v>
      </c>
      <c r="B47" s="48">
        <v>-6</v>
      </c>
      <c r="C47" s="44">
        <f t="shared" si="0"/>
        <v>-6.333333333333333</v>
      </c>
      <c r="D47" s="44">
        <f t="shared" si="1"/>
        <v>1</v>
      </c>
      <c r="E47" s="44">
        <f t="shared" si="2"/>
        <v>0.66666666666666696</v>
      </c>
    </row>
    <row r="48" spans="1:5" x14ac:dyDescent="0.2">
      <c r="A48" s="50">
        <v>32842</v>
      </c>
      <c r="B48" s="48">
        <v>-7</v>
      </c>
      <c r="C48" s="44">
        <f t="shared" si="0"/>
        <v>-6.666666666666667</v>
      </c>
      <c r="D48" s="44">
        <f t="shared" si="1"/>
        <v>1</v>
      </c>
      <c r="E48" s="44">
        <f t="shared" si="2"/>
        <v>1.333333333333333</v>
      </c>
    </row>
    <row r="49" spans="1:33" x14ac:dyDescent="0.2">
      <c r="A49" s="50">
        <v>32873</v>
      </c>
      <c r="B49" s="48">
        <v>-7</v>
      </c>
      <c r="C49" s="44">
        <f t="shared" si="0"/>
        <v>-6.666666666666667</v>
      </c>
      <c r="D49" s="44">
        <f t="shared" si="1"/>
        <v>3</v>
      </c>
      <c r="E49" s="44">
        <f t="shared" si="2"/>
        <v>1.666666666666667</v>
      </c>
    </row>
    <row r="50" spans="1:33" x14ac:dyDescent="0.2">
      <c r="A50" s="50">
        <v>32904</v>
      </c>
      <c r="B50" s="48">
        <v>-6</v>
      </c>
      <c r="C50" s="44">
        <f t="shared" si="0"/>
        <v>-6.666666666666667</v>
      </c>
      <c r="D50" s="44">
        <f t="shared" si="1"/>
        <v>1</v>
      </c>
      <c r="E50" s="44">
        <f t="shared" si="2"/>
        <v>1.666666666666667</v>
      </c>
    </row>
    <row r="51" spans="1:33" x14ac:dyDescent="0.2">
      <c r="A51" s="50">
        <v>32932</v>
      </c>
      <c r="B51" s="48">
        <v>-7</v>
      </c>
      <c r="C51" s="44">
        <f t="shared" si="0"/>
        <v>-6.666666666666667</v>
      </c>
      <c r="D51" s="44">
        <f t="shared" si="1"/>
        <v>2</v>
      </c>
      <c r="E51" s="44">
        <f t="shared" si="2"/>
        <v>1.9999999999999991</v>
      </c>
    </row>
    <row r="52" spans="1:33" x14ac:dyDescent="0.2">
      <c r="A52" s="50">
        <v>32963</v>
      </c>
      <c r="B52" s="48">
        <v>-8</v>
      </c>
      <c r="C52" s="44">
        <f t="shared" si="0"/>
        <v>-7</v>
      </c>
      <c r="D52" s="44">
        <f t="shared" si="1"/>
        <v>1</v>
      </c>
      <c r="E52" s="44">
        <f t="shared" si="2"/>
        <v>1.3333333333333339</v>
      </c>
      <c r="G52" s="56" t="str">
        <f>C1&amp;" - NFIB"</f>
        <v>Expected Credit Conditions - 3mma - NFIB</v>
      </c>
      <c r="H52" s="56"/>
      <c r="I52" s="56"/>
      <c r="J52" s="56"/>
      <c r="K52" s="56"/>
      <c r="L52" s="56"/>
      <c r="M52" s="56"/>
      <c r="N52" s="56"/>
      <c r="O52" s="56"/>
      <c r="P52" s="56"/>
      <c r="Q52" s="56"/>
      <c r="R52" s="56"/>
      <c r="S52" s="56"/>
      <c r="U52" s="56" t="str">
        <f>E1&amp;" - NFIB"</f>
        <v>Expected Credit Conditions - 3mma YoY - NFIB</v>
      </c>
      <c r="V52" s="56"/>
      <c r="W52" s="56"/>
      <c r="X52" s="56"/>
      <c r="Y52" s="56"/>
      <c r="Z52" s="56"/>
      <c r="AA52" s="56"/>
      <c r="AB52" s="56"/>
      <c r="AC52" s="56"/>
      <c r="AD52" s="56"/>
      <c r="AE52" s="56"/>
      <c r="AF52" s="56"/>
      <c r="AG52" s="56"/>
    </row>
    <row r="53" spans="1:33" x14ac:dyDescent="0.2">
      <c r="A53" s="50">
        <v>32993</v>
      </c>
      <c r="B53" s="48">
        <v>-8</v>
      </c>
      <c r="C53" s="44">
        <f t="shared" si="0"/>
        <v>-7.666666666666667</v>
      </c>
      <c r="D53" s="44">
        <f t="shared" si="1"/>
        <v>4</v>
      </c>
      <c r="E53" s="44">
        <f t="shared" si="2"/>
        <v>2.333333333333333</v>
      </c>
    </row>
    <row r="54" spans="1:33" x14ac:dyDescent="0.2">
      <c r="A54" s="50">
        <v>33024</v>
      </c>
      <c r="B54" s="48">
        <v>-11</v>
      </c>
      <c r="C54" s="44">
        <f t="shared" si="0"/>
        <v>-9</v>
      </c>
      <c r="D54" s="44">
        <f t="shared" si="1"/>
        <v>-1</v>
      </c>
      <c r="E54" s="44">
        <f t="shared" si="2"/>
        <v>1.3333333333333339</v>
      </c>
    </row>
    <row r="55" spans="1:33" x14ac:dyDescent="0.2">
      <c r="A55" s="50">
        <v>33054</v>
      </c>
      <c r="B55" s="48">
        <v>-10</v>
      </c>
      <c r="C55" s="44">
        <f t="shared" si="0"/>
        <v>-9.6666666666666661</v>
      </c>
      <c r="D55" s="44">
        <f t="shared" si="1"/>
        <v>-3</v>
      </c>
      <c r="E55" s="44">
        <f t="shared" si="2"/>
        <v>0</v>
      </c>
    </row>
    <row r="56" spans="1:33" x14ac:dyDescent="0.2">
      <c r="A56" s="50">
        <v>33085</v>
      </c>
      <c r="B56" s="48">
        <v>-11</v>
      </c>
      <c r="C56" s="44">
        <f t="shared" si="0"/>
        <v>-10.666666666666666</v>
      </c>
      <c r="D56" s="44">
        <f t="shared" si="1"/>
        <v>-5</v>
      </c>
      <c r="E56" s="44">
        <f t="shared" si="2"/>
        <v>-2.9999999999999991</v>
      </c>
    </row>
    <row r="57" spans="1:33" x14ac:dyDescent="0.2">
      <c r="A57" s="50">
        <v>33116</v>
      </c>
      <c r="B57" s="48">
        <v>-13</v>
      </c>
      <c r="C57" s="44">
        <f t="shared" si="0"/>
        <v>-11.333333333333334</v>
      </c>
      <c r="D57" s="44">
        <f t="shared" si="1"/>
        <v>-7</v>
      </c>
      <c r="E57" s="44">
        <f t="shared" si="2"/>
        <v>-5.0000000000000009</v>
      </c>
    </row>
    <row r="58" spans="1:33" x14ac:dyDescent="0.2">
      <c r="A58" s="50">
        <v>33146</v>
      </c>
      <c r="B58" s="48">
        <v>-12</v>
      </c>
      <c r="C58" s="44">
        <f t="shared" si="0"/>
        <v>-12</v>
      </c>
      <c r="D58" s="44">
        <f t="shared" si="1"/>
        <v>-5</v>
      </c>
      <c r="E58" s="44">
        <f t="shared" si="2"/>
        <v>-5.666666666666667</v>
      </c>
    </row>
    <row r="59" spans="1:33" x14ac:dyDescent="0.2">
      <c r="A59" s="50">
        <v>33177</v>
      </c>
      <c r="B59" s="48">
        <v>-13</v>
      </c>
      <c r="C59" s="44">
        <f t="shared" si="0"/>
        <v>-12.666666666666666</v>
      </c>
      <c r="D59" s="44">
        <f t="shared" si="1"/>
        <v>-7</v>
      </c>
      <c r="E59" s="44">
        <f t="shared" si="2"/>
        <v>-6.333333333333333</v>
      </c>
    </row>
    <row r="60" spans="1:33" x14ac:dyDescent="0.2">
      <c r="A60" s="50">
        <v>33207</v>
      </c>
      <c r="B60" s="48">
        <v>-14</v>
      </c>
      <c r="C60" s="44">
        <f t="shared" si="0"/>
        <v>-13</v>
      </c>
      <c r="D60" s="44">
        <f t="shared" si="1"/>
        <v>-7</v>
      </c>
      <c r="E60" s="44">
        <f t="shared" si="2"/>
        <v>-6.333333333333333</v>
      </c>
    </row>
    <row r="61" spans="1:33" x14ac:dyDescent="0.2">
      <c r="A61" s="50">
        <v>33238</v>
      </c>
      <c r="B61" s="48">
        <v>-13</v>
      </c>
      <c r="C61" s="44">
        <f t="shared" si="0"/>
        <v>-13.333333333333334</v>
      </c>
      <c r="D61" s="44">
        <f t="shared" si="1"/>
        <v>-6</v>
      </c>
      <c r="E61" s="44">
        <f t="shared" si="2"/>
        <v>-6.666666666666667</v>
      </c>
    </row>
    <row r="62" spans="1:33" x14ac:dyDescent="0.2">
      <c r="A62" s="50">
        <v>33269</v>
      </c>
      <c r="B62" s="48">
        <v>-12</v>
      </c>
      <c r="C62" s="44">
        <f t="shared" si="0"/>
        <v>-13</v>
      </c>
      <c r="D62" s="44">
        <f t="shared" si="1"/>
        <v>-6</v>
      </c>
      <c r="E62" s="44">
        <f t="shared" si="2"/>
        <v>-6.333333333333333</v>
      </c>
    </row>
    <row r="63" spans="1:33" x14ac:dyDescent="0.2">
      <c r="A63" s="50">
        <v>33297</v>
      </c>
      <c r="B63" s="48">
        <v>-10</v>
      </c>
      <c r="C63" s="44">
        <f t="shared" si="0"/>
        <v>-11.666666666666666</v>
      </c>
      <c r="D63" s="44">
        <f t="shared" si="1"/>
        <v>-3</v>
      </c>
      <c r="E63" s="44">
        <f t="shared" si="2"/>
        <v>-4.9999999999999991</v>
      </c>
    </row>
    <row r="64" spans="1:33" x14ac:dyDescent="0.2">
      <c r="A64" s="50">
        <v>33328</v>
      </c>
      <c r="B64" s="48">
        <v>-10</v>
      </c>
      <c r="C64" s="44">
        <f t="shared" si="0"/>
        <v>-10.666666666666666</v>
      </c>
      <c r="D64" s="44">
        <f t="shared" si="1"/>
        <v>-2</v>
      </c>
      <c r="E64" s="44">
        <f t="shared" si="2"/>
        <v>-3.6666666666666661</v>
      </c>
    </row>
    <row r="65" spans="1:5" x14ac:dyDescent="0.2">
      <c r="A65" s="50">
        <v>33358</v>
      </c>
      <c r="B65" s="48">
        <v>-9</v>
      </c>
      <c r="C65" s="44">
        <f t="shared" si="0"/>
        <v>-9.6666666666666661</v>
      </c>
      <c r="D65" s="44">
        <f t="shared" si="1"/>
        <v>-1</v>
      </c>
      <c r="E65" s="44">
        <f t="shared" si="2"/>
        <v>-1.9999999999999991</v>
      </c>
    </row>
    <row r="66" spans="1:5" x14ac:dyDescent="0.2">
      <c r="A66" s="50">
        <v>33389</v>
      </c>
      <c r="B66" s="48">
        <v>-7</v>
      </c>
      <c r="C66" s="44">
        <f t="shared" si="0"/>
        <v>-8.6666666666666661</v>
      </c>
      <c r="D66" s="44">
        <f t="shared" si="1"/>
        <v>4</v>
      </c>
      <c r="E66" s="44">
        <f t="shared" si="2"/>
        <v>0.33333333333333393</v>
      </c>
    </row>
    <row r="67" spans="1:5" x14ac:dyDescent="0.2">
      <c r="A67" s="50">
        <v>33419</v>
      </c>
      <c r="B67" s="48">
        <v>-8</v>
      </c>
      <c r="C67" s="44">
        <f t="shared" si="0"/>
        <v>-8</v>
      </c>
      <c r="D67" s="44">
        <f t="shared" si="1"/>
        <v>2</v>
      </c>
      <c r="E67" s="44">
        <f t="shared" si="2"/>
        <v>1.6666666666666661</v>
      </c>
    </row>
    <row r="68" spans="1:5" x14ac:dyDescent="0.2">
      <c r="A68" s="50">
        <v>33450</v>
      </c>
      <c r="B68" s="48">
        <v>-11</v>
      </c>
      <c r="C68" s="44">
        <f t="shared" si="0"/>
        <v>-8.6666666666666661</v>
      </c>
      <c r="D68" s="44">
        <f t="shared" si="1"/>
        <v>0</v>
      </c>
      <c r="E68" s="44">
        <f t="shared" si="2"/>
        <v>2</v>
      </c>
    </row>
    <row r="69" spans="1:5" x14ac:dyDescent="0.2">
      <c r="A69" s="50">
        <v>33481</v>
      </c>
      <c r="B69" s="48">
        <v>-11</v>
      </c>
      <c r="C69" s="44">
        <f t="shared" ref="C69:C132" si="3">AVERAGE(B67:B69)</f>
        <v>-10</v>
      </c>
      <c r="D69" s="44">
        <f t="shared" si="1"/>
        <v>2</v>
      </c>
      <c r="E69" s="44">
        <f t="shared" si="2"/>
        <v>1.3333333333333339</v>
      </c>
    </row>
    <row r="70" spans="1:5" x14ac:dyDescent="0.2">
      <c r="A70" s="50">
        <v>33511</v>
      </c>
      <c r="B70" s="48">
        <v>-11</v>
      </c>
      <c r="C70" s="44">
        <f t="shared" si="3"/>
        <v>-11</v>
      </c>
      <c r="D70" s="44">
        <f t="shared" si="1"/>
        <v>1</v>
      </c>
      <c r="E70" s="44">
        <f t="shared" si="2"/>
        <v>1</v>
      </c>
    </row>
    <row r="71" spans="1:5" x14ac:dyDescent="0.2">
      <c r="A71" s="50">
        <v>33542</v>
      </c>
      <c r="B71" s="48">
        <v>-11</v>
      </c>
      <c r="C71" s="44">
        <f t="shared" si="3"/>
        <v>-11</v>
      </c>
      <c r="D71" s="44">
        <f t="shared" si="1"/>
        <v>2</v>
      </c>
      <c r="E71" s="44">
        <f t="shared" si="2"/>
        <v>1.6666666666666661</v>
      </c>
    </row>
    <row r="72" spans="1:5" x14ac:dyDescent="0.2">
      <c r="A72" s="50">
        <v>33572</v>
      </c>
      <c r="B72" s="48">
        <v>-12</v>
      </c>
      <c r="C72" s="44">
        <f t="shared" si="3"/>
        <v>-11.333333333333334</v>
      </c>
      <c r="D72" s="44">
        <f t="shared" si="1"/>
        <v>2</v>
      </c>
      <c r="E72" s="44">
        <f t="shared" si="2"/>
        <v>1.6666666666666661</v>
      </c>
    </row>
    <row r="73" spans="1:5" x14ac:dyDescent="0.2">
      <c r="A73" s="50">
        <v>33603</v>
      </c>
      <c r="B73" s="48">
        <v>-11</v>
      </c>
      <c r="C73" s="44">
        <f t="shared" si="3"/>
        <v>-11.333333333333334</v>
      </c>
      <c r="D73" s="44">
        <f t="shared" si="1"/>
        <v>2</v>
      </c>
      <c r="E73" s="44">
        <f t="shared" si="2"/>
        <v>2</v>
      </c>
    </row>
    <row r="74" spans="1:5" x14ac:dyDescent="0.2">
      <c r="A74" s="50">
        <v>33634</v>
      </c>
      <c r="B74" s="48">
        <v>-8</v>
      </c>
      <c r="C74" s="44">
        <f t="shared" si="3"/>
        <v>-10.333333333333334</v>
      </c>
      <c r="D74" s="44">
        <f t="shared" si="1"/>
        <v>4</v>
      </c>
      <c r="E74" s="44">
        <f t="shared" si="2"/>
        <v>2.6666666666666661</v>
      </c>
    </row>
    <row r="75" spans="1:5" x14ac:dyDescent="0.2">
      <c r="A75" s="50">
        <v>33663</v>
      </c>
      <c r="B75" s="48">
        <v>-8</v>
      </c>
      <c r="C75" s="44">
        <f t="shared" si="3"/>
        <v>-9</v>
      </c>
      <c r="D75" s="44">
        <f t="shared" si="1"/>
        <v>2</v>
      </c>
      <c r="E75" s="44">
        <f t="shared" si="2"/>
        <v>2.6666666666666661</v>
      </c>
    </row>
    <row r="76" spans="1:5" x14ac:dyDescent="0.2">
      <c r="A76" s="50">
        <v>33694</v>
      </c>
      <c r="B76" s="48">
        <v>-10</v>
      </c>
      <c r="C76" s="44">
        <f t="shared" si="3"/>
        <v>-8.6666666666666661</v>
      </c>
      <c r="D76" s="44">
        <f t="shared" si="1"/>
        <v>0</v>
      </c>
      <c r="E76" s="44">
        <f t="shared" si="2"/>
        <v>2</v>
      </c>
    </row>
    <row r="77" spans="1:5" x14ac:dyDescent="0.2">
      <c r="A77" s="50">
        <v>33724</v>
      </c>
      <c r="B77" s="48">
        <v>-8</v>
      </c>
      <c r="C77" s="44">
        <f t="shared" si="3"/>
        <v>-8.6666666666666661</v>
      </c>
      <c r="D77" s="44">
        <f t="shared" si="1"/>
        <v>1</v>
      </c>
      <c r="E77" s="44">
        <f t="shared" si="2"/>
        <v>1</v>
      </c>
    </row>
    <row r="78" spans="1:5" x14ac:dyDescent="0.2">
      <c r="A78" s="50">
        <v>33755</v>
      </c>
      <c r="B78" s="48">
        <v>-8</v>
      </c>
      <c r="C78" s="44">
        <f t="shared" si="3"/>
        <v>-8.6666666666666661</v>
      </c>
      <c r="D78" s="44">
        <f t="shared" si="1"/>
        <v>-1</v>
      </c>
      <c r="E78" s="44">
        <f t="shared" si="2"/>
        <v>0</v>
      </c>
    </row>
    <row r="79" spans="1:5" x14ac:dyDescent="0.2">
      <c r="A79" s="50">
        <v>33785</v>
      </c>
      <c r="B79" s="48">
        <v>-6</v>
      </c>
      <c r="C79" s="44">
        <f t="shared" si="3"/>
        <v>-7.333333333333333</v>
      </c>
      <c r="D79" s="44">
        <f t="shared" ref="D79:D142" si="4">B79-B67</f>
        <v>2</v>
      </c>
      <c r="E79" s="44">
        <f t="shared" si="2"/>
        <v>0.66666666666666696</v>
      </c>
    </row>
    <row r="80" spans="1:5" x14ac:dyDescent="0.2">
      <c r="A80" s="50">
        <v>33816</v>
      </c>
      <c r="B80" s="48">
        <v>-8</v>
      </c>
      <c r="C80" s="44">
        <f t="shared" si="3"/>
        <v>-7.333333333333333</v>
      </c>
      <c r="D80" s="44">
        <f t="shared" si="4"/>
        <v>3</v>
      </c>
      <c r="E80" s="44">
        <f t="shared" si="2"/>
        <v>1.333333333333333</v>
      </c>
    </row>
    <row r="81" spans="1:5" x14ac:dyDescent="0.2">
      <c r="A81" s="50">
        <v>33847</v>
      </c>
      <c r="B81" s="48">
        <v>-6</v>
      </c>
      <c r="C81" s="44">
        <f t="shared" si="3"/>
        <v>-6.666666666666667</v>
      </c>
      <c r="D81" s="44">
        <f t="shared" si="4"/>
        <v>5</v>
      </c>
      <c r="E81" s="44">
        <f t="shared" ref="E81:E144" si="5">C81-C69</f>
        <v>3.333333333333333</v>
      </c>
    </row>
    <row r="82" spans="1:5" x14ac:dyDescent="0.2">
      <c r="A82" s="50">
        <v>33877</v>
      </c>
      <c r="B82" s="48">
        <v>-9</v>
      </c>
      <c r="C82" s="44">
        <f t="shared" si="3"/>
        <v>-7.666666666666667</v>
      </c>
      <c r="D82" s="44">
        <f t="shared" si="4"/>
        <v>2</v>
      </c>
      <c r="E82" s="44">
        <f t="shared" si="5"/>
        <v>3.333333333333333</v>
      </c>
    </row>
    <row r="83" spans="1:5" x14ac:dyDescent="0.2">
      <c r="A83" s="50">
        <v>33908</v>
      </c>
      <c r="B83" s="48">
        <v>-9</v>
      </c>
      <c r="C83" s="44">
        <f t="shared" si="3"/>
        <v>-8</v>
      </c>
      <c r="D83" s="44">
        <f t="shared" si="4"/>
        <v>2</v>
      </c>
      <c r="E83" s="44">
        <f t="shared" si="5"/>
        <v>3</v>
      </c>
    </row>
    <row r="84" spans="1:5" x14ac:dyDescent="0.2">
      <c r="A84" s="50">
        <v>33938</v>
      </c>
      <c r="B84" s="48">
        <v>-7</v>
      </c>
      <c r="C84" s="44">
        <f t="shared" si="3"/>
        <v>-8.3333333333333339</v>
      </c>
      <c r="D84" s="44">
        <f t="shared" si="4"/>
        <v>5</v>
      </c>
      <c r="E84" s="44">
        <f t="shared" si="5"/>
        <v>3</v>
      </c>
    </row>
    <row r="85" spans="1:5" x14ac:dyDescent="0.2">
      <c r="A85" s="50">
        <v>33969</v>
      </c>
      <c r="B85" s="48">
        <v>-9</v>
      </c>
      <c r="C85" s="44">
        <f t="shared" si="3"/>
        <v>-8.3333333333333339</v>
      </c>
      <c r="D85" s="44">
        <f t="shared" si="4"/>
        <v>2</v>
      </c>
      <c r="E85" s="44">
        <f t="shared" si="5"/>
        <v>3</v>
      </c>
    </row>
    <row r="86" spans="1:5" x14ac:dyDescent="0.2">
      <c r="A86" s="50">
        <v>34000</v>
      </c>
      <c r="B86" s="48">
        <v>-7</v>
      </c>
      <c r="C86" s="44">
        <f t="shared" si="3"/>
        <v>-7.666666666666667</v>
      </c>
      <c r="D86" s="44">
        <f t="shared" si="4"/>
        <v>1</v>
      </c>
      <c r="E86" s="44">
        <f t="shared" si="5"/>
        <v>2.666666666666667</v>
      </c>
    </row>
    <row r="87" spans="1:5" x14ac:dyDescent="0.2">
      <c r="A87" s="50">
        <v>34028</v>
      </c>
      <c r="B87" s="48">
        <v>-10</v>
      </c>
      <c r="C87" s="44">
        <f t="shared" si="3"/>
        <v>-8.6666666666666661</v>
      </c>
      <c r="D87" s="44">
        <f t="shared" si="4"/>
        <v>-2</v>
      </c>
      <c r="E87" s="44">
        <f t="shared" si="5"/>
        <v>0.33333333333333393</v>
      </c>
    </row>
    <row r="88" spans="1:5" x14ac:dyDescent="0.2">
      <c r="A88" s="50">
        <v>34059</v>
      </c>
      <c r="B88" s="48">
        <v>-7</v>
      </c>
      <c r="C88" s="44">
        <f t="shared" si="3"/>
        <v>-8</v>
      </c>
      <c r="D88" s="44">
        <f t="shared" si="4"/>
        <v>3</v>
      </c>
      <c r="E88" s="44">
        <f t="shared" si="5"/>
        <v>0.66666666666666607</v>
      </c>
    </row>
    <row r="89" spans="1:5" x14ac:dyDescent="0.2">
      <c r="A89" s="50">
        <v>34089</v>
      </c>
      <c r="B89" s="48">
        <v>-7</v>
      </c>
      <c r="C89" s="44">
        <f t="shared" si="3"/>
        <v>-8</v>
      </c>
      <c r="D89" s="44">
        <f t="shared" si="4"/>
        <v>1</v>
      </c>
      <c r="E89" s="44">
        <f t="shared" si="5"/>
        <v>0.66666666666666607</v>
      </c>
    </row>
    <row r="90" spans="1:5" x14ac:dyDescent="0.2">
      <c r="A90" s="50">
        <v>34120</v>
      </c>
      <c r="B90" s="48">
        <v>-8</v>
      </c>
      <c r="C90" s="44">
        <f t="shared" si="3"/>
        <v>-7.333333333333333</v>
      </c>
      <c r="D90" s="44">
        <f t="shared" si="4"/>
        <v>0</v>
      </c>
      <c r="E90" s="44">
        <f t="shared" si="5"/>
        <v>1.333333333333333</v>
      </c>
    </row>
    <row r="91" spans="1:5" x14ac:dyDescent="0.2">
      <c r="A91" s="50">
        <v>34150</v>
      </c>
      <c r="B91" s="48">
        <v>-11</v>
      </c>
      <c r="C91" s="44">
        <f t="shared" si="3"/>
        <v>-8.6666666666666661</v>
      </c>
      <c r="D91" s="44">
        <f t="shared" si="4"/>
        <v>-5</v>
      </c>
      <c r="E91" s="44">
        <f t="shared" si="5"/>
        <v>-1.333333333333333</v>
      </c>
    </row>
    <row r="92" spans="1:5" x14ac:dyDescent="0.2">
      <c r="A92" s="50">
        <v>34181</v>
      </c>
      <c r="B92" s="48">
        <v>-6</v>
      </c>
      <c r="C92" s="44">
        <f t="shared" si="3"/>
        <v>-8.3333333333333339</v>
      </c>
      <c r="D92" s="44">
        <f t="shared" si="4"/>
        <v>2</v>
      </c>
      <c r="E92" s="44">
        <f t="shared" si="5"/>
        <v>-1.0000000000000009</v>
      </c>
    </row>
    <row r="93" spans="1:5" x14ac:dyDescent="0.2">
      <c r="A93" s="50">
        <v>34212</v>
      </c>
      <c r="B93" s="48">
        <v>-9</v>
      </c>
      <c r="C93" s="44">
        <f t="shared" si="3"/>
        <v>-8.6666666666666661</v>
      </c>
      <c r="D93" s="44">
        <f t="shared" si="4"/>
        <v>-3</v>
      </c>
      <c r="E93" s="44">
        <f t="shared" si="5"/>
        <v>-1.9999999999999991</v>
      </c>
    </row>
    <row r="94" spans="1:5" x14ac:dyDescent="0.2">
      <c r="A94" s="50">
        <v>34242</v>
      </c>
      <c r="B94" s="48">
        <v>-7</v>
      </c>
      <c r="C94" s="44">
        <f t="shared" si="3"/>
        <v>-7.333333333333333</v>
      </c>
      <c r="D94" s="44">
        <f t="shared" si="4"/>
        <v>2</v>
      </c>
      <c r="E94" s="44">
        <f t="shared" si="5"/>
        <v>0.33333333333333393</v>
      </c>
    </row>
    <row r="95" spans="1:5" x14ac:dyDescent="0.2">
      <c r="A95" s="50">
        <v>34273</v>
      </c>
      <c r="B95" s="48">
        <v>-8</v>
      </c>
      <c r="C95" s="44">
        <f t="shared" si="3"/>
        <v>-8</v>
      </c>
      <c r="D95" s="44">
        <f t="shared" si="4"/>
        <v>1</v>
      </c>
      <c r="E95" s="44">
        <f t="shared" si="5"/>
        <v>0</v>
      </c>
    </row>
    <row r="96" spans="1:5" x14ac:dyDescent="0.2">
      <c r="A96" s="50">
        <v>34303</v>
      </c>
      <c r="B96" s="48">
        <v>-6</v>
      </c>
      <c r="C96" s="44">
        <f t="shared" si="3"/>
        <v>-7</v>
      </c>
      <c r="D96" s="44">
        <f t="shared" si="4"/>
        <v>1</v>
      </c>
      <c r="E96" s="44">
        <f t="shared" si="5"/>
        <v>1.3333333333333339</v>
      </c>
    </row>
    <row r="97" spans="1:5" x14ac:dyDescent="0.2">
      <c r="A97" s="50">
        <v>34334</v>
      </c>
      <c r="B97" s="48">
        <v>-6</v>
      </c>
      <c r="C97" s="44">
        <f t="shared" si="3"/>
        <v>-6.666666666666667</v>
      </c>
      <c r="D97" s="44">
        <f t="shared" si="4"/>
        <v>3</v>
      </c>
      <c r="E97" s="44">
        <f t="shared" si="5"/>
        <v>1.666666666666667</v>
      </c>
    </row>
    <row r="98" spans="1:5" x14ac:dyDescent="0.2">
      <c r="A98" s="50">
        <v>34365</v>
      </c>
      <c r="B98" s="48">
        <v>-5</v>
      </c>
      <c r="C98" s="44">
        <f t="shared" si="3"/>
        <v>-5.666666666666667</v>
      </c>
      <c r="D98" s="44">
        <f t="shared" si="4"/>
        <v>2</v>
      </c>
      <c r="E98" s="44">
        <f t="shared" si="5"/>
        <v>2</v>
      </c>
    </row>
    <row r="99" spans="1:5" x14ac:dyDescent="0.2">
      <c r="A99" s="50">
        <v>34393</v>
      </c>
      <c r="B99" s="48">
        <v>-7</v>
      </c>
      <c r="C99" s="44">
        <f t="shared" si="3"/>
        <v>-6</v>
      </c>
      <c r="D99" s="44">
        <f t="shared" si="4"/>
        <v>3</v>
      </c>
      <c r="E99" s="44">
        <f t="shared" si="5"/>
        <v>2.6666666666666661</v>
      </c>
    </row>
    <row r="100" spans="1:5" x14ac:dyDescent="0.2">
      <c r="A100" s="50">
        <v>34424</v>
      </c>
      <c r="B100" s="48">
        <v>-7</v>
      </c>
      <c r="C100" s="44">
        <f t="shared" si="3"/>
        <v>-6.333333333333333</v>
      </c>
      <c r="D100" s="44">
        <f t="shared" si="4"/>
        <v>0</v>
      </c>
      <c r="E100" s="44">
        <f t="shared" si="5"/>
        <v>1.666666666666667</v>
      </c>
    </row>
    <row r="101" spans="1:5" x14ac:dyDescent="0.2">
      <c r="A101" s="50">
        <v>34454</v>
      </c>
      <c r="B101" s="48">
        <v>-7</v>
      </c>
      <c r="C101" s="44">
        <f t="shared" si="3"/>
        <v>-7</v>
      </c>
      <c r="D101" s="44">
        <f t="shared" si="4"/>
        <v>0</v>
      </c>
      <c r="E101" s="44">
        <f t="shared" si="5"/>
        <v>1</v>
      </c>
    </row>
    <row r="102" spans="1:5" x14ac:dyDescent="0.2">
      <c r="A102" s="50">
        <v>34485</v>
      </c>
      <c r="B102" s="48">
        <v>-8</v>
      </c>
      <c r="C102" s="44">
        <f t="shared" si="3"/>
        <v>-7.333333333333333</v>
      </c>
      <c r="D102" s="44">
        <f t="shared" si="4"/>
        <v>0</v>
      </c>
      <c r="E102" s="44">
        <f t="shared" si="5"/>
        <v>0</v>
      </c>
    </row>
    <row r="103" spans="1:5" x14ac:dyDescent="0.2">
      <c r="A103" s="50">
        <v>34515</v>
      </c>
      <c r="B103" s="48">
        <v>-9</v>
      </c>
      <c r="C103" s="44">
        <f t="shared" si="3"/>
        <v>-8</v>
      </c>
      <c r="D103" s="44">
        <f t="shared" si="4"/>
        <v>2</v>
      </c>
      <c r="E103" s="44">
        <f t="shared" si="5"/>
        <v>0.66666666666666607</v>
      </c>
    </row>
    <row r="104" spans="1:5" x14ac:dyDescent="0.2">
      <c r="A104" s="50">
        <v>34546</v>
      </c>
      <c r="B104" s="48">
        <v>-7</v>
      </c>
      <c r="C104" s="44">
        <f t="shared" si="3"/>
        <v>-8</v>
      </c>
      <c r="D104" s="44">
        <f t="shared" si="4"/>
        <v>-1</v>
      </c>
      <c r="E104" s="44">
        <f t="shared" si="5"/>
        <v>0.33333333333333393</v>
      </c>
    </row>
    <row r="105" spans="1:5" x14ac:dyDescent="0.2">
      <c r="A105" s="50">
        <v>34577</v>
      </c>
      <c r="B105" s="48">
        <v>-7</v>
      </c>
      <c r="C105" s="44">
        <f t="shared" si="3"/>
        <v>-7.666666666666667</v>
      </c>
      <c r="D105" s="44">
        <f t="shared" si="4"/>
        <v>2</v>
      </c>
      <c r="E105" s="44">
        <f t="shared" si="5"/>
        <v>0.99999999999999911</v>
      </c>
    </row>
    <row r="106" spans="1:5" x14ac:dyDescent="0.2">
      <c r="A106" s="50">
        <v>34607</v>
      </c>
      <c r="B106" s="48">
        <v>-9</v>
      </c>
      <c r="C106" s="44">
        <f t="shared" si="3"/>
        <v>-7.666666666666667</v>
      </c>
      <c r="D106" s="44">
        <f t="shared" si="4"/>
        <v>-2</v>
      </c>
      <c r="E106" s="44">
        <f t="shared" si="5"/>
        <v>-0.33333333333333393</v>
      </c>
    </row>
    <row r="107" spans="1:5" x14ac:dyDescent="0.2">
      <c r="A107" s="50">
        <v>34638</v>
      </c>
      <c r="B107" s="48">
        <v>-9</v>
      </c>
      <c r="C107" s="44">
        <f t="shared" si="3"/>
        <v>-8.3333333333333339</v>
      </c>
      <c r="D107" s="44">
        <f t="shared" si="4"/>
        <v>-1</v>
      </c>
      <c r="E107" s="44">
        <f t="shared" si="5"/>
        <v>-0.33333333333333393</v>
      </c>
    </row>
    <row r="108" spans="1:5" x14ac:dyDescent="0.2">
      <c r="A108" s="50">
        <v>34668</v>
      </c>
      <c r="B108" s="48">
        <v>-6</v>
      </c>
      <c r="C108" s="44">
        <f t="shared" si="3"/>
        <v>-8</v>
      </c>
      <c r="D108" s="44">
        <f t="shared" si="4"/>
        <v>0</v>
      </c>
      <c r="E108" s="44">
        <f t="shared" si="5"/>
        <v>-1</v>
      </c>
    </row>
    <row r="109" spans="1:5" x14ac:dyDescent="0.2">
      <c r="A109" s="50">
        <v>34699</v>
      </c>
      <c r="B109" s="48">
        <v>-8</v>
      </c>
      <c r="C109" s="44">
        <f t="shared" si="3"/>
        <v>-7.666666666666667</v>
      </c>
      <c r="D109" s="44">
        <f t="shared" si="4"/>
        <v>-2</v>
      </c>
      <c r="E109" s="44">
        <f t="shared" si="5"/>
        <v>-1</v>
      </c>
    </row>
    <row r="110" spans="1:5" x14ac:dyDescent="0.2">
      <c r="A110" s="50">
        <v>34730</v>
      </c>
      <c r="B110" s="48">
        <v>-8</v>
      </c>
      <c r="C110" s="44">
        <f t="shared" si="3"/>
        <v>-7.333333333333333</v>
      </c>
      <c r="D110" s="44">
        <f t="shared" si="4"/>
        <v>-3</v>
      </c>
      <c r="E110" s="44">
        <f t="shared" si="5"/>
        <v>-1.6666666666666661</v>
      </c>
    </row>
    <row r="111" spans="1:5" x14ac:dyDescent="0.2">
      <c r="A111" s="50">
        <v>34758</v>
      </c>
      <c r="B111" s="48">
        <v>-8</v>
      </c>
      <c r="C111" s="44">
        <f t="shared" si="3"/>
        <v>-8</v>
      </c>
      <c r="D111" s="44">
        <f t="shared" si="4"/>
        <v>-1</v>
      </c>
      <c r="E111" s="44">
        <f t="shared" si="5"/>
        <v>-2</v>
      </c>
    </row>
    <row r="112" spans="1:5" x14ac:dyDescent="0.2">
      <c r="A112" s="50">
        <v>34789</v>
      </c>
      <c r="B112" s="48">
        <v>-8</v>
      </c>
      <c r="C112" s="44">
        <f t="shared" si="3"/>
        <v>-8</v>
      </c>
      <c r="D112" s="44">
        <f t="shared" si="4"/>
        <v>-1</v>
      </c>
      <c r="E112" s="44">
        <f t="shared" si="5"/>
        <v>-1.666666666666667</v>
      </c>
    </row>
    <row r="113" spans="1:5" x14ac:dyDescent="0.2">
      <c r="A113" s="50">
        <v>34819</v>
      </c>
      <c r="B113" s="48">
        <v>-5</v>
      </c>
      <c r="C113" s="44">
        <f t="shared" si="3"/>
        <v>-7</v>
      </c>
      <c r="D113" s="44">
        <f t="shared" si="4"/>
        <v>2</v>
      </c>
      <c r="E113" s="44">
        <f t="shared" si="5"/>
        <v>0</v>
      </c>
    </row>
    <row r="114" spans="1:5" x14ac:dyDescent="0.2">
      <c r="A114" s="50">
        <v>34850</v>
      </c>
      <c r="B114" s="48">
        <v>-4</v>
      </c>
      <c r="C114" s="44">
        <f t="shared" si="3"/>
        <v>-5.666666666666667</v>
      </c>
      <c r="D114" s="44">
        <f t="shared" si="4"/>
        <v>4</v>
      </c>
      <c r="E114" s="44">
        <f t="shared" si="5"/>
        <v>1.6666666666666661</v>
      </c>
    </row>
    <row r="115" spans="1:5" x14ac:dyDescent="0.2">
      <c r="A115" s="50">
        <v>34880</v>
      </c>
      <c r="B115" s="48">
        <v>-6</v>
      </c>
      <c r="C115" s="44">
        <f t="shared" si="3"/>
        <v>-5</v>
      </c>
      <c r="D115" s="44">
        <f t="shared" si="4"/>
        <v>3</v>
      </c>
      <c r="E115" s="44">
        <f t="shared" si="5"/>
        <v>3</v>
      </c>
    </row>
    <row r="116" spans="1:5" x14ac:dyDescent="0.2">
      <c r="A116" s="50">
        <v>34911</v>
      </c>
      <c r="B116" s="48">
        <v>-7</v>
      </c>
      <c r="C116" s="44">
        <f t="shared" si="3"/>
        <v>-5.666666666666667</v>
      </c>
      <c r="D116" s="44">
        <f t="shared" si="4"/>
        <v>0</v>
      </c>
      <c r="E116" s="44">
        <f t="shared" si="5"/>
        <v>2.333333333333333</v>
      </c>
    </row>
    <row r="117" spans="1:5" x14ac:dyDescent="0.2">
      <c r="A117" s="50">
        <v>34942</v>
      </c>
      <c r="B117" s="48">
        <v>-5</v>
      </c>
      <c r="C117" s="44">
        <f t="shared" si="3"/>
        <v>-6</v>
      </c>
      <c r="D117" s="44">
        <f t="shared" si="4"/>
        <v>2</v>
      </c>
      <c r="E117" s="44">
        <f t="shared" si="5"/>
        <v>1.666666666666667</v>
      </c>
    </row>
    <row r="118" spans="1:5" x14ac:dyDescent="0.2">
      <c r="A118" s="50">
        <v>34972</v>
      </c>
      <c r="B118" s="48">
        <v>-5</v>
      </c>
      <c r="C118" s="44">
        <f t="shared" si="3"/>
        <v>-5.666666666666667</v>
      </c>
      <c r="D118" s="44">
        <f t="shared" si="4"/>
        <v>4</v>
      </c>
      <c r="E118" s="44">
        <f t="shared" si="5"/>
        <v>2</v>
      </c>
    </row>
    <row r="119" spans="1:5" x14ac:dyDescent="0.2">
      <c r="A119" s="50">
        <v>35003</v>
      </c>
      <c r="B119" s="48">
        <v>-4</v>
      </c>
      <c r="C119" s="44">
        <f t="shared" si="3"/>
        <v>-4.666666666666667</v>
      </c>
      <c r="D119" s="44">
        <f t="shared" si="4"/>
        <v>5</v>
      </c>
      <c r="E119" s="44">
        <f t="shared" si="5"/>
        <v>3.666666666666667</v>
      </c>
    </row>
    <row r="120" spans="1:5" x14ac:dyDescent="0.2">
      <c r="A120" s="50">
        <v>35033</v>
      </c>
      <c r="B120" s="48">
        <v>-2</v>
      </c>
      <c r="C120" s="44">
        <f t="shared" si="3"/>
        <v>-3.6666666666666665</v>
      </c>
      <c r="D120" s="44">
        <f t="shared" si="4"/>
        <v>4</v>
      </c>
      <c r="E120" s="44">
        <f t="shared" si="5"/>
        <v>4.3333333333333339</v>
      </c>
    </row>
    <row r="121" spans="1:5" x14ac:dyDescent="0.2">
      <c r="A121" s="50">
        <v>35064</v>
      </c>
      <c r="B121" s="48">
        <v>-2</v>
      </c>
      <c r="C121" s="44">
        <f t="shared" si="3"/>
        <v>-2.6666666666666665</v>
      </c>
      <c r="D121" s="44">
        <f t="shared" si="4"/>
        <v>6</v>
      </c>
      <c r="E121" s="44">
        <f t="shared" si="5"/>
        <v>5</v>
      </c>
    </row>
    <row r="122" spans="1:5" x14ac:dyDescent="0.2">
      <c r="A122" s="50">
        <v>35095</v>
      </c>
      <c r="B122" s="48">
        <v>-4</v>
      </c>
      <c r="C122" s="44">
        <f t="shared" si="3"/>
        <v>-2.6666666666666665</v>
      </c>
      <c r="D122" s="44">
        <f t="shared" si="4"/>
        <v>4</v>
      </c>
      <c r="E122" s="44">
        <f t="shared" si="5"/>
        <v>4.6666666666666661</v>
      </c>
    </row>
    <row r="123" spans="1:5" x14ac:dyDescent="0.2">
      <c r="A123" s="50">
        <v>35124</v>
      </c>
      <c r="B123" s="48">
        <v>-4</v>
      </c>
      <c r="C123" s="44">
        <f t="shared" si="3"/>
        <v>-3.3333333333333335</v>
      </c>
      <c r="D123" s="44">
        <f t="shared" si="4"/>
        <v>4</v>
      </c>
      <c r="E123" s="44">
        <f t="shared" si="5"/>
        <v>4.6666666666666661</v>
      </c>
    </row>
    <row r="124" spans="1:5" x14ac:dyDescent="0.2">
      <c r="A124" s="50">
        <v>35155</v>
      </c>
      <c r="B124" s="48">
        <v>-4</v>
      </c>
      <c r="C124" s="44">
        <f t="shared" si="3"/>
        <v>-4</v>
      </c>
      <c r="D124" s="44">
        <f t="shared" si="4"/>
        <v>4</v>
      </c>
      <c r="E124" s="44">
        <f t="shared" si="5"/>
        <v>4</v>
      </c>
    </row>
    <row r="125" spans="1:5" x14ac:dyDescent="0.2">
      <c r="A125" s="50">
        <v>35185</v>
      </c>
      <c r="B125" s="48">
        <v>-5</v>
      </c>
      <c r="C125" s="44">
        <f t="shared" si="3"/>
        <v>-4.333333333333333</v>
      </c>
      <c r="D125" s="44">
        <f t="shared" si="4"/>
        <v>0</v>
      </c>
      <c r="E125" s="44">
        <f t="shared" si="5"/>
        <v>2.666666666666667</v>
      </c>
    </row>
    <row r="126" spans="1:5" x14ac:dyDescent="0.2">
      <c r="A126" s="50">
        <v>35216</v>
      </c>
      <c r="B126" s="48">
        <v>-6</v>
      </c>
      <c r="C126" s="44">
        <f t="shared" si="3"/>
        <v>-5</v>
      </c>
      <c r="D126" s="44">
        <f t="shared" si="4"/>
        <v>-2</v>
      </c>
      <c r="E126" s="44">
        <f t="shared" si="5"/>
        <v>0.66666666666666696</v>
      </c>
    </row>
    <row r="127" spans="1:5" x14ac:dyDescent="0.2">
      <c r="A127" s="50">
        <v>35246</v>
      </c>
      <c r="B127" s="48">
        <v>-5</v>
      </c>
      <c r="C127" s="44">
        <f t="shared" si="3"/>
        <v>-5.333333333333333</v>
      </c>
      <c r="D127" s="44">
        <f t="shared" si="4"/>
        <v>1</v>
      </c>
      <c r="E127" s="44">
        <f t="shared" si="5"/>
        <v>-0.33333333333333304</v>
      </c>
    </row>
    <row r="128" spans="1:5" x14ac:dyDescent="0.2">
      <c r="A128" s="50">
        <v>35277</v>
      </c>
      <c r="B128" s="48">
        <v>-6</v>
      </c>
      <c r="C128" s="44">
        <f t="shared" si="3"/>
        <v>-5.666666666666667</v>
      </c>
      <c r="D128" s="44">
        <f t="shared" si="4"/>
        <v>1</v>
      </c>
      <c r="E128" s="44">
        <f t="shared" si="5"/>
        <v>0</v>
      </c>
    </row>
    <row r="129" spans="1:5" x14ac:dyDescent="0.2">
      <c r="A129" s="50">
        <v>35308</v>
      </c>
      <c r="B129" s="48">
        <v>-6</v>
      </c>
      <c r="C129" s="44">
        <f t="shared" si="3"/>
        <v>-5.666666666666667</v>
      </c>
      <c r="D129" s="44">
        <f t="shared" si="4"/>
        <v>-1</v>
      </c>
      <c r="E129" s="44">
        <f t="shared" si="5"/>
        <v>0.33333333333333304</v>
      </c>
    </row>
    <row r="130" spans="1:5" x14ac:dyDescent="0.2">
      <c r="A130" s="50">
        <v>35338</v>
      </c>
      <c r="B130" s="48">
        <v>-3</v>
      </c>
      <c r="C130" s="44">
        <f t="shared" si="3"/>
        <v>-5</v>
      </c>
      <c r="D130" s="44">
        <f t="shared" si="4"/>
        <v>2</v>
      </c>
      <c r="E130" s="44">
        <f t="shared" si="5"/>
        <v>0.66666666666666696</v>
      </c>
    </row>
    <row r="131" spans="1:5" x14ac:dyDescent="0.2">
      <c r="A131" s="50">
        <v>35369</v>
      </c>
      <c r="B131" s="48">
        <v>-5</v>
      </c>
      <c r="C131" s="44">
        <f t="shared" si="3"/>
        <v>-4.666666666666667</v>
      </c>
      <c r="D131" s="44">
        <f t="shared" si="4"/>
        <v>-1</v>
      </c>
      <c r="E131" s="44">
        <f t="shared" si="5"/>
        <v>0</v>
      </c>
    </row>
    <row r="132" spans="1:5" x14ac:dyDescent="0.2">
      <c r="A132" s="50">
        <v>35399</v>
      </c>
      <c r="B132" s="48">
        <v>-5</v>
      </c>
      <c r="C132" s="44">
        <f t="shared" si="3"/>
        <v>-4.333333333333333</v>
      </c>
      <c r="D132" s="44">
        <f t="shared" si="4"/>
        <v>-3</v>
      </c>
      <c r="E132" s="44">
        <f t="shared" si="5"/>
        <v>-0.66666666666666652</v>
      </c>
    </row>
    <row r="133" spans="1:5" x14ac:dyDescent="0.2">
      <c r="A133" s="50">
        <v>35430</v>
      </c>
      <c r="B133" s="48">
        <v>-3</v>
      </c>
      <c r="C133" s="44">
        <f t="shared" ref="C133:C196" si="6">AVERAGE(B131:B133)</f>
        <v>-4.333333333333333</v>
      </c>
      <c r="D133" s="44">
        <f t="shared" si="4"/>
        <v>-1</v>
      </c>
      <c r="E133" s="44">
        <f t="shared" si="5"/>
        <v>-1.6666666666666665</v>
      </c>
    </row>
    <row r="134" spans="1:5" x14ac:dyDescent="0.2">
      <c r="A134" s="50">
        <v>35461</v>
      </c>
      <c r="B134" s="48">
        <v>-4</v>
      </c>
      <c r="C134" s="44">
        <f t="shared" si="6"/>
        <v>-4</v>
      </c>
      <c r="D134" s="44">
        <f t="shared" si="4"/>
        <v>0</v>
      </c>
      <c r="E134" s="44">
        <f t="shared" si="5"/>
        <v>-1.3333333333333335</v>
      </c>
    </row>
    <row r="135" spans="1:5" x14ac:dyDescent="0.2">
      <c r="A135" s="50">
        <v>35489</v>
      </c>
      <c r="B135" s="48">
        <v>-5</v>
      </c>
      <c r="C135" s="44">
        <f t="shared" si="6"/>
        <v>-4</v>
      </c>
      <c r="D135" s="44">
        <f t="shared" si="4"/>
        <v>-1</v>
      </c>
      <c r="E135" s="44">
        <f t="shared" si="5"/>
        <v>-0.66666666666666652</v>
      </c>
    </row>
    <row r="136" spans="1:5" x14ac:dyDescent="0.2">
      <c r="A136" s="50">
        <v>35520</v>
      </c>
      <c r="B136" s="48">
        <v>-4</v>
      </c>
      <c r="C136" s="44">
        <f t="shared" si="6"/>
        <v>-4.333333333333333</v>
      </c>
      <c r="D136" s="44">
        <f t="shared" si="4"/>
        <v>0</v>
      </c>
      <c r="E136" s="44">
        <f t="shared" si="5"/>
        <v>-0.33333333333333304</v>
      </c>
    </row>
    <row r="137" spans="1:5" x14ac:dyDescent="0.2">
      <c r="A137" s="50">
        <v>35550</v>
      </c>
      <c r="B137" s="48">
        <v>-6</v>
      </c>
      <c r="C137" s="44">
        <f t="shared" si="6"/>
        <v>-5</v>
      </c>
      <c r="D137" s="44">
        <f t="shared" si="4"/>
        <v>-1</v>
      </c>
      <c r="E137" s="44">
        <f t="shared" si="5"/>
        <v>-0.66666666666666696</v>
      </c>
    </row>
    <row r="138" spans="1:5" x14ac:dyDescent="0.2">
      <c r="A138" s="50">
        <v>35581</v>
      </c>
      <c r="B138" s="48">
        <v>-3</v>
      </c>
      <c r="C138" s="44">
        <f t="shared" si="6"/>
        <v>-4.333333333333333</v>
      </c>
      <c r="D138" s="44">
        <f t="shared" si="4"/>
        <v>3</v>
      </c>
      <c r="E138" s="44">
        <f t="shared" si="5"/>
        <v>0.66666666666666696</v>
      </c>
    </row>
    <row r="139" spans="1:5" x14ac:dyDescent="0.2">
      <c r="A139" s="50">
        <v>35611</v>
      </c>
      <c r="B139" s="48">
        <v>-5</v>
      </c>
      <c r="C139" s="44">
        <f t="shared" si="6"/>
        <v>-4.666666666666667</v>
      </c>
      <c r="D139" s="44">
        <f t="shared" si="4"/>
        <v>0</v>
      </c>
      <c r="E139" s="44">
        <f t="shared" si="5"/>
        <v>0.66666666666666607</v>
      </c>
    </row>
    <row r="140" spans="1:5" x14ac:dyDescent="0.2">
      <c r="A140" s="50">
        <v>35642</v>
      </c>
      <c r="B140" s="48">
        <v>-4</v>
      </c>
      <c r="C140" s="44">
        <f t="shared" si="6"/>
        <v>-4</v>
      </c>
      <c r="D140" s="44">
        <f t="shared" si="4"/>
        <v>2</v>
      </c>
      <c r="E140" s="44">
        <f t="shared" si="5"/>
        <v>1.666666666666667</v>
      </c>
    </row>
    <row r="141" spans="1:5" x14ac:dyDescent="0.2">
      <c r="A141" s="50">
        <v>35673</v>
      </c>
      <c r="B141" s="48">
        <v>-3</v>
      </c>
      <c r="C141" s="44">
        <f t="shared" si="6"/>
        <v>-4</v>
      </c>
      <c r="D141" s="44">
        <f t="shared" si="4"/>
        <v>3</v>
      </c>
      <c r="E141" s="44">
        <f t="shared" si="5"/>
        <v>1.666666666666667</v>
      </c>
    </row>
    <row r="142" spans="1:5" x14ac:dyDescent="0.2">
      <c r="A142" s="50">
        <v>35703</v>
      </c>
      <c r="B142" s="48">
        <v>-5</v>
      </c>
      <c r="C142" s="44">
        <f t="shared" si="6"/>
        <v>-4</v>
      </c>
      <c r="D142" s="44">
        <f t="shared" si="4"/>
        <v>-2</v>
      </c>
      <c r="E142" s="44">
        <f t="shared" si="5"/>
        <v>1</v>
      </c>
    </row>
    <row r="143" spans="1:5" x14ac:dyDescent="0.2">
      <c r="A143" s="50">
        <v>35734</v>
      </c>
      <c r="B143" s="48">
        <v>-3</v>
      </c>
      <c r="C143" s="44">
        <f t="shared" si="6"/>
        <v>-3.6666666666666665</v>
      </c>
      <c r="D143" s="44">
        <f t="shared" ref="D143:D206" si="7">B143-B131</f>
        <v>2</v>
      </c>
      <c r="E143" s="44">
        <f t="shared" si="5"/>
        <v>1.0000000000000004</v>
      </c>
    </row>
    <row r="144" spans="1:5" x14ac:dyDescent="0.2">
      <c r="A144" s="50">
        <v>35764</v>
      </c>
      <c r="B144" s="48">
        <v>-5</v>
      </c>
      <c r="C144" s="44">
        <f t="shared" si="6"/>
        <v>-4.333333333333333</v>
      </c>
      <c r="D144" s="44">
        <f t="shared" si="7"/>
        <v>0</v>
      </c>
      <c r="E144" s="44">
        <f t="shared" si="5"/>
        <v>0</v>
      </c>
    </row>
    <row r="145" spans="1:5" x14ac:dyDescent="0.2">
      <c r="A145" s="50">
        <v>35795</v>
      </c>
      <c r="B145" s="48">
        <v>-3</v>
      </c>
      <c r="C145" s="44">
        <f t="shared" si="6"/>
        <v>-3.6666666666666665</v>
      </c>
      <c r="D145" s="44">
        <f t="shared" si="7"/>
        <v>0</v>
      </c>
      <c r="E145" s="44">
        <f t="shared" ref="E145:E208" si="8">C145-C133</f>
        <v>0.66666666666666652</v>
      </c>
    </row>
    <row r="146" spans="1:5" x14ac:dyDescent="0.2">
      <c r="A146" s="50">
        <v>35826</v>
      </c>
      <c r="B146" s="48">
        <v>-2</v>
      </c>
      <c r="C146" s="44">
        <f t="shared" si="6"/>
        <v>-3.3333333333333335</v>
      </c>
      <c r="D146" s="44">
        <f t="shared" si="7"/>
        <v>2</v>
      </c>
      <c r="E146" s="44">
        <f t="shared" si="8"/>
        <v>0.66666666666666652</v>
      </c>
    </row>
    <row r="147" spans="1:5" x14ac:dyDescent="0.2">
      <c r="A147" s="50">
        <v>35854</v>
      </c>
      <c r="B147" s="48">
        <v>-3</v>
      </c>
      <c r="C147" s="44">
        <f t="shared" si="6"/>
        <v>-2.6666666666666665</v>
      </c>
      <c r="D147" s="44">
        <f t="shared" si="7"/>
        <v>2</v>
      </c>
      <c r="E147" s="44">
        <f t="shared" si="8"/>
        <v>1.3333333333333335</v>
      </c>
    </row>
    <row r="148" spans="1:5" x14ac:dyDescent="0.2">
      <c r="A148" s="50">
        <v>35885</v>
      </c>
      <c r="B148" s="48">
        <v>0</v>
      </c>
      <c r="C148" s="44">
        <f t="shared" si="6"/>
        <v>-1.6666666666666667</v>
      </c>
      <c r="D148" s="44">
        <f t="shared" si="7"/>
        <v>4</v>
      </c>
      <c r="E148" s="44">
        <f t="shared" si="8"/>
        <v>2.6666666666666661</v>
      </c>
    </row>
    <row r="149" spans="1:5" x14ac:dyDescent="0.2">
      <c r="A149" s="50">
        <v>35915</v>
      </c>
      <c r="B149" s="48">
        <v>-4</v>
      </c>
      <c r="C149" s="44">
        <f t="shared" si="6"/>
        <v>-2.3333333333333335</v>
      </c>
      <c r="D149" s="44">
        <f t="shared" si="7"/>
        <v>2</v>
      </c>
      <c r="E149" s="44">
        <f t="shared" si="8"/>
        <v>2.6666666666666665</v>
      </c>
    </row>
    <row r="150" spans="1:5" x14ac:dyDescent="0.2">
      <c r="A150" s="50">
        <v>35946</v>
      </c>
      <c r="B150" s="48">
        <v>-3</v>
      </c>
      <c r="C150" s="44">
        <f t="shared" si="6"/>
        <v>-2.3333333333333335</v>
      </c>
      <c r="D150" s="44">
        <f t="shared" si="7"/>
        <v>0</v>
      </c>
      <c r="E150" s="44">
        <f t="shared" si="8"/>
        <v>1.9999999999999996</v>
      </c>
    </row>
    <row r="151" spans="1:5" x14ac:dyDescent="0.2">
      <c r="A151" s="50">
        <v>35976</v>
      </c>
      <c r="B151" s="48">
        <v>-4</v>
      </c>
      <c r="C151" s="44">
        <f t="shared" si="6"/>
        <v>-3.6666666666666665</v>
      </c>
      <c r="D151" s="44">
        <f t="shared" si="7"/>
        <v>1</v>
      </c>
      <c r="E151" s="44">
        <f t="shared" si="8"/>
        <v>1.0000000000000004</v>
      </c>
    </row>
    <row r="152" spans="1:5" x14ac:dyDescent="0.2">
      <c r="A152" s="50">
        <v>36007</v>
      </c>
      <c r="B152" s="48">
        <v>-3</v>
      </c>
      <c r="C152" s="44">
        <f t="shared" si="6"/>
        <v>-3.3333333333333335</v>
      </c>
      <c r="D152" s="44">
        <f t="shared" si="7"/>
        <v>1</v>
      </c>
      <c r="E152" s="44">
        <f t="shared" si="8"/>
        <v>0.66666666666666652</v>
      </c>
    </row>
    <row r="153" spans="1:5" x14ac:dyDescent="0.2">
      <c r="A153" s="50">
        <v>36038</v>
      </c>
      <c r="B153" s="48">
        <v>-3</v>
      </c>
      <c r="C153" s="44">
        <f t="shared" si="6"/>
        <v>-3.3333333333333335</v>
      </c>
      <c r="D153" s="44">
        <f t="shared" si="7"/>
        <v>0</v>
      </c>
      <c r="E153" s="44">
        <f t="shared" si="8"/>
        <v>0.66666666666666652</v>
      </c>
    </row>
    <row r="154" spans="1:5" x14ac:dyDescent="0.2">
      <c r="A154" s="50">
        <v>36068</v>
      </c>
      <c r="B154" s="48">
        <v>-4</v>
      </c>
      <c r="C154" s="44">
        <f t="shared" si="6"/>
        <v>-3.3333333333333335</v>
      </c>
      <c r="D154" s="44">
        <f t="shared" si="7"/>
        <v>1</v>
      </c>
      <c r="E154" s="44">
        <f t="shared" si="8"/>
        <v>0.66666666666666652</v>
      </c>
    </row>
    <row r="155" spans="1:5" x14ac:dyDescent="0.2">
      <c r="A155" s="50">
        <v>36099</v>
      </c>
      <c r="B155" s="48">
        <v>-4</v>
      </c>
      <c r="C155" s="44">
        <f t="shared" si="6"/>
        <v>-3.6666666666666665</v>
      </c>
      <c r="D155" s="44">
        <f t="shared" si="7"/>
        <v>-1</v>
      </c>
      <c r="E155" s="44">
        <f t="shared" si="8"/>
        <v>0</v>
      </c>
    </row>
    <row r="156" spans="1:5" x14ac:dyDescent="0.2">
      <c r="A156" s="50">
        <v>36129</v>
      </c>
      <c r="B156" s="48">
        <v>-4</v>
      </c>
      <c r="C156" s="44">
        <f t="shared" si="6"/>
        <v>-4</v>
      </c>
      <c r="D156" s="44">
        <f t="shared" si="7"/>
        <v>1</v>
      </c>
      <c r="E156" s="44">
        <f t="shared" si="8"/>
        <v>0.33333333333333304</v>
      </c>
    </row>
    <row r="157" spans="1:5" x14ac:dyDescent="0.2">
      <c r="A157" s="50">
        <v>36160</v>
      </c>
      <c r="B157" s="48">
        <v>-3</v>
      </c>
      <c r="C157" s="44">
        <f t="shared" si="6"/>
        <v>-3.6666666666666665</v>
      </c>
      <c r="D157" s="44">
        <f t="shared" si="7"/>
        <v>0</v>
      </c>
      <c r="E157" s="44">
        <f t="shared" si="8"/>
        <v>0</v>
      </c>
    </row>
    <row r="158" spans="1:5" x14ac:dyDescent="0.2">
      <c r="A158" s="50">
        <v>36191</v>
      </c>
      <c r="B158" s="48">
        <v>-6</v>
      </c>
      <c r="C158" s="44">
        <f t="shared" si="6"/>
        <v>-4.333333333333333</v>
      </c>
      <c r="D158" s="44">
        <f t="shared" si="7"/>
        <v>-4</v>
      </c>
      <c r="E158" s="44">
        <f t="shared" si="8"/>
        <v>-0.99999999999999956</v>
      </c>
    </row>
    <row r="159" spans="1:5" x14ac:dyDescent="0.2">
      <c r="A159" s="50">
        <v>36219</v>
      </c>
      <c r="B159" s="48">
        <v>-5</v>
      </c>
      <c r="C159" s="44">
        <f t="shared" si="6"/>
        <v>-4.666666666666667</v>
      </c>
      <c r="D159" s="44">
        <f t="shared" si="7"/>
        <v>-2</v>
      </c>
      <c r="E159" s="44">
        <f t="shared" si="8"/>
        <v>-2.0000000000000004</v>
      </c>
    </row>
    <row r="160" spans="1:5" x14ac:dyDescent="0.2">
      <c r="A160" s="50">
        <v>36250</v>
      </c>
      <c r="B160" s="48">
        <v>-5</v>
      </c>
      <c r="C160" s="44">
        <f t="shared" si="6"/>
        <v>-5.333333333333333</v>
      </c>
      <c r="D160" s="44">
        <f t="shared" si="7"/>
        <v>-5</v>
      </c>
      <c r="E160" s="44">
        <f t="shared" si="8"/>
        <v>-3.6666666666666661</v>
      </c>
    </row>
    <row r="161" spans="1:5" x14ac:dyDescent="0.2">
      <c r="A161" s="50">
        <v>36280</v>
      </c>
      <c r="B161" s="48">
        <v>-3</v>
      </c>
      <c r="C161" s="44">
        <f t="shared" si="6"/>
        <v>-4.333333333333333</v>
      </c>
      <c r="D161" s="44">
        <f t="shared" si="7"/>
        <v>1</v>
      </c>
      <c r="E161" s="44">
        <f t="shared" si="8"/>
        <v>-1.9999999999999996</v>
      </c>
    </row>
    <row r="162" spans="1:5" x14ac:dyDescent="0.2">
      <c r="A162" s="50">
        <v>36311</v>
      </c>
      <c r="B162" s="48">
        <v>-4</v>
      </c>
      <c r="C162" s="44">
        <f t="shared" si="6"/>
        <v>-4</v>
      </c>
      <c r="D162" s="44">
        <f t="shared" si="7"/>
        <v>-1</v>
      </c>
      <c r="E162" s="44">
        <f t="shared" si="8"/>
        <v>-1.6666666666666665</v>
      </c>
    </row>
    <row r="163" spans="1:5" x14ac:dyDescent="0.2">
      <c r="A163" s="50">
        <v>36341</v>
      </c>
      <c r="B163" s="48">
        <v>-3</v>
      </c>
      <c r="C163" s="44">
        <f t="shared" si="6"/>
        <v>-3.3333333333333335</v>
      </c>
      <c r="D163" s="44">
        <f t="shared" si="7"/>
        <v>1</v>
      </c>
      <c r="E163" s="44">
        <f t="shared" si="8"/>
        <v>0.33333333333333304</v>
      </c>
    </row>
    <row r="164" spans="1:5" x14ac:dyDescent="0.2">
      <c r="A164" s="50">
        <v>36372</v>
      </c>
      <c r="B164" s="48">
        <v>-5</v>
      </c>
      <c r="C164" s="44">
        <f t="shared" si="6"/>
        <v>-4</v>
      </c>
      <c r="D164" s="44">
        <f t="shared" si="7"/>
        <v>-2</v>
      </c>
      <c r="E164" s="44">
        <f t="shared" si="8"/>
        <v>-0.66666666666666652</v>
      </c>
    </row>
    <row r="165" spans="1:5" x14ac:dyDescent="0.2">
      <c r="A165" s="50">
        <v>36403</v>
      </c>
      <c r="B165" s="48">
        <v>-5</v>
      </c>
      <c r="C165" s="44">
        <f t="shared" si="6"/>
        <v>-4.333333333333333</v>
      </c>
      <c r="D165" s="44">
        <f t="shared" si="7"/>
        <v>-2</v>
      </c>
      <c r="E165" s="44">
        <f t="shared" si="8"/>
        <v>-0.99999999999999956</v>
      </c>
    </row>
    <row r="166" spans="1:5" x14ac:dyDescent="0.2">
      <c r="A166" s="50">
        <v>36433</v>
      </c>
      <c r="B166" s="48">
        <v>-1</v>
      </c>
      <c r="C166" s="44">
        <f t="shared" si="6"/>
        <v>-3.6666666666666665</v>
      </c>
      <c r="D166" s="44">
        <f t="shared" si="7"/>
        <v>3</v>
      </c>
      <c r="E166" s="44">
        <f t="shared" si="8"/>
        <v>-0.33333333333333304</v>
      </c>
    </row>
    <row r="167" spans="1:5" x14ac:dyDescent="0.2">
      <c r="A167" s="50">
        <v>36464</v>
      </c>
      <c r="B167" s="48">
        <v>-6</v>
      </c>
      <c r="C167" s="44">
        <f t="shared" si="6"/>
        <v>-4</v>
      </c>
      <c r="D167" s="44">
        <f t="shared" si="7"/>
        <v>-2</v>
      </c>
      <c r="E167" s="44">
        <f t="shared" si="8"/>
        <v>-0.33333333333333348</v>
      </c>
    </row>
    <row r="168" spans="1:5" x14ac:dyDescent="0.2">
      <c r="A168" s="50">
        <v>36494</v>
      </c>
      <c r="B168" s="48">
        <v>-6</v>
      </c>
      <c r="C168" s="44">
        <f t="shared" si="6"/>
        <v>-4.333333333333333</v>
      </c>
      <c r="D168" s="44">
        <f t="shared" si="7"/>
        <v>-2</v>
      </c>
      <c r="E168" s="44">
        <f t="shared" si="8"/>
        <v>-0.33333333333333304</v>
      </c>
    </row>
    <row r="169" spans="1:5" x14ac:dyDescent="0.2">
      <c r="A169" s="50">
        <v>36525</v>
      </c>
      <c r="B169" s="48">
        <v>-6</v>
      </c>
      <c r="C169" s="44">
        <f t="shared" si="6"/>
        <v>-6</v>
      </c>
      <c r="D169" s="44">
        <f t="shared" si="7"/>
        <v>-3</v>
      </c>
      <c r="E169" s="44">
        <f t="shared" si="8"/>
        <v>-2.3333333333333335</v>
      </c>
    </row>
    <row r="170" spans="1:5" x14ac:dyDescent="0.2">
      <c r="A170" s="50">
        <v>36556</v>
      </c>
      <c r="B170" s="48">
        <v>-6</v>
      </c>
      <c r="C170" s="44">
        <f t="shared" si="6"/>
        <v>-6</v>
      </c>
      <c r="D170" s="44">
        <f t="shared" si="7"/>
        <v>0</v>
      </c>
      <c r="E170" s="44">
        <f t="shared" si="8"/>
        <v>-1.666666666666667</v>
      </c>
    </row>
    <row r="171" spans="1:5" x14ac:dyDescent="0.2">
      <c r="A171" s="50">
        <v>36585</v>
      </c>
      <c r="B171" s="48">
        <v>-5</v>
      </c>
      <c r="C171" s="44">
        <f t="shared" si="6"/>
        <v>-5.666666666666667</v>
      </c>
      <c r="D171" s="44">
        <f t="shared" si="7"/>
        <v>0</v>
      </c>
      <c r="E171" s="44">
        <f t="shared" si="8"/>
        <v>-1</v>
      </c>
    </row>
    <row r="172" spans="1:5" x14ac:dyDescent="0.2">
      <c r="A172" s="50">
        <v>36616</v>
      </c>
      <c r="B172" s="48">
        <v>-6</v>
      </c>
      <c r="C172" s="44">
        <f t="shared" si="6"/>
        <v>-5.666666666666667</v>
      </c>
      <c r="D172" s="44">
        <f t="shared" si="7"/>
        <v>-1</v>
      </c>
      <c r="E172" s="44">
        <f t="shared" si="8"/>
        <v>-0.33333333333333393</v>
      </c>
    </row>
    <row r="173" spans="1:5" x14ac:dyDescent="0.2">
      <c r="A173" s="50">
        <v>36646</v>
      </c>
      <c r="B173" s="48">
        <v>-7</v>
      </c>
      <c r="C173" s="44">
        <f t="shared" si="6"/>
        <v>-6</v>
      </c>
      <c r="D173" s="44">
        <f t="shared" si="7"/>
        <v>-4</v>
      </c>
      <c r="E173" s="44">
        <f t="shared" si="8"/>
        <v>-1.666666666666667</v>
      </c>
    </row>
    <row r="174" spans="1:5" x14ac:dyDescent="0.2">
      <c r="A174" s="50">
        <v>36677</v>
      </c>
      <c r="B174" s="48">
        <v>-6</v>
      </c>
      <c r="C174" s="44">
        <f t="shared" si="6"/>
        <v>-6.333333333333333</v>
      </c>
      <c r="D174" s="44">
        <f t="shared" si="7"/>
        <v>-2</v>
      </c>
      <c r="E174" s="44">
        <f t="shared" si="8"/>
        <v>-2.333333333333333</v>
      </c>
    </row>
    <row r="175" spans="1:5" x14ac:dyDescent="0.2">
      <c r="A175" s="50">
        <v>36707</v>
      </c>
      <c r="B175" s="48">
        <v>-8</v>
      </c>
      <c r="C175" s="44">
        <f t="shared" si="6"/>
        <v>-7</v>
      </c>
      <c r="D175" s="44">
        <f t="shared" si="7"/>
        <v>-5</v>
      </c>
      <c r="E175" s="44">
        <f t="shared" si="8"/>
        <v>-3.6666666666666665</v>
      </c>
    </row>
    <row r="176" spans="1:5" x14ac:dyDescent="0.2">
      <c r="A176" s="50">
        <v>36738</v>
      </c>
      <c r="B176" s="48">
        <v>-6</v>
      </c>
      <c r="C176" s="44">
        <f t="shared" si="6"/>
        <v>-6.666666666666667</v>
      </c>
      <c r="D176" s="44">
        <f t="shared" si="7"/>
        <v>-1</v>
      </c>
      <c r="E176" s="44">
        <f t="shared" si="8"/>
        <v>-2.666666666666667</v>
      </c>
    </row>
    <row r="177" spans="1:5" x14ac:dyDescent="0.2">
      <c r="A177" s="50">
        <v>36769</v>
      </c>
      <c r="B177" s="48">
        <v>-6</v>
      </c>
      <c r="C177" s="44">
        <f t="shared" si="6"/>
        <v>-6.666666666666667</v>
      </c>
      <c r="D177" s="44">
        <f t="shared" si="7"/>
        <v>-1</v>
      </c>
      <c r="E177" s="44">
        <f t="shared" si="8"/>
        <v>-2.3333333333333339</v>
      </c>
    </row>
    <row r="178" spans="1:5" x14ac:dyDescent="0.2">
      <c r="A178" s="50">
        <v>36799</v>
      </c>
      <c r="B178" s="48">
        <v>-7</v>
      </c>
      <c r="C178" s="44">
        <f t="shared" si="6"/>
        <v>-6.333333333333333</v>
      </c>
      <c r="D178" s="44">
        <f t="shared" si="7"/>
        <v>-6</v>
      </c>
      <c r="E178" s="44">
        <f t="shared" si="8"/>
        <v>-2.6666666666666665</v>
      </c>
    </row>
    <row r="179" spans="1:5" x14ac:dyDescent="0.2">
      <c r="A179" s="50">
        <v>36830</v>
      </c>
      <c r="B179" s="48">
        <v>-7</v>
      </c>
      <c r="C179" s="44">
        <f t="shared" si="6"/>
        <v>-6.666666666666667</v>
      </c>
      <c r="D179" s="44">
        <f t="shared" si="7"/>
        <v>-1</v>
      </c>
      <c r="E179" s="44">
        <f t="shared" si="8"/>
        <v>-2.666666666666667</v>
      </c>
    </row>
    <row r="180" spans="1:5" x14ac:dyDescent="0.2">
      <c r="A180" s="50">
        <v>36860</v>
      </c>
      <c r="B180" s="48">
        <v>-7</v>
      </c>
      <c r="C180" s="44">
        <f t="shared" si="6"/>
        <v>-7</v>
      </c>
      <c r="D180" s="44">
        <f t="shared" si="7"/>
        <v>-1</v>
      </c>
      <c r="E180" s="44">
        <f t="shared" si="8"/>
        <v>-2.666666666666667</v>
      </c>
    </row>
    <row r="181" spans="1:5" x14ac:dyDescent="0.2">
      <c r="A181" s="50">
        <v>36891</v>
      </c>
      <c r="B181" s="48">
        <v>-7</v>
      </c>
      <c r="C181" s="44">
        <f t="shared" si="6"/>
        <v>-7</v>
      </c>
      <c r="D181" s="44">
        <f t="shared" si="7"/>
        <v>-1</v>
      </c>
      <c r="E181" s="44">
        <f t="shared" si="8"/>
        <v>-1</v>
      </c>
    </row>
    <row r="182" spans="1:5" x14ac:dyDescent="0.2">
      <c r="A182" s="50">
        <v>36922</v>
      </c>
      <c r="B182" s="48">
        <v>-6</v>
      </c>
      <c r="C182" s="44">
        <f t="shared" si="6"/>
        <v>-6.666666666666667</v>
      </c>
      <c r="D182" s="44">
        <f t="shared" si="7"/>
        <v>0</v>
      </c>
      <c r="E182" s="44">
        <f t="shared" si="8"/>
        <v>-0.66666666666666696</v>
      </c>
    </row>
    <row r="183" spans="1:5" x14ac:dyDescent="0.2">
      <c r="A183" s="50">
        <v>36950</v>
      </c>
      <c r="B183" s="48">
        <v>-4</v>
      </c>
      <c r="C183" s="44">
        <f t="shared" si="6"/>
        <v>-5.666666666666667</v>
      </c>
      <c r="D183" s="44">
        <f t="shared" si="7"/>
        <v>1</v>
      </c>
      <c r="E183" s="44">
        <f t="shared" si="8"/>
        <v>0</v>
      </c>
    </row>
    <row r="184" spans="1:5" x14ac:dyDescent="0.2">
      <c r="A184" s="50">
        <v>36981</v>
      </c>
      <c r="B184" s="48">
        <v>-5</v>
      </c>
      <c r="C184" s="44">
        <f t="shared" si="6"/>
        <v>-5</v>
      </c>
      <c r="D184" s="44">
        <f t="shared" si="7"/>
        <v>1</v>
      </c>
      <c r="E184" s="44">
        <f t="shared" si="8"/>
        <v>0.66666666666666696</v>
      </c>
    </row>
    <row r="185" spans="1:5" x14ac:dyDescent="0.2">
      <c r="A185" s="50">
        <v>37011</v>
      </c>
      <c r="B185" s="48">
        <v>-6</v>
      </c>
      <c r="C185" s="44">
        <f t="shared" si="6"/>
        <v>-5</v>
      </c>
      <c r="D185" s="44">
        <f t="shared" si="7"/>
        <v>1</v>
      </c>
      <c r="E185" s="44">
        <f t="shared" si="8"/>
        <v>1</v>
      </c>
    </row>
    <row r="186" spans="1:5" x14ac:dyDescent="0.2">
      <c r="A186" s="50">
        <v>37042</v>
      </c>
      <c r="B186" s="48">
        <v>-6</v>
      </c>
      <c r="C186" s="44">
        <f t="shared" si="6"/>
        <v>-5.666666666666667</v>
      </c>
      <c r="D186" s="44">
        <f t="shared" si="7"/>
        <v>0</v>
      </c>
      <c r="E186" s="44">
        <f t="shared" si="8"/>
        <v>0.66666666666666607</v>
      </c>
    </row>
    <row r="187" spans="1:5" x14ac:dyDescent="0.2">
      <c r="A187" s="50">
        <v>37072</v>
      </c>
      <c r="B187" s="48">
        <v>-4</v>
      </c>
      <c r="C187" s="44">
        <f t="shared" si="6"/>
        <v>-5.333333333333333</v>
      </c>
      <c r="D187" s="44">
        <f t="shared" si="7"/>
        <v>4</v>
      </c>
      <c r="E187" s="44">
        <f t="shared" si="8"/>
        <v>1.666666666666667</v>
      </c>
    </row>
    <row r="188" spans="1:5" x14ac:dyDescent="0.2">
      <c r="A188" s="50">
        <v>37103</v>
      </c>
      <c r="B188" s="48">
        <v>-5</v>
      </c>
      <c r="C188" s="44">
        <f t="shared" si="6"/>
        <v>-5</v>
      </c>
      <c r="D188" s="44">
        <f t="shared" si="7"/>
        <v>1</v>
      </c>
      <c r="E188" s="44">
        <f t="shared" si="8"/>
        <v>1.666666666666667</v>
      </c>
    </row>
    <row r="189" spans="1:5" x14ac:dyDescent="0.2">
      <c r="A189" s="50">
        <v>37134</v>
      </c>
      <c r="B189" s="48">
        <v>-4</v>
      </c>
      <c r="C189" s="44">
        <f t="shared" si="6"/>
        <v>-4.333333333333333</v>
      </c>
      <c r="D189" s="44">
        <f t="shared" si="7"/>
        <v>2</v>
      </c>
      <c r="E189" s="44">
        <f t="shared" si="8"/>
        <v>2.3333333333333339</v>
      </c>
    </row>
    <row r="190" spans="1:5" x14ac:dyDescent="0.2">
      <c r="A190" s="50">
        <v>37164</v>
      </c>
      <c r="B190" s="48">
        <v>-8</v>
      </c>
      <c r="C190" s="44">
        <f t="shared" si="6"/>
        <v>-5.666666666666667</v>
      </c>
      <c r="D190" s="44">
        <f t="shared" si="7"/>
        <v>-1</v>
      </c>
      <c r="E190" s="44">
        <f t="shared" si="8"/>
        <v>0.66666666666666607</v>
      </c>
    </row>
    <row r="191" spans="1:5" x14ac:dyDescent="0.2">
      <c r="A191" s="50">
        <v>37195</v>
      </c>
      <c r="B191" s="48">
        <v>-6</v>
      </c>
      <c r="C191" s="44">
        <f t="shared" si="6"/>
        <v>-6</v>
      </c>
      <c r="D191" s="44">
        <f t="shared" si="7"/>
        <v>1</v>
      </c>
      <c r="E191" s="44">
        <f t="shared" si="8"/>
        <v>0.66666666666666696</v>
      </c>
    </row>
    <row r="192" spans="1:5" x14ac:dyDescent="0.2">
      <c r="A192" s="50">
        <v>37225</v>
      </c>
      <c r="B192" s="48">
        <v>-2</v>
      </c>
      <c r="C192" s="44">
        <f t="shared" si="6"/>
        <v>-5.333333333333333</v>
      </c>
      <c r="D192" s="44">
        <f t="shared" si="7"/>
        <v>5</v>
      </c>
      <c r="E192" s="44">
        <f t="shared" si="8"/>
        <v>1.666666666666667</v>
      </c>
    </row>
    <row r="193" spans="1:5" x14ac:dyDescent="0.2">
      <c r="A193" s="50">
        <v>37256</v>
      </c>
      <c r="B193" s="48">
        <v>-4</v>
      </c>
      <c r="C193" s="44">
        <f t="shared" si="6"/>
        <v>-4</v>
      </c>
      <c r="D193" s="44">
        <f t="shared" si="7"/>
        <v>3</v>
      </c>
      <c r="E193" s="44">
        <f t="shared" si="8"/>
        <v>3</v>
      </c>
    </row>
    <row r="194" spans="1:5" x14ac:dyDescent="0.2">
      <c r="A194" s="50">
        <v>37287</v>
      </c>
      <c r="B194" s="48">
        <v>-4</v>
      </c>
      <c r="C194" s="44">
        <f t="shared" si="6"/>
        <v>-3.3333333333333335</v>
      </c>
      <c r="D194" s="44">
        <f t="shared" si="7"/>
        <v>2</v>
      </c>
      <c r="E194" s="44">
        <f t="shared" si="8"/>
        <v>3.3333333333333335</v>
      </c>
    </row>
    <row r="195" spans="1:5" x14ac:dyDescent="0.2">
      <c r="A195" s="50">
        <v>37315</v>
      </c>
      <c r="B195" s="48">
        <v>-6</v>
      </c>
      <c r="C195" s="44">
        <f t="shared" si="6"/>
        <v>-4.666666666666667</v>
      </c>
      <c r="D195" s="44">
        <f t="shared" si="7"/>
        <v>-2</v>
      </c>
      <c r="E195" s="44">
        <f t="shared" si="8"/>
        <v>1</v>
      </c>
    </row>
    <row r="196" spans="1:5" x14ac:dyDescent="0.2">
      <c r="A196" s="50">
        <v>37346</v>
      </c>
      <c r="B196" s="48">
        <v>-7</v>
      </c>
      <c r="C196" s="44">
        <f t="shared" si="6"/>
        <v>-5.666666666666667</v>
      </c>
      <c r="D196" s="44">
        <f t="shared" si="7"/>
        <v>-2</v>
      </c>
      <c r="E196" s="44">
        <f t="shared" si="8"/>
        <v>-0.66666666666666696</v>
      </c>
    </row>
    <row r="197" spans="1:5" x14ac:dyDescent="0.2">
      <c r="A197" s="50">
        <v>37376</v>
      </c>
      <c r="B197" s="48">
        <v>-8</v>
      </c>
      <c r="C197" s="44">
        <f t="shared" ref="C197:C260" si="9">AVERAGE(B195:B197)</f>
        <v>-7</v>
      </c>
      <c r="D197" s="44">
        <f t="shared" si="7"/>
        <v>-2</v>
      </c>
      <c r="E197" s="44">
        <f t="shared" si="8"/>
        <v>-2</v>
      </c>
    </row>
    <row r="198" spans="1:5" x14ac:dyDescent="0.2">
      <c r="A198" s="50">
        <v>37407</v>
      </c>
      <c r="B198" s="48">
        <v>-5</v>
      </c>
      <c r="C198" s="44">
        <f t="shared" si="9"/>
        <v>-6.666666666666667</v>
      </c>
      <c r="D198" s="44">
        <f t="shared" si="7"/>
        <v>1</v>
      </c>
      <c r="E198" s="44">
        <f t="shared" si="8"/>
        <v>-1</v>
      </c>
    </row>
    <row r="199" spans="1:5" x14ac:dyDescent="0.2">
      <c r="A199" s="50">
        <v>37437</v>
      </c>
      <c r="B199" s="48">
        <v>-5</v>
      </c>
      <c r="C199" s="44">
        <f t="shared" si="9"/>
        <v>-6</v>
      </c>
      <c r="D199" s="44">
        <f t="shared" si="7"/>
        <v>-1</v>
      </c>
      <c r="E199" s="44">
        <f t="shared" si="8"/>
        <v>-0.66666666666666696</v>
      </c>
    </row>
    <row r="200" spans="1:5" x14ac:dyDescent="0.2">
      <c r="A200" s="50">
        <v>37468</v>
      </c>
      <c r="B200" s="48">
        <v>-6</v>
      </c>
      <c r="C200" s="44">
        <f t="shared" si="9"/>
        <v>-5.333333333333333</v>
      </c>
      <c r="D200" s="44">
        <f t="shared" si="7"/>
        <v>-1</v>
      </c>
      <c r="E200" s="44">
        <f t="shared" si="8"/>
        <v>-0.33333333333333304</v>
      </c>
    </row>
    <row r="201" spans="1:5" x14ac:dyDescent="0.2">
      <c r="A201" s="50">
        <v>37499</v>
      </c>
      <c r="B201" s="48">
        <v>-4</v>
      </c>
      <c r="C201" s="44">
        <f t="shared" si="9"/>
        <v>-5</v>
      </c>
      <c r="D201" s="44">
        <f t="shared" si="7"/>
        <v>0</v>
      </c>
      <c r="E201" s="44">
        <f t="shared" si="8"/>
        <v>-0.66666666666666696</v>
      </c>
    </row>
    <row r="202" spans="1:5" x14ac:dyDescent="0.2">
      <c r="A202" s="50">
        <v>37529</v>
      </c>
      <c r="B202" s="48">
        <v>-5</v>
      </c>
      <c r="C202" s="44">
        <f t="shared" si="9"/>
        <v>-5</v>
      </c>
      <c r="D202" s="44">
        <f t="shared" si="7"/>
        <v>3</v>
      </c>
      <c r="E202" s="44">
        <f t="shared" si="8"/>
        <v>0.66666666666666696</v>
      </c>
    </row>
    <row r="203" spans="1:5" x14ac:dyDescent="0.2">
      <c r="A203" s="50">
        <v>37560</v>
      </c>
      <c r="B203" s="48">
        <v>-6</v>
      </c>
      <c r="C203" s="44">
        <f t="shared" si="9"/>
        <v>-5</v>
      </c>
      <c r="D203" s="44">
        <f t="shared" si="7"/>
        <v>0</v>
      </c>
      <c r="E203" s="44">
        <f t="shared" si="8"/>
        <v>1</v>
      </c>
    </row>
    <row r="204" spans="1:5" x14ac:dyDescent="0.2">
      <c r="A204" s="50">
        <v>37590</v>
      </c>
      <c r="B204" s="48">
        <v>-4</v>
      </c>
      <c r="C204" s="44">
        <f t="shared" si="9"/>
        <v>-5</v>
      </c>
      <c r="D204" s="44">
        <f t="shared" si="7"/>
        <v>-2</v>
      </c>
      <c r="E204" s="44">
        <f t="shared" si="8"/>
        <v>0.33333333333333304</v>
      </c>
    </row>
    <row r="205" spans="1:5" x14ac:dyDescent="0.2">
      <c r="A205" s="50">
        <v>37621</v>
      </c>
      <c r="B205" s="48">
        <v>-7</v>
      </c>
      <c r="C205" s="44">
        <f t="shared" si="9"/>
        <v>-5.666666666666667</v>
      </c>
      <c r="D205" s="44">
        <f t="shared" si="7"/>
        <v>-3</v>
      </c>
      <c r="E205" s="44">
        <f t="shared" si="8"/>
        <v>-1.666666666666667</v>
      </c>
    </row>
    <row r="206" spans="1:5" x14ac:dyDescent="0.2">
      <c r="A206" s="50">
        <v>37652</v>
      </c>
      <c r="B206" s="48">
        <v>-6</v>
      </c>
      <c r="C206" s="44">
        <f t="shared" si="9"/>
        <v>-5.666666666666667</v>
      </c>
      <c r="D206" s="44">
        <f t="shared" si="7"/>
        <v>-2</v>
      </c>
      <c r="E206" s="44">
        <f t="shared" si="8"/>
        <v>-2.3333333333333335</v>
      </c>
    </row>
    <row r="207" spans="1:5" x14ac:dyDescent="0.2">
      <c r="A207" s="50">
        <v>37680</v>
      </c>
      <c r="B207" s="48">
        <v>-6</v>
      </c>
      <c r="C207" s="44">
        <f t="shared" si="9"/>
        <v>-6.333333333333333</v>
      </c>
      <c r="D207" s="44">
        <f t="shared" ref="D207:D270" si="10">B207-B195</f>
        <v>0</v>
      </c>
      <c r="E207" s="44">
        <f t="shared" si="8"/>
        <v>-1.6666666666666661</v>
      </c>
    </row>
    <row r="208" spans="1:5" x14ac:dyDescent="0.2">
      <c r="A208" s="50">
        <v>37711</v>
      </c>
      <c r="B208" s="48">
        <v>-7</v>
      </c>
      <c r="C208" s="44">
        <f t="shared" si="9"/>
        <v>-6.333333333333333</v>
      </c>
      <c r="D208" s="44">
        <f t="shared" si="10"/>
        <v>0</v>
      </c>
      <c r="E208" s="44">
        <f t="shared" si="8"/>
        <v>-0.66666666666666607</v>
      </c>
    </row>
    <row r="209" spans="1:5" x14ac:dyDescent="0.2">
      <c r="A209" s="50">
        <v>37741</v>
      </c>
      <c r="B209" s="48">
        <v>-4</v>
      </c>
      <c r="C209" s="44">
        <f t="shared" si="9"/>
        <v>-5.666666666666667</v>
      </c>
      <c r="D209" s="44">
        <f t="shared" si="10"/>
        <v>4</v>
      </c>
      <c r="E209" s="44">
        <f t="shared" ref="E209:E272" si="11">C209-C197</f>
        <v>1.333333333333333</v>
      </c>
    </row>
    <row r="210" spans="1:5" x14ac:dyDescent="0.2">
      <c r="A210" s="50">
        <v>37772</v>
      </c>
      <c r="B210" s="48">
        <v>-5</v>
      </c>
      <c r="C210" s="44">
        <f t="shared" si="9"/>
        <v>-5.333333333333333</v>
      </c>
      <c r="D210" s="44">
        <f t="shared" si="10"/>
        <v>0</v>
      </c>
      <c r="E210" s="44">
        <f t="shared" si="11"/>
        <v>1.3333333333333339</v>
      </c>
    </row>
    <row r="211" spans="1:5" x14ac:dyDescent="0.2">
      <c r="A211" s="50">
        <v>37802</v>
      </c>
      <c r="B211" s="48">
        <v>-6</v>
      </c>
      <c r="C211" s="44">
        <f t="shared" si="9"/>
        <v>-5</v>
      </c>
      <c r="D211" s="44">
        <f t="shared" si="10"/>
        <v>-1</v>
      </c>
      <c r="E211" s="44">
        <f t="shared" si="11"/>
        <v>1</v>
      </c>
    </row>
    <row r="212" spans="1:5" x14ac:dyDescent="0.2">
      <c r="A212" s="50">
        <v>37833</v>
      </c>
      <c r="B212" s="48">
        <v>-4</v>
      </c>
      <c r="C212" s="44">
        <f t="shared" si="9"/>
        <v>-5</v>
      </c>
      <c r="D212" s="44">
        <f t="shared" si="10"/>
        <v>2</v>
      </c>
      <c r="E212" s="44">
        <f t="shared" si="11"/>
        <v>0.33333333333333304</v>
      </c>
    </row>
    <row r="213" spans="1:5" x14ac:dyDescent="0.2">
      <c r="A213" s="50">
        <v>37864</v>
      </c>
      <c r="B213" s="48">
        <v>-5</v>
      </c>
      <c r="C213" s="44">
        <f t="shared" si="9"/>
        <v>-5</v>
      </c>
      <c r="D213" s="44">
        <f t="shared" si="10"/>
        <v>-1</v>
      </c>
      <c r="E213" s="44">
        <f t="shared" si="11"/>
        <v>0</v>
      </c>
    </row>
    <row r="214" spans="1:5" x14ac:dyDescent="0.2">
      <c r="A214" s="50">
        <v>37894</v>
      </c>
      <c r="B214" s="48">
        <v>-5</v>
      </c>
      <c r="C214" s="44">
        <f t="shared" si="9"/>
        <v>-4.666666666666667</v>
      </c>
      <c r="D214" s="44">
        <f t="shared" si="10"/>
        <v>0</v>
      </c>
      <c r="E214" s="44">
        <f t="shared" si="11"/>
        <v>0.33333333333333304</v>
      </c>
    </row>
    <row r="215" spans="1:5" x14ac:dyDescent="0.2">
      <c r="A215" s="50">
        <v>37925</v>
      </c>
      <c r="B215" s="48">
        <v>-6</v>
      </c>
      <c r="C215" s="44">
        <f t="shared" si="9"/>
        <v>-5.333333333333333</v>
      </c>
      <c r="D215" s="44">
        <f t="shared" si="10"/>
        <v>0</v>
      </c>
      <c r="E215" s="44">
        <f t="shared" si="11"/>
        <v>-0.33333333333333304</v>
      </c>
    </row>
    <row r="216" spans="1:5" x14ac:dyDescent="0.2">
      <c r="A216" s="50">
        <v>37955</v>
      </c>
      <c r="B216" s="48">
        <v>-7</v>
      </c>
      <c r="C216" s="44">
        <f t="shared" si="9"/>
        <v>-6</v>
      </c>
      <c r="D216" s="44">
        <f t="shared" si="10"/>
        <v>-3</v>
      </c>
      <c r="E216" s="44">
        <f t="shared" si="11"/>
        <v>-1</v>
      </c>
    </row>
    <row r="217" spans="1:5" x14ac:dyDescent="0.2">
      <c r="A217" s="50">
        <v>37986</v>
      </c>
      <c r="B217" s="48">
        <v>-5</v>
      </c>
      <c r="C217" s="44">
        <f t="shared" si="9"/>
        <v>-6</v>
      </c>
      <c r="D217" s="44">
        <f t="shared" si="10"/>
        <v>2</v>
      </c>
      <c r="E217" s="44">
        <f t="shared" si="11"/>
        <v>-0.33333333333333304</v>
      </c>
    </row>
    <row r="218" spans="1:5" x14ac:dyDescent="0.2">
      <c r="A218" s="50">
        <v>38017</v>
      </c>
      <c r="B218" s="48">
        <v>-5</v>
      </c>
      <c r="C218" s="44">
        <f t="shared" si="9"/>
        <v>-5.666666666666667</v>
      </c>
      <c r="D218" s="44">
        <f t="shared" si="10"/>
        <v>1</v>
      </c>
      <c r="E218" s="44">
        <f t="shared" si="11"/>
        <v>0</v>
      </c>
    </row>
    <row r="219" spans="1:5" x14ac:dyDescent="0.2">
      <c r="A219" s="50">
        <v>38046</v>
      </c>
      <c r="B219" s="48">
        <v>-6</v>
      </c>
      <c r="C219" s="44">
        <f t="shared" si="9"/>
        <v>-5.333333333333333</v>
      </c>
      <c r="D219" s="44">
        <f t="shared" si="10"/>
        <v>0</v>
      </c>
      <c r="E219" s="44">
        <f t="shared" si="11"/>
        <v>1</v>
      </c>
    </row>
    <row r="220" spans="1:5" x14ac:dyDescent="0.2">
      <c r="A220" s="50">
        <v>38077</v>
      </c>
      <c r="B220" s="48">
        <v>-4</v>
      </c>
      <c r="C220" s="44">
        <f t="shared" si="9"/>
        <v>-5</v>
      </c>
      <c r="D220" s="44">
        <f t="shared" si="10"/>
        <v>3</v>
      </c>
      <c r="E220" s="44">
        <f t="shared" si="11"/>
        <v>1.333333333333333</v>
      </c>
    </row>
    <row r="221" spans="1:5" x14ac:dyDescent="0.2">
      <c r="A221" s="50">
        <v>38107</v>
      </c>
      <c r="B221" s="48">
        <v>-4</v>
      </c>
      <c r="C221" s="44">
        <f t="shared" si="9"/>
        <v>-4.666666666666667</v>
      </c>
      <c r="D221" s="44">
        <f t="shared" si="10"/>
        <v>0</v>
      </c>
      <c r="E221" s="44">
        <f t="shared" si="11"/>
        <v>1</v>
      </c>
    </row>
    <row r="222" spans="1:5" x14ac:dyDescent="0.2">
      <c r="A222" s="50">
        <v>38138</v>
      </c>
      <c r="B222" s="48">
        <v>-5</v>
      </c>
      <c r="C222" s="44">
        <f t="shared" si="9"/>
        <v>-4.333333333333333</v>
      </c>
      <c r="D222" s="44">
        <f t="shared" si="10"/>
        <v>0</v>
      </c>
      <c r="E222" s="44">
        <f t="shared" si="11"/>
        <v>1</v>
      </c>
    </row>
    <row r="223" spans="1:5" x14ac:dyDescent="0.2">
      <c r="A223" s="50">
        <v>38168</v>
      </c>
      <c r="B223" s="48">
        <v>-6</v>
      </c>
      <c r="C223" s="44">
        <f t="shared" si="9"/>
        <v>-5</v>
      </c>
      <c r="D223" s="44">
        <f t="shared" si="10"/>
        <v>0</v>
      </c>
      <c r="E223" s="44">
        <f t="shared" si="11"/>
        <v>0</v>
      </c>
    </row>
    <row r="224" spans="1:5" x14ac:dyDescent="0.2">
      <c r="A224" s="50">
        <v>38199</v>
      </c>
      <c r="B224" s="48">
        <v>-6</v>
      </c>
      <c r="C224" s="44">
        <f t="shared" si="9"/>
        <v>-5.666666666666667</v>
      </c>
      <c r="D224" s="44">
        <f t="shared" si="10"/>
        <v>-2</v>
      </c>
      <c r="E224" s="44">
        <f t="shared" si="11"/>
        <v>-0.66666666666666696</v>
      </c>
    </row>
    <row r="225" spans="1:5" x14ac:dyDescent="0.2">
      <c r="A225" s="50">
        <v>38230</v>
      </c>
      <c r="B225" s="48">
        <v>-6</v>
      </c>
      <c r="C225" s="44">
        <f t="shared" si="9"/>
        <v>-6</v>
      </c>
      <c r="D225" s="44">
        <f t="shared" si="10"/>
        <v>-1</v>
      </c>
      <c r="E225" s="44">
        <f t="shared" si="11"/>
        <v>-1</v>
      </c>
    </row>
    <row r="226" spans="1:5" x14ac:dyDescent="0.2">
      <c r="A226" s="50">
        <v>38260</v>
      </c>
      <c r="B226" s="48">
        <v>-3</v>
      </c>
      <c r="C226" s="44">
        <f t="shared" si="9"/>
        <v>-5</v>
      </c>
      <c r="D226" s="44">
        <f t="shared" si="10"/>
        <v>2</v>
      </c>
      <c r="E226" s="44">
        <f t="shared" si="11"/>
        <v>-0.33333333333333304</v>
      </c>
    </row>
    <row r="227" spans="1:5" x14ac:dyDescent="0.2">
      <c r="A227" s="50">
        <v>38291</v>
      </c>
      <c r="B227" s="48">
        <v>-5</v>
      </c>
      <c r="C227" s="44">
        <f t="shared" si="9"/>
        <v>-4.666666666666667</v>
      </c>
      <c r="D227" s="44">
        <f t="shared" si="10"/>
        <v>1</v>
      </c>
      <c r="E227" s="44">
        <f t="shared" si="11"/>
        <v>0.66666666666666607</v>
      </c>
    </row>
    <row r="228" spans="1:5" x14ac:dyDescent="0.2">
      <c r="A228" s="50">
        <v>38321</v>
      </c>
      <c r="B228" s="48">
        <v>-4</v>
      </c>
      <c r="C228" s="44">
        <f t="shared" si="9"/>
        <v>-4</v>
      </c>
      <c r="D228" s="44">
        <f t="shared" si="10"/>
        <v>3</v>
      </c>
      <c r="E228" s="44">
        <f t="shared" si="11"/>
        <v>2</v>
      </c>
    </row>
    <row r="229" spans="1:5" x14ac:dyDescent="0.2">
      <c r="A229" s="50">
        <v>38352</v>
      </c>
      <c r="B229" s="48">
        <v>-7</v>
      </c>
      <c r="C229" s="44">
        <f t="shared" si="9"/>
        <v>-5.333333333333333</v>
      </c>
      <c r="D229" s="44">
        <f t="shared" si="10"/>
        <v>-2</v>
      </c>
      <c r="E229" s="44">
        <f t="shared" si="11"/>
        <v>0.66666666666666696</v>
      </c>
    </row>
    <row r="230" spans="1:5" x14ac:dyDescent="0.2">
      <c r="A230" s="50">
        <v>38383</v>
      </c>
      <c r="B230" s="48">
        <v>-4</v>
      </c>
      <c r="C230" s="44">
        <f t="shared" si="9"/>
        <v>-5</v>
      </c>
      <c r="D230" s="44">
        <f t="shared" si="10"/>
        <v>1</v>
      </c>
      <c r="E230" s="44">
        <f t="shared" si="11"/>
        <v>0.66666666666666696</v>
      </c>
    </row>
    <row r="231" spans="1:5" x14ac:dyDescent="0.2">
      <c r="A231" s="50">
        <v>38411</v>
      </c>
      <c r="B231" s="48">
        <v>-3</v>
      </c>
      <c r="C231" s="44">
        <f t="shared" si="9"/>
        <v>-4.666666666666667</v>
      </c>
      <c r="D231" s="44">
        <f t="shared" si="10"/>
        <v>3</v>
      </c>
      <c r="E231" s="44">
        <f t="shared" si="11"/>
        <v>0.66666666666666607</v>
      </c>
    </row>
    <row r="232" spans="1:5" x14ac:dyDescent="0.2">
      <c r="A232" s="50">
        <v>38442</v>
      </c>
      <c r="B232" s="48">
        <v>-6</v>
      </c>
      <c r="C232" s="44">
        <f t="shared" si="9"/>
        <v>-4.333333333333333</v>
      </c>
      <c r="D232" s="44">
        <f t="shared" si="10"/>
        <v>-2</v>
      </c>
      <c r="E232" s="44">
        <f t="shared" si="11"/>
        <v>0.66666666666666696</v>
      </c>
    </row>
    <row r="233" spans="1:5" x14ac:dyDescent="0.2">
      <c r="A233" s="50">
        <v>38472</v>
      </c>
      <c r="B233" s="48">
        <v>-6</v>
      </c>
      <c r="C233" s="44">
        <f t="shared" si="9"/>
        <v>-5</v>
      </c>
      <c r="D233" s="44">
        <f t="shared" si="10"/>
        <v>-2</v>
      </c>
      <c r="E233" s="44">
        <f t="shared" si="11"/>
        <v>-0.33333333333333304</v>
      </c>
    </row>
    <row r="234" spans="1:5" x14ac:dyDescent="0.2">
      <c r="A234" s="50">
        <v>38503</v>
      </c>
      <c r="B234" s="48">
        <v>-8</v>
      </c>
      <c r="C234" s="44">
        <f t="shared" si="9"/>
        <v>-6.666666666666667</v>
      </c>
      <c r="D234" s="44">
        <f t="shared" si="10"/>
        <v>-3</v>
      </c>
      <c r="E234" s="44">
        <f t="shared" si="11"/>
        <v>-2.3333333333333339</v>
      </c>
    </row>
    <row r="235" spans="1:5" x14ac:dyDescent="0.2">
      <c r="A235" s="50">
        <v>38533</v>
      </c>
      <c r="B235" s="48">
        <v>-7</v>
      </c>
      <c r="C235" s="44">
        <f t="shared" si="9"/>
        <v>-7</v>
      </c>
      <c r="D235" s="44">
        <f t="shared" si="10"/>
        <v>-1</v>
      </c>
      <c r="E235" s="44">
        <f t="shared" si="11"/>
        <v>-2</v>
      </c>
    </row>
    <row r="236" spans="1:5" x14ac:dyDescent="0.2">
      <c r="A236" s="50">
        <v>38564</v>
      </c>
      <c r="B236" s="48">
        <v>-5</v>
      </c>
      <c r="C236" s="44">
        <f t="shared" si="9"/>
        <v>-6.666666666666667</v>
      </c>
      <c r="D236" s="44">
        <f t="shared" si="10"/>
        <v>1</v>
      </c>
      <c r="E236" s="44">
        <f t="shared" si="11"/>
        <v>-1</v>
      </c>
    </row>
    <row r="237" spans="1:5" x14ac:dyDescent="0.2">
      <c r="A237" s="50">
        <v>38595</v>
      </c>
      <c r="B237" s="48">
        <v>-8</v>
      </c>
      <c r="C237" s="44">
        <f t="shared" si="9"/>
        <v>-6.666666666666667</v>
      </c>
      <c r="D237" s="44">
        <f t="shared" si="10"/>
        <v>-2</v>
      </c>
      <c r="E237" s="44">
        <f t="shared" si="11"/>
        <v>-0.66666666666666696</v>
      </c>
    </row>
    <row r="238" spans="1:5" x14ac:dyDescent="0.2">
      <c r="A238" s="50">
        <v>38625</v>
      </c>
      <c r="B238" s="48">
        <v>-6</v>
      </c>
      <c r="C238" s="44">
        <f t="shared" si="9"/>
        <v>-6.333333333333333</v>
      </c>
      <c r="D238" s="44">
        <f t="shared" si="10"/>
        <v>-3</v>
      </c>
      <c r="E238" s="44">
        <f t="shared" si="11"/>
        <v>-1.333333333333333</v>
      </c>
    </row>
    <row r="239" spans="1:5" x14ac:dyDescent="0.2">
      <c r="A239" s="50">
        <v>38656</v>
      </c>
      <c r="B239" s="48">
        <v>-5</v>
      </c>
      <c r="C239" s="44">
        <f t="shared" si="9"/>
        <v>-6.333333333333333</v>
      </c>
      <c r="D239" s="44">
        <f t="shared" si="10"/>
        <v>0</v>
      </c>
      <c r="E239" s="44">
        <f t="shared" si="11"/>
        <v>-1.6666666666666661</v>
      </c>
    </row>
    <row r="240" spans="1:5" x14ac:dyDescent="0.2">
      <c r="A240" s="50">
        <v>38686</v>
      </c>
      <c r="B240" s="48">
        <v>-8</v>
      </c>
      <c r="C240" s="44">
        <f t="shared" si="9"/>
        <v>-6.333333333333333</v>
      </c>
      <c r="D240" s="44">
        <f t="shared" si="10"/>
        <v>-4</v>
      </c>
      <c r="E240" s="44">
        <f t="shared" si="11"/>
        <v>-2.333333333333333</v>
      </c>
    </row>
    <row r="241" spans="1:5" x14ac:dyDescent="0.2">
      <c r="A241" s="50">
        <v>38717</v>
      </c>
      <c r="B241" s="48">
        <v>-5</v>
      </c>
      <c r="C241" s="44">
        <f t="shared" si="9"/>
        <v>-6</v>
      </c>
      <c r="D241" s="44">
        <f t="shared" si="10"/>
        <v>2</v>
      </c>
      <c r="E241" s="44">
        <f t="shared" si="11"/>
        <v>-0.66666666666666696</v>
      </c>
    </row>
    <row r="242" spans="1:5" x14ac:dyDescent="0.2">
      <c r="A242" s="50">
        <v>38748</v>
      </c>
      <c r="B242" s="48">
        <v>-6</v>
      </c>
      <c r="C242" s="44">
        <f t="shared" si="9"/>
        <v>-6.333333333333333</v>
      </c>
      <c r="D242" s="44">
        <f t="shared" si="10"/>
        <v>-2</v>
      </c>
      <c r="E242" s="44">
        <f t="shared" si="11"/>
        <v>-1.333333333333333</v>
      </c>
    </row>
    <row r="243" spans="1:5" x14ac:dyDescent="0.2">
      <c r="A243" s="50">
        <v>38776</v>
      </c>
      <c r="B243" s="48">
        <v>-7</v>
      </c>
      <c r="C243" s="44">
        <f t="shared" si="9"/>
        <v>-6</v>
      </c>
      <c r="D243" s="44">
        <f t="shared" si="10"/>
        <v>-4</v>
      </c>
      <c r="E243" s="44">
        <f t="shared" si="11"/>
        <v>-1.333333333333333</v>
      </c>
    </row>
    <row r="244" spans="1:5" x14ac:dyDescent="0.2">
      <c r="A244" s="50">
        <v>38807</v>
      </c>
      <c r="B244" s="48">
        <v>-7</v>
      </c>
      <c r="C244" s="44">
        <f t="shared" si="9"/>
        <v>-6.666666666666667</v>
      </c>
      <c r="D244" s="44">
        <f t="shared" si="10"/>
        <v>-1</v>
      </c>
      <c r="E244" s="44">
        <f t="shared" si="11"/>
        <v>-2.3333333333333339</v>
      </c>
    </row>
    <row r="245" spans="1:5" x14ac:dyDescent="0.2">
      <c r="A245" s="50">
        <v>38837</v>
      </c>
      <c r="B245" s="48">
        <v>-8</v>
      </c>
      <c r="C245" s="44">
        <f t="shared" si="9"/>
        <v>-7.333333333333333</v>
      </c>
      <c r="D245" s="44">
        <f t="shared" si="10"/>
        <v>-2</v>
      </c>
      <c r="E245" s="44">
        <f t="shared" si="11"/>
        <v>-2.333333333333333</v>
      </c>
    </row>
    <row r="246" spans="1:5" x14ac:dyDescent="0.2">
      <c r="A246" s="50">
        <v>38868</v>
      </c>
      <c r="B246" s="48">
        <v>-8</v>
      </c>
      <c r="C246" s="44">
        <f t="shared" si="9"/>
        <v>-7.666666666666667</v>
      </c>
      <c r="D246" s="44">
        <f t="shared" si="10"/>
        <v>0</v>
      </c>
      <c r="E246" s="44">
        <f t="shared" si="11"/>
        <v>-1</v>
      </c>
    </row>
    <row r="247" spans="1:5" x14ac:dyDescent="0.2">
      <c r="A247" s="50">
        <v>38898</v>
      </c>
      <c r="B247" s="48">
        <v>-8</v>
      </c>
      <c r="C247" s="44">
        <f t="shared" si="9"/>
        <v>-8</v>
      </c>
      <c r="D247" s="44">
        <f t="shared" si="10"/>
        <v>-1</v>
      </c>
      <c r="E247" s="44">
        <f t="shared" si="11"/>
        <v>-1</v>
      </c>
    </row>
    <row r="248" spans="1:5" x14ac:dyDescent="0.2">
      <c r="A248" s="50">
        <v>38929</v>
      </c>
      <c r="B248" s="48">
        <v>-7</v>
      </c>
      <c r="C248" s="44">
        <f t="shared" si="9"/>
        <v>-7.666666666666667</v>
      </c>
      <c r="D248" s="44">
        <f t="shared" si="10"/>
        <v>-2</v>
      </c>
      <c r="E248" s="44">
        <f t="shared" si="11"/>
        <v>-1</v>
      </c>
    </row>
    <row r="249" spans="1:5" x14ac:dyDescent="0.2">
      <c r="A249" s="50">
        <v>38960</v>
      </c>
      <c r="B249" s="48">
        <v>-9</v>
      </c>
      <c r="C249" s="44">
        <f t="shared" si="9"/>
        <v>-8</v>
      </c>
      <c r="D249" s="44">
        <f t="shared" si="10"/>
        <v>-1</v>
      </c>
      <c r="E249" s="44">
        <f t="shared" si="11"/>
        <v>-1.333333333333333</v>
      </c>
    </row>
    <row r="250" spans="1:5" x14ac:dyDescent="0.2">
      <c r="A250" s="50">
        <v>38990</v>
      </c>
      <c r="B250" s="48">
        <v>-5</v>
      </c>
      <c r="C250" s="44">
        <f t="shared" si="9"/>
        <v>-7</v>
      </c>
      <c r="D250" s="44">
        <f t="shared" si="10"/>
        <v>1</v>
      </c>
      <c r="E250" s="44">
        <f t="shared" si="11"/>
        <v>-0.66666666666666696</v>
      </c>
    </row>
    <row r="251" spans="1:5" x14ac:dyDescent="0.2">
      <c r="A251" s="50">
        <v>39021</v>
      </c>
      <c r="B251" s="48">
        <v>-6</v>
      </c>
      <c r="C251" s="44">
        <f t="shared" si="9"/>
        <v>-6.666666666666667</v>
      </c>
      <c r="D251" s="44">
        <f t="shared" si="10"/>
        <v>-1</v>
      </c>
      <c r="E251" s="44">
        <f t="shared" si="11"/>
        <v>-0.33333333333333393</v>
      </c>
    </row>
    <row r="252" spans="1:5" x14ac:dyDescent="0.2">
      <c r="A252" s="50">
        <v>39051</v>
      </c>
      <c r="B252" s="48">
        <v>-5</v>
      </c>
      <c r="C252" s="44">
        <f t="shared" si="9"/>
        <v>-5.333333333333333</v>
      </c>
      <c r="D252" s="44">
        <f t="shared" si="10"/>
        <v>3</v>
      </c>
      <c r="E252" s="44">
        <f t="shared" si="11"/>
        <v>1</v>
      </c>
    </row>
    <row r="253" spans="1:5" x14ac:dyDescent="0.2">
      <c r="A253" s="50">
        <v>39082</v>
      </c>
      <c r="B253" s="48">
        <v>-7</v>
      </c>
      <c r="C253" s="44">
        <f t="shared" si="9"/>
        <v>-6</v>
      </c>
      <c r="D253" s="44">
        <f t="shared" si="10"/>
        <v>-2</v>
      </c>
      <c r="E253" s="44">
        <f t="shared" si="11"/>
        <v>0</v>
      </c>
    </row>
    <row r="254" spans="1:5" x14ac:dyDescent="0.2">
      <c r="A254" s="50">
        <v>39113</v>
      </c>
      <c r="B254" s="48">
        <v>-7</v>
      </c>
      <c r="C254" s="44">
        <f t="shared" si="9"/>
        <v>-6.333333333333333</v>
      </c>
      <c r="D254" s="44">
        <f t="shared" si="10"/>
        <v>-1</v>
      </c>
      <c r="E254" s="44">
        <f t="shared" si="11"/>
        <v>0</v>
      </c>
    </row>
    <row r="255" spans="1:5" x14ac:dyDescent="0.2">
      <c r="A255" s="50">
        <v>39141</v>
      </c>
      <c r="B255" s="48">
        <v>-8</v>
      </c>
      <c r="C255" s="44">
        <f t="shared" si="9"/>
        <v>-7.333333333333333</v>
      </c>
      <c r="D255" s="44">
        <f t="shared" si="10"/>
        <v>-1</v>
      </c>
      <c r="E255" s="44">
        <f t="shared" si="11"/>
        <v>-1.333333333333333</v>
      </c>
    </row>
    <row r="256" spans="1:5" x14ac:dyDescent="0.2">
      <c r="A256" s="50">
        <v>39172</v>
      </c>
      <c r="B256" s="48">
        <v>-8</v>
      </c>
      <c r="C256" s="44">
        <f t="shared" si="9"/>
        <v>-7.666666666666667</v>
      </c>
      <c r="D256" s="44">
        <f t="shared" si="10"/>
        <v>-1</v>
      </c>
      <c r="E256" s="44">
        <f t="shared" si="11"/>
        <v>-1</v>
      </c>
    </row>
    <row r="257" spans="1:5" x14ac:dyDescent="0.2">
      <c r="A257" s="50">
        <v>39202</v>
      </c>
      <c r="B257" s="48">
        <v>-7</v>
      </c>
      <c r="C257" s="44">
        <f t="shared" si="9"/>
        <v>-7.666666666666667</v>
      </c>
      <c r="D257" s="44">
        <f t="shared" si="10"/>
        <v>1</v>
      </c>
      <c r="E257" s="44">
        <f t="shared" si="11"/>
        <v>-0.33333333333333393</v>
      </c>
    </row>
    <row r="258" spans="1:5" x14ac:dyDescent="0.2">
      <c r="A258" s="50">
        <v>39233</v>
      </c>
      <c r="B258" s="48">
        <v>-6</v>
      </c>
      <c r="C258" s="44">
        <f t="shared" si="9"/>
        <v>-7</v>
      </c>
      <c r="D258" s="44">
        <f t="shared" si="10"/>
        <v>2</v>
      </c>
      <c r="E258" s="44">
        <f t="shared" si="11"/>
        <v>0.66666666666666696</v>
      </c>
    </row>
    <row r="259" spans="1:5" x14ac:dyDescent="0.2">
      <c r="A259" s="50">
        <v>39263</v>
      </c>
      <c r="B259" s="48">
        <v>-6</v>
      </c>
      <c r="C259" s="44">
        <f t="shared" si="9"/>
        <v>-6.333333333333333</v>
      </c>
      <c r="D259" s="44">
        <f t="shared" si="10"/>
        <v>2</v>
      </c>
      <c r="E259" s="44">
        <f t="shared" si="11"/>
        <v>1.666666666666667</v>
      </c>
    </row>
    <row r="260" spans="1:5" x14ac:dyDescent="0.2">
      <c r="A260" s="50">
        <v>39294</v>
      </c>
      <c r="B260" s="48">
        <v>-6</v>
      </c>
      <c r="C260" s="44">
        <f t="shared" si="9"/>
        <v>-6</v>
      </c>
      <c r="D260" s="44">
        <f t="shared" si="10"/>
        <v>1</v>
      </c>
      <c r="E260" s="44">
        <f t="shared" si="11"/>
        <v>1.666666666666667</v>
      </c>
    </row>
    <row r="261" spans="1:5" x14ac:dyDescent="0.2">
      <c r="A261" s="50">
        <v>39325</v>
      </c>
      <c r="B261" s="48">
        <v>-9</v>
      </c>
      <c r="C261" s="44">
        <f t="shared" ref="C261:C324" si="12">AVERAGE(B259:B261)</f>
        <v>-7</v>
      </c>
      <c r="D261" s="44">
        <f t="shared" si="10"/>
        <v>0</v>
      </c>
      <c r="E261" s="44">
        <f t="shared" si="11"/>
        <v>1</v>
      </c>
    </row>
    <row r="262" spans="1:5" x14ac:dyDescent="0.2">
      <c r="A262" s="50">
        <v>39355</v>
      </c>
      <c r="B262" s="48">
        <v>-10</v>
      </c>
      <c r="C262" s="44">
        <f t="shared" si="12"/>
        <v>-8.3333333333333339</v>
      </c>
      <c r="D262" s="44">
        <f t="shared" si="10"/>
        <v>-5</v>
      </c>
      <c r="E262" s="44">
        <f t="shared" si="11"/>
        <v>-1.3333333333333339</v>
      </c>
    </row>
    <row r="263" spans="1:5" x14ac:dyDescent="0.2">
      <c r="A263" s="50">
        <v>39386</v>
      </c>
      <c r="B263" s="48">
        <v>-8</v>
      </c>
      <c r="C263" s="44">
        <f t="shared" si="12"/>
        <v>-9</v>
      </c>
      <c r="D263" s="44">
        <f t="shared" si="10"/>
        <v>-2</v>
      </c>
      <c r="E263" s="44">
        <f t="shared" si="11"/>
        <v>-2.333333333333333</v>
      </c>
    </row>
    <row r="264" spans="1:5" x14ac:dyDescent="0.2">
      <c r="A264" s="50">
        <v>39416</v>
      </c>
      <c r="B264" s="48">
        <v>-9</v>
      </c>
      <c r="C264" s="44">
        <f t="shared" si="12"/>
        <v>-9</v>
      </c>
      <c r="D264" s="44">
        <f t="shared" si="10"/>
        <v>-4</v>
      </c>
      <c r="E264" s="44">
        <f t="shared" si="11"/>
        <v>-3.666666666666667</v>
      </c>
    </row>
    <row r="265" spans="1:5" x14ac:dyDescent="0.2">
      <c r="A265" s="50">
        <v>39447</v>
      </c>
      <c r="B265" s="48">
        <v>-10</v>
      </c>
      <c r="C265" s="44">
        <f t="shared" si="12"/>
        <v>-9</v>
      </c>
      <c r="D265" s="44">
        <f t="shared" si="10"/>
        <v>-3</v>
      </c>
      <c r="E265" s="44">
        <f t="shared" si="11"/>
        <v>-3</v>
      </c>
    </row>
    <row r="266" spans="1:5" x14ac:dyDescent="0.2">
      <c r="A266" s="50">
        <v>39478</v>
      </c>
      <c r="B266" s="48">
        <v>-9</v>
      </c>
      <c r="C266" s="44">
        <f t="shared" si="12"/>
        <v>-9.3333333333333339</v>
      </c>
      <c r="D266" s="44">
        <f t="shared" si="10"/>
        <v>-2</v>
      </c>
      <c r="E266" s="44">
        <f t="shared" si="11"/>
        <v>-3.0000000000000009</v>
      </c>
    </row>
    <row r="267" spans="1:5" x14ac:dyDescent="0.2">
      <c r="A267" s="50">
        <v>39507</v>
      </c>
      <c r="B267" s="48">
        <v>-8</v>
      </c>
      <c r="C267" s="44">
        <f t="shared" si="12"/>
        <v>-9</v>
      </c>
      <c r="D267" s="44">
        <f t="shared" si="10"/>
        <v>0</v>
      </c>
      <c r="E267" s="44">
        <f t="shared" si="11"/>
        <v>-1.666666666666667</v>
      </c>
    </row>
    <row r="268" spans="1:5" x14ac:dyDescent="0.2">
      <c r="A268" s="50">
        <v>39538</v>
      </c>
      <c r="B268" s="48">
        <v>-9</v>
      </c>
      <c r="C268" s="44">
        <f t="shared" si="12"/>
        <v>-8.6666666666666661</v>
      </c>
      <c r="D268" s="44">
        <f t="shared" si="10"/>
        <v>-1</v>
      </c>
      <c r="E268" s="44">
        <f t="shared" si="11"/>
        <v>-0.99999999999999911</v>
      </c>
    </row>
    <row r="269" spans="1:5" x14ac:dyDescent="0.2">
      <c r="A269" s="50">
        <v>39568</v>
      </c>
      <c r="B269" s="48">
        <v>-11</v>
      </c>
      <c r="C269" s="44">
        <f t="shared" si="12"/>
        <v>-9.3333333333333339</v>
      </c>
      <c r="D269" s="44">
        <f t="shared" si="10"/>
        <v>-4</v>
      </c>
      <c r="E269" s="44">
        <f t="shared" si="11"/>
        <v>-1.666666666666667</v>
      </c>
    </row>
    <row r="270" spans="1:5" x14ac:dyDescent="0.2">
      <c r="A270" s="50">
        <v>39599</v>
      </c>
      <c r="B270" s="48">
        <v>-10</v>
      </c>
      <c r="C270" s="44">
        <f t="shared" si="12"/>
        <v>-10</v>
      </c>
      <c r="D270" s="44">
        <f t="shared" si="10"/>
        <v>-4</v>
      </c>
      <c r="E270" s="44">
        <f t="shared" si="11"/>
        <v>-3</v>
      </c>
    </row>
    <row r="271" spans="1:5" x14ac:dyDescent="0.2">
      <c r="A271" s="50">
        <v>39629</v>
      </c>
      <c r="B271" s="48">
        <v>-10</v>
      </c>
      <c r="C271" s="44">
        <f t="shared" si="12"/>
        <v>-10.333333333333334</v>
      </c>
      <c r="D271" s="44">
        <f t="shared" ref="D271:D334" si="13">B271-B259</f>
        <v>-4</v>
      </c>
      <c r="E271" s="44">
        <f t="shared" si="11"/>
        <v>-4.0000000000000009</v>
      </c>
    </row>
    <row r="272" spans="1:5" x14ac:dyDescent="0.2">
      <c r="A272" s="50">
        <v>39660</v>
      </c>
      <c r="B272" s="48">
        <v>-12</v>
      </c>
      <c r="C272" s="44">
        <f t="shared" si="12"/>
        <v>-10.666666666666666</v>
      </c>
      <c r="D272" s="44">
        <f t="shared" si="13"/>
        <v>-6</v>
      </c>
      <c r="E272" s="44">
        <f t="shared" si="11"/>
        <v>-4.6666666666666661</v>
      </c>
    </row>
    <row r="273" spans="1:5" x14ac:dyDescent="0.2">
      <c r="A273" s="50">
        <v>39691</v>
      </c>
      <c r="B273" s="48">
        <v>-11</v>
      </c>
      <c r="C273" s="44">
        <f t="shared" si="12"/>
        <v>-11</v>
      </c>
      <c r="D273" s="44">
        <f t="shared" si="13"/>
        <v>-2</v>
      </c>
      <c r="E273" s="44">
        <f t="shared" ref="E273:E336" si="14">C273-C261</f>
        <v>-4</v>
      </c>
    </row>
    <row r="274" spans="1:5" x14ac:dyDescent="0.2">
      <c r="A274" s="50">
        <v>39721</v>
      </c>
      <c r="B274" s="48">
        <v>-13</v>
      </c>
      <c r="C274" s="44">
        <f t="shared" si="12"/>
        <v>-12</v>
      </c>
      <c r="D274" s="44">
        <f t="shared" si="13"/>
        <v>-3</v>
      </c>
      <c r="E274" s="44">
        <f t="shared" si="14"/>
        <v>-3.6666666666666661</v>
      </c>
    </row>
    <row r="275" spans="1:5" x14ac:dyDescent="0.2">
      <c r="A275" s="50">
        <v>39752</v>
      </c>
      <c r="B275" s="48">
        <v>-16</v>
      </c>
      <c r="C275" s="44">
        <f t="shared" si="12"/>
        <v>-13.333333333333334</v>
      </c>
      <c r="D275" s="44">
        <f t="shared" si="13"/>
        <v>-8</v>
      </c>
      <c r="E275" s="44">
        <f t="shared" si="14"/>
        <v>-4.3333333333333339</v>
      </c>
    </row>
    <row r="276" spans="1:5" x14ac:dyDescent="0.2">
      <c r="A276" s="50">
        <v>39782</v>
      </c>
      <c r="B276" s="48">
        <v>-13</v>
      </c>
      <c r="C276" s="44">
        <f t="shared" si="12"/>
        <v>-14</v>
      </c>
      <c r="D276" s="44">
        <f t="shared" si="13"/>
        <v>-4</v>
      </c>
      <c r="E276" s="44">
        <f t="shared" si="14"/>
        <v>-5</v>
      </c>
    </row>
    <row r="277" spans="1:5" x14ac:dyDescent="0.2">
      <c r="A277" s="50">
        <v>39813</v>
      </c>
      <c r="B277" s="48">
        <v>-15</v>
      </c>
      <c r="C277" s="44">
        <f t="shared" si="12"/>
        <v>-14.666666666666666</v>
      </c>
      <c r="D277" s="44">
        <f t="shared" si="13"/>
        <v>-5</v>
      </c>
      <c r="E277" s="44">
        <f t="shared" si="14"/>
        <v>-5.6666666666666661</v>
      </c>
    </row>
    <row r="278" spans="1:5" x14ac:dyDescent="0.2">
      <c r="A278" s="50">
        <v>39844</v>
      </c>
      <c r="B278" s="48">
        <v>-14</v>
      </c>
      <c r="C278" s="44">
        <f t="shared" si="12"/>
        <v>-14</v>
      </c>
      <c r="D278" s="44">
        <f t="shared" si="13"/>
        <v>-5</v>
      </c>
      <c r="E278" s="44">
        <f t="shared" si="14"/>
        <v>-4.6666666666666661</v>
      </c>
    </row>
    <row r="279" spans="1:5" x14ac:dyDescent="0.2">
      <c r="A279" s="50">
        <v>39872</v>
      </c>
      <c r="B279" s="48">
        <v>-16</v>
      </c>
      <c r="C279" s="44">
        <f t="shared" si="12"/>
        <v>-15</v>
      </c>
      <c r="D279" s="44">
        <f t="shared" si="13"/>
        <v>-8</v>
      </c>
      <c r="E279" s="44">
        <f t="shared" si="14"/>
        <v>-6</v>
      </c>
    </row>
    <row r="280" spans="1:5" x14ac:dyDescent="0.2">
      <c r="A280" s="50">
        <v>39903</v>
      </c>
      <c r="B280" s="48">
        <v>-14</v>
      </c>
      <c r="C280" s="44">
        <f t="shared" si="12"/>
        <v>-14.666666666666666</v>
      </c>
      <c r="D280" s="44">
        <f t="shared" si="13"/>
        <v>-5</v>
      </c>
      <c r="E280" s="44">
        <f t="shared" si="14"/>
        <v>-6</v>
      </c>
    </row>
    <row r="281" spans="1:5" x14ac:dyDescent="0.2">
      <c r="A281" s="50">
        <v>39933</v>
      </c>
      <c r="B281" s="48">
        <v>-12</v>
      </c>
      <c r="C281" s="44">
        <f t="shared" si="12"/>
        <v>-14</v>
      </c>
      <c r="D281" s="44">
        <f t="shared" si="13"/>
        <v>-1</v>
      </c>
      <c r="E281" s="44">
        <f t="shared" si="14"/>
        <v>-4.6666666666666661</v>
      </c>
    </row>
    <row r="282" spans="1:5" x14ac:dyDescent="0.2">
      <c r="A282" s="50">
        <v>39964</v>
      </c>
      <c r="B282" s="48">
        <v>-15</v>
      </c>
      <c r="C282" s="44">
        <f t="shared" si="12"/>
        <v>-13.666666666666666</v>
      </c>
      <c r="D282" s="44">
        <f t="shared" si="13"/>
        <v>-5</v>
      </c>
      <c r="E282" s="44">
        <f t="shared" si="14"/>
        <v>-3.6666666666666661</v>
      </c>
    </row>
    <row r="283" spans="1:5" x14ac:dyDescent="0.2">
      <c r="A283" s="50">
        <v>39994</v>
      </c>
      <c r="B283" s="48">
        <v>-13</v>
      </c>
      <c r="C283" s="44">
        <f t="shared" si="12"/>
        <v>-13.333333333333334</v>
      </c>
      <c r="D283" s="44">
        <f t="shared" si="13"/>
        <v>-3</v>
      </c>
      <c r="E283" s="44">
        <f t="shared" si="14"/>
        <v>-3</v>
      </c>
    </row>
    <row r="284" spans="1:5" x14ac:dyDescent="0.2">
      <c r="A284" s="50">
        <v>40025</v>
      </c>
      <c r="B284" s="48">
        <v>-14</v>
      </c>
      <c r="C284" s="44">
        <f t="shared" si="12"/>
        <v>-14</v>
      </c>
      <c r="D284" s="44">
        <f t="shared" si="13"/>
        <v>-2</v>
      </c>
      <c r="E284" s="44">
        <f t="shared" si="14"/>
        <v>-3.3333333333333339</v>
      </c>
    </row>
    <row r="285" spans="1:5" x14ac:dyDescent="0.2">
      <c r="A285" s="50">
        <v>40056</v>
      </c>
      <c r="B285" s="48">
        <v>-13</v>
      </c>
      <c r="C285" s="44">
        <f t="shared" si="12"/>
        <v>-13.333333333333334</v>
      </c>
      <c r="D285" s="44">
        <f t="shared" si="13"/>
        <v>-2</v>
      </c>
      <c r="E285" s="44">
        <f t="shared" si="14"/>
        <v>-2.3333333333333339</v>
      </c>
    </row>
    <row r="286" spans="1:5" x14ac:dyDescent="0.2">
      <c r="A286" s="50">
        <v>40086</v>
      </c>
      <c r="B286" s="48">
        <v>-15</v>
      </c>
      <c r="C286" s="44">
        <f t="shared" si="12"/>
        <v>-14</v>
      </c>
      <c r="D286" s="44">
        <f t="shared" si="13"/>
        <v>-2</v>
      </c>
      <c r="E286" s="44">
        <f t="shared" si="14"/>
        <v>-2</v>
      </c>
    </row>
    <row r="287" spans="1:5" x14ac:dyDescent="0.2">
      <c r="A287" s="50">
        <v>40117</v>
      </c>
      <c r="B287" s="48">
        <v>-16</v>
      </c>
      <c r="C287" s="44">
        <f t="shared" si="12"/>
        <v>-14.666666666666666</v>
      </c>
      <c r="D287" s="44">
        <f t="shared" si="13"/>
        <v>0</v>
      </c>
      <c r="E287" s="44">
        <f t="shared" si="14"/>
        <v>-1.3333333333333321</v>
      </c>
    </row>
    <row r="288" spans="1:5" x14ac:dyDescent="0.2">
      <c r="A288" s="50">
        <v>40147</v>
      </c>
      <c r="B288" s="48">
        <v>-15</v>
      </c>
      <c r="C288" s="44">
        <f t="shared" si="12"/>
        <v>-15.333333333333334</v>
      </c>
      <c r="D288" s="44">
        <f t="shared" si="13"/>
        <v>-2</v>
      </c>
      <c r="E288" s="44">
        <f t="shared" si="14"/>
        <v>-1.3333333333333339</v>
      </c>
    </row>
    <row r="289" spans="1:5" x14ac:dyDescent="0.2">
      <c r="A289" s="50">
        <v>40178</v>
      </c>
      <c r="B289" s="48">
        <v>-15</v>
      </c>
      <c r="C289" s="44">
        <f t="shared" si="12"/>
        <v>-15.333333333333334</v>
      </c>
      <c r="D289" s="44">
        <f t="shared" si="13"/>
        <v>0</v>
      </c>
      <c r="E289" s="44">
        <f t="shared" si="14"/>
        <v>-0.66666666666666785</v>
      </c>
    </row>
    <row r="290" spans="1:5" x14ac:dyDescent="0.2">
      <c r="A290" s="50">
        <v>40209</v>
      </c>
      <c r="B290" s="48">
        <v>-13</v>
      </c>
      <c r="C290" s="44">
        <f t="shared" si="12"/>
        <v>-14.333333333333334</v>
      </c>
      <c r="D290" s="44">
        <f t="shared" si="13"/>
        <v>1</v>
      </c>
      <c r="E290" s="44">
        <f t="shared" si="14"/>
        <v>-0.33333333333333393</v>
      </c>
    </row>
    <row r="291" spans="1:5" x14ac:dyDescent="0.2">
      <c r="A291" s="50">
        <v>40237</v>
      </c>
      <c r="B291" s="48">
        <v>-14</v>
      </c>
      <c r="C291" s="44">
        <f t="shared" si="12"/>
        <v>-14</v>
      </c>
      <c r="D291" s="44">
        <f t="shared" si="13"/>
        <v>2</v>
      </c>
      <c r="E291" s="44">
        <f t="shared" si="14"/>
        <v>1</v>
      </c>
    </row>
    <row r="292" spans="1:5" x14ac:dyDescent="0.2">
      <c r="A292" s="50">
        <v>40268</v>
      </c>
      <c r="B292" s="48">
        <v>-16</v>
      </c>
      <c r="C292" s="44">
        <f t="shared" si="12"/>
        <v>-14.333333333333334</v>
      </c>
      <c r="D292" s="44">
        <f t="shared" si="13"/>
        <v>-2</v>
      </c>
      <c r="E292" s="44">
        <f t="shared" si="14"/>
        <v>0.33333333333333215</v>
      </c>
    </row>
    <row r="293" spans="1:5" x14ac:dyDescent="0.2">
      <c r="A293" s="50">
        <v>40298</v>
      </c>
      <c r="B293" s="48">
        <v>-15</v>
      </c>
      <c r="C293" s="44">
        <f t="shared" si="12"/>
        <v>-15</v>
      </c>
      <c r="D293" s="44">
        <f t="shared" si="13"/>
        <v>-3</v>
      </c>
      <c r="E293" s="44">
        <f t="shared" si="14"/>
        <v>-1</v>
      </c>
    </row>
    <row r="294" spans="1:5" x14ac:dyDescent="0.2">
      <c r="A294" s="50">
        <v>40329</v>
      </c>
      <c r="B294" s="48">
        <v>-12</v>
      </c>
      <c r="C294" s="44">
        <f t="shared" si="12"/>
        <v>-14.333333333333334</v>
      </c>
      <c r="D294" s="44">
        <f t="shared" si="13"/>
        <v>3</v>
      </c>
      <c r="E294" s="44">
        <f t="shared" si="14"/>
        <v>-0.66666666666666785</v>
      </c>
    </row>
    <row r="295" spans="1:5" x14ac:dyDescent="0.2">
      <c r="A295" s="50">
        <v>40359</v>
      </c>
      <c r="B295" s="48">
        <v>-13</v>
      </c>
      <c r="C295" s="44">
        <f t="shared" si="12"/>
        <v>-13.333333333333334</v>
      </c>
      <c r="D295" s="44">
        <f t="shared" si="13"/>
        <v>0</v>
      </c>
      <c r="E295" s="44">
        <f t="shared" si="14"/>
        <v>0</v>
      </c>
    </row>
    <row r="296" spans="1:5" x14ac:dyDescent="0.2">
      <c r="A296" s="50">
        <v>40390</v>
      </c>
      <c r="B296" s="48">
        <v>-14</v>
      </c>
      <c r="C296" s="44">
        <f t="shared" si="12"/>
        <v>-13</v>
      </c>
      <c r="D296" s="44">
        <f t="shared" si="13"/>
        <v>0</v>
      </c>
      <c r="E296" s="44">
        <f t="shared" si="14"/>
        <v>1</v>
      </c>
    </row>
    <row r="297" spans="1:5" x14ac:dyDescent="0.2">
      <c r="A297" s="50">
        <v>40421</v>
      </c>
      <c r="B297" s="48">
        <v>-14</v>
      </c>
      <c r="C297" s="44">
        <f t="shared" si="12"/>
        <v>-13.666666666666666</v>
      </c>
      <c r="D297" s="44">
        <f t="shared" si="13"/>
        <v>-1</v>
      </c>
      <c r="E297" s="44">
        <f t="shared" si="14"/>
        <v>-0.33333333333333215</v>
      </c>
    </row>
    <row r="298" spans="1:5" x14ac:dyDescent="0.2">
      <c r="A298" s="50">
        <v>40451</v>
      </c>
      <c r="B298" s="48">
        <v>-14</v>
      </c>
      <c r="C298" s="44">
        <f t="shared" si="12"/>
        <v>-14</v>
      </c>
      <c r="D298" s="44">
        <f t="shared" si="13"/>
        <v>1</v>
      </c>
      <c r="E298" s="44">
        <f t="shared" si="14"/>
        <v>0</v>
      </c>
    </row>
    <row r="299" spans="1:5" x14ac:dyDescent="0.2">
      <c r="A299" s="50">
        <v>40482</v>
      </c>
      <c r="B299" s="48">
        <v>-12</v>
      </c>
      <c r="C299" s="44">
        <f t="shared" si="12"/>
        <v>-13.333333333333334</v>
      </c>
      <c r="D299" s="44">
        <f t="shared" si="13"/>
        <v>4</v>
      </c>
      <c r="E299" s="44">
        <f t="shared" si="14"/>
        <v>1.3333333333333321</v>
      </c>
    </row>
    <row r="300" spans="1:5" x14ac:dyDescent="0.2">
      <c r="A300" s="50">
        <v>40512</v>
      </c>
      <c r="B300" s="48">
        <v>-10</v>
      </c>
      <c r="C300" s="44">
        <f t="shared" si="12"/>
        <v>-12</v>
      </c>
      <c r="D300" s="44">
        <f t="shared" si="13"/>
        <v>5</v>
      </c>
      <c r="E300" s="44">
        <f t="shared" si="14"/>
        <v>3.3333333333333339</v>
      </c>
    </row>
    <row r="301" spans="1:5" x14ac:dyDescent="0.2">
      <c r="A301" s="50">
        <v>40543</v>
      </c>
      <c r="B301" s="48">
        <v>-11</v>
      </c>
      <c r="C301" s="44">
        <f t="shared" si="12"/>
        <v>-11</v>
      </c>
      <c r="D301" s="44">
        <f t="shared" si="13"/>
        <v>4</v>
      </c>
      <c r="E301" s="44">
        <f t="shared" si="14"/>
        <v>4.3333333333333339</v>
      </c>
    </row>
    <row r="302" spans="1:5" x14ac:dyDescent="0.2">
      <c r="A302" s="50">
        <v>40574</v>
      </c>
      <c r="B302" s="48">
        <v>-10</v>
      </c>
      <c r="C302" s="44">
        <f t="shared" si="12"/>
        <v>-10.333333333333334</v>
      </c>
      <c r="D302" s="44">
        <f t="shared" si="13"/>
        <v>3</v>
      </c>
      <c r="E302" s="44">
        <f t="shared" si="14"/>
        <v>4</v>
      </c>
    </row>
    <row r="303" spans="1:5" x14ac:dyDescent="0.2">
      <c r="A303" s="50">
        <v>40602</v>
      </c>
      <c r="B303" s="48">
        <v>-10</v>
      </c>
      <c r="C303" s="44">
        <f t="shared" si="12"/>
        <v>-10.333333333333334</v>
      </c>
      <c r="D303" s="44">
        <f t="shared" si="13"/>
        <v>4</v>
      </c>
      <c r="E303" s="44">
        <f t="shared" si="14"/>
        <v>3.6666666666666661</v>
      </c>
    </row>
    <row r="304" spans="1:5" x14ac:dyDescent="0.2">
      <c r="A304" s="50">
        <v>40633</v>
      </c>
      <c r="B304" s="48">
        <v>-9</v>
      </c>
      <c r="C304" s="44">
        <f t="shared" si="12"/>
        <v>-9.6666666666666661</v>
      </c>
      <c r="D304" s="44">
        <f t="shared" si="13"/>
        <v>7</v>
      </c>
      <c r="E304" s="44">
        <f t="shared" si="14"/>
        <v>4.6666666666666679</v>
      </c>
    </row>
    <row r="305" spans="1:5" x14ac:dyDescent="0.2">
      <c r="A305" s="50">
        <v>40663</v>
      </c>
      <c r="B305" s="48">
        <v>-13</v>
      </c>
      <c r="C305" s="44">
        <f t="shared" si="12"/>
        <v>-10.666666666666666</v>
      </c>
      <c r="D305" s="44">
        <f t="shared" si="13"/>
        <v>2</v>
      </c>
      <c r="E305" s="44">
        <f t="shared" si="14"/>
        <v>4.3333333333333339</v>
      </c>
    </row>
    <row r="306" spans="1:5" x14ac:dyDescent="0.2">
      <c r="A306" s="50">
        <v>40694</v>
      </c>
      <c r="B306" s="48">
        <v>-11</v>
      </c>
      <c r="C306" s="44">
        <f t="shared" si="12"/>
        <v>-11</v>
      </c>
      <c r="D306" s="44">
        <f t="shared" si="13"/>
        <v>1</v>
      </c>
      <c r="E306" s="44">
        <f t="shared" si="14"/>
        <v>3.3333333333333339</v>
      </c>
    </row>
    <row r="307" spans="1:5" x14ac:dyDescent="0.2">
      <c r="A307" s="50">
        <v>40724</v>
      </c>
      <c r="B307" s="48">
        <v>-10</v>
      </c>
      <c r="C307" s="44">
        <f t="shared" si="12"/>
        <v>-11.333333333333334</v>
      </c>
      <c r="D307" s="44">
        <f t="shared" si="13"/>
        <v>3</v>
      </c>
      <c r="E307" s="44">
        <f t="shared" si="14"/>
        <v>2</v>
      </c>
    </row>
    <row r="308" spans="1:5" x14ac:dyDescent="0.2">
      <c r="A308" s="50">
        <v>40755</v>
      </c>
      <c r="B308" s="48">
        <v>-11</v>
      </c>
      <c r="C308" s="44">
        <f t="shared" si="12"/>
        <v>-10.666666666666666</v>
      </c>
      <c r="D308" s="44">
        <f t="shared" si="13"/>
        <v>3</v>
      </c>
      <c r="E308" s="44">
        <f t="shared" si="14"/>
        <v>2.3333333333333339</v>
      </c>
    </row>
    <row r="309" spans="1:5" x14ac:dyDescent="0.2">
      <c r="A309" s="50">
        <v>40786</v>
      </c>
      <c r="B309" s="48">
        <v>-13</v>
      </c>
      <c r="C309" s="44">
        <f t="shared" si="12"/>
        <v>-11.333333333333334</v>
      </c>
      <c r="D309" s="44">
        <f t="shared" si="13"/>
        <v>1</v>
      </c>
      <c r="E309" s="44">
        <f t="shared" si="14"/>
        <v>2.3333333333333321</v>
      </c>
    </row>
    <row r="310" spans="1:5" x14ac:dyDescent="0.2">
      <c r="A310" s="50">
        <v>40816</v>
      </c>
      <c r="B310" s="48">
        <v>-12</v>
      </c>
      <c r="C310" s="44">
        <f t="shared" si="12"/>
        <v>-12</v>
      </c>
      <c r="D310" s="44">
        <f t="shared" si="13"/>
        <v>2</v>
      </c>
      <c r="E310" s="44">
        <f t="shared" si="14"/>
        <v>2</v>
      </c>
    </row>
    <row r="311" spans="1:5" x14ac:dyDescent="0.2">
      <c r="A311" s="50">
        <v>40847</v>
      </c>
      <c r="B311" s="48">
        <v>-11</v>
      </c>
      <c r="C311" s="44">
        <f t="shared" si="12"/>
        <v>-12</v>
      </c>
      <c r="D311" s="44">
        <f t="shared" si="13"/>
        <v>1</v>
      </c>
      <c r="E311" s="44">
        <f t="shared" si="14"/>
        <v>1.3333333333333339</v>
      </c>
    </row>
    <row r="312" spans="1:5" x14ac:dyDescent="0.2">
      <c r="A312" s="50">
        <v>40877</v>
      </c>
      <c r="B312" s="48">
        <v>-10</v>
      </c>
      <c r="C312" s="44">
        <f t="shared" si="12"/>
        <v>-11</v>
      </c>
      <c r="D312" s="44">
        <f t="shared" si="13"/>
        <v>0</v>
      </c>
      <c r="E312" s="44">
        <f t="shared" si="14"/>
        <v>1</v>
      </c>
    </row>
    <row r="313" spans="1:5" x14ac:dyDescent="0.2">
      <c r="A313" s="50">
        <v>40908</v>
      </c>
      <c r="B313" s="48">
        <v>-9</v>
      </c>
      <c r="C313" s="44">
        <f t="shared" si="12"/>
        <v>-10</v>
      </c>
      <c r="D313" s="44">
        <f t="shared" si="13"/>
        <v>2</v>
      </c>
      <c r="E313" s="44">
        <f t="shared" si="14"/>
        <v>1</v>
      </c>
    </row>
    <row r="314" spans="1:5" x14ac:dyDescent="0.2">
      <c r="A314" s="50">
        <v>40939</v>
      </c>
      <c r="B314" s="48">
        <v>-9</v>
      </c>
      <c r="C314" s="44">
        <f t="shared" si="12"/>
        <v>-9.3333333333333339</v>
      </c>
      <c r="D314" s="44">
        <f t="shared" si="13"/>
        <v>1</v>
      </c>
      <c r="E314" s="44">
        <f t="shared" si="14"/>
        <v>1</v>
      </c>
    </row>
    <row r="315" spans="1:5" x14ac:dyDescent="0.2">
      <c r="A315" s="50">
        <v>40968</v>
      </c>
      <c r="B315" s="48">
        <v>-10</v>
      </c>
      <c r="C315" s="44">
        <f t="shared" si="12"/>
        <v>-9.3333333333333339</v>
      </c>
      <c r="D315" s="44">
        <f t="shared" si="13"/>
        <v>0</v>
      </c>
      <c r="E315" s="44">
        <f t="shared" si="14"/>
        <v>1</v>
      </c>
    </row>
    <row r="316" spans="1:5" x14ac:dyDescent="0.2">
      <c r="A316" s="50">
        <v>40999</v>
      </c>
      <c r="B316" s="48">
        <v>-11</v>
      </c>
      <c r="C316" s="44">
        <f t="shared" si="12"/>
        <v>-10</v>
      </c>
      <c r="D316" s="44">
        <f t="shared" si="13"/>
        <v>-2</v>
      </c>
      <c r="E316" s="44">
        <f t="shared" si="14"/>
        <v>-0.33333333333333393</v>
      </c>
    </row>
    <row r="317" spans="1:5" x14ac:dyDescent="0.2">
      <c r="A317" s="50">
        <v>41029</v>
      </c>
      <c r="B317" s="48">
        <v>-8</v>
      </c>
      <c r="C317" s="44">
        <f t="shared" si="12"/>
        <v>-9.6666666666666661</v>
      </c>
      <c r="D317" s="44">
        <f t="shared" si="13"/>
        <v>5</v>
      </c>
      <c r="E317" s="44">
        <f t="shared" si="14"/>
        <v>1</v>
      </c>
    </row>
    <row r="318" spans="1:5" x14ac:dyDescent="0.2">
      <c r="A318" s="50">
        <v>41060</v>
      </c>
      <c r="B318" s="48">
        <v>-10</v>
      </c>
      <c r="C318" s="44">
        <f t="shared" si="12"/>
        <v>-9.6666666666666661</v>
      </c>
      <c r="D318" s="44">
        <f t="shared" si="13"/>
        <v>1</v>
      </c>
      <c r="E318" s="44">
        <f t="shared" si="14"/>
        <v>1.3333333333333339</v>
      </c>
    </row>
    <row r="319" spans="1:5" x14ac:dyDescent="0.2">
      <c r="A319" s="50">
        <v>41090</v>
      </c>
      <c r="B319" s="48">
        <v>-8</v>
      </c>
      <c r="C319" s="44">
        <f t="shared" si="12"/>
        <v>-8.6666666666666661</v>
      </c>
      <c r="D319" s="44">
        <f t="shared" si="13"/>
        <v>2</v>
      </c>
      <c r="E319" s="44">
        <f t="shared" si="14"/>
        <v>2.6666666666666679</v>
      </c>
    </row>
    <row r="320" spans="1:5" x14ac:dyDescent="0.2">
      <c r="A320" s="50">
        <v>41121</v>
      </c>
      <c r="B320" s="48">
        <v>-7</v>
      </c>
      <c r="C320" s="44">
        <f t="shared" si="12"/>
        <v>-8.3333333333333339</v>
      </c>
      <c r="D320" s="44">
        <f t="shared" si="13"/>
        <v>4</v>
      </c>
      <c r="E320" s="44">
        <f t="shared" si="14"/>
        <v>2.3333333333333321</v>
      </c>
    </row>
    <row r="321" spans="1:5" x14ac:dyDescent="0.2">
      <c r="A321" s="50">
        <v>41152</v>
      </c>
      <c r="B321" s="48">
        <v>-9</v>
      </c>
      <c r="C321" s="44">
        <f t="shared" si="12"/>
        <v>-8</v>
      </c>
      <c r="D321" s="44">
        <f t="shared" si="13"/>
        <v>4</v>
      </c>
      <c r="E321" s="44">
        <f t="shared" si="14"/>
        <v>3.3333333333333339</v>
      </c>
    </row>
    <row r="322" spans="1:5" x14ac:dyDescent="0.2">
      <c r="A322" s="50">
        <v>41182</v>
      </c>
      <c r="B322" s="48">
        <v>-7</v>
      </c>
      <c r="C322" s="44">
        <f t="shared" si="12"/>
        <v>-7.666666666666667</v>
      </c>
      <c r="D322" s="44">
        <f t="shared" si="13"/>
        <v>5</v>
      </c>
      <c r="E322" s="44">
        <f t="shared" si="14"/>
        <v>4.333333333333333</v>
      </c>
    </row>
    <row r="323" spans="1:5" x14ac:dyDescent="0.2">
      <c r="A323" s="50">
        <v>41213</v>
      </c>
      <c r="B323" s="48">
        <v>-8</v>
      </c>
      <c r="C323" s="44">
        <f t="shared" si="12"/>
        <v>-8</v>
      </c>
      <c r="D323" s="44">
        <f t="shared" si="13"/>
        <v>3</v>
      </c>
      <c r="E323" s="44">
        <f t="shared" si="14"/>
        <v>4</v>
      </c>
    </row>
    <row r="324" spans="1:5" x14ac:dyDescent="0.2">
      <c r="A324" s="50">
        <v>41243</v>
      </c>
      <c r="B324" s="48">
        <v>-10</v>
      </c>
      <c r="C324" s="44">
        <f t="shared" si="12"/>
        <v>-8.3333333333333339</v>
      </c>
      <c r="D324" s="44">
        <f t="shared" si="13"/>
        <v>0</v>
      </c>
      <c r="E324" s="44">
        <f t="shared" si="14"/>
        <v>2.6666666666666661</v>
      </c>
    </row>
    <row r="325" spans="1:5" x14ac:dyDescent="0.2">
      <c r="A325" s="50">
        <v>41274</v>
      </c>
      <c r="B325" s="48">
        <v>-11</v>
      </c>
      <c r="C325" s="44">
        <f t="shared" ref="C325:C388" si="15">AVERAGE(B323:B325)</f>
        <v>-9.6666666666666661</v>
      </c>
      <c r="D325" s="44">
        <f t="shared" si="13"/>
        <v>-2</v>
      </c>
      <c r="E325" s="44">
        <f t="shared" si="14"/>
        <v>0.33333333333333393</v>
      </c>
    </row>
    <row r="326" spans="1:5" x14ac:dyDescent="0.2">
      <c r="A326" s="50">
        <v>41305</v>
      </c>
      <c r="B326" s="48">
        <v>-9</v>
      </c>
      <c r="C326" s="44">
        <f t="shared" si="15"/>
        <v>-10</v>
      </c>
      <c r="D326" s="44">
        <f t="shared" si="13"/>
        <v>0</v>
      </c>
      <c r="E326" s="44">
        <f t="shared" si="14"/>
        <v>-0.66666666666666607</v>
      </c>
    </row>
    <row r="327" spans="1:5" x14ac:dyDescent="0.2">
      <c r="A327" s="50">
        <v>41333</v>
      </c>
      <c r="B327" s="48">
        <v>-8</v>
      </c>
      <c r="C327" s="44">
        <f t="shared" si="15"/>
        <v>-9.3333333333333339</v>
      </c>
      <c r="D327" s="44">
        <f t="shared" si="13"/>
        <v>2</v>
      </c>
      <c r="E327" s="44">
        <f t="shared" si="14"/>
        <v>0</v>
      </c>
    </row>
    <row r="328" spans="1:5" x14ac:dyDescent="0.2">
      <c r="A328" s="50">
        <v>41364</v>
      </c>
      <c r="B328" s="48">
        <v>-6</v>
      </c>
      <c r="C328" s="44">
        <f t="shared" si="15"/>
        <v>-7.666666666666667</v>
      </c>
      <c r="D328" s="44">
        <f t="shared" si="13"/>
        <v>5</v>
      </c>
      <c r="E328" s="44">
        <f t="shared" si="14"/>
        <v>2.333333333333333</v>
      </c>
    </row>
    <row r="329" spans="1:5" x14ac:dyDescent="0.2">
      <c r="A329" s="50">
        <v>41394</v>
      </c>
      <c r="B329" s="48">
        <v>-8</v>
      </c>
      <c r="C329" s="44">
        <f t="shared" si="15"/>
        <v>-7.333333333333333</v>
      </c>
      <c r="D329" s="44">
        <f t="shared" si="13"/>
        <v>0</v>
      </c>
      <c r="E329" s="44">
        <f t="shared" si="14"/>
        <v>2.333333333333333</v>
      </c>
    </row>
    <row r="330" spans="1:5" x14ac:dyDescent="0.2">
      <c r="A330" s="50">
        <v>41425</v>
      </c>
      <c r="B330" s="48">
        <v>-6</v>
      </c>
      <c r="C330" s="44">
        <f t="shared" si="15"/>
        <v>-6.666666666666667</v>
      </c>
      <c r="D330" s="44">
        <f t="shared" si="13"/>
        <v>4</v>
      </c>
      <c r="E330" s="44">
        <f t="shared" si="14"/>
        <v>2.9999999999999991</v>
      </c>
    </row>
    <row r="331" spans="1:5" x14ac:dyDescent="0.2">
      <c r="A331" s="50">
        <v>41455</v>
      </c>
      <c r="B331" s="48">
        <v>-7</v>
      </c>
      <c r="C331" s="44">
        <f t="shared" si="15"/>
        <v>-7</v>
      </c>
      <c r="D331" s="44">
        <f t="shared" si="13"/>
        <v>1</v>
      </c>
      <c r="E331" s="44">
        <f t="shared" si="14"/>
        <v>1.6666666666666661</v>
      </c>
    </row>
    <row r="332" spans="1:5" x14ac:dyDescent="0.2">
      <c r="A332" s="50">
        <v>41486</v>
      </c>
      <c r="B332" s="48">
        <v>-8</v>
      </c>
      <c r="C332" s="44">
        <f t="shared" si="15"/>
        <v>-7</v>
      </c>
      <c r="D332" s="44">
        <f t="shared" si="13"/>
        <v>-1</v>
      </c>
      <c r="E332" s="44">
        <f t="shared" si="14"/>
        <v>1.3333333333333339</v>
      </c>
    </row>
    <row r="333" spans="1:5" x14ac:dyDescent="0.2">
      <c r="A333" s="50">
        <v>41517</v>
      </c>
      <c r="B333" s="48">
        <v>-8</v>
      </c>
      <c r="C333" s="44">
        <f t="shared" si="15"/>
        <v>-7.666666666666667</v>
      </c>
      <c r="D333" s="44">
        <f t="shared" si="13"/>
        <v>1</v>
      </c>
      <c r="E333" s="44">
        <f t="shared" si="14"/>
        <v>0.33333333333333304</v>
      </c>
    </row>
    <row r="334" spans="1:5" x14ac:dyDescent="0.2">
      <c r="A334" s="50">
        <v>41547</v>
      </c>
      <c r="B334" s="48">
        <v>-7</v>
      </c>
      <c r="C334" s="44">
        <f t="shared" si="15"/>
        <v>-7.666666666666667</v>
      </c>
      <c r="D334" s="44">
        <f t="shared" si="13"/>
        <v>0</v>
      </c>
      <c r="E334" s="44">
        <f t="shared" si="14"/>
        <v>0</v>
      </c>
    </row>
    <row r="335" spans="1:5" x14ac:dyDescent="0.2">
      <c r="A335" s="50">
        <v>41578</v>
      </c>
      <c r="B335" s="48">
        <v>-8</v>
      </c>
      <c r="C335" s="44">
        <f t="shared" si="15"/>
        <v>-7.666666666666667</v>
      </c>
      <c r="D335" s="44">
        <f t="shared" ref="D335:D398" si="16">B335-B323</f>
        <v>0</v>
      </c>
      <c r="E335" s="44">
        <f t="shared" si="14"/>
        <v>0.33333333333333304</v>
      </c>
    </row>
    <row r="336" spans="1:5" x14ac:dyDescent="0.2">
      <c r="A336" s="50">
        <v>41608</v>
      </c>
      <c r="B336" s="48">
        <v>-7</v>
      </c>
      <c r="C336" s="44">
        <f t="shared" si="15"/>
        <v>-7.333333333333333</v>
      </c>
      <c r="D336" s="44">
        <f t="shared" si="16"/>
        <v>3</v>
      </c>
      <c r="E336" s="44">
        <f t="shared" si="14"/>
        <v>1.0000000000000009</v>
      </c>
    </row>
    <row r="337" spans="1:5" x14ac:dyDescent="0.2">
      <c r="A337" s="50">
        <v>41639</v>
      </c>
      <c r="B337" s="48">
        <v>-7</v>
      </c>
      <c r="C337" s="44">
        <f t="shared" si="15"/>
        <v>-7.333333333333333</v>
      </c>
      <c r="D337" s="44">
        <f t="shared" si="16"/>
        <v>4</v>
      </c>
      <c r="E337" s="44">
        <f t="shared" ref="E337:E400" si="17">C337-C325</f>
        <v>2.333333333333333</v>
      </c>
    </row>
    <row r="338" spans="1:5" x14ac:dyDescent="0.2">
      <c r="A338" s="50">
        <v>41670</v>
      </c>
      <c r="B338" s="48">
        <v>-7</v>
      </c>
      <c r="C338" s="44">
        <f t="shared" si="15"/>
        <v>-7</v>
      </c>
      <c r="D338" s="44">
        <f t="shared" si="16"/>
        <v>2</v>
      </c>
      <c r="E338" s="44">
        <f t="shared" si="17"/>
        <v>3</v>
      </c>
    </row>
    <row r="339" spans="1:5" x14ac:dyDescent="0.2">
      <c r="A339" s="50">
        <v>41698</v>
      </c>
      <c r="B339" s="48">
        <v>-7</v>
      </c>
      <c r="C339" s="44">
        <f t="shared" si="15"/>
        <v>-7</v>
      </c>
      <c r="D339" s="44">
        <f t="shared" si="16"/>
        <v>1</v>
      </c>
      <c r="E339" s="44">
        <f t="shared" si="17"/>
        <v>2.3333333333333339</v>
      </c>
    </row>
    <row r="340" spans="1:5" x14ac:dyDescent="0.2">
      <c r="A340" s="50">
        <v>41729</v>
      </c>
      <c r="B340" s="48">
        <v>-7</v>
      </c>
      <c r="C340" s="44">
        <f t="shared" si="15"/>
        <v>-7</v>
      </c>
      <c r="D340" s="44">
        <f t="shared" si="16"/>
        <v>-1</v>
      </c>
      <c r="E340" s="44">
        <f t="shared" si="17"/>
        <v>0.66666666666666696</v>
      </c>
    </row>
    <row r="341" spans="1:5" x14ac:dyDescent="0.2">
      <c r="A341" s="50">
        <v>41759</v>
      </c>
      <c r="B341" s="48">
        <v>-6</v>
      </c>
      <c r="C341" s="44">
        <f t="shared" si="15"/>
        <v>-6.666666666666667</v>
      </c>
      <c r="D341" s="44">
        <f t="shared" si="16"/>
        <v>2</v>
      </c>
      <c r="E341" s="44">
        <f t="shared" si="17"/>
        <v>0.66666666666666607</v>
      </c>
    </row>
    <row r="342" spans="1:5" x14ac:dyDescent="0.2">
      <c r="A342" s="50">
        <v>41790</v>
      </c>
      <c r="B342" s="48">
        <v>-7</v>
      </c>
      <c r="C342" s="44">
        <f t="shared" si="15"/>
        <v>-6.666666666666667</v>
      </c>
      <c r="D342" s="44">
        <f t="shared" si="16"/>
        <v>-1</v>
      </c>
      <c r="E342" s="44">
        <f t="shared" si="17"/>
        <v>0</v>
      </c>
    </row>
    <row r="343" spans="1:5" x14ac:dyDescent="0.2">
      <c r="A343" s="50">
        <v>41820</v>
      </c>
      <c r="B343" s="48">
        <v>-7</v>
      </c>
      <c r="C343" s="44">
        <f t="shared" si="15"/>
        <v>-6.666666666666667</v>
      </c>
      <c r="D343" s="44">
        <f t="shared" si="16"/>
        <v>0</v>
      </c>
      <c r="E343" s="44">
        <f t="shared" si="17"/>
        <v>0.33333333333333304</v>
      </c>
    </row>
    <row r="344" spans="1:5" x14ac:dyDescent="0.2">
      <c r="A344" s="50">
        <v>41851</v>
      </c>
      <c r="B344" s="48">
        <v>-5</v>
      </c>
      <c r="C344" s="44">
        <f t="shared" si="15"/>
        <v>-6.333333333333333</v>
      </c>
      <c r="D344" s="44">
        <f t="shared" si="16"/>
        <v>3</v>
      </c>
      <c r="E344" s="44">
        <f t="shared" si="17"/>
        <v>0.66666666666666696</v>
      </c>
    </row>
    <row r="345" spans="1:5" x14ac:dyDescent="0.2">
      <c r="A345" s="50">
        <v>41882</v>
      </c>
      <c r="B345" s="48">
        <v>-5</v>
      </c>
      <c r="C345" s="44">
        <f t="shared" si="15"/>
        <v>-5.666666666666667</v>
      </c>
      <c r="D345" s="44">
        <f t="shared" si="16"/>
        <v>3</v>
      </c>
      <c r="E345" s="44">
        <f t="shared" si="17"/>
        <v>2</v>
      </c>
    </row>
    <row r="346" spans="1:5" x14ac:dyDescent="0.2">
      <c r="A346" s="50">
        <v>41912</v>
      </c>
      <c r="B346" s="48">
        <v>-7</v>
      </c>
      <c r="C346" s="44">
        <f t="shared" si="15"/>
        <v>-5.666666666666667</v>
      </c>
      <c r="D346" s="44">
        <f t="shared" si="16"/>
        <v>0</v>
      </c>
      <c r="E346" s="44">
        <f t="shared" si="17"/>
        <v>2</v>
      </c>
    </row>
    <row r="347" spans="1:5" x14ac:dyDescent="0.2">
      <c r="A347" s="50">
        <v>41943</v>
      </c>
      <c r="B347" s="48">
        <v>-5</v>
      </c>
      <c r="C347" s="44">
        <f t="shared" si="15"/>
        <v>-5.666666666666667</v>
      </c>
      <c r="D347" s="44">
        <f t="shared" si="16"/>
        <v>3</v>
      </c>
      <c r="E347" s="44">
        <f t="shared" si="17"/>
        <v>2</v>
      </c>
    </row>
    <row r="348" spans="1:5" x14ac:dyDescent="0.2">
      <c r="A348" s="50">
        <v>41973</v>
      </c>
      <c r="B348" s="48">
        <v>-6</v>
      </c>
      <c r="C348" s="44">
        <f t="shared" si="15"/>
        <v>-6</v>
      </c>
      <c r="D348" s="44">
        <f t="shared" si="16"/>
        <v>1</v>
      </c>
      <c r="E348" s="44">
        <f t="shared" si="17"/>
        <v>1.333333333333333</v>
      </c>
    </row>
    <row r="349" spans="1:5" x14ac:dyDescent="0.2">
      <c r="A349" s="50">
        <v>42004</v>
      </c>
      <c r="B349" s="48">
        <v>-5</v>
      </c>
      <c r="C349" s="44">
        <f t="shared" si="15"/>
        <v>-5.333333333333333</v>
      </c>
      <c r="D349" s="44">
        <f t="shared" si="16"/>
        <v>2</v>
      </c>
      <c r="E349" s="44">
        <f t="shared" si="17"/>
        <v>2</v>
      </c>
    </row>
    <row r="350" spans="1:5" x14ac:dyDescent="0.2">
      <c r="A350" s="50">
        <v>42035</v>
      </c>
      <c r="B350" s="48">
        <v>-5</v>
      </c>
      <c r="C350" s="44">
        <f t="shared" si="15"/>
        <v>-5.333333333333333</v>
      </c>
      <c r="D350" s="44">
        <f t="shared" si="16"/>
        <v>2</v>
      </c>
      <c r="E350" s="44">
        <f t="shared" si="17"/>
        <v>1.666666666666667</v>
      </c>
    </row>
    <row r="351" spans="1:5" x14ac:dyDescent="0.2">
      <c r="A351" s="50">
        <v>42063</v>
      </c>
      <c r="B351" s="48">
        <v>-4</v>
      </c>
      <c r="C351" s="44">
        <f t="shared" si="15"/>
        <v>-4.666666666666667</v>
      </c>
      <c r="D351" s="44">
        <f t="shared" si="16"/>
        <v>3</v>
      </c>
      <c r="E351" s="44">
        <f t="shared" si="17"/>
        <v>2.333333333333333</v>
      </c>
    </row>
    <row r="352" spans="1:5" x14ac:dyDescent="0.2">
      <c r="A352" s="50">
        <v>42094</v>
      </c>
      <c r="B352" s="48">
        <v>-6</v>
      </c>
      <c r="C352" s="44">
        <f t="shared" si="15"/>
        <v>-5</v>
      </c>
      <c r="D352" s="44">
        <f t="shared" si="16"/>
        <v>1</v>
      </c>
      <c r="E352" s="44">
        <f t="shared" si="17"/>
        <v>2</v>
      </c>
    </row>
    <row r="353" spans="1:5" x14ac:dyDescent="0.2">
      <c r="A353" s="50">
        <v>42124</v>
      </c>
      <c r="B353" s="48">
        <v>-4</v>
      </c>
      <c r="C353" s="44">
        <f t="shared" si="15"/>
        <v>-4.666666666666667</v>
      </c>
      <c r="D353" s="44">
        <f t="shared" si="16"/>
        <v>2</v>
      </c>
      <c r="E353" s="44">
        <f t="shared" si="17"/>
        <v>2</v>
      </c>
    </row>
    <row r="354" spans="1:5" x14ac:dyDescent="0.2">
      <c r="A354" s="50">
        <v>42155</v>
      </c>
      <c r="B354" s="48">
        <v>-4</v>
      </c>
      <c r="C354" s="44">
        <f t="shared" si="15"/>
        <v>-4.666666666666667</v>
      </c>
      <c r="D354" s="44">
        <f t="shared" si="16"/>
        <v>3</v>
      </c>
      <c r="E354" s="44">
        <f t="shared" si="17"/>
        <v>2</v>
      </c>
    </row>
    <row r="355" spans="1:5" x14ac:dyDescent="0.2">
      <c r="A355" s="50">
        <v>42185</v>
      </c>
      <c r="B355" s="48">
        <v>-4</v>
      </c>
      <c r="C355" s="44">
        <f t="shared" si="15"/>
        <v>-4</v>
      </c>
      <c r="D355" s="44">
        <f t="shared" si="16"/>
        <v>3</v>
      </c>
      <c r="E355" s="44">
        <f t="shared" si="17"/>
        <v>2.666666666666667</v>
      </c>
    </row>
    <row r="356" spans="1:5" x14ac:dyDescent="0.2">
      <c r="A356" s="50">
        <v>42216</v>
      </c>
      <c r="B356" s="48">
        <v>-5</v>
      </c>
      <c r="C356" s="44">
        <f t="shared" si="15"/>
        <v>-4.333333333333333</v>
      </c>
      <c r="D356" s="44">
        <f t="shared" si="16"/>
        <v>0</v>
      </c>
      <c r="E356" s="44">
        <f t="shared" si="17"/>
        <v>2</v>
      </c>
    </row>
    <row r="357" spans="1:5" x14ac:dyDescent="0.2">
      <c r="A357" s="50">
        <v>42247</v>
      </c>
      <c r="B357" s="48">
        <v>-7</v>
      </c>
      <c r="C357" s="44">
        <f t="shared" si="15"/>
        <v>-5.333333333333333</v>
      </c>
      <c r="D357" s="44">
        <f t="shared" si="16"/>
        <v>-2</v>
      </c>
      <c r="E357" s="44">
        <f t="shared" si="17"/>
        <v>0.33333333333333393</v>
      </c>
    </row>
    <row r="358" spans="1:5" x14ac:dyDescent="0.2">
      <c r="A358" s="50">
        <v>42277</v>
      </c>
      <c r="B358" s="48">
        <v>-6</v>
      </c>
      <c r="C358" s="44">
        <f t="shared" si="15"/>
        <v>-6</v>
      </c>
      <c r="D358" s="44">
        <f t="shared" si="16"/>
        <v>1</v>
      </c>
      <c r="E358" s="44">
        <f t="shared" si="17"/>
        <v>-0.33333333333333304</v>
      </c>
    </row>
    <row r="359" spans="1:5" x14ac:dyDescent="0.2">
      <c r="A359" s="50">
        <v>42308</v>
      </c>
      <c r="B359" s="48">
        <v>-5</v>
      </c>
      <c r="C359" s="44">
        <f t="shared" si="15"/>
        <v>-6</v>
      </c>
      <c r="D359" s="44">
        <f t="shared" si="16"/>
        <v>0</v>
      </c>
      <c r="E359" s="44">
        <f t="shared" si="17"/>
        <v>-0.33333333333333304</v>
      </c>
    </row>
    <row r="360" spans="1:5" x14ac:dyDescent="0.2">
      <c r="A360" s="50">
        <v>42338</v>
      </c>
      <c r="B360" s="48">
        <v>-4</v>
      </c>
      <c r="C360" s="44">
        <f t="shared" si="15"/>
        <v>-5</v>
      </c>
      <c r="D360" s="44">
        <f t="shared" si="16"/>
        <v>2</v>
      </c>
      <c r="E360" s="44">
        <f t="shared" si="17"/>
        <v>1</v>
      </c>
    </row>
    <row r="361" spans="1:5" x14ac:dyDescent="0.2">
      <c r="A361" s="50">
        <v>42369</v>
      </c>
      <c r="B361" s="48">
        <v>-6</v>
      </c>
      <c r="C361" s="44">
        <f t="shared" si="15"/>
        <v>-5</v>
      </c>
      <c r="D361" s="44">
        <f t="shared" si="16"/>
        <v>-1</v>
      </c>
      <c r="E361" s="44">
        <f t="shared" si="17"/>
        <v>0.33333333333333304</v>
      </c>
    </row>
    <row r="362" spans="1:5" x14ac:dyDescent="0.2">
      <c r="A362" s="50">
        <v>42400</v>
      </c>
      <c r="B362" s="48">
        <v>-7</v>
      </c>
      <c r="C362" s="44">
        <f t="shared" si="15"/>
        <v>-5.666666666666667</v>
      </c>
      <c r="D362" s="44">
        <f t="shared" si="16"/>
        <v>-2</v>
      </c>
      <c r="E362" s="44">
        <f t="shared" si="17"/>
        <v>-0.33333333333333393</v>
      </c>
    </row>
    <row r="363" spans="1:5" x14ac:dyDescent="0.2">
      <c r="A363" s="50">
        <v>42429</v>
      </c>
      <c r="B363" s="48">
        <v>-7</v>
      </c>
      <c r="C363" s="44">
        <f t="shared" si="15"/>
        <v>-6.666666666666667</v>
      </c>
      <c r="D363" s="44">
        <f t="shared" si="16"/>
        <v>-3</v>
      </c>
      <c r="E363" s="44">
        <f t="shared" si="17"/>
        <v>-2</v>
      </c>
    </row>
    <row r="364" spans="1:5" x14ac:dyDescent="0.2">
      <c r="A364" s="50">
        <v>42460</v>
      </c>
      <c r="B364" s="48">
        <v>-6</v>
      </c>
      <c r="C364" s="44">
        <f t="shared" si="15"/>
        <v>-6.666666666666667</v>
      </c>
      <c r="D364" s="44">
        <f t="shared" si="16"/>
        <v>0</v>
      </c>
      <c r="E364" s="44">
        <f t="shared" si="17"/>
        <v>-1.666666666666667</v>
      </c>
    </row>
    <row r="365" spans="1:5" x14ac:dyDescent="0.2">
      <c r="A365" s="50">
        <v>42490</v>
      </c>
      <c r="B365" s="48">
        <v>-6</v>
      </c>
      <c r="C365" s="44">
        <f t="shared" si="15"/>
        <v>-6.333333333333333</v>
      </c>
      <c r="D365" s="44">
        <f t="shared" si="16"/>
        <v>-2</v>
      </c>
      <c r="E365" s="44">
        <f t="shared" si="17"/>
        <v>-1.6666666666666661</v>
      </c>
    </row>
    <row r="366" spans="1:5" x14ac:dyDescent="0.2">
      <c r="A366" s="50">
        <v>42521</v>
      </c>
      <c r="B366" s="48">
        <v>-6</v>
      </c>
      <c r="C366" s="44">
        <f t="shared" si="15"/>
        <v>-6</v>
      </c>
      <c r="D366" s="44">
        <f t="shared" si="16"/>
        <v>-2</v>
      </c>
      <c r="E366" s="44">
        <f t="shared" si="17"/>
        <v>-1.333333333333333</v>
      </c>
    </row>
    <row r="367" spans="1:5" x14ac:dyDescent="0.2">
      <c r="A367" s="50">
        <v>42551</v>
      </c>
      <c r="B367" s="48">
        <v>-6</v>
      </c>
      <c r="C367" s="44">
        <f t="shared" si="15"/>
        <v>-6</v>
      </c>
      <c r="D367" s="44">
        <f t="shared" si="16"/>
        <v>-2</v>
      </c>
      <c r="E367" s="44">
        <f t="shared" si="17"/>
        <v>-2</v>
      </c>
    </row>
    <row r="368" spans="1:5" x14ac:dyDescent="0.2">
      <c r="A368" s="50">
        <v>42582</v>
      </c>
      <c r="B368" s="48">
        <v>-5</v>
      </c>
      <c r="C368" s="44">
        <f t="shared" si="15"/>
        <v>-5.666666666666667</v>
      </c>
      <c r="D368" s="44">
        <f t="shared" si="16"/>
        <v>0</v>
      </c>
      <c r="E368" s="44">
        <f t="shared" si="17"/>
        <v>-1.3333333333333339</v>
      </c>
    </row>
    <row r="369" spans="1:5" x14ac:dyDescent="0.2">
      <c r="A369" s="50">
        <v>42613</v>
      </c>
      <c r="B369" s="48">
        <v>-5</v>
      </c>
      <c r="C369" s="44">
        <f t="shared" si="15"/>
        <v>-5.333333333333333</v>
      </c>
      <c r="D369" s="44">
        <f t="shared" si="16"/>
        <v>2</v>
      </c>
      <c r="E369" s="44">
        <f t="shared" si="17"/>
        <v>0</v>
      </c>
    </row>
    <row r="370" spans="1:5" x14ac:dyDescent="0.2">
      <c r="A370" s="50">
        <v>42643</v>
      </c>
      <c r="B370" s="48">
        <v>-7</v>
      </c>
      <c r="C370" s="44">
        <f t="shared" si="15"/>
        <v>-5.666666666666667</v>
      </c>
      <c r="D370" s="44">
        <f t="shared" si="16"/>
        <v>-1</v>
      </c>
      <c r="E370" s="44">
        <f t="shared" si="17"/>
        <v>0.33333333333333304</v>
      </c>
    </row>
    <row r="371" spans="1:5" x14ac:dyDescent="0.2">
      <c r="A371" s="50">
        <v>42674</v>
      </c>
      <c r="B371" s="48">
        <v>-6</v>
      </c>
      <c r="C371" s="44">
        <f t="shared" si="15"/>
        <v>-6</v>
      </c>
      <c r="D371" s="44">
        <f t="shared" si="16"/>
        <v>-1</v>
      </c>
      <c r="E371" s="44">
        <f t="shared" si="17"/>
        <v>0</v>
      </c>
    </row>
    <row r="372" spans="1:5" x14ac:dyDescent="0.2">
      <c r="A372" s="50">
        <v>42704</v>
      </c>
      <c r="B372" s="48">
        <v>-5</v>
      </c>
      <c r="C372" s="44">
        <f t="shared" si="15"/>
        <v>-6</v>
      </c>
      <c r="D372" s="44">
        <f t="shared" si="16"/>
        <v>-1</v>
      </c>
      <c r="E372" s="44">
        <f t="shared" si="17"/>
        <v>-1</v>
      </c>
    </row>
    <row r="373" spans="1:5" x14ac:dyDescent="0.2">
      <c r="A373" s="50">
        <v>42735</v>
      </c>
      <c r="B373" s="48">
        <v>-6</v>
      </c>
      <c r="C373" s="44">
        <f t="shared" si="15"/>
        <v>-5.666666666666667</v>
      </c>
      <c r="D373" s="44">
        <f t="shared" si="16"/>
        <v>0</v>
      </c>
      <c r="E373" s="44">
        <f t="shared" si="17"/>
        <v>-0.66666666666666696</v>
      </c>
    </row>
    <row r="374" spans="1:5" x14ac:dyDescent="0.2">
      <c r="A374" s="50">
        <v>42766</v>
      </c>
      <c r="B374" s="48">
        <v>-3</v>
      </c>
      <c r="C374" s="44">
        <f t="shared" si="15"/>
        <v>-4.666666666666667</v>
      </c>
      <c r="D374" s="44">
        <f t="shared" si="16"/>
        <v>4</v>
      </c>
      <c r="E374" s="44">
        <f t="shared" si="17"/>
        <v>1</v>
      </c>
    </row>
    <row r="375" spans="1:5" x14ac:dyDescent="0.2">
      <c r="A375" s="50">
        <v>42794</v>
      </c>
      <c r="B375" s="48">
        <v>-3</v>
      </c>
      <c r="C375" s="44">
        <f t="shared" si="15"/>
        <v>-4</v>
      </c>
      <c r="D375" s="44">
        <f t="shared" si="16"/>
        <v>4</v>
      </c>
      <c r="E375" s="44">
        <f t="shared" si="17"/>
        <v>2.666666666666667</v>
      </c>
    </row>
    <row r="376" spans="1:5" x14ac:dyDescent="0.2">
      <c r="A376" s="50">
        <v>42825</v>
      </c>
      <c r="B376" s="48">
        <v>-3</v>
      </c>
      <c r="C376" s="44">
        <f t="shared" si="15"/>
        <v>-3</v>
      </c>
      <c r="D376" s="44">
        <f t="shared" si="16"/>
        <v>3</v>
      </c>
      <c r="E376" s="44">
        <f t="shared" si="17"/>
        <v>3.666666666666667</v>
      </c>
    </row>
    <row r="377" spans="1:5" x14ac:dyDescent="0.2">
      <c r="A377" s="50">
        <v>42855</v>
      </c>
      <c r="B377" s="48">
        <v>-4</v>
      </c>
      <c r="C377" s="44">
        <f t="shared" si="15"/>
        <v>-3.3333333333333335</v>
      </c>
      <c r="D377" s="44">
        <f t="shared" si="16"/>
        <v>2</v>
      </c>
      <c r="E377" s="44">
        <f t="shared" si="17"/>
        <v>2.9999999999999996</v>
      </c>
    </row>
    <row r="378" spans="1:5" x14ac:dyDescent="0.2">
      <c r="A378" s="50">
        <v>42886</v>
      </c>
      <c r="B378" s="48">
        <v>-4</v>
      </c>
      <c r="C378" s="44">
        <f t="shared" si="15"/>
        <v>-3.6666666666666665</v>
      </c>
      <c r="D378" s="44">
        <f t="shared" si="16"/>
        <v>2</v>
      </c>
      <c r="E378" s="44">
        <f t="shared" si="17"/>
        <v>2.3333333333333335</v>
      </c>
    </row>
    <row r="379" spans="1:5" x14ac:dyDescent="0.2">
      <c r="A379" s="50">
        <v>42916</v>
      </c>
      <c r="B379" s="48">
        <v>-3</v>
      </c>
      <c r="C379" s="44">
        <f t="shared" si="15"/>
        <v>-3.6666666666666665</v>
      </c>
      <c r="D379" s="44">
        <f t="shared" si="16"/>
        <v>3</v>
      </c>
      <c r="E379" s="44">
        <f t="shared" si="17"/>
        <v>2.3333333333333335</v>
      </c>
    </row>
    <row r="380" spans="1:5" x14ac:dyDescent="0.2">
      <c r="A380" s="50">
        <v>42947</v>
      </c>
      <c r="B380" s="48">
        <v>-4</v>
      </c>
      <c r="C380" s="44">
        <f t="shared" si="15"/>
        <v>-3.6666666666666665</v>
      </c>
      <c r="D380" s="44">
        <f t="shared" si="16"/>
        <v>1</v>
      </c>
      <c r="E380" s="44">
        <f t="shared" si="17"/>
        <v>2.0000000000000004</v>
      </c>
    </row>
    <row r="381" spans="1:5" x14ac:dyDescent="0.2">
      <c r="A381" s="50">
        <v>42978</v>
      </c>
      <c r="B381" s="48">
        <v>-3</v>
      </c>
      <c r="C381" s="44">
        <f t="shared" si="15"/>
        <v>-3.3333333333333335</v>
      </c>
      <c r="D381" s="44">
        <f t="shared" si="16"/>
        <v>2</v>
      </c>
      <c r="E381" s="44">
        <f t="shared" si="17"/>
        <v>1.9999999999999996</v>
      </c>
    </row>
    <row r="382" spans="1:5" x14ac:dyDescent="0.2">
      <c r="A382" s="50">
        <v>43008</v>
      </c>
      <c r="B382" s="48">
        <v>-4</v>
      </c>
      <c r="C382" s="44">
        <f t="shared" si="15"/>
        <v>-3.6666666666666665</v>
      </c>
      <c r="D382" s="44">
        <f t="shared" si="16"/>
        <v>3</v>
      </c>
      <c r="E382" s="44">
        <f t="shared" si="17"/>
        <v>2.0000000000000004</v>
      </c>
    </row>
    <row r="383" spans="1:5" x14ac:dyDescent="0.2">
      <c r="A383" s="50">
        <v>43039</v>
      </c>
      <c r="B383" s="48">
        <v>-5</v>
      </c>
      <c r="C383" s="44">
        <f t="shared" si="15"/>
        <v>-4</v>
      </c>
      <c r="D383" s="44">
        <f t="shared" si="16"/>
        <v>1</v>
      </c>
      <c r="E383" s="44">
        <f t="shared" si="17"/>
        <v>2</v>
      </c>
    </row>
    <row r="384" spans="1:5" x14ac:dyDescent="0.2">
      <c r="A384" s="50">
        <v>43069</v>
      </c>
      <c r="B384" s="48">
        <v>-4</v>
      </c>
      <c r="C384" s="44">
        <f t="shared" si="15"/>
        <v>-4.333333333333333</v>
      </c>
      <c r="D384" s="44">
        <f t="shared" si="16"/>
        <v>1</v>
      </c>
      <c r="E384" s="44">
        <f t="shared" si="17"/>
        <v>1.666666666666667</v>
      </c>
    </row>
    <row r="385" spans="1:5" x14ac:dyDescent="0.2">
      <c r="A385" s="50">
        <v>43100</v>
      </c>
      <c r="B385" s="48">
        <v>-4</v>
      </c>
      <c r="C385" s="44">
        <f t="shared" si="15"/>
        <v>-4.333333333333333</v>
      </c>
      <c r="D385" s="44">
        <f t="shared" si="16"/>
        <v>2</v>
      </c>
      <c r="E385" s="44">
        <f t="shared" si="17"/>
        <v>1.3333333333333339</v>
      </c>
    </row>
    <row r="386" spans="1:5" x14ac:dyDescent="0.2">
      <c r="A386" s="50">
        <v>43131</v>
      </c>
      <c r="B386" s="48">
        <v>-4</v>
      </c>
      <c r="C386" s="44">
        <f t="shared" si="15"/>
        <v>-4</v>
      </c>
      <c r="D386" s="44">
        <f t="shared" si="16"/>
        <v>-1</v>
      </c>
      <c r="E386" s="44">
        <f t="shared" si="17"/>
        <v>0.66666666666666696</v>
      </c>
    </row>
    <row r="387" spans="1:5" x14ac:dyDescent="0.2">
      <c r="A387" s="50">
        <v>43159</v>
      </c>
      <c r="B387" s="48">
        <v>-3</v>
      </c>
      <c r="C387" s="44">
        <f t="shared" si="15"/>
        <v>-3.6666666666666665</v>
      </c>
      <c r="D387" s="44">
        <f t="shared" si="16"/>
        <v>0</v>
      </c>
      <c r="E387" s="44">
        <f t="shared" si="17"/>
        <v>0.33333333333333348</v>
      </c>
    </row>
    <row r="388" spans="1:5" x14ac:dyDescent="0.2">
      <c r="A388" s="50">
        <v>43190</v>
      </c>
      <c r="B388" s="48">
        <v>-6</v>
      </c>
      <c r="C388" s="44">
        <f t="shared" si="15"/>
        <v>-4.333333333333333</v>
      </c>
      <c r="D388" s="44">
        <f t="shared" si="16"/>
        <v>-3</v>
      </c>
      <c r="E388" s="44">
        <f t="shared" si="17"/>
        <v>-1.333333333333333</v>
      </c>
    </row>
    <row r="389" spans="1:5" x14ac:dyDescent="0.2">
      <c r="A389" s="50">
        <v>43220</v>
      </c>
      <c r="B389" s="48">
        <v>-6</v>
      </c>
      <c r="C389" s="44">
        <f t="shared" ref="C389:C421" si="18">AVERAGE(B387:B389)</f>
        <v>-5</v>
      </c>
      <c r="D389" s="44">
        <f t="shared" si="16"/>
        <v>-2</v>
      </c>
      <c r="E389" s="44">
        <f t="shared" si="17"/>
        <v>-1.6666666666666665</v>
      </c>
    </row>
    <row r="390" spans="1:5" x14ac:dyDescent="0.2">
      <c r="A390" s="50">
        <v>43251</v>
      </c>
      <c r="B390" s="48">
        <v>-5</v>
      </c>
      <c r="C390" s="44">
        <f t="shared" si="18"/>
        <v>-5.666666666666667</v>
      </c>
      <c r="D390" s="44">
        <f t="shared" si="16"/>
        <v>-1</v>
      </c>
      <c r="E390" s="44">
        <f t="shared" si="17"/>
        <v>-2.0000000000000004</v>
      </c>
    </row>
    <row r="391" spans="1:5" x14ac:dyDescent="0.2">
      <c r="A391" s="50">
        <v>43281</v>
      </c>
      <c r="B391" s="48">
        <v>-4</v>
      </c>
      <c r="C391" s="44">
        <f t="shared" si="18"/>
        <v>-5</v>
      </c>
      <c r="D391" s="44">
        <f t="shared" si="16"/>
        <v>-1</v>
      </c>
      <c r="E391" s="44">
        <f t="shared" si="17"/>
        <v>-1.3333333333333335</v>
      </c>
    </row>
    <row r="392" spans="1:5" x14ac:dyDescent="0.2">
      <c r="A392" s="50">
        <v>43312</v>
      </c>
      <c r="B392" s="48">
        <v>-4</v>
      </c>
      <c r="C392" s="44">
        <f t="shared" si="18"/>
        <v>-4.333333333333333</v>
      </c>
      <c r="D392" s="44">
        <f t="shared" si="16"/>
        <v>0</v>
      </c>
      <c r="E392" s="44">
        <f t="shared" si="17"/>
        <v>-0.66666666666666652</v>
      </c>
    </row>
    <row r="393" spans="1:5" x14ac:dyDescent="0.2">
      <c r="A393" s="50">
        <v>43343</v>
      </c>
      <c r="B393" s="48">
        <v>-6</v>
      </c>
      <c r="C393" s="44">
        <f t="shared" si="18"/>
        <v>-4.666666666666667</v>
      </c>
      <c r="D393" s="44">
        <f t="shared" si="16"/>
        <v>-3</v>
      </c>
      <c r="E393" s="44">
        <f t="shared" si="17"/>
        <v>-1.3333333333333335</v>
      </c>
    </row>
    <row r="394" spans="1:5" x14ac:dyDescent="0.2">
      <c r="A394" s="50">
        <v>43373</v>
      </c>
      <c r="B394" s="48">
        <v>-5</v>
      </c>
      <c r="C394" s="44">
        <f t="shared" si="18"/>
        <v>-5</v>
      </c>
      <c r="D394" s="44">
        <f t="shared" si="16"/>
        <v>-1</v>
      </c>
      <c r="E394" s="44">
        <f t="shared" si="17"/>
        <v>-1.3333333333333335</v>
      </c>
    </row>
    <row r="395" spans="1:5" x14ac:dyDescent="0.2">
      <c r="A395" s="50">
        <v>43404</v>
      </c>
      <c r="B395" s="48">
        <v>-5</v>
      </c>
      <c r="C395" s="44">
        <f t="shared" si="18"/>
        <v>-5.333333333333333</v>
      </c>
      <c r="D395" s="44">
        <f t="shared" si="16"/>
        <v>0</v>
      </c>
      <c r="E395" s="44">
        <f t="shared" si="17"/>
        <v>-1.333333333333333</v>
      </c>
    </row>
    <row r="396" spans="1:5" x14ac:dyDescent="0.2">
      <c r="A396" s="50">
        <v>43434</v>
      </c>
      <c r="B396" s="48">
        <v>-5</v>
      </c>
      <c r="C396" s="44">
        <f t="shared" si="18"/>
        <v>-5</v>
      </c>
      <c r="D396" s="44">
        <f t="shared" si="16"/>
        <v>-1</v>
      </c>
      <c r="E396" s="44">
        <f t="shared" si="17"/>
        <v>-0.66666666666666696</v>
      </c>
    </row>
    <row r="397" spans="1:5" x14ac:dyDescent="0.2">
      <c r="A397" s="50">
        <v>43465</v>
      </c>
      <c r="B397" s="48">
        <v>-6</v>
      </c>
      <c r="C397" s="44">
        <f t="shared" si="18"/>
        <v>-5.333333333333333</v>
      </c>
      <c r="D397" s="44">
        <f t="shared" si="16"/>
        <v>-2</v>
      </c>
      <c r="E397" s="44">
        <f t="shared" si="17"/>
        <v>-1</v>
      </c>
    </row>
    <row r="398" spans="1:5" x14ac:dyDescent="0.2">
      <c r="A398" s="50">
        <v>43496</v>
      </c>
      <c r="B398" s="48">
        <v>-4</v>
      </c>
      <c r="C398" s="44">
        <f t="shared" si="18"/>
        <v>-5</v>
      </c>
      <c r="D398" s="44">
        <f t="shared" si="16"/>
        <v>0</v>
      </c>
      <c r="E398" s="44">
        <f t="shared" si="17"/>
        <v>-1</v>
      </c>
    </row>
    <row r="399" spans="1:5" x14ac:dyDescent="0.2">
      <c r="A399" s="50">
        <v>43524</v>
      </c>
      <c r="B399" s="48">
        <v>-5</v>
      </c>
      <c r="C399" s="44">
        <f t="shared" si="18"/>
        <v>-5</v>
      </c>
      <c r="D399" s="44">
        <f t="shared" ref="D399:D421" si="19">B399-B387</f>
        <v>-2</v>
      </c>
      <c r="E399" s="44">
        <f t="shared" si="17"/>
        <v>-1.3333333333333335</v>
      </c>
    </row>
    <row r="400" spans="1:5" x14ac:dyDescent="0.2">
      <c r="A400" s="50">
        <v>43555</v>
      </c>
      <c r="B400" s="48">
        <v>-7</v>
      </c>
      <c r="C400" s="44">
        <f t="shared" si="18"/>
        <v>-5.333333333333333</v>
      </c>
      <c r="D400" s="44">
        <f t="shared" si="19"/>
        <v>-1</v>
      </c>
      <c r="E400" s="44">
        <f t="shared" si="17"/>
        <v>-1</v>
      </c>
    </row>
    <row r="401" spans="1:5" x14ac:dyDescent="0.2">
      <c r="A401" s="50">
        <v>43585</v>
      </c>
      <c r="B401" s="48">
        <v>-4</v>
      </c>
      <c r="C401" s="44">
        <f t="shared" si="18"/>
        <v>-5.333333333333333</v>
      </c>
      <c r="D401" s="44">
        <f t="shared" si="19"/>
        <v>2</v>
      </c>
      <c r="E401" s="44">
        <f t="shared" ref="E401:E421" si="20">C401-C389</f>
        <v>-0.33333333333333304</v>
      </c>
    </row>
    <row r="402" spans="1:5" x14ac:dyDescent="0.2">
      <c r="A402" s="50">
        <v>43616</v>
      </c>
      <c r="B402" s="48">
        <v>-5</v>
      </c>
      <c r="C402" s="44">
        <f t="shared" si="18"/>
        <v>-5.333333333333333</v>
      </c>
      <c r="D402" s="44">
        <f t="shared" si="19"/>
        <v>0</v>
      </c>
      <c r="E402" s="44">
        <f t="shared" si="20"/>
        <v>0.33333333333333393</v>
      </c>
    </row>
    <row r="403" spans="1:5" x14ac:dyDescent="0.2">
      <c r="A403" s="50">
        <v>43646</v>
      </c>
      <c r="B403" s="48">
        <v>-3</v>
      </c>
      <c r="C403" s="44">
        <f t="shared" si="18"/>
        <v>-4</v>
      </c>
      <c r="D403" s="44">
        <f t="shared" si="19"/>
        <v>1</v>
      </c>
      <c r="E403" s="44">
        <f t="shared" si="20"/>
        <v>1</v>
      </c>
    </row>
    <row r="404" spans="1:5" x14ac:dyDescent="0.2">
      <c r="A404" s="50">
        <v>43677</v>
      </c>
      <c r="B404" s="48">
        <v>-4</v>
      </c>
      <c r="C404" s="44">
        <f t="shared" si="18"/>
        <v>-4</v>
      </c>
      <c r="D404" s="44">
        <f t="shared" si="19"/>
        <v>0</v>
      </c>
      <c r="E404" s="44">
        <f t="shared" si="20"/>
        <v>0.33333333333333304</v>
      </c>
    </row>
    <row r="405" spans="1:5" x14ac:dyDescent="0.2">
      <c r="A405" s="50">
        <v>43708</v>
      </c>
      <c r="B405" s="48">
        <v>-2</v>
      </c>
      <c r="C405" s="44">
        <f t="shared" si="18"/>
        <v>-3</v>
      </c>
      <c r="D405" s="44">
        <f t="shared" si="19"/>
        <v>4</v>
      </c>
      <c r="E405" s="44">
        <f t="shared" si="20"/>
        <v>1.666666666666667</v>
      </c>
    </row>
    <row r="406" spans="1:5" x14ac:dyDescent="0.2">
      <c r="A406" s="50">
        <v>43738</v>
      </c>
      <c r="B406" s="48">
        <v>-4</v>
      </c>
      <c r="C406" s="44">
        <f t="shared" si="18"/>
        <v>-3.3333333333333335</v>
      </c>
      <c r="D406" s="44">
        <f t="shared" si="19"/>
        <v>1</v>
      </c>
      <c r="E406" s="44">
        <f t="shared" si="20"/>
        <v>1.6666666666666665</v>
      </c>
    </row>
    <row r="407" spans="1:5" x14ac:dyDescent="0.2">
      <c r="A407" s="50">
        <v>43769</v>
      </c>
      <c r="B407" s="48">
        <v>-3</v>
      </c>
      <c r="C407" s="44">
        <f t="shared" si="18"/>
        <v>-3</v>
      </c>
      <c r="D407" s="44">
        <f t="shared" si="19"/>
        <v>2</v>
      </c>
      <c r="E407" s="44">
        <f t="shared" si="20"/>
        <v>2.333333333333333</v>
      </c>
    </row>
    <row r="408" spans="1:5" x14ac:dyDescent="0.2">
      <c r="A408" s="50">
        <v>43799</v>
      </c>
      <c r="B408" s="48">
        <v>-3</v>
      </c>
      <c r="C408" s="44">
        <f t="shared" si="18"/>
        <v>-3.3333333333333335</v>
      </c>
      <c r="D408" s="44">
        <f t="shared" si="19"/>
        <v>2</v>
      </c>
      <c r="E408" s="44">
        <f t="shared" si="20"/>
        <v>1.6666666666666665</v>
      </c>
    </row>
    <row r="409" spans="1:5" x14ac:dyDescent="0.2">
      <c r="A409" s="50">
        <v>43830</v>
      </c>
      <c r="B409" s="48">
        <v>-3</v>
      </c>
      <c r="C409" s="44">
        <f t="shared" si="18"/>
        <v>-3</v>
      </c>
      <c r="D409" s="44">
        <f t="shared" si="19"/>
        <v>3</v>
      </c>
      <c r="E409" s="44">
        <f t="shared" si="20"/>
        <v>2.333333333333333</v>
      </c>
    </row>
    <row r="410" spans="1:5" x14ac:dyDescent="0.2">
      <c r="A410" s="50">
        <v>43861</v>
      </c>
      <c r="B410" s="48">
        <v>-4</v>
      </c>
      <c r="C410" s="44">
        <f t="shared" si="18"/>
        <v>-3.3333333333333335</v>
      </c>
      <c r="D410" s="44">
        <f t="shared" si="19"/>
        <v>0</v>
      </c>
      <c r="E410" s="44">
        <f t="shared" si="20"/>
        <v>1.6666666666666665</v>
      </c>
    </row>
    <row r="411" spans="1:5" x14ac:dyDescent="0.2">
      <c r="A411" s="50">
        <v>43890</v>
      </c>
      <c r="B411" s="48">
        <v>-1</v>
      </c>
      <c r="C411" s="44">
        <f t="shared" si="18"/>
        <v>-2.6666666666666665</v>
      </c>
      <c r="D411" s="44">
        <f t="shared" si="19"/>
        <v>4</v>
      </c>
      <c r="E411" s="44">
        <f t="shared" si="20"/>
        <v>2.3333333333333335</v>
      </c>
    </row>
    <row r="412" spans="1:5" x14ac:dyDescent="0.2">
      <c r="A412" s="50">
        <v>43921</v>
      </c>
      <c r="B412" s="48">
        <v>-4</v>
      </c>
      <c r="C412" s="44">
        <f t="shared" si="18"/>
        <v>-3</v>
      </c>
      <c r="D412" s="44">
        <f t="shared" si="19"/>
        <v>3</v>
      </c>
      <c r="E412" s="44">
        <f t="shared" si="20"/>
        <v>2.333333333333333</v>
      </c>
    </row>
    <row r="413" spans="1:5" x14ac:dyDescent="0.2">
      <c r="A413" s="50">
        <v>43951</v>
      </c>
      <c r="B413" s="48">
        <v>-6</v>
      </c>
      <c r="C413" s="44">
        <f t="shared" si="18"/>
        <v>-3.6666666666666665</v>
      </c>
      <c r="D413" s="44">
        <f t="shared" si="19"/>
        <v>-2</v>
      </c>
      <c r="E413" s="44">
        <f t="shared" si="20"/>
        <v>1.6666666666666665</v>
      </c>
    </row>
    <row r="414" spans="1:5" x14ac:dyDescent="0.2">
      <c r="A414" s="50">
        <v>43982</v>
      </c>
      <c r="B414" s="48">
        <v>-4</v>
      </c>
      <c r="C414" s="44">
        <f t="shared" si="18"/>
        <v>-4.666666666666667</v>
      </c>
      <c r="D414" s="44">
        <f t="shared" si="19"/>
        <v>1</v>
      </c>
      <c r="E414" s="44">
        <f t="shared" si="20"/>
        <v>0.66666666666666607</v>
      </c>
    </row>
    <row r="415" spans="1:5" x14ac:dyDescent="0.2">
      <c r="A415" s="50">
        <v>44012</v>
      </c>
      <c r="B415" s="48">
        <v>-6</v>
      </c>
      <c r="C415" s="44">
        <f t="shared" si="18"/>
        <v>-5.333333333333333</v>
      </c>
      <c r="D415" s="44">
        <f t="shared" si="19"/>
        <v>-3</v>
      </c>
      <c r="E415" s="44">
        <f t="shared" si="20"/>
        <v>-1.333333333333333</v>
      </c>
    </row>
    <row r="416" spans="1:5" x14ac:dyDescent="0.2">
      <c r="A416" s="50">
        <v>44043</v>
      </c>
      <c r="B416" s="48">
        <v>-5</v>
      </c>
      <c r="C416" s="44">
        <f t="shared" si="18"/>
        <v>-5</v>
      </c>
      <c r="D416" s="44">
        <f t="shared" si="19"/>
        <v>-1</v>
      </c>
      <c r="E416" s="44">
        <f t="shared" si="20"/>
        <v>-1</v>
      </c>
    </row>
    <row r="417" spans="1:5" x14ac:dyDescent="0.2">
      <c r="A417" s="50">
        <v>44074</v>
      </c>
      <c r="B417" s="48">
        <v>-4</v>
      </c>
      <c r="C417" s="44">
        <f t="shared" si="18"/>
        <v>-5</v>
      </c>
      <c r="D417" s="44">
        <f t="shared" si="19"/>
        <v>-2</v>
      </c>
      <c r="E417" s="44">
        <f t="shared" si="20"/>
        <v>-2</v>
      </c>
    </row>
    <row r="418" spans="1:5" x14ac:dyDescent="0.2">
      <c r="A418" s="50">
        <v>44104</v>
      </c>
      <c r="B418" s="48">
        <v>-5</v>
      </c>
      <c r="C418" s="44">
        <f t="shared" si="18"/>
        <v>-4.666666666666667</v>
      </c>
      <c r="D418" s="44">
        <f t="shared" si="19"/>
        <v>-1</v>
      </c>
      <c r="E418" s="44">
        <f t="shared" si="20"/>
        <v>-1.3333333333333335</v>
      </c>
    </row>
    <row r="419" spans="1:5" x14ac:dyDescent="0.2">
      <c r="A419" s="50">
        <v>44135</v>
      </c>
      <c r="B419" s="48">
        <v>-4</v>
      </c>
      <c r="C419" s="44">
        <f t="shared" si="18"/>
        <v>-4.333333333333333</v>
      </c>
      <c r="D419" s="44">
        <f t="shared" si="19"/>
        <v>-1</v>
      </c>
      <c r="E419" s="44">
        <f t="shared" si="20"/>
        <v>-1.333333333333333</v>
      </c>
    </row>
    <row r="420" spans="1:5" x14ac:dyDescent="0.2">
      <c r="A420" s="50">
        <v>44165</v>
      </c>
      <c r="B420" s="48">
        <v>-3</v>
      </c>
      <c r="C420" s="44">
        <f t="shared" si="18"/>
        <v>-4</v>
      </c>
      <c r="D420" s="44">
        <f t="shared" si="19"/>
        <v>0</v>
      </c>
      <c r="E420" s="44">
        <f t="shared" si="20"/>
        <v>-0.66666666666666652</v>
      </c>
    </row>
    <row r="421" spans="1:5" x14ac:dyDescent="0.2">
      <c r="A421" s="50">
        <v>44196</v>
      </c>
      <c r="B421" s="48">
        <v>-5</v>
      </c>
      <c r="C421" s="44">
        <f t="shared" si="18"/>
        <v>-4</v>
      </c>
      <c r="D421" s="44">
        <f t="shared" si="19"/>
        <v>-2</v>
      </c>
      <c r="E421" s="44">
        <f t="shared" si="20"/>
        <v>-1</v>
      </c>
    </row>
    <row r="422" spans="1:5" x14ac:dyDescent="0.2">
      <c r="B422" s="44"/>
      <c r="C422" s="44"/>
      <c r="D422" s="44"/>
      <c r="E422" s="44"/>
    </row>
    <row r="423" spans="1:5" x14ac:dyDescent="0.2">
      <c r="B423" s="44"/>
      <c r="C423" s="44"/>
      <c r="D423" s="44"/>
      <c r="E423" s="44"/>
    </row>
    <row r="424" spans="1:5" x14ac:dyDescent="0.2">
      <c r="B424" s="44"/>
      <c r="C424" s="44"/>
      <c r="D424" s="44"/>
      <c r="E424" s="44"/>
    </row>
    <row r="425" spans="1:5" x14ac:dyDescent="0.2">
      <c r="B425" s="44"/>
      <c r="C425" s="44"/>
      <c r="D425" s="44"/>
      <c r="E425" s="44"/>
    </row>
    <row r="426" spans="1:5" x14ac:dyDescent="0.2">
      <c r="B426" s="44"/>
      <c r="C426" s="44"/>
      <c r="D426" s="44"/>
      <c r="E426" s="44"/>
    </row>
    <row r="427" spans="1:5" x14ac:dyDescent="0.2">
      <c r="B427" s="44"/>
      <c r="C427" s="44"/>
      <c r="D427" s="44"/>
      <c r="E427" s="44"/>
    </row>
    <row r="428" spans="1:5" x14ac:dyDescent="0.2">
      <c r="B428" s="44"/>
      <c r="C428" s="44"/>
      <c r="D428" s="44"/>
      <c r="E428" s="44"/>
    </row>
    <row r="429" spans="1:5" x14ac:dyDescent="0.2">
      <c r="B429" s="44"/>
      <c r="C429" s="44"/>
      <c r="D429" s="44"/>
      <c r="E429" s="44"/>
    </row>
    <row r="430" spans="1:5" x14ac:dyDescent="0.2">
      <c r="B430" s="44"/>
      <c r="C430" s="44"/>
      <c r="D430" s="44"/>
      <c r="E430" s="44"/>
    </row>
    <row r="431" spans="1:5" x14ac:dyDescent="0.2">
      <c r="B431" s="44"/>
      <c r="C431" s="44"/>
      <c r="D431" s="44"/>
      <c r="E431" s="44"/>
    </row>
    <row r="432" spans="1:5" x14ac:dyDescent="0.2">
      <c r="B432" s="44"/>
      <c r="C432" s="44"/>
      <c r="D432" s="44"/>
      <c r="E432" s="44"/>
    </row>
    <row r="433" spans="2:5" x14ac:dyDescent="0.2">
      <c r="B433" s="44"/>
      <c r="C433" s="44"/>
      <c r="D433" s="44"/>
      <c r="E433" s="44"/>
    </row>
    <row r="434" spans="2:5" x14ac:dyDescent="0.2">
      <c r="B434" s="44"/>
      <c r="C434" s="44"/>
      <c r="D434" s="44"/>
      <c r="E434" s="44"/>
    </row>
    <row r="435" spans="2:5" x14ac:dyDescent="0.2">
      <c r="B435" s="44"/>
      <c r="C435" s="44"/>
      <c r="D435" s="44"/>
      <c r="E435" s="44"/>
    </row>
    <row r="436" spans="2:5" x14ac:dyDescent="0.2">
      <c r="B436" s="44"/>
      <c r="C436" s="44"/>
      <c r="D436" s="44"/>
      <c r="E436" s="44"/>
    </row>
    <row r="437" spans="2:5" x14ac:dyDescent="0.2">
      <c r="B437" s="44"/>
      <c r="C437" s="44"/>
      <c r="D437" s="44"/>
      <c r="E437" s="44"/>
    </row>
    <row r="438" spans="2:5" x14ac:dyDescent="0.2">
      <c r="B438" s="44"/>
      <c r="C438" s="44"/>
      <c r="D438" s="44"/>
      <c r="E438" s="44"/>
    </row>
    <row r="439" spans="2:5" x14ac:dyDescent="0.2">
      <c r="B439" s="44"/>
      <c r="C439" s="44"/>
      <c r="D439" s="44"/>
      <c r="E439" s="44"/>
    </row>
    <row r="440" spans="2:5" x14ac:dyDescent="0.2">
      <c r="B440" s="44"/>
      <c r="C440" s="44"/>
      <c r="D440" s="44"/>
      <c r="E440" s="44"/>
    </row>
    <row r="441" spans="2:5" x14ac:dyDescent="0.2">
      <c r="B441" s="44"/>
      <c r="C441" s="44"/>
      <c r="D441" s="44"/>
      <c r="E441" s="44"/>
    </row>
    <row r="442" spans="2:5" x14ac:dyDescent="0.2">
      <c r="B442" s="44"/>
      <c r="C442" s="44"/>
      <c r="D442" s="44"/>
      <c r="E442" s="44"/>
    </row>
    <row r="443" spans="2:5" x14ac:dyDescent="0.2">
      <c r="B443" s="44"/>
      <c r="C443" s="44"/>
      <c r="D443" s="44"/>
      <c r="E443" s="44"/>
    </row>
    <row r="444" spans="2:5" x14ac:dyDescent="0.2">
      <c r="B444" s="44"/>
      <c r="C444" s="44"/>
      <c r="D444" s="44"/>
      <c r="E444" s="44"/>
    </row>
    <row r="445" spans="2:5" x14ac:dyDescent="0.2">
      <c r="B445" s="44"/>
      <c r="C445" s="44"/>
      <c r="D445" s="44"/>
      <c r="E445" s="44"/>
    </row>
    <row r="446" spans="2:5" x14ac:dyDescent="0.2">
      <c r="B446" s="44"/>
      <c r="C446" s="44"/>
      <c r="D446" s="44"/>
      <c r="E446" s="44"/>
    </row>
    <row r="447" spans="2:5" x14ac:dyDescent="0.2">
      <c r="B447" s="44"/>
      <c r="C447" s="44"/>
      <c r="D447" s="44"/>
      <c r="E447" s="44"/>
    </row>
    <row r="448" spans="2:5" x14ac:dyDescent="0.2">
      <c r="B448" s="44"/>
      <c r="C448" s="44"/>
      <c r="D448" s="44"/>
      <c r="E448" s="44"/>
    </row>
    <row r="449" spans="2:5" x14ac:dyDescent="0.2">
      <c r="B449" s="44"/>
      <c r="C449" s="44"/>
      <c r="D449" s="44"/>
      <c r="E449" s="44"/>
    </row>
    <row r="450" spans="2:5" x14ac:dyDescent="0.2">
      <c r="B450" s="44"/>
      <c r="C450" s="44"/>
      <c r="D450" s="44"/>
      <c r="E450" s="44"/>
    </row>
    <row r="451" spans="2:5" x14ac:dyDescent="0.2">
      <c r="B451" s="44"/>
      <c r="C451" s="44"/>
      <c r="D451" s="44"/>
      <c r="E451" s="44"/>
    </row>
    <row r="452" spans="2:5" x14ac:dyDescent="0.2">
      <c r="B452" s="44"/>
      <c r="C452" s="44"/>
      <c r="D452" s="44"/>
      <c r="E452" s="44"/>
    </row>
    <row r="453" spans="2:5" x14ac:dyDescent="0.2">
      <c r="B453" s="44"/>
      <c r="C453" s="44"/>
      <c r="D453" s="44"/>
      <c r="E453" s="44"/>
    </row>
    <row r="454" spans="2:5" x14ac:dyDescent="0.2">
      <c r="B454" s="44"/>
      <c r="C454" s="44"/>
      <c r="D454" s="44"/>
      <c r="E454" s="44"/>
    </row>
    <row r="455" spans="2:5" x14ac:dyDescent="0.2">
      <c r="B455" s="44"/>
      <c r="C455" s="44"/>
      <c r="D455" s="44"/>
      <c r="E455" s="44"/>
    </row>
    <row r="456" spans="2:5" x14ac:dyDescent="0.2">
      <c r="B456" s="44"/>
      <c r="C456" s="44"/>
      <c r="D456" s="44"/>
      <c r="E456" s="44"/>
    </row>
    <row r="457" spans="2:5" x14ac:dyDescent="0.2">
      <c r="B457" s="44"/>
      <c r="C457" s="44"/>
      <c r="D457" s="44"/>
      <c r="E457" s="44"/>
    </row>
    <row r="458" spans="2:5" x14ac:dyDescent="0.2">
      <c r="B458" s="44"/>
      <c r="C458" s="44"/>
      <c r="D458" s="44"/>
      <c r="E458" s="44"/>
    </row>
    <row r="459" spans="2:5" x14ac:dyDescent="0.2">
      <c r="B459" s="44"/>
      <c r="C459" s="44"/>
      <c r="D459" s="44"/>
      <c r="E459" s="44"/>
    </row>
    <row r="460" spans="2:5" x14ac:dyDescent="0.2">
      <c r="B460" s="44"/>
      <c r="C460" s="44"/>
      <c r="D460" s="44"/>
      <c r="E460" s="44"/>
    </row>
    <row r="461" spans="2:5" x14ac:dyDescent="0.2">
      <c r="B461" s="44"/>
      <c r="C461" s="44"/>
      <c r="D461" s="44"/>
      <c r="E461" s="44"/>
    </row>
    <row r="462" spans="2:5" x14ac:dyDescent="0.2">
      <c r="B462" s="44"/>
      <c r="C462" s="44"/>
      <c r="D462" s="44"/>
      <c r="E462" s="44"/>
    </row>
    <row r="463" spans="2:5" x14ac:dyDescent="0.2">
      <c r="B463" s="44"/>
      <c r="C463" s="44"/>
      <c r="D463" s="44"/>
      <c r="E463" s="44"/>
    </row>
    <row r="464" spans="2:5" x14ac:dyDescent="0.2">
      <c r="B464" s="44"/>
      <c r="C464" s="44"/>
      <c r="D464" s="44"/>
      <c r="E464" s="44"/>
    </row>
    <row r="465" spans="2:5" x14ac:dyDescent="0.2">
      <c r="B465" s="44"/>
      <c r="C465" s="44"/>
      <c r="D465" s="44"/>
      <c r="E465" s="44"/>
    </row>
    <row r="466" spans="2:5" x14ac:dyDescent="0.2">
      <c r="B466" s="44"/>
      <c r="C466" s="44"/>
      <c r="D466" s="44"/>
      <c r="E466" s="44"/>
    </row>
    <row r="467" spans="2:5" x14ac:dyDescent="0.2">
      <c r="B467" s="44"/>
      <c r="C467" s="44"/>
      <c r="D467" s="44"/>
      <c r="E467" s="44"/>
    </row>
    <row r="468" spans="2:5" x14ac:dyDescent="0.2">
      <c r="B468" s="44"/>
      <c r="C468" s="44"/>
      <c r="D468" s="44"/>
      <c r="E468" s="44"/>
    </row>
    <row r="469" spans="2:5" x14ac:dyDescent="0.2">
      <c r="B469" s="44"/>
      <c r="C469" s="44"/>
      <c r="D469" s="44"/>
      <c r="E469" s="44"/>
    </row>
    <row r="470" spans="2:5" x14ac:dyDescent="0.2">
      <c r="B470" s="44"/>
      <c r="C470" s="44"/>
      <c r="D470" s="44"/>
      <c r="E470" s="44"/>
    </row>
    <row r="471" spans="2:5" x14ac:dyDescent="0.2">
      <c r="B471" s="44"/>
      <c r="C471" s="44"/>
      <c r="D471" s="44"/>
      <c r="E471" s="44"/>
    </row>
    <row r="472" spans="2:5" x14ac:dyDescent="0.2">
      <c r="B472" s="44"/>
      <c r="C472" s="44"/>
      <c r="D472" s="44"/>
      <c r="E472" s="44"/>
    </row>
    <row r="473" spans="2:5" x14ac:dyDescent="0.2">
      <c r="B473" s="44"/>
      <c r="C473" s="44"/>
      <c r="D473" s="44"/>
      <c r="E473" s="44"/>
    </row>
    <row r="474" spans="2:5" x14ac:dyDescent="0.2">
      <c r="B474" s="44"/>
      <c r="C474" s="44"/>
      <c r="D474" s="44"/>
      <c r="E474" s="44"/>
    </row>
    <row r="475" spans="2:5" x14ac:dyDescent="0.2">
      <c r="B475" s="44"/>
      <c r="C475" s="44"/>
      <c r="D475" s="44"/>
      <c r="E475" s="44"/>
    </row>
    <row r="476" spans="2:5" x14ac:dyDescent="0.2">
      <c r="B476" s="44"/>
      <c r="C476" s="44"/>
      <c r="D476" s="44"/>
      <c r="E476" s="44"/>
    </row>
    <row r="477" spans="2:5" x14ac:dyDescent="0.2">
      <c r="B477" s="44"/>
      <c r="C477" s="44"/>
      <c r="D477" s="44"/>
      <c r="E477" s="44"/>
    </row>
    <row r="478" spans="2:5" x14ac:dyDescent="0.2">
      <c r="B478" s="44"/>
      <c r="C478" s="44"/>
      <c r="D478" s="44"/>
      <c r="E478" s="44"/>
    </row>
    <row r="479" spans="2:5" x14ac:dyDescent="0.2">
      <c r="B479" s="44"/>
      <c r="C479" s="44"/>
      <c r="D479" s="44"/>
      <c r="E479" s="44"/>
    </row>
    <row r="480" spans="2:5" x14ac:dyDescent="0.2">
      <c r="B480" s="44"/>
      <c r="C480" s="44"/>
      <c r="D480" s="44"/>
      <c r="E480" s="44"/>
    </row>
    <row r="481" spans="2:5" x14ac:dyDescent="0.2">
      <c r="B481" s="44"/>
      <c r="C481" s="44"/>
      <c r="D481" s="44"/>
      <c r="E481" s="44"/>
    </row>
    <row r="482" spans="2:5" x14ac:dyDescent="0.2">
      <c r="B482" s="44"/>
      <c r="C482" s="44"/>
      <c r="D482" s="44"/>
      <c r="E482" s="44"/>
    </row>
    <row r="483" spans="2:5" x14ac:dyDescent="0.2">
      <c r="B483" s="44"/>
      <c r="C483" s="44"/>
      <c r="D483" s="44"/>
      <c r="E483" s="44"/>
    </row>
    <row r="484" spans="2:5" x14ac:dyDescent="0.2">
      <c r="B484" s="44"/>
      <c r="C484" s="44"/>
      <c r="D484" s="44"/>
      <c r="E484" s="44"/>
    </row>
    <row r="485" spans="2:5" x14ac:dyDescent="0.2">
      <c r="B485" s="44"/>
      <c r="C485" s="44"/>
      <c r="D485" s="44"/>
      <c r="E485" s="44"/>
    </row>
    <row r="486" spans="2:5" x14ac:dyDescent="0.2">
      <c r="B486" s="44"/>
      <c r="C486" s="44"/>
      <c r="D486" s="44"/>
      <c r="E486" s="44"/>
    </row>
    <row r="487" spans="2:5" x14ac:dyDescent="0.2">
      <c r="B487" s="44"/>
      <c r="C487" s="44"/>
      <c r="D487" s="44"/>
      <c r="E487" s="44"/>
    </row>
    <row r="488" spans="2:5" x14ac:dyDescent="0.2">
      <c r="B488" s="44"/>
      <c r="C488" s="44"/>
      <c r="D488" s="44"/>
      <c r="E488" s="44"/>
    </row>
    <row r="489" spans="2:5" x14ac:dyDescent="0.2">
      <c r="B489" s="44"/>
      <c r="C489" s="44"/>
      <c r="D489" s="44"/>
      <c r="E489" s="44"/>
    </row>
    <row r="490" spans="2:5" x14ac:dyDescent="0.2">
      <c r="B490" s="44"/>
      <c r="C490" s="44"/>
      <c r="D490" s="44"/>
      <c r="E490" s="44"/>
    </row>
    <row r="491" spans="2:5" x14ac:dyDescent="0.2">
      <c r="B491" s="44"/>
      <c r="C491" s="44"/>
      <c r="D491" s="44"/>
      <c r="E491" s="44"/>
    </row>
    <row r="492" spans="2:5" x14ac:dyDescent="0.2">
      <c r="B492" s="44"/>
      <c r="C492" s="44"/>
      <c r="D492" s="44"/>
      <c r="E492" s="44"/>
    </row>
    <row r="493" spans="2:5" x14ac:dyDescent="0.2">
      <c r="B493" s="44"/>
      <c r="C493" s="44"/>
      <c r="D493" s="44"/>
      <c r="E493" s="44"/>
    </row>
    <row r="494" spans="2:5" x14ac:dyDescent="0.2">
      <c r="B494" s="44"/>
      <c r="C494" s="44"/>
      <c r="D494" s="44"/>
      <c r="E494" s="44"/>
    </row>
    <row r="495" spans="2:5" x14ac:dyDescent="0.2">
      <c r="B495" s="44"/>
      <c r="C495" s="44"/>
      <c r="D495" s="44"/>
      <c r="E495" s="44"/>
    </row>
    <row r="496" spans="2:5" x14ac:dyDescent="0.2">
      <c r="B496" s="44"/>
      <c r="C496" s="44"/>
      <c r="D496" s="44"/>
      <c r="E496" s="44"/>
    </row>
    <row r="497" spans="2:5" x14ac:dyDescent="0.2">
      <c r="B497" s="44"/>
      <c r="C497" s="44"/>
      <c r="D497" s="44"/>
      <c r="E497" s="44"/>
    </row>
    <row r="498" spans="2:5" x14ac:dyDescent="0.2">
      <c r="B498" s="44"/>
      <c r="C498" s="44"/>
      <c r="D498" s="44"/>
      <c r="E498" s="44"/>
    </row>
    <row r="499" spans="2:5" x14ac:dyDescent="0.2">
      <c r="B499" s="44"/>
      <c r="C499" s="44"/>
      <c r="D499" s="44"/>
      <c r="E499" s="44"/>
    </row>
    <row r="500" spans="2:5" x14ac:dyDescent="0.2">
      <c r="B500" s="44"/>
      <c r="C500" s="44"/>
      <c r="D500" s="44"/>
      <c r="E500" s="44"/>
    </row>
    <row r="501" spans="2:5" x14ac:dyDescent="0.2">
      <c r="B501" s="44"/>
      <c r="C501" s="44"/>
      <c r="D501" s="44"/>
      <c r="E501" s="44"/>
    </row>
    <row r="502" spans="2:5" x14ac:dyDescent="0.2">
      <c r="B502" s="44"/>
      <c r="C502" s="44"/>
      <c r="D502" s="44"/>
      <c r="E502" s="44"/>
    </row>
    <row r="503" spans="2:5" x14ac:dyDescent="0.2">
      <c r="B503" s="44"/>
      <c r="C503" s="44"/>
      <c r="D503" s="44"/>
      <c r="E503" s="44"/>
    </row>
    <row r="504" spans="2:5" x14ac:dyDescent="0.2">
      <c r="B504" s="44"/>
      <c r="C504" s="44"/>
      <c r="D504" s="44"/>
      <c r="E504" s="44"/>
    </row>
    <row r="505" spans="2:5" x14ac:dyDescent="0.2">
      <c r="B505" s="44"/>
      <c r="C505" s="44"/>
      <c r="D505" s="44"/>
      <c r="E505" s="44"/>
    </row>
    <row r="506" spans="2:5" x14ac:dyDescent="0.2">
      <c r="B506" s="44"/>
      <c r="C506" s="44"/>
      <c r="D506" s="44"/>
      <c r="E506" s="44"/>
    </row>
    <row r="507" spans="2:5" x14ac:dyDescent="0.2">
      <c r="B507" s="44"/>
      <c r="C507" s="44"/>
      <c r="D507" s="44"/>
      <c r="E507" s="44"/>
    </row>
    <row r="508" spans="2:5" x14ac:dyDescent="0.2">
      <c r="B508" s="44"/>
      <c r="C508" s="44"/>
      <c r="D508" s="44"/>
      <c r="E508" s="44"/>
    </row>
    <row r="509" spans="2:5" x14ac:dyDescent="0.2">
      <c r="B509" s="44"/>
      <c r="C509" s="44"/>
      <c r="D509" s="44"/>
      <c r="E509" s="44"/>
    </row>
    <row r="510" spans="2:5" x14ac:dyDescent="0.2">
      <c r="B510" s="44"/>
      <c r="C510" s="44"/>
      <c r="D510" s="44"/>
      <c r="E510" s="44"/>
    </row>
    <row r="511" spans="2:5" x14ac:dyDescent="0.2">
      <c r="B511" s="44"/>
      <c r="C511" s="44"/>
      <c r="D511" s="44"/>
      <c r="E511" s="44"/>
    </row>
    <row r="512" spans="2:5" x14ac:dyDescent="0.2">
      <c r="B512" s="44"/>
      <c r="C512" s="44"/>
      <c r="D512" s="44"/>
      <c r="E512" s="44"/>
    </row>
    <row r="513" spans="2:5" x14ac:dyDescent="0.2">
      <c r="B513" s="44"/>
      <c r="C513" s="44"/>
      <c r="D513" s="44"/>
      <c r="E513" s="44"/>
    </row>
    <row r="514" spans="2:5" x14ac:dyDescent="0.2">
      <c r="B514" s="44"/>
      <c r="C514" s="44"/>
      <c r="D514" s="44"/>
      <c r="E514" s="44"/>
    </row>
    <row r="515" spans="2:5" x14ac:dyDescent="0.2">
      <c r="B515" s="44"/>
      <c r="C515" s="44"/>
      <c r="D515" s="44"/>
      <c r="E515" s="44"/>
    </row>
    <row r="516" spans="2:5" x14ac:dyDescent="0.2">
      <c r="B516" s="44"/>
      <c r="C516" s="44"/>
      <c r="D516" s="44"/>
      <c r="E516" s="44"/>
    </row>
    <row r="517" spans="2:5" x14ac:dyDescent="0.2">
      <c r="B517" s="44"/>
      <c r="C517" s="44"/>
      <c r="D517" s="44"/>
      <c r="E517" s="44"/>
    </row>
    <row r="518" spans="2:5" x14ac:dyDescent="0.2">
      <c r="B518" s="44"/>
      <c r="C518" s="44"/>
      <c r="D518" s="44"/>
      <c r="E518" s="44"/>
    </row>
    <row r="519" spans="2:5" x14ac:dyDescent="0.2">
      <c r="B519" s="44"/>
      <c r="C519" s="44"/>
      <c r="D519" s="44"/>
      <c r="E519" s="44"/>
    </row>
    <row r="520" spans="2:5" x14ac:dyDescent="0.2">
      <c r="B520" s="44"/>
      <c r="C520" s="44"/>
      <c r="D520" s="44"/>
      <c r="E520" s="44"/>
    </row>
    <row r="521" spans="2:5" x14ac:dyDescent="0.2">
      <c r="B521" s="44"/>
      <c r="C521" s="44"/>
      <c r="D521" s="44"/>
      <c r="E521" s="44"/>
    </row>
    <row r="522" spans="2:5" x14ac:dyDescent="0.2">
      <c r="B522" s="44"/>
      <c r="C522" s="44"/>
      <c r="D522" s="44"/>
      <c r="E522" s="44"/>
    </row>
    <row r="523" spans="2:5" x14ac:dyDescent="0.2">
      <c r="B523" s="44"/>
      <c r="C523" s="44"/>
      <c r="D523" s="44"/>
      <c r="E523" s="44"/>
    </row>
    <row r="524" spans="2:5" x14ac:dyDescent="0.2">
      <c r="B524" s="44"/>
      <c r="C524" s="44"/>
      <c r="D524" s="44"/>
      <c r="E524" s="44"/>
    </row>
    <row r="525" spans="2:5" x14ac:dyDescent="0.2">
      <c r="B525" s="44"/>
      <c r="C525" s="44"/>
      <c r="D525" s="44"/>
      <c r="E525" s="44"/>
    </row>
    <row r="526" spans="2:5" x14ac:dyDescent="0.2">
      <c r="B526" s="44"/>
      <c r="C526" s="44"/>
      <c r="D526" s="44"/>
      <c r="E526" s="44"/>
    </row>
    <row r="527" spans="2:5" x14ac:dyDescent="0.2">
      <c r="B527" s="44"/>
      <c r="C527" s="44"/>
      <c r="D527" s="44"/>
      <c r="E527" s="44"/>
    </row>
    <row r="528" spans="2:5" x14ac:dyDescent="0.2">
      <c r="B528" s="44"/>
      <c r="C528" s="44"/>
      <c r="D528" s="44"/>
      <c r="E528" s="44"/>
    </row>
    <row r="529" spans="2:5" x14ac:dyDescent="0.2">
      <c r="B529" s="44"/>
      <c r="C529" s="44"/>
      <c r="D529" s="44"/>
      <c r="E529" s="44"/>
    </row>
    <row r="530" spans="2:5" x14ac:dyDescent="0.2">
      <c r="B530" s="44"/>
      <c r="C530" s="44"/>
      <c r="D530" s="44"/>
      <c r="E530" s="44"/>
    </row>
    <row r="531" spans="2:5" x14ac:dyDescent="0.2">
      <c r="B531" s="44"/>
      <c r="C531" s="44"/>
      <c r="D531" s="44"/>
      <c r="E531" s="44"/>
    </row>
    <row r="532" spans="2:5" x14ac:dyDescent="0.2">
      <c r="B532" s="44"/>
      <c r="C532" s="44"/>
      <c r="D532" s="44"/>
      <c r="E532" s="44"/>
    </row>
    <row r="533" spans="2:5" x14ac:dyDescent="0.2">
      <c r="B533" s="44"/>
      <c r="C533" s="44"/>
      <c r="D533" s="44"/>
      <c r="E533" s="44"/>
    </row>
    <row r="534" spans="2:5" x14ac:dyDescent="0.2">
      <c r="B534" s="44"/>
      <c r="C534" s="44"/>
      <c r="D534" s="44"/>
      <c r="E534" s="44"/>
    </row>
    <row r="535" spans="2:5" x14ac:dyDescent="0.2">
      <c r="B535" s="44"/>
      <c r="C535" s="44"/>
      <c r="D535" s="44"/>
      <c r="E535" s="44"/>
    </row>
    <row r="536" spans="2:5" x14ac:dyDescent="0.2">
      <c r="B536" s="44"/>
      <c r="C536" s="44"/>
      <c r="D536" s="44"/>
      <c r="E536" s="44"/>
    </row>
    <row r="537" spans="2:5" x14ac:dyDescent="0.2">
      <c r="B537" s="44"/>
      <c r="C537" s="44"/>
      <c r="D537" s="44"/>
      <c r="E537" s="44"/>
    </row>
    <row r="538" spans="2:5" x14ac:dyDescent="0.2">
      <c r="B538" s="44"/>
      <c r="C538" s="44"/>
      <c r="D538" s="44"/>
      <c r="E538" s="44"/>
    </row>
    <row r="539" spans="2:5" x14ac:dyDescent="0.2">
      <c r="B539" s="44"/>
      <c r="C539" s="44"/>
      <c r="D539" s="44"/>
      <c r="E539" s="44"/>
    </row>
    <row r="540" spans="2:5" x14ac:dyDescent="0.2">
      <c r="B540" s="44"/>
      <c r="C540" s="44"/>
      <c r="D540" s="44"/>
      <c r="E540" s="44"/>
    </row>
    <row r="541" spans="2:5" x14ac:dyDescent="0.2">
      <c r="B541" s="44"/>
      <c r="C541" s="44"/>
      <c r="D541" s="44"/>
      <c r="E541" s="44"/>
    </row>
    <row r="542" spans="2:5" x14ac:dyDescent="0.2">
      <c r="B542" s="44"/>
      <c r="C542" s="44"/>
      <c r="D542" s="44"/>
      <c r="E542" s="44"/>
    </row>
    <row r="543" spans="2:5" x14ac:dyDescent="0.2">
      <c r="B543" s="44"/>
      <c r="C543" s="44"/>
      <c r="D543" s="44"/>
      <c r="E543" s="44"/>
    </row>
    <row r="544" spans="2:5" x14ac:dyDescent="0.2">
      <c r="B544" s="44"/>
      <c r="C544" s="44"/>
      <c r="D544" s="44"/>
      <c r="E544" s="44"/>
    </row>
    <row r="545" spans="2:5" x14ac:dyDescent="0.2">
      <c r="B545" s="44"/>
      <c r="C545" s="44"/>
      <c r="D545" s="44"/>
      <c r="E545" s="44"/>
    </row>
    <row r="546" spans="2:5" x14ac:dyDescent="0.2">
      <c r="B546" s="44"/>
      <c r="C546" s="44"/>
      <c r="D546" s="44"/>
      <c r="E546" s="44"/>
    </row>
    <row r="547" spans="2:5" x14ac:dyDescent="0.2">
      <c r="B547" s="44"/>
      <c r="C547" s="44"/>
      <c r="D547" s="44"/>
      <c r="E547" s="44"/>
    </row>
    <row r="548" spans="2:5" x14ac:dyDescent="0.2">
      <c r="B548" s="44"/>
      <c r="C548" s="44"/>
      <c r="D548" s="44"/>
      <c r="E548" s="44"/>
    </row>
    <row r="549" spans="2:5" x14ac:dyDescent="0.2">
      <c r="B549" s="44"/>
      <c r="C549" s="44"/>
      <c r="D549" s="44"/>
      <c r="E549" s="44"/>
    </row>
    <row r="550" spans="2:5" x14ac:dyDescent="0.2">
      <c r="B550" s="44"/>
      <c r="C550" s="44"/>
      <c r="D550" s="44"/>
      <c r="E550" s="44"/>
    </row>
    <row r="551" spans="2:5" x14ac:dyDescent="0.2">
      <c r="B551" s="44"/>
      <c r="C551" s="44"/>
      <c r="D551" s="44"/>
      <c r="E551" s="44"/>
    </row>
    <row r="552" spans="2:5" x14ac:dyDescent="0.2">
      <c r="B552" s="44"/>
      <c r="C552" s="44"/>
      <c r="D552" s="44"/>
      <c r="E552" s="44"/>
    </row>
    <row r="553" spans="2:5" x14ac:dyDescent="0.2">
      <c r="B553" s="44"/>
      <c r="C553" s="44"/>
      <c r="D553" s="44"/>
      <c r="E553" s="44"/>
    </row>
    <row r="554" spans="2:5" x14ac:dyDescent="0.2">
      <c r="B554" s="44"/>
      <c r="C554" s="44"/>
      <c r="D554" s="44"/>
      <c r="E554" s="44"/>
    </row>
    <row r="555" spans="2:5" x14ac:dyDescent="0.2">
      <c r="B555" s="44"/>
      <c r="C555" s="44"/>
      <c r="D555" s="44"/>
      <c r="E555" s="44"/>
    </row>
    <row r="556" spans="2:5" x14ac:dyDescent="0.2">
      <c r="B556" s="44"/>
      <c r="C556" s="44"/>
      <c r="D556" s="44"/>
      <c r="E556" s="44"/>
    </row>
    <row r="557" spans="2:5" x14ac:dyDescent="0.2">
      <c r="B557" s="44"/>
      <c r="C557" s="44"/>
      <c r="D557" s="44"/>
      <c r="E557" s="44"/>
    </row>
    <row r="558" spans="2:5" x14ac:dyDescent="0.2">
      <c r="B558" s="44"/>
      <c r="C558" s="44"/>
      <c r="D558" s="44"/>
      <c r="E558" s="44"/>
    </row>
    <row r="559" spans="2:5" x14ac:dyDescent="0.2">
      <c r="B559" s="44"/>
      <c r="C559" s="44"/>
      <c r="D559" s="44"/>
      <c r="E559" s="44"/>
    </row>
    <row r="560" spans="2:5" x14ac:dyDescent="0.2">
      <c r="B560" s="44"/>
      <c r="C560" s="44"/>
      <c r="D560" s="44"/>
      <c r="E560" s="44"/>
    </row>
    <row r="561" spans="2:5" x14ac:dyDescent="0.2">
      <c r="B561" s="44"/>
      <c r="C561" s="44"/>
      <c r="D561" s="44"/>
      <c r="E561" s="44"/>
    </row>
    <row r="562" spans="2:5" x14ac:dyDescent="0.2">
      <c r="B562" s="44"/>
      <c r="C562" s="44"/>
      <c r="D562" s="44"/>
      <c r="E562" s="44"/>
    </row>
    <row r="563" spans="2:5" x14ac:dyDescent="0.2">
      <c r="B563" s="44"/>
      <c r="C563" s="44"/>
      <c r="D563" s="44"/>
      <c r="E563" s="44"/>
    </row>
    <row r="564" spans="2:5" x14ac:dyDescent="0.2">
      <c r="B564" s="44"/>
      <c r="C564" s="44"/>
      <c r="D564" s="44"/>
      <c r="E564" s="44"/>
    </row>
    <row r="565" spans="2:5" x14ac:dyDescent="0.2">
      <c r="B565" s="44"/>
      <c r="C565" s="44"/>
      <c r="D565" s="44"/>
      <c r="E565" s="44"/>
    </row>
    <row r="566" spans="2:5" x14ac:dyDescent="0.2">
      <c r="B566" s="44"/>
      <c r="C566" s="44"/>
      <c r="D566" s="44"/>
      <c r="E566" s="44"/>
    </row>
    <row r="567" spans="2:5" x14ac:dyDescent="0.2">
      <c r="B567" s="44"/>
      <c r="C567" s="44"/>
      <c r="D567" s="44"/>
      <c r="E567" s="44"/>
    </row>
    <row r="568" spans="2:5" x14ac:dyDescent="0.2">
      <c r="B568" s="44"/>
      <c r="C568" s="44"/>
      <c r="D568" s="44"/>
      <c r="E568" s="44"/>
    </row>
    <row r="569" spans="2:5" x14ac:dyDescent="0.2">
      <c r="B569" s="44"/>
      <c r="C569" s="44"/>
      <c r="D569" s="44"/>
      <c r="E569" s="44"/>
    </row>
    <row r="570" spans="2:5" x14ac:dyDescent="0.2">
      <c r="B570" s="44"/>
      <c r="C570" s="44"/>
      <c r="D570" s="44"/>
      <c r="E570" s="44"/>
    </row>
    <row r="571" spans="2:5" x14ac:dyDescent="0.2">
      <c r="B571" s="44"/>
      <c r="C571" s="44"/>
      <c r="D571" s="44"/>
      <c r="E571" s="44"/>
    </row>
    <row r="572" spans="2:5" x14ac:dyDescent="0.2">
      <c r="B572" s="44"/>
      <c r="C572" s="44"/>
      <c r="D572" s="44"/>
      <c r="E572" s="44"/>
    </row>
    <row r="573" spans="2:5" x14ac:dyDescent="0.2">
      <c r="B573" s="44"/>
      <c r="C573" s="44"/>
      <c r="D573" s="44"/>
      <c r="E573" s="44"/>
    </row>
    <row r="574" spans="2:5" x14ac:dyDescent="0.2">
      <c r="B574" s="44"/>
      <c r="C574" s="44"/>
      <c r="D574" s="44"/>
      <c r="E574" s="44"/>
    </row>
    <row r="575" spans="2:5" x14ac:dyDescent="0.2">
      <c r="B575" s="44"/>
      <c r="C575" s="44"/>
      <c r="D575" s="44"/>
      <c r="E575" s="44"/>
    </row>
    <row r="576" spans="2:5" x14ac:dyDescent="0.2">
      <c r="B576" s="44"/>
      <c r="C576" s="44"/>
      <c r="D576" s="44"/>
      <c r="E576" s="44"/>
    </row>
    <row r="577" spans="2:5" x14ac:dyDescent="0.2">
      <c r="B577" s="44"/>
      <c r="C577" s="44"/>
      <c r="D577" s="44"/>
      <c r="E577" s="44"/>
    </row>
    <row r="578" spans="2:5" x14ac:dyDescent="0.2">
      <c r="B578" s="44"/>
      <c r="C578" s="44"/>
      <c r="D578" s="44"/>
      <c r="E578" s="44"/>
    </row>
    <row r="579" spans="2:5" x14ac:dyDescent="0.2">
      <c r="B579" s="44"/>
      <c r="C579" s="44"/>
      <c r="D579" s="44"/>
      <c r="E579" s="44"/>
    </row>
    <row r="580" spans="2:5" x14ac:dyDescent="0.2">
      <c r="B580" s="44"/>
      <c r="C580" s="44"/>
      <c r="D580" s="44"/>
      <c r="E580" s="44"/>
    </row>
    <row r="581" spans="2:5" x14ac:dyDescent="0.2">
      <c r="B581" s="44"/>
      <c r="C581" s="44"/>
      <c r="D581" s="44"/>
      <c r="E581" s="44"/>
    </row>
    <row r="582" spans="2:5" x14ac:dyDescent="0.2">
      <c r="B582" s="44"/>
      <c r="C582" s="44"/>
      <c r="D582" s="44"/>
      <c r="E582" s="44"/>
    </row>
    <row r="583" spans="2:5" x14ac:dyDescent="0.2">
      <c r="B583" s="44"/>
      <c r="C583" s="44"/>
      <c r="D583" s="44"/>
      <c r="E583" s="44"/>
    </row>
    <row r="584" spans="2:5" x14ac:dyDescent="0.2">
      <c r="B584" s="44"/>
      <c r="C584" s="44"/>
      <c r="D584" s="44"/>
      <c r="E584" s="44"/>
    </row>
    <row r="585" spans="2:5" x14ac:dyDescent="0.2">
      <c r="B585" s="44"/>
      <c r="C585" s="44"/>
      <c r="D585" s="44"/>
      <c r="E585" s="44"/>
    </row>
    <row r="586" spans="2:5" x14ac:dyDescent="0.2">
      <c r="B586" s="44"/>
      <c r="C586" s="44"/>
      <c r="D586" s="44"/>
      <c r="E586" s="44"/>
    </row>
    <row r="587" spans="2:5" x14ac:dyDescent="0.2">
      <c r="B587" s="44"/>
      <c r="C587" s="44"/>
      <c r="D587" s="44"/>
      <c r="E587" s="44"/>
    </row>
    <row r="588" spans="2:5" x14ac:dyDescent="0.2">
      <c r="B588" s="44"/>
      <c r="C588" s="44"/>
      <c r="D588" s="44"/>
      <c r="E588" s="44"/>
    </row>
    <row r="589" spans="2:5" x14ac:dyDescent="0.2">
      <c r="B589" s="44"/>
      <c r="C589" s="44"/>
      <c r="D589" s="44"/>
      <c r="E589" s="44"/>
    </row>
    <row r="590" spans="2:5" x14ac:dyDescent="0.2">
      <c r="B590" s="44"/>
      <c r="C590" s="44"/>
      <c r="D590" s="44"/>
      <c r="E590" s="44"/>
    </row>
    <row r="591" spans="2:5" x14ac:dyDescent="0.2">
      <c r="B591" s="44"/>
      <c r="C591" s="44"/>
      <c r="D591" s="44"/>
      <c r="E591" s="44"/>
    </row>
    <row r="592" spans="2:5" x14ac:dyDescent="0.2">
      <c r="B592" s="44"/>
      <c r="C592" s="44"/>
      <c r="D592" s="44"/>
      <c r="E592" s="44"/>
    </row>
    <row r="593" spans="2:5" x14ac:dyDescent="0.2">
      <c r="B593" s="44"/>
      <c r="C593" s="44"/>
      <c r="D593" s="44"/>
      <c r="E593" s="44"/>
    </row>
    <row r="594" spans="2:5" x14ac:dyDescent="0.2">
      <c r="B594" s="44"/>
      <c r="C594" s="44"/>
      <c r="D594" s="44"/>
      <c r="E594" s="44"/>
    </row>
    <row r="595" spans="2:5" x14ac:dyDescent="0.2">
      <c r="B595" s="44"/>
      <c r="C595" s="44"/>
      <c r="D595" s="44"/>
      <c r="E595" s="44"/>
    </row>
    <row r="596" spans="2:5" x14ac:dyDescent="0.2">
      <c r="B596" s="44"/>
      <c r="C596" s="44"/>
      <c r="D596" s="44"/>
      <c r="E596" s="44"/>
    </row>
    <row r="597" spans="2:5" x14ac:dyDescent="0.2">
      <c r="B597" s="44"/>
      <c r="C597" s="44"/>
      <c r="D597" s="44"/>
      <c r="E597" s="44"/>
    </row>
    <row r="598" spans="2:5" x14ac:dyDescent="0.2">
      <c r="B598" s="44"/>
      <c r="C598" s="44"/>
      <c r="D598" s="44"/>
      <c r="E598" s="44"/>
    </row>
    <row r="599" spans="2:5" x14ac:dyDescent="0.2">
      <c r="B599" s="44"/>
      <c r="C599" s="44"/>
      <c r="D599" s="44"/>
      <c r="E599" s="44"/>
    </row>
    <row r="600" spans="2:5" x14ac:dyDescent="0.2">
      <c r="B600" s="44"/>
      <c r="C600" s="44"/>
      <c r="D600" s="44"/>
      <c r="E600" s="44"/>
    </row>
    <row r="601" spans="2:5" x14ac:dyDescent="0.2">
      <c r="B601" s="44"/>
      <c r="C601" s="44"/>
      <c r="D601" s="44"/>
      <c r="E601" s="44"/>
    </row>
    <row r="602" spans="2:5" x14ac:dyDescent="0.2">
      <c r="B602" s="44"/>
      <c r="C602" s="44"/>
      <c r="D602" s="44"/>
      <c r="E602" s="44"/>
    </row>
    <row r="603" spans="2:5" x14ac:dyDescent="0.2">
      <c r="B603" s="44"/>
      <c r="C603" s="44"/>
      <c r="D603" s="44"/>
      <c r="E603" s="44"/>
    </row>
    <row r="604" spans="2:5" x14ac:dyDescent="0.2">
      <c r="B604" s="44"/>
      <c r="C604" s="44"/>
      <c r="D604" s="44"/>
      <c r="E604" s="44"/>
    </row>
    <row r="605" spans="2:5" x14ac:dyDescent="0.2">
      <c r="B605" s="44"/>
      <c r="C605" s="44"/>
      <c r="D605" s="44"/>
      <c r="E605" s="44"/>
    </row>
    <row r="606" spans="2:5" x14ac:dyDescent="0.2">
      <c r="B606" s="44"/>
      <c r="C606" s="44"/>
      <c r="D606" s="44"/>
      <c r="E606" s="44"/>
    </row>
    <row r="607" spans="2:5" x14ac:dyDescent="0.2">
      <c r="B607" s="44"/>
      <c r="C607" s="44"/>
      <c r="D607" s="44"/>
      <c r="E607" s="44"/>
    </row>
    <row r="608" spans="2:5" x14ac:dyDescent="0.2">
      <c r="B608" s="44"/>
      <c r="C608" s="44"/>
      <c r="D608" s="44"/>
      <c r="E608" s="44"/>
    </row>
    <row r="609" spans="2:5" x14ac:dyDescent="0.2">
      <c r="B609" s="44"/>
      <c r="C609" s="44"/>
      <c r="D609" s="44"/>
      <c r="E609" s="44"/>
    </row>
    <row r="610" spans="2:5" x14ac:dyDescent="0.2">
      <c r="B610" s="44"/>
      <c r="C610" s="44"/>
      <c r="D610" s="44"/>
      <c r="E610" s="44"/>
    </row>
    <row r="611" spans="2:5" x14ac:dyDescent="0.2">
      <c r="B611" s="44"/>
      <c r="C611" s="44"/>
      <c r="D611" s="44"/>
      <c r="E611" s="44"/>
    </row>
    <row r="612" spans="2:5" x14ac:dyDescent="0.2">
      <c r="B612" s="44"/>
      <c r="C612" s="44"/>
      <c r="D612" s="44"/>
      <c r="E612" s="44"/>
    </row>
    <row r="613" spans="2:5" x14ac:dyDescent="0.2">
      <c r="B613" s="44"/>
      <c r="C613" s="44"/>
      <c r="D613" s="44"/>
      <c r="E613" s="44"/>
    </row>
    <row r="614" spans="2:5" x14ac:dyDescent="0.2">
      <c r="B614" s="44"/>
      <c r="C614" s="44"/>
      <c r="D614" s="44"/>
      <c r="E614" s="44"/>
    </row>
    <row r="615" spans="2:5" x14ac:dyDescent="0.2">
      <c r="B615" s="44"/>
      <c r="C615" s="44"/>
      <c r="D615" s="44"/>
      <c r="E615" s="44"/>
    </row>
    <row r="616" spans="2:5" x14ac:dyDescent="0.2">
      <c r="B616" s="44"/>
      <c r="C616" s="44"/>
      <c r="D616" s="44"/>
      <c r="E616" s="44"/>
    </row>
    <row r="617" spans="2:5" x14ac:dyDescent="0.2">
      <c r="B617" s="44"/>
      <c r="C617" s="44"/>
      <c r="D617" s="44"/>
      <c r="E617" s="44"/>
    </row>
    <row r="618" spans="2:5" x14ac:dyDescent="0.2">
      <c r="B618" s="44"/>
      <c r="C618" s="44"/>
      <c r="D618" s="44"/>
      <c r="E618" s="44"/>
    </row>
    <row r="619" spans="2:5" x14ac:dyDescent="0.2">
      <c r="B619" s="44"/>
      <c r="C619" s="44"/>
      <c r="D619" s="44"/>
      <c r="E619" s="44"/>
    </row>
    <row r="620" spans="2:5" x14ac:dyDescent="0.2">
      <c r="B620" s="44"/>
      <c r="C620" s="44"/>
      <c r="D620" s="44"/>
      <c r="E620" s="44"/>
    </row>
    <row r="621" spans="2:5" x14ac:dyDescent="0.2">
      <c r="B621" s="44"/>
      <c r="C621" s="44"/>
      <c r="D621" s="44"/>
      <c r="E621" s="44"/>
    </row>
    <row r="622" spans="2:5" x14ac:dyDescent="0.2">
      <c r="B622" s="44"/>
      <c r="C622" s="44"/>
      <c r="D622" s="44"/>
      <c r="E622" s="44"/>
    </row>
    <row r="623" spans="2:5" x14ac:dyDescent="0.2">
      <c r="B623" s="44"/>
      <c r="C623" s="44"/>
      <c r="D623" s="44"/>
      <c r="E623" s="44"/>
    </row>
    <row r="624" spans="2:5" x14ac:dyDescent="0.2">
      <c r="B624" s="44"/>
      <c r="C624" s="44"/>
      <c r="D624" s="44"/>
      <c r="E624" s="44"/>
    </row>
    <row r="625" spans="2:5" x14ac:dyDescent="0.2">
      <c r="B625" s="44"/>
      <c r="C625" s="44"/>
      <c r="D625" s="44"/>
      <c r="E625" s="44"/>
    </row>
    <row r="626" spans="2:5" x14ac:dyDescent="0.2">
      <c r="B626" s="44"/>
      <c r="C626" s="44"/>
      <c r="D626" s="44"/>
      <c r="E626" s="44"/>
    </row>
    <row r="627" spans="2:5" x14ac:dyDescent="0.2">
      <c r="B627" s="44"/>
      <c r="C627" s="44"/>
      <c r="D627" s="44"/>
      <c r="E627" s="44"/>
    </row>
    <row r="628" spans="2:5" x14ac:dyDescent="0.2">
      <c r="B628" s="44"/>
      <c r="C628" s="44"/>
      <c r="D628" s="44"/>
      <c r="E628" s="44"/>
    </row>
    <row r="629" spans="2:5" x14ac:dyDescent="0.2">
      <c r="B629" s="44"/>
      <c r="C629" s="44"/>
      <c r="D629" s="44"/>
      <c r="E629" s="44"/>
    </row>
    <row r="630" spans="2:5" x14ac:dyDescent="0.2">
      <c r="B630" s="44"/>
      <c r="C630" s="44"/>
      <c r="D630" s="44"/>
      <c r="E630" s="44"/>
    </row>
    <row r="631" spans="2:5" x14ac:dyDescent="0.2">
      <c r="B631" s="44"/>
      <c r="C631" s="44"/>
      <c r="D631" s="44"/>
      <c r="E631" s="44"/>
    </row>
    <row r="632" spans="2:5" x14ac:dyDescent="0.2">
      <c r="B632" s="44"/>
      <c r="C632" s="44"/>
      <c r="D632" s="44"/>
      <c r="E632" s="44"/>
    </row>
    <row r="633" spans="2:5" x14ac:dyDescent="0.2">
      <c r="B633" s="44"/>
      <c r="C633" s="44"/>
      <c r="D633" s="44"/>
      <c r="E633" s="44"/>
    </row>
    <row r="634" spans="2:5" x14ac:dyDescent="0.2">
      <c r="B634" s="44"/>
      <c r="C634" s="44"/>
      <c r="D634" s="44"/>
      <c r="E634" s="44"/>
    </row>
    <row r="635" spans="2:5" x14ac:dyDescent="0.2">
      <c r="B635" s="44"/>
      <c r="C635" s="44"/>
      <c r="D635" s="44"/>
      <c r="E635" s="44"/>
    </row>
    <row r="636" spans="2:5" x14ac:dyDescent="0.2">
      <c r="B636" s="44"/>
      <c r="C636" s="44"/>
      <c r="D636" s="44"/>
      <c r="E636" s="44"/>
    </row>
    <row r="637" spans="2:5" x14ac:dyDescent="0.2">
      <c r="B637" s="44"/>
      <c r="C637" s="44"/>
      <c r="D637" s="44"/>
      <c r="E637" s="44"/>
    </row>
    <row r="638" spans="2:5" x14ac:dyDescent="0.2">
      <c r="B638" s="44"/>
      <c r="C638" s="44"/>
      <c r="D638" s="44"/>
      <c r="E638" s="44"/>
    </row>
    <row r="639" spans="2:5" x14ac:dyDescent="0.2">
      <c r="B639" s="44"/>
      <c r="C639" s="44"/>
      <c r="D639" s="44"/>
      <c r="E639" s="44"/>
    </row>
    <row r="640" spans="2:5" x14ac:dyDescent="0.2">
      <c r="B640" s="44"/>
      <c r="C640" s="44"/>
      <c r="D640" s="44"/>
      <c r="E640" s="44"/>
    </row>
    <row r="641" spans="2:5" x14ac:dyDescent="0.2">
      <c r="B641" s="44"/>
      <c r="C641" s="44"/>
      <c r="D641" s="44"/>
      <c r="E641" s="44"/>
    </row>
    <row r="642" spans="2:5" x14ac:dyDescent="0.2">
      <c r="B642" s="44"/>
      <c r="C642" s="44"/>
      <c r="D642" s="44"/>
      <c r="E642" s="44"/>
    </row>
    <row r="643" spans="2:5" x14ac:dyDescent="0.2">
      <c r="B643" s="44"/>
      <c r="C643" s="44"/>
      <c r="D643" s="44"/>
      <c r="E643" s="44"/>
    </row>
    <row r="644" spans="2:5" x14ac:dyDescent="0.2">
      <c r="B644" s="44"/>
      <c r="C644" s="44"/>
      <c r="D644" s="44"/>
      <c r="E644" s="44"/>
    </row>
    <row r="645" spans="2:5" x14ac:dyDescent="0.2">
      <c r="B645" s="44"/>
      <c r="C645" s="44"/>
      <c r="D645" s="44"/>
      <c r="E645" s="44"/>
    </row>
    <row r="646" spans="2:5" x14ac:dyDescent="0.2">
      <c r="B646" s="44"/>
      <c r="C646" s="44"/>
      <c r="D646" s="44"/>
      <c r="E646" s="44"/>
    </row>
    <row r="647" spans="2:5" x14ac:dyDescent="0.2">
      <c r="B647" s="44"/>
      <c r="C647" s="44"/>
      <c r="D647" s="44"/>
      <c r="E647" s="44"/>
    </row>
    <row r="648" spans="2:5" x14ac:dyDescent="0.2">
      <c r="B648" s="44"/>
      <c r="C648" s="44"/>
      <c r="D648" s="44"/>
      <c r="E648" s="44"/>
    </row>
    <row r="649" spans="2:5" x14ac:dyDescent="0.2">
      <c r="B649" s="44"/>
      <c r="C649" s="44"/>
      <c r="D649" s="44"/>
      <c r="E649" s="44"/>
    </row>
    <row r="650" spans="2:5" x14ac:dyDescent="0.2">
      <c r="B650" s="44"/>
      <c r="C650" s="44"/>
      <c r="D650" s="44"/>
      <c r="E650" s="44"/>
    </row>
    <row r="651" spans="2:5" x14ac:dyDescent="0.2">
      <c r="B651" s="44"/>
      <c r="C651" s="44"/>
      <c r="D651" s="44"/>
      <c r="E651" s="44"/>
    </row>
    <row r="652" spans="2:5" x14ac:dyDescent="0.2">
      <c r="B652" s="44"/>
      <c r="C652" s="44"/>
      <c r="D652" s="44"/>
      <c r="E652" s="44"/>
    </row>
    <row r="653" spans="2:5" x14ac:dyDescent="0.2">
      <c r="B653" s="44"/>
      <c r="C653" s="44"/>
      <c r="D653" s="44"/>
      <c r="E653" s="44"/>
    </row>
    <row r="654" spans="2:5" x14ac:dyDescent="0.2">
      <c r="B654" s="44"/>
      <c r="C654" s="44"/>
      <c r="D654" s="44"/>
      <c r="E654" s="44"/>
    </row>
    <row r="655" spans="2:5" x14ac:dyDescent="0.2">
      <c r="B655" s="44"/>
      <c r="C655" s="44"/>
      <c r="D655" s="44"/>
      <c r="E655" s="44"/>
    </row>
    <row r="656" spans="2:5" x14ac:dyDescent="0.2">
      <c r="B656" s="44"/>
      <c r="C656" s="44"/>
      <c r="D656" s="44"/>
      <c r="E656" s="44"/>
    </row>
    <row r="657" spans="2:5" x14ac:dyDescent="0.2">
      <c r="B657" s="44"/>
      <c r="C657" s="44"/>
      <c r="D657" s="44"/>
      <c r="E657" s="44"/>
    </row>
    <row r="658" spans="2:5" x14ac:dyDescent="0.2">
      <c r="B658" s="44"/>
      <c r="C658" s="44"/>
      <c r="D658" s="44"/>
      <c r="E658" s="44"/>
    </row>
    <row r="659" spans="2:5" x14ac:dyDescent="0.2">
      <c r="B659" s="44"/>
      <c r="C659" s="44"/>
      <c r="D659" s="44"/>
      <c r="E659" s="44"/>
    </row>
    <row r="660" spans="2:5" x14ac:dyDescent="0.2">
      <c r="B660" s="44"/>
      <c r="C660" s="44"/>
      <c r="D660" s="44"/>
      <c r="E660" s="44"/>
    </row>
    <row r="661" spans="2:5" x14ac:dyDescent="0.2">
      <c r="B661" s="44"/>
      <c r="C661" s="44"/>
      <c r="D661" s="44"/>
      <c r="E661" s="44"/>
    </row>
    <row r="662" spans="2:5" x14ac:dyDescent="0.2">
      <c r="B662" s="44"/>
      <c r="C662" s="44"/>
      <c r="D662" s="44"/>
      <c r="E662" s="44"/>
    </row>
    <row r="663" spans="2:5" x14ac:dyDescent="0.2">
      <c r="B663" s="44"/>
      <c r="C663" s="44"/>
      <c r="D663" s="44"/>
      <c r="E663" s="44"/>
    </row>
    <row r="664" spans="2:5" x14ac:dyDescent="0.2">
      <c r="B664" s="44"/>
      <c r="C664" s="44"/>
      <c r="D664" s="44"/>
      <c r="E664" s="44"/>
    </row>
    <row r="665" spans="2:5" x14ac:dyDescent="0.2">
      <c r="B665" s="44"/>
      <c r="C665" s="44"/>
      <c r="D665" s="44"/>
      <c r="E665" s="44"/>
    </row>
    <row r="666" spans="2:5" x14ac:dyDescent="0.2">
      <c r="B666" s="44"/>
      <c r="C666" s="44"/>
      <c r="D666" s="44"/>
      <c r="E666" s="44"/>
    </row>
    <row r="667" spans="2:5" x14ac:dyDescent="0.2">
      <c r="B667" s="44"/>
      <c r="C667" s="44"/>
      <c r="D667" s="44"/>
      <c r="E667" s="44"/>
    </row>
    <row r="668" spans="2:5" x14ac:dyDescent="0.2">
      <c r="B668" s="44"/>
      <c r="C668" s="44"/>
      <c r="D668" s="44"/>
      <c r="E668" s="44"/>
    </row>
    <row r="669" spans="2:5" x14ac:dyDescent="0.2">
      <c r="B669" s="44"/>
      <c r="C669" s="44"/>
      <c r="D669" s="44"/>
      <c r="E669" s="44"/>
    </row>
    <row r="670" spans="2:5" x14ac:dyDescent="0.2">
      <c r="B670" s="44"/>
      <c r="C670" s="44"/>
      <c r="D670" s="44"/>
      <c r="E670" s="44"/>
    </row>
    <row r="671" spans="2:5" x14ac:dyDescent="0.2">
      <c r="B671" s="44"/>
      <c r="C671" s="44"/>
      <c r="D671" s="44"/>
      <c r="E671" s="44"/>
    </row>
    <row r="672" spans="2:5" x14ac:dyDescent="0.2">
      <c r="B672" s="44"/>
      <c r="C672" s="44"/>
      <c r="D672" s="44"/>
      <c r="E672" s="44"/>
    </row>
    <row r="673" spans="2:5" x14ac:dyDescent="0.2">
      <c r="B673" s="44"/>
      <c r="C673" s="44"/>
      <c r="D673" s="44"/>
      <c r="E673" s="44"/>
    </row>
    <row r="674" spans="2:5" x14ac:dyDescent="0.2">
      <c r="B674" s="44"/>
      <c r="C674" s="44"/>
      <c r="D674" s="44"/>
      <c r="E674" s="44"/>
    </row>
    <row r="675" spans="2:5" x14ac:dyDescent="0.2">
      <c r="B675" s="44"/>
      <c r="C675" s="44"/>
      <c r="D675" s="44"/>
      <c r="E675" s="44"/>
    </row>
    <row r="676" spans="2:5" x14ac:dyDescent="0.2">
      <c r="B676" s="44"/>
      <c r="C676" s="44"/>
      <c r="D676" s="44"/>
      <c r="E676" s="44"/>
    </row>
    <row r="677" spans="2:5" x14ac:dyDescent="0.2">
      <c r="B677" s="44"/>
      <c r="C677" s="44"/>
      <c r="D677" s="44"/>
      <c r="E677" s="44"/>
    </row>
    <row r="678" spans="2:5" x14ac:dyDescent="0.2">
      <c r="B678" s="44"/>
      <c r="C678" s="44"/>
      <c r="D678" s="44"/>
      <c r="E678" s="44"/>
    </row>
    <row r="679" spans="2:5" x14ac:dyDescent="0.2">
      <c r="B679" s="44"/>
      <c r="C679" s="44"/>
      <c r="D679" s="44"/>
      <c r="E679" s="44"/>
    </row>
    <row r="680" spans="2:5" x14ac:dyDescent="0.2">
      <c r="B680" s="44"/>
      <c r="C680" s="44"/>
      <c r="D680" s="44"/>
      <c r="E680" s="44"/>
    </row>
    <row r="681" spans="2:5" x14ac:dyDescent="0.2">
      <c r="B681" s="44"/>
      <c r="C681" s="44"/>
      <c r="D681" s="44"/>
      <c r="E681" s="44"/>
    </row>
    <row r="682" spans="2:5" x14ac:dyDescent="0.2">
      <c r="B682" s="44"/>
      <c r="C682" s="44"/>
      <c r="D682" s="44"/>
      <c r="E682" s="44"/>
    </row>
    <row r="683" spans="2:5" x14ac:dyDescent="0.2">
      <c r="B683" s="44"/>
      <c r="C683" s="44"/>
      <c r="D683" s="44"/>
      <c r="E683" s="44"/>
    </row>
    <row r="684" spans="2:5" x14ac:dyDescent="0.2">
      <c r="B684" s="44"/>
      <c r="C684" s="44"/>
      <c r="D684" s="44"/>
      <c r="E684" s="44"/>
    </row>
    <row r="685" spans="2:5" x14ac:dyDescent="0.2">
      <c r="B685" s="44"/>
      <c r="C685" s="44"/>
      <c r="D685" s="44"/>
      <c r="E685" s="44"/>
    </row>
    <row r="686" spans="2:5" x14ac:dyDescent="0.2">
      <c r="B686" s="44"/>
      <c r="C686" s="44"/>
      <c r="D686" s="44"/>
      <c r="E686" s="44"/>
    </row>
    <row r="687" spans="2:5" x14ac:dyDescent="0.2">
      <c r="B687" s="44"/>
      <c r="C687" s="44"/>
      <c r="D687" s="44"/>
      <c r="E687" s="44"/>
    </row>
    <row r="688" spans="2:5" x14ac:dyDescent="0.2">
      <c r="B688" s="44"/>
      <c r="C688" s="44"/>
      <c r="D688" s="44"/>
      <c r="E688" s="44"/>
    </row>
    <row r="689" spans="2:5" x14ac:dyDescent="0.2">
      <c r="B689" s="44"/>
      <c r="C689" s="44"/>
      <c r="D689" s="44"/>
      <c r="E689" s="44"/>
    </row>
    <row r="690" spans="2:5" x14ac:dyDescent="0.2">
      <c r="B690" s="44"/>
      <c r="C690" s="44"/>
      <c r="D690" s="44"/>
      <c r="E690" s="44"/>
    </row>
    <row r="691" spans="2:5" x14ac:dyDescent="0.2">
      <c r="B691" s="44"/>
      <c r="C691" s="44"/>
      <c r="D691" s="44"/>
      <c r="E691" s="44"/>
    </row>
    <row r="692" spans="2:5" x14ac:dyDescent="0.2">
      <c r="B692" s="44"/>
      <c r="C692" s="44"/>
      <c r="D692" s="44"/>
      <c r="E692" s="44"/>
    </row>
    <row r="693" spans="2:5" x14ac:dyDescent="0.2">
      <c r="B693" s="44"/>
      <c r="C693" s="44"/>
      <c r="D693" s="44"/>
      <c r="E693" s="44"/>
    </row>
    <row r="694" spans="2:5" x14ac:dyDescent="0.2">
      <c r="B694" s="44"/>
      <c r="C694" s="44"/>
      <c r="D694" s="44"/>
      <c r="E694" s="44"/>
    </row>
    <row r="695" spans="2:5" x14ac:dyDescent="0.2">
      <c r="B695" s="44"/>
      <c r="C695" s="44"/>
      <c r="D695" s="44"/>
      <c r="E695" s="44"/>
    </row>
    <row r="696" spans="2:5" x14ac:dyDescent="0.2">
      <c r="B696" s="44"/>
      <c r="C696" s="44"/>
      <c r="D696" s="44"/>
      <c r="E696" s="44"/>
    </row>
    <row r="697" spans="2:5" x14ac:dyDescent="0.2">
      <c r="B697" s="44"/>
      <c r="C697" s="44"/>
      <c r="D697" s="44"/>
      <c r="E697" s="44"/>
    </row>
    <row r="698" spans="2:5" x14ac:dyDescent="0.2">
      <c r="B698" s="44"/>
      <c r="C698" s="44"/>
      <c r="D698" s="44"/>
      <c r="E698" s="44"/>
    </row>
    <row r="699" spans="2:5" x14ac:dyDescent="0.2">
      <c r="B699" s="44"/>
      <c r="C699" s="44"/>
      <c r="D699" s="44"/>
      <c r="E699" s="44"/>
    </row>
    <row r="700" spans="2:5" x14ac:dyDescent="0.2">
      <c r="B700" s="44"/>
      <c r="C700" s="44"/>
      <c r="D700" s="44"/>
      <c r="E700" s="44"/>
    </row>
    <row r="701" spans="2:5" x14ac:dyDescent="0.2">
      <c r="B701" s="44"/>
      <c r="C701" s="44"/>
      <c r="D701" s="44"/>
      <c r="E701" s="44"/>
    </row>
    <row r="702" spans="2:5" x14ac:dyDescent="0.2">
      <c r="B702" s="44"/>
      <c r="C702" s="44"/>
      <c r="D702" s="44"/>
      <c r="E702" s="44"/>
    </row>
    <row r="703" spans="2:5" x14ac:dyDescent="0.2">
      <c r="B703" s="44"/>
      <c r="C703" s="44"/>
      <c r="D703" s="44"/>
      <c r="E703" s="44"/>
    </row>
    <row r="704" spans="2:5" x14ac:dyDescent="0.2">
      <c r="B704" s="44"/>
      <c r="C704" s="44"/>
      <c r="D704" s="44"/>
      <c r="E704" s="44"/>
    </row>
    <row r="705" spans="2:5" x14ac:dyDescent="0.2">
      <c r="B705" s="44"/>
      <c r="C705" s="44"/>
      <c r="D705" s="44"/>
      <c r="E705" s="44"/>
    </row>
    <row r="706" spans="2:5" x14ac:dyDescent="0.2">
      <c r="B706" s="44"/>
      <c r="C706" s="44"/>
      <c r="D706" s="44"/>
      <c r="E706" s="44"/>
    </row>
    <row r="707" spans="2:5" x14ac:dyDescent="0.2">
      <c r="B707" s="44"/>
      <c r="C707" s="44"/>
      <c r="D707" s="44"/>
      <c r="E707" s="44"/>
    </row>
    <row r="708" spans="2:5" x14ac:dyDescent="0.2">
      <c r="B708" s="44"/>
      <c r="C708" s="44"/>
      <c r="D708" s="44"/>
      <c r="E708" s="44"/>
    </row>
    <row r="709" spans="2:5" x14ac:dyDescent="0.2">
      <c r="B709" s="44"/>
      <c r="C709" s="44"/>
      <c r="D709" s="44"/>
      <c r="E709" s="44"/>
    </row>
    <row r="710" spans="2:5" x14ac:dyDescent="0.2">
      <c r="B710" s="44"/>
      <c r="C710" s="44"/>
      <c r="D710" s="44"/>
      <c r="E710" s="44"/>
    </row>
    <row r="711" spans="2:5" x14ac:dyDescent="0.2">
      <c r="B711" s="44"/>
      <c r="C711" s="44"/>
      <c r="D711" s="44"/>
      <c r="E711" s="44"/>
    </row>
    <row r="712" spans="2:5" x14ac:dyDescent="0.2">
      <c r="B712" s="44"/>
      <c r="C712" s="44"/>
      <c r="D712" s="44"/>
      <c r="E712" s="44"/>
    </row>
    <row r="713" spans="2:5" x14ac:dyDescent="0.2">
      <c r="B713" s="44"/>
      <c r="C713" s="44"/>
      <c r="D713" s="44"/>
      <c r="E713" s="44"/>
    </row>
    <row r="714" spans="2:5" x14ac:dyDescent="0.2">
      <c r="B714" s="44"/>
      <c r="C714" s="44"/>
      <c r="D714" s="44"/>
      <c r="E714" s="44"/>
    </row>
    <row r="715" spans="2:5" x14ac:dyDescent="0.2">
      <c r="B715" s="44"/>
      <c r="C715" s="44"/>
      <c r="D715" s="44"/>
      <c r="E715" s="44"/>
    </row>
    <row r="716" spans="2:5" x14ac:dyDescent="0.2">
      <c r="B716" s="44"/>
      <c r="C716" s="44"/>
      <c r="D716" s="44"/>
      <c r="E716" s="44"/>
    </row>
    <row r="717" spans="2:5" x14ac:dyDescent="0.2">
      <c r="B717" s="44"/>
      <c r="C717" s="44"/>
      <c r="D717" s="44"/>
      <c r="E717" s="44"/>
    </row>
    <row r="718" spans="2:5" x14ac:dyDescent="0.2">
      <c r="B718" s="44"/>
      <c r="C718" s="44"/>
      <c r="D718" s="44"/>
      <c r="E718" s="44"/>
    </row>
    <row r="719" spans="2:5" x14ac:dyDescent="0.2">
      <c r="B719" s="44"/>
      <c r="C719" s="44"/>
      <c r="D719" s="44"/>
      <c r="E719" s="44"/>
    </row>
    <row r="720" spans="2:5" x14ac:dyDescent="0.2">
      <c r="B720" s="44"/>
      <c r="C720" s="44"/>
      <c r="D720" s="44"/>
      <c r="E720" s="44"/>
    </row>
    <row r="721" spans="2:5" x14ac:dyDescent="0.2">
      <c r="B721" s="44"/>
      <c r="C721" s="44"/>
      <c r="D721" s="44"/>
      <c r="E721" s="44"/>
    </row>
    <row r="722" spans="2:5" x14ac:dyDescent="0.2">
      <c r="B722" s="44"/>
      <c r="C722" s="44"/>
      <c r="D722" s="44"/>
      <c r="E722" s="44"/>
    </row>
    <row r="723" spans="2:5" x14ac:dyDescent="0.2">
      <c r="B723" s="44"/>
      <c r="C723" s="44"/>
      <c r="D723" s="44"/>
      <c r="E723" s="44"/>
    </row>
    <row r="724" spans="2:5" x14ac:dyDescent="0.2">
      <c r="B724" s="44"/>
      <c r="C724" s="44"/>
      <c r="D724" s="44"/>
      <c r="E724" s="44"/>
    </row>
    <row r="725" spans="2:5" x14ac:dyDescent="0.2">
      <c r="B725" s="44"/>
      <c r="C725" s="44"/>
      <c r="D725" s="44"/>
      <c r="E725" s="44"/>
    </row>
    <row r="726" spans="2:5" x14ac:dyDescent="0.2">
      <c r="B726" s="44"/>
      <c r="C726" s="44"/>
      <c r="D726" s="44"/>
      <c r="E726" s="44"/>
    </row>
    <row r="727" spans="2:5" x14ac:dyDescent="0.2">
      <c r="B727" s="44"/>
      <c r="C727" s="44"/>
      <c r="D727" s="44"/>
      <c r="E727" s="44"/>
    </row>
    <row r="728" spans="2:5" x14ac:dyDescent="0.2">
      <c r="B728" s="44"/>
      <c r="C728" s="44"/>
      <c r="D728" s="44"/>
      <c r="E728" s="44"/>
    </row>
    <row r="729" spans="2:5" x14ac:dyDescent="0.2">
      <c r="B729" s="44"/>
      <c r="C729" s="44"/>
      <c r="D729" s="44"/>
      <c r="E729" s="44"/>
    </row>
    <row r="730" spans="2:5" x14ac:dyDescent="0.2">
      <c r="B730" s="44"/>
      <c r="C730" s="44"/>
      <c r="D730" s="44"/>
      <c r="E730" s="44"/>
    </row>
    <row r="731" spans="2:5" x14ac:dyDescent="0.2">
      <c r="B731" s="44"/>
      <c r="C731" s="44"/>
      <c r="D731" s="44"/>
      <c r="E731" s="44"/>
    </row>
    <row r="732" spans="2:5" x14ac:dyDescent="0.2">
      <c r="B732" s="44"/>
      <c r="C732" s="44"/>
      <c r="D732" s="44"/>
      <c r="E732" s="44"/>
    </row>
    <row r="733" spans="2:5" x14ac:dyDescent="0.2">
      <c r="B733" s="44"/>
      <c r="C733" s="44"/>
      <c r="D733" s="44"/>
      <c r="E733" s="44"/>
    </row>
    <row r="734" spans="2:5" x14ac:dyDescent="0.2">
      <c r="B734" s="44"/>
      <c r="C734" s="44"/>
      <c r="D734" s="44"/>
      <c r="E734" s="44"/>
    </row>
    <row r="735" spans="2:5" x14ac:dyDescent="0.2">
      <c r="B735" s="44"/>
      <c r="C735" s="44"/>
      <c r="D735" s="44"/>
      <c r="E735" s="44"/>
    </row>
    <row r="736" spans="2:5" x14ac:dyDescent="0.2">
      <c r="B736" s="44"/>
      <c r="C736" s="44"/>
      <c r="D736" s="44"/>
      <c r="E736" s="44"/>
    </row>
    <row r="737" spans="2:5" x14ac:dyDescent="0.2">
      <c r="B737" s="44"/>
      <c r="C737" s="44"/>
      <c r="D737" s="44"/>
      <c r="E737" s="44"/>
    </row>
    <row r="738" spans="2:5" x14ac:dyDescent="0.2">
      <c r="B738" s="44"/>
      <c r="C738" s="44"/>
      <c r="D738" s="44"/>
      <c r="E738" s="44"/>
    </row>
    <row r="739" spans="2:5" x14ac:dyDescent="0.2">
      <c r="B739" s="44"/>
      <c r="C739" s="44"/>
      <c r="D739" s="44"/>
      <c r="E739" s="44"/>
    </row>
    <row r="740" spans="2:5" x14ac:dyDescent="0.2">
      <c r="B740" s="44"/>
      <c r="C740" s="44"/>
      <c r="D740" s="44"/>
      <c r="E740" s="44"/>
    </row>
    <row r="741" spans="2:5" x14ac:dyDescent="0.2">
      <c r="B741" s="44"/>
      <c r="C741" s="44"/>
      <c r="D741" s="44"/>
      <c r="E741" s="44"/>
    </row>
    <row r="742" spans="2:5" x14ac:dyDescent="0.2">
      <c r="B742" s="44"/>
      <c r="C742" s="44"/>
      <c r="D742" s="44"/>
      <c r="E742" s="44"/>
    </row>
    <row r="743" spans="2:5" x14ac:dyDescent="0.2">
      <c r="B743" s="44"/>
      <c r="C743" s="44"/>
      <c r="D743" s="44"/>
      <c r="E743" s="44"/>
    </row>
    <row r="744" spans="2:5" x14ac:dyDescent="0.2">
      <c r="B744" s="44"/>
      <c r="C744" s="44"/>
      <c r="D744" s="44"/>
      <c r="E744" s="44"/>
    </row>
    <row r="745" spans="2:5" x14ac:dyDescent="0.2">
      <c r="B745" s="44"/>
      <c r="C745" s="44"/>
      <c r="D745" s="44"/>
      <c r="E745" s="44"/>
    </row>
    <row r="746" spans="2:5" x14ac:dyDescent="0.2">
      <c r="B746" s="44"/>
      <c r="C746" s="44"/>
      <c r="D746" s="44"/>
      <c r="E746" s="44"/>
    </row>
    <row r="747" spans="2:5" x14ac:dyDescent="0.2">
      <c r="B747" s="44"/>
      <c r="C747" s="44"/>
      <c r="D747" s="44"/>
      <c r="E747" s="44"/>
    </row>
    <row r="748" spans="2:5" x14ac:dyDescent="0.2">
      <c r="B748" s="44"/>
      <c r="C748" s="44"/>
      <c r="D748" s="44"/>
      <c r="E748" s="44"/>
    </row>
    <row r="749" spans="2:5" x14ac:dyDescent="0.2">
      <c r="B749" s="44"/>
      <c r="C749" s="44"/>
      <c r="D749" s="44"/>
      <c r="E749" s="44"/>
    </row>
    <row r="750" spans="2:5" x14ac:dyDescent="0.2">
      <c r="B750" s="44"/>
      <c r="C750" s="44"/>
      <c r="D750" s="44"/>
      <c r="E750" s="44"/>
    </row>
    <row r="751" spans="2:5" x14ac:dyDescent="0.2">
      <c r="B751" s="44"/>
      <c r="C751" s="44"/>
      <c r="D751" s="44"/>
      <c r="E751" s="44"/>
    </row>
    <row r="752" spans="2:5" x14ac:dyDescent="0.2">
      <c r="B752" s="44"/>
      <c r="C752" s="44"/>
      <c r="D752" s="44"/>
      <c r="E752" s="44"/>
    </row>
    <row r="753" spans="2:5" x14ac:dyDescent="0.2">
      <c r="B753" s="44"/>
      <c r="C753" s="44"/>
      <c r="D753" s="44"/>
      <c r="E753" s="44"/>
    </row>
    <row r="754" spans="2:5" x14ac:dyDescent="0.2">
      <c r="B754" s="44"/>
      <c r="C754" s="44"/>
      <c r="D754" s="44"/>
      <c r="E754" s="44"/>
    </row>
    <row r="755" spans="2:5" x14ac:dyDescent="0.2">
      <c r="B755" s="44"/>
      <c r="C755" s="44"/>
      <c r="D755" s="44"/>
      <c r="E755" s="44"/>
    </row>
    <row r="756" spans="2:5" x14ac:dyDescent="0.2">
      <c r="B756" s="44"/>
      <c r="C756" s="44"/>
      <c r="D756" s="44"/>
      <c r="E756" s="44"/>
    </row>
    <row r="757" spans="2:5" x14ac:dyDescent="0.2">
      <c r="B757" s="44"/>
      <c r="C757" s="44"/>
      <c r="D757" s="44"/>
      <c r="E757" s="44"/>
    </row>
    <row r="758" spans="2:5" x14ac:dyDescent="0.2">
      <c r="B758" s="44"/>
      <c r="C758" s="44"/>
      <c r="D758" s="44"/>
      <c r="E758" s="44"/>
    </row>
    <row r="759" spans="2:5" x14ac:dyDescent="0.2">
      <c r="B759" s="44"/>
      <c r="C759" s="44"/>
      <c r="D759" s="44"/>
      <c r="E759" s="44"/>
    </row>
    <row r="760" spans="2:5" x14ac:dyDescent="0.2">
      <c r="B760" s="44"/>
      <c r="C760" s="44"/>
      <c r="D760" s="44"/>
      <c r="E760" s="44"/>
    </row>
    <row r="761" spans="2:5" x14ac:dyDescent="0.2">
      <c r="B761" s="44"/>
      <c r="C761" s="44"/>
      <c r="D761" s="44"/>
      <c r="E761" s="44"/>
    </row>
    <row r="762" spans="2:5" x14ac:dyDescent="0.2">
      <c r="B762" s="44"/>
      <c r="C762" s="44"/>
      <c r="D762" s="44"/>
      <c r="E762" s="44"/>
    </row>
    <row r="763" spans="2:5" x14ac:dyDescent="0.2">
      <c r="B763" s="44"/>
      <c r="C763" s="44"/>
      <c r="D763" s="44"/>
      <c r="E763" s="44"/>
    </row>
    <row r="764" spans="2:5" x14ac:dyDescent="0.2">
      <c r="B764" s="44"/>
      <c r="C764" s="44"/>
      <c r="D764" s="44"/>
      <c r="E764" s="44"/>
    </row>
    <row r="765" spans="2:5" x14ac:dyDescent="0.2">
      <c r="B765" s="44"/>
      <c r="C765" s="44"/>
      <c r="D765" s="44"/>
      <c r="E765" s="44"/>
    </row>
    <row r="766" spans="2:5" x14ac:dyDescent="0.2">
      <c r="B766" s="44"/>
      <c r="C766" s="44"/>
      <c r="D766" s="44"/>
      <c r="E766" s="44"/>
    </row>
    <row r="767" spans="2:5" x14ac:dyDescent="0.2">
      <c r="B767" s="44"/>
      <c r="C767" s="44"/>
      <c r="D767" s="44"/>
      <c r="E767" s="44"/>
    </row>
    <row r="768" spans="2:5" x14ac:dyDescent="0.2">
      <c r="B768" s="44"/>
      <c r="C768" s="44"/>
      <c r="D768" s="44"/>
      <c r="E768" s="44"/>
    </row>
    <row r="769" spans="2:5" x14ac:dyDescent="0.2">
      <c r="B769" s="44"/>
      <c r="C769" s="44"/>
      <c r="D769" s="44"/>
      <c r="E769" s="44"/>
    </row>
    <row r="770" spans="2:5" x14ac:dyDescent="0.2">
      <c r="B770" s="44"/>
      <c r="C770" s="44"/>
      <c r="D770" s="44"/>
      <c r="E770" s="44"/>
    </row>
    <row r="771" spans="2:5" x14ac:dyDescent="0.2">
      <c r="B771" s="44"/>
      <c r="C771" s="44"/>
      <c r="D771" s="44"/>
      <c r="E771" s="44"/>
    </row>
    <row r="772" spans="2:5" x14ac:dyDescent="0.2">
      <c r="B772" s="44"/>
      <c r="C772" s="44"/>
      <c r="D772" s="44"/>
      <c r="E772" s="44"/>
    </row>
    <row r="773" spans="2:5" x14ac:dyDescent="0.2">
      <c r="B773" s="44"/>
      <c r="C773" s="44"/>
      <c r="D773" s="44"/>
      <c r="E773" s="44"/>
    </row>
    <row r="774" spans="2:5" x14ac:dyDescent="0.2">
      <c r="B774" s="44"/>
      <c r="C774" s="44"/>
      <c r="D774" s="44"/>
      <c r="E774" s="44"/>
    </row>
    <row r="775" spans="2:5" x14ac:dyDescent="0.2">
      <c r="B775" s="44"/>
      <c r="C775" s="44"/>
      <c r="D775" s="44"/>
      <c r="E775" s="44"/>
    </row>
    <row r="776" spans="2:5" x14ac:dyDescent="0.2">
      <c r="B776" s="44"/>
      <c r="C776" s="44"/>
      <c r="D776" s="44"/>
      <c r="E776" s="44"/>
    </row>
    <row r="777" spans="2:5" x14ac:dyDescent="0.2">
      <c r="B777" s="44"/>
      <c r="C777" s="44"/>
      <c r="D777" s="44"/>
      <c r="E777" s="44"/>
    </row>
    <row r="778" spans="2:5" x14ac:dyDescent="0.2">
      <c r="B778" s="44"/>
      <c r="C778" s="44"/>
      <c r="D778" s="44"/>
      <c r="E778" s="44"/>
    </row>
    <row r="779" spans="2:5" x14ac:dyDescent="0.2">
      <c r="B779" s="44"/>
      <c r="C779" s="44"/>
      <c r="D779" s="44"/>
      <c r="E779" s="44"/>
    </row>
    <row r="780" spans="2:5" x14ac:dyDescent="0.2">
      <c r="B780" s="44"/>
      <c r="C780" s="44"/>
      <c r="D780" s="44"/>
      <c r="E780" s="44"/>
    </row>
    <row r="781" spans="2:5" x14ac:dyDescent="0.2">
      <c r="B781" s="44"/>
      <c r="C781" s="44"/>
      <c r="D781" s="44"/>
      <c r="E781" s="44"/>
    </row>
    <row r="782" spans="2:5" x14ac:dyDescent="0.2">
      <c r="B782" s="44"/>
      <c r="C782" s="44"/>
      <c r="D782" s="44"/>
      <c r="E782" s="44"/>
    </row>
    <row r="783" spans="2:5" x14ac:dyDescent="0.2">
      <c r="B783" s="44"/>
      <c r="C783" s="44"/>
      <c r="D783" s="44"/>
      <c r="E783" s="44"/>
    </row>
    <row r="784" spans="2:5" x14ac:dyDescent="0.2">
      <c r="B784" s="44"/>
      <c r="C784" s="44"/>
      <c r="D784" s="44"/>
      <c r="E784" s="44"/>
    </row>
    <row r="785" spans="2:5" x14ac:dyDescent="0.2">
      <c r="B785" s="44"/>
      <c r="C785" s="44"/>
      <c r="D785" s="44"/>
      <c r="E785" s="44"/>
    </row>
    <row r="786" spans="2:5" x14ac:dyDescent="0.2">
      <c r="B786" s="44"/>
      <c r="C786" s="44"/>
      <c r="D786" s="44"/>
      <c r="E786" s="44"/>
    </row>
    <row r="787" spans="2:5" x14ac:dyDescent="0.2">
      <c r="B787" s="44"/>
      <c r="C787" s="44"/>
      <c r="D787" s="44"/>
      <c r="E787" s="44"/>
    </row>
    <row r="788" spans="2:5" x14ac:dyDescent="0.2">
      <c r="B788" s="44"/>
      <c r="C788" s="44"/>
      <c r="D788" s="44"/>
      <c r="E788" s="44"/>
    </row>
    <row r="789" spans="2:5" x14ac:dyDescent="0.2">
      <c r="B789" s="44"/>
      <c r="C789" s="44"/>
      <c r="D789" s="44"/>
      <c r="E789" s="44"/>
    </row>
    <row r="790" spans="2:5" x14ac:dyDescent="0.2">
      <c r="B790" s="44"/>
      <c r="C790" s="44"/>
      <c r="D790" s="44"/>
      <c r="E790" s="44"/>
    </row>
    <row r="791" spans="2:5" x14ac:dyDescent="0.2">
      <c r="B791" s="44"/>
      <c r="C791" s="44"/>
      <c r="D791" s="44"/>
      <c r="E791" s="44"/>
    </row>
    <row r="792" spans="2:5" x14ac:dyDescent="0.2">
      <c r="B792" s="44"/>
      <c r="C792" s="44"/>
      <c r="D792" s="44"/>
      <c r="E792" s="44"/>
    </row>
    <row r="793" spans="2:5" x14ac:dyDescent="0.2">
      <c r="B793" s="44"/>
      <c r="C793" s="44"/>
      <c r="D793" s="44"/>
      <c r="E793" s="44"/>
    </row>
    <row r="794" spans="2:5" x14ac:dyDescent="0.2">
      <c r="B794" s="44"/>
      <c r="C794" s="44"/>
      <c r="D794" s="44"/>
      <c r="E794" s="44"/>
    </row>
    <row r="795" spans="2:5" x14ac:dyDescent="0.2">
      <c r="B795" s="44"/>
      <c r="C795" s="44"/>
      <c r="D795" s="44"/>
      <c r="E795" s="44"/>
    </row>
    <row r="796" spans="2:5" x14ac:dyDescent="0.2">
      <c r="B796" s="44"/>
      <c r="C796" s="44"/>
      <c r="D796" s="44"/>
      <c r="E796" s="44"/>
    </row>
    <row r="797" spans="2:5" x14ac:dyDescent="0.2">
      <c r="B797" s="44"/>
      <c r="C797" s="44"/>
      <c r="D797" s="44"/>
      <c r="E797" s="44"/>
    </row>
    <row r="798" spans="2:5" x14ac:dyDescent="0.2">
      <c r="B798" s="44"/>
      <c r="C798" s="44"/>
      <c r="D798" s="44"/>
      <c r="E798" s="44"/>
    </row>
    <row r="799" spans="2:5" x14ac:dyDescent="0.2">
      <c r="B799" s="44"/>
      <c r="C799" s="44"/>
      <c r="D799" s="44"/>
      <c r="E799" s="44"/>
    </row>
    <row r="800" spans="2:5" x14ac:dyDescent="0.2">
      <c r="B800" s="44"/>
      <c r="C800" s="44"/>
      <c r="D800" s="44"/>
      <c r="E800" s="44"/>
    </row>
    <row r="801" spans="2:5" x14ac:dyDescent="0.2">
      <c r="B801" s="44"/>
      <c r="C801" s="44"/>
      <c r="D801" s="44"/>
      <c r="E801" s="44"/>
    </row>
    <row r="802" spans="2:5" x14ac:dyDescent="0.2">
      <c r="B802" s="44"/>
      <c r="C802" s="44"/>
      <c r="D802" s="44"/>
      <c r="E802" s="44"/>
    </row>
    <row r="803" spans="2:5" x14ac:dyDescent="0.2">
      <c r="B803" s="44"/>
      <c r="C803" s="44"/>
      <c r="D803" s="44"/>
      <c r="E803" s="44"/>
    </row>
    <row r="804" spans="2:5" x14ac:dyDescent="0.2">
      <c r="B804" s="44"/>
      <c r="C804" s="44"/>
      <c r="D804" s="44"/>
      <c r="E804" s="44"/>
    </row>
    <row r="805" spans="2:5" x14ac:dyDescent="0.2">
      <c r="B805" s="44"/>
      <c r="C805" s="44"/>
      <c r="D805" s="44"/>
      <c r="E805" s="44"/>
    </row>
    <row r="806" spans="2:5" x14ac:dyDescent="0.2">
      <c r="B806" s="44"/>
      <c r="C806" s="44"/>
      <c r="D806" s="44"/>
      <c r="E806" s="44"/>
    </row>
    <row r="807" spans="2:5" x14ac:dyDescent="0.2">
      <c r="B807" s="44"/>
      <c r="C807" s="44"/>
      <c r="D807" s="44"/>
      <c r="E807" s="44"/>
    </row>
    <row r="808" spans="2:5" x14ac:dyDescent="0.2">
      <c r="B808" s="44"/>
      <c r="C808" s="44"/>
      <c r="D808" s="44"/>
      <c r="E808" s="44"/>
    </row>
    <row r="809" spans="2:5" x14ac:dyDescent="0.2">
      <c r="B809" s="44"/>
      <c r="C809" s="44"/>
      <c r="D809" s="44"/>
      <c r="E809" s="44"/>
    </row>
    <row r="810" spans="2:5" x14ac:dyDescent="0.2">
      <c r="B810" s="44"/>
      <c r="C810" s="44"/>
      <c r="D810" s="44"/>
      <c r="E810" s="44"/>
    </row>
    <row r="811" spans="2:5" x14ac:dyDescent="0.2">
      <c r="B811" s="44"/>
      <c r="C811" s="44"/>
      <c r="D811" s="44"/>
      <c r="E811" s="44"/>
    </row>
    <row r="812" spans="2:5" x14ac:dyDescent="0.2">
      <c r="B812" s="44"/>
      <c r="C812" s="44"/>
      <c r="D812" s="44"/>
      <c r="E812" s="44"/>
    </row>
    <row r="813" spans="2:5" x14ac:dyDescent="0.2">
      <c r="B813" s="44"/>
      <c r="C813" s="44"/>
      <c r="D813" s="44"/>
      <c r="E813" s="44"/>
    </row>
    <row r="814" spans="2:5" x14ac:dyDescent="0.2">
      <c r="B814" s="44"/>
      <c r="C814" s="44"/>
      <c r="D814" s="44"/>
      <c r="E814" s="44"/>
    </row>
    <row r="815" spans="2:5" x14ac:dyDescent="0.2">
      <c r="B815" s="44"/>
      <c r="C815" s="44"/>
      <c r="D815" s="44"/>
      <c r="E815" s="44"/>
    </row>
    <row r="816" spans="2:5" x14ac:dyDescent="0.2">
      <c r="B816" s="44"/>
      <c r="C816" s="44"/>
      <c r="D816" s="44"/>
      <c r="E816" s="44"/>
    </row>
    <row r="817" spans="2:5" x14ac:dyDescent="0.2">
      <c r="B817" s="44"/>
      <c r="C817" s="44"/>
      <c r="D817" s="44"/>
      <c r="E817" s="44"/>
    </row>
    <row r="818" spans="2:5" x14ac:dyDescent="0.2">
      <c r="B818" s="44"/>
      <c r="C818" s="44"/>
      <c r="D818" s="44"/>
      <c r="E818" s="44"/>
    </row>
    <row r="819" spans="2:5" x14ac:dyDescent="0.2">
      <c r="B819" s="44"/>
      <c r="C819" s="44"/>
      <c r="D819" s="44"/>
      <c r="E819" s="44"/>
    </row>
    <row r="820" spans="2:5" x14ac:dyDescent="0.2">
      <c r="B820" s="44"/>
      <c r="C820" s="44"/>
      <c r="D820" s="44"/>
      <c r="E820" s="44"/>
    </row>
    <row r="821" spans="2:5" x14ac:dyDescent="0.2">
      <c r="B821" s="44"/>
      <c r="C821" s="44"/>
      <c r="D821" s="44"/>
      <c r="E821" s="44"/>
    </row>
    <row r="822" spans="2:5" x14ac:dyDescent="0.2">
      <c r="B822" s="44"/>
      <c r="C822" s="44"/>
      <c r="D822" s="44"/>
      <c r="E822" s="44"/>
    </row>
    <row r="823" spans="2:5" x14ac:dyDescent="0.2">
      <c r="B823" s="44"/>
      <c r="C823" s="44"/>
      <c r="D823" s="44"/>
      <c r="E823" s="44"/>
    </row>
    <row r="824" spans="2:5" x14ac:dyDescent="0.2">
      <c r="B824" s="44"/>
      <c r="C824" s="44"/>
      <c r="D824" s="44"/>
      <c r="E824" s="44"/>
    </row>
    <row r="825" spans="2:5" x14ac:dyDescent="0.2">
      <c r="B825" s="44"/>
      <c r="C825" s="44"/>
      <c r="D825" s="44"/>
      <c r="E825" s="44"/>
    </row>
    <row r="826" spans="2:5" x14ac:dyDescent="0.2">
      <c r="B826" s="44"/>
      <c r="C826" s="44"/>
      <c r="D826" s="44"/>
      <c r="E826" s="44"/>
    </row>
    <row r="827" spans="2:5" x14ac:dyDescent="0.2">
      <c r="B827" s="44"/>
      <c r="C827" s="44"/>
      <c r="D827" s="44"/>
      <c r="E827" s="44"/>
    </row>
    <row r="828" spans="2:5" x14ac:dyDescent="0.2">
      <c r="B828" s="44"/>
      <c r="C828" s="44"/>
      <c r="D828" s="44"/>
      <c r="E828" s="44"/>
    </row>
    <row r="829" spans="2:5" x14ac:dyDescent="0.2">
      <c r="B829" s="44"/>
      <c r="C829" s="44"/>
      <c r="D829" s="44"/>
      <c r="E829" s="44"/>
    </row>
    <row r="830" spans="2:5" x14ac:dyDescent="0.2">
      <c r="B830" s="44"/>
      <c r="C830" s="44"/>
      <c r="D830" s="44"/>
      <c r="E830" s="44"/>
    </row>
    <row r="831" spans="2:5" x14ac:dyDescent="0.2">
      <c r="B831" s="44"/>
      <c r="C831" s="44"/>
      <c r="D831" s="44"/>
      <c r="E831" s="44"/>
    </row>
    <row r="832" spans="2:5" x14ac:dyDescent="0.2">
      <c r="B832" s="44"/>
      <c r="C832" s="44"/>
      <c r="D832" s="44"/>
      <c r="E832" s="44"/>
    </row>
    <row r="833" spans="2:5" x14ac:dyDescent="0.2">
      <c r="B833" s="44"/>
      <c r="C833" s="44"/>
      <c r="D833" s="44"/>
      <c r="E833" s="44"/>
    </row>
    <row r="834" spans="2:5" x14ac:dyDescent="0.2">
      <c r="B834" s="44"/>
      <c r="C834" s="44"/>
      <c r="D834" s="44"/>
      <c r="E834" s="44"/>
    </row>
    <row r="835" spans="2:5" x14ac:dyDescent="0.2">
      <c r="B835" s="44"/>
      <c r="C835" s="44"/>
      <c r="D835" s="44"/>
      <c r="E835" s="44"/>
    </row>
    <row r="836" spans="2:5" x14ac:dyDescent="0.2">
      <c r="B836" s="44"/>
      <c r="C836" s="44"/>
      <c r="D836" s="44"/>
      <c r="E836" s="44"/>
    </row>
    <row r="837" spans="2:5" x14ac:dyDescent="0.2">
      <c r="B837" s="44"/>
      <c r="C837" s="44"/>
      <c r="D837" s="44"/>
      <c r="E837" s="44"/>
    </row>
    <row r="838" spans="2:5" x14ac:dyDescent="0.2">
      <c r="B838" s="44"/>
      <c r="C838" s="44"/>
      <c r="D838" s="44"/>
      <c r="E838" s="44"/>
    </row>
    <row r="839" spans="2:5" x14ac:dyDescent="0.2">
      <c r="B839" s="44"/>
      <c r="C839" s="44"/>
      <c r="D839" s="44"/>
      <c r="E839" s="44"/>
    </row>
    <row r="840" spans="2:5" x14ac:dyDescent="0.2">
      <c r="B840" s="44"/>
      <c r="C840" s="44"/>
      <c r="D840" s="44"/>
      <c r="E840" s="44"/>
    </row>
    <row r="841" spans="2:5" x14ac:dyDescent="0.2">
      <c r="B841" s="44"/>
      <c r="C841" s="44"/>
      <c r="D841" s="44"/>
      <c r="E841" s="44"/>
    </row>
    <row r="842" spans="2:5" x14ac:dyDescent="0.2">
      <c r="B842" s="44"/>
      <c r="C842" s="44"/>
      <c r="D842" s="44"/>
      <c r="E842" s="44"/>
    </row>
    <row r="843" spans="2:5" x14ac:dyDescent="0.2">
      <c r="B843" s="44"/>
      <c r="C843" s="44"/>
      <c r="D843" s="44"/>
      <c r="E843" s="44"/>
    </row>
    <row r="844" spans="2:5" x14ac:dyDescent="0.2">
      <c r="B844" s="44"/>
      <c r="C844" s="44"/>
      <c r="D844" s="44"/>
      <c r="E844" s="44"/>
    </row>
    <row r="845" spans="2:5" x14ac:dyDescent="0.2">
      <c r="B845" s="44"/>
      <c r="C845" s="44"/>
      <c r="D845" s="44"/>
      <c r="E845" s="44"/>
    </row>
    <row r="846" spans="2:5" x14ac:dyDescent="0.2">
      <c r="B846" s="44"/>
      <c r="C846" s="44"/>
      <c r="D846" s="44"/>
      <c r="E846" s="44"/>
    </row>
    <row r="847" spans="2:5" x14ac:dyDescent="0.2">
      <c r="B847" s="44"/>
      <c r="C847" s="44"/>
      <c r="D847" s="44"/>
      <c r="E847" s="44"/>
    </row>
    <row r="848" spans="2:5" x14ac:dyDescent="0.2">
      <c r="B848" s="44"/>
      <c r="C848" s="44"/>
      <c r="D848" s="44"/>
      <c r="E848" s="44"/>
    </row>
    <row r="849" spans="2:5" x14ac:dyDescent="0.2">
      <c r="B849" s="44"/>
      <c r="C849" s="44"/>
      <c r="D849" s="44"/>
      <c r="E849" s="44"/>
    </row>
    <row r="850" spans="2:5" x14ac:dyDescent="0.2">
      <c r="B850" s="44"/>
      <c r="C850" s="44"/>
      <c r="D850" s="44"/>
      <c r="E850" s="44"/>
    </row>
    <row r="851" spans="2:5" x14ac:dyDescent="0.2">
      <c r="B851" s="44"/>
      <c r="C851" s="44"/>
      <c r="D851" s="44"/>
      <c r="E851" s="44"/>
    </row>
    <row r="852" spans="2:5" x14ac:dyDescent="0.2">
      <c r="B852" s="44"/>
      <c r="C852" s="44"/>
      <c r="D852" s="44"/>
      <c r="E852" s="44"/>
    </row>
    <row r="853" spans="2:5" x14ac:dyDescent="0.2">
      <c r="B853" s="44"/>
      <c r="C853" s="44"/>
      <c r="D853" s="44"/>
      <c r="E853" s="44"/>
    </row>
    <row r="854" spans="2:5" x14ac:dyDescent="0.2">
      <c r="B854" s="44"/>
      <c r="C854" s="44"/>
      <c r="D854" s="44"/>
      <c r="E854" s="44"/>
    </row>
    <row r="855" spans="2:5" x14ac:dyDescent="0.2">
      <c r="B855" s="44"/>
      <c r="C855" s="44"/>
      <c r="D855" s="44"/>
      <c r="E855" s="44"/>
    </row>
    <row r="856" spans="2:5" x14ac:dyDescent="0.2">
      <c r="B856" s="44"/>
      <c r="C856" s="44"/>
      <c r="D856" s="44"/>
      <c r="E856" s="44"/>
    </row>
    <row r="857" spans="2:5" x14ac:dyDescent="0.2">
      <c r="B857" s="44"/>
      <c r="C857" s="44"/>
      <c r="D857" s="44"/>
      <c r="E857" s="44"/>
    </row>
    <row r="858" spans="2:5" x14ac:dyDescent="0.2">
      <c r="B858" s="44"/>
      <c r="C858" s="44"/>
      <c r="D858" s="44"/>
      <c r="E858" s="44"/>
    </row>
    <row r="859" spans="2:5" x14ac:dyDescent="0.2">
      <c r="B859" s="44"/>
      <c r="C859" s="44"/>
      <c r="D859" s="44"/>
      <c r="E859" s="44"/>
    </row>
    <row r="860" spans="2:5" x14ac:dyDescent="0.2">
      <c r="B860" s="44"/>
      <c r="C860" s="44"/>
      <c r="D860" s="44"/>
      <c r="E860" s="44"/>
    </row>
    <row r="861" spans="2:5" x14ac:dyDescent="0.2">
      <c r="B861" s="44"/>
      <c r="C861" s="44"/>
      <c r="D861" s="44"/>
      <c r="E861" s="44"/>
    </row>
    <row r="862" spans="2:5" x14ac:dyDescent="0.2">
      <c r="B862" s="44"/>
      <c r="C862" s="44"/>
      <c r="D862" s="44"/>
      <c r="E862" s="44"/>
    </row>
    <row r="863" spans="2:5" x14ac:dyDescent="0.2">
      <c r="B863" s="44"/>
      <c r="C863" s="44"/>
      <c r="D863" s="44"/>
      <c r="E863" s="44"/>
    </row>
    <row r="864" spans="2:5" x14ac:dyDescent="0.2">
      <c r="B864" s="44"/>
      <c r="C864" s="44"/>
      <c r="D864" s="44"/>
      <c r="E864" s="44"/>
    </row>
    <row r="865" spans="2:5" x14ac:dyDescent="0.2">
      <c r="B865" s="44"/>
      <c r="C865" s="44"/>
      <c r="D865" s="44"/>
      <c r="E865" s="44"/>
    </row>
    <row r="866" spans="2:5" x14ac:dyDescent="0.2">
      <c r="B866" s="44"/>
      <c r="C866" s="44"/>
      <c r="D866" s="44"/>
      <c r="E866" s="44"/>
    </row>
    <row r="867" spans="2:5" x14ac:dyDescent="0.2">
      <c r="B867" s="44"/>
      <c r="C867" s="44"/>
      <c r="D867" s="44"/>
      <c r="E867" s="44"/>
    </row>
    <row r="868" spans="2:5" x14ac:dyDescent="0.2">
      <c r="B868" s="44"/>
      <c r="C868" s="44"/>
      <c r="D868" s="44"/>
      <c r="E868" s="44"/>
    </row>
    <row r="869" spans="2:5" x14ac:dyDescent="0.2">
      <c r="B869" s="44"/>
      <c r="C869" s="44"/>
      <c r="D869" s="44"/>
      <c r="E869" s="44"/>
    </row>
    <row r="870" spans="2:5" x14ac:dyDescent="0.2">
      <c r="B870" s="44"/>
      <c r="C870" s="44"/>
      <c r="D870" s="44"/>
      <c r="E870" s="44"/>
    </row>
    <row r="871" spans="2:5" x14ac:dyDescent="0.2">
      <c r="B871" s="44"/>
      <c r="C871" s="44"/>
      <c r="D871" s="44"/>
      <c r="E871" s="44"/>
    </row>
    <row r="872" spans="2:5" x14ac:dyDescent="0.2">
      <c r="B872" s="44"/>
      <c r="C872" s="44"/>
      <c r="D872" s="44"/>
      <c r="E872" s="44"/>
    </row>
    <row r="873" spans="2:5" x14ac:dyDescent="0.2">
      <c r="B873" s="44"/>
      <c r="C873" s="44"/>
      <c r="D873" s="44"/>
      <c r="E873" s="44"/>
    </row>
    <row r="874" spans="2:5" x14ac:dyDescent="0.2">
      <c r="B874" s="44"/>
      <c r="C874" s="44"/>
      <c r="D874" s="44"/>
      <c r="E874" s="44"/>
    </row>
    <row r="875" spans="2:5" x14ac:dyDescent="0.2">
      <c r="B875" s="44"/>
      <c r="C875" s="44"/>
      <c r="D875" s="44"/>
      <c r="E875" s="44"/>
    </row>
    <row r="876" spans="2:5" x14ac:dyDescent="0.2">
      <c r="B876" s="44"/>
      <c r="C876" s="44"/>
      <c r="D876" s="44"/>
      <c r="E876" s="44"/>
    </row>
    <row r="877" spans="2:5" x14ac:dyDescent="0.2">
      <c r="B877" s="44"/>
      <c r="C877" s="44"/>
      <c r="D877" s="44"/>
      <c r="E877" s="44"/>
    </row>
    <row r="878" spans="2:5" x14ac:dyDescent="0.2">
      <c r="B878" s="44"/>
      <c r="C878" s="44"/>
      <c r="D878" s="44"/>
      <c r="E878" s="44"/>
    </row>
    <row r="879" spans="2:5" x14ac:dyDescent="0.2">
      <c r="B879" s="44"/>
      <c r="C879" s="44"/>
      <c r="D879" s="44"/>
      <c r="E879" s="44"/>
    </row>
    <row r="880" spans="2:5" x14ac:dyDescent="0.2">
      <c r="B880" s="44"/>
      <c r="C880" s="44"/>
      <c r="D880" s="44"/>
      <c r="E880" s="44"/>
    </row>
    <row r="881" spans="2:5" x14ac:dyDescent="0.2">
      <c r="B881" s="44"/>
      <c r="C881" s="44"/>
      <c r="D881" s="44"/>
      <c r="E881" s="44"/>
    </row>
    <row r="882" spans="2:5" x14ac:dyDescent="0.2">
      <c r="B882" s="44"/>
      <c r="C882" s="44"/>
      <c r="D882" s="44"/>
      <c r="E882" s="44"/>
    </row>
    <row r="883" spans="2:5" x14ac:dyDescent="0.2">
      <c r="B883" s="44"/>
      <c r="C883" s="44"/>
      <c r="D883" s="44"/>
      <c r="E883" s="44"/>
    </row>
    <row r="884" spans="2:5" x14ac:dyDescent="0.2">
      <c r="B884" s="44"/>
      <c r="C884" s="44"/>
      <c r="D884" s="44"/>
      <c r="E884" s="44"/>
    </row>
    <row r="885" spans="2:5" x14ac:dyDescent="0.2">
      <c r="B885" s="44"/>
      <c r="C885" s="44"/>
      <c r="D885" s="44"/>
      <c r="E885" s="44"/>
    </row>
    <row r="886" spans="2:5" x14ac:dyDescent="0.2">
      <c r="B886" s="44"/>
      <c r="C886" s="44"/>
      <c r="D886" s="44"/>
      <c r="E886" s="44"/>
    </row>
    <row r="887" spans="2:5" x14ac:dyDescent="0.2">
      <c r="B887" s="44"/>
      <c r="C887" s="44"/>
      <c r="D887" s="44"/>
      <c r="E887" s="44"/>
    </row>
    <row r="888" spans="2:5" x14ac:dyDescent="0.2">
      <c r="B888" s="44"/>
      <c r="C888" s="44"/>
      <c r="D888" s="44"/>
      <c r="E888" s="44"/>
    </row>
    <row r="889" spans="2:5" x14ac:dyDescent="0.2">
      <c r="B889" s="44"/>
      <c r="C889" s="44"/>
      <c r="D889" s="44"/>
      <c r="E889" s="44"/>
    </row>
    <row r="890" spans="2:5" x14ac:dyDescent="0.2">
      <c r="B890" s="44"/>
      <c r="C890" s="44"/>
      <c r="D890" s="44"/>
      <c r="E890" s="44"/>
    </row>
    <row r="891" spans="2:5" x14ac:dyDescent="0.2">
      <c r="B891" s="44"/>
      <c r="C891" s="44"/>
      <c r="D891" s="44"/>
      <c r="E891" s="44"/>
    </row>
    <row r="892" spans="2:5" x14ac:dyDescent="0.2">
      <c r="B892" s="44"/>
      <c r="C892" s="44"/>
      <c r="D892" s="44"/>
      <c r="E892" s="44"/>
    </row>
    <row r="893" spans="2:5" x14ac:dyDescent="0.2">
      <c r="B893" s="44"/>
      <c r="C893" s="44"/>
      <c r="D893" s="44"/>
      <c r="E893" s="44"/>
    </row>
    <row r="894" spans="2:5" x14ac:dyDescent="0.2">
      <c r="B894" s="44"/>
      <c r="C894" s="44"/>
      <c r="D894" s="44"/>
      <c r="E894" s="44"/>
    </row>
    <row r="895" spans="2:5" x14ac:dyDescent="0.2">
      <c r="B895" s="44"/>
      <c r="C895" s="44"/>
      <c r="D895" s="44"/>
      <c r="E895" s="44"/>
    </row>
    <row r="896" spans="2:5" x14ac:dyDescent="0.2">
      <c r="B896" s="44"/>
      <c r="C896" s="44"/>
      <c r="D896" s="44"/>
      <c r="E896" s="44"/>
    </row>
    <row r="897" spans="2:5" x14ac:dyDescent="0.2">
      <c r="B897" s="44"/>
      <c r="C897" s="44"/>
      <c r="D897" s="44"/>
      <c r="E897" s="44"/>
    </row>
    <row r="898" spans="2:5" x14ac:dyDescent="0.2">
      <c r="B898" s="44"/>
      <c r="C898" s="44"/>
      <c r="D898" s="44"/>
      <c r="E898" s="44"/>
    </row>
    <row r="899" spans="2:5" x14ac:dyDescent="0.2">
      <c r="B899" s="44"/>
      <c r="C899" s="44"/>
      <c r="D899" s="44"/>
      <c r="E899" s="44"/>
    </row>
    <row r="900" spans="2:5" x14ac:dyDescent="0.2">
      <c r="B900" s="44"/>
      <c r="C900" s="44"/>
      <c r="D900" s="44"/>
      <c r="E900" s="44"/>
    </row>
    <row r="901" spans="2:5" x14ac:dyDescent="0.2">
      <c r="B901" s="44"/>
      <c r="C901" s="44"/>
      <c r="D901" s="44"/>
      <c r="E901" s="44"/>
    </row>
    <row r="902" spans="2:5" x14ac:dyDescent="0.2">
      <c r="B902" s="44"/>
      <c r="C902" s="44"/>
      <c r="D902" s="44"/>
      <c r="E902" s="44"/>
    </row>
    <row r="903" spans="2:5" x14ac:dyDescent="0.2">
      <c r="B903" s="44"/>
      <c r="C903" s="44"/>
      <c r="D903" s="44"/>
      <c r="E903" s="44"/>
    </row>
    <row r="904" spans="2:5" x14ac:dyDescent="0.2">
      <c r="B904" s="44"/>
      <c r="C904" s="44"/>
      <c r="D904" s="44"/>
      <c r="E904" s="44"/>
    </row>
    <row r="905" spans="2:5" x14ac:dyDescent="0.2">
      <c r="B905" s="44"/>
      <c r="C905" s="44"/>
      <c r="D905" s="44"/>
      <c r="E905" s="44"/>
    </row>
    <row r="906" spans="2:5" x14ac:dyDescent="0.2">
      <c r="B906" s="44"/>
      <c r="C906" s="44"/>
      <c r="D906" s="44"/>
      <c r="E906" s="44"/>
    </row>
    <row r="907" spans="2:5" x14ac:dyDescent="0.2">
      <c r="B907" s="44"/>
      <c r="C907" s="44"/>
      <c r="D907" s="44"/>
      <c r="E907" s="44"/>
    </row>
    <row r="908" spans="2:5" x14ac:dyDescent="0.2">
      <c r="B908" s="44"/>
      <c r="C908" s="44"/>
      <c r="D908" s="44"/>
      <c r="E908" s="44"/>
    </row>
    <row r="909" spans="2:5" x14ac:dyDescent="0.2">
      <c r="B909" s="44"/>
      <c r="C909" s="44"/>
      <c r="D909" s="44"/>
      <c r="E909" s="44"/>
    </row>
    <row r="910" spans="2:5" x14ac:dyDescent="0.2">
      <c r="B910" s="44"/>
      <c r="C910" s="44"/>
      <c r="D910" s="44"/>
      <c r="E910" s="44"/>
    </row>
    <row r="911" spans="2:5" x14ac:dyDescent="0.2">
      <c r="B911" s="44"/>
      <c r="C911" s="44"/>
      <c r="D911" s="44"/>
      <c r="E911" s="44"/>
    </row>
    <row r="912" spans="2:5" x14ac:dyDescent="0.2">
      <c r="B912" s="44"/>
      <c r="C912" s="44"/>
      <c r="D912" s="44"/>
      <c r="E912" s="44"/>
    </row>
    <row r="913" spans="2:5" x14ac:dyDescent="0.2">
      <c r="B913" s="44"/>
      <c r="C913" s="44"/>
      <c r="D913" s="44"/>
      <c r="E913" s="44"/>
    </row>
    <row r="914" spans="2:5" x14ac:dyDescent="0.2">
      <c r="B914" s="44"/>
      <c r="C914" s="44"/>
      <c r="D914" s="44"/>
      <c r="E914" s="44"/>
    </row>
    <row r="915" spans="2:5" x14ac:dyDescent="0.2">
      <c r="B915" s="44"/>
      <c r="C915" s="44"/>
      <c r="D915" s="44"/>
      <c r="E915" s="44"/>
    </row>
    <row r="916" spans="2:5" x14ac:dyDescent="0.2">
      <c r="B916" s="44"/>
      <c r="C916" s="44"/>
      <c r="D916" s="44"/>
      <c r="E916" s="44"/>
    </row>
    <row r="917" spans="2:5" x14ac:dyDescent="0.2">
      <c r="B917" s="44"/>
      <c r="C917" s="44"/>
      <c r="D917" s="44"/>
      <c r="E917" s="44"/>
    </row>
    <row r="918" spans="2:5" x14ac:dyDescent="0.2">
      <c r="B918" s="44"/>
      <c r="C918" s="44"/>
      <c r="D918" s="44"/>
      <c r="E918" s="44"/>
    </row>
    <row r="919" spans="2:5" x14ac:dyDescent="0.2">
      <c r="B919" s="44"/>
      <c r="C919" s="44"/>
      <c r="D919" s="44"/>
      <c r="E919" s="44"/>
    </row>
    <row r="920" spans="2:5" x14ac:dyDescent="0.2">
      <c r="B920" s="44"/>
      <c r="C920" s="44"/>
      <c r="D920" s="44"/>
      <c r="E920" s="44"/>
    </row>
    <row r="921" spans="2:5" x14ac:dyDescent="0.2">
      <c r="B921" s="44"/>
      <c r="C921" s="44"/>
      <c r="D921" s="44"/>
      <c r="E921" s="44"/>
    </row>
    <row r="922" spans="2:5" x14ac:dyDescent="0.2">
      <c r="B922" s="44"/>
      <c r="C922" s="44"/>
      <c r="D922" s="44"/>
      <c r="E922" s="44"/>
    </row>
    <row r="923" spans="2:5" x14ac:dyDescent="0.2">
      <c r="B923" s="44"/>
      <c r="C923" s="44"/>
      <c r="D923" s="44"/>
      <c r="E923" s="44"/>
    </row>
    <row r="924" spans="2:5" x14ac:dyDescent="0.2">
      <c r="B924" s="44"/>
      <c r="C924" s="44"/>
      <c r="D924" s="44"/>
      <c r="E924" s="44"/>
    </row>
    <row r="925" spans="2:5" x14ac:dyDescent="0.2">
      <c r="B925" s="44"/>
      <c r="C925" s="44"/>
      <c r="D925" s="44"/>
      <c r="E925" s="44"/>
    </row>
    <row r="926" spans="2:5" x14ac:dyDescent="0.2">
      <c r="B926" s="44"/>
      <c r="C926" s="44"/>
      <c r="D926" s="44"/>
      <c r="E926" s="44"/>
    </row>
    <row r="927" spans="2:5" x14ac:dyDescent="0.2">
      <c r="B927" s="44"/>
      <c r="C927" s="44"/>
      <c r="D927" s="44"/>
      <c r="E927" s="44"/>
    </row>
    <row r="928" spans="2:5" x14ac:dyDescent="0.2">
      <c r="B928" s="44"/>
      <c r="C928" s="44"/>
      <c r="D928" s="44"/>
      <c r="E928" s="44"/>
    </row>
    <row r="929" spans="2:5" x14ac:dyDescent="0.2">
      <c r="B929" s="44"/>
      <c r="C929" s="44"/>
      <c r="D929" s="44"/>
      <c r="E929" s="44"/>
    </row>
    <row r="930" spans="2:5" x14ac:dyDescent="0.2">
      <c r="B930" s="44"/>
      <c r="C930" s="44"/>
      <c r="D930" s="44"/>
      <c r="E930" s="44"/>
    </row>
    <row r="931" spans="2:5" x14ac:dyDescent="0.2">
      <c r="B931" s="44"/>
      <c r="C931" s="44"/>
      <c r="D931" s="44"/>
      <c r="E931" s="44"/>
    </row>
    <row r="932" spans="2:5" x14ac:dyDescent="0.2">
      <c r="B932" s="44"/>
      <c r="C932" s="44"/>
      <c r="D932" s="44"/>
      <c r="E932" s="44"/>
    </row>
    <row r="933" spans="2:5" x14ac:dyDescent="0.2">
      <c r="B933" s="44"/>
      <c r="C933" s="44"/>
      <c r="D933" s="44"/>
      <c r="E933" s="44"/>
    </row>
    <row r="934" spans="2:5" x14ac:dyDescent="0.2">
      <c r="B934" s="44"/>
      <c r="C934" s="44"/>
      <c r="D934" s="44"/>
      <c r="E934" s="44"/>
    </row>
    <row r="935" spans="2:5" x14ac:dyDescent="0.2">
      <c r="B935" s="44"/>
      <c r="C935" s="44"/>
      <c r="D935" s="44"/>
      <c r="E935" s="44"/>
    </row>
    <row r="936" spans="2:5" x14ac:dyDescent="0.2">
      <c r="B936" s="44"/>
      <c r="C936" s="44"/>
      <c r="D936" s="44"/>
      <c r="E936" s="44"/>
    </row>
    <row r="937" spans="2:5" x14ac:dyDescent="0.2">
      <c r="B937" s="44"/>
      <c r="C937" s="44"/>
      <c r="D937" s="44"/>
      <c r="E937" s="44"/>
    </row>
    <row r="938" spans="2:5" x14ac:dyDescent="0.2">
      <c r="B938" s="44"/>
      <c r="C938" s="44"/>
      <c r="D938" s="44"/>
      <c r="E938" s="44"/>
    </row>
    <row r="939" spans="2:5" x14ac:dyDescent="0.2">
      <c r="B939" s="44"/>
      <c r="C939" s="44"/>
      <c r="D939" s="44"/>
      <c r="E939" s="44"/>
    </row>
    <row r="940" spans="2:5" x14ac:dyDescent="0.2">
      <c r="B940" s="44"/>
      <c r="C940" s="44"/>
      <c r="D940" s="44"/>
      <c r="E940" s="44"/>
    </row>
    <row r="941" spans="2:5" x14ac:dyDescent="0.2">
      <c r="B941" s="44"/>
      <c r="C941" s="44"/>
      <c r="D941" s="44"/>
      <c r="E941" s="44"/>
    </row>
    <row r="942" spans="2:5" x14ac:dyDescent="0.2">
      <c r="B942" s="44"/>
      <c r="C942" s="44"/>
      <c r="D942" s="44"/>
      <c r="E942" s="44"/>
    </row>
    <row r="943" spans="2:5" x14ac:dyDescent="0.2">
      <c r="B943" s="44"/>
      <c r="C943" s="44"/>
      <c r="D943" s="44"/>
      <c r="E943" s="44"/>
    </row>
    <row r="944" spans="2:5" x14ac:dyDescent="0.2">
      <c r="B944" s="44"/>
      <c r="C944" s="44"/>
      <c r="D944" s="44"/>
      <c r="E944" s="44"/>
    </row>
    <row r="945" spans="2:5" x14ac:dyDescent="0.2">
      <c r="B945" s="44"/>
      <c r="C945" s="44"/>
      <c r="D945" s="44"/>
      <c r="E945" s="44"/>
    </row>
    <row r="946" spans="2:5" x14ac:dyDescent="0.2">
      <c r="B946" s="44"/>
      <c r="C946" s="44"/>
      <c r="D946" s="44"/>
      <c r="E946" s="44"/>
    </row>
    <row r="947" spans="2:5" x14ac:dyDescent="0.2">
      <c r="B947" s="44"/>
      <c r="C947" s="44"/>
      <c r="D947" s="44"/>
      <c r="E947" s="44"/>
    </row>
    <row r="948" spans="2:5" x14ac:dyDescent="0.2">
      <c r="B948" s="44"/>
      <c r="C948" s="44"/>
      <c r="D948" s="44"/>
      <c r="E948" s="44"/>
    </row>
    <row r="949" spans="2:5" x14ac:dyDescent="0.2">
      <c r="B949" s="44"/>
      <c r="C949" s="44"/>
      <c r="D949" s="44"/>
      <c r="E949" s="44"/>
    </row>
    <row r="950" spans="2:5" x14ac:dyDescent="0.2">
      <c r="B950" s="44"/>
      <c r="C950" s="44"/>
      <c r="D950" s="44"/>
      <c r="E950" s="44"/>
    </row>
    <row r="951" spans="2:5" x14ac:dyDescent="0.2">
      <c r="B951" s="44"/>
      <c r="C951" s="44"/>
      <c r="D951" s="44"/>
      <c r="E951" s="44"/>
    </row>
    <row r="952" spans="2:5" x14ac:dyDescent="0.2">
      <c r="B952" s="44"/>
      <c r="C952" s="44"/>
      <c r="D952" s="44"/>
      <c r="E952" s="44"/>
    </row>
    <row r="953" spans="2:5" x14ac:dyDescent="0.2">
      <c r="B953" s="44"/>
      <c r="C953" s="44"/>
      <c r="D953" s="44"/>
      <c r="E953" s="44"/>
    </row>
    <row r="954" spans="2:5" x14ac:dyDescent="0.2">
      <c r="B954" s="44"/>
      <c r="C954" s="44"/>
      <c r="D954" s="44"/>
      <c r="E954" s="44"/>
    </row>
    <row r="955" spans="2:5" x14ac:dyDescent="0.2">
      <c r="B955" s="44"/>
      <c r="C955" s="44"/>
      <c r="D955" s="44"/>
      <c r="E955" s="44"/>
    </row>
    <row r="956" spans="2:5" x14ac:dyDescent="0.2">
      <c r="B956" s="44"/>
      <c r="C956" s="44"/>
      <c r="D956" s="44"/>
      <c r="E956" s="44"/>
    </row>
    <row r="957" spans="2:5" x14ac:dyDescent="0.2">
      <c r="B957" s="44"/>
      <c r="C957" s="44"/>
      <c r="D957" s="44"/>
      <c r="E957" s="44"/>
    </row>
    <row r="958" spans="2:5" x14ac:dyDescent="0.2">
      <c r="B958" s="44"/>
      <c r="C958" s="44"/>
      <c r="D958" s="44"/>
      <c r="E958" s="44"/>
    </row>
    <row r="959" spans="2:5" x14ac:dyDescent="0.2">
      <c r="B959" s="44"/>
      <c r="C959" s="44"/>
      <c r="D959" s="44"/>
      <c r="E959" s="44"/>
    </row>
    <row r="960" spans="2:5" x14ac:dyDescent="0.2">
      <c r="B960" s="44"/>
      <c r="C960" s="44"/>
      <c r="D960" s="44"/>
      <c r="E960" s="44"/>
    </row>
    <row r="961" spans="2:5" x14ac:dyDescent="0.2">
      <c r="B961" s="44"/>
      <c r="C961" s="44"/>
      <c r="D961" s="44"/>
      <c r="E961" s="44"/>
    </row>
    <row r="962" spans="2:5" x14ac:dyDescent="0.2">
      <c r="B962" s="44"/>
      <c r="C962" s="44"/>
      <c r="D962" s="44"/>
      <c r="E962" s="44"/>
    </row>
    <row r="963" spans="2:5" x14ac:dyDescent="0.2">
      <c r="B963" s="44"/>
      <c r="C963" s="44"/>
      <c r="D963" s="44"/>
      <c r="E963" s="44"/>
    </row>
    <row r="964" spans="2:5" x14ac:dyDescent="0.2">
      <c r="B964" s="44"/>
      <c r="C964" s="44"/>
      <c r="D964" s="44"/>
      <c r="E964" s="44"/>
    </row>
    <row r="965" spans="2:5" x14ac:dyDescent="0.2">
      <c r="B965" s="44"/>
      <c r="C965" s="44"/>
      <c r="D965" s="44"/>
      <c r="E965" s="44"/>
    </row>
    <row r="966" spans="2:5" x14ac:dyDescent="0.2">
      <c r="B966" s="44"/>
      <c r="C966" s="44"/>
      <c r="D966" s="44"/>
      <c r="E966" s="44"/>
    </row>
    <row r="967" spans="2:5" x14ac:dyDescent="0.2">
      <c r="B967" s="44"/>
      <c r="C967" s="44"/>
      <c r="D967" s="44"/>
      <c r="E967" s="44"/>
    </row>
    <row r="968" spans="2:5" x14ac:dyDescent="0.2">
      <c r="B968" s="44"/>
      <c r="C968" s="44"/>
      <c r="D968" s="44"/>
      <c r="E968" s="44"/>
    </row>
    <row r="969" spans="2:5" x14ac:dyDescent="0.2">
      <c r="B969" s="44"/>
      <c r="C969" s="44"/>
      <c r="D969" s="44"/>
      <c r="E969" s="44"/>
    </row>
    <row r="970" spans="2:5" x14ac:dyDescent="0.2">
      <c r="B970" s="44"/>
      <c r="C970" s="44"/>
      <c r="D970" s="44"/>
      <c r="E970" s="44"/>
    </row>
    <row r="971" spans="2:5" x14ac:dyDescent="0.2">
      <c r="B971" s="44"/>
      <c r="C971" s="44"/>
      <c r="D971" s="44"/>
      <c r="E971" s="44"/>
    </row>
    <row r="972" spans="2:5" x14ac:dyDescent="0.2">
      <c r="B972" s="44"/>
      <c r="C972" s="44"/>
      <c r="D972" s="44"/>
      <c r="E972" s="44"/>
    </row>
    <row r="973" spans="2:5" x14ac:dyDescent="0.2">
      <c r="B973" s="44"/>
      <c r="C973" s="44"/>
      <c r="D973" s="44"/>
      <c r="E973" s="44"/>
    </row>
    <row r="974" spans="2:5" x14ac:dyDescent="0.2">
      <c r="B974" s="44"/>
      <c r="C974" s="44"/>
      <c r="D974" s="44"/>
      <c r="E974" s="44"/>
    </row>
    <row r="975" spans="2:5" x14ac:dyDescent="0.2">
      <c r="B975" s="44"/>
      <c r="C975" s="44"/>
      <c r="D975" s="44"/>
      <c r="E975" s="44"/>
    </row>
    <row r="976" spans="2:5" x14ac:dyDescent="0.2">
      <c r="B976" s="44"/>
      <c r="C976" s="44"/>
      <c r="D976" s="44"/>
      <c r="E976" s="44"/>
    </row>
    <row r="977" spans="2:5" x14ac:dyDescent="0.2">
      <c r="B977" s="44"/>
      <c r="C977" s="44"/>
      <c r="D977" s="44"/>
      <c r="E977" s="44"/>
    </row>
    <row r="978" spans="2:5" x14ac:dyDescent="0.2">
      <c r="B978" s="44"/>
      <c r="C978" s="44"/>
      <c r="D978" s="44"/>
      <c r="E978" s="44"/>
    </row>
    <row r="979" spans="2:5" x14ac:dyDescent="0.2">
      <c r="B979" s="44"/>
      <c r="C979" s="44"/>
      <c r="D979" s="44"/>
      <c r="E979" s="44"/>
    </row>
    <row r="980" spans="2:5" x14ac:dyDescent="0.2">
      <c r="B980" s="44"/>
      <c r="C980" s="44"/>
      <c r="D980" s="44"/>
      <c r="E980" s="44"/>
    </row>
    <row r="981" spans="2:5" x14ac:dyDescent="0.2">
      <c r="B981" s="44"/>
      <c r="C981" s="44"/>
      <c r="D981" s="44"/>
      <c r="E981" s="44"/>
    </row>
    <row r="982" spans="2:5" x14ac:dyDescent="0.2">
      <c r="B982" s="44"/>
      <c r="C982" s="44"/>
      <c r="D982" s="44"/>
      <c r="E982" s="44"/>
    </row>
    <row r="983" spans="2:5" x14ac:dyDescent="0.2">
      <c r="B983" s="44"/>
      <c r="C983" s="44"/>
      <c r="D983" s="44"/>
      <c r="E983" s="44"/>
    </row>
    <row r="984" spans="2:5" x14ac:dyDescent="0.2">
      <c r="B984" s="44"/>
      <c r="C984" s="44"/>
      <c r="D984" s="44"/>
      <c r="E984" s="44"/>
    </row>
    <row r="985" spans="2:5" x14ac:dyDescent="0.2">
      <c r="B985" s="44"/>
      <c r="C985" s="44"/>
      <c r="D985" s="44"/>
      <c r="E985" s="44"/>
    </row>
    <row r="986" spans="2:5" x14ac:dyDescent="0.2">
      <c r="B986" s="44"/>
      <c r="C986" s="44"/>
      <c r="D986" s="44"/>
      <c r="E986" s="44"/>
    </row>
    <row r="987" spans="2:5" x14ac:dyDescent="0.2">
      <c r="B987" s="44"/>
      <c r="C987" s="44"/>
      <c r="D987" s="44"/>
      <c r="E987" s="44"/>
    </row>
    <row r="988" spans="2:5" x14ac:dyDescent="0.2">
      <c r="B988" s="44"/>
      <c r="C988" s="44"/>
      <c r="D988" s="44"/>
      <c r="E988" s="44"/>
    </row>
    <row r="989" spans="2:5" x14ac:dyDescent="0.2">
      <c r="B989" s="44"/>
      <c r="C989" s="44"/>
      <c r="D989" s="44"/>
      <c r="E989" s="44"/>
    </row>
    <row r="990" spans="2:5" x14ac:dyDescent="0.2">
      <c r="B990" s="44"/>
      <c r="C990" s="44"/>
      <c r="D990" s="44"/>
      <c r="E990" s="44"/>
    </row>
    <row r="991" spans="2:5" x14ac:dyDescent="0.2">
      <c r="B991" s="44"/>
      <c r="C991" s="44"/>
      <c r="D991" s="44"/>
      <c r="E991" s="44"/>
    </row>
    <row r="992" spans="2:5" x14ac:dyDescent="0.2">
      <c r="B992" s="44"/>
      <c r="C992" s="44"/>
      <c r="D992" s="44"/>
      <c r="E992" s="44"/>
    </row>
    <row r="993" spans="2:5" x14ac:dyDescent="0.2">
      <c r="B993" s="44"/>
      <c r="C993" s="44"/>
      <c r="D993" s="44"/>
      <c r="E993" s="44"/>
    </row>
    <row r="994" spans="2:5" x14ac:dyDescent="0.2">
      <c r="B994" s="44"/>
      <c r="C994" s="44"/>
      <c r="D994" s="44"/>
      <c r="E994" s="44"/>
    </row>
    <row r="995" spans="2:5" x14ac:dyDescent="0.2">
      <c r="B995" s="44"/>
      <c r="C995" s="44"/>
      <c r="D995" s="44"/>
      <c r="E995" s="44"/>
    </row>
    <row r="996" spans="2:5" x14ac:dyDescent="0.2">
      <c r="B996" s="44"/>
      <c r="C996" s="44"/>
      <c r="D996" s="44"/>
      <c r="E996" s="44"/>
    </row>
    <row r="997" spans="2:5" x14ac:dyDescent="0.2">
      <c r="B997" s="44"/>
      <c r="C997" s="44"/>
      <c r="D997" s="44"/>
      <c r="E997" s="44"/>
    </row>
    <row r="998" spans="2:5" x14ac:dyDescent="0.2">
      <c r="B998" s="44"/>
      <c r="C998" s="44"/>
      <c r="D998" s="44"/>
      <c r="E998" s="44"/>
    </row>
    <row r="999" spans="2:5" x14ac:dyDescent="0.2">
      <c r="B999" s="44"/>
      <c r="C999" s="44"/>
      <c r="D999" s="44"/>
      <c r="E999" s="44"/>
    </row>
    <row r="1000" spans="2:5" x14ac:dyDescent="0.2">
      <c r="B1000" s="44"/>
      <c r="C1000" s="44"/>
      <c r="D1000" s="44"/>
      <c r="E1000" s="44"/>
    </row>
    <row r="1001" spans="2:5" x14ac:dyDescent="0.2">
      <c r="B1001" s="44"/>
      <c r="C1001" s="44"/>
      <c r="D1001" s="44"/>
      <c r="E1001" s="44"/>
    </row>
    <row r="1002" spans="2:5" x14ac:dyDescent="0.2">
      <c r="B1002" s="44"/>
      <c r="C1002" s="44"/>
      <c r="D1002" s="44"/>
      <c r="E1002" s="44"/>
    </row>
    <row r="1003" spans="2:5" x14ac:dyDescent="0.2">
      <c r="B1003" s="44"/>
      <c r="C1003" s="44"/>
      <c r="D1003" s="44"/>
      <c r="E1003" s="44"/>
    </row>
    <row r="1004" spans="2:5" x14ac:dyDescent="0.2">
      <c r="B1004" s="44"/>
      <c r="C1004" s="44"/>
      <c r="D1004" s="44"/>
      <c r="E1004" s="44"/>
    </row>
    <row r="1005" spans="2:5" x14ac:dyDescent="0.2">
      <c r="B1005" s="44"/>
      <c r="C1005" s="44"/>
      <c r="D1005" s="44"/>
      <c r="E1005" s="44"/>
    </row>
    <row r="1006" spans="2:5" x14ac:dyDescent="0.2">
      <c r="B1006" s="44"/>
      <c r="C1006" s="44"/>
      <c r="D1006" s="44"/>
      <c r="E1006" s="44"/>
    </row>
    <row r="1007" spans="2:5" x14ac:dyDescent="0.2">
      <c r="B1007" s="44"/>
      <c r="C1007" s="44"/>
      <c r="D1007" s="44"/>
      <c r="E1007" s="44"/>
    </row>
    <row r="1008" spans="2:5" x14ac:dyDescent="0.2">
      <c r="B1008" s="44"/>
      <c r="C1008" s="44"/>
      <c r="D1008" s="44"/>
      <c r="E1008" s="44"/>
    </row>
    <row r="1009" spans="2:5" x14ac:dyDescent="0.2">
      <c r="B1009" s="44"/>
      <c r="C1009" s="44"/>
      <c r="D1009" s="44"/>
      <c r="E1009" s="44"/>
    </row>
    <row r="1010" spans="2:5" x14ac:dyDescent="0.2">
      <c r="B1010" s="44"/>
      <c r="C1010" s="44"/>
      <c r="D1010" s="44"/>
      <c r="E1010" s="44"/>
    </row>
    <row r="1011" spans="2:5" x14ac:dyDescent="0.2">
      <c r="B1011" s="44"/>
      <c r="C1011" s="44"/>
      <c r="D1011" s="44"/>
      <c r="E1011" s="44"/>
    </row>
    <row r="1012" spans="2:5" x14ac:dyDescent="0.2">
      <c r="B1012" s="44"/>
      <c r="C1012" s="44"/>
      <c r="D1012" s="44"/>
      <c r="E1012" s="44"/>
    </row>
    <row r="1013" spans="2:5" x14ac:dyDescent="0.2">
      <c r="B1013" s="44"/>
      <c r="C1013" s="44"/>
      <c r="D1013" s="44"/>
      <c r="E1013" s="44"/>
    </row>
    <row r="1014" spans="2:5" x14ac:dyDescent="0.2">
      <c r="B1014" s="44"/>
      <c r="C1014" s="44"/>
      <c r="D1014" s="44"/>
      <c r="E1014" s="44"/>
    </row>
    <row r="1015" spans="2:5" x14ac:dyDescent="0.2">
      <c r="B1015" s="44"/>
      <c r="C1015" s="44"/>
      <c r="D1015" s="44"/>
      <c r="E1015" s="44"/>
    </row>
    <row r="1016" spans="2:5" x14ac:dyDescent="0.2">
      <c r="B1016" s="44"/>
      <c r="C1016" s="44"/>
      <c r="D1016" s="44"/>
      <c r="E1016" s="44"/>
    </row>
    <row r="1017" spans="2:5" x14ac:dyDescent="0.2">
      <c r="B1017" s="44"/>
      <c r="C1017" s="44"/>
      <c r="D1017" s="44"/>
      <c r="E1017" s="44"/>
    </row>
    <row r="1018" spans="2:5" x14ac:dyDescent="0.2">
      <c r="B1018" s="44"/>
      <c r="C1018" s="44"/>
      <c r="D1018" s="44"/>
      <c r="E1018" s="44"/>
    </row>
    <row r="1019" spans="2:5" x14ac:dyDescent="0.2">
      <c r="B1019" s="44"/>
      <c r="C1019" s="44"/>
      <c r="D1019" s="44"/>
      <c r="E1019" s="44"/>
    </row>
    <row r="1020" spans="2:5" x14ac:dyDescent="0.2">
      <c r="B1020" s="44"/>
      <c r="C1020" s="44"/>
      <c r="D1020" s="44"/>
      <c r="E1020" s="44"/>
    </row>
    <row r="1021" spans="2:5" x14ac:dyDescent="0.2">
      <c r="B1021" s="44"/>
      <c r="C1021" s="44"/>
      <c r="D1021" s="44"/>
      <c r="E1021" s="44"/>
    </row>
    <row r="1022" spans="2:5" x14ac:dyDescent="0.2">
      <c r="B1022" s="44"/>
      <c r="C1022" s="44"/>
      <c r="D1022" s="44"/>
      <c r="E1022" s="44"/>
    </row>
    <row r="1023" spans="2:5" x14ac:dyDescent="0.2">
      <c r="B1023" s="44"/>
      <c r="C1023" s="44"/>
      <c r="D1023" s="44"/>
      <c r="E1023" s="44"/>
    </row>
    <row r="1024" spans="2:5" x14ac:dyDescent="0.2">
      <c r="B1024" s="44"/>
      <c r="C1024" s="44"/>
      <c r="D1024" s="44"/>
      <c r="E1024" s="44"/>
    </row>
    <row r="1025" spans="2:5" x14ac:dyDescent="0.2">
      <c r="B1025" s="44"/>
      <c r="C1025" s="44"/>
      <c r="D1025" s="44"/>
      <c r="E1025" s="44"/>
    </row>
    <row r="1026" spans="2:5" x14ac:dyDescent="0.2">
      <c r="B1026" s="44"/>
      <c r="C1026" s="44"/>
      <c r="D1026" s="44"/>
      <c r="E1026" s="44"/>
    </row>
    <row r="1027" spans="2:5" x14ac:dyDescent="0.2">
      <c r="B1027" s="44"/>
      <c r="C1027" s="44"/>
      <c r="D1027" s="44"/>
      <c r="E1027" s="44"/>
    </row>
    <row r="1028" spans="2:5" x14ac:dyDescent="0.2">
      <c r="B1028" s="44"/>
      <c r="C1028" s="44"/>
      <c r="D1028" s="44"/>
      <c r="E1028" s="44"/>
    </row>
    <row r="1029" spans="2:5" x14ac:dyDescent="0.2">
      <c r="B1029" s="44"/>
      <c r="C1029" s="44"/>
      <c r="D1029" s="44"/>
      <c r="E1029" s="44"/>
    </row>
    <row r="1030" spans="2:5" x14ac:dyDescent="0.2">
      <c r="B1030" s="44"/>
      <c r="C1030" s="44"/>
      <c r="D1030" s="44"/>
      <c r="E1030" s="44"/>
    </row>
    <row r="1031" spans="2:5" x14ac:dyDescent="0.2">
      <c r="B1031" s="44"/>
      <c r="C1031" s="44"/>
      <c r="D1031" s="44"/>
      <c r="E1031" s="44"/>
    </row>
    <row r="1032" spans="2:5" x14ac:dyDescent="0.2">
      <c r="B1032" s="44"/>
      <c r="C1032" s="44"/>
      <c r="D1032" s="44"/>
      <c r="E1032" s="44"/>
    </row>
    <row r="1033" spans="2:5" x14ac:dyDescent="0.2">
      <c r="B1033" s="44"/>
      <c r="C1033" s="44"/>
      <c r="D1033" s="44"/>
      <c r="E1033" s="44"/>
    </row>
    <row r="1034" spans="2:5" x14ac:dyDescent="0.2">
      <c r="B1034" s="44"/>
      <c r="C1034" s="44"/>
      <c r="D1034" s="44"/>
      <c r="E1034" s="44"/>
    </row>
    <row r="1035" spans="2:5" x14ac:dyDescent="0.2">
      <c r="B1035" s="44"/>
      <c r="C1035" s="44"/>
      <c r="D1035" s="44"/>
      <c r="E1035" s="44"/>
    </row>
    <row r="1036" spans="2:5" x14ac:dyDescent="0.2">
      <c r="B1036" s="44"/>
      <c r="C1036" s="44"/>
      <c r="D1036" s="44"/>
      <c r="E1036" s="44"/>
    </row>
    <row r="1037" spans="2:5" x14ac:dyDescent="0.2">
      <c r="B1037" s="44"/>
      <c r="C1037" s="44"/>
      <c r="D1037" s="44"/>
      <c r="E1037" s="44"/>
    </row>
    <row r="1038" spans="2:5" x14ac:dyDescent="0.2">
      <c r="B1038" s="44"/>
      <c r="C1038" s="44"/>
      <c r="D1038" s="44"/>
      <c r="E1038" s="44"/>
    </row>
    <row r="1039" spans="2:5" x14ac:dyDescent="0.2">
      <c r="B1039" s="44"/>
      <c r="C1039" s="44"/>
      <c r="D1039" s="44"/>
      <c r="E1039" s="44"/>
    </row>
    <row r="1040" spans="2:5" x14ac:dyDescent="0.2">
      <c r="B1040" s="44"/>
      <c r="C1040" s="44"/>
      <c r="D1040" s="44"/>
      <c r="E1040" s="44"/>
    </row>
    <row r="1041" spans="2:5" x14ac:dyDescent="0.2">
      <c r="B1041" s="44"/>
      <c r="C1041" s="44"/>
      <c r="D1041" s="44"/>
      <c r="E1041" s="44"/>
    </row>
    <row r="1042" spans="2:5" x14ac:dyDescent="0.2">
      <c r="B1042" s="44"/>
      <c r="C1042" s="44"/>
      <c r="D1042" s="44"/>
      <c r="E1042" s="44"/>
    </row>
    <row r="1043" spans="2:5" x14ac:dyDescent="0.2">
      <c r="B1043" s="44"/>
      <c r="C1043" s="44"/>
      <c r="D1043" s="44"/>
      <c r="E1043" s="44"/>
    </row>
    <row r="1044" spans="2:5" x14ac:dyDescent="0.2">
      <c r="B1044" s="44"/>
      <c r="C1044" s="44"/>
      <c r="D1044" s="44"/>
      <c r="E1044" s="44"/>
    </row>
    <row r="1045" spans="2:5" x14ac:dyDescent="0.2">
      <c r="B1045" s="44"/>
      <c r="C1045" s="44"/>
      <c r="D1045" s="44"/>
      <c r="E1045" s="44"/>
    </row>
    <row r="1046" spans="2:5" x14ac:dyDescent="0.2">
      <c r="B1046" s="44"/>
      <c r="C1046" s="44"/>
      <c r="D1046" s="44"/>
      <c r="E1046" s="44"/>
    </row>
    <row r="1047" spans="2:5" x14ac:dyDescent="0.2">
      <c r="B1047" s="44"/>
      <c r="C1047" s="44"/>
      <c r="D1047" s="44"/>
      <c r="E1047" s="44"/>
    </row>
    <row r="1048" spans="2:5" x14ac:dyDescent="0.2">
      <c r="B1048" s="44"/>
      <c r="C1048" s="44"/>
      <c r="D1048" s="44"/>
      <c r="E1048" s="44"/>
    </row>
    <row r="1049" spans="2:5" x14ac:dyDescent="0.2">
      <c r="B1049" s="44"/>
      <c r="C1049" s="44"/>
      <c r="D1049" s="44"/>
      <c r="E1049" s="44"/>
    </row>
    <row r="1050" spans="2:5" x14ac:dyDescent="0.2">
      <c r="B1050" s="44"/>
      <c r="C1050" s="44"/>
      <c r="D1050" s="44"/>
      <c r="E1050" s="44"/>
    </row>
    <row r="1051" spans="2:5" x14ac:dyDescent="0.2">
      <c r="B1051" s="44"/>
      <c r="C1051" s="44"/>
      <c r="D1051" s="44"/>
      <c r="E1051" s="44"/>
    </row>
    <row r="1052" spans="2:5" x14ac:dyDescent="0.2">
      <c r="B1052" s="44"/>
      <c r="C1052" s="44"/>
      <c r="D1052" s="44"/>
      <c r="E1052" s="44"/>
    </row>
    <row r="1053" spans="2:5" x14ac:dyDescent="0.2">
      <c r="B1053" s="44"/>
      <c r="C1053" s="44"/>
      <c r="D1053" s="44"/>
      <c r="E1053" s="44"/>
    </row>
    <row r="1054" spans="2:5" x14ac:dyDescent="0.2">
      <c r="B1054" s="44"/>
      <c r="C1054" s="44"/>
      <c r="D1054" s="44"/>
      <c r="E1054" s="44"/>
    </row>
    <row r="1055" spans="2:5" x14ac:dyDescent="0.2">
      <c r="B1055" s="44"/>
      <c r="C1055" s="44"/>
      <c r="D1055" s="44"/>
      <c r="E1055" s="44"/>
    </row>
    <row r="1056" spans="2:5" x14ac:dyDescent="0.2">
      <c r="B1056" s="44"/>
      <c r="C1056" s="44"/>
      <c r="D1056" s="44"/>
      <c r="E1056" s="44"/>
    </row>
    <row r="1057" spans="2:5" x14ac:dyDescent="0.2">
      <c r="B1057" s="44"/>
      <c r="C1057" s="44"/>
      <c r="D1057" s="44"/>
      <c r="E1057" s="44"/>
    </row>
    <row r="1058" spans="2:5" x14ac:dyDescent="0.2">
      <c r="B1058" s="44"/>
      <c r="C1058" s="44"/>
      <c r="D1058" s="44"/>
      <c r="E1058" s="44"/>
    </row>
    <row r="1059" spans="2:5" x14ac:dyDescent="0.2">
      <c r="B1059" s="44"/>
      <c r="C1059" s="44"/>
      <c r="D1059" s="44"/>
      <c r="E1059" s="44"/>
    </row>
    <row r="1060" spans="2:5" x14ac:dyDescent="0.2">
      <c r="B1060" s="44"/>
      <c r="C1060" s="44"/>
      <c r="D1060" s="44"/>
      <c r="E1060" s="44"/>
    </row>
    <row r="1061" spans="2:5" x14ac:dyDescent="0.2">
      <c r="B1061" s="44"/>
      <c r="C1061" s="44"/>
      <c r="D1061" s="44"/>
      <c r="E1061" s="44"/>
    </row>
    <row r="1062" spans="2:5" x14ac:dyDescent="0.2">
      <c r="B1062" s="44"/>
      <c r="C1062" s="44"/>
      <c r="D1062" s="44"/>
      <c r="E1062" s="44"/>
    </row>
    <row r="1063" spans="2:5" x14ac:dyDescent="0.2">
      <c r="B1063" s="44"/>
      <c r="C1063" s="44"/>
      <c r="D1063" s="44"/>
      <c r="E1063" s="44"/>
    </row>
    <row r="1064" spans="2:5" x14ac:dyDescent="0.2">
      <c r="B1064" s="44"/>
      <c r="C1064" s="44"/>
      <c r="D1064" s="44"/>
      <c r="E1064" s="44"/>
    </row>
    <row r="1065" spans="2:5" x14ac:dyDescent="0.2">
      <c r="B1065" s="44"/>
      <c r="C1065" s="44"/>
      <c r="D1065" s="44"/>
      <c r="E1065" s="44"/>
    </row>
    <row r="1066" spans="2:5" x14ac:dyDescent="0.2">
      <c r="B1066" s="44"/>
      <c r="C1066" s="44"/>
      <c r="D1066" s="44"/>
      <c r="E1066" s="44"/>
    </row>
    <row r="1067" spans="2:5" x14ac:dyDescent="0.2">
      <c r="B1067" s="44"/>
      <c r="C1067" s="44"/>
      <c r="D1067" s="44"/>
      <c r="E1067" s="44"/>
    </row>
    <row r="1068" spans="2:5" x14ac:dyDescent="0.2">
      <c r="B1068" s="44"/>
      <c r="C1068" s="44"/>
      <c r="D1068" s="44"/>
      <c r="E1068" s="44"/>
    </row>
    <row r="1069" spans="2:5" x14ac:dyDescent="0.2">
      <c r="B1069" s="44"/>
      <c r="C1069" s="44"/>
      <c r="D1069" s="44"/>
      <c r="E1069" s="44"/>
    </row>
    <row r="1070" spans="2:5" x14ac:dyDescent="0.2">
      <c r="B1070" s="44"/>
      <c r="C1070" s="44"/>
      <c r="D1070" s="44"/>
      <c r="E1070" s="44"/>
    </row>
    <row r="1071" spans="2:5" x14ac:dyDescent="0.2">
      <c r="B1071" s="44"/>
      <c r="C1071" s="44"/>
      <c r="D1071" s="44"/>
      <c r="E1071" s="44"/>
    </row>
    <row r="1072" spans="2:5" x14ac:dyDescent="0.2">
      <c r="B1072" s="44"/>
      <c r="C1072" s="44"/>
      <c r="D1072" s="44"/>
      <c r="E1072" s="44"/>
    </row>
    <row r="1073" spans="2:5" x14ac:dyDescent="0.2">
      <c r="B1073" s="44"/>
      <c r="C1073" s="44"/>
      <c r="D1073" s="44"/>
      <c r="E1073" s="44"/>
    </row>
    <row r="1074" spans="2:5" x14ac:dyDescent="0.2">
      <c r="B1074" s="44"/>
      <c r="C1074" s="44"/>
      <c r="D1074" s="44"/>
      <c r="E1074" s="44"/>
    </row>
    <row r="1075" spans="2:5" x14ac:dyDescent="0.2">
      <c r="B1075" s="44"/>
      <c r="C1075" s="44"/>
      <c r="D1075" s="44"/>
      <c r="E1075" s="44"/>
    </row>
    <row r="1076" spans="2:5" x14ac:dyDescent="0.2">
      <c r="B1076" s="44"/>
      <c r="C1076" s="44"/>
      <c r="D1076" s="44"/>
      <c r="E1076" s="44"/>
    </row>
    <row r="1077" spans="2:5" x14ac:dyDescent="0.2">
      <c r="B1077" s="44"/>
      <c r="C1077" s="44"/>
      <c r="D1077" s="44"/>
      <c r="E1077" s="44"/>
    </row>
    <row r="1078" spans="2:5" x14ac:dyDescent="0.2">
      <c r="B1078" s="44"/>
      <c r="C1078" s="44"/>
      <c r="D1078" s="44"/>
      <c r="E1078" s="44"/>
    </row>
    <row r="1079" spans="2:5" x14ac:dyDescent="0.2">
      <c r="B1079" s="44"/>
      <c r="C1079" s="44"/>
      <c r="D1079" s="44"/>
      <c r="E1079" s="44"/>
    </row>
    <row r="1080" spans="2:5" x14ac:dyDescent="0.2">
      <c r="B1080" s="44"/>
      <c r="C1080" s="44"/>
      <c r="D1080" s="44"/>
      <c r="E1080" s="44"/>
    </row>
    <row r="1081" spans="2:5" x14ac:dyDescent="0.2">
      <c r="B1081" s="44"/>
      <c r="C1081" s="44"/>
      <c r="D1081" s="44"/>
      <c r="E1081" s="44"/>
    </row>
    <row r="1082" spans="2:5" x14ac:dyDescent="0.2">
      <c r="B1082" s="44"/>
      <c r="C1082" s="44"/>
      <c r="D1082" s="44"/>
      <c r="E1082" s="44"/>
    </row>
    <row r="1083" spans="2:5" x14ac:dyDescent="0.2">
      <c r="B1083" s="44"/>
      <c r="C1083" s="44"/>
      <c r="D1083" s="44"/>
      <c r="E1083" s="44"/>
    </row>
    <row r="1084" spans="2:5" x14ac:dyDescent="0.2">
      <c r="B1084" s="44"/>
      <c r="C1084" s="44"/>
      <c r="D1084" s="44"/>
      <c r="E1084" s="44"/>
    </row>
    <row r="1085" spans="2:5" x14ac:dyDescent="0.2">
      <c r="B1085" s="44"/>
      <c r="C1085" s="44"/>
      <c r="D1085" s="44"/>
      <c r="E1085" s="44"/>
    </row>
    <row r="1086" spans="2:5" x14ac:dyDescent="0.2">
      <c r="B1086" s="44"/>
      <c r="C1086" s="44"/>
      <c r="D1086" s="44"/>
      <c r="E1086" s="44"/>
    </row>
    <row r="1087" spans="2:5" x14ac:dyDescent="0.2">
      <c r="B1087" s="44"/>
      <c r="C1087" s="44"/>
      <c r="D1087" s="44"/>
      <c r="E1087" s="44"/>
    </row>
    <row r="1088" spans="2:5" x14ac:dyDescent="0.2">
      <c r="B1088" s="44"/>
      <c r="C1088" s="44"/>
      <c r="D1088" s="44"/>
      <c r="E1088" s="44"/>
    </row>
    <row r="1089" spans="2:5" x14ac:dyDescent="0.2">
      <c r="B1089" s="44"/>
      <c r="C1089" s="44"/>
      <c r="D1089" s="44"/>
      <c r="E1089" s="44"/>
    </row>
    <row r="1090" spans="2:5" x14ac:dyDescent="0.2">
      <c r="B1090" s="44"/>
      <c r="C1090" s="44"/>
      <c r="D1090" s="44"/>
      <c r="E1090" s="44"/>
    </row>
    <row r="1091" spans="2:5" x14ac:dyDescent="0.2">
      <c r="B1091" s="44"/>
      <c r="C1091" s="44"/>
      <c r="D1091" s="44"/>
      <c r="E1091" s="44"/>
    </row>
    <row r="1092" spans="2:5" x14ac:dyDescent="0.2">
      <c r="B1092" s="44"/>
      <c r="C1092" s="44"/>
      <c r="D1092" s="44"/>
      <c r="E1092" s="44"/>
    </row>
    <row r="1093" spans="2:5" x14ac:dyDescent="0.2">
      <c r="B1093" s="44"/>
      <c r="C1093" s="44"/>
      <c r="D1093" s="44"/>
      <c r="E1093" s="44"/>
    </row>
    <row r="1094" spans="2:5" x14ac:dyDescent="0.2">
      <c r="B1094" s="44"/>
      <c r="C1094" s="44"/>
      <c r="D1094" s="44"/>
      <c r="E1094" s="44"/>
    </row>
    <row r="1095" spans="2:5" x14ac:dyDescent="0.2">
      <c r="B1095" s="44"/>
      <c r="C1095" s="44"/>
      <c r="D1095" s="44"/>
      <c r="E1095" s="44"/>
    </row>
    <row r="1096" spans="2:5" x14ac:dyDescent="0.2">
      <c r="B1096" s="44"/>
      <c r="C1096" s="44"/>
      <c r="D1096" s="44"/>
      <c r="E1096" s="44"/>
    </row>
    <row r="1097" spans="2:5" x14ac:dyDescent="0.2">
      <c r="B1097" s="44"/>
      <c r="C1097" s="44"/>
      <c r="D1097" s="44"/>
      <c r="E1097" s="44"/>
    </row>
    <row r="1098" spans="2:5" x14ac:dyDescent="0.2">
      <c r="B1098" s="44"/>
      <c r="C1098" s="44"/>
      <c r="D1098" s="44"/>
      <c r="E1098" s="44"/>
    </row>
    <row r="1099" spans="2:5" x14ac:dyDescent="0.2">
      <c r="B1099" s="44"/>
      <c r="C1099" s="44"/>
      <c r="D1099" s="44"/>
      <c r="E1099" s="44"/>
    </row>
    <row r="1100" spans="2:5" x14ac:dyDescent="0.2">
      <c r="B1100" s="44"/>
      <c r="C1100" s="44"/>
      <c r="D1100" s="44"/>
      <c r="E1100" s="44"/>
    </row>
    <row r="1101" spans="2:5" x14ac:dyDescent="0.2">
      <c r="B1101" s="44"/>
      <c r="C1101" s="44"/>
      <c r="D1101" s="44"/>
      <c r="E1101" s="44"/>
    </row>
    <row r="1102" spans="2:5" x14ac:dyDescent="0.2">
      <c r="B1102" s="44"/>
      <c r="C1102" s="44"/>
      <c r="D1102" s="44"/>
      <c r="E1102" s="44"/>
    </row>
    <row r="1103" spans="2:5" x14ac:dyDescent="0.2">
      <c r="B1103" s="44"/>
      <c r="C1103" s="44"/>
      <c r="D1103" s="44"/>
      <c r="E1103" s="44"/>
    </row>
    <row r="1104" spans="2:5" x14ac:dyDescent="0.2">
      <c r="B1104" s="44"/>
      <c r="C1104" s="44"/>
      <c r="D1104" s="44"/>
      <c r="E1104" s="44"/>
    </row>
    <row r="1105" spans="2:5" x14ac:dyDescent="0.2">
      <c r="B1105" s="44"/>
      <c r="C1105" s="44"/>
      <c r="D1105" s="44"/>
      <c r="E1105" s="44"/>
    </row>
    <row r="1106" spans="2:5" x14ac:dyDescent="0.2">
      <c r="B1106" s="44"/>
      <c r="C1106" s="44"/>
      <c r="D1106" s="44"/>
      <c r="E1106" s="44"/>
    </row>
    <row r="1107" spans="2:5" x14ac:dyDescent="0.2">
      <c r="B1107" s="44"/>
      <c r="C1107" s="44"/>
      <c r="D1107" s="44"/>
      <c r="E1107" s="44"/>
    </row>
    <row r="1108" spans="2:5" x14ac:dyDescent="0.2">
      <c r="B1108" s="44"/>
      <c r="C1108" s="44"/>
      <c r="D1108" s="44"/>
      <c r="E1108" s="44"/>
    </row>
    <row r="1109" spans="2:5" x14ac:dyDescent="0.2">
      <c r="B1109" s="44"/>
      <c r="C1109" s="44"/>
      <c r="D1109" s="44"/>
      <c r="E1109" s="44"/>
    </row>
    <row r="1110" spans="2:5" x14ac:dyDescent="0.2">
      <c r="B1110" s="44"/>
      <c r="C1110" s="44"/>
      <c r="D1110" s="44"/>
      <c r="E1110" s="44"/>
    </row>
    <row r="1111" spans="2:5" x14ac:dyDescent="0.2">
      <c r="B1111" s="44"/>
      <c r="C1111" s="44"/>
      <c r="D1111" s="44"/>
      <c r="E1111" s="44"/>
    </row>
    <row r="1112" spans="2:5" x14ac:dyDescent="0.2">
      <c r="B1112" s="44"/>
      <c r="C1112" s="44"/>
      <c r="D1112" s="44"/>
      <c r="E1112" s="44"/>
    </row>
    <row r="1113" spans="2:5" x14ac:dyDescent="0.2">
      <c r="B1113" s="44"/>
      <c r="C1113" s="44"/>
      <c r="D1113" s="44"/>
      <c r="E1113" s="44"/>
    </row>
    <row r="1114" spans="2:5" x14ac:dyDescent="0.2">
      <c r="B1114" s="44"/>
      <c r="C1114" s="44"/>
      <c r="D1114" s="44"/>
      <c r="E1114" s="44"/>
    </row>
    <row r="1115" spans="2:5" x14ac:dyDescent="0.2">
      <c r="B1115" s="44"/>
      <c r="C1115" s="44"/>
      <c r="D1115" s="44"/>
      <c r="E1115" s="44"/>
    </row>
    <row r="1116" spans="2:5" x14ac:dyDescent="0.2">
      <c r="B1116" s="44"/>
      <c r="C1116" s="44"/>
      <c r="D1116" s="44"/>
      <c r="E1116" s="44"/>
    </row>
    <row r="1117" spans="2:5" x14ac:dyDescent="0.2">
      <c r="B1117" s="44"/>
      <c r="C1117" s="44"/>
      <c r="D1117" s="44"/>
      <c r="E1117" s="44"/>
    </row>
    <row r="1118" spans="2:5" x14ac:dyDescent="0.2">
      <c r="B1118" s="44"/>
      <c r="C1118" s="44"/>
      <c r="D1118" s="44"/>
      <c r="E1118" s="44"/>
    </row>
    <row r="1119" spans="2:5" x14ac:dyDescent="0.2">
      <c r="B1119" s="44"/>
      <c r="C1119" s="44"/>
      <c r="D1119" s="44"/>
      <c r="E1119" s="44"/>
    </row>
    <row r="1120" spans="2:5" x14ac:dyDescent="0.2">
      <c r="B1120" s="44"/>
      <c r="C1120" s="44"/>
      <c r="D1120" s="44"/>
      <c r="E1120" s="44"/>
    </row>
    <row r="1121" spans="2:5" x14ac:dyDescent="0.2">
      <c r="B1121" s="44"/>
      <c r="C1121" s="44"/>
      <c r="D1121" s="44"/>
      <c r="E1121" s="44"/>
    </row>
    <row r="1122" spans="2:5" x14ac:dyDescent="0.2">
      <c r="B1122" s="44"/>
      <c r="C1122" s="44"/>
      <c r="D1122" s="44"/>
      <c r="E1122" s="44"/>
    </row>
    <row r="1123" spans="2:5" x14ac:dyDescent="0.2">
      <c r="B1123" s="44"/>
      <c r="C1123" s="44"/>
      <c r="D1123" s="44"/>
      <c r="E1123" s="44"/>
    </row>
    <row r="1124" spans="2:5" x14ac:dyDescent="0.2">
      <c r="B1124" s="44"/>
      <c r="C1124" s="44"/>
      <c r="D1124" s="44"/>
      <c r="E1124" s="44"/>
    </row>
    <row r="1125" spans="2:5" x14ac:dyDescent="0.2">
      <c r="B1125" s="44"/>
      <c r="C1125" s="44"/>
      <c r="D1125" s="44"/>
      <c r="E1125" s="44"/>
    </row>
    <row r="1126" spans="2:5" x14ac:dyDescent="0.2">
      <c r="B1126" s="44"/>
      <c r="C1126" s="44"/>
      <c r="D1126" s="44"/>
      <c r="E1126" s="44"/>
    </row>
    <row r="1127" spans="2:5" x14ac:dyDescent="0.2">
      <c r="B1127" s="44"/>
      <c r="C1127" s="44"/>
      <c r="D1127" s="44"/>
      <c r="E1127" s="44"/>
    </row>
    <row r="1128" spans="2:5" x14ac:dyDescent="0.2">
      <c r="B1128" s="44"/>
      <c r="C1128" s="44"/>
      <c r="D1128" s="44"/>
      <c r="E1128" s="44"/>
    </row>
    <row r="1129" spans="2:5" x14ac:dyDescent="0.2">
      <c r="B1129" s="44"/>
      <c r="C1129" s="44"/>
      <c r="D1129" s="44"/>
      <c r="E1129" s="44"/>
    </row>
    <row r="1130" spans="2:5" x14ac:dyDescent="0.2">
      <c r="B1130" s="44"/>
      <c r="C1130" s="44"/>
      <c r="D1130" s="44"/>
      <c r="E1130" s="44"/>
    </row>
    <row r="1131" spans="2:5" x14ac:dyDescent="0.2">
      <c r="B1131" s="44"/>
      <c r="C1131" s="44"/>
      <c r="D1131" s="44"/>
      <c r="E1131" s="44"/>
    </row>
    <row r="1132" spans="2:5" x14ac:dyDescent="0.2">
      <c r="B1132" s="44"/>
      <c r="C1132" s="44"/>
      <c r="D1132" s="44"/>
      <c r="E1132" s="44"/>
    </row>
    <row r="1133" spans="2:5" x14ac:dyDescent="0.2">
      <c r="B1133" s="44"/>
      <c r="C1133" s="44"/>
      <c r="D1133" s="44"/>
      <c r="E1133" s="44"/>
    </row>
    <row r="1134" spans="2:5" x14ac:dyDescent="0.2">
      <c r="B1134" s="44"/>
      <c r="C1134" s="44"/>
      <c r="D1134" s="44"/>
      <c r="E1134" s="44"/>
    </row>
    <row r="1135" spans="2:5" x14ac:dyDescent="0.2">
      <c r="B1135" s="44"/>
      <c r="C1135" s="44"/>
      <c r="D1135" s="44"/>
      <c r="E1135" s="44"/>
    </row>
    <row r="1136" spans="2:5" x14ac:dyDescent="0.2">
      <c r="B1136" s="44"/>
      <c r="C1136" s="44"/>
      <c r="D1136" s="44"/>
      <c r="E1136" s="44"/>
    </row>
    <row r="1137" spans="2:5" x14ac:dyDescent="0.2">
      <c r="B1137" s="44"/>
      <c r="C1137" s="44"/>
      <c r="D1137" s="44"/>
      <c r="E1137" s="44"/>
    </row>
    <row r="1138" spans="2:5" x14ac:dyDescent="0.2">
      <c r="B1138" s="44"/>
      <c r="C1138" s="44"/>
      <c r="D1138" s="44"/>
      <c r="E1138" s="44"/>
    </row>
    <row r="1139" spans="2:5" x14ac:dyDescent="0.2">
      <c r="B1139" s="44"/>
      <c r="C1139" s="44"/>
      <c r="D1139" s="44"/>
      <c r="E1139" s="44"/>
    </row>
    <row r="1140" spans="2:5" x14ac:dyDescent="0.2">
      <c r="B1140" s="44"/>
      <c r="C1140" s="44"/>
      <c r="D1140" s="44"/>
      <c r="E1140" s="44"/>
    </row>
    <row r="1141" spans="2:5" x14ac:dyDescent="0.2">
      <c r="B1141" s="44"/>
      <c r="C1141" s="44"/>
      <c r="D1141" s="44"/>
      <c r="E1141" s="44"/>
    </row>
    <row r="1142" spans="2:5" x14ac:dyDescent="0.2">
      <c r="B1142" s="44"/>
      <c r="C1142" s="44"/>
      <c r="D1142" s="44"/>
      <c r="E1142" s="44"/>
    </row>
    <row r="1143" spans="2:5" x14ac:dyDescent="0.2">
      <c r="B1143" s="44"/>
      <c r="C1143" s="44"/>
      <c r="D1143" s="44"/>
      <c r="E1143" s="44"/>
    </row>
    <row r="1144" spans="2:5" x14ac:dyDescent="0.2">
      <c r="B1144" s="44"/>
      <c r="C1144" s="44"/>
      <c r="D1144" s="44"/>
      <c r="E1144" s="44"/>
    </row>
    <row r="1145" spans="2:5" x14ac:dyDescent="0.2">
      <c r="B1145" s="44"/>
      <c r="C1145" s="44"/>
      <c r="D1145" s="44"/>
      <c r="E1145" s="44"/>
    </row>
    <row r="1146" spans="2:5" x14ac:dyDescent="0.2">
      <c r="B1146" s="44"/>
      <c r="C1146" s="44"/>
      <c r="D1146" s="44"/>
      <c r="E1146" s="44"/>
    </row>
    <row r="1147" spans="2:5" x14ac:dyDescent="0.2">
      <c r="B1147" s="44"/>
      <c r="C1147" s="44"/>
      <c r="D1147" s="44"/>
      <c r="E1147" s="44"/>
    </row>
    <row r="1148" spans="2:5" x14ac:dyDescent="0.2">
      <c r="B1148" s="44"/>
      <c r="C1148" s="44"/>
      <c r="D1148" s="44"/>
      <c r="E1148" s="44"/>
    </row>
    <row r="1149" spans="2:5" x14ac:dyDescent="0.2">
      <c r="B1149" s="44"/>
      <c r="C1149" s="44"/>
      <c r="D1149" s="44"/>
      <c r="E1149" s="44"/>
    </row>
    <row r="1150" spans="2:5" x14ac:dyDescent="0.2">
      <c r="B1150" s="44"/>
      <c r="C1150" s="44"/>
      <c r="D1150" s="44"/>
      <c r="E1150" s="44"/>
    </row>
    <row r="1151" spans="2:5" x14ac:dyDescent="0.2">
      <c r="B1151" s="44"/>
      <c r="C1151" s="44"/>
      <c r="D1151" s="44"/>
      <c r="E1151" s="44"/>
    </row>
    <row r="1152" spans="2:5" x14ac:dyDescent="0.2">
      <c r="B1152" s="44"/>
      <c r="C1152" s="44"/>
      <c r="D1152" s="44"/>
      <c r="E1152" s="44"/>
    </row>
    <row r="1153" spans="2:5" x14ac:dyDescent="0.2">
      <c r="B1153" s="44"/>
      <c r="C1153" s="44"/>
      <c r="D1153" s="44"/>
      <c r="E1153" s="44"/>
    </row>
    <row r="1154" spans="2:5" x14ac:dyDescent="0.2">
      <c r="B1154" s="44"/>
      <c r="C1154" s="44"/>
      <c r="D1154" s="44"/>
      <c r="E1154" s="44"/>
    </row>
    <row r="1155" spans="2:5" x14ac:dyDescent="0.2">
      <c r="B1155" s="44"/>
      <c r="C1155" s="44"/>
      <c r="D1155" s="44"/>
      <c r="E1155" s="44"/>
    </row>
    <row r="1156" spans="2:5" x14ac:dyDescent="0.2">
      <c r="B1156" s="44"/>
      <c r="C1156" s="44"/>
      <c r="D1156" s="44"/>
      <c r="E1156" s="44"/>
    </row>
    <row r="1157" spans="2:5" x14ac:dyDescent="0.2">
      <c r="B1157" s="44"/>
      <c r="C1157" s="44"/>
      <c r="D1157" s="44"/>
      <c r="E1157" s="44"/>
    </row>
    <row r="1158" spans="2:5" x14ac:dyDescent="0.2">
      <c r="B1158" s="44"/>
      <c r="C1158" s="44"/>
      <c r="D1158" s="44"/>
      <c r="E1158" s="44"/>
    </row>
    <row r="1159" spans="2:5" x14ac:dyDescent="0.2">
      <c r="B1159" s="44"/>
      <c r="C1159" s="44"/>
      <c r="D1159" s="44"/>
      <c r="E1159" s="44"/>
    </row>
    <row r="1160" spans="2:5" x14ac:dyDescent="0.2">
      <c r="B1160" s="44"/>
      <c r="C1160" s="44"/>
      <c r="D1160" s="44"/>
      <c r="E1160" s="44"/>
    </row>
    <row r="1161" spans="2:5" x14ac:dyDescent="0.2">
      <c r="B1161" s="44"/>
      <c r="C1161" s="44"/>
      <c r="D1161" s="44"/>
      <c r="E1161" s="44"/>
    </row>
    <row r="1162" spans="2:5" x14ac:dyDescent="0.2">
      <c r="B1162" s="44"/>
      <c r="C1162" s="44"/>
      <c r="D1162" s="44"/>
      <c r="E1162" s="44"/>
    </row>
    <row r="1163" spans="2:5" x14ac:dyDescent="0.2">
      <c r="B1163" s="44"/>
      <c r="C1163" s="44"/>
      <c r="D1163" s="44"/>
      <c r="E1163" s="44"/>
    </row>
    <row r="1164" spans="2:5" x14ac:dyDescent="0.2">
      <c r="B1164" s="44"/>
      <c r="C1164" s="44"/>
      <c r="D1164" s="44"/>
      <c r="E1164" s="44"/>
    </row>
    <row r="1165" spans="2:5" x14ac:dyDescent="0.2">
      <c r="B1165" s="44"/>
      <c r="C1165" s="44"/>
      <c r="D1165" s="44"/>
      <c r="E1165" s="44"/>
    </row>
    <row r="1166" spans="2:5" x14ac:dyDescent="0.2">
      <c r="B1166" s="44"/>
      <c r="C1166" s="44"/>
      <c r="D1166" s="44"/>
      <c r="E1166" s="44"/>
    </row>
    <row r="1167" spans="2:5" x14ac:dyDescent="0.2">
      <c r="B1167" s="44"/>
      <c r="C1167" s="44"/>
      <c r="D1167" s="44"/>
      <c r="E1167" s="44"/>
    </row>
    <row r="1168" spans="2:5" x14ac:dyDescent="0.2">
      <c r="B1168" s="44"/>
      <c r="C1168" s="44"/>
      <c r="D1168" s="44"/>
      <c r="E1168" s="44"/>
    </row>
    <row r="1169" spans="2:5" x14ac:dyDescent="0.2">
      <c r="B1169" s="44"/>
      <c r="C1169" s="44"/>
      <c r="D1169" s="44"/>
      <c r="E1169" s="44"/>
    </row>
    <row r="1170" spans="2:5" x14ac:dyDescent="0.2">
      <c r="B1170" s="44"/>
      <c r="C1170" s="44"/>
      <c r="D1170" s="44"/>
      <c r="E1170" s="44"/>
    </row>
    <row r="1171" spans="2:5" x14ac:dyDescent="0.2">
      <c r="B1171" s="44"/>
      <c r="C1171" s="44"/>
      <c r="D1171" s="44"/>
      <c r="E1171" s="44"/>
    </row>
    <row r="1172" spans="2:5" x14ac:dyDescent="0.2">
      <c r="B1172" s="44"/>
      <c r="C1172" s="44"/>
      <c r="D1172" s="44"/>
      <c r="E1172" s="44"/>
    </row>
    <row r="1173" spans="2:5" x14ac:dyDescent="0.2">
      <c r="B1173" s="44"/>
      <c r="C1173" s="44"/>
      <c r="D1173" s="44"/>
      <c r="E1173" s="44"/>
    </row>
    <row r="1174" spans="2:5" x14ac:dyDescent="0.2">
      <c r="B1174" s="44"/>
      <c r="C1174" s="44"/>
      <c r="D1174" s="44"/>
      <c r="E1174" s="44"/>
    </row>
    <row r="1175" spans="2:5" x14ac:dyDescent="0.2">
      <c r="B1175" s="44"/>
      <c r="C1175" s="44"/>
      <c r="D1175" s="44"/>
      <c r="E1175" s="44"/>
    </row>
    <row r="1176" spans="2:5" x14ac:dyDescent="0.2">
      <c r="B1176" s="44"/>
      <c r="C1176" s="44"/>
      <c r="D1176" s="44"/>
      <c r="E1176" s="44"/>
    </row>
    <row r="1177" spans="2:5" x14ac:dyDescent="0.2">
      <c r="B1177" s="44"/>
      <c r="C1177" s="44"/>
      <c r="D1177" s="44"/>
      <c r="E1177" s="44"/>
    </row>
    <row r="1178" spans="2:5" x14ac:dyDescent="0.2">
      <c r="B1178" s="44"/>
      <c r="C1178" s="44"/>
      <c r="D1178" s="44"/>
      <c r="E1178" s="44"/>
    </row>
    <row r="1179" spans="2:5" x14ac:dyDescent="0.2">
      <c r="B1179" s="44"/>
      <c r="C1179" s="44"/>
      <c r="D1179" s="44"/>
      <c r="E1179" s="44"/>
    </row>
    <row r="1180" spans="2:5" x14ac:dyDescent="0.2">
      <c r="B1180" s="44"/>
      <c r="C1180" s="44"/>
      <c r="D1180" s="44"/>
      <c r="E1180" s="44"/>
    </row>
    <row r="1181" spans="2:5" x14ac:dyDescent="0.2">
      <c r="B1181" s="44"/>
      <c r="C1181" s="44"/>
      <c r="D1181" s="44"/>
      <c r="E1181" s="44"/>
    </row>
    <row r="1182" spans="2:5" x14ac:dyDescent="0.2">
      <c r="B1182" s="44"/>
      <c r="C1182" s="44"/>
      <c r="D1182" s="44"/>
      <c r="E1182" s="44"/>
    </row>
    <row r="1183" spans="2:5" x14ac:dyDescent="0.2">
      <c r="B1183" s="44"/>
      <c r="C1183" s="44"/>
      <c r="D1183" s="44"/>
      <c r="E1183" s="44"/>
    </row>
    <row r="1184" spans="2:5" x14ac:dyDescent="0.2">
      <c r="B1184" s="44"/>
      <c r="C1184" s="44"/>
      <c r="D1184" s="44"/>
      <c r="E1184" s="44"/>
    </row>
    <row r="1185" spans="2:5" x14ac:dyDescent="0.2">
      <c r="B1185" s="44"/>
      <c r="C1185" s="44"/>
      <c r="D1185" s="44"/>
      <c r="E1185" s="44"/>
    </row>
    <row r="1186" spans="2:5" x14ac:dyDescent="0.2">
      <c r="B1186" s="44"/>
      <c r="C1186" s="44"/>
      <c r="D1186" s="44"/>
      <c r="E1186" s="44"/>
    </row>
    <row r="1187" spans="2:5" x14ac:dyDescent="0.2">
      <c r="B1187" s="44"/>
      <c r="C1187" s="44"/>
      <c r="D1187" s="44"/>
      <c r="E1187" s="44"/>
    </row>
    <row r="1188" spans="2:5" x14ac:dyDescent="0.2">
      <c r="B1188" s="44"/>
      <c r="C1188" s="44"/>
      <c r="D1188" s="44"/>
      <c r="E1188" s="44"/>
    </row>
    <row r="1189" spans="2:5" x14ac:dyDescent="0.2">
      <c r="B1189" s="44"/>
      <c r="C1189" s="44"/>
      <c r="D1189" s="44"/>
      <c r="E1189" s="44"/>
    </row>
    <row r="1190" spans="2:5" x14ac:dyDescent="0.2">
      <c r="B1190" s="44"/>
      <c r="C1190" s="44"/>
      <c r="D1190" s="44"/>
      <c r="E1190" s="44"/>
    </row>
    <row r="1191" spans="2:5" x14ac:dyDescent="0.2">
      <c r="B1191" s="44"/>
      <c r="C1191" s="44"/>
      <c r="D1191" s="44"/>
      <c r="E1191" s="44"/>
    </row>
    <row r="1192" spans="2:5" x14ac:dyDescent="0.2">
      <c r="B1192" s="44"/>
      <c r="C1192" s="44"/>
      <c r="D1192" s="44"/>
      <c r="E1192" s="44"/>
    </row>
    <row r="1193" spans="2:5" x14ac:dyDescent="0.2">
      <c r="B1193" s="44"/>
      <c r="C1193" s="44"/>
      <c r="D1193" s="44"/>
      <c r="E1193" s="44"/>
    </row>
    <row r="1194" spans="2:5" x14ac:dyDescent="0.2">
      <c r="B1194" s="44"/>
      <c r="C1194" s="44"/>
      <c r="D1194" s="44"/>
      <c r="E1194" s="44"/>
    </row>
    <row r="1195" spans="2:5" x14ac:dyDescent="0.2">
      <c r="B1195" s="44"/>
      <c r="C1195" s="44"/>
      <c r="D1195" s="44"/>
      <c r="E1195" s="44"/>
    </row>
    <row r="1196" spans="2:5" x14ac:dyDescent="0.2">
      <c r="B1196" s="44"/>
      <c r="C1196" s="44"/>
      <c r="D1196" s="44"/>
      <c r="E1196" s="44"/>
    </row>
    <row r="1197" spans="2:5" x14ac:dyDescent="0.2">
      <c r="B1197" s="44"/>
      <c r="C1197" s="44"/>
      <c r="D1197" s="44"/>
      <c r="E1197" s="44"/>
    </row>
    <row r="1198" spans="2:5" x14ac:dyDescent="0.2">
      <c r="B1198" s="44"/>
      <c r="C1198" s="44"/>
      <c r="D1198" s="44"/>
      <c r="E1198" s="44"/>
    </row>
    <row r="1199" spans="2:5" x14ac:dyDescent="0.2">
      <c r="B1199" s="44"/>
      <c r="C1199" s="44"/>
      <c r="D1199" s="44"/>
      <c r="E1199" s="44"/>
    </row>
    <row r="1200" spans="2:5" x14ac:dyDescent="0.2">
      <c r="B1200" s="44"/>
      <c r="C1200" s="44"/>
      <c r="D1200" s="44"/>
      <c r="E1200" s="44"/>
    </row>
    <row r="1201" spans="2:5" x14ac:dyDescent="0.2">
      <c r="B1201" s="44"/>
      <c r="C1201" s="44"/>
      <c r="D1201" s="44"/>
      <c r="E1201" s="44"/>
    </row>
    <row r="1202" spans="2:5" x14ac:dyDescent="0.2">
      <c r="B1202" s="44"/>
      <c r="C1202" s="44"/>
      <c r="D1202" s="44"/>
      <c r="E1202" s="44"/>
    </row>
    <row r="1203" spans="2:5" x14ac:dyDescent="0.2">
      <c r="B1203" s="44"/>
      <c r="C1203" s="44"/>
      <c r="D1203" s="44"/>
      <c r="E1203" s="44"/>
    </row>
    <row r="1204" spans="2:5" x14ac:dyDescent="0.2">
      <c r="B1204" s="44"/>
      <c r="C1204" s="44"/>
      <c r="D1204" s="44"/>
      <c r="E1204" s="44"/>
    </row>
    <row r="1205" spans="2:5" x14ac:dyDescent="0.2">
      <c r="B1205" s="44"/>
      <c r="C1205" s="44"/>
      <c r="D1205" s="44"/>
      <c r="E1205" s="44"/>
    </row>
    <row r="1206" spans="2:5" x14ac:dyDescent="0.2">
      <c r="B1206" s="44"/>
      <c r="C1206" s="44"/>
      <c r="D1206" s="44"/>
      <c r="E1206" s="44"/>
    </row>
    <row r="1207" spans="2:5" x14ac:dyDescent="0.2">
      <c r="B1207" s="44"/>
      <c r="C1207" s="44"/>
      <c r="D1207" s="44"/>
      <c r="E1207" s="44"/>
    </row>
    <row r="1208" spans="2:5" x14ac:dyDescent="0.2">
      <c r="B1208" s="44"/>
      <c r="C1208" s="44"/>
      <c r="D1208" s="44"/>
      <c r="E1208" s="44"/>
    </row>
    <row r="1209" spans="2:5" x14ac:dyDescent="0.2">
      <c r="B1209" s="44"/>
      <c r="C1209" s="44"/>
      <c r="D1209" s="44"/>
      <c r="E1209" s="44"/>
    </row>
    <row r="1210" spans="2:5" x14ac:dyDescent="0.2">
      <c r="B1210" s="44"/>
      <c r="C1210" s="44"/>
      <c r="D1210" s="44"/>
      <c r="E1210" s="44"/>
    </row>
    <row r="1211" spans="2:5" x14ac:dyDescent="0.2">
      <c r="B1211" s="44"/>
      <c r="C1211" s="44"/>
      <c r="D1211" s="44"/>
      <c r="E1211" s="44"/>
    </row>
    <row r="1212" spans="2:5" x14ac:dyDescent="0.2">
      <c r="B1212" s="44"/>
      <c r="C1212" s="44"/>
      <c r="D1212" s="44"/>
      <c r="E1212" s="44"/>
    </row>
    <row r="1213" spans="2:5" x14ac:dyDescent="0.2">
      <c r="B1213" s="44"/>
      <c r="C1213" s="44"/>
      <c r="D1213" s="44"/>
      <c r="E1213" s="44"/>
    </row>
    <row r="1214" spans="2:5" x14ac:dyDescent="0.2">
      <c r="B1214" s="44"/>
      <c r="C1214" s="44"/>
      <c r="D1214" s="44"/>
      <c r="E1214" s="44"/>
    </row>
    <row r="1215" spans="2:5" x14ac:dyDescent="0.2">
      <c r="B1215" s="44"/>
      <c r="C1215" s="44"/>
      <c r="D1215" s="44"/>
      <c r="E1215" s="44"/>
    </row>
    <row r="1216" spans="2:5" x14ac:dyDescent="0.2">
      <c r="B1216" s="44"/>
      <c r="C1216" s="44"/>
      <c r="D1216" s="44"/>
      <c r="E1216" s="44"/>
    </row>
    <row r="1217" spans="2:5" x14ac:dyDescent="0.2">
      <c r="B1217" s="44"/>
      <c r="C1217" s="44"/>
      <c r="D1217" s="44"/>
      <c r="E1217" s="44"/>
    </row>
    <row r="1218" spans="2:5" x14ac:dyDescent="0.2">
      <c r="B1218" s="44"/>
      <c r="C1218" s="44"/>
      <c r="D1218" s="44"/>
      <c r="E1218" s="44"/>
    </row>
    <row r="1219" spans="2:5" x14ac:dyDescent="0.2">
      <c r="B1219" s="44"/>
      <c r="C1219" s="44"/>
      <c r="D1219" s="44"/>
      <c r="E1219" s="44"/>
    </row>
    <row r="1220" spans="2:5" x14ac:dyDescent="0.2">
      <c r="B1220" s="44"/>
      <c r="C1220" s="44"/>
      <c r="D1220" s="44"/>
      <c r="E1220" s="44"/>
    </row>
    <row r="1221" spans="2:5" x14ac:dyDescent="0.2">
      <c r="B1221" s="44"/>
      <c r="C1221" s="44"/>
      <c r="D1221" s="44"/>
      <c r="E1221" s="44"/>
    </row>
    <row r="1222" spans="2:5" x14ac:dyDescent="0.2">
      <c r="B1222" s="44"/>
      <c r="C1222" s="44"/>
      <c r="D1222" s="44"/>
      <c r="E1222" s="44"/>
    </row>
    <row r="1223" spans="2:5" x14ac:dyDescent="0.2">
      <c r="B1223" s="44"/>
      <c r="C1223" s="44"/>
      <c r="D1223" s="44"/>
      <c r="E1223" s="44"/>
    </row>
    <row r="1224" spans="2:5" x14ac:dyDescent="0.2">
      <c r="B1224" s="44"/>
      <c r="C1224" s="44"/>
      <c r="D1224" s="44"/>
      <c r="E1224" s="44"/>
    </row>
    <row r="1225" spans="2:5" x14ac:dyDescent="0.2">
      <c r="B1225" s="44"/>
      <c r="C1225" s="44"/>
      <c r="D1225" s="44"/>
      <c r="E1225" s="44"/>
    </row>
    <row r="1226" spans="2:5" x14ac:dyDescent="0.2">
      <c r="B1226" s="44"/>
      <c r="C1226" s="44"/>
      <c r="D1226" s="44"/>
      <c r="E1226" s="44"/>
    </row>
    <row r="1227" spans="2:5" x14ac:dyDescent="0.2">
      <c r="B1227" s="44"/>
      <c r="C1227" s="44"/>
      <c r="D1227" s="44"/>
      <c r="E1227" s="44"/>
    </row>
    <row r="1228" spans="2:5" x14ac:dyDescent="0.2">
      <c r="B1228" s="44"/>
      <c r="C1228" s="44"/>
      <c r="D1228" s="44"/>
      <c r="E1228" s="44"/>
    </row>
    <row r="1229" spans="2:5" x14ac:dyDescent="0.2">
      <c r="B1229" s="44"/>
      <c r="C1229" s="44"/>
      <c r="D1229" s="44"/>
      <c r="E1229" s="44"/>
    </row>
    <row r="1230" spans="2:5" x14ac:dyDescent="0.2">
      <c r="B1230" s="44"/>
      <c r="C1230" s="44"/>
      <c r="D1230" s="44"/>
      <c r="E1230" s="44"/>
    </row>
    <row r="1231" spans="2:5" x14ac:dyDescent="0.2">
      <c r="B1231" s="44"/>
      <c r="C1231" s="44"/>
      <c r="D1231" s="44"/>
      <c r="E1231" s="44"/>
    </row>
    <row r="1232" spans="2:5" x14ac:dyDescent="0.2">
      <c r="B1232" s="44"/>
      <c r="C1232" s="44"/>
      <c r="D1232" s="44"/>
      <c r="E1232" s="44"/>
    </row>
    <row r="1233" spans="2:5" x14ac:dyDescent="0.2">
      <c r="B1233" s="44"/>
      <c r="C1233" s="44"/>
      <c r="D1233" s="44"/>
      <c r="E1233" s="44"/>
    </row>
    <row r="1234" spans="2:5" x14ac:dyDescent="0.2">
      <c r="B1234" s="44"/>
      <c r="C1234" s="44"/>
      <c r="D1234" s="44"/>
      <c r="E1234" s="44"/>
    </row>
    <row r="1235" spans="2:5" x14ac:dyDescent="0.2">
      <c r="B1235" s="44"/>
      <c r="C1235" s="44"/>
      <c r="D1235" s="44"/>
      <c r="E1235" s="44"/>
    </row>
    <row r="1236" spans="2:5" x14ac:dyDescent="0.2">
      <c r="B1236" s="44"/>
      <c r="C1236" s="44"/>
      <c r="D1236" s="44"/>
      <c r="E1236" s="44"/>
    </row>
    <row r="1237" spans="2:5" x14ac:dyDescent="0.2">
      <c r="B1237" s="44"/>
      <c r="C1237" s="44"/>
      <c r="D1237" s="44"/>
      <c r="E1237" s="44"/>
    </row>
    <row r="1238" spans="2:5" x14ac:dyDescent="0.2">
      <c r="B1238" s="44"/>
      <c r="C1238" s="44"/>
      <c r="D1238" s="44"/>
      <c r="E1238" s="44"/>
    </row>
    <row r="1239" spans="2:5" x14ac:dyDescent="0.2">
      <c r="B1239" s="44"/>
      <c r="C1239" s="44"/>
      <c r="D1239" s="44"/>
      <c r="E1239" s="44"/>
    </row>
    <row r="1240" spans="2:5" x14ac:dyDescent="0.2">
      <c r="B1240" s="44"/>
      <c r="C1240" s="44"/>
      <c r="D1240" s="44"/>
      <c r="E1240" s="44"/>
    </row>
    <row r="1241" spans="2:5" x14ac:dyDescent="0.2">
      <c r="B1241" s="44"/>
      <c r="C1241" s="44"/>
      <c r="D1241" s="44"/>
      <c r="E1241" s="44"/>
    </row>
    <row r="1242" spans="2:5" x14ac:dyDescent="0.2">
      <c r="B1242" s="44"/>
      <c r="C1242" s="44"/>
      <c r="D1242" s="44"/>
      <c r="E1242" s="44"/>
    </row>
    <row r="1243" spans="2:5" x14ac:dyDescent="0.2">
      <c r="B1243" s="44"/>
      <c r="C1243" s="44"/>
      <c r="D1243" s="44"/>
      <c r="E1243" s="44"/>
    </row>
    <row r="1244" spans="2:5" x14ac:dyDescent="0.2">
      <c r="B1244" s="44"/>
      <c r="C1244" s="44"/>
      <c r="D1244" s="44"/>
      <c r="E1244" s="44"/>
    </row>
    <row r="1245" spans="2:5" x14ac:dyDescent="0.2">
      <c r="B1245" s="44"/>
      <c r="C1245" s="44"/>
      <c r="D1245" s="44"/>
      <c r="E1245" s="44"/>
    </row>
    <row r="1246" spans="2:5" x14ac:dyDescent="0.2">
      <c r="B1246" s="44"/>
      <c r="C1246" s="44"/>
      <c r="D1246" s="44"/>
      <c r="E1246" s="44"/>
    </row>
    <row r="1247" spans="2:5" x14ac:dyDescent="0.2">
      <c r="B1247" s="44"/>
      <c r="C1247" s="44"/>
      <c r="D1247" s="44"/>
      <c r="E1247" s="44"/>
    </row>
    <row r="1248" spans="2:5" x14ac:dyDescent="0.2">
      <c r="B1248" s="44"/>
      <c r="C1248" s="44"/>
      <c r="D1248" s="44"/>
      <c r="E1248" s="44"/>
    </row>
    <row r="1249" spans="2:5" x14ac:dyDescent="0.2">
      <c r="B1249" s="44"/>
      <c r="C1249" s="44"/>
      <c r="D1249" s="44"/>
      <c r="E1249" s="44"/>
    </row>
    <row r="1250" spans="2:5" x14ac:dyDescent="0.2">
      <c r="B1250" s="44"/>
      <c r="C1250" s="44"/>
      <c r="D1250" s="44"/>
      <c r="E1250" s="44"/>
    </row>
    <row r="1251" spans="2:5" x14ac:dyDescent="0.2">
      <c r="B1251" s="44"/>
      <c r="C1251" s="44"/>
      <c r="D1251" s="44"/>
      <c r="E1251" s="44"/>
    </row>
    <row r="1252" spans="2:5" x14ac:dyDescent="0.2">
      <c r="B1252" s="44"/>
      <c r="C1252" s="44"/>
      <c r="D1252" s="44"/>
      <c r="E1252" s="44"/>
    </row>
    <row r="1253" spans="2:5" x14ac:dyDescent="0.2">
      <c r="B1253" s="44"/>
      <c r="C1253" s="44"/>
      <c r="D1253" s="44"/>
      <c r="E1253" s="44"/>
    </row>
    <row r="1254" spans="2:5" x14ac:dyDescent="0.2">
      <c r="B1254" s="44"/>
      <c r="C1254" s="44"/>
      <c r="D1254" s="44"/>
      <c r="E1254" s="44"/>
    </row>
    <row r="1255" spans="2:5" x14ac:dyDescent="0.2">
      <c r="B1255" s="44"/>
      <c r="C1255" s="44"/>
      <c r="D1255" s="44"/>
      <c r="E1255" s="44"/>
    </row>
    <row r="1256" spans="2:5" x14ac:dyDescent="0.2">
      <c r="B1256" s="44"/>
      <c r="C1256" s="44"/>
      <c r="D1256" s="44"/>
      <c r="E1256" s="44"/>
    </row>
    <row r="1257" spans="2:5" x14ac:dyDescent="0.2">
      <c r="B1257" s="44"/>
      <c r="C1257" s="44"/>
      <c r="D1257" s="44"/>
      <c r="E1257" s="44"/>
    </row>
    <row r="1258" spans="2:5" x14ac:dyDescent="0.2">
      <c r="B1258" s="44"/>
      <c r="C1258" s="44"/>
      <c r="D1258" s="44"/>
      <c r="E1258" s="44"/>
    </row>
    <row r="1259" spans="2:5" x14ac:dyDescent="0.2">
      <c r="B1259" s="44"/>
      <c r="C1259" s="44"/>
      <c r="D1259" s="44"/>
      <c r="E1259" s="44"/>
    </row>
    <row r="1260" spans="2:5" x14ac:dyDescent="0.2">
      <c r="B1260" s="44"/>
      <c r="C1260" s="44"/>
      <c r="D1260" s="44"/>
      <c r="E1260" s="44"/>
    </row>
    <row r="1261" spans="2:5" x14ac:dyDescent="0.2">
      <c r="B1261" s="44"/>
      <c r="C1261" s="44"/>
      <c r="D1261" s="44"/>
      <c r="E1261" s="44"/>
    </row>
    <row r="1262" spans="2:5" x14ac:dyDescent="0.2">
      <c r="B1262" s="44"/>
      <c r="C1262" s="44"/>
      <c r="D1262" s="44"/>
      <c r="E1262" s="44"/>
    </row>
    <row r="1263" spans="2:5" x14ac:dyDescent="0.2">
      <c r="B1263" s="44"/>
      <c r="C1263" s="44"/>
      <c r="D1263" s="44"/>
      <c r="E1263" s="44"/>
    </row>
    <row r="1264" spans="2:5" x14ac:dyDescent="0.2">
      <c r="B1264" s="44"/>
      <c r="C1264" s="44"/>
      <c r="D1264" s="44"/>
      <c r="E1264" s="44"/>
    </row>
    <row r="1265" spans="2:5" x14ac:dyDescent="0.2">
      <c r="B1265" s="44"/>
      <c r="C1265" s="44"/>
      <c r="D1265" s="44"/>
      <c r="E1265" s="44"/>
    </row>
    <row r="1266" spans="2:5" x14ac:dyDescent="0.2">
      <c r="B1266" s="44"/>
      <c r="C1266" s="44"/>
      <c r="D1266" s="44"/>
      <c r="E1266" s="44"/>
    </row>
    <row r="1267" spans="2:5" x14ac:dyDescent="0.2">
      <c r="B1267" s="44"/>
      <c r="C1267" s="44"/>
      <c r="D1267" s="44"/>
      <c r="E1267" s="44"/>
    </row>
    <row r="1268" spans="2:5" x14ac:dyDescent="0.2">
      <c r="B1268" s="44"/>
      <c r="C1268" s="44"/>
      <c r="D1268" s="44"/>
      <c r="E1268" s="44"/>
    </row>
    <row r="1269" spans="2:5" x14ac:dyDescent="0.2">
      <c r="B1269" s="44"/>
      <c r="C1269" s="44"/>
      <c r="D1269" s="44"/>
      <c r="E1269" s="44"/>
    </row>
    <row r="1270" spans="2:5" x14ac:dyDescent="0.2">
      <c r="B1270" s="44"/>
      <c r="C1270" s="44"/>
      <c r="D1270" s="44"/>
      <c r="E1270" s="44"/>
    </row>
    <row r="1271" spans="2:5" x14ac:dyDescent="0.2">
      <c r="B1271" s="44"/>
      <c r="C1271" s="44"/>
      <c r="D1271" s="44"/>
      <c r="E1271" s="44"/>
    </row>
    <row r="1272" spans="2:5" x14ac:dyDescent="0.2">
      <c r="B1272" s="44"/>
      <c r="C1272" s="44"/>
      <c r="D1272" s="44"/>
      <c r="E1272" s="44"/>
    </row>
    <row r="1273" spans="2:5" x14ac:dyDescent="0.2">
      <c r="B1273" s="44"/>
      <c r="C1273" s="44"/>
      <c r="D1273" s="44"/>
      <c r="E1273" s="44"/>
    </row>
    <row r="1274" spans="2:5" x14ac:dyDescent="0.2">
      <c r="B1274" s="44"/>
      <c r="C1274" s="44"/>
      <c r="D1274" s="44"/>
      <c r="E1274" s="44"/>
    </row>
    <row r="1275" spans="2:5" x14ac:dyDescent="0.2">
      <c r="B1275" s="44"/>
      <c r="C1275" s="44"/>
      <c r="D1275" s="44"/>
      <c r="E1275" s="44"/>
    </row>
    <row r="1276" spans="2:5" x14ac:dyDescent="0.2">
      <c r="B1276" s="44"/>
      <c r="C1276" s="44"/>
      <c r="D1276" s="44"/>
      <c r="E1276" s="44"/>
    </row>
    <row r="1277" spans="2:5" x14ac:dyDescent="0.2">
      <c r="B1277" s="44"/>
      <c r="C1277" s="44"/>
      <c r="D1277" s="44"/>
      <c r="E1277" s="44"/>
    </row>
    <row r="1278" spans="2:5" x14ac:dyDescent="0.2">
      <c r="B1278" s="44"/>
      <c r="C1278" s="44"/>
      <c r="D1278" s="44"/>
      <c r="E1278" s="44"/>
    </row>
    <row r="1279" spans="2:5" x14ac:dyDescent="0.2">
      <c r="B1279" s="44"/>
      <c r="C1279" s="44"/>
      <c r="D1279" s="44"/>
      <c r="E1279" s="44"/>
    </row>
    <row r="1280" spans="2:5" x14ac:dyDescent="0.2">
      <c r="B1280" s="44"/>
      <c r="C1280" s="44"/>
      <c r="D1280" s="44"/>
      <c r="E1280" s="44"/>
    </row>
    <row r="1281" spans="2:5" x14ac:dyDescent="0.2">
      <c r="B1281" s="44"/>
      <c r="C1281" s="44"/>
      <c r="D1281" s="44"/>
      <c r="E1281" s="44"/>
    </row>
    <row r="1282" spans="2:5" x14ac:dyDescent="0.2">
      <c r="B1282" s="44"/>
      <c r="C1282" s="44"/>
      <c r="D1282" s="44"/>
      <c r="E1282" s="44"/>
    </row>
    <row r="1283" spans="2:5" x14ac:dyDescent="0.2">
      <c r="B1283" s="44"/>
      <c r="C1283" s="44"/>
      <c r="D1283" s="44"/>
      <c r="E1283" s="44"/>
    </row>
    <row r="1284" spans="2:5" x14ac:dyDescent="0.2">
      <c r="B1284" s="44"/>
      <c r="C1284" s="44"/>
      <c r="D1284" s="44"/>
      <c r="E1284" s="44"/>
    </row>
    <row r="1285" spans="2:5" x14ac:dyDescent="0.2">
      <c r="B1285" s="44"/>
      <c r="C1285" s="44"/>
      <c r="D1285" s="44"/>
      <c r="E1285" s="44"/>
    </row>
    <row r="1286" spans="2:5" x14ac:dyDescent="0.2">
      <c r="B1286" s="44"/>
      <c r="C1286" s="44"/>
      <c r="D1286" s="44"/>
      <c r="E1286" s="44"/>
    </row>
    <row r="1287" spans="2:5" x14ac:dyDescent="0.2">
      <c r="B1287" s="44"/>
      <c r="C1287" s="44"/>
      <c r="D1287" s="44"/>
      <c r="E1287" s="44"/>
    </row>
    <row r="1288" spans="2:5" x14ac:dyDescent="0.2">
      <c r="B1288" s="44"/>
      <c r="C1288" s="44"/>
      <c r="D1288" s="44"/>
      <c r="E1288" s="44"/>
    </row>
    <row r="1289" spans="2:5" x14ac:dyDescent="0.2">
      <c r="B1289" s="44"/>
      <c r="C1289" s="44"/>
      <c r="D1289" s="44"/>
      <c r="E1289" s="44"/>
    </row>
    <row r="1290" spans="2:5" x14ac:dyDescent="0.2">
      <c r="B1290" s="44"/>
      <c r="C1290" s="44"/>
      <c r="D1290" s="44"/>
      <c r="E1290" s="44"/>
    </row>
    <row r="1291" spans="2:5" x14ac:dyDescent="0.2">
      <c r="B1291" s="44"/>
      <c r="C1291" s="44"/>
      <c r="D1291" s="44"/>
      <c r="E1291" s="44"/>
    </row>
    <row r="1292" spans="2:5" x14ac:dyDescent="0.2">
      <c r="B1292" s="44"/>
      <c r="C1292" s="44"/>
      <c r="D1292" s="44"/>
      <c r="E1292" s="44"/>
    </row>
    <row r="1293" spans="2:5" x14ac:dyDescent="0.2">
      <c r="B1293" s="44"/>
      <c r="C1293" s="44"/>
      <c r="D1293" s="44"/>
      <c r="E1293" s="44"/>
    </row>
    <row r="1294" spans="2:5" x14ac:dyDescent="0.2">
      <c r="B1294" s="44"/>
      <c r="C1294" s="44"/>
      <c r="D1294" s="44"/>
      <c r="E1294" s="44"/>
    </row>
    <row r="1295" spans="2:5" x14ac:dyDescent="0.2">
      <c r="B1295" s="44"/>
      <c r="C1295" s="44"/>
      <c r="D1295" s="44"/>
      <c r="E1295" s="44"/>
    </row>
    <row r="1296" spans="2:5" x14ac:dyDescent="0.2">
      <c r="B1296" s="44"/>
      <c r="C1296" s="44"/>
      <c r="D1296" s="44"/>
      <c r="E1296" s="44"/>
    </row>
    <row r="1297" spans="2:5" x14ac:dyDescent="0.2">
      <c r="B1297" s="44"/>
      <c r="C1297" s="44"/>
      <c r="D1297" s="44"/>
      <c r="E1297" s="44"/>
    </row>
    <row r="1298" spans="2:5" x14ac:dyDescent="0.2">
      <c r="B1298" s="44"/>
      <c r="C1298" s="44"/>
      <c r="D1298" s="44"/>
      <c r="E1298" s="44"/>
    </row>
    <row r="1299" spans="2:5" x14ac:dyDescent="0.2">
      <c r="B1299" s="44"/>
      <c r="C1299" s="44"/>
      <c r="D1299" s="44"/>
      <c r="E1299" s="44"/>
    </row>
    <row r="1300" spans="2:5" x14ac:dyDescent="0.2">
      <c r="B1300" s="44"/>
      <c r="C1300" s="44"/>
      <c r="D1300" s="44"/>
      <c r="E1300" s="44"/>
    </row>
    <row r="1301" spans="2:5" x14ac:dyDescent="0.2">
      <c r="B1301" s="44"/>
      <c r="C1301" s="44"/>
      <c r="D1301" s="44"/>
      <c r="E1301" s="44"/>
    </row>
    <row r="1302" spans="2:5" x14ac:dyDescent="0.2">
      <c r="B1302" s="44"/>
      <c r="C1302" s="44"/>
      <c r="D1302" s="44"/>
      <c r="E1302" s="44"/>
    </row>
    <row r="1303" spans="2:5" x14ac:dyDescent="0.2">
      <c r="B1303" s="44"/>
      <c r="C1303" s="44"/>
      <c r="D1303" s="44"/>
      <c r="E1303" s="44"/>
    </row>
    <row r="1304" spans="2:5" x14ac:dyDescent="0.2">
      <c r="B1304" s="44"/>
      <c r="C1304" s="44"/>
      <c r="D1304" s="44"/>
      <c r="E1304" s="44"/>
    </row>
    <row r="1305" spans="2:5" x14ac:dyDescent="0.2">
      <c r="B1305" s="44"/>
      <c r="C1305" s="44"/>
      <c r="D1305" s="44"/>
      <c r="E1305" s="44"/>
    </row>
    <row r="1306" spans="2:5" x14ac:dyDescent="0.2">
      <c r="B1306" s="44"/>
      <c r="C1306" s="44"/>
      <c r="D1306" s="44"/>
      <c r="E1306" s="44"/>
    </row>
    <row r="1307" spans="2:5" x14ac:dyDescent="0.2">
      <c r="B1307" s="44"/>
      <c r="C1307" s="44"/>
      <c r="D1307" s="44"/>
      <c r="E1307" s="44"/>
    </row>
    <row r="1308" spans="2:5" x14ac:dyDescent="0.2">
      <c r="B1308" s="44"/>
      <c r="C1308" s="44"/>
      <c r="D1308" s="44"/>
      <c r="E1308" s="44"/>
    </row>
    <row r="1309" spans="2:5" x14ac:dyDescent="0.2">
      <c r="B1309" s="44"/>
      <c r="C1309" s="44"/>
      <c r="D1309" s="44"/>
      <c r="E1309" s="44"/>
    </row>
    <row r="1310" spans="2:5" x14ac:dyDescent="0.2">
      <c r="B1310" s="44"/>
      <c r="C1310" s="44"/>
      <c r="D1310" s="44"/>
      <c r="E1310" s="44"/>
    </row>
    <row r="1311" spans="2:5" x14ac:dyDescent="0.2">
      <c r="B1311" s="44"/>
      <c r="C1311" s="44"/>
      <c r="D1311" s="44"/>
      <c r="E1311" s="44"/>
    </row>
    <row r="1312" spans="2:5" x14ac:dyDescent="0.2">
      <c r="B1312" s="44"/>
      <c r="C1312" s="44"/>
      <c r="D1312" s="44"/>
      <c r="E1312" s="44"/>
    </row>
    <row r="1313" spans="2:5" x14ac:dyDescent="0.2">
      <c r="B1313" s="44"/>
      <c r="C1313" s="44"/>
      <c r="D1313" s="44"/>
      <c r="E1313" s="44"/>
    </row>
    <row r="1314" spans="2:5" x14ac:dyDescent="0.2">
      <c r="B1314" s="44"/>
      <c r="C1314" s="44"/>
      <c r="D1314" s="44"/>
      <c r="E1314" s="44"/>
    </row>
    <row r="1315" spans="2:5" x14ac:dyDescent="0.2">
      <c r="B1315" s="44"/>
      <c r="C1315" s="44"/>
      <c r="D1315" s="44"/>
      <c r="E1315" s="44"/>
    </row>
    <row r="1316" spans="2:5" x14ac:dyDescent="0.2">
      <c r="B1316" s="44"/>
      <c r="C1316" s="44"/>
      <c r="D1316" s="44"/>
      <c r="E1316" s="44"/>
    </row>
    <row r="1317" spans="2:5" x14ac:dyDescent="0.2">
      <c r="B1317" s="44"/>
      <c r="C1317" s="44"/>
      <c r="D1317" s="44"/>
      <c r="E1317" s="44"/>
    </row>
    <row r="1318" spans="2:5" x14ac:dyDescent="0.2">
      <c r="B1318" s="44"/>
      <c r="C1318" s="44"/>
      <c r="D1318" s="44"/>
      <c r="E1318" s="44"/>
    </row>
    <row r="1319" spans="2:5" x14ac:dyDescent="0.2">
      <c r="B1319" s="44"/>
      <c r="C1319" s="44"/>
      <c r="D1319" s="44"/>
      <c r="E1319" s="44"/>
    </row>
    <row r="1320" spans="2:5" x14ac:dyDescent="0.2">
      <c r="B1320" s="44"/>
      <c r="C1320" s="44"/>
      <c r="D1320" s="44"/>
      <c r="E1320" s="44"/>
    </row>
    <row r="1321" spans="2:5" x14ac:dyDescent="0.2">
      <c r="B1321" s="44"/>
      <c r="C1321" s="44"/>
      <c r="D1321" s="44"/>
      <c r="E1321" s="44"/>
    </row>
    <row r="1322" spans="2:5" x14ac:dyDescent="0.2">
      <c r="B1322" s="44"/>
      <c r="C1322" s="44"/>
      <c r="D1322" s="44"/>
      <c r="E1322" s="44"/>
    </row>
    <row r="1323" spans="2:5" x14ac:dyDescent="0.2">
      <c r="B1323" s="44"/>
      <c r="C1323" s="44"/>
      <c r="D1323" s="44"/>
      <c r="E1323" s="44"/>
    </row>
    <row r="1324" spans="2:5" x14ac:dyDescent="0.2">
      <c r="B1324" s="44"/>
      <c r="C1324" s="44"/>
      <c r="D1324" s="44"/>
      <c r="E1324" s="44"/>
    </row>
    <row r="1325" spans="2:5" x14ac:dyDescent="0.2">
      <c r="B1325" s="44"/>
      <c r="C1325" s="44"/>
      <c r="D1325" s="44"/>
      <c r="E1325" s="44"/>
    </row>
    <row r="1326" spans="2:5" x14ac:dyDescent="0.2">
      <c r="B1326" s="44"/>
      <c r="C1326" s="44"/>
      <c r="D1326" s="44"/>
      <c r="E1326" s="44"/>
    </row>
    <row r="1327" spans="2:5" x14ac:dyDescent="0.2">
      <c r="B1327" s="44"/>
      <c r="C1327" s="44"/>
      <c r="D1327" s="44"/>
      <c r="E1327" s="44"/>
    </row>
    <row r="1328" spans="2:5" x14ac:dyDescent="0.2">
      <c r="B1328" s="44"/>
      <c r="C1328" s="44"/>
      <c r="D1328" s="44"/>
      <c r="E1328" s="44"/>
    </row>
    <row r="1329" spans="2:5" x14ac:dyDescent="0.2">
      <c r="B1329" s="44"/>
      <c r="C1329" s="44"/>
      <c r="D1329" s="44"/>
      <c r="E1329" s="44"/>
    </row>
    <row r="1330" spans="2:5" x14ac:dyDescent="0.2">
      <c r="B1330" s="44"/>
      <c r="C1330" s="44"/>
      <c r="D1330" s="44"/>
      <c r="E1330" s="44"/>
    </row>
    <row r="1331" spans="2:5" x14ac:dyDescent="0.2">
      <c r="B1331" s="44"/>
      <c r="C1331" s="44"/>
      <c r="D1331" s="44"/>
      <c r="E1331" s="44"/>
    </row>
    <row r="1332" spans="2:5" x14ac:dyDescent="0.2">
      <c r="B1332" s="44"/>
      <c r="C1332" s="44"/>
      <c r="D1332" s="44"/>
      <c r="E1332" s="44"/>
    </row>
    <row r="1333" spans="2:5" x14ac:dyDescent="0.2">
      <c r="B1333" s="44"/>
      <c r="C1333" s="44"/>
      <c r="D1333" s="44"/>
      <c r="E1333" s="44"/>
    </row>
    <row r="1334" spans="2:5" x14ac:dyDescent="0.2">
      <c r="B1334" s="44"/>
      <c r="C1334" s="44"/>
      <c r="D1334" s="44"/>
      <c r="E1334" s="44"/>
    </row>
    <row r="1335" spans="2:5" x14ac:dyDescent="0.2">
      <c r="B1335" s="44"/>
      <c r="C1335" s="44"/>
      <c r="D1335" s="44"/>
      <c r="E1335" s="44"/>
    </row>
    <row r="1336" spans="2:5" x14ac:dyDescent="0.2">
      <c r="B1336" s="44"/>
      <c r="C1336" s="44"/>
      <c r="D1336" s="44"/>
      <c r="E1336" s="44"/>
    </row>
    <row r="1337" spans="2:5" x14ac:dyDescent="0.2">
      <c r="B1337" s="44"/>
      <c r="C1337" s="44"/>
      <c r="D1337" s="44"/>
      <c r="E1337" s="44"/>
    </row>
    <row r="1338" spans="2:5" x14ac:dyDescent="0.2">
      <c r="B1338" s="44"/>
      <c r="C1338" s="44"/>
      <c r="D1338" s="44"/>
      <c r="E1338" s="44"/>
    </row>
    <row r="1339" spans="2:5" x14ac:dyDescent="0.2">
      <c r="B1339" s="44"/>
      <c r="C1339" s="44"/>
      <c r="D1339" s="44"/>
      <c r="E1339" s="44"/>
    </row>
    <row r="1340" spans="2:5" x14ac:dyDescent="0.2">
      <c r="B1340" s="44"/>
      <c r="C1340" s="44"/>
      <c r="D1340" s="44"/>
      <c r="E1340" s="44"/>
    </row>
    <row r="1341" spans="2:5" x14ac:dyDescent="0.2">
      <c r="B1341" s="44"/>
      <c r="C1341" s="44"/>
      <c r="D1341" s="44"/>
      <c r="E1341" s="44"/>
    </row>
    <row r="1342" spans="2:5" x14ac:dyDescent="0.2">
      <c r="B1342" s="44"/>
      <c r="C1342" s="44"/>
      <c r="D1342" s="44"/>
      <c r="E1342" s="44"/>
    </row>
    <row r="1343" spans="2:5" x14ac:dyDescent="0.2">
      <c r="B1343" s="44"/>
      <c r="C1343" s="44"/>
      <c r="D1343" s="44"/>
      <c r="E1343" s="44"/>
    </row>
    <row r="1344" spans="2:5" x14ac:dyDescent="0.2">
      <c r="B1344" s="44"/>
      <c r="C1344" s="44"/>
      <c r="D1344" s="44"/>
      <c r="E1344" s="44"/>
    </row>
    <row r="1345" spans="2:5" x14ac:dyDescent="0.2">
      <c r="B1345" s="44"/>
      <c r="C1345" s="44"/>
      <c r="D1345" s="44"/>
      <c r="E1345" s="44"/>
    </row>
    <row r="1346" spans="2:5" x14ac:dyDescent="0.2">
      <c r="B1346" s="44"/>
      <c r="C1346" s="44"/>
      <c r="D1346" s="44"/>
      <c r="E1346" s="44"/>
    </row>
    <row r="1347" spans="2:5" x14ac:dyDescent="0.2">
      <c r="B1347" s="44"/>
      <c r="C1347" s="44"/>
      <c r="D1347" s="44"/>
      <c r="E1347" s="44"/>
    </row>
    <row r="1348" spans="2:5" x14ac:dyDescent="0.2">
      <c r="B1348" s="44"/>
      <c r="C1348" s="44"/>
      <c r="D1348" s="44"/>
      <c r="E1348" s="44"/>
    </row>
    <row r="1349" spans="2:5" x14ac:dyDescent="0.2">
      <c r="B1349" s="44"/>
      <c r="C1349" s="44"/>
      <c r="D1349" s="44"/>
      <c r="E1349" s="44"/>
    </row>
    <row r="1350" spans="2:5" x14ac:dyDescent="0.2">
      <c r="B1350" s="44"/>
      <c r="C1350" s="44"/>
      <c r="D1350" s="44"/>
      <c r="E1350" s="44"/>
    </row>
    <row r="1351" spans="2:5" x14ac:dyDescent="0.2">
      <c r="B1351" s="44"/>
      <c r="C1351" s="44"/>
      <c r="D1351" s="44"/>
      <c r="E1351" s="44"/>
    </row>
    <row r="1352" spans="2:5" x14ac:dyDescent="0.2">
      <c r="B1352" s="44"/>
      <c r="C1352" s="44"/>
      <c r="D1352" s="44"/>
      <c r="E1352" s="44"/>
    </row>
    <row r="1353" spans="2:5" x14ac:dyDescent="0.2">
      <c r="B1353" s="44"/>
      <c r="C1353" s="44"/>
      <c r="D1353" s="44"/>
      <c r="E1353" s="44"/>
    </row>
    <row r="1354" spans="2:5" x14ac:dyDescent="0.2">
      <c r="B1354" s="44"/>
      <c r="C1354" s="44"/>
      <c r="D1354" s="44"/>
      <c r="E1354" s="44"/>
    </row>
    <row r="1355" spans="2:5" x14ac:dyDescent="0.2">
      <c r="B1355" s="44"/>
      <c r="C1355" s="44"/>
      <c r="D1355" s="44"/>
      <c r="E1355" s="44"/>
    </row>
    <row r="1356" spans="2:5" x14ac:dyDescent="0.2">
      <c r="B1356" s="44"/>
      <c r="C1356" s="44"/>
      <c r="D1356" s="44"/>
      <c r="E1356" s="44"/>
    </row>
    <row r="1357" spans="2:5" x14ac:dyDescent="0.2">
      <c r="B1357" s="44"/>
      <c r="C1357" s="44"/>
      <c r="D1357" s="44"/>
      <c r="E1357" s="44"/>
    </row>
    <row r="1358" spans="2:5" x14ac:dyDescent="0.2">
      <c r="B1358" s="44"/>
      <c r="C1358" s="44"/>
      <c r="D1358" s="44"/>
      <c r="E1358" s="44"/>
    </row>
    <row r="1359" spans="2:5" x14ac:dyDescent="0.2">
      <c r="B1359" s="44"/>
      <c r="C1359" s="44"/>
      <c r="D1359" s="44"/>
      <c r="E1359" s="44"/>
    </row>
    <row r="1360" spans="2:5" x14ac:dyDescent="0.2">
      <c r="B1360" s="44"/>
      <c r="C1360" s="44"/>
      <c r="D1360" s="44"/>
      <c r="E1360" s="44"/>
    </row>
    <row r="1361" spans="2:5" x14ac:dyDescent="0.2">
      <c r="B1361" s="44"/>
      <c r="C1361" s="44"/>
      <c r="D1361" s="44"/>
      <c r="E1361" s="44"/>
    </row>
    <row r="1362" spans="2:5" x14ac:dyDescent="0.2">
      <c r="B1362" s="44"/>
      <c r="C1362" s="44"/>
      <c r="D1362" s="44"/>
      <c r="E1362" s="44"/>
    </row>
    <row r="1363" spans="2:5" x14ac:dyDescent="0.2">
      <c r="B1363" s="44"/>
      <c r="C1363" s="44"/>
      <c r="D1363" s="44"/>
      <c r="E1363" s="44"/>
    </row>
    <row r="1364" spans="2:5" x14ac:dyDescent="0.2">
      <c r="B1364" s="44"/>
      <c r="C1364" s="44"/>
      <c r="D1364" s="44"/>
      <c r="E1364" s="44"/>
    </row>
    <row r="1365" spans="2:5" x14ac:dyDescent="0.2">
      <c r="B1365" s="44"/>
      <c r="C1365" s="44"/>
      <c r="D1365" s="44"/>
      <c r="E1365" s="44"/>
    </row>
    <row r="1366" spans="2:5" x14ac:dyDescent="0.2">
      <c r="B1366" s="44"/>
      <c r="C1366" s="44"/>
      <c r="D1366" s="44"/>
      <c r="E1366" s="44"/>
    </row>
    <row r="1367" spans="2:5" x14ac:dyDescent="0.2">
      <c r="B1367" s="44"/>
      <c r="C1367" s="44"/>
      <c r="D1367" s="44"/>
      <c r="E1367" s="44"/>
    </row>
    <row r="1368" spans="2:5" x14ac:dyDescent="0.2">
      <c r="B1368" s="44"/>
      <c r="C1368" s="44"/>
      <c r="D1368" s="44"/>
      <c r="E1368" s="44"/>
    </row>
    <row r="1369" spans="2:5" x14ac:dyDescent="0.2">
      <c r="B1369" s="44"/>
      <c r="C1369" s="44"/>
      <c r="D1369" s="44"/>
      <c r="E1369" s="44"/>
    </row>
    <row r="1370" spans="2:5" x14ac:dyDescent="0.2">
      <c r="B1370" s="44"/>
      <c r="C1370" s="44"/>
      <c r="D1370" s="44"/>
      <c r="E1370" s="44"/>
    </row>
    <row r="1371" spans="2:5" x14ac:dyDescent="0.2">
      <c r="B1371" s="44"/>
      <c r="C1371" s="44"/>
      <c r="D1371" s="44"/>
      <c r="E1371" s="44"/>
    </row>
    <row r="1372" spans="2:5" x14ac:dyDescent="0.2">
      <c r="B1372" s="44"/>
      <c r="C1372" s="44"/>
      <c r="D1372" s="44"/>
      <c r="E1372" s="44"/>
    </row>
    <row r="1373" spans="2:5" x14ac:dyDescent="0.2">
      <c r="B1373" s="44"/>
      <c r="C1373" s="44"/>
      <c r="D1373" s="44"/>
      <c r="E1373" s="44"/>
    </row>
    <row r="1374" spans="2:5" x14ac:dyDescent="0.2">
      <c r="B1374" s="44"/>
      <c r="C1374" s="44"/>
      <c r="D1374" s="44"/>
      <c r="E1374" s="44"/>
    </row>
    <row r="1375" spans="2:5" x14ac:dyDescent="0.2">
      <c r="B1375" s="44"/>
      <c r="C1375" s="44"/>
      <c r="D1375" s="44"/>
      <c r="E1375" s="44"/>
    </row>
    <row r="1376" spans="2:5" x14ac:dyDescent="0.2">
      <c r="B1376" s="44"/>
      <c r="C1376" s="44"/>
      <c r="D1376" s="44"/>
      <c r="E1376" s="44"/>
    </row>
    <row r="1377" spans="2:5" x14ac:dyDescent="0.2">
      <c r="B1377" s="44"/>
      <c r="C1377" s="44"/>
      <c r="D1377" s="44"/>
      <c r="E1377" s="44"/>
    </row>
    <row r="1378" spans="2:5" x14ac:dyDescent="0.2">
      <c r="B1378" s="44"/>
      <c r="C1378" s="44"/>
      <c r="D1378" s="44"/>
      <c r="E1378" s="44"/>
    </row>
    <row r="1379" spans="2:5" x14ac:dyDescent="0.2">
      <c r="B1379" s="44"/>
      <c r="C1379" s="44"/>
      <c r="D1379" s="44"/>
      <c r="E1379" s="44"/>
    </row>
    <row r="1380" spans="2:5" x14ac:dyDescent="0.2">
      <c r="B1380" s="44"/>
      <c r="C1380" s="44"/>
      <c r="D1380" s="44"/>
      <c r="E1380" s="44"/>
    </row>
    <row r="1381" spans="2:5" x14ac:dyDescent="0.2">
      <c r="B1381" s="44"/>
      <c r="C1381" s="44"/>
      <c r="D1381" s="44"/>
      <c r="E1381" s="44"/>
    </row>
    <row r="1382" spans="2:5" x14ac:dyDescent="0.2">
      <c r="B1382" s="44"/>
      <c r="C1382" s="44"/>
      <c r="D1382" s="44"/>
      <c r="E1382" s="44"/>
    </row>
    <row r="1383" spans="2:5" x14ac:dyDescent="0.2">
      <c r="B1383" s="44"/>
      <c r="C1383" s="44"/>
      <c r="D1383" s="44"/>
      <c r="E1383" s="44"/>
    </row>
    <row r="1384" spans="2:5" x14ac:dyDescent="0.2">
      <c r="B1384" s="44"/>
      <c r="C1384" s="44"/>
      <c r="D1384" s="44"/>
      <c r="E1384" s="44"/>
    </row>
    <row r="1385" spans="2:5" x14ac:dyDescent="0.2">
      <c r="B1385" s="44"/>
      <c r="C1385" s="44"/>
      <c r="D1385" s="44"/>
      <c r="E1385" s="44"/>
    </row>
    <row r="1386" spans="2:5" x14ac:dyDescent="0.2">
      <c r="B1386" s="44"/>
      <c r="C1386" s="44"/>
      <c r="D1386" s="44"/>
      <c r="E1386" s="44"/>
    </row>
    <row r="1387" spans="2:5" x14ac:dyDescent="0.2">
      <c r="B1387" s="44"/>
      <c r="C1387" s="44"/>
      <c r="D1387" s="44"/>
      <c r="E1387" s="44"/>
    </row>
    <row r="1388" spans="2:5" x14ac:dyDescent="0.2">
      <c r="B1388" s="44"/>
      <c r="C1388" s="44"/>
      <c r="D1388" s="44"/>
      <c r="E1388" s="44"/>
    </row>
    <row r="1389" spans="2:5" x14ac:dyDescent="0.2">
      <c r="B1389" s="44"/>
      <c r="C1389" s="44"/>
      <c r="D1389" s="44"/>
      <c r="E1389" s="44"/>
    </row>
    <row r="1390" spans="2:5" x14ac:dyDescent="0.2">
      <c r="B1390" s="44"/>
      <c r="C1390" s="44"/>
      <c r="D1390" s="44"/>
      <c r="E1390" s="44"/>
    </row>
    <row r="1391" spans="2:5" x14ac:dyDescent="0.2">
      <c r="B1391" s="44"/>
      <c r="C1391" s="44"/>
      <c r="D1391" s="44"/>
      <c r="E1391" s="44"/>
    </row>
    <row r="1392" spans="2:5" x14ac:dyDescent="0.2">
      <c r="B1392" s="44"/>
      <c r="C1392" s="44"/>
      <c r="D1392" s="44"/>
      <c r="E1392" s="44"/>
    </row>
    <row r="1393" spans="2:5" x14ac:dyDescent="0.2">
      <c r="B1393" s="44"/>
      <c r="C1393" s="44"/>
      <c r="D1393" s="44"/>
      <c r="E1393" s="44"/>
    </row>
    <row r="1394" spans="2:5" x14ac:dyDescent="0.2">
      <c r="B1394" s="44"/>
      <c r="C1394" s="44"/>
      <c r="D1394" s="44"/>
      <c r="E1394" s="44"/>
    </row>
    <row r="1395" spans="2:5" x14ac:dyDescent="0.2">
      <c r="B1395" s="44"/>
      <c r="C1395" s="44"/>
      <c r="D1395" s="44"/>
      <c r="E1395" s="44"/>
    </row>
    <row r="1396" spans="2:5" x14ac:dyDescent="0.2">
      <c r="B1396" s="44"/>
      <c r="C1396" s="44"/>
      <c r="D1396" s="44"/>
      <c r="E1396" s="44"/>
    </row>
    <row r="1397" spans="2:5" x14ac:dyDescent="0.2">
      <c r="B1397" s="44"/>
      <c r="C1397" s="44"/>
      <c r="D1397" s="44"/>
      <c r="E1397" s="44"/>
    </row>
    <row r="1398" spans="2:5" x14ac:dyDescent="0.2">
      <c r="B1398" s="44"/>
      <c r="C1398" s="44"/>
      <c r="D1398" s="44"/>
      <c r="E1398" s="44"/>
    </row>
    <row r="1399" spans="2:5" x14ac:dyDescent="0.2">
      <c r="B1399" s="44"/>
      <c r="C1399" s="44"/>
      <c r="D1399" s="44"/>
      <c r="E1399" s="44"/>
    </row>
    <row r="1400" spans="2:5" x14ac:dyDescent="0.2">
      <c r="B1400" s="44"/>
      <c r="C1400" s="44"/>
      <c r="D1400" s="44"/>
      <c r="E1400" s="44"/>
    </row>
    <row r="1401" spans="2:5" x14ac:dyDescent="0.2">
      <c r="B1401" s="44"/>
      <c r="C1401" s="44"/>
      <c r="D1401" s="44"/>
      <c r="E1401" s="44"/>
    </row>
    <row r="1402" spans="2:5" x14ac:dyDescent="0.2">
      <c r="B1402" s="44"/>
      <c r="C1402" s="44"/>
      <c r="D1402" s="44"/>
      <c r="E1402" s="44"/>
    </row>
    <row r="1403" spans="2:5" x14ac:dyDescent="0.2">
      <c r="B1403" s="44"/>
      <c r="C1403" s="44"/>
      <c r="D1403" s="44"/>
      <c r="E1403" s="44"/>
    </row>
    <row r="1404" spans="2:5" x14ac:dyDescent="0.2">
      <c r="B1404" s="44"/>
      <c r="C1404" s="44"/>
      <c r="D1404" s="44"/>
      <c r="E1404" s="44"/>
    </row>
    <row r="1405" spans="2:5" x14ac:dyDescent="0.2">
      <c r="B1405" s="44"/>
      <c r="C1405" s="44"/>
      <c r="D1405" s="44"/>
      <c r="E1405" s="44"/>
    </row>
    <row r="1406" spans="2:5" x14ac:dyDescent="0.2">
      <c r="B1406" s="44"/>
      <c r="C1406" s="44"/>
      <c r="D1406" s="44"/>
      <c r="E1406" s="44"/>
    </row>
    <row r="1407" spans="2:5" x14ac:dyDescent="0.2">
      <c r="B1407" s="44"/>
      <c r="C1407" s="44"/>
      <c r="D1407" s="44"/>
      <c r="E1407" s="44"/>
    </row>
    <row r="1408" spans="2:5" x14ac:dyDescent="0.2">
      <c r="B1408" s="44"/>
      <c r="C1408" s="44"/>
      <c r="D1408" s="44"/>
      <c r="E1408" s="44"/>
    </row>
    <row r="1409" spans="2:5" x14ac:dyDescent="0.2">
      <c r="B1409" s="44"/>
      <c r="C1409" s="44"/>
      <c r="D1409" s="44"/>
      <c r="E1409" s="44"/>
    </row>
    <row r="1410" spans="2:5" x14ac:dyDescent="0.2">
      <c r="B1410" s="44"/>
      <c r="C1410" s="44"/>
      <c r="D1410" s="44"/>
      <c r="E1410" s="44"/>
    </row>
    <row r="1411" spans="2:5" x14ac:dyDescent="0.2">
      <c r="B1411" s="44"/>
      <c r="C1411" s="44"/>
      <c r="D1411" s="44"/>
      <c r="E1411" s="44"/>
    </row>
    <row r="1412" spans="2:5" x14ac:dyDescent="0.2">
      <c r="B1412" s="44"/>
      <c r="C1412" s="44"/>
      <c r="D1412" s="44"/>
      <c r="E1412" s="44"/>
    </row>
    <row r="1413" spans="2:5" x14ac:dyDescent="0.2">
      <c r="B1413" s="44"/>
      <c r="C1413" s="44"/>
      <c r="D1413" s="44"/>
      <c r="E1413" s="44"/>
    </row>
    <row r="1414" spans="2:5" x14ac:dyDescent="0.2">
      <c r="B1414" s="44"/>
      <c r="C1414" s="44"/>
      <c r="D1414" s="44"/>
      <c r="E1414" s="44"/>
    </row>
    <row r="1415" spans="2:5" x14ac:dyDescent="0.2">
      <c r="B1415" s="44"/>
      <c r="C1415" s="44"/>
      <c r="D1415" s="44"/>
      <c r="E1415" s="44"/>
    </row>
    <row r="1416" spans="2:5" x14ac:dyDescent="0.2">
      <c r="B1416" s="44"/>
      <c r="C1416" s="44"/>
      <c r="D1416" s="44"/>
      <c r="E1416" s="44"/>
    </row>
    <row r="1417" spans="2:5" x14ac:dyDescent="0.2">
      <c r="B1417" s="44"/>
      <c r="C1417" s="44"/>
      <c r="D1417" s="44"/>
      <c r="E1417" s="44"/>
    </row>
    <row r="1418" spans="2:5" x14ac:dyDescent="0.2">
      <c r="B1418" s="44"/>
      <c r="C1418" s="44"/>
      <c r="D1418" s="44"/>
      <c r="E1418" s="44"/>
    </row>
    <row r="1419" spans="2:5" x14ac:dyDescent="0.2">
      <c r="B1419" s="44"/>
      <c r="C1419" s="44"/>
      <c r="D1419" s="44"/>
      <c r="E1419" s="44"/>
    </row>
    <row r="1420" spans="2:5" x14ac:dyDescent="0.2">
      <c r="B1420" s="44"/>
      <c r="C1420" s="44"/>
      <c r="D1420" s="44"/>
      <c r="E1420" s="44"/>
    </row>
    <row r="1421" spans="2:5" x14ac:dyDescent="0.2">
      <c r="B1421" s="44"/>
      <c r="C1421" s="44"/>
      <c r="D1421" s="44"/>
      <c r="E1421" s="44"/>
    </row>
    <row r="1422" spans="2:5" x14ac:dyDescent="0.2">
      <c r="B1422" s="44"/>
      <c r="C1422" s="44"/>
      <c r="D1422" s="44"/>
      <c r="E1422" s="44"/>
    </row>
    <row r="1423" spans="2:5" x14ac:dyDescent="0.2">
      <c r="B1423" s="44"/>
      <c r="C1423" s="44"/>
      <c r="D1423" s="44"/>
      <c r="E1423" s="44"/>
    </row>
    <row r="1424" spans="2:5" x14ac:dyDescent="0.2">
      <c r="B1424" s="44"/>
      <c r="C1424" s="44"/>
      <c r="D1424" s="44"/>
      <c r="E1424" s="44"/>
    </row>
    <row r="1425" spans="2:5" x14ac:dyDescent="0.2">
      <c r="B1425" s="44"/>
      <c r="C1425" s="44"/>
      <c r="D1425" s="44"/>
      <c r="E1425" s="44"/>
    </row>
    <row r="1426" spans="2:5" x14ac:dyDescent="0.2">
      <c r="B1426" s="44"/>
      <c r="C1426" s="44"/>
      <c r="D1426" s="44"/>
      <c r="E1426" s="44"/>
    </row>
    <row r="1427" spans="2:5" x14ac:dyDescent="0.2">
      <c r="B1427" s="44"/>
      <c r="C1427" s="44"/>
      <c r="D1427" s="44"/>
      <c r="E1427" s="44"/>
    </row>
    <row r="1428" spans="2:5" x14ac:dyDescent="0.2">
      <c r="B1428" s="44"/>
      <c r="C1428" s="44"/>
      <c r="D1428" s="44"/>
      <c r="E1428" s="44"/>
    </row>
    <row r="1429" spans="2:5" x14ac:dyDescent="0.2">
      <c r="B1429" s="44"/>
      <c r="C1429" s="44"/>
      <c r="D1429" s="44"/>
      <c r="E1429" s="44"/>
    </row>
    <row r="1430" spans="2:5" x14ac:dyDescent="0.2">
      <c r="B1430" s="44"/>
      <c r="C1430" s="44"/>
      <c r="D1430" s="44"/>
      <c r="E1430" s="44"/>
    </row>
    <row r="1431" spans="2:5" x14ac:dyDescent="0.2">
      <c r="B1431" s="44"/>
      <c r="C1431" s="44"/>
      <c r="D1431" s="44"/>
      <c r="E1431" s="44"/>
    </row>
    <row r="1432" spans="2:5" x14ac:dyDescent="0.2">
      <c r="B1432" s="44"/>
      <c r="C1432" s="44"/>
      <c r="D1432" s="44"/>
      <c r="E1432" s="44"/>
    </row>
    <row r="1433" spans="2:5" x14ac:dyDescent="0.2">
      <c r="B1433" s="44"/>
      <c r="C1433" s="44"/>
      <c r="D1433" s="44"/>
      <c r="E1433" s="44"/>
    </row>
    <row r="1434" spans="2:5" x14ac:dyDescent="0.2">
      <c r="B1434" s="44"/>
      <c r="C1434" s="44"/>
      <c r="D1434" s="44"/>
      <c r="E1434" s="44"/>
    </row>
    <row r="1435" spans="2:5" x14ac:dyDescent="0.2">
      <c r="B1435" s="44"/>
      <c r="C1435" s="44"/>
      <c r="D1435" s="44"/>
      <c r="E1435" s="44"/>
    </row>
    <row r="1436" spans="2:5" x14ac:dyDescent="0.2">
      <c r="B1436" s="44"/>
      <c r="C1436" s="44"/>
      <c r="D1436" s="44"/>
      <c r="E1436" s="44"/>
    </row>
    <row r="1437" spans="2:5" x14ac:dyDescent="0.2">
      <c r="B1437" s="44"/>
      <c r="C1437" s="44"/>
      <c r="D1437" s="44"/>
      <c r="E1437" s="44"/>
    </row>
    <row r="1438" spans="2:5" x14ac:dyDescent="0.2">
      <c r="B1438" s="44"/>
      <c r="C1438" s="44"/>
      <c r="D1438" s="44"/>
      <c r="E1438" s="44"/>
    </row>
    <row r="1439" spans="2:5" x14ac:dyDescent="0.2">
      <c r="B1439" s="44"/>
      <c r="C1439" s="44"/>
      <c r="D1439" s="44"/>
      <c r="E1439" s="44"/>
    </row>
    <row r="1440" spans="2:5" x14ac:dyDescent="0.2">
      <c r="B1440" s="44"/>
      <c r="C1440" s="44"/>
      <c r="D1440" s="44"/>
      <c r="E1440" s="44"/>
    </row>
    <row r="1441" spans="2:5" x14ac:dyDescent="0.2">
      <c r="B1441" s="44"/>
      <c r="C1441" s="44"/>
      <c r="D1441" s="44"/>
      <c r="E1441" s="44"/>
    </row>
    <row r="1442" spans="2:5" x14ac:dyDescent="0.2">
      <c r="B1442" s="44"/>
      <c r="C1442" s="44"/>
      <c r="D1442" s="44"/>
      <c r="E1442" s="44"/>
    </row>
    <row r="1443" spans="2:5" x14ac:dyDescent="0.2">
      <c r="B1443" s="44"/>
      <c r="C1443" s="44"/>
      <c r="D1443" s="44"/>
      <c r="E1443" s="44"/>
    </row>
    <row r="1444" spans="2:5" x14ac:dyDescent="0.2">
      <c r="B1444" s="44"/>
      <c r="C1444" s="44"/>
      <c r="D1444" s="44"/>
      <c r="E1444" s="44"/>
    </row>
    <row r="1445" spans="2:5" x14ac:dyDescent="0.2">
      <c r="B1445" s="44"/>
      <c r="C1445" s="44"/>
      <c r="D1445" s="44"/>
      <c r="E1445" s="44"/>
    </row>
    <row r="1446" spans="2:5" x14ac:dyDescent="0.2">
      <c r="B1446" s="44"/>
      <c r="C1446" s="44"/>
      <c r="D1446" s="44"/>
      <c r="E1446" s="44"/>
    </row>
    <row r="1447" spans="2:5" x14ac:dyDescent="0.2">
      <c r="B1447" s="44"/>
      <c r="C1447" s="44"/>
      <c r="D1447" s="44"/>
      <c r="E1447" s="44"/>
    </row>
    <row r="1448" spans="2:5" x14ac:dyDescent="0.2">
      <c r="B1448" s="44"/>
      <c r="C1448" s="44"/>
      <c r="D1448" s="44"/>
      <c r="E1448" s="44"/>
    </row>
    <row r="1449" spans="2:5" x14ac:dyDescent="0.2">
      <c r="B1449" s="44"/>
      <c r="C1449" s="44"/>
      <c r="D1449" s="44"/>
      <c r="E1449" s="44"/>
    </row>
    <row r="1450" spans="2:5" x14ac:dyDescent="0.2">
      <c r="B1450" s="44"/>
      <c r="C1450" s="44"/>
      <c r="D1450" s="44"/>
      <c r="E1450" s="44"/>
    </row>
    <row r="1451" spans="2:5" x14ac:dyDescent="0.2">
      <c r="B1451" s="44"/>
      <c r="C1451" s="44"/>
      <c r="D1451" s="44"/>
      <c r="E1451" s="44"/>
    </row>
    <row r="1452" spans="2:5" x14ac:dyDescent="0.2">
      <c r="B1452" s="44"/>
      <c r="C1452" s="44"/>
      <c r="D1452" s="44"/>
      <c r="E1452" s="44"/>
    </row>
    <row r="1453" spans="2:5" x14ac:dyDescent="0.2">
      <c r="B1453" s="44"/>
      <c r="C1453" s="44"/>
      <c r="D1453" s="44"/>
      <c r="E1453" s="44"/>
    </row>
    <row r="1454" spans="2:5" x14ac:dyDescent="0.2">
      <c r="B1454" s="44"/>
      <c r="C1454" s="44"/>
      <c r="D1454" s="44"/>
      <c r="E1454" s="44"/>
    </row>
    <row r="1455" spans="2:5" x14ac:dyDescent="0.2">
      <c r="B1455" s="44"/>
      <c r="C1455" s="44"/>
      <c r="D1455" s="44"/>
      <c r="E1455" s="44"/>
    </row>
    <row r="1456" spans="2:5" x14ac:dyDescent="0.2">
      <c r="B1456" s="44"/>
      <c r="C1456" s="44"/>
      <c r="D1456" s="44"/>
      <c r="E1456" s="44"/>
    </row>
    <row r="1457" spans="2:5" x14ac:dyDescent="0.2">
      <c r="B1457" s="44"/>
      <c r="C1457" s="44"/>
      <c r="D1457" s="44"/>
      <c r="E1457" s="44"/>
    </row>
    <row r="1458" spans="2:5" x14ac:dyDescent="0.2">
      <c r="B1458" s="44"/>
      <c r="C1458" s="44"/>
      <c r="D1458" s="44"/>
      <c r="E1458" s="44"/>
    </row>
    <row r="1459" spans="2:5" x14ac:dyDescent="0.2">
      <c r="B1459" s="44"/>
      <c r="C1459" s="44"/>
      <c r="D1459" s="44"/>
      <c r="E1459" s="44"/>
    </row>
    <row r="1460" spans="2:5" x14ac:dyDescent="0.2">
      <c r="B1460" s="44"/>
      <c r="C1460" s="44"/>
      <c r="D1460" s="44"/>
      <c r="E1460" s="44"/>
    </row>
    <row r="1461" spans="2:5" x14ac:dyDescent="0.2">
      <c r="B1461" s="44"/>
      <c r="C1461" s="44"/>
      <c r="D1461" s="44"/>
      <c r="E1461" s="44"/>
    </row>
    <row r="1462" spans="2:5" x14ac:dyDescent="0.2">
      <c r="B1462" s="44"/>
      <c r="C1462" s="44"/>
      <c r="D1462" s="44"/>
      <c r="E1462" s="44"/>
    </row>
    <row r="1463" spans="2:5" x14ac:dyDescent="0.2">
      <c r="B1463" s="44"/>
      <c r="C1463" s="44"/>
      <c r="D1463" s="44"/>
      <c r="E1463" s="44"/>
    </row>
    <row r="1464" spans="2:5" x14ac:dyDescent="0.2">
      <c r="B1464" s="44"/>
      <c r="C1464" s="44"/>
      <c r="D1464" s="44"/>
      <c r="E1464" s="44"/>
    </row>
    <row r="1465" spans="2:5" x14ac:dyDescent="0.2">
      <c r="B1465" s="44"/>
      <c r="C1465" s="44"/>
      <c r="D1465" s="44"/>
      <c r="E1465" s="44"/>
    </row>
    <row r="1466" spans="2:5" x14ac:dyDescent="0.2">
      <c r="B1466" s="44"/>
      <c r="C1466" s="44"/>
      <c r="D1466" s="44"/>
      <c r="E1466" s="44"/>
    </row>
    <row r="1467" spans="2:5" x14ac:dyDescent="0.2">
      <c r="B1467" s="44"/>
      <c r="C1467" s="44"/>
      <c r="D1467" s="44"/>
      <c r="E1467" s="44"/>
    </row>
    <row r="1468" spans="2:5" x14ac:dyDescent="0.2">
      <c r="B1468" s="44"/>
      <c r="C1468" s="44"/>
      <c r="D1468" s="44"/>
      <c r="E1468" s="44"/>
    </row>
    <row r="1469" spans="2:5" x14ac:dyDescent="0.2">
      <c r="B1469" s="44"/>
      <c r="C1469" s="44"/>
      <c r="D1469" s="44"/>
      <c r="E1469" s="44"/>
    </row>
    <row r="1470" spans="2:5" x14ac:dyDescent="0.2">
      <c r="B1470" s="44"/>
      <c r="C1470" s="44"/>
      <c r="D1470" s="44"/>
      <c r="E1470" s="44"/>
    </row>
    <row r="1471" spans="2:5" x14ac:dyDescent="0.2">
      <c r="B1471" s="44"/>
      <c r="C1471" s="44"/>
      <c r="D1471" s="44"/>
      <c r="E1471" s="44"/>
    </row>
    <row r="1472" spans="2:5" x14ac:dyDescent="0.2">
      <c r="B1472" s="44"/>
      <c r="C1472" s="44"/>
      <c r="D1472" s="44"/>
      <c r="E1472" s="44"/>
    </row>
    <row r="1473" spans="2:5" x14ac:dyDescent="0.2">
      <c r="B1473" s="44"/>
      <c r="C1473" s="44"/>
      <c r="D1473" s="44"/>
      <c r="E1473" s="44"/>
    </row>
    <row r="1474" spans="2:5" x14ac:dyDescent="0.2">
      <c r="B1474" s="44"/>
      <c r="C1474" s="44"/>
      <c r="D1474" s="44"/>
      <c r="E1474" s="44"/>
    </row>
    <row r="1475" spans="2:5" x14ac:dyDescent="0.2">
      <c r="B1475" s="44"/>
      <c r="C1475" s="44"/>
      <c r="D1475" s="44"/>
      <c r="E1475" s="44"/>
    </row>
    <row r="1476" spans="2:5" x14ac:dyDescent="0.2">
      <c r="B1476" s="44"/>
      <c r="C1476" s="44"/>
      <c r="D1476" s="44"/>
      <c r="E1476" s="44"/>
    </row>
    <row r="1477" spans="2:5" x14ac:dyDescent="0.2">
      <c r="B1477" s="44"/>
      <c r="C1477" s="44"/>
      <c r="D1477" s="44"/>
      <c r="E1477" s="44"/>
    </row>
    <row r="1478" spans="2:5" x14ac:dyDescent="0.2">
      <c r="B1478" s="44"/>
      <c r="C1478" s="44"/>
      <c r="D1478" s="44"/>
      <c r="E1478" s="44"/>
    </row>
    <row r="1479" spans="2:5" x14ac:dyDescent="0.2">
      <c r="B1479" s="44"/>
      <c r="C1479" s="44"/>
      <c r="D1479" s="44"/>
      <c r="E1479" s="44"/>
    </row>
    <row r="1480" spans="2:5" x14ac:dyDescent="0.2">
      <c r="B1480" s="44"/>
      <c r="C1480" s="44"/>
      <c r="D1480" s="44"/>
      <c r="E1480" s="44"/>
    </row>
    <row r="1481" spans="2:5" x14ac:dyDescent="0.2">
      <c r="B1481" s="44"/>
      <c r="C1481" s="44"/>
      <c r="D1481" s="44"/>
      <c r="E1481" s="44"/>
    </row>
    <row r="1482" spans="2:5" x14ac:dyDescent="0.2">
      <c r="B1482" s="44"/>
      <c r="C1482" s="44"/>
      <c r="D1482" s="44"/>
      <c r="E1482" s="44"/>
    </row>
    <row r="1483" spans="2:5" x14ac:dyDescent="0.2">
      <c r="B1483" s="44"/>
      <c r="C1483" s="44"/>
      <c r="D1483" s="44"/>
      <c r="E1483" s="44"/>
    </row>
    <row r="1484" spans="2:5" x14ac:dyDescent="0.2">
      <c r="B1484" s="44"/>
      <c r="C1484" s="44"/>
      <c r="D1484" s="44"/>
      <c r="E1484" s="44"/>
    </row>
    <row r="1485" spans="2:5" x14ac:dyDescent="0.2">
      <c r="B1485" s="44"/>
      <c r="C1485" s="44"/>
      <c r="D1485" s="44"/>
      <c r="E1485" s="44"/>
    </row>
    <row r="1486" spans="2:5" x14ac:dyDescent="0.2">
      <c r="B1486" s="44"/>
      <c r="C1486" s="44"/>
      <c r="D1486" s="44"/>
      <c r="E1486" s="44"/>
    </row>
    <row r="1487" spans="2:5" x14ac:dyDescent="0.2">
      <c r="B1487" s="44"/>
      <c r="C1487" s="44"/>
      <c r="D1487" s="44"/>
      <c r="E1487" s="44"/>
    </row>
    <row r="1488" spans="2:5" x14ac:dyDescent="0.2">
      <c r="B1488" s="44"/>
      <c r="C1488" s="44"/>
      <c r="D1488" s="44"/>
      <c r="E1488" s="44"/>
    </row>
    <row r="1489" spans="2:5" x14ac:dyDescent="0.2">
      <c r="B1489" s="44"/>
      <c r="C1489" s="44"/>
      <c r="D1489" s="44"/>
      <c r="E1489" s="44"/>
    </row>
    <row r="1490" spans="2:5" x14ac:dyDescent="0.2">
      <c r="B1490" s="44"/>
      <c r="C1490" s="44"/>
      <c r="D1490" s="44"/>
      <c r="E1490" s="44"/>
    </row>
    <row r="1491" spans="2:5" x14ac:dyDescent="0.2">
      <c r="B1491" s="44"/>
      <c r="C1491" s="44"/>
      <c r="D1491" s="44"/>
      <c r="E1491" s="44"/>
    </row>
    <row r="1492" spans="2:5" x14ac:dyDescent="0.2">
      <c r="B1492" s="44"/>
      <c r="C1492" s="44"/>
      <c r="D1492" s="44"/>
      <c r="E1492" s="44"/>
    </row>
    <row r="1493" spans="2:5" x14ac:dyDescent="0.2">
      <c r="B1493" s="44"/>
      <c r="C1493" s="44"/>
      <c r="D1493" s="44"/>
      <c r="E1493" s="44"/>
    </row>
    <row r="1494" spans="2:5" x14ac:dyDescent="0.2">
      <c r="B1494" s="44"/>
      <c r="C1494" s="44"/>
      <c r="D1494" s="44"/>
      <c r="E1494" s="44"/>
    </row>
    <row r="1495" spans="2:5" x14ac:dyDescent="0.2">
      <c r="B1495" s="44"/>
      <c r="C1495" s="44"/>
      <c r="D1495" s="44"/>
      <c r="E1495" s="44"/>
    </row>
    <row r="1496" spans="2:5" x14ac:dyDescent="0.2">
      <c r="B1496" s="44"/>
      <c r="C1496" s="44"/>
      <c r="D1496" s="44"/>
      <c r="E1496" s="44"/>
    </row>
    <row r="1497" spans="2:5" x14ac:dyDescent="0.2">
      <c r="B1497" s="44"/>
      <c r="C1497" s="44"/>
      <c r="D1497" s="44"/>
      <c r="E1497" s="44"/>
    </row>
    <row r="1498" spans="2:5" x14ac:dyDescent="0.2">
      <c r="B1498" s="44"/>
      <c r="C1498" s="44"/>
      <c r="D1498" s="44"/>
      <c r="E1498" s="44"/>
    </row>
    <row r="1499" spans="2:5" x14ac:dyDescent="0.2">
      <c r="B1499" s="44"/>
      <c r="C1499" s="44"/>
      <c r="D1499" s="44"/>
      <c r="E1499" s="44"/>
    </row>
    <row r="1500" spans="2:5" x14ac:dyDescent="0.2">
      <c r="B1500" s="44"/>
      <c r="C1500" s="44"/>
      <c r="D1500" s="44"/>
      <c r="E1500" s="44"/>
    </row>
    <row r="1501" spans="2:5" x14ac:dyDescent="0.2">
      <c r="B1501" s="44"/>
      <c r="C1501" s="44"/>
      <c r="D1501" s="44"/>
      <c r="E1501" s="44"/>
    </row>
    <row r="1502" spans="2:5" x14ac:dyDescent="0.2">
      <c r="B1502" s="44"/>
      <c r="C1502" s="44"/>
      <c r="D1502" s="44"/>
      <c r="E1502" s="44"/>
    </row>
    <row r="1503" spans="2:5" x14ac:dyDescent="0.2">
      <c r="B1503" s="44"/>
      <c r="C1503" s="44"/>
      <c r="D1503" s="44"/>
      <c r="E1503" s="44"/>
    </row>
    <row r="1504" spans="2:5" x14ac:dyDescent="0.2">
      <c r="B1504" s="44"/>
      <c r="C1504" s="44"/>
      <c r="D1504" s="44"/>
      <c r="E1504" s="44"/>
    </row>
    <row r="1505" spans="2:5" x14ac:dyDescent="0.2">
      <c r="B1505" s="44"/>
      <c r="C1505" s="44"/>
      <c r="D1505" s="44"/>
      <c r="E1505" s="44"/>
    </row>
    <row r="1506" spans="2:5" x14ac:dyDescent="0.2">
      <c r="B1506" s="44"/>
      <c r="C1506" s="44"/>
      <c r="D1506" s="44"/>
      <c r="E1506" s="44"/>
    </row>
    <row r="1507" spans="2:5" x14ac:dyDescent="0.2">
      <c r="B1507" s="44"/>
      <c r="C1507" s="44"/>
      <c r="D1507" s="44"/>
      <c r="E1507" s="44"/>
    </row>
    <row r="1508" spans="2:5" x14ac:dyDescent="0.2">
      <c r="B1508" s="44"/>
      <c r="C1508" s="44"/>
      <c r="D1508" s="44"/>
      <c r="E1508" s="44"/>
    </row>
    <row r="1509" spans="2:5" x14ac:dyDescent="0.2">
      <c r="B1509" s="44"/>
      <c r="C1509" s="44"/>
      <c r="D1509" s="44"/>
      <c r="E1509" s="44"/>
    </row>
    <row r="1510" spans="2:5" x14ac:dyDescent="0.2">
      <c r="B1510" s="44"/>
      <c r="C1510" s="44"/>
      <c r="D1510" s="44"/>
      <c r="E1510" s="44"/>
    </row>
    <row r="1511" spans="2:5" x14ac:dyDescent="0.2">
      <c r="B1511" s="44"/>
      <c r="C1511" s="44"/>
      <c r="D1511" s="44"/>
      <c r="E1511" s="44"/>
    </row>
    <row r="1512" spans="2:5" x14ac:dyDescent="0.2">
      <c r="B1512" s="44"/>
      <c r="C1512" s="44"/>
      <c r="D1512" s="44"/>
      <c r="E1512" s="44"/>
    </row>
    <row r="1513" spans="2:5" x14ac:dyDescent="0.2">
      <c r="B1513" s="44"/>
      <c r="C1513" s="44"/>
      <c r="D1513" s="44"/>
      <c r="E1513" s="44"/>
    </row>
    <row r="1514" spans="2:5" x14ac:dyDescent="0.2">
      <c r="B1514" s="44"/>
      <c r="C1514" s="44"/>
      <c r="D1514" s="44"/>
      <c r="E1514" s="44"/>
    </row>
    <row r="1515" spans="2:5" x14ac:dyDescent="0.2">
      <c r="B1515" s="44"/>
      <c r="C1515" s="44"/>
      <c r="D1515" s="44"/>
      <c r="E1515" s="44"/>
    </row>
    <row r="1516" spans="2:5" x14ac:dyDescent="0.2">
      <c r="B1516" s="44"/>
      <c r="C1516" s="44"/>
      <c r="D1516" s="44"/>
      <c r="E1516" s="44"/>
    </row>
    <row r="1517" spans="2:5" x14ac:dyDescent="0.2">
      <c r="B1517" s="44"/>
      <c r="C1517" s="44"/>
      <c r="D1517" s="44"/>
      <c r="E1517" s="44"/>
    </row>
    <row r="1518" spans="2:5" x14ac:dyDescent="0.2">
      <c r="B1518" s="44"/>
      <c r="C1518" s="44"/>
      <c r="D1518" s="44"/>
      <c r="E1518" s="44"/>
    </row>
    <row r="1519" spans="2:5" x14ac:dyDescent="0.2">
      <c r="B1519" s="44"/>
      <c r="C1519" s="44"/>
      <c r="D1519" s="44"/>
      <c r="E1519" s="44"/>
    </row>
    <row r="1520" spans="2:5" x14ac:dyDescent="0.2">
      <c r="B1520" s="44"/>
      <c r="C1520" s="44"/>
      <c r="D1520" s="44"/>
      <c r="E1520" s="44"/>
    </row>
    <row r="1521" spans="2:5" x14ac:dyDescent="0.2">
      <c r="B1521" s="44"/>
      <c r="C1521" s="44"/>
      <c r="D1521" s="44"/>
      <c r="E1521" s="44"/>
    </row>
    <row r="1522" spans="2:5" x14ac:dyDescent="0.2">
      <c r="B1522" s="44"/>
      <c r="C1522" s="44"/>
      <c r="D1522" s="44"/>
      <c r="E1522" s="44"/>
    </row>
    <row r="1523" spans="2:5" x14ac:dyDescent="0.2">
      <c r="B1523" s="44"/>
      <c r="C1523" s="44"/>
      <c r="D1523" s="44"/>
      <c r="E1523" s="44"/>
    </row>
    <row r="1524" spans="2:5" x14ac:dyDescent="0.2">
      <c r="B1524" s="44"/>
      <c r="C1524" s="44"/>
      <c r="D1524" s="44"/>
      <c r="E1524" s="44"/>
    </row>
    <row r="1525" spans="2:5" x14ac:dyDescent="0.2">
      <c r="B1525" s="44"/>
      <c r="C1525" s="44"/>
      <c r="D1525" s="44"/>
      <c r="E1525" s="44"/>
    </row>
    <row r="1526" spans="2:5" x14ac:dyDescent="0.2">
      <c r="B1526" s="44"/>
      <c r="C1526" s="44"/>
      <c r="D1526" s="44"/>
      <c r="E1526" s="44"/>
    </row>
    <row r="1527" spans="2:5" x14ac:dyDescent="0.2">
      <c r="B1527" s="44"/>
      <c r="C1527" s="44"/>
      <c r="D1527" s="44"/>
      <c r="E1527" s="44"/>
    </row>
    <row r="1528" spans="2:5" x14ac:dyDescent="0.2">
      <c r="B1528" s="44"/>
      <c r="C1528" s="44"/>
      <c r="D1528" s="44"/>
      <c r="E1528" s="44"/>
    </row>
    <row r="1529" spans="2:5" x14ac:dyDescent="0.2">
      <c r="B1529" s="44"/>
      <c r="C1529" s="44"/>
      <c r="D1529" s="44"/>
      <c r="E1529" s="44"/>
    </row>
    <row r="1530" spans="2:5" x14ac:dyDescent="0.2">
      <c r="B1530" s="44"/>
      <c r="C1530" s="44"/>
      <c r="D1530" s="44"/>
      <c r="E1530" s="44"/>
    </row>
    <row r="1531" spans="2:5" x14ac:dyDescent="0.2">
      <c r="B1531" s="44"/>
      <c r="C1531" s="44"/>
      <c r="D1531" s="44"/>
      <c r="E1531" s="44"/>
    </row>
    <row r="1532" spans="2:5" x14ac:dyDescent="0.2">
      <c r="B1532" s="44"/>
      <c r="C1532" s="44"/>
      <c r="D1532" s="44"/>
      <c r="E1532" s="44"/>
    </row>
    <row r="1533" spans="2:5" x14ac:dyDescent="0.2">
      <c r="B1533" s="44"/>
      <c r="C1533" s="44"/>
      <c r="D1533" s="44"/>
      <c r="E1533" s="44"/>
    </row>
    <row r="1534" spans="2:5" x14ac:dyDescent="0.2">
      <c r="B1534" s="44"/>
      <c r="C1534" s="44"/>
      <c r="D1534" s="44"/>
      <c r="E1534" s="44"/>
    </row>
    <row r="1535" spans="2:5" x14ac:dyDescent="0.2">
      <c r="B1535" s="44"/>
      <c r="C1535" s="44"/>
      <c r="D1535" s="44"/>
      <c r="E1535" s="44"/>
    </row>
    <row r="1536" spans="2:5" x14ac:dyDescent="0.2">
      <c r="B1536" s="44"/>
      <c r="C1536" s="44"/>
      <c r="D1536" s="44"/>
      <c r="E1536" s="44"/>
    </row>
    <row r="1537" spans="2:5" x14ac:dyDescent="0.2">
      <c r="B1537" s="44"/>
      <c r="C1537" s="44"/>
      <c r="D1537" s="44"/>
      <c r="E1537" s="44"/>
    </row>
    <row r="1538" spans="2:5" x14ac:dyDescent="0.2">
      <c r="B1538" s="44"/>
      <c r="C1538" s="44"/>
      <c r="D1538" s="44"/>
      <c r="E1538" s="44"/>
    </row>
    <row r="1539" spans="2:5" x14ac:dyDescent="0.2">
      <c r="B1539" s="44"/>
      <c r="C1539" s="44"/>
      <c r="D1539" s="44"/>
      <c r="E1539" s="44"/>
    </row>
    <row r="1540" spans="2:5" x14ac:dyDescent="0.2">
      <c r="B1540" s="44"/>
      <c r="C1540" s="44"/>
      <c r="D1540" s="44"/>
      <c r="E1540" s="44"/>
    </row>
    <row r="1541" spans="2:5" x14ac:dyDescent="0.2">
      <c r="B1541" s="44"/>
      <c r="C1541" s="44"/>
      <c r="D1541" s="44"/>
      <c r="E1541" s="44"/>
    </row>
    <row r="1542" spans="2:5" x14ac:dyDescent="0.2">
      <c r="B1542" s="44"/>
      <c r="C1542" s="44"/>
      <c r="D1542" s="44"/>
      <c r="E1542" s="44"/>
    </row>
    <row r="1543" spans="2:5" x14ac:dyDescent="0.2">
      <c r="B1543" s="44"/>
      <c r="C1543" s="44"/>
      <c r="D1543" s="44"/>
      <c r="E1543" s="44"/>
    </row>
    <row r="1544" spans="2:5" x14ac:dyDescent="0.2">
      <c r="B1544" s="44"/>
      <c r="C1544" s="44"/>
      <c r="D1544" s="44"/>
      <c r="E1544" s="44"/>
    </row>
    <row r="1545" spans="2:5" x14ac:dyDescent="0.2">
      <c r="B1545" s="44"/>
      <c r="C1545" s="44"/>
      <c r="D1545" s="44"/>
      <c r="E1545" s="44"/>
    </row>
    <row r="1546" spans="2:5" x14ac:dyDescent="0.2">
      <c r="B1546" s="44"/>
      <c r="C1546" s="44"/>
      <c r="D1546" s="44"/>
      <c r="E1546" s="44"/>
    </row>
    <row r="1547" spans="2:5" x14ac:dyDescent="0.2">
      <c r="B1547" s="44"/>
      <c r="C1547" s="44"/>
      <c r="D1547" s="44"/>
      <c r="E1547" s="44"/>
    </row>
    <row r="1548" spans="2:5" x14ac:dyDescent="0.2">
      <c r="B1548" s="44"/>
      <c r="C1548" s="44"/>
      <c r="D1548" s="44"/>
      <c r="E1548" s="44"/>
    </row>
    <row r="1549" spans="2:5" x14ac:dyDescent="0.2">
      <c r="B1549" s="44"/>
      <c r="C1549" s="44"/>
      <c r="D1549" s="44"/>
      <c r="E1549" s="44"/>
    </row>
    <row r="1550" spans="2:5" x14ac:dyDescent="0.2">
      <c r="B1550" s="44"/>
      <c r="C1550" s="44"/>
      <c r="D1550" s="44"/>
      <c r="E1550" s="44"/>
    </row>
    <row r="1551" spans="2:5" x14ac:dyDescent="0.2">
      <c r="B1551" s="44"/>
      <c r="C1551" s="44"/>
      <c r="D1551" s="44"/>
      <c r="E1551" s="44"/>
    </row>
    <row r="1552" spans="2:5" x14ac:dyDescent="0.2">
      <c r="B1552" s="44"/>
      <c r="C1552" s="44"/>
      <c r="D1552" s="44"/>
      <c r="E1552" s="44"/>
    </row>
    <row r="1553" spans="2:5" x14ac:dyDescent="0.2">
      <c r="B1553" s="44"/>
      <c r="C1553" s="44"/>
      <c r="D1553" s="44"/>
      <c r="E1553" s="44"/>
    </row>
    <row r="1554" spans="2:5" x14ac:dyDescent="0.2">
      <c r="B1554" s="44"/>
      <c r="C1554" s="44"/>
      <c r="D1554" s="44"/>
      <c r="E1554" s="44"/>
    </row>
    <row r="1555" spans="2:5" x14ac:dyDescent="0.2">
      <c r="B1555" s="44"/>
      <c r="C1555" s="44"/>
      <c r="D1555" s="44"/>
      <c r="E1555" s="44"/>
    </row>
    <row r="1556" spans="2:5" x14ac:dyDescent="0.2">
      <c r="B1556" s="44"/>
      <c r="C1556" s="44"/>
      <c r="D1556" s="44"/>
      <c r="E1556" s="44"/>
    </row>
    <row r="1557" spans="2:5" x14ac:dyDescent="0.2">
      <c r="B1557" s="44"/>
      <c r="C1557" s="44"/>
      <c r="D1557" s="44"/>
      <c r="E1557" s="44"/>
    </row>
    <row r="1558" spans="2:5" x14ac:dyDescent="0.2">
      <c r="B1558" s="44"/>
      <c r="C1558" s="44"/>
      <c r="D1558" s="44"/>
      <c r="E1558" s="44"/>
    </row>
    <row r="1559" spans="2:5" x14ac:dyDescent="0.2">
      <c r="B1559" s="44"/>
      <c r="C1559" s="44"/>
      <c r="D1559" s="44"/>
      <c r="E1559" s="44"/>
    </row>
    <row r="1560" spans="2:5" x14ac:dyDescent="0.2">
      <c r="B1560" s="44"/>
      <c r="C1560" s="44"/>
      <c r="D1560" s="44"/>
      <c r="E1560" s="44"/>
    </row>
    <row r="1561" spans="2:5" x14ac:dyDescent="0.2">
      <c r="B1561" s="44"/>
      <c r="C1561" s="44"/>
      <c r="D1561" s="44"/>
      <c r="E1561" s="44"/>
    </row>
    <row r="1562" spans="2:5" x14ac:dyDescent="0.2">
      <c r="B1562" s="44"/>
      <c r="C1562" s="44"/>
      <c r="D1562" s="44"/>
      <c r="E1562" s="44"/>
    </row>
    <row r="1563" spans="2:5" x14ac:dyDescent="0.2">
      <c r="B1563" s="44"/>
      <c r="C1563" s="44"/>
      <c r="D1563" s="44"/>
      <c r="E1563" s="44"/>
    </row>
    <row r="1564" spans="2:5" x14ac:dyDescent="0.2">
      <c r="B1564" s="44"/>
      <c r="C1564" s="44"/>
      <c r="D1564" s="44"/>
      <c r="E1564" s="44"/>
    </row>
    <row r="1565" spans="2:5" x14ac:dyDescent="0.2">
      <c r="B1565" s="44"/>
      <c r="C1565" s="44"/>
      <c r="D1565" s="44"/>
      <c r="E1565" s="44"/>
    </row>
    <row r="1566" spans="2:5" x14ac:dyDescent="0.2">
      <c r="B1566" s="44"/>
      <c r="C1566" s="44"/>
      <c r="D1566" s="44"/>
      <c r="E1566" s="44"/>
    </row>
    <row r="1567" spans="2:5" x14ac:dyDescent="0.2">
      <c r="B1567" s="44"/>
      <c r="C1567" s="44"/>
      <c r="D1567" s="44"/>
      <c r="E1567" s="44"/>
    </row>
    <row r="1568" spans="2:5" x14ac:dyDescent="0.2">
      <c r="B1568" s="44"/>
      <c r="C1568" s="44"/>
      <c r="D1568" s="44"/>
      <c r="E1568" s="44"/>
    </row>
    <row r="1569" spans="2:5" x14ac:dyDescent="0.2">
      <c r="B1569" s="44"/>
      <c r="C1569" s="44"/>
      <c r="D1569" s="44"/>
      <c r="E1569" s="44"/>
    </row>
    <row r="1570" spans="2:5" x14ac:dyDescent="0.2">
      <c r="B1570" s="44"/>
      <c r="C1570" s="44"/>
      <c r="D1570" s="44"/>
      <c r="E1570" s="44"/>
    </row>
    <row r="1571" spans="2:5" x14ac:dyDescent="0.2">
      <c r="B1571" s="44"/>
      <c r="C1571" s="44"/>
      <c r="D1571" s="44"/>
      <c r="E1571" s="44"/>
    </row>
    <row r="1572" spans="2:5" x14ac:dyDescent="0.2">
      <c r="B1572" s="44"/>
      <c r="C1572" s="44"/>
      <c r="D1572" s="44"/>
      <c r="E1572" s="44"/>
    </row>
    <row r="1573" spans="2:5" x14ac:dyDescent="0.2">
      <c r="B1573" s="44"/>
      <c r="C1573" s="44"/>
      <c r="D1573" s="44"/>
      <c r="E1573" s="44"/>
    </row>
    <row r="1574" spans="2:5" x14ac:dyDescent="0.2">
      <c r="B1574" s="44"/>
      <c r="C1574" s="44"/>
      <c r="D1574" s="44"/>
      <c r="E1574" s="44"/>
    </row>
    <row r="1575" spans="2:5" x14ac:dyDescent="0.2">
      <c r="B1575" s="44"/>
      <c r="C1575" s="44"/>
      <c r="D1575" s="44"/>
      <c r="E1575" s="44"/>
    </row>
    <row r="1576" spans="2:5" x14ac:dyDescent="0.2">
      <c r="B1576" s="44"/>
      <c r="C1576" s="44"/>
      <c r="D1576" s="44"/>
      <c r="E1576" s="44"/>
    </row>
    <row r="1577" spans="2:5" x14ac:dyDescent="0.2">
      <c r="B1577" s="44"/>
      <c r="C1577" s="44"/>
      <c r="D1577" s="44"/>
      <c r="E1577" s="44"/>
    </row>
    <row r="1578" spans="2:5" x14ac:dyDescent="0.2">
      <c r="B1578" s="44"/>
      <c r="C1578" s="44"/>
      <c r="D1578" s="44"/>
      <c r="E1578" s="44"/>
    </row>
    <row r="1579" spans="2:5" x14ac:dyDescent="0.2">
      <c r="B1579" s="44"/>
      <c r="C1579" s="44"/>
      <c r="D1579" s="44"/>
      <c r="E1579" s="44"/>
    </row>
    <row r="1580" spans="2:5" x14ac:dyDescent="0.2">
      <c r="B1580" s="44"/>
      <c r="C1580" s="44"/>
      <c r="D1580" s="44"/>
      <c r="E1580" s="44"/>
    </row>
    <row r="1581" spans="2:5" x14ac:dyDescent="0.2">
      <c r="B1581" s="44"/>
      <c r="C1581" s="44"/>
      <c r="D1581" s="44"/>
      <c r="E1581" s="44"/>
    </row>
    <row r="1582" spans="2:5" x14ac:dyDescent="0.2">
      <c r="B1582" s="44"/>
      <c r="C1582" s="44"/>
      <c r="D1582" s="44"/>
      <c r="E1582" s="44"/>
    </row>
    <row r="1583" spans="2:5" x14ac:dyDescent="0.2">
      <c r="B1583" s="44"/>
      <c r="C1583" s="44"/>
      <c r="D1583" s="44"/>
      <c r="E1583" s="44"/>
    </row>
    <row r="1584" spans="2:5" x14ac:dyDescent="0.2">
      <c r="B1584" s="44"/>
      <c r="C1584" s="44"/>
      <c r="D1584" s="44"/>
      <c r="E1584" s="44"/>
    </row>
    <row r="1585" spans="2:5" x14ac:dyDescent="0.2">
      <c r="B1585" s="44"/>
      <c r="C1585" s="44"/>
      <c r="D1585" s="44"/>
      <c r="E1585" s="44"/>
    </row>
    <row r="1586" spans="2:5" x14ac:dyDescent="0.2">
      <c r="B1586" s="44"/>
      <c r="C1586" s="44"/>
      <c r="D1586" s="44"/>
      <c r="E1586" s="44"/>
    </row>
    <row r="1587" spans="2:5" x14ac:dyDescent="0.2">
      <c r="B1587" s="44"/>
      <c r="C1587" s="44"/>
      <c r="D1587" s="44"/>
      <c r="E1587" s="44"/>
    </row>
    <row r="1588" spans="2:5" x14ac:dyDescent="0.2">
      <c r="B1588" s="44"/>
      <c r="C1588" s="44"/>
      <c r="D1588" s="44"/>
      <c r="E1588" s="44"/>
    </row>
    <row r="1589" spans="2:5" x14ac:dyDescent="0.2">
      <c r="B1589" s="44"/>
      <c r="C1589" s="44"/>
      <c r="D1589" s="44"/>
      <c r="E1589" s="44"/>
    </row>
    <row r="1590" spans="2:5" x14ac:dyDescent="0.2">
      <c r="B1590" s="44"/>
      <c r="C1590" s="44"/>
      <c r="D1590" s="44"/>
      <c r="E1590" s="44"/>
    </row>
    <row r="1591" spans="2:5" x14ac:dyDescent="0.2">
      <c r="B1591" s="44"/>
      <c r="C1591" s="44"/>
      <c r="D1591" s="44"/>
      <c r="E1591" s="44"/>
    </row>
    <row r="1592" spans="2:5" x14ac:dyDescent="0.2">
      <c r="B1592" s="44"/>
      <c r="C1592" s="44"/>
      <c r="D1592" s="44"/>
      <c r="E1592" s="44"/>
    </row>
    <row r="1593" spans="2:5" x14ac:dyDescent="0.2">
      <c r="B1593" s="44"/>
      <c r="C1593" s="44"/>
      <c r="D1593" s="44"/>
      <c r="E1593" s="44"/>
    </row>
    <row r="1594" spans="2:5" x14ac:dyDescent="0.2">
      <c r="B1594" s="44"/>
      <c r="C1594" s="44"/>
      <c r="D1594" s="44"/>
      <c r="E1594" s="44"/>
    </row>
    <row r="1595" spans="2:5" x14ac:dyDescent="0.2">
      <c r="B1595" s="44"/>
      <c r="C1595" s="44"/>
      <c r="D1595" s="44"/>
      <c r="E1595" s="44"/>
    </row>
    <row r="1596" spans="2:5" x14ac:dyDescent="0.2">
      <c r="B1596" s="44"/>
      <c r="C1596" s="44"/>
      <c r="D1596" s="44"/>
      <c r="E1596" s="44"/>
    </row>
    <row r="1597" spans="2:5" x14ac:dyDescent="0.2">
      <c r="B1597" s="44"/>
      <c r="C1597" s="44"/>
      <c r="D1597" s="44"/>
      <c r="E1597" s="44"/>
    </row>
    <row r="1598" spans="2:5" x14ac:dyDescent="0.2">
      <c r="B1598" s="44"/>
      <c r="C1598" s="44"/>
      <c r="D1598" s="44"/>
      <c r="E1598" s="44"/>
    </row>
    <row r="1599" spans="2:5" x14ac:dyDescent="0.2">
      <c r="B1599" s="44"/>
      <c r="C1599" s="44"/>
      <c r="D1599" s="44"/>
      <c r="E1599" s="44"/>
    </row>
    <row r="1600" spans="2:5" x14ac:dyDescent="0.2">
      <c r="B1600" s="44"/>
      <c r="C1600" s="44"/>
      <c r="D1600" s="44"/>
      <c r="E1600" s="44"/>
    </row>
    <row r="1601" spans="2:5" x14ac:dyDescent="0.2">
      <c r="B1601" s="44"/>
      <c r="C1601" s="44"/>
      <c r="D1601" s="44"/>
      <c r="E1601" s="44"/>
    </row>
    <row r="1602" spans="2:5" x14ac:dyDescent="0.2">
      <c r="B1602" s="44"/>
      <c r="C1602" s="44"/>
      <c r="D1602" s="44"/>
      <c r="E1602" s="44"/>
    </row>
    <row r="1603" spans="2:5" x14ac:dyDescent="0.2">
      <c r="B1603" s="44"/>
      <c r="C1603" s="44"/>
      <c r="D1603" s="44"/>
      <c r="E1603" s="44"/>
    </row>
    <row r="1604" spans="2:5" x14ac:dyDescent="0.2">
      <c r="B1604" s="44"/>
      <c r="C1604" s="44"/>
      <c r="D1604" s="44"/>
      <c r="E1604" s="44"/>
    </row>
    <row r="1605" spans="2:5" x14ac:dyDescent="0.2">
      <c r="B1605" s="44"/>
      <c r="C1605" s="44"/>
      <c r="D1605" s="44"/>
      <c r="E1605" s="44"/>
    </row>
    <row r="1606" spans="2:5" x14ac:dyDescent="0.2">
      <c r="B1606" s="44"/>
      <c r="C1606" s="44"/>
      <c r="D1606" s="44"/>
      <c r="E1606" s="44"/>
    </row>
    <row r="1607" spans="2:5" x14ac:dyDescent="0.2">
      <c r="B1607" s="44"/>
      <c r="C1607" s="44"/>
      <c r="D1607" s="44"/>
      <c r="E1607" s="44"/>
    </row>
    <row r="1608" spans="2:5" x14ac:dyDescent="0.2">
      <c r="B1608" s="44"/>
      <c r="C1608" s="44"/>
      <c r="D1608" s="44"/>
      <c r="E1608" s="44"/>
    </row>
    <row r="1609" spans="2:5" x14ac:dyDescent="0.2">
      <c r="B1609" s="44"/>
      <c r="C1609" s="44"/>
      <c r="D1609" s="44"/>
      <c r="E1609" s="44"/>
    </row>
    <row r="1610" spans="2:5" x14ac:dyDescent="0.2">
      <c r="B1610" s="44"/>
      <c r="C1610" s="44"/>
      <c r="D1610" s="44"/>
      <c r="E1610" s="44"/>
    </row>
    <row r="1611" spans="2:5" x14ac:dyDescent="0.2">
      <c r="B1611" s="44"/>
      <c r="C1611" s="44"/>
      <c r="D1611" s="44"/>
      <c r="E1611" s="44"/>
    </row>
    <row r="1612" spans="2:5" x14ac:dyDescent="0.2">
      <c r="B1612" s="44"/>
      <c r="C1612" s="44"/>
      <c r="D1612" s="44"/>
      <c r="E1612" s="44"/>
    </row>
    <row r="1613" spans="2:5" x14ac:dyDescent="0.2">
      <c r="B1613" s="44"/>
      <c r="C1613" s="44"/>
      <c r="D1613" s="44"/>
      <c r="E1613" s="44"/>
    </row>
    <row r="1614" spans="2:5" x14ac:dyDescent="0.2">
      <c r="B1614" s="44"/>
      <c r="C1614" s="44"/>
      <c r="D1614" s="44"/>
      <c r="E1614" s="44"/>
    </row>
    <row r="1615" spans="2:5" x14ac:dyDescent="0.2">
      <c r="B1615" s="44"/>
      <c r="C1615" s="44"/>
      <c r="D1615" s="44"/>
      <c r="E1615" s="44"/>
    </row>
    <row r="1616" spans="2:5" x14ac:dyDescent="0.2">
      <c r="B1616" s="44"/>
      <c r="C1616" s="44"/>
      <c r="D1616" s="44"/>
      <c r="E1616" s="44"/>
    </row>
    <row r="1617" spans="2:5" x14ac:dyDescent="0.2">
      <c r="B1617" s="44"/>
      <c r="C1617" s="44"/>
      <c r="D1617" s="44"/>
      <c r="E1617" s="44"/>
    </row>
    <row r="1618" spans="2:5" x14ac:dyDescent="0.2">
      <c r="B1618" s="44"/>
      <c r="C1618" s="44"/>
      <c r="D1618" s="44"/>
      <c r="E1618" s="44"/>
    </row>
    <row r="1619" spans="2:5" x14ac:dyDescent="0.2">
      <c r="B1619" s="44"/>
      <c r="C1619" s="44"/>
      <c r="D1619" s="44"/>
      <c r="E1619" s="44"/>
    </row>
    <row r="1620" spans="2:5" x14ac:dyDescent="0.2">
      <c r="B1620" s="44"/>
      <c r="C1620" s="44"/>
      <c r="D1620" s="44"/>
      <c r="E1620" s="44"/>
    </row>
    <row r="1621" spans="2:5" x14ac:dyDescent="0.2">
      <c r="B1621" s="44"/>
      <c r="C1621" s="44"/>
      <c r="D1621" s="44"/>
      <c r="E1621" s="44"/>
    </row>
    <row r="1622" spans="2:5" x14ac:dyDescent="0.2">
      <c r="B1622" s="44"/>
      <c r="C1622" s="44"/>
      <c r="D1622" s="44"/>
      <c r="E1622" s="44"/>
    </row>
    <row r="1623" spans="2:5" x14ac:dyDescent="0.2">
      <c r="B1623" s="44"/>
      <c r="C1623" s="44"/>
      <c r="D1623" s="44"/>
      <c r="E1623" s="44"/>
    </row>
    <row r="1624" spans="2:5" x14ac:dyDescent="0.2">
      <c r="B1624" s="44"/>
      <c r="C1624" s="44"/>
      <c r="D1624" s="44"/>
      <c r="E1624" s="44"/>
    </row>
    <row r="1625" spans="2:5" x14ac:dyDescent="0.2">
      <c r="B1625" s="44"/>
      <c r="C1625" s="44"/>
      <c r="D1625" s="44"/>
      <c r="E1625" s="44"/>
    </row>
    <row r="1626" spans="2:5" x14ac:dyDescent="0.2">
      <c r="B1626" s="44"/>
      <c r="C1626" s="44"/>
      <c r="D1626" s="44"/>
      <c r="E1626" s="44"/>
    </row>
    <row r="1627" spans="2:5" x14ac:dyDescent="0.2">
      <c r="B1627" s="44"/>
      <c r="C1627" s="44"/>
      <c r="D1627" s="44"/>
      <c r="E1627" s="44"/>
    </row>
    <row r="1628" spans="2:5" x14ac:dyDescent="0.2">
      <c r="B1628" s="44"/>
      <c r="C1628" s="44"/>
      <c r="D1628" s="44"/>
      <c r="E1628" s="44"/>
    </row>
    <row r="1629" spans="2:5" x14ac:dyDescent="0.2">
      <c r="B1629" s="44"/>
      <c r="C1629" s="44"/>
      <c r="D1629" s="44"/>
      <c r="E1629" s="44"/>
    </row>
    <row r="1630" spans="2:5" x14ac:dyDescent="0.2">
      <c r="B1630" s="44"/>
      <c r="C1630" s="44"/>
      <c r="D1630" s="44"/>
      <c r="E1630" s="44"/>
    </row>
    <row r="1631" spans="2:5" x14ac:dyDescent="0.2">
      <c r="B1631" s="44"/>
      <c r="C1631" s="44"/>
      <c r="D1631" s="44"/>
      <c r="E1631" s="44"/>
    </row>
    <row r="1632" spans="2:5" x14ac:dyDescent="0.2">
      <c r="B1632" s="44"/>
      <c r="C1632" s="44"/>
      <c r="D1632" s="44"/>
      <c r="E1632" s="44"/>
    </row>
    <row r="1633" spans="2:5" x14ac:dyDescent="0.2">
      <c r="B1633" s="44"/>
      <c r="C1633" s="44"/>
      <c r="D1633" s="44"/>
      <c r="E1633" s="44"/>
    </row>
    <row r="1634" spans="2:5" x14ac:dyDescent="0.2">
      <c r="B1634" s="44"/>
      <c r="C1634" s="44"/>
      <c r="D1634" s="44"/>
      <c r="E1634" s="44"/>
    </row>
    <row r="1635" spans="2:5" x14ac:dyDescent="0.2">
      <c r="B1635" s="44"/>
      <c r="C1635" s="44"/>
      <c r="D1635" s="44"/>
      <c r="E1635" s="44"/>
    </row>
    <row r="1636" spans="2:5" x14ac:dyDescent="0.2">
      <c r="B1636" s="44"/>
      <c r="C1636" s="44"/>
      <c r="D1636" s="44"/>
      <c r="E1636" s="44"/>
    </row>
    <row r="1637" spans="2:5" x14ac:dyDescent="0.2">
      <c r="B1637" s="44"/>
      <c r="C1637" s="44"/>
      <c r="D1637" s="44"/>
      <c r="E1637" s="44"/>
    </row>
    <row r="1638" spans="2:5" x14ac:dyDescent="0.2">
      <c r="B1638" s="44"/>
      <c r="C1638" s="44"/>
      <c r="D1638" s="44"/>
      <c r="E1638" s="44"/>
    </row>
    <row r="1639" spans="2:5" x14ac:dyDescent="0.2">
      <c r="B1639" s="44"/>
      <c r="C1639" s="44"/>
      <c r="D1639" s="44"/>
      <c r="E1639" s="44"/>
    </row>
    <row r="1640" spans="2:5" x14ac:dyDescent="0.2">
      <c r="B1640" s="44"/>
      <c r="C1640" s="44"/>
      <c r="D1640" s="44"/>
      <c r="E1640" s="44"/>
    </row>
    <row r="1641" spans="2:5" x14ac:dyDescent="0.2">
      <c r="B1641" s="44"/>
      <c r="C1641" s="44"/>
      <c r="D1641" s="44"/>
      <c r="E1641" s="44"/>
    </row>
    <row r="1642" spans="2:5" x14ac:dyDescent="0.2">
      <c r="B1642" s="44"/>
      <c r="C1642" s="44"/>
      <c r="D1642" s="44"/>
      <c r="E1642" s="44"/>
    </row>
    <row r="1643" spans="2:5" x14ac:dyDescent="0.2">
      <c r="B1643" s="44"/>
      <c r="C1643" s="44"/>
      <c r="D1643" s="44"/>
      <c r="E1643" s="44"/>
    </row>
    <row r="1644" spans="2:5" x14ac:dyDescent="0.2">
      <c r="B1644" s="44"/>
      <c r="C1644" s="44"/>
      <c r="D1644" s="44"/>
      <c r="E1644" s="44"/>
    </row>
    <row r="1645" spans="2:5" x14ac:dyDescent="0.2">
      <c r="B1645" s="44"/>
      <c r="C1645" s="44"/>
      <c r="D1645" s="44"/>
      <c r="E1645" s="44"/>
    </row>
    <row r="1646" spans="2:5" x14ac:dyDescent="0.2">
      <c r="B1646" s="44"/>
      <c r="C1646" s="44"/>
      <c r="D1646" s="44"/>
      <c r="E1646" s="44"/>
    </row>
    <row r="1647" spans="2:5" x14ac:dyDescent="0.2">
      <c r="B1647" s="44"/>
      <c r="C1647" s="44"/>
      <c r="D1647" s="44"/>
      <c r="E1647" s="44"/>
    </row>
    <row r="1648" spans="2:5" x14ac:dyDescent="0.2">
      <c r="B1648" s="44"/>
      <c r="C1648" s="44"/>
      <c r="D1648" s="44"/>
      <c r="E1648" s="44"/>
    </row>
    <row r="1649" spans="2:5" x14ac:dyDescent="0.2">
      <c r="B1649" s="44"/>
      <c r="C1649" s="44"/>
      <c r="D1649" s="44"/>
      <c r="E1649" s="44"/>
    </row>
    <row r="1650" spans="2:5" x14ac:dyDescent="0.2">
      <c r="B1650" s="44"/>
      <c r="C1650" s="44"/>
      <c r="D1650" s="44"/>
      <c r="E1650" s="44"/>
    </row>
    <row r="1651" spans="2:5" x14ac:dyDescent="0.2">
      <c r="B1651" s="44"/>
      <c r="C1651" s="44"/>
      <c r="D1651" s="44"/>
      <c r="E1651" s="44"/>
    </row>
    <row r="1652" spans="2:5" x14ac:dyDescent="0.2">
      <c r="B1652" s="44"/>
      <c r="C1652" s="44"/>
      <c r="D1652" s="44"/>
      <c r="E1652" s="44"/>
    </row>
    <row r="1653" spans="2:5" x14ac:dyDescent="0.2">
      <c r="B1653" s="44"/>
      <c r="C1653" s="44"/>
      <c r="D1653" s="44"/>
      <c r="E1653" s="44"/>
    </row>
    <row r="1654" spans="2:5" x14ac:dyDescent="0.2">
      <c r="B1654" s="44"/>
      <c r="C1654" s="44"/>
      <c r="D1654" s="44"/>
      <c r="E1654" s="44"/>
    </row>
    <row r="1655" spans="2:5" x14ac:dyDescent="0.2">
      <c r="B1655" s="44"/>
      <c r="C1655" s="44"/>
      <c r="D1655" s="44"/>
      <c r="E1655" s="44"/>
    </row>
    <row r="1656" spans="2:5" x14ac:dyDescent="0.2">
      <c r="B1656" s="44"/>
      <c r="C1656" s="44"/>
      <c r="D1656" s="44"/>
      <c r="E1656" s="44"/>
    </row>
    <row r="1657" spans="2:5" x14ac:dyDescent="0.2">
      <c r="B1657" s="44"/>
      <c r="C1657" s="44"/>
      <c r="D1657" s="44"/>
      <c r="E1657" s="44"/>
    </row>
    <row r="1658" spans="2:5" x14ac:dyDescent="0.2">
      <c r="B1658" s="44"/>
      <c r="C1658" s="44"/>
      <c r="D1658" s="44"/>
      <c r="E1658" s="44"/>
    </row>
    <row r="1659" spans="2:5" x14ac:dyDescent="0.2">
      <c r="B1659" s="44"/>
      <c r="C1659" s="44"/>
      <c r="D1659" s="44"/>
      <c r="E1659" s="44"/>
    </row>
    <row r="1660" spans="2:5" x14ac:dyDescent="0.2">
      <c r="B1660" s="44"/>
      <c r="C1660" s="44"/>
      <c r="D1660" s="44"/>
      <c r="E1660" s="44"/>
    </row>
    <row r="1661" spans="2:5" x14ac:dyDescent="0.2">
      <c r="B1661" s="44"/>
      <c r="C1661" s="44"/>
      <c r="D1661" s="44"/>
      <c r="E1661" s="44"/>
    </row>
    <row r="1662" spans="2:5" x14ac:dyDescent="0.2">
      <c r="B1662" s="44"/>
      <c r="C1662" s="44"/>
      <c r="D1662" s="44"/>
      <c r="E1662" s="44"/>
    </row>
    <row r="1663" spans="2:5" x14ac:dyDescent="0.2">
      <c r="B1663" s="44"/>
      <c r="C1663" s="44"/>
      <c r="D1663" s="44"/>
      <c r="E1663" s="44"/>
    </row>
    <row r="1664" spans="2:5" x14ac:dyDescent="0.2">
      <c r="B1664" s="44"/>
      <c r="C1664" s="44"/>
      <c r="D1664" s="44"/>
      <c r="E1664" s="44"/>
    </row>
    <row r="1665" spans="2:5" x14ac:dyDescent="0.2">
      <c r="B1665" s="44"/>
      <c r="C1665" s="44"/>
      <c r="D1665" s="44"/>
      <c r="E1665" s="44"/>
    </row>
    <row r="1666" spans="2:5" x14ac:dyDescent="0.2">
      <c r="B1666" s="44"/>
      <c r="C1666" s="44"/>
      <c r="D1666" s="44"/>
      <c r="E1666" s="44"/>
    </row>
    <row r="1667" spans="2:5" x14ac:dyDescent="0.2">
      <c r="B1667" s="44"/>
      <c r="C1667" s="44"/>
      <c r="D1667" s="44"/>
      <c r="E1667" s="44"/>
    </row>
    <row r="1668" spans="2:5" x14ac:dyDescent="0.2">
      <c r="B1668" s="44"/>
      <c r="C1668" s="44"/>
      <c r="D1668" s="44"/>
      <c r="E1668" s="44"/>
    </row>
    <row r="1669" spans="2:5" x14ac:dyDescent="0.2">
      <c r="B1669" s="44"/>
      <c r="C1669" s="44"/>
      <c r="D1669" s="44"/>
      <c r="E1669" s="44"/>
    </row>
    <row r="1670" spans="2:5" x14ac:dyDescent="0.2">
      <c r="B1670" s="44"/>
      <c r="C1670" s="44"/>
      <c r="D1670" s="44"/>
      <c r="E1670" s="44"/>
    </row>
    <row r="1671" spans="2:5" x14ac:dyDescent="0.2">
      <c r="B1671" s="44"/>
      <c r="C1671" s="44"/>
      <c r="D1671" s="44"/>
      <c r="E1671" s="44"/>
    </row>
    <row r="1672" spans="2:5" x14ac:dyDescent="0.2">
      <c r="B1672" s="44"/>
      <c r="C1672" s="44"/>
      <c r="D1672" s="44"/>
      <c r="E1672" s="44"/>
    </row>
    <row r="1673" spans="2:5" x14ac:dyDescent="0.2">
      <c r="B1673" s="44"/>
      <c r="C1673" s="44"/>
      <c r="D1673" s="44"/>
      <c r="E1673" s="44"/>
    </row>
    <row r="1674" spans="2:5" x14ac:dyDescent="0.2">
      <c r="B1674" s="44"/>
      <c r="C1674" s="44"/>
      <c r="D1674" s="44"/>
      <c r="E1674" s="44"/>
    </row>
    <row r="1675" spans="2:5" x14ac:dyDescent="0.2">
      <c r="B1675" s="44"/>
      <c r="C1675" s="44"/>
      <c r="D1675" s="44"/>
      <c r="E1675" s="44"/>
    </row>
    <row r="1676" spans="2:5" x14ac:dyDescent="0.2">
      <c r="B1676" s="44"/>
      <c r="C1676" s="44"/>
      <c r="D1676" s="44"/>
      <c r="E1676" s="44"/>
    </row>
    <row r="1677" spans="2:5" x14ac:dyDescent="0.2">
      <c r="B1677" s="44"/>
      <c r="C1677" s="44"/>
      <c r="D1677" s="44"/>
      <c r="E1677" s="44"/>
    </row>
    <row r="1678" spans="2:5" x14ac:dyDescent="0.2">
      <c r="B1678" s="44"/>
      <c r="C1678" s="44"/>
      <c r="D1678" s="44"/>
      <c r="E1678" s="44"/>
    </row>
    <row r="1679" spans="2:5" x14ac:dyDescent="0.2">
      <c r="B1679" s="44"/>
      <c r="C1679" s="44"/>
      <c r="D1679" s="44"/>
      <c r="E1679" s="44"/>
    </row>
    <row r="1680" spans="2:5" x14ac:dyDescent="0.2">
      <c r="B1680" s="44"/>
      <c r="C1680" s="44"/>
      <c r="D1680" s="44"/>
      <c r="E1680" s="44"/>
    </row>
    <row r="1681" spans="2:5" x14ac:dyDescent="0.2">
      <c r="B1681" s="44"/>
      <c r="C1681" s="44"/>
      <c r="D1681" s="44"/>
      <c r="E1681" s="44"/>
    </row>
    <row r="1682" spans="2:5" x14ac:dyDescent="0.2">
      <c r="B1682" s="44"/>
      <c r="C1682" s="44"/>
      <c r="D1682" s="44"/>
      <c r="E1682" s="44"/>
    </row>
    <row r="1683" spans="2:5" x14ac:dyDescent="0.2">
      <c r="B1683" s="44"/>
      <c r="C1683" s="44"/>
      <c r="D1683" s="44"/>
      <c r="E1683" s="44"/>
    </row>
    <row r="1684" spans="2:5" x14ac:dyDescent="0.2">
      <c r="B1684" s="44"/>
      <c r="C1684" s="44"/>
      <c r="D1684" s="44"/>
      <c r="E1684" s="44"/>
    </row>
    <row r="1685" spans="2:5" x14ac:dyDescent="0.2">
      <c r="B1685" s="44"/>
      <c r="C1685" s="44"/>
      <c r="D1685" s="44"/>
      <c r="E1685" s="44"/>
    </row>
    <row r="1686" spans="2:5" x14ac:dyDescent="0.2">
      <c r="B1686" s="44"/>
      <c r="C1686" s="44"/>
      <c r="D1686" s="44"/>
      <c r="E1686" s="44"/>
    </row>
    <row r="1687" spans="2:5" x14ac:dyDescent="0.2">
      <c r="B1687" s="44"/>
      <c r="C1687" s="44"/>
      <c r="D1687" s="44"/>
      <c r="E1687" s="44"/>
    </row>
    <row r="1688" spans="2:5" x14ac:dyDescent="0.2">
      <c r="B1688" s="44"/>
      <c r="C1688" s="44"/>
      <c r="D1688" s="44"/>
      <c r="E1688" s="44"/>
    </row>
    <row r="1689" spans="2:5" x14ac:dyDescent="0.2">
      <c r="B1689" s="44"/>
      <c r="C1689" s="44"/>
      <c r="D1689" s="44"/>
      <c r="E1689" s="44"/>
    </row>
    <row r="1690" spans="2:5" x14ac:dyDescent="0.2">
      <c r="B1690" s="44"/>
      <c r="C1690" s="44"/>
      <c r="D1690" s="44"/>
      <c r="E1690" s="44"/>
    </row>
    <row r="1691" spans="2:5" x14ac:dyDescent="0.2">
      <c r="B1691" s="44"/>
      <c r="C1691" s="44"/>
      <c r="D1691" s="44"/>
      <c r="E1691" s="44"/>
    </row>
    <row r="1692" spans="2:5" x14ac:dyDescent="0.2">
      <c r="B1692" s="44"/>
      <c r="C1692" s="44"/>
      <c r="D1692" s="44"/>
      <c r="E1692" s="44"/>
    </row>
    <row r="1693" spans="2:5" x14ac:dyDescent="0.2">
      <c r="B1693" s="44"/>
      <c r="C1693" s="44"/>
      <c r="D1693" s="44"/>
      <c r="E1693" s="44"/>
    </row>
    <row r="1694" spans="2:5" x14ac:dyDescent="0.2">
      <c r="B1694" s="44"/>
      <c r="C1694" s="44"/>
      <c r="D1694" s="44"/>
      <c r="E1694" s="44"/>
    </row>
    <row r="1695" spans="2:5" x14ac:dyDescent="0.2">
      <c r="B1695" s="44"/>
      <c r="C1695" s="44"/>
      <c r="D1695" s="44"/>
      <c r="E1695" s="44"/>
    </row>
    <row r="1696" spans="2:5" x14ac:dyDescent="0.2">
      <c r="B1696" s="44"/>
      <c r="C1696" s="44"/>
      <c r="D1696" s="44"/>
      <c r="E1696" s="44"/>
    </row>
    <row r="1697" spans="2:5" x14ac:dyDescent="0.2">
      <c r="B1697" s="44"/>
      <c r="C1697" s="44"/>
      <c r="D1697" s="44"/>
      <c r="E1697" s="44"/>
    </row>
    <row r="1698" spans="2:5" x14ac:dyDescent="0.2">
      <c r="B1698" s="44"/>
      <c r="C1698" s="44"/>
      <c r="D1698" s="44"/>
      <c r="E1698" s="44"/>
    </row>
    <row r="1699" spans="2:5" x14ac:dyDescent="0.2">
      <c r="B1699" s="44"/>
      <c r="C1699" s="44"/>
      <c r="D1699" s="44"/>
      <c r="E1699" s="44"/>
    </row>
    <row r="1700" spans="2:5" x14ac:dyDescent="0.2">
      <c r="B1700" s="44"/>
      <c r="C1700" s="44"/>
      <c r="D1700" s="44"/>
      <c r="E1700" s="44"/>
    </row>
    <row r="1701" spans="2:5" x14ac:dyDescent="0.2">
      <c r="B1701" s="44"/>
      <c r="C1701" s="44"/>
      <c r="D1701" s="44"/>
      <c r="E1701" s="44"/>
    </row>
    <row r="1702" spans="2:5" x14ac:dyDescent="0.2">
      <c r="B1702" s="44"/>
      <c r="C1702" s="44"/>
      <c r="D1702" s="44"/>
      <c r="E1702" s="44"/>
    </row>
    <row r="1703" spans="2:5" x14ac:dyDescent="0.2">
      <c r="B1703" s="44"/>
      <c r="C1703" s="44"/>
      <c r="D1703" s="44"/>
      <c r="E1703" s="44"/>
    </row>
    <row r="1704" spans="2:5" x14ac:dyDescent="0.2">
      <c r="B1704" s="44"/>
      <c r="C1704" s="44"/>
      <c r="D1704" s="44"/>
      <c r="E1704" s="44"/>
    </row>
    <row r="1705" spans="2:5" x14ac:dyDescent="0.2">
      <c r="B1705" s="44"/>
      <c r="C1705" s="44"/>
      <c r="D1705" s="44"/>
      <c r="E1705" s="44"/>
    </row>
    <row r="1706" spans="2:5" x14ac:dyDescent="0.2">
      <c r="B1706" s="44"/>
      <c r="C1706" s="44"/>
      <c r="D1706" s="44"/>
      <c r="E1706" s="44"/>
    </row>
    <row r="1707" spans="2:5" x14ac:dyDescent="0.2">
      <c r="B1707" s="44"/>
      <c r="C1707" s="44"/>
      <c r="D1707" s="44"/>
      <c r="E1707" s="44"/>
    </row>
    <row r="1708" spans="2:5" x14ac:dyDescent="0.2">
      <c r="B1708" s="44"/>
      <c r="C1708" s="44"/>
      <c r="D1708" s="44"/>
      <c r="E1708" s="44"/>
    </row>
    <row r="1709" spans="2:5" x14ac:dyDescent="0.2">
      <c r="B1709" s="44"/>
      <c r="C1709" s="44"/>
      <c r="D1709" s="44"/>
      <c r="E1709" s="44"/>
    </row>
    <row r="1710" spans="2:5" x14ac:dyDescent="0.2">
      <c r="B1710" s="44"/>
      <c r="C1710" s="44"/>
      <c r="D1710" s="44"/>
      <c r="E1710" s="44"/>
    </row>
    <row r="1711" spans="2:5" x14ac:dyDescent="0.2">
      <c r="B1711" s="44"/>
      <c r="C1711" s="44"/>
      <c r="D1711" s="44"/>
      <c r="E1711" s="44"/>
    </row>
    <row r="1712" spans="2:5" x14ac:dyDescent="0.2">
      <c r="B1712" s="44"/>
      <c r="C1712" s="44"/>
      <c r="D1712" s="44"/>
      <c r="E1712" s="44"/>
    </row>
    <row r="1713" spans="2:5" x14ac:dyDescent="0.2">
      <c r="B1713" s="44"/>
      <c r="C1713" s="44"/>
      <c r="D1713" s="44"/>
      <c r="E1713" s="44"/>
    </row>
    <row r="1714" spans="2:5" x14ac:dyDescent="0.2">
      <c r="B1714" s="44"/>
      <c r="C1714" s="44"/>
      <c r="D1714" s="44"/>
      <c r="E1714" s="44"/>
    </row>
    <row r="1715" spans="2:5" x14ac:dyDescent="0.2">
      <c r="B1715" s="44"/>
      <c r="C1715" s="44"/>
      <c r="D1715" s="44"/>
      <c r="E1715" s="44"/>
    </row>
    <row r="1716" spans="2:5" x14ac:dyDescent="0.2">
      <c r="B1716" s="44"/>
      <c r="C1716" s="44"/>
      <c r="D1716" s="44"/>
      <c r="E1716" s="44"/>
    </row>
    <row r="1717" spans="2:5" x14ac:dyDescent="0.2">
      <c r="B1717" s="44"/>
      <c r="C1717" s="44"/>
      <c r="D1717" s="44"/>
      <c r="E1717" s="44"/>
    </row>
    <row r="1718" spans="2:5" x14ac:dyDescent="0.2">
      <c r="B1718" s="44"/>
      <c r="C1718" s="44"/>
      <c r="D1718" s="44"/>
      <c r="E1718" s="44"/>
    </row>
    <row r="1719" spans="2:5" x14ac:dyDescent="0.2">
      <c r="B1719" s="44"/>
      <c r="C1719" s="44"/>
      <c r="D1719" s="44"/>
      <c r="E1719" s="44"/>
    </row>
    <row r="1720" spans="2:5" x14ac:dyDescent="0.2">
      <c r="B1720" s="44"/>
      <c r="C1720" s="44"/>
      <c r="D1720" s="44"/>
      <c r="E1720" s="44"/>
    </row>
    <row r="1721" spans="2:5" x14ac:dyDescent="0.2">
      <c r="B1721" s="44"/>
      <c r="C1721" s="44"/>
      <c r="D1721" s="44"/>
      <c r="E1721" s="44"/>
    </row>
    <row r="1722" spans="2:5" x14ac:dyDescent="0.2">
      <c r="B1722" s="44"/>
      <c r="C1722" s="44"/>
      <c r="D1722" s="44"/>
      <c r="E1722" s="44"/>
    </row>
    <row r="1723" spans="2:5" x14ac:dyDescent="0.2">
      <c r="B1723" s="44"/>
      <c r="C1723" s="44"/>
      <c r="D1723" s="44"/>
      <c r="E1723" s="44"/>
    </row>
    <row r="1724" spans="2:5" x14ac:dyDescent="0.2">
      <c r="B1724" s="44"/>
      <c r="C1724" s="44"/>
      <c r="D1724" s="44"/>
      <c r="E1724" s="44"/>
    </row>
    <row r="1725" spans="2:5" x14ac:dyDescent="0.2">
      <c r="B1725" s="44"/>
      <c r="C1725" s="44"/>
      <c r="D1725" s="44"/>
      <c r="E1725" s="44"/>
    </row>
    <row r="1726" spans="2:5" x14ac:dyDescent="0.2">
      <c r="B1726" s="44"/>
      <c r="C1726" s="44"/>
      <c r="D1726" s="44"/>
      <c r="E1726" s="44"/>
    </row>
    <row r="1727" spans="2:5" x14ac:dyDescent="0.2">
      <c r="B1727" s="44"/>
      <c r="C1727" s="44"/>
      <c r="D1727" s="44"/>
      <c r="E1727" s="44"/>
    </row>
    <row r="1728" spans="2:5" x14ac:dyDescent="0.2">
      <c r="B1728" s="44"/>
      <c r="C1728" s="44"/>
      <c r="D1728" s="44"/>
      <c r="E1728" s="44"/>
    </row>
    <row r="1729" spans="2:5" x14ac:dyDescent="0.2">
      <c r="B1729" s="44"/>
      <c r="C1729" s="44"/>
      <c r="D1729" s="44"/>
      <c r="E1729" s="44"/>
    </row>
    <row r="1730" spans="2:5" x14ac:dyDescent="0.2">
      <c r="B1730" s="44"/>
      <c r="C1730" s="44"/>
      <c r="D1730" s="44"/>
      <c r="E1730" s="44"/>
    </row>
    <row r="1731" spans="2:5" x14ac:dyDescent="0.2">
      <c r="B1731" s="44"/>
      <c r="C1731" s="44"/>
      <c r="D1731" s="44"/>
      <c r="E1731" s="44"/>
    </row>
    <row r="1732" spans="2:5" x14ac:dyDescent="0.2">
      <c r="B1732" s="44"/>
      <c r="C1732" s="44"/>
      <c r="D1732" s="44"/>
      <c r="E1732" s="44"/>
    </row>
    <row r="1733" spans="2:5" x14ac:dyDescent="0.2">
      <c r="B1733" s="44"/>
      <c r="C1733" s="44"/>
      <c r="D1733" s="44"/>
      <c r="E1733" s="44"/>
    </row>
    <row r="1734" spans="2:5" x14ac:dyDescent="0.2">
      <c r="B1734" s="44"/>
      <c r="C1734" s="44"/>
      <c r="D1734" s="44"/>
      <c r="E1734" s="44"/>
    </row>
    <row r="1735" spans="2:5" x14ac:dyDescent="0.2">
      <c r="B1735" s="44"/>
      <c r="C1735" s="44"/>
      <c r="D1735" s="44"/>
      <c r="E1735" s="44"/>
    </row>
    <row r="1736" spans="2:5" x14ac:dyDescent="0.2">
      <c r="B1736" s="44"/>
      <c r="C1736" s="44"/>
      <c r="D1736" s="44"/>
      <c r="E1736" s="44"/>
    </row>
    <row r="1737" spans="2:5" x14ac:dyDescent="0.2">
      <c r="B1737" s="44"/>
      <c r="C1737" s="44"/>
      <c r="D1737" s="44"/>
      <c r="E1737" s="44"/>
    </row>
    <row r="1738" spans="2:5" x14ac:dyDescent="0.2">
      <c r="B1738" s="44"/>
      <c r="C1738" s="44"/>
      <c r="D1738" s="44"/>
      <c r="E1738" s="44"/>
    </row>
    <row r="1739" spans="2:5" x14ac:dyDescent="0.2">
      <c r="B1739" s="44"/>
      <c r="C1739" s="44"/>
      <c r="D1739" s="44"/>
      <c r="E1739" s="44"/>
    </row>
    <row r="1740" spans="2:5" x14ac:dyDescent="0.2">
      <c r="B1740" s="44"/>
      <c r="C1740" s="44"/>
      <c r="D1740" s="44"/>
      <c r="E1740" s="44"/>
    </row>
    <row r="1741" spans="2:5" x14ac:dyDescent="0.2">
      <c r="B1741" s="44"/>
      <c r="C1741" s="44"/>
      <c r="D1741" s="44"/>
      <c r="E1741" s="44"/>
    </row>
    <row r="1742" spans="2:5" x14ac:dyDescent="0.2">
      <c r="B1742" s="44"/>
      <c r="C1742" s="44"/>
      <c r="D1742" s="44"/>
      <c r="E1742" s="44"/>
    </row>
    <row r="1743" spans="2:5" x14ac:dyDescent="0.2">
      <c r="B1743" s="44"/>
      <c r="C1743" s="44"/>
      <c r="D1743" s="44"/>
      <c r="E1743" s="44"/>
    </row>
    <row r="1744" spans="2:5" x14ac:dyDescent="0.2">
      <c r="B1744" s="44"/>
      <c r="C1744" s="44"/>
      <c r="D1744" s="44"/>
      <c r="E1744" s="44"/>
    </row>
    <row r="1745" spans="2:5" x14ac:dyDescent="0.2">
      <c r="B1745" s="44"/>
      <c r="C1745" s="44"/>
      <c r="D1745" s="44"/>
      <c r="E1745" s="44"/>
    </row>
    <row r="1746" spans="2:5" x14ac:dyDescent="0.2">
      <c r="B1746" s="44"/>
      <c r="C1746" s="44"/>
      <c r="D1746" s="44"/>
      <c r="E1746" s="44"/>
    </row>
    <row r="1747" spans="2:5" x14ac:dyDescent="0.2">
      <c r="B1747" s="44"/>
      <c r="C1747" s="44"/>
      <c r="D1747" s="44"/>
      <c r="E1747" s="44"/>
    </row>
    <row r="1748" spans="2:5" x14ac:dyDescent="0.2">
      <c r="B1748" s="44"/>
      <c r="C1748" s="44"/>
      <c r="D1748" s="44"/>
      <c r="E1748" s="44"/>
    </row>
    <row r="1749" spans="2:5" x14ac:dyDescent="0.2">
      <c r="B1749" s="44"/>
      <c r="C1749" s="44"/>
      <c r="D1749" s="44"/>
      <c r="E1749" s="44"/>
    </row>
    <row r="1750" spans="2:5" x14ac:dyDescent="0.2">
      <c r="B1750" s="44"/>
      <c r="C1750" s="44"/>
      <c r="D1750" s="44"/>
      <c r="E1750" s="44"/>
    </row>
    <row r="1751" spans="2:5" x14ac:dyDescent="0.2">
      <c r="B1751" s="44"/>
      <c r="C1751" s="44"/>
      <c r="D1751" s="44"/>
      <c r="E1751" s="44"/>
    </row>
    <row r="1752" spans="2:5" x14ac:dyDescent="0.2">
      <c r="B1752" s="44"/>
      <c r="C1752" s="44"/>
      <c r="D1752" s="44"/>
      <c r="E1752" s="44"/>
    </row>
    <row r="1753" spans="2:5" x14ac:dyDescent="0.2">
      <c r="B1753" s="44"/>
      <c r="C1753" s="44"/>
      <c r="D1753" s="44"/>
      <c r="E1753" s="44"/>
    </row>
    <row r="1754" spans="2:5" x14ac:dyDescent="0.2">
      <c r="B1754" s="44"/>
      <c r="C1754" s="44"/>
      <c r="D1754" s="44"/>
      <c r="E1754" s="44"/>
    </row>
    <row r="1755" spans="2:5" x14ac:dyDescent="0.2">
      <c r="B1755" s="44"/>
      <c r="C1755" s="44"/>
      <c r="D1755" s="44"/>
      <c r="E1755" s="44"/>
    </row>
    <row r="1756" spans="2:5" x14ac:dyDescent="0.2">
      <c r="B1756" s="44"/>
      <c r="C1756" s="44"/>
      <c r="D1756" s="44"/>
      <c r="E1756" s="44"/>
    </row>
    <row r="1757" spans="2:5" x14ac:dyDescent="0.2">
      <c r="B1757" s="44"/>
      <c r="C1757" s="44"/>
      <c r="D1757" s="44"/>
      <c r="E1757" s="44"/>
    </row>
    <row r="1758" spans="2:5" x14ac:dyDescent="0.2">
      <c r="B1758" s="44"/>
      <c r="C1758" s="44"/>
      <c r="D1758" s="44"/>
      <c r="E1758" s="44"/>
    </row>
    <row r="1759" spans="2:5" x14ac:dyDescent="0.2">
      <c r="B1759" s="44"/>
      <c r="C1759" s="44"/>
      <c r="D1759" s="44"/>
      <c r="E1759" s="44"/>
    </row>
    <row r="1760" spans="2:5" x14ac:dyDescent="0.2">
      <c r="B1760" s="44"/>
      <c r="C1760" s="44"/>
      <c r="D1760" s="44"/>
      <c r="E1760" s="44"/>
    </row>
    <row r="1761" spans="2:5" x14ac:dyDescent="0.2">
      <c r="B1761" s="44"/>
      <c r="C1761" s="44"/>
      <c r="D1761" s="44"/>
      <c r="E1761" s="44"/>
    </row>
    <row r="1762" spans="2:5" x14ac:dyDescent="0.2">
      <c r="B1762" s="44"/>
      <c r="C1762" s="44"/>
      <c r="D1762" s="44"/>
      <c r="E1762" s="44"/>
    </row>
    <row r="1763" spans="2:5" x14ac:dyDescent="0.2">
      <c r="B1763" s="44"/>
      <c r="C1763" s="44"/>
      <c r="D1763" s="44"/>
      <c r="E1763" s="44"/>
    </row>
    <row r="1764" spans="2:5" x14ac:dyDescent="0.2">
      <c r="B1764" s="44"/>
      <c r="C1764" s="44"/>
      <c r="D1764" s="44"/>
      <c r="E1764" s="44"/>
    </row>
    <row r="1765" spans="2:5" x14ac:dyDescent="0.2">
      <c r="B1765" s="44"/>
      <c r="C1765" s="44"/>
      <c r="D1765" s="44"/>
      <c r="E1765" s="44"/>
    </row>
    <row r="1766" spans="2:5" x14ac:dyDescent="0.2">
      <c r="B1766" s="44"/>
      <c r="C1766" s="44"/>
      <c r="D1766" s="44"/>
      <c r="E1766" s="44"/>
    </row>
    <row r="1767" spans="2:5" x14ac:dyDescent="0.2">
      <c r="B1767" s="44"/>
      <c r="C1767" s="44"/>
      <c r="D1767" s="44"/>
      <c r="E1767" s="44"/>
    </row>
    <row r="1768" spans="2:5" x14ac:dyDescent="0.2">
      <c r="B1768" s="44"/>
      <c r="C1768" s="44"/>
      <c r="D1768" s="44"/>
      <c r="E1768" s="44"/>
    </row>
    <row r="1769" spans="2:5" x14ac:dyDescent="0.2">
      <c r="B1769" s="44"/>
      <c r="C1769" s="44"/>
      <c r="D1769" s="44"/>
      <c r="E1769" s="44"/>
    </row>
    <row r="1770" spans="2:5" x14ac:dyDescent="0.2">
      <c r="B1770" s="44"/>
      <c r="C1770" s="44"/>
      <c r="D1770" s="44"/>
      <c r="E1770" s="44"/>
    </row>
    <row r="1771" spans="2:5" x14ac:dyDescent="0.2">
      <c r="B1771" s="44"/>
      <c r="C1771" s="44"/>
      <c r="D1771" s="44"/>
      <c r="E1771" s="44"/>
    </row>
    <row r="1772" spans="2:5" x14ac:dyDescent="0.2">
      <c r="B1772" s="44"/>
      <c r="C1772" s="44"/>
      <c r="D1772" s="44"/>
      <c r="E1772" s="44"/>
    </row>
    <row r="1773" spans="2:5" x14ac:dyDescent="0.2">
      <c r="B1773" s="44"/>
      <c r="C1773" s="44"/>
      <c r="D1773" s="44"/>
      <c r="E1773" s="44"/>
    </row>
    <row r="1774" spans="2:5" x14ac:dyDescent="0.2">
      <c r="B1774" s="44"/>
      <c r="C1774" s="44"/>
      <c r="D1774" s="44"/>
      <c r="E1774" s="44"/>
    </row>
    <row r="1775" spans="2:5" x14ac:dyDescent="0.2">
      <c r="B1775" s="44"/>
      <c r="C1775" s="44"/>
      <c r="D1775" s="44"/>
      <c r="E1775" s="44"/>
    </row>
    <row r="1776" spans="2:5" x14ac:dyDescent="0.2">
      <c r="B1776" s="44"/>
      <c r="C1776" s="44"/>
      <c r="D1776" s="44"/>
      <c r="E1776" s="44"/>
    </row>
    <row r="1777" spans="2:5" x14ac:dyDescent="0.2">
      <c r="B1777" s="44"/>
      <c r="C1777" s="44"/>
      <c r="D1777" s="44"/>
      <c r="E1777" s="44"/>
    </row>
    <row r="1778" spans="2:5" x14ac:dyDescent="0.2">
      <c r="B1778" s="44"/>
      <c r="C1778" s="44"/>
      <c r="D1778" s="44"/>
      <c r="E1778" s="44"/>
    </row>
    <row r="1779" spans="2:5" x14ac:dyDescent="0.2">
      <c r="B1779" s="44"/>
      <c r="C1779" s="44"/>
      <c r="D1779" s="44"/>
      <c r="E1779" s="44"/>
    </row>
    <row r="1780" spans="2:5" x14ac:dyDescent="0.2">
      <c r="B1780" s="44"/>
      <c r="C1780" s="44"/>
      <c r="D1780" s="44"/>
      <c r="E1780" s="44"/>
    </row>
    <row r="1781" spans="2:5" x14ac:dyDescent="0.2">
      <c r="B1781" s="44"/>
      <c r="C1781" s="44"/>
      <c r="D1781" s="44"/>
      <c r="E1781" s="44"/>
    </row>
    <row r="1782" spans="2:5" x14ac:dyDescent="0.2">
      <c r="B1782" s="44"/>
      <c r="C1782" s="44"/>
      <c r="D1782" s="44"/>
      <c r="E1782" s="44"/>
    </row>
    <row r="1783" spans="2:5" x14ac:dyDescent="0.2">
      <c r="B1783" s="44"/>
      <c r="C1783" s="44"/>
      <c r="D1783" s="44"/>
      <c r="E1783" s="44"/>
    </row>
    <row r="1784" spans="2:5" x14ac:dyDescent="0.2">
      <c r="B1784" s="44"/>
      <c r="C1784" s="44"/>
      <c r="D1784" s="44"/>
      <c r="E1784" s="44"/>
    </row>
    <row r="1785" spans="2:5" x14ac:dyDescent="0.2">
      <c r="B1785" s="44"/>
      <c r="C1785" s="44"/>
      <c r="D1785" s="44"/>
      <c r="E1785" s="44"/>
    </row>
    <row r="1786" spans="2:5" x14ac:dyDescent="0.2">
      <c r="B1786" s="44"/>
      <c r="C1786" s="44"/>
      <c r="D1786" s="44"/>
      <c r="E1786" s="44"/>
    </row>
    <row r="1787" spans="2:5" x14ac:dyDescent="0.2">
      <c r="B1787" s="44"/>
      <c r="C1787" s="44"/>
      <c r="D1787" s="44"/>
      <c r="E1787" s="44"/>
    </row>
    <row r="1788" spans="2:5" x14ac:dyDescent="0.2">
      <c r="B1788" s="44"/>
      <c r="C1788" s="44"/>
      <c r="D1788" s="44"/>
      <c r="E1788" s="44"/>
    </row>
    <row r="1789" spans="2:5" x14ac:dyDescent="0.2">
      <c r="B1789" s="44"/>
      <c r="C1789" s="44"/>
      <c r="D1789" s="44"/>
      <c r="E1789" s="44"/>
    </row>
    <row r="1790" spans="2:5" x14ac:dyDescent="0.2">
      <c r="B1790" s="44"/>
      <c r="C1790" s="44"/>
      <c r="D1790" s="44"/>
      <c r="E1790" s="44"/>
    </row>
    <row r="1791" spans="2:5" x14ac:dyDescent="0.2">
      <c r="B1791" s="44"/>
      <c r="C1791" s="44"/>
      <c r="D1791" s="44"/>
      <c r="E1791" s="44"/>
    </row>
    <row r="1792" spans="2:5" x14ac:dyDescent="0.2">
      <c r="B1792" s="44"/>
      <c r="C1792" s="44"/>
      <c r="D1792" s="44"/>
      <c r="E1792" s="44"/>
    </row>
    <row r="1793" spans="2:5" x14ac:dyDescent="0.2">
      <c r="B1793" s="44"/>
      <c r="C1793" s="44"/>
      <c r="D1793" s="44"/>
      <c r="E1793" s="44"/>
    </row>
    <row r="1794" spans="2:5" x14ac:dyDescent="0.2">
      <c r="B1794" s="44"/>
      <c r="C1794" s="44"/>
      <c r="D1794" s="44"/>
      <c r="E1794" s="44"/>
    </row>
    <row r="1795" spans="2:5" x14ac:dyDescent="0.2">
      <c r="B1795" s="44"/>
      <c r="C1795" s="44"/>
      <c r="D1795" s="44"/>
      <c r="E1795" s="44"/>
    </row>
    <row r="1796" spans="2:5" x14ac:dyDescent="0.2">
      <c r="B1796" s="44"/>
      <c r="C1796" s="44"/>
      <c r="D1796" s="44"/>
      <c r="E1796" s="44"/>
    </row>
    <row r="1797" spans="2:5" x14ac:dyDescent="0.2">
      <c r="B1797" s="44"/>
      <c r="C1797" s="44"/>
      <c r="D1797" s="44"/>
      <c r="E1797" s="44"/>
    </row>
    <row r="1798" spans="2:5" x14ac:dyDescent="0.2">
      <c r="B1798" s="44"/>
      <c r="C1798" s="44"/>
      <c r="D1798" s="44"/>
      <c r="E1798" s="44"/>
    </row>
    <row r="1799" spans="2:5" x14ac:dyDescent="0.2">
      <c r="B1799" s="44"/>
      <c r="C1799" s="44"/>
      <c r="D1799" s="44"/>
      <c r="E1799" s="44"/>
    </row>
    <row r="1800" spans="2:5" x14ac:dyDescent="0.2">
      <c r="B1800" s="44"/>
      <c r="C1800" s="44"/>
      <c r="D1800" s="44"/>
      <c r="E1800" s="44"/>
    </row>
    <row r="1801" spans="2:5" x14ac:dyDescent="0.2">
      <c r="B1801" s="44"/>
      <c r="C1801" s="44"/>
      <c r="D1801" s="44"/>
      <c r="E1801" s="44"/>
    </row>
    <row r="1802" spans="2:5" x14ac:dyDescent="0.2">
      <c r="B1802" s="44"/>
      <c r="C1802" s="44"/>
      <c r="D1802" s="44"/>
      <c r="E1802" s="44"/>
    </row>
    <row r="1803" spans="2:5" x14ac:dyDescent="0.2">
      <c r="B1803" s="44"/>
      <c r="C1803" s="44"/>
      <c r="D1803" s="44"/>
      <c r="E1803" s="44"/>
    </row>
    <row r="1804" spans="2:5" x14ac:dyDescent="0.2">
      <c r="B1804" s="44"/>
      <c r="C1804" s="44"/>
      <c r="D1804" s="44"/>
      <c r="E1804" s="44"/>
    </row>
    <row r="1805" spans="2:5" x14ac:dyDescent="0.2">
      <c r="B1805" s="44"/>
      <c r="C1805" s="44"/>
      <c r="D1805" s="44"/>
      <c r="E1805" s="44"/>
    </row>
    <row r="1806" spans="2:5" x14ac:dyDescent="0.2">
      <c r="B1806" s="44"/>
      <c r="C1806" s="44"/>
      <c r="D1806" s="44"/>
      <c r="E1806" s="44"/>
    </row>
    <row r="1807" spans="2:5" x14ac:dyDescent="0.2">
      <c r="B1807" s="44"/>
      <c r="C1807" s="44"/>
      <c r="D1807" s="44"/>
      <c r="E1807" s="44"/>
    </row>
    <row r="1808" spans="2:5" x14ac:dyDescent="0.2">
      <c r="B1808" s="44"/>
      <c r="C1808" s="44"/>
      <c r="D1808" s="44"/>
      <c r="E1808" s="44"/>
    </row>
    <row r="1809" spans="2:5" x14ac:dyDescent="0.2">
      <c r="B1809" s="44"/>
      <c r="C1809" s="44"/>
      <c r="D1809" s="44"/>
      <c r="E1809" s="44"/>
    </row>
    <row r="1810" spans="2:5" x14ac:dyDescent="0.2">
      <c r="B1810" s="44"/>
      <c r="C1810" s="44"/>
      <c r="D1810" s="44"/>
      <c r="E1810" s="44"/>
    </row>
    <row r="1811" spans="2:5" x14ac:dyDescent="0.2">
      <c r="B1811" s="44"/>
      <c r="C1811" s="44"/>
      <c r="D1811" s="44"/>
      <c r="E1811" s="44"/>
    </row>
    <row r="1812" spans="2:5" x14ac:dyDescent="0.2">
      <c r="B1812" s="44"/>
      <c r="C1812" s="44"/>
      <c r="D1812" s="44"/>
      <c r="E1812" s="44"/>
    </row>
    <row r="1813" spans="2:5" x14ac:dyDescent="0.2">
      <c r="B1813" s="44"/>
      <c r="C1813" s="44"/>
      <c r="D1813" s="44"/>
      <c r="E1813" s="44"/>
    </row>
    <row r="1814" spans="2:5" x14ac:dyDescent="0.2">
      <c r="B1814" s="44"/>
      <c r="C1814" s="44"/>
      <c r="D1814" s="44"/>
      <c r="E1814" s="44"/>
    </row>
    <row r="1815" spans="2:5" x14ac:dyDescent="0.2">
      <c r="B1815" s="44"/>
      <c r="C1815" s="44"/>
      <c r="D1815" s="44"/>
      <c r="E1815" s="44"/>
    </row>
    <row r="1816" spans="2:5" x14ac:dyDescent="0.2">
      <c r="B1816" s="44"/>
      <c r="C1816" s="44"/>
      <c r="D1816" s="44"/>
      <c r="E1816" s="44"/>
    </row>
    <row r="1817" spans="2:5" x14ac:dyDescent="0.2">
      <c r="B1817" s="44"/>
      <c r="C1817" s="44"/>
      <c r="D1817" s="44"/>
      <c r="E1817" s="44"/>
    </row>
    <row r="1818" spans="2:5" x14ac:dyDescent="0.2">
      <c r="B1818" s="44"/>
      <c r="C1818" s="44"/>
      <c r="D1818" s="44"/>
      <c r="E1818" s="44"/>
    </row>
    <row r="1819" spans="2:5" x14ac:dyDescent="0.2">
      <c r="B1819" s="44"/>
      <c r="C1819" s="44"/>
      <c r="D1819" s="44"/>
      <c r="E1819" s="44"/>
    </row>
    <row r="1820" spans="2:5" x14ac:dyDescent="0.2">
      <c r="B1820" s="44"/>
      <c r="C1820" s="44"/>
      <c r="D1820" s="44"/>
      <c r="E1820" s="44"/>
    </row>
    <row r="1821" spans="2:5" x14ac:dyDescent="0.2">
      <c r="B1821" s="44"/>
      <c r="C1821" s="44"/>
      <c r="D1821" s="44"/>
      <c r="E1821" s="44"/>
    </row>
    <row r="1822" spans="2:5" x14ac:dyDescent="0.2">
      <c r="B1822" s="44"/>
      <c r="C1822" s="44"/>
      <c r="D1822" s="44"/>
      <c r="E1822" s="44"/>
    </row>
    <row r="1823" spans="2:5" x14ac:dyDescent="0.2">
      <c r="B1823" s="44"/>
      <c r="C1823" s="44"/>
      <c r="D1823" s="44"/>
      <c r="E1823" s="44"/>
    </row>
    <row r="1824" spans="2:5" x14ac:dyDescent="0.2">
      <c r="B1824" s="44"/>
      <c r="C1824" s="44"/>
      <c r="D1824" s="44"/>
      <c r="E1824" s="44"/>
    </row>
    <row r="1825" spans="2:5" x14ac:dyDescent="0.2">
      <c r="B1825" s="44"/>
      <c r="C1825" s="44"/>
      <c r="D1825" s="44"/>
      <c r="E1825" s="44"/>
    </row>
    <row r="1826" spans="2:5" x14ac:dyDescent="0.2">
      <c r="B1826" s="44"/>
      <c r="C1826" s="44"/>
      <c r="D1826" s="44"/>
      <c r="E1826" s="44"/>
    </row>
    <row r="1827" spans="2:5" x14ac:dyDescent="0.2">
      <c r="B1827" s="44"/>
      <c r="C1827" s="44"/>
      <c r="D1827" s="44"/>
      <c r="E1827" s="44"/>
    </row>
    <row r="1828" spans="2:5" x14ac:dyDescent="0.2">
      <c r="B1828" s="44"/>
      <c r="C1828" s="44"/>
      <c r="D1828" s="44"/>
      <c r="E1828" s="44"/>
    </row>
    <row r="1829" spans="2:5" x14ac:dyDescent="0.2">
      <c r="B1829" s="44"/>
      <c r="C1829" s="44"/>
      <c r="D1829" s="44"/>
      <c r="E1829" s="44"/>
    </row>
    <row r="1830" spans="2:5" x14ac:dyDescent="0.2">
      <c r="B1830" s="44"/>
      <c r="C1830" s="44"/>
      <c r="D1830" s="44"/>
      <c r="E1830" s="44"/>
    </row>
    <row r="1831" spans="2:5" x14ac:dyDescent="0.2">
      <c r="B1831" s="44"/>
      <c r="C1831" s="44"/>
      <c r="D1831" s="44"/>
      <c r="E1831" s="44"/>
    </row>
    <row r="1832" spans="2:5" x14ac:dyDescent="0.2">
      <c r="B1832" s="44"/>
      <c r="C1832" s="44"/>
      <c r="D1832" s="44"/>
      <c r="E1832" s="44"/>
    </row>
    <row r="1833" spans="2:5" x14ac:dyDescent="0.2">
      <c r="B1833" s="44"/>
      <c r="C1833" s="44"/>
      <c r="D1833" s="44"/>
      <c r="E1833" s="44"/>
    </row>
    <row r="1834" spans="2:5" x14ac:dyDescent="0.2">
      <c r="B1834" s="44"/>
      <c r="C1834" s="44"/>
      <c r="D1834" s="44"/>
      <c r="E1834" s="44"/>
    </row>
    <row r="1835" spans="2:5" x14ac:dyDescent="0.2">
      <c r="B1835" s="44"/>
      <c r="C1835" s="44"/>
      <c r="D1835" s="44"/>
      <c r="E1835" s="44"/>
    </row>
    <row r="1836" spans="2:5" x14ac:dyDescent="0.2">
      <c r="B1836" s="44"/>
      <c r="C1836" s="44"/>
      <c r="D1836" s="44"/>
      <c r="E1836" s="44"/>
    </row>
    <row r="1837" spans="2:5" x14ac:dyDescent="0.2">
      <c r="B1837" s="44"/>
      <c r="C1837" s="44"/>
      <c r="D1837" s="44"/>
      <c r="E1837" s="44"/>
    </row>
    <row r="1838" spans="2:5" x14ac:dyDescent="0.2">
      <c r="B1838" s="44"/>
      <c r="C1838" s="44"/>
      <c r="D1838" s="44"/>
      <c r="E1838" s="44"/>
    </row>
    <row r="1839" spans="2:5" x14ac:dyDescent="0.2">
      <c r="B1839" s="44"/>
      <c r="C1839" s="44"/>
      <c r="D1839" s="44"/>
      <c r="E1839" s="44"/>
    </row>
    <row r="1840" spans="2:5" x14ac:dyDescent="0.2">
      <c r="B1840" s="44"/>
      <c r="C1840" s="44"/>
      <c r="D1840" s="44"/>
      <c r="E1840" s="44"/>
    </row>
    <row r="1841" spans="2:5" x14ac:dyDescent="0.2">
      <c r="B1841" s="44"/>
      <c r="C1841" s="44"/>
      <c r="D1841" s="44"/>
      <c r="E1841" s="44"/>
    </row>
    <row r="1842" spans="2:5" x14ac:dyDescent="0.2">
      <c r="B1842" s="44"/>
      <c r="C1842" s="44"/>
      <c r="D1842" s="44"/>
      <c r="E1842" s="44"/>
    </row>
    <row r="1843" spans="2:5" x14ac:dyDescent="0.2">
      <c r="B1843" s="44"/>
      <c r="C1843" s="44"/>
      <c r="D1843" s="44"/>
      <c r="E1843" s="44"/>
    </row>
    <row r="1844" spans="2:5" x14ac:dyDescent="0.2">
      <c r="B1844" s="44"/>
      <c r="C1844" s="44"/>
      <c r="D1844" s="44"/>
      <c r="E1844" s="44"/>
    </row>
    <row r="1845" spans="2:5" x14ac:dyDescent="0.2">
      <c r="B1845" s="44"/>
      <c r="C1845" s="44"/>
      <c r="D1845" s="44"/>
      <c r="E1845" s="44"/>
    </row>
    <row r="1846" spans="2:5" x14ac:dyDescent="0.2">
      <c r="B1846" s="44"/>
      <c r="C1846" s="44"/>
      <c r="D1846" s="44"/>
      <c r="E1846" s="44"/>
    </row>
    <row r="1847" spans="2:5" x14ac:dyDescent="0.2">
      <c r="B1847" s="44"/>
      <c r="C1847" s="44"/>
      <c r="D1847" s="44"/>
      <c r="E1847" s="44"/>
    </row>
    <row r="1848" spans="2:5" x14ac:dyDescent="0.2">
      <c r="B1848" s="44"/>
      <c r="C1848" s="44"/>
      <c r="D1848" s="44"/>
      <c r="E1848" s="44"/>
    </row>
    <row r="1849" spans="2:5" x14ac:dyDescent="0.2">
      <c r="B1849" s="44"/>
      <c r="C1849" s="44"/>
      <c r="D1849" s="44"/>
      <c r="E1849" s="44"/>
    </row>
    <row r="1850" spans="2:5" x14ac:dyDescent="0.2">
      <c r="B1850" s="44"/>
      <c r="C1850" s="44"/>
      <c r="D1850" s="44"/>
      <c r="E1850" s="44"/>
    </row>
    <row r="1851" spans="2:5" x14ac:dyDescent="0.2">
      <c r="B1851" s="44"/>
      <c r="C1851" s="44"/>
      <c r="D1851" s="44"/>
      <c r="E1851" s="44"/>
    </row>
    <row r="1852" spans="2:5" x14ac:dyDescent="0.2">
      <c r="B1852" s="44"/>
      <c r="C1852" s="44"/>
      <c r="D1852" s="44"/>
      <c r="E1852" s="44"/>
    </row>
    <row r="1853" spans="2:5" x14ac:dyDescent="0.2">
      <c r="B1853" s="44"/>
      <c r="C1853" s="44"/>
      <c r="D1853" s="44"/>
      <c r="E1853" s="44"/>
    </row>
    <row r="1854" spans="2:5" x14ac:dyDescent="0.2">
      <c r="B1854" s="44"/>
      <c r="C1854" s="44"/>
      <c r="D1854" s="44"/>
      <c r="E1854" s="44"/>
    </row>
    <row r="1855" spans="2:5" x14ac:dyDescent="0.2">
      <c r="B1855" s="44"/>
      <c r="C1855" s="44"/>
      <c r="D1855" s="44"/>
      <c r="E1855" s="44"/>
    </row>
    <row r="1856" spans="2:5" x14ac:dyDescent="0.2">
      <c r="B1856" s="44"/>
      <c r="C1856" s="44"/>
      <c r="D1856" s="44"/>
      <c r="E1856" s="44"/>
    </row>
    <row r="1857" spans="2:5" x14ac:dyDescent="0.2">
      <c r="B1857" s="44"/>
      <c r="C1857" s="44"/>
      <c r="D1857" s="44"/>
      <c r="E1857" s="44"/>
    </row>
    <row r="1858" spans="2:5" x14ac:dyDescent="0.2">
      <c r="B1858" s="44"/>
      <c r="C1858" s="44"/>
      <c r="D1858" s="44"/>
      <c r="E1858" s="44"/>
    </row>
    <row r="1859" spans="2:5" x14ac:dyDescent="0.2">
      <c r="B1859" s="44"/>
      <c r="C1859" s="44"/>
      <c r="D1859" s="44"/>
      <c r="E1859" s="44"/>
    </row>
    <row r="1860" spans="2:5" x14ac:dyDescent="0.2">
      <c r="B1860" s="44"/>
      <c r="C1860" s="44"/>
      <c r="D1860" s="44"/>
      <c r="E1860" s="44"/>
    </row>
    <row r="1861" spans="2:5" x14ac:dyDescent="0.2">
      <c r="B1861" s="44"/>
      <c r="C1861" s="44"/>
      <c r="D1861" s="44"/>
      <c r="E1861" s="44"/>
    </row>
    <row r="1862" spans="2:5" x14ac:dyDescent="0.2">
      <c r="B1862" s="44"/>
      <c r="C1862" s="44"/>
      <c r="D1862" s="44"/>
      <c r="E1862" s="44"/>
    </row>
    <row r="1863" spans="2:5" x14ac:dyDescent="0.2">
      <c r="B1863" s="44"/>
      <c r="C1863" s="44"/>
      <c r="D1863" s="44"/>
      <c r="E1863" s="44"/>
    </row>
    <row r="1864" spans="2:5" x14ac:dyDescent="0.2">
      <c r="B1864" s="44"/>
      <c r="C1864" s="44"/>
      <c r="D1864" s="44"/>
      <c r="E1864" s="44"/>
    </row>
    <row r="1865" spans="2:5" x14ac:dyDescent="0.2">
      <c r="B1865" s="44"/>
      <c r="C1865" s="44"/>
      <c r="D1865" s="44"/>
      <c r="E1865" s="44"/>
    </row>
    <row r="1866" spans="2:5" x14ac:dyDescent="0.2">
      <c r="B1866" s="44"/>
      <c r="C1866" s="44"/>
      <c r="D1866" s="44"/>
      <c r="E1866" s="44"/>
    </row>
    <row r="1867" spans="2:5" x14ac:dyDescent="0.2">
      <c r="B1867" s="44"/>
      <c r="C1867" s="44"/>
      <c r="D1867" s="44"/>
      <c r="E1867" s="44"/>
    </row>
    <row r="1868" spans="2:5" x14ac:dyDescent="0.2">
      <c r="B1868" s="44"/>
      <c r="C1868" s="44"/>
      <c r="D1868" s="44"/>
      <c r="E1868" s="44"/>
    </row>
    <row r="1869" spans="2:5" x14ac:dyDescent="0.2">
      <c r="B1869" s="44"/>
      <c r="C1869" s="44"/>
      <c r="D1869" s="44"/>
      <c r="E1869" s="44"/>
    </row>
    <row r="1870" spans="2:5" x14ac:dyDescent="0.2">
      <c r="B1870" s="44"/>
      <c r="C1870" s="44"/>
      <c r="D1870" s="44"/>
      <c r="E1870" s="44"/>
    </row>
    <row r="1871" spans="2:5" x14ac:dyDescent="0.2">
      <c r="B1871" s="44"/>
      <c r="C1871" s="44"/>
      <c r="D1871" s="44"/>
      <c r="E1871" s="44"/>
    </row>
    <row r="1872" spans="2:5" x14ac:dyDescent="0.2">
      <c r="B1872" s="44"/>
      <c r="C1872" s="44"/>
      <c r="D1872" s="44"/>
      <c r="E1872" s="44"/>
    </row>
    <row r="1873" spans="2:5" x14ac:dyDescent="0.2">
      <c r="B1873" s="44"/>
      <c r="C1873" s="44"/>
      <c r="D1873" s="44"/>
      <c r="E1873" s="44"/>
    </row>
    <row r="1874" spans="2:5" x14ac:dyDescent="0.2">
      <c r="B1874" s="44"/>
      <c r="C1874" s="44"/>
      <c r="D1874" s="44"/>
      <c r="E1874" s="44"/>
    </row>
    <row r="1875" spans="2:5" x14ac:dyDescent="0.2">
      <c r="B1875" s="44"/>
      <c r="C1875" s="44"/>
      <c r="D1875" s="44"/>
      <c r="E1875" s="44"/>
    </row>
    <row r="1876" spans="2:5" x14ac:dyDescent="0.2">
      <c r="B1876" s="44"/>
      <c r="C1876" s="44"/>
      <c r="D1876" s="44"/>
      <c r="E1876" s="44"/>
    </row>
    <row r="1877" spans="2:5" x14ac:dyDescent="0.2">
      <c r="B1877" s="44"/>
      <c r="C1877" s="44"/>
      <c r="D1877" s="44"/>
      <c r="E1877" s="44"/>
    </row>
    <row r="1878" spans="2:5" x14ac:dyDescent="0.2">
      <c r="B1878" s="44"/>
      <c r="C1878" s="44"/>
      <c r="D1878" s="44"/>
      <c r="E1878" s="44"/>
    </row>
    <row r="1879" spans="2:5" x14ac:dyDescent="0.2">
      <c r="B1879" s="44"/>
      <c r="C1879" s="44"/>
      <c r="D1879" s="44"/>
      <c r="E1879" s="44"/>
    </row>
    <row r="1880" spans="2:5" x14ac:dyDescent="0.2">
      <c r="B1880" s="44"/>
      <c r="C1880" s="44"/>
      <c r="D1880" s="44"/>
      <c r="E1880" s="44"/>
    </row>
    <row r="1881" spans="2:5" x14ac:dyDescent="0.2">
      <c r="B1881" s="44"/>
      <c r="C1881" s="44"/>
      <c r="D1881" s="44"/>
      <c r="E1881" s="44"/>
    </row>
    <row r="1882" spans="2:5" x14ac:dyDescent="0.2">
      <c r="B1882" s="44"/>
      <c r="C1882" s="44"/>
      <c r="D1882" s="44"/>
      <c r="E1882" s="44"/>
    </row>
    <row r="1883" spans="2:5" x14ac:dyDescent="0.2">
      <c r="B1883" s="44"/>
      <c r="C1883" s="44"/>
      <c r="D1883" s="44"/>
      <c r="E1883" s="44"/>
    </row>
    <row r="1884" spans="2:5" x14ac:dyDescent="0.2">
      <c r="B1884" s="44"/>
      <c r="C1884" s="44"/>
      <c r="D1884" s="44"/>
      <c r="E1884" s="44"/>
    </row>
    <row r="1885" spans="2:5" x14ac:dyDescent="0.2">
      <c r="B1885" s="44"/>
      <c r="C1885" s="44"/>
      <c r="D1885" s="44"/>
      <c r="E1885" s="44"/>
    </row>
    <row r="1886" spans="2:5" x14ac:dyDescent="0.2">
      <c r="B1886" s="44"/>
      <c r="C1886" s="44"/>
      <c r="D1886" s="44"/>
      <c r="E1886" s="44"/>
    </row>
    <row r="1887" spans="2:5" x14ac:dyDescent="0.2">
      <c r="B1887" s="44"/>
      <c r="C1887" s="44"/>
      <c r="D1887" s="44"/>
      <c r="E1887" s="44"/>
    </row>
    <row r="1888" spans="2:5" x14ac:dyDescent="0.2">
      <c r="B1888" s="44"/>
      <c r="C1888" s="44"/>
      <c r="D1888" s="44"/>
      <c r="E1888" s="44"/>
    </row>
    <row r="1889" spans="2:5" x14ac:dyDescent="0.2">
      <c r="B1889" s="44"/>
      <c r="C1889" s="44"/>
      <c r="D1889" s="44"/>
      <c r="E1889" s="44"/>
    </row>
    <row r="1890" spans="2:5" x14ac:dyDescent="0.2">
      <c r="B1890" s="44"/>
      <c r="C1890" s="44"/>
      <c r="D1890" s="44"/>
      <c r="E1890" s="44"/>
    </row>
    <row r="1891" spans="2:5" x14ac:dyDescent="0.2">
      <c r="B1891" s="44"/>
      <c r="C1891" s="44"/>
      <c r="D1891" s="44"/>
      <c r="E1891" s="44"/>
    </row>
    <row r="1892" spans="2:5" x14ac:dyDescent="0.2">
      <c r="B1892" s="44"/>
      <c r="C1892" s="44"/>
      <c r="D1892" s="44"/>
      <c r="E1892" s="44"/>
    </row>
    <row r="1893" spans="2:5" x14ac:dyDescent="0.2">
      <c r="B1893" s="44"/>
      <c r="C1893" s="44"/>
      <c r="D1893" s="44"/>
      <c r="E1893" s="44"/>
    </row>
    <row r="1894" spans="2:5" x14ac:dyDescent="0.2">
      <c r="B1894" s="44"/>
      <c r="C1894" s="44"/>
      <c r="D1894" s="44"/>
      <c r="E1894" s="44"/>
    </row>
    <row r="1895" spans="2:5" x14ac:dyDescent="0.2">
      <c r="B1895" s="44"/>
      <c r="C1895" s="44"/>
      <c r="D1895" s="44"/>
      <c r="E1895" s="44"/>
    </row>
    <row r="1896" spans="2:5" x14ac:dyDescent="0.2">
      <c r="B1896" s="44"/>
      <c r="C1896" s="44"/>
      <c r="D1896" s="44"/>
      <c r="E1896" s="44"/>
    </row>
    <row r="1897" spans="2:5" x14ac:dyDescent="0.2">
      <c r="B1897" s="44"/>
      <c r="C1897" s="44"/>
      <c r="D1897" s="44"/>
      <c r="E1897" s="44"/>
    </row>
    <row r="1898" spans="2:5" x14ac:dyDescent="0.2">
      <c r="B1898" s="44"/>
      <c r="C1898" s="44"/>
      <c r="D1898" s="44"/>
      <c r="E1898" s="44"/>
    </row>
    <row r="1899" spans="2:5" x14ac:dyDescent="0.2">
      <c r="B1899" s="44"/>
      <c r="C1899" s="44"/>
      <c r="D1899" s="44"/>
      <c r="E1899" s="44"/>
    </row>
    <row r="1900" spans="2:5" x14ac:dyDescent="0.2">
      <c r="B1900" s="44"/>
      <c r="C1900" s="44"/>
      <c r="D1900" s="44"/>
      <c r="E1900" s="44"/>
    </row>
    <row r="1901" spans="2:5" x14ac:dyDescent="0.2">
      <c r="B1901" s="44"/>
      <c r="C1901" s="44"/>
      <c r="D1901" s="44"/>
      <c r="E1901" s="44"/>
    </row>
    <row r="1902" spans="2:5" x14ac:dyDescent="0.2">
      <c r="B1902" s="44"/>
      <c r="C1902" s="44"/>
      <c r="D1902" s="44"/>
      <c r="E1902" s="44"/>
    </row>
    <row r="1903" spans="2:5" x14ac:dyDescent="0.2">
      <c r="B1903" s="44"/>
      <c r="C1903" s="44"/>
      <c r="D1903" s="44"/>
      <c r="E1903" s="44"/>
    </row>
    <row r="1904" spans="2:5" x14ac:dyDescent="0.2">
      <c r="B1904" s="44"/>
      <c r="C1904" s="44"/>
      <c r="D1904" s="44"/>
      <c r="E1904" s="44"/>
    </row>
    <row r="1905" spans="2:5" x14ac:dyDescent="0.2">
      <c r="B1905" s="44"/>
      <c r="C1905" s="44"/>
      <c r="D1905" s="44"/>
      <c r="E1905" s="44"/>
    </row>
    <row r="1906" spans="2:5" x14ac:dyDescent="0.2">
      <c r="B1906" s="44"/>
      <c r="C1906" s="44"/>
      <c r="D1906" s="44"/>
      <c r="E1906" s="44"/>
    </row>
    <row r="1907" spans="2:5" x14ac:dyDescent="0.2">
      <c r="B1907" s="44"/>
      <c r="C1907" s="44"/>
      <c r="D1907" s="44"/>
      <c r="E1907" s="44"/>
    </row>
    <row r="1908" spans="2:5" x14ac:dyDescent="0.2">
      <c r="B1908" s="44"/>
      <c r="C1908" s="44"/>
      <c r="D1908" s="44"/>
      <c r="E1908" s="44"/>
    </row>
    <row r="1909" spans="2:5" x14ac:dyDescent="0.2">
      <c r="B1909" s="44"/>
      <c r="C1909" s="44"/>
      <c r="D1909" s="44"/>
      <c r="E1909" s="44"/>
    </row>
    <row r="1910" spans="2:5" x14ac:dyDescent="0.2">
      <c r="B1910" s="44"/>
      <c r="C1910" s="44"/>
      <c r="D1910" s="44"/>
      <c r="E1910" s="44"/>
    </row>
    <row r="1911" spans="2:5" x14ac:dyDescent="0.2">
      <c r="B1911" s="44"/>
      <c r="C1911" s="44"/>
      <c r="D1911" s="44"/>
      <c r="E1911" s="44"/>
    </row>
    <row r="1912" spans="2:5" x14ac:dyDescent="0.2">
      <c r="B1912" s="44"/>
      <c r="C1912" s="44"/>
      <c r="D1912" s="44"/>
      <c r="E1912" s="44"/>
    </row>
    <row r="1913" spans="2:5" x14ac:dyDescent="0.2">
      <c r="B1913" s="44"/>
      <c r="C1913" s="44"/>
      <c r="D1913" s="44"/>
      <c r="E1913" s="44"/>
    </row>
    <row r="1914" spans="2:5" x14ac:dyDescent="0.2">
      <c r="B1914" s="44"/>
      <c r="C1914" s="44"/>
      <c r="D1914" s="44"/>
      <c r="E1914" s="44"/>
    </row>
    <row r="1915" spans="2:5" x14ac:dyDescent="0.2">
      <c r="B1915" s="44"/>
      <c r="C1915" s="44"/>
      <c r="D1915" s="44"/>
      <c r="E1915" s="44"/>
    </row>
    <row r="1916" spans="2:5" x14ac:dyDescent="0.2">
      <c r="B1916" s="44"/>
      <c r="C1916" s="44"/>
      <c r="D1916" s="44"/>
      <c r="E1916" s="44"/>
    </row>
    <row r="1917" spans="2:5" x14ac:dyDescent="0.2">
      <c r="B1917" s="44"/>
      <c r="C1917" s="44"/>
      <c r="D1917" s="44"/>
      <c r="E1917" s="44"/>
    </row>
    <row r="1918" spans="2:5" x14ac:dyDescent="0.2">
      <c r="B1918" s="44"/>
      <c r="C1918" s="44"/>
      <c r="D1918" s="44"/>
      <c r="E1918" s="44"/>
    </row>
    <row r="1919" spans="2:5" x14ac:dyDescent="0.2">
      <c r="B1919" s="44"/>
      <c r="C1919" s="44"/>
      <c r="D1919" s="44"/>
      <c r="E1919" s="44"/>
    </row>
    <row r="1920" spans="2:5" x14ac:dyDescent="0.2">
      <c r="B1920" s="44"/>
      <c r="C1920" s="44"/>
      <c r="D1920" s="44"/>
      <c r="E1920" s="44"/>
    </row>
    <row r="1921" spans="2:5" x14ac:dyDescent="0.2">
      <c r="B1921" s="44"/>
      <c r="C1921" s="44"/>
      <c r="D1921" s="44"/>
      <c r="E1921" s="44"/>
    </row>
    <row r="1922" spans="2:5" x14ac:dyDescent="0.2">
      <c r="B1922" s="44"/>
      <c r="C1922" s="44"/>
      <c r="D1922" s="44"/>
      <c r="E1922" s="44"/>
    </row>
    <row r="1923" spans="2:5" x14ac:dyDescent="0.2">
      <c r="B1923" s="44"/>
      <c r="C1923" s="44"/>
      <c r="D1923" s="44"/>
      <c r="E1923" s="44"/>
    </row>
    <row r="1924" spans="2:5" x14ac:dyDescent="0.2">
      <c r="B1924" s="44"/>
      <c r="C1924" s="44"/>
      <c r="D1924" s="44"/>
      <c r="E1924" s="44"/>
    </row>
    <row r="1925" spans="2:5" x14ac:dyDescent="0.2">
      <c r="B1925" s="44"/>
      <c r="C1925" s="44"/>
      <c r="D1925" s="44"/>
      <c r="E1925" s="44"/>
    </row>
    <row r="1926" spans="2:5" x14ac:dyDescent="0.2">
      <c r="B1926" s="44"/>
      <c r="C1926" s="44"/>
      <c r="D1926" s="44"/>
      <c r="E1926" s="44"/>
    </row>
    <row r="1927" spans="2:5" x14ac:dyDescent="0.2">
      <c r="B1927" s="44"/>
      <c r="C1927" s="44"/>
      <c r="D1927" s="44"/>
      <c r="E1927" s="44"/>
    </row>
    <row r="1928" spans="2:5" x14ac:dyDescent="0.2">
      <c r="B1928" s="44"/>
      <c r="C1928" s="44"/>
      <c r="D1928" s="44"/>
      <c r="E1928" s="44"/>
    </row>
    <row r="1929" spans="2:5" x14ac:dyDescent="0.2">
      <c r="B1929" s="44"/>
      <c r="C1929" s="44"/>
      <c r="D1929" s="44"/>
      <c r="E1929" s="44"/>
    </row>
    <row r="1930" spans="2:5" x14ac:dyDescent="0.2">
      <c r="B1930" s="44"/>
      <c r="C1930" s="44"/>
      <c r="D1930" s="44"/>
      <c r="E1930" s="44"/>
    </row>
    <row r="1931" spans="2:5" x14ac:dyDescent="0.2">
      <c r="B1931" s="44"/>
      <c r="C1931" s="44"/>
      <c r="D1931" s="44"/>
      <c r="E1931" s="44"/>
    </row>
    <row r="1932" spans="2:5" x14ac:dyDescent="0.2">
      <c r="B1932" s="44"/>
      <c r="C1932" s="44"/>
      <c r="D1932" s="44"/>
      <c r="E1932" s="44"/>
    </row>
    <row r="1933" spans="2:5" x14ac:dyDescent="0.2">
      <c r="B1933" s="44"/>
      <c r="C1933" s="44"/>
      <c r="D1933" s="44"/>
      <c r="E1933" s="44"/>
    </row>
    <row r="1934" spans="2:5" x14ac:dyDescent="0.2">
      <c r="B1934" s="44"/>
      <c r="C1934" s="44"/>
      <c r="D1934" s="44"/>
      <c r="E1934" s="44"/>
    </row>
    <row r="1935" spans="2:5" x14ac:dyDescent="0.2">
      <c r="B1935" s="44"/>
      <c r="C1935" s="44"/>
      <c r="D1935" s="44"/>
      <c r="E1935" s="44"/>
    </row>
    <row r="1936" spans="2:5" x14ac:dyDescent="0.2">
      <c r="B1936" s="44"/>
      <c r="C1936" s="44"/>
      <c r="D1936" s="44"/>
      <c r="E1936" s="44"/>
    </row>
    <row r="1937" spans="2:5" x14ac:dyDescent="0.2">
      <c r="B1937" s="44"/>
      <c r="C1937" s="44"/>
      <c r="D1937" s="44"/>
      <c r="E1937" s="44"/>
    </row>
    <row r="1938" spans="2:5" x14ac:dyDescent="0.2">
      <c r="B1938" s="44"/>
      <c r="C1938" s="44"/>
      <c r="D1938" s="44"/>
      <c r="E1938" s="44"/>
    </row>
    <row r="1939" spans="2:5" x14ac:dyDescent="0.2">
      <c r="B1939" s="44"/>
      <c r="C1939" s="44"/>
      <c r="D1939" s="44"/>
      <c r="E1939" s="44"/>
    </row>
    <row r="1940" spans="2:5" x14ac:dyDescent="0.2">
      <c r="B1940" s="44"/>
      <c r="C1940" s="44"/>
      <c r="D1940" s="44"/>
      <c r="E1940" s="44"/>
    </row>
    <row r="1941" spans="2:5" x14ac:dyDescent="0.2">
      <c r="B1941" s="44"/>
      <c r="C1941" s="44"/>
      <c r="D1941" s="44"/>
      <c r="E1941" s="44"/>
    </row>
    <row r="1942" spans="2:5" x14ac:dyDescent="0.2">
      <c r="B1942" s="44"/>
      <c r="C1942" s="44"/>
      <c r="D1942" s="44"/>
      <c r="E1942" s="44"/>
    </row>
    <row r="1943" spans="2:5" x14ac:dyDescent="0.2">
      <c r="B1943" s="44"/>
      <c r="C1943" s="44"/>
      <c r="D1943" s="44"/>
      <c r="E1943" s="44"/>
    </row>
    <row r="1944" spans="2:5" x14ac:dyDescent="0.2">
      <c r="B1944" s="44"/>
      <c r="C1944" s="44"/>
      <c r="D1944" s="44"/>
      <c r="E1944" s="44"/>
    </row>
    <row r="1945" spans="2:5" x14ac:dyDescent="0.2">
      <c r="B1945" s="44"/>
      <c r="C1945" s="44"/>
      <c r="D1945" s="44"/>
      <c r="E1945" s="44"/>
    </row>
    <row r="1946" spans="2:5" x14ac:dyDescent="0.2">
      <c r="B1946" s="44"/>
      <c r="C1946" s="44"/>
      <c r="D1946" s="44"/>
      <c r="E1946" s="44"/>
    </row>
    <row r="1947" spans="2:5" x14ac:dyDescent="0.2">
      <c r="B1947" s="44"/>
      <c r="C1947" s="44"/>
      <c r="D1947" s="44"/>
      <c r="E1947" s="44"/>
    </row>
    <row r="1948" spans="2:5" x14ac:dyDescent="0.2">
      <c r="B1948" s="44"/>
      <c r="C1948" s="44"/>
      <c r="D1948" s="44"/>
      <c r="E1948" s="44"/>
    </row>
    <row r="1949" spans="2:5" x14ac:dyDescent="0.2">
      <c r="B1949" s="44"/>
      <c r="C1949" s="44"/>
      <c r="D1949" s="44"/>
      <c r="E1949" s="44"/>
    </row>
    <row r="1950" spans="2:5" x14ac:dyDescent="0.2">
      <c r="B1950" s="44"/>
      <c r="C1950" s="44"/>
      <c r="D1950" s="44"/>
      <c r="E1950" s="44"/>
    </row>
    <row r="1951" spans="2:5" x14ac:dyDescent="0.2">
      <c r="B1951" s="44"/>
      <c r="C1951" s="44"/>
      <c r="D1951" s="44"/>
      <c r="E1951" s="44"/>
    </row>
    <row r="1952" spans="2:5" x14ac:dyDescent="0.2">
      <c r="B1952" s="44"/>
      <c r="C1952" s="44"/>
      <c r="D1952" s="44"/>
      <c r="E1952" s="44"/>
    </row>
    <row r="1953" spans="2:5" x14ac:dyDescent="0.2">
      <c r="B1953" s="44"/>
      <c r="C1953" s="44"/>
      <c r="D1953" s="44"/>
      <c r="E1953" s="44"/>
    </row>
    <row r="1954" spans="2:5" x14ac:dyDescent="0.2">
      <c r="B1954" s="44"/>
      <c r="C1954" s="44"/>
      <c r="D1954" s="44"/>
      <c r="E1954" s="44"/>
    </row>
    <row r="1955" spans="2:5" x14ac:dyDescent="0.2">
      <c r="B1955" s="44"/>
      <c r="C1955" s="44"/>
      <c r="D1955" s="44"/>
      <c r="E1955" s="44"/>
    </row>
    <row r="1956" spans="2:5" x14ac:dyDescent="0.2">
      <c r="B1956" s="44"/>
      <c r="C1956" s="44"/>
      <c r="D1956" s="44"/>
      <c r="E1956" s="44"/>
    </row>
    <row r="1957" spans="2:5" x14ac:dyDescent="0.2">
      <c r="B1957" s="44"/>
      <c r="C1957" s="44"/>
      <c r="D1957" s="44"/>
      <c r="E1957" s="44"/>
    </row>
    <row r="1958" spans="2:5" x14ac:dyDescent="0.2">
      <c r="B1958" s="44"/>
      <c r="C1958" s="44"/>
      <c r="D1958" s="44"/>
      <c r="E1958" s="44"/>
    </row>
    <row r="1959" spans="2:5" x14ac:dyDescent="0.2">
      <c r="B1959" s="44"/>
      <c r="C1959" s="44"/>
      <c r="D1959" s="44"/>
      <c r="E1959" s="44"/>
    </row>
    <row r="1960" spans="2:5" x14ac:dyDescent="0.2">
      <c r="B1960" s="44"/>
      <c r="C1960" s="44"/>
      <c r="D1960" s="44"/>
      <c r="E1960" s="44"/>
    </row>
    <row r="1961" spans="2:5" x14ac:dyDescent="0.2">
      <c r="B1961" s="44"/>
      <c r="C1961" s="44"/>
      <c r="D1961" s="44"/>
      <c r="E1961" s="44"/>
    </row>
    <row r="1962" spans="2:5" x14ac:dyDescent="0.2">
      <c r="B1962" s="44"/>
      <c r="C1962" s="44"/>
      <c r="D1962" s="44"/>
      <c r="E1962" s="44"/>
    </row>
    <row r="1963" spans="2:5" x14ac:dyDescent="0.2">
      <c r="B1963" s="44"/>
      <c r="C1963" s="44"/>
      <c r="D1963" s="44"/>
      <c r="E1963" s="44"/>
    </row>
    <row r="1964" spans="2:5" x14ac:dyDescent="0.2">
      <c r="B1964" s="44"/>
      <c r="C1964" s="44"/>
      <c r="D1964" s="44"/>
      <c r="E1964" s="44"/>
    </row>
    <row r="1965" spans="2:5" x14ac:dyDescent="0.2">
      <c r="B1965" s="44"/>
      <c r="C1965" s="44"/>
      <c r="D1965" s="44"/>
      <c r="E1965" s="44"/>
    </row>
    <row r="1966" spans="2:5" x14ac:dyDescent="0.2">
      <c r="B1966" s="44"/>
      <c r="C1966" s="44"/>
      <c r="D1966" s="44"/>
      <c r="E1966" s="44"/>
    </row>
    <row r="1967" spans="2:5" x14ac:dyDescent="0.2">
      <c r="B1967" s="44"/>
      <c r="C1967" s="44"/>
      <c r="D1967" s="44"/>
      <c r="E1967" s="44"/>
    </row>
    <row r="1968" spans="2:5" x14ac:dyDescent="0.2">
      <c r="B1968" s="44"/>
      <c r="C1968" s="44"/>
      <c r="D1968" s="44"/>
      <c r="E1968" s="44"/>
    </row>
    <row r="1969" spans="2:5" x14ac:dyDescent="0.2">
      <c r="B1969" s="44"/>
      <c r="C1969" s="44"/>
      <c r="D1969" s="44"/>
      <c r="E1969" s="44"/>
    </row>
    <row r="1970" spans="2:5" x14ac:dyDescent="0.2">
      <c r="B1970" s="44"/>
      <c r="C1970" s="44"/>
      <c r="D1970" s="44"/>
      <c r="E1970" s="44"/>
    </row>
    <row r="1971" spans="2:5" x14ac:dyDescent="0.2">
      <c r="B1971" s="44"/>
      <c r="C1971" s="44"/>
      <c r="D1971" s="44"/>
      <c r="E1971" s="44"/>
    </row>
    <row r="1972" spans="2:5" x14ac:dyDescent="0.2">
      <c r="B1972" s="44"/>
      <c r="C1972" s="44"/>
      <c r="D1972" s="44"/>
      <c r="E1972" s="44"/>
    </row>
    <row r="1973" spans="2:5" x14ac:dyDescent="0.2">
      <c r="B1973" s="44"/>
      <c r="C1973" s="44"/>
      <c r="D1973" s="44"/>
      <c r="E1973" s="44"/>
    </row>
    <row r="1974" spans="2:5" x14ac:dyDescent="0.2">
      <c r="B1974" s="44"/>
      <c r="C1974" s="44"/>
      <c r="D1974" s="44"/>
      <c r="E1974" s="44"/>
    </row>
    <row r="1975" spans="2:5" x14ac:dyDescent="0.2">
      <c r="B1975" s="44"/>
      <c r="C1975" s="44"/>
      <c r="D1975" s="44"/>
      <c r="E1975" s="44"/>
    </row>
    <row r="1976" spans="2:5" x14ac:dyDescent="0.2">
      <c r="B1976" s="44"/>
      <c r="C1976" s="44"/>
      <c r="D1976" s="44"/>
      <c r="E1976" s="44"/>
    </row>
    <row r="1977" spans="2:5" x14ac:dyDescent="0.2">
      <c r="B1977" s="44"/>
      <c r="C1977" s="44"/>
      <c r="D1977" s="44"/>
      <c r="E1977" s="44"/>
    </row>
    <row r="1978" spans="2:5" x14ac:dyDescent="0.2">
      <c r="B1978" s="44"/>
      <c r="C1978" s="44"/>
      <c r="D1978" s="44"/>
      <c r="E1978" s="44"/>
    </row>
    <row r="1979" spans="2:5" x14ac:dyDescent="0.2">
      <c r="B1979" s="44"/>
      <c r="C1979" s="44"/>
      <c r="D1979" s="44"/>
      <c r="E1979" s="44"/>
    </row>
    <row r="1980" spans="2:5" x14ac:dyDescent="0.2">
      <c r="B1980" s="44"/>
      <c r="C1980" s="44"/>
      <c r="D1980" s="44"/>
      <c r="E1980" s="44"/>
    </row>
    <row r="1981" spans="2:5" x14ac:dyDescent="0.2">
      <c r="B1981" s="44"/>
      <c r="C1981" s="44"/>
      <c r="D1981" s="44"/>
      <c r="E1981" s="44"/>
    </row>
    <row r="1982" spans="2:5" x14ac:dyDescent="0.2">
      <c r="B1982" s="44"/>
      <c r="C1982" s="44"/>
      <c r="D1982" s="44"/>
      <c r="E1982" s="44"/>
    </row>
    <row r="1983" spans="2:5" x14ac:dyDescent="0.2">
      <c r="B1983" s="44"/>
      <c r="C1983" s="44"/>
      <c r="D1983" s="44"/>
      <c r="E1983" s="44"/>
    </row>
    <row r="1984" spans="2:5" x14ac:dyDescent="0.2">
      <c r="B1984" s="44"/>
      <c r="C1984" s="44"/>
      <c r="D1984" s="44"/>
      <c r="E1984" s="44"/>
    </row>
    <row r="1985" spans="2:5" x14ac:dyDescent="0.2">
      <c r="B1985" s="44"/>
      <c r="C1985" s="44"/>
      <c r="D1985" s="44"/>
      <c r="E1985" s="44"/>
    </row>
    <row r="1986" spans="2:5" x14ac:dyDescent="0.2">
      <c r="B1986" s="44"/>
      <c r="C1986" s="44"/>
      <c r="D1986" s="44"/>
      <c r="E1986" s="44"/>
    </row>
    <row r="1987" spans="2:5" x14ac:dyDescent="0.2">
      <c r="B1987" s="44"/>
      <c r="C1987" s="44"/>
      <c r="D1987" s="44"/>
      <c r="E1987" s="44"/>
    </row>
    <row r="1988" spans="2:5" x14ac:dyDescent="0.2">
      <c r="B1988" s="44"/>
      <c r="C1988" s="44"/>
      <c r="D1988" s="44"/>
      <c r="E1988" s="44"/>
    </row>
    <row r="1989" spans="2:5" x14ac:dyDescent="0.2">
      <c r="B1989" s="44"/>
      <c r="C1989" s="44"/>
      <c r="D1989" s="44"/>
      <c r="E1989" s="44"/>
    </row>
    <row r="1990" spans="2:5" x14ac:dyDescent="0.2">
      <c r="B1990" s="44"/>
      <c r="C1990" s="44"/>
      <c r="D1990" s="44"/>
      <c r="E1990" s="44"/>
    </row>
    <row r="1991" spans="2:5" x14ac:dyDescent="0.2">
      <c r="B1991" s="44"/>
      <c r="C1991" s="44"/>
      <c r="D1991" s="44"/>
      <c r="E1991" s="44"/>
    </row>
    <row r="1992" spans="2:5" x14ac:dyDescent="0.2">
      <c r="B1992" s="44"/>
      <c r="C1992" s="44"/>
      <c r="D1992" s="44"/>
      <c r="E1992" s="44"/>
    </row>
    <row r="1993" spans="2:5" x14ac:dyDescent="0.2">
      <c r="B1993" s="44"/>
      <c r="C1993" s="44"/>
      <c r="D1993" s="44"/>
      <c r="E1993" s="44"/>
    </row>
    <row r="1994" spans="2:5" x14ac:dyDescent="0.2">
      <c r="B1994" s="44"/>
      <c r="C1994" s="44"/>
      <c r="D1994" s="44"/>
      <c r="E1994" s="44"/>
    </row>
    <row r="1995" spans="2:5" x14ac:dyDescent="0.2">
      <c r="B1995" s="44"/>
      <c r="C1995" s="44"/>
      <c r="D1995" s="44"/>
      <c r="E1995" s="44"/>
    </row>
    <row r="1996" spans="2:5" x14ac:dyDescent="0.2">
      <c r="B1996" s="44"/>
      <c r="C1996" s="44"/>
      <c r="D1996" s="44"/>
      <c r="E1996" s="44"/>
    </row>
    <row r="1997" spans="2:5" x14ac:dyDescent="0.2">
      <c r="B1997" s="44"/>
      <c r="C1997" s="44"/>
      <c r="D1997" s="44"/>
      <c r="E1997" s="44"/>
    </row>
    <row r="1998" spans="2:5" x14ac:dyDescent="0.2">
      <c r="B1998" s="44"/>
      <c r="C1998" s="44"/>
      <c r="D1998" s="44"/>
      <c r="E1998" s="44"/>
    </row>
    <row r="1999" spans="2:5" x14ac:dyDescent="0.2">
      <c r="B1999" s="44"/>
      <c r="C1999" s="44"/>
      <c r="D1999" s="44"/>
      <c r="E1999" s="44"/>
    </row>
    <row r="2000" spans="2:5" x14ac:dyDescent="0.2">
      <c r="B2000" s="44"/>
      <c r="C2000" s="44"/>
      <c r="D2000" s="44"/>
      <c r="E2000" s="44"/>
    </row>
    <row r="2001" spans="2:5" x14ac:dyDescent="0.2">
      <c r="B2001" s="44"/>
      <c r="C2001" s="44"/>
      <c r="D2001" s="44"/>
      <c r="E2001" s="44"/>
    </row>
    <row r="2002" spans="2:5" x14ac:dyDescent="0.2">
      <c r="B2002" s="44"/>
      <c r="C2002" s="44"/>
      <c r="D2002" s="44"/>
      <c r="E2002" s="44"/>
    </row>
    <row r="2003" spans="2:5" x14ac:dyDescent="0.2">
      <c r="B2003" s="44"/>
      <c r="C2003" s="44"/>
      <c r="D2003" s="44"/>
      <c r="E2003" s="44"/>
    </row>
    <row r="2004" spans="2:5" x14ac:dyDescent="0.2">
      <c r="B2004" s="44"/>
      <c r="C2004" s="44"/>
      <c r="D2004" s="44"/>
      <c r="E2004" s="44"/>
    </row>
    <row r="2005" spans="2:5" x14ac:dyDescent="0.2">
      <c r="B2005" s="44"/>
      <c r="C2005" s="44"/>
      <c r="D2005" s="44"/>
      <c r="E2005" s="44"/>
    </row>
    <row r="2006" spans="2:5" x14ac:dyDescent="0.2">
      <c r="B2006" s="44"/>
      <c r="C2006" s="44"/>
      <c r="D2006" s="44"/>
      <c r="E2006" s="44"/>
    </row>
    <row r="2007" spans="2:5" x14ac:dyDescent="0.2">
      <c r="B2007" s="44"/>
      <c r="C2007" s="44"/>
      <c r="D2007" s="44"/>
      <c r="E2007" s="44"/>
    </row>
    <row r="2008" spans="2:5" x14ac:dyDescent="0.2">
      <c r="B2008" s="44"/>
      <c r="C2008" s="44"/>
      <c r="D2008" s="44"/>
      <c r="E2008" s="44"/>
    </row>
    <row r="2009" spans="2:5" x14ac:dyDescent="0.2">
      <c r="B2009" s="44"/>
      <c r="C2009" s="44"/>
      <c r="D2009" s="44"/>
      <c r="E2009" s="44"/>
    </row>
    <row r="2010" spans="2:5" x14ac:dyDescent="0.2">
      <c r="B2010" s="44"/>
      <c r="C2010" s="44"/>
      <c r="D2010" s="44"/>
      <c r="E2010" s="44"/>
    </row>
    <row r="2011" spans="2:5" x14ac:dyDescent="0.2">
      <c r="B2011" s="44"/>
      <c r="C2011" s="44"/>
      <c r="D2011" s="44"/>
      <c r="E2011" s="44"/>
    </row>
    <row r="2012" spans="2:5" x14ac:dyDescent="0.2">
      <c r="B2012" s="44"/>
      <c r="C2012" s="44"/>
      <c r="D2012" s="44"/>
      <c r="E2012" s="44"/>
    </row>
    <row r="2013" spans="2:5" x14ac:dyDescent="0.2">
      <c r="B2013" s="44"/>
      <c r="C2013" s="44"/>
      <c r="D2013" s="44"/>
      <c r="E2013" s="44"/>
    </row>
    <row r="2014" spans="2:5" x14ac:dyDescent="0.2">
      <c r="B2014" s="44"/>
      <c r="C2014" s="44"/>
      <c r="D2014" s="44"/>
      <c r="E2014" s="44"/>
    </row>
    <row r="2015" spans="2:5" x14ac:dyDescent="0.2">
      <c r="B2015" s="44"/>
      <c r="C2015" s="44"/>
      <c r="D2015" s="44"/>
      <c r="E2015" s="44"/>
    </row>
    <row r="2016" spans="2:5" x14ac:dyDescent="0.2">
      <c r="B2016" s="44"/>
      <c r="C2016" s="44"/>
      <c r="D2016" s="44"/>
      <c r="E2016" s="44"/>
    </row>
    <row r="2017" spans="2:5" x14ac:dyDescent="0.2">
      <c r="B2017" s="44"/>
      <c r="C2017" s="44"/>
      <c r="D2017" s="44"/>
      <c r="E2017" s="44"/>
    </row>
    <row r="2018" spans="2:5" x14ac:dyDescent="0.2">
      <c r="B2018" s="44"/>
      <c r="C2018" s="44"/>
      <c r="D2018" s="44"/>
      <c r="E2018" s="44"/>
    </row>
    <row r="2019" spans="2:5" x14ac:dyDescent="0.2">
      <c r="B2019" s="44"/>
      <c r="C2019" s="44"/>
      <c r="D2019" s="44"/>
      <c r="E2019" s="44"/>
    </row>
    <row r="2020" spans="2:5" x14ac:dyDescent="0.2">
      <c r="B2020" s="44"/>
      <c r="C2020" s="44"/>
      <c r="D2020" s="44"/>
      <c r="E2020" s="44"/>
    </row>
    <row r="2021" spans="2:5" x14ac:dyDescent="0.2">
      <c r="B2021" s="44"/>
      <c r="C2021" s="44"/>
      <c r="D2021" s="44"/>
      <c r="E2021" s="44"/>
    </row>
    <row r="2022" spans="2:5" x14ac:dyDescent="0.2">
      <c r="B2022" s="44"/>
      <c r="C2022" s="44"/>
      <c r="D2022" s="44"/>
      <c r="E2022" s="44"/>
    </row>
    <row r="2023" spans="2:5" x14ac:dyDescent="0.2">
      <c r="B2023" s="44"/>
      <c r="C2023" s="44"/>
      <c r="D2023" s="44"/>
      <c r="E2023" s="44"/>
    </row>
    <row r="2024" spans="2:5" x14ac:dyDescent="0.2">
      <c r="B2024" s="44"/>
      <c r="C2024" s="44"/>
      <c r="D2024" s="44"/>
      <c r="E2024" s="44"/>
    </row>
    <row r="2025" spans="2:5" x14ac:dyDescent="0.2">
      <c r="B2025" s="44"/>
      <c r="C2025" s="44"/>
      <c r="D2025" s="44"/>
      <c r="E2025" s="44"/>
    </row>
    <row r="2026" spans="2:5" x14ac:dyDescent="0.2">
      <c r="B2026" s="44"/>
      <c r="C2026" s="44"/>
      <c r="D2026" s="44"/>
      <c r="E2026" s="44"/>
    </row>
    <row r="2027" spans="2:5" x14ac:dyDescent="0.2">
      <c r="B2027" s="44"/>
      <c r="C2027" s="44"/>
      <c r="D2027" s="44"/>
      <c r="E2027" s="44"/>
    </row>
    <row r="2028" spans="2:5" x14ac:dyDescent="0.2">
      <c r="B2028" s="44"/>
      <c r="C2028" s="44"/>
      <c r="D2028" s="44"/>
      <c r="E2028" s="44"/>
    </row>
    <row r="2029" spans="2:5" x14ac:dyDescent="0.2">
      <c r="B2029" s="44"/>
      <c r="C2029" s="44"/>
      <c r="D2029" s="44"/>
      <c r="E2029" s="44"/>
    </row>
    <row r="2030" spans="2:5" x14ac:dyDescent="0.2">
      <c r="B2030" s="44"/>
      <c r="C2030" s="44"/>
      <c r="D2030" s="44"/>
      <c r="E2030" s="44"/>
    </row>
    <row r="2031" spans="2:5" x14ac:dyDescent="0.2">
      <c r="B2031" s="44"/>
      <c r="C2031" s="44"/>
      <c r="D2031" s="44"/>
      <c r="E2031" s="44"/>
    </row>
    <row r="2032" spans="2:5" x14ac:dyDescent="0.2">
      <c r="B2032" s="44"/>
      <c r="C2032" s="44"/>
      <c r="D2032" s="44"/>
      <c r="E2032" s="44"/>
    </row>
    <row r="2033" spans="2:5" x14ac:dyDescent="0.2">
      <c r="B2033" s="44"/>
      <c r="C2033" s="44"/>
      <c r="D2033" s="44"/>
      <c r="E2033" s="44"/>
    </row>
    <row r="2034" spans="2:5" x14ac:dyDescent="0.2">
      <c r="B2034" s="44"/>
      <c r="C2034" s="44"/>
      <c r="D2034" s="44"/>
      <c r="E2034" s="44"/>
    </row>
    <row r="2035" spans="2:5" x14ac:dyDescent="0.2">
      <c r="B2035" s="44"/>
      <c r="C2035" s="44"/>
      <c r="D2035" s="44"/>
      <c r="E2035" s="44"/>
    </row>
    <row r="2036" spans="2:5" x14ac:dyDescent="0.2">
      <c r="B2036" s="44"/>
      <c r="C2036" s="44"/>
      <c r="D2036" s="44"/>
      <c r="E2036" s="44"/>
    </row>
    <row r="2037" spans="2:5" x14ac:dyDescent="0.2">
      <c r="B2037" s="44"/>
      <c r="C2037" s="44"/>
      <c r="D2037" s="44"/>
      <c r="E2037" s="44"/>
    </row>
    <row r="2038" spans="2:5" x14ac:dyDescent="0.2">
      <c r="B2038" s="44"/>
      <c r="C2038" s="44"/>
      <c r="D2038" s="44"/>
      <c r="E2038" s="44"/>
    </row>
    <row r="2039" spans="2:5" x14ac:dyDescent="0.2">
      <c r="B2039" s="44"/>
      <c r="C2039" s="44"/>
      <c r="D2039" s="44"/>
      <c r="E2039" s="44"/>
    </row>
    <row r="2040" spans="2:5" x14ac:dyDescent="0.2">
      <c r="B2040" s="44"/>
      <c r="C2040" s="44"/>
      <c r="D2040" s="44"/>
      <c r="E2040" s="44"/>
    </row>
    <row r="2041" spans="2:5" x14ac:dyDescent="0.2">
      <c r="B2041" s="44"/>
      <c r="C2041" s="44"/>
      <c r="D2041" s="44"/>
      <c r="E2041" s="44"/>
    </row>
    <row r="2042" spans="2:5" x14ac:dyDescent="0.2">
      <c r="B2042" s="44"/>
      <c r="C2042" s="44"/>
      <c r="D2042" s="44"/>
      <c r="E2042" s="44"/>
    </row>
    <row r="2043" spans="2:5" x14ac:dyDescent="0.2">
      <c r="B2043" s="44"/>
      <c r="C2043" s="44"/>
      <c r="D2043" s="44"/>
      <c r="E2043" s="44"/>
    </row>
    <row r="2044" spans="2:5" x14ac:dyDescent="0.2">
      <c r="B2044" s="44"/>
      <c r="C2044" s="44"/>
      <c r="D2044" s="44"/>
      <c r="E2044" s="44"/>
    </row>
    <row r="2045" spans="2:5" x14ac:dyDescent="0.2">
      <c r="B2045" s="44"/>
      <c r="C2045" s="44"/>
      <c r="D2045" s="44"/>
      <c r="E2045" s="44"/>
    </row>
    <row r="2046" spans="2:5" x14ac:dyDescent="0.2">
      <c r="B2046" s="44"/>
      <c r="C2046" s="44"/>
      <c r="D2046" s="44"/>
      <c r="E2046" s="44"/>
    </row>
    <row r="2047" spans="2:5" x14ac:dyDescent="0.2">
      <c r="B2047" s="44"/>
      <c r="C2047" s="44"/>
      <c r="D2047" s="44"/>
      <c r="E2047" s="44"/>
    </row>
    <row r="2048" spans="2:5" x14ac:dyDescent="0.2">
      <c r="B2048" s="44"/>
      <c r="C2048" s="44"/>
      <c r="D2048" s="44"/>
      <c r="E2048" s="44"/>
    </row>
    <row r="2049" spans="2:5" x14ac:dyDescent="0.2">
      <c r="B2049" s="44"/>
      <c r="C2049" s="44"/>
      <c r="D2049" s="44"/>
      <c r="E2049" s="44"/>
    </row>
    <row r="2050" spans="2:5" x14ac:dyDescent="0.2">
      <c r="B2050" s="44"/>
      <c r="C2050" s="44"/>
      <c r="D2050" s="44"/>
      <c r="E2050" s="44"/>
    </row>
    <row r="2051" spans="2:5" x14ac:dyDescent="0.2">
      <c r="B2051" s="44"/>
      <c r="C2051" s="44"/>
      <c r="D2051" s="44"/>
      <c r="E2051" s="44"/>
    </row>
    <row r="2052" spans="2:5" x14ac:dyDescent="0.2">
      <c r="B2052" s="44"/>
      <c r="C2052" s="44"/>
      <c r="D2052" s="44"/>
      <c r="E2052" s="44"/>
    </row>
    <row r="2053" spans="2:5" x14ac:dyDescent="0.2">
      <c r="B2053" s="44"/>
      <c r="C2053" s="44"/>
      <c r="D2053" s="44"/>
      <c r="E2053" s="44"/>
    </row>
    <row r="2054" spans="2:5" x14ac:dyDescent="0.2">
      <c r="B2054" s="44"/>
      <c r="C2054" s="44"/>
      <c r="D2054" s="44"/>
      <c r="E2054" s="44"/>
    </row>
    <row r="2055" spans="2:5" x14ac:dyDescent="0.2">
      <c r="B2055" s="44"/>
      <c r="C2055" s="44"/>
      <c r="D2055" s="44"/>
      <c r="E2055" s="44"/>
    </row>
    <row r="2056" spans="2:5" x14ac:dyDescent="0.2">
      <c r="B2056" s="44"/>
      <c r="C2056" s="44"/>
      <c r="D2056" s="44"/>
      <c r="E2056" s="44"/>
    </row>
    <row r="2057" spans="2:5" x14ac:dyDescent="0.2">
      <c r="B2057" s="44"/>
      <c r="C2057" s="44"/>
      <c r="D2057" s="44"/>
      <c r="E2057" s="44"/>
    </row>
    <row r="2058" spans="2:5" x14ac:dyDescent="0.2">
      <c r="B2058" s="44"/>
      <c r="C2058" s="44"/>
      <c r="D2058" s="44"/>
      <c r="E2058" s="44"/>
    </row>
    <row r="2059" spans="2:5" x14ac:dyDescent="0.2">
      <c r="B2059" s="44"/>
      <c r="C2059" s="44"/>
      <c r="D2059" s="44"/>
      <c r="E2059" s="44"/>
    </row>
    <row r="2060" spans="2:5" x14ac:dyDescent="0.2">
      <c r="B2060" s="44"/>
      <c r="C2060" s="44"/>
      <c r="D2060" s="44"/>
      <c r="E2060" s="44"/>
    </row>
    <row r="2061" spans="2:5" x14ac:dyDescent="0.2">
      <c r="B2061" s="44"/>
      <c r="C2061" s="44"/>
      <c r="D2061" s="44"/>
      <c r="E2061" s="44"/>
    </row>
    <row r="2062" spans="2:5" x14ac:dyDescent="0.2">
      <c r="B2062" s="44"/>
      <c r="C2062" s="44"/>
      <c r="D2062" s="44"/>
      <c r="E2062" s="44"/>
    </row>
    <row r="2063" spans="2:5" x14ac:dyDescent="0.2">
      <c r="B2063" s="44"/>
      <c r="C2063" s="44"/>
      <c r="D2063" s="44"/>
      <c r="E2063" s="44"/>
    </row>
    <row r="2064" spans="2:5" x14ac:dyDescent="0.2">
      <c r="B2064" s="44"/>
      <c r="C2064" s="44"/>
      <c r="D2064" s="44"/>
      <c r="E2064" s="44"/>
    </row>
    <row r="2065" spans="2:5" x14ac:dyDescent="0.2">
      <c r="B2065" s="44"/>
      <c r="C2065" s="44"/>
      <c r="D2065" s="44"/>
      <c r="E2065" s="44"/>
    </row>
    <row r="2066" spans="2:5" x14ac:dyDescent="0.2">
      <c r="B2066" s="44"/>
      <c r="C2066" s="44"/>
      <c r="D2066" s="44"/>
      <c r="E2066" s="44"/>
    </row>
    <row r="2067" spans="2:5" x14ac:dyDescent="0.2">
      <c r="B2067" s="44"/>
      <c r="C2067" s="44"/>
      <c r="D2067" s="44"/>
      <c r="E2067" s="44"/>
    </row>
    <row r="2068" spans="2:5" x14ac:dyDescent="0.2">
      <c r="B2068" s="44"/>
      <c r="C2068" s="44"/>
      <c r="D2068" s="44"/>
      <c r="E2068" s="44"/>
    </row>
    <row r="2069" spans="2:5" x14ac:dyDescent="0.2">
      <c r="B2069" s="44"/>
      <c r="C2069" s="44"/>
      <c r="D2069" s="44"/>
      <c r="E2069" s="44"/>
    </row>
    <row r="2070" spans="2:5" x14ac:dyDescent="0.2">
      <c r="B2070" s="44"/>
      <c r="C2070" s="44"/>
      <c r="D2070" s="44"/>
      <c r="E2070" s="44"/>
    </row>
    <row r="2071" spans="2:5" x14ac:dyDescent="0.2">
      <c r="B2071" s="44"/>
      <c r="C2071" s="44"/>
      <c r="D2071" s="44"/>
      <c r="E2071" s="44"/>
    </row>
    <row r="2072" spans="2:5" x14ac:dyDescent="0.2">
      <c r="B2072" s="44"/>
      <c r="C2072" s="44"/>
      <c r="D2072" s="44"/>
      <c r="E2072" s="44"/>
    </row>
    <row r="2073" spans="2:5" x14ac:dyDescent="0.2">
      <c r="B2073" s="44"/>
      <c r="C2073" s="44"/>
      <c r="D2073" s="44"/>
      <c r="E2073" s="44"/>
    </row>
    <row r="2074" spans="2:5" x14ac:dyDescent="0.2">
      <c r="B2074" s="44"/>
      <c r="C2074" s="44"/>
      <c r="D2074" s="44"/>
      <c r="E2074" s="44"/>
    </row>
    <row r="2075" spans="2:5" x14ac:dyDescent="0.2">
      <c r="B2075" s="44"/>
      <c r="C2075" s="44"/>
      <c r="D2075" s="44"/>
      <c r="E2075" s="44"/>
    </row>
    <row r="2076" spans="2:5" x14ac:dyDescent="0.2">
      <c r="B2076" s="44"/>
      <c r="C2076" s="44"/>
      <c r="D2076" s="44"/>
      <c r="E2076" s="44"/>
    </row>
    <row r="2077" spans="2:5" x14ac:dyDescent="0.2">
      <c r="B2077" s="44"/>
      <c r="C2077" s="44"/>
      <c r="D2077" s="44"/>
      <c r="E2077" s="44"/>
    </row>
    <row r="2078" spans="2:5" x14ac:dyDescent="0.2">
      <c r="B2078" s="44"/>
      <c r="C2078" s="44"/>
      <c r="D2078" s="44"/>
      <c r="E2078" s="44"/>
    </row>
    <row r="2079" spans="2:5" x14ac:dyDescent="0.2">
      <c r="B2079" s="44"/>
      <c r="C2079" s="44"/>
      <c r="D2079" s="44"/>
      <c r="E2079" s="44"/>
    </row>
    <row r="2080" spans="2:5" x14ac:dyDescent="0.2">
      <c r="B2080" s="44"/>
      <c r="C2080" s="44"/>
      <c r="D2080" s="44"/>
      <c r="E2080" s="44"/>
    </row>
    <row r="2081" spans="2:5" x14ac:dyDescent="0.2">
      <c r="B2081" s="44"/>
      <c r="C2081" s="44"/>
      <c r="D2081" s="44"/>
      <c r="E2081" s="44"/>
    </row>
    <row r="2082" spans="2:5" x14ac:dyDescent="0.2">
      <c r="B2082" s="44"/>
      <c r="C2082" s="44"/>
      <c r="D2082" s="44"/>
      <c r="E2082" s="44"/>
    </row>
    <row r="2083" spans="2:5" x14ac:dyDescent="0.2">
      <c r="B2083" s="44"/>
      <c r="C2083" s="44"/>
      <c r="D2083" s="44"/>
      <c r="E2083" s="44"/>
    </row>
    <row r="2084" spans="2:5" x14ac:dyDescent="0.2">
      <c r="B2084" s="44"/>
      <c r="C2084" s="44"/>
      <c r="D2084" s="44"/>
      <c r="E2084" s="44"/>
    </row>
    <row r="2085" spans="2:5" x14ac:dyDescent="0.2">
      <c r="B2085" s="44"/>
      <c r="C2085" s="44"/>
      <c r="D2085" s="44"/>
      <c r="E2085" s="44"/>
    </row>
    <row r="2086" spans="2:5" x14ac:dyDescent="0.2">
      <c r="B2086" s="44"/>
      <c r="C2086" s="44"/>
      <c r="D2086" s="44"/>
      <c r="E2086" s="44"/>
    </row>
    <row r="2087" spans="2:5" x14ac:dyDescent="0.2">
      <c r="B2087" s="44"/>
      <c r="C2087" s="44"/>
      <c r="D2087" s="44"/>
      <c r="E2087" s="44"/>
    </row>
    <row r="2088" spans="2:5" x14ac:dyDescent="0.2">
      <c r="B2088" s="44"/>
      <c r="C2088" s="44"/>
      <c r="D2088" s="44"/>
      <c r="E2088" s="44"/>
    </row>
    <row r="2089" spans="2:5" x14ac:dyDescent="0.2">
      <c r="B2089" s="44"/>
      <c r="C2089" s="44"/>
      <c r="D2089" s="44"/>
      <c r="E2089" s="44"/>
    </row>
    <row r="2090" spans="2:5" x14ac:dyDescent="0.2">
      <c r="B2090" s="44"/>
      <c r="C2090" s="44"/>
      <c r="D2090" s="44"/>
      <c r="E2090" s="44"/>
    </row>
    <row r="2091" spans="2:5" x14ac:dyDescent="0.2">
      <c r="B2091" s="44"/>
      <c r="C2091" s="44"/>
      <c r="D2091" s="44"/>
      <c r="E2091" s="44"/>
    </row>
    <row r="2092" spans="2:5" x14ac:dyDescent="0.2">
      <c r="B2092" s="44"/>
      <c r="C2092" s="44"/>
      <c r="D2092" s="44"/>
      <c r="E2092" s="44"/>
    </row>
    <row r="2093" spans="2:5" x14ac:dyDescent="0.2">
      <c r="B2093" s="44"/>
      <c r="C2093" s="44"/>
      <c r="D2093" s="44"/>
      <c r="E2093" s="44"/>
    </row>
    <row r="2094" spans="2:5" x14ac:dyDescent="0.2">
      <c r="B2094" s="44"/>
      <c r="C2094" s="44"/>
      <c r="D2094" s="44"/>
      <c r="E2094" s="44"/>
    </row>
    <row r="2095" spans="2:5" x14ac:dyDescent="0.2">
      <c r="B2095" s="44"/>
      <c r="C2095" s="44"/>
      <c r="D2095" s="44"/>
      <c r="E2095" s="44"/>
    </row>
    <row r="2096" spans="2:5" x14ac:dyDescent="0.2">
      <c r="B2096" s="44"/>
      <c r="C2096" s="44"/>
      <c r="D2096" s="44"/>
      <c r="E2096" s="44"/>
    </row>
    <row r="2097" spans="2:5" x14ac:dyDescent="0.2">
      <c r="B2097" s="44"/>
      <c r="C2097" s="44"/>
      <c r="D2097" s="44"/>
      <c r="E2097" s="44"/>
    </row>
    <row r="2098" spans="2:5" x14ac:dyDescent="0.2">
      <c r="B2098" s="44"/>
      <c r="C2098" s="44"/>
      <c r="D2098" s="44"/>
      <c r="E2098" s="44"/>
    </row>
    <row r="2099" spans="2:5" x14ac:dyDescent="0.2">
      <c r="B2099" s="44"/>
      <c r="C2099" s="44"/>
      <c r="D2099" s="44"/>
      <c r="E2099" s="44"/>
    </row>
    <row r="2100" spans="2:5" x14ac:dyDescent="0.2">
      <c r="B2100" s="44"/>
      <c r="C2100" s="44"/>
      <c r="D2100" s="44"/>
      <c r="E2100" s="44"/>
    </row>
    <row r="2101" spans="2:5" x14ac:dyDescent="0.2">
      <c r="B2101" s="44"/>
      <c r="C2101" s="44"/>
      <c r="D2101" s="44"/>
      <c r="E2101" s="44"/>
    </row>
    <row r="2102" spans="2:5" x14ac:dyDescent="0.2">
      <c r="B2102" s="44"/>
      <c r="C2102" s="44"/>
      <c r="D2102" s="44"/>
      <c r="E2102" s="44"/>
    </row>
    <row r="2103" spans="2:5" x14ac:dyDescent="0.2">
      <c r="B2103" s="44"/>
      <c r="C2103" s="44"/>
      <c r="D2103" s="44"/>
      <c r="E2103" s="44"/>
    </row>
    <row r="2104" spans="2:5" x14ac:dyDescent="0.2">
      <c r="B2104" s="44"/>
      <c r="C2104" s="44"/>
      <c r="D2104" s="44"/>
      <c r="E2104" s="44"/>
    </row>
    <row r="2105" spans="2:5" x14ac:dyDescent="0.2">
      <c r="B2105" s="44"/>
      <c r="C2105" s="44"/>
      <c r="D2105" s="44"/>
      <c r="E2105" s="44"/>
    </row>
    <row r="2106" spans="2:5" x14ac:dyDescent="0.2">
      <c r="B2106" s="44"/>
      <c r="C2106" s="44"/>
      <c r="D2106" s="44"/>
      <c r="E2106" s="44"/>
    </row>
    <row r="2107" spans="2:5" x14ac:dyDescent="0.2">
      <c r="B2107" s="44"/>
      <c r="C2107" s="44"/>
      <c r="D2107" s="44"/>
      <c r="E2107" s="44"/>
    </row>
    <row r="2108" spans="2:5" x14ac:dyDescent="0.2">
      <c r="B2108" s="44"/>
      <c r="C2108" s="44"/>
      <c r="D2108" s="44"/>
      <c r="E2108" s="44"/>
    </row>
    <row r="2109" spans="2:5" x14ac:dyDescent="0.2">
      <c r="B2109" s="44"/>
      <c r="C2109" s="44"/>
      <c r="D2109" s="44"/>
      <c r="E2109" s="44"/>
    </row>
    <row r="2110" spans="2:5" x14ac:dyDescent="0.2">
      <c r="B2110" s="44"/>
      <c r="C2110" s="44"/>
      <c r="D2110" s="44"/>
      <c r="E2110" s="44"/>
    </row>
    <row r="2111" spans="2:5" x14ac:dyDescent="0.2">
      <c r="B2111" s="44"/>
      <c r="C2111" s="44"/>
      <c r="D2111" s="44"/>
      <c r="E2111" s="44"/>
    </row>
    <row r="2112" spans="2:5" x14ac:dyDescent="0.2">
      <c r="B2112" s="44"/>
      <c r="C2112" s="44"/>
      <c r="D2112" s="44"/>
      <c r="E2112" s="44"/>
    </row>
    <row r="2113" spans="2:5" x14ac:dyDescent="0.2">
      <c r="B2113" s="44"/>
      <c r="C2113" s="44"/>
      <c r="D2113" s="44"/>
      <c r="E2113" s="44"/>
    </row>
    <row r="2114" spans="2:5" x14ac:dyDescent="0.2">
      <c r="B2114" s="44"/>
      <c r="C2114" s="44"/>
      <c r="D2114" s="44"/>
      <c r="E2114" s="44"/>
    </row>
    <row r="2115" spans="2:5" x14ac:dyDescent="0.2">
      <c r="B2115" s="44"/>
      <c r="C2115" s="44"/>
      <c r="D2115" s="44"/>
      <c r="E2115" s="44"/>
    </row>
    <row r="2116" spans="2:5" x14ac:dyDescent="0.2">
      <c r="B2116" s="44"/>
      <c r="C2116" s="44"/>
      <c r="D2116" s="44"/>
      <c r="E2116" s="44"/>
    </row>
    <row r="2117" spans="2:5" x14ac:dyDescent="0.2">
      <c r="B2117" s="44"/>
      <c r="C2117" s="44"/>
      <c r="D2117" s="44"/>
      <c r="E2117" s="44"/>
    </row>
    <row r="2118" spans="2:5" x14ac:dyDescent="0.2">
      <c r="B2118" s="44"/>
      <c r="C2118" s="44"/>
      <c r="D2118" s="44"/>
      <c r="E2118" s="44"/>
    </row>
    <row r="2119" spans="2:5" x14ac:dyDescent="0.2">
      <c r="B2119" s="44"/>
      <c r="C2119" s="44"/>
      <c r="D2119" s="44"/>
      <c r="E2119" s="44"/>
    </row>
    <row r="2120" spans="2:5" x14ac:dyDescent="0.2">
      <c r="B2120" s="44"/>
      <c r="C2120" s="44"/>
      <c r="D2120" s="44"/>
      <c r="E2120" s="44"/>
    </row>
    <row r="2121" spans="2:5" x14ac:dyDescent="0.2">
      <c r="B2121" s="44"/>
      <c r="C2121" s="44"/>
      <c r="D2121" s="44"/>
      <c r="E2121" s="44"/>
    </row>
    <row r="2122" spans="2:5" x14ac:dyDescent="0.2">
      <c r="B2122" s="44"/>
      <c r="C2122" s="44"/>
      <c r="D2122" s="44"/>
      <c r="E2122" s="44"/>
    </row>
    <row r="2123" spans="2:5" x14ac:dyDescent="0.2">
      <c r="B2123" s="44"/>
      <c r="C2123" s="44"/>
      <c r="D2123" s="44"/>
      <c r="E2123" s="44"/>
    </row>
    <row r="2124" spans="2:5" x14ac:dyDescent="0.2">
      <c r="B2124" s="44"/>
      <c r="C2124" s="44"/>
      <c r="D2124" s="44"/>
      <c r="E2124" s="44"/>
    </row>
    <row r="2125" spans="2:5" x14ac:dyDescent="0.2">
      <c r="B2125" s="44"/>
      <c r="C2125" s="44"/>
      <c r="D2125" s="44"/>
      <c r="E2125" s="44"/>
    </row>
    <row r="2126" spans="2:5" x14ac:dyDescent="0.2">
      <c r="B2126" s="44"/>
      <c r="C2126" s="44"/>
      <c r="D2126" s="44"/>
      <c r="E2126" s="44"/>
    </row>
    <row r="2127" spans="2:5" x14ac:dyDescent="0.2">
      <c r="B2127" s="44"/>
      <c r="C2127" s="44"/>
      <c r="D2127" s="44"/>
      <c r="E2127" s="44"/>
    </row>
    <row r="2128" spans="2:5" x14ac:dyDescent="0.2">
      <c r="B2128" s="44"/>
      <c r="C2128" s="44"/>
      <c r="D2128" s="44"/>
      <c r="E2128" s="44"/>
    </row>
    <row r="2129" spans="2:5" x14ac:dyDescent="0.2">
      <c r="B2129" s="44"/>
      <c r="C2129" s="44"/>
      <c r="D2129" s="44"/>
      <c r="E2129" s="44"/>
    </row>
    <row r="2130" spans="2:5" x14ac:dyDescent="0.2">
      <c r="B2130" s="44"/>
      <c r="C2130" s="44"/>
      <c r="D2130" s="44"/>
      <c r="E2130" s="44"/>
    </row>
    <row r="2131" spans="2:5" x14ac:dyDescent="0.2">
      <c r="B2131" s="44"/>
      <c r="C2131" s="44"/>
      <c r="D2131" s="44"/>
      <c r="E2131" s="44"/>
    </row>
    <row r="2132" spans="2:5" x14ac:dyDescent="0.2">
      <c r="B2132" s="44"/>
      <c r="C2132" s="44"/>
      <c r="D2132" s="44"/>
      <c r="E2132" s="44"/>
    </row>
    <row r="2133" spans="2:5" x14ac:dyDescent="0.2">
      <c r="B2133" s="44"/>
      <c r="C2133" s="44"/>
      <c r="D2133" s="44"/>
      <c r="E2133" s="44"/>
    </row>
    <row r="2134" spans="2:5" x14ac:dyDescent="0.2">
      <c r="B2134" s="44"/>
      <c r="C2134" s="44"/>
      <c r="D2134" s="44"/>
      <c r="E2134" s="44"/>
    </row>
    <row r="2135" spans="2:5" x14ac:dyDescent="0.2">
      <c r="B2135" s="44"/>
      <c r="C2135" s="44"/>
      <c r="D2135" s="44"/>
      <c r="E2135" s="44"/>
    </row>
    <row r="2136" spans="2:5" x14ac:dyDescent="0.2">
      <c r="B2136" s="44"/>
      <c r="C2136" s="44"/>
      <c r="D2136" s="44"/>
      <c r="E2136" s="44"/>
    </row>
    <row r="2137" spans="2:5" x14ac:dyDescent="0.2">
      <c r="B2137" s="44"/>
      <c r="C2137" s="44"/>
      <c r="D2137" s="44"/>
      <c r="E2137" s="44"/>
    </row>
    <row r="2138" spans="2:5" x14ac:dyDescent="0.2">
      <c r="B2138" s="44"/>
      <c r="C2138" s="44"/>
      <c r="D2138" s="44"/>
      <c r="E2138" s="44"/>
    </row>
    <row r="2139" spans="2:5" x14ac:dyDescent="0.2">
      <c r="B2139" s="44"/>
      <c r="C2139" s="44"/>
      <c r="D2139" s="44"/>
      <c r="E2139" s="44"/>
    </row>
    <row r="2140" spans="2:5" x14ac:dyDescent="0.2">
      <c r="B2140" s="44"/>
      <c r="C2140" s="44"/>
      <c r="D2140" s="44"/>
      <c r="E2140" s="44"/>
    </row>
    <row r="2141" spans="2:5" x14ac:dyDescent="0.2">
      <c r="B2141" s="44"/>
      <c r="C2141" s="44"/>
      <c r="D2141" s="44"/>
      <c r="E2141" s="44"/>
    </row>
    <row r="2142" spans="2:5" x14ac:dyDescent="0.2">
      <c r="B2142" s="44"/>
      <c r="C2142" s="44"/>
      <c r="D2142" s="44"/>
      <c r="E2142" s="44"/>
    </row>
    <row r="2143" spans="2:5" x14ac:dyDescent="0.2">
      <c r="B2143" s="44"/>
      <c r="C2143" s="44"/>
      <c r="D2143" s="44"/>
      <c r="E2143" s="44"/>
    </row>
    <row r="2144" spans="2:5" x14ac:dyDescent="0.2">
      <c r="B2144" s="44"/>
      <c r="C2144" s="44"/>
      <c r="D2144" s="44"/>
      <c r="E2144" s="44"/>
    </row>
    <row r="2145" spans="2:5" x14ac:dyDescent="0.2">
      <c r="B2145" s="44"/>
      <c r="C2145" s="44"/>
      <c r="D2145" s="44"/>
      <c r="E2145" s="44"/>
    </row>
    <row r="2146" spans="2:5" x14ac:dyDescent="0.2">
      <c r="B2146" s="44"/>
      <c r="C2146" s="44"/>
      <c r="D2146" s="44"/>
      <c r="E2146" s="44"/>
    </row>
    <row r="2147" spans="2:5" x14ac:dyDescent="0.2">
      <c r="B2147" s="44"/>
      <c r="C2147" s="44"/>
      <c r="D2147" s="44"/>
      <c r="E2147" s="44"/>
    </row>
    <row r="2148" spans="2:5" x14ac:dyDescent="0.2">
      <c r="B2148" s="44"/>
      <c r="C2148" s="44"/>
      <c r="D2148" s="44"/>
      <c r="E2148" s="44"/>
    </row>
    <row r="2149" spans="2:5" x14ac:dyDescent="0.2">
      <c r="B2149" s="44"/>
      <c r="C2149" s="44"/>
      <c r="D2149" s="44"/>
      <c r="E2149" s="44"/>
    </row>
    <row r="2150" spans="2:5" x14ac:dyDescent="0.2">
      <c r="B2150" s="44"/>
      <c r="C2150" s="44"/>
      <c r="D2150" s="44"/>
      <c r="E2150" s="44"/>
    </row>
    <row r="2151" spans="2:5" x14ac:dyDescent="0.2">
      <c r="B2151" s="44"/>
      <c r="C2151" s="44"/>
      <c r="D2151" s="44"/>
      <c r="E2151" s="44"/>
    </row>
    <row r="2152" spans="2:5" x14ac:dyDescent="0.2">
      <c r="B2152" s="44"/>
      <c r="C2152" s="44"/>
      <c r="D2152" s="44"/>
      <c r="E2152" s="44"/>
    </row>
    <row r="2153" spans="2:5" x14ac:dyDescent="0.2">
      <c r="B2153" s="44"/>
      <c r="C2153" s="44"/>
      <c r="D2153" s="44"/>
      <c r="E2153" s="44"/>
    </row>
    <row r="2154" spans="2:5" x14ac:dyDescent="0.2">
      <c r="B2154" s="44"/>
      <c r="C2154" s="44"/>
      <c r="D2154" s="44"/>
      <c r="E2154" s="44"/>
    </row>
    <row r="2155" spans="2:5" x14ac:dyDescent="0.2">
      <c r="B2155" s="44"/>
      <c r="C2155" s="44"/>
      <c r="D2155" s="44"/>
      <c r="E2155" s="44"/>
    </row>
    <row r="2156" spans="2:5" x14ac:dyDescent="0.2">
      <c r="B2156" s="44"/>
      <c r="C2156" s="44"/>
      <c r="D2156" s="44"/>
      <c r="E2156" s="44"/>
    </row>
    <row r="2157" spans="2:5" x14ac:dyDescent="0.2">
      <c r="B2157" s="44"/>
      <c r="C2157" s="44"/>
      <c r="D2157" s="44"/>
      <c r="E2157" s="44"/>
    </row>
    <row r="2158" spans="2:5" x14ac:dyDescent="0.2">
      <c r="B2158" s="44"/>
      <c r="C2158" s="44"/>
      <c r="D2158" s="44"/>
      <c r="E2158" s="44"/>
    </row>
    <row r="2159" spans="2:5" x14ac:dyDescent="0.2">
      <c r="B2159" s="44"/>
      <c r="C2159" s="44"/>
      <c r="D2159" s="44"/>
      <c r="E2159" s="44"/>
    </row>
    <row r="2160" spans="2:5" x14ac:dyDescent="0.2">
      <c r="B2160" s="44"/>
      <c r="C2160" s="44"/>
      <c r="D2160" s="44"/>
      <c r="E2160" s="44"/>
    </row>
    <row r="2161" spans="2:5" x14ac:dyDescent="0.2">
      <c r="B2161" s="44"/>
      <c r="C2161" s="44"/>
      <c r="D2161" s="44"/>
      <c r="E2161" s="44"/>
    </row>
    <row r="2162" spans="2:5" x14ac:dyDescent="0.2">
      <c r="B2162" s="44"/>
      <c r="C2162" s="44"/>
      <c r="D2162" s="44"/>
      <c r="E2162" s="44"/>
    </row>
    <row r="2163" spans="2:5" x14ac:dyDescent="0.2">
      <c r="B2163" s="44"/>
      <c r="C2163" s="44"/>
      <c r="D2163" s="44"/>
      <c r="E2163" s="44"/>
    </row>
    <row r="2164" spans="2:5" x14ac:dyDescent="0.2">
      <c r="B2164" s="44"/>
      <c r="C2164" s="44"/>
      <c r="D2164" s="44"/>
      <c r="E2164" s="44"/>
    </row>
    <row r="2165" spans="2:5" x14ac:dyDescent="0.2">
      <c r="B2165" s="44"/>
      <c r="C2165" s="44"/>
      <c r="D2165" s="44"/>
      <c r="E2165" s="44"/>
    </row>
    <row r="2166" spans="2:5" x14ac:dyDescent="0.2">
      <c r="B2166" s="44"/>
      <c r="C2166" s="44"/>
      <c r="D2166" s="44"/>
      <c r="E2166" s="44"/>
    </row>
    <row r="2167" spans="2:5" x14ac:dyDescent="0.2">
      <c r="B2167" s="44"/>
      <c r="C2167" s="44"/>
      <c r="D2167" s="44"/>
      <c r="E2167" s="44"/>
    </row>
    <row r="2168" spans="2:5" x14ac:dyDescent="0.2">
      <c r="B2168" s="44"/>
      <c r="C2168" s="44"/>
      <c r="D2168" s="44"/>
      <c r="E2168" s="44"/>
    </row>
    <row r="2169" spans="2:5" x14ac:dyDescent="0.2">
      <c r="B2169" s="44"/>
      <c r="C2169" s="44"/>
      <c r="D2169" s="44"/>
      <c r="E2169" s="44"/>
    </row>
    <row r="2170" spans="2:5" x14ac:dyDescent="0.2">
      <c r="B2170" s="44"/>
      <c r="C2170" s="44"/>
      <c r="D2170" s="44"/>
      <c r="E2170" s="44"/>
    </row>
    <row r="2171" spans="2:5" x14ac:dyDescent="0.2">
      <c r="B2171" s="44"/>
      <c r="C2171" s="44"/>
      <c r="D2171" s="44"/>
      <c r="E2171" s="44"/>
    </row>
    <row r="2172" spans="2:5" x14ac:dyDescent="0.2">
      <c r="B2172" s="44"/>
      <c r="C2172" s="44"/>
      <c r="D2172" s="44"/>
      <c r="E2172" s="44"/>
    </row>
    <row r="2173" spans="2:5" x14ac:dyDescent="0.2">
      <c r="B2173" s="44"/>
      <c r="C2173" s="44"/>
      <c r="D2173" s="44"/>
      <c r="E2173" s="44"/>
    </row>
    <row r="2174" spans="2:5" x14ac:dyDescent="0.2">
      <c r="B2174" s="44"/>
      <c r="C2174" s="44"/>
      <c r="D2174" s="44"/>
      <c r="E2174" s="44"/>
    </row>
    <row r="2175" spans="2:5" x14ac:dyDescent="0.2">
      <c r="B2175" s="44"/>
      <c r="C2175" s="44"/>
      <c r="D2175" s="44"/>
      <c r="E2175" s="44"/>
    </row>
    <row r="2176" spans="2:5" x14ac:dyDescent="0.2">
      <c r="B2176" s="44"/>
      <c r="C2176" s="44"/>
      <c r="D2176" s="44"/>
      <c r="E2176" s="44"/>
    </row>
    <row r="2177" spans="2:5" x14ac:dyDescent="0.2">
      <c r="B2177" s="44"/>
      <c r="C2177" s="44"/>
      <c r="D2177" s="44"/>
      <c r="E2177" s="44"/>
    </row>
    <row r="2178" spans="2:5" x14ac:dyDescent="0.2">
      <c r="B2178" s="44"/>
      <c r="C2178" s="44"/>
      <c r="D2178" s="44"/>
      <c r="E2178" s="44"/>
    </row>
    <row r="2179" spans="2:5" x14ac:dyDescent="0.2">
      <c r="B2179" s="44"/>
      <c r="C2179" s="44"/>
      <c r="D2179" s="44"/>
      <c r="E2179" s="44"/>
    </row>
    <row r="2180" spans="2:5" x14ac:dyDescent="0.2">
      <c r="B2180" s="44"/>
      <c r="C2180" s="44"/>
      <c r="D2180" s="44"/>
      <c r="E2180" s="44"/>
    </row>
    <row r="2181" spans="2:5" x14ac:dyDescent="0.2">
      <c r="B2181" s="44"/>
      <c r="C2181" s="44"/>
      <c r="D2181" s="44"/>
      <c r="E2181" s="44"/>
    </row>
    <row r="2182" spans="2:5" x14ac:dyDescent="0.2">
      <c r="B2182" s="44"/>
      <c r="C2182" s="44"/>
      <c r="D2182" s="44"/>
      <c r="E2182" s="44"/>
    </row>
    <row r="2183" spans="2:5" x14ac:dyDescent="0.2">
      <c r="B2183" s="44"/>
      <c r="C2183" s="44"/>
      <c r="D2183" s="44"/>
      <c r="E2183" s="44"/>
    </row>
    <row r="2184" spans="2:5" x14ac:dyDescent="0.2">
      <c r="B2184" s="44"/>
      <c r="C2184" s="44"/>
      <c r="D2184" s="44"/>
      <c r="E2184" s="44"/>
    </row>
    <row r="2185" spans="2:5" x14ac:dyDescent="0.2">
      <c r="B2185" s="44"/>
      <c r="C2185" s="44"/>
      <c r="D2185" s="44"/>
      <c r="E2185" s="44"/>
    </row>
    <row r="2186" spans="2:5" x14ac:dyDescent="0.2">
      <c r="B2186" s="44"/>
      <c r="C2186" s="44"/>
      <c r="D2186" s="44"/>
      <c r="E2186" s="44"/>
    </row>
    <row r="2187" spans="2:5" x14ac:dyDescent="0.2">
      <c r="B2187" s="44"/>
      <c r="C2187" s="44"/>
      <c r="D2187" s="44"/>
      <c r="E2187" s="44"/>
    </row>
    <row r="2188" spans="2:5" x14ac:dyDescent="0.2">
      <c r="B2188" s="44"/>
      <c r="C2188" s="44"/>
      <c r="D2188" s="44"/>
      <c r="E2188" s="44"/>
    </row>
    <row r="2189" spans="2:5" x14ac:dyDescent="0.2">
      <c r="B2189" s="44"/>
      <c r="C2189" s="44"/>
      <c r="D2189" s="44"/>
      <c r="E2189" s="44"/>
    </row>
    <row r="2190" spans="2:5" x14ac:dyDescent="0.2">
      <c r="B2190" s="44"/>
      <c r="C2190" s="44"/>
      <c r="D2190" s="44"/>
      <c r="E2190" s="44"/>
    </row>
    <row r="2191" spans="2:5" x14ac:dyDescent="0.2">
      <c r="B2191" s="44"/>
      <c r="C2191" s="44"/>
      <c r="D2191" s="44"/>
      <c r="E2191" s="44"/>
    </row>
    <row r="2192" spans="2:5" x14ac:dyDescent="0.2">
      <c r="B2192" s="44"/>
      <c r="C2192" s="44"/>
      <c r="D2192" s="44"/>
      <c r="E2192" s="44"/>
    </row>
    <row r="2193" spans="2:5" x14ac:dyDescent="0.2">
      <c r="B2193" s="44"/>
      <c r="C2193" s="44"/>
      <c r="D2193" s="44"/>
      <c r="E2193" s="44"/>
    </row>
    <row r="2194" spans="2:5" x14ac:dyDescent="0.2">
      <c r="B2194" s="44"/>
      <c r="C2194" s="44"/>
      <c r="D2194" s="44"/>
      <c r="E2194" s="44"/>
    </row>
    <row r="2195" spans="2:5" x14ac:dyDescent="0.2">
      <c r="B2195" s="44"/>
      <c r="C2195" s="44"/>
      <c r="D2195" s="44"/>
      <c r="E2195" s="44"/>
    </row>
    <row r="2196" spans="2:5" x14ac:dyDescent="0.2">
      <c r="B2196" s="44"/>
      <c r="C2196" s="44"/>
      <c r="D2196" s="44"/>
      <c r="E2196" s="44"/>
    </row>
    <row r="2197" spans="2:5" x14ac:dyDescent="0.2">
      <c r="B2197" s="44"/>
      <c r="C2197" s="44"/>
      <c r="D2197" s="44"/>
      <c r="E2197" s="44"/>
    </row>
    <row r="2198" spans="2:5" x14ac:dyDescent="0.2">
      <c r="B2198" s="44"/>
      <c r="C2198" s="44"/>
      <c r="D2198" s="44"/>
      <c r="E2198" s="44"/>
    </row>
    <row r="2199" spans="2:5" x14ac:dyDescent="0.2">
      <c r="B2199" s="44"/>
      <c r="C2199" s="44"/>
      <c r="D2199" s="44"/>
      <c r="E2199" s="44"/>
    </row>
    <row r="2200" spans="2:5" x14ac:dyDescent="0.2">
      <c r="B2200" s="44"/>
      <c r="C2200" s="44"/>
      <c r="D2200" s="44"/>
      <c r="E2200" s="44"/>
    </row>
    <row r="2201" spans="2:5" x14ac:dyDescent="0.2">
      <c r="B2201" s="44"/>
      <c r="C2201" s="44"/>
      <c r="D2201" s="44"/>
      <c r="E2201" s="44"/>
    </row>
    <row r="2202" spans="2:5" x14ac:dyDescent="0.2">
      <c r="B2202" s="44"/>
      <c r="C2202" s="44"/>
      <c r="D2202" s="44"/>
      <c r="E2202" s="44"/>
    </row>
    <row r="2203" spans="2:5" x14ac:dyDescent="0.2">
      <c r="B2203" s="44"/>
      <c r="C2203" s="44"/>
      <c r="D2203" s="44"/>
      <c r="E2203" s="44"/>
    </row>
    <row r="2204" spans="2:5" x14ac:dyDescent="0.2">
      <c r="B2204" s="44"/>
      <c r="C2204" s="44"/>
      <c r="D2204" s="44"/>
      <c r="E2204" s="44"/>
    </row>
    <row r="2205" spans="2:5" x14ac:dyDescent="0.2">
      <c r="B2205" s="44"/>
      <c r="C2205" s="44"/>
      <c r="D2205" s="44"/>
      <c r="E2205" s="44"/>
    </row>
    <row r="2206" spans="2:5" x14ac:dyDescent="0.2">
      <c r="B2206" s="44"/>
      <c r="C2206" s="44"/>
      <c r="D2206" s="44"/>
      <c r="E2206" s="44"/>
    </row>
    <row r="2207" spans="2:5" x14ac:dyDescent="0.2">
      <c r="B2207" s="44"/>
      <c r="C2207" s="44"/>
      <c r="D2207" s="44"/>
      <c r="E2207" s="44"/>
    </row>
    <row r="2208" spans="2:5" x14ac:dyDescent="0.2">
      <c r="B2208" s="44"/>
      <c r="C2208" s="44"/>
      <c r="D2208" s="44"/>
      <c r="E2208" s="44"/>
    </row>
    <row r="2209" spans="2:5" x14ac:dyDescent="0.2">
      <c r="B2209" s="44"/>
      <c r="C2209" s="44"/>
      <c r="D2209" s="44"/>
      <c r="E2209" s="44"/>
    </row>
    <row r="2210" spans="2:5" x14ac:dyDescent="0.2">
      <c r="B2210" s="44"/>
      <c r="C2210" s="44"/>
      <c r="D2210" s="44"/>
      <c r="E2210" s="44"/>
    </row>
    <row r="2211" spans="2:5" x14ac:dyDescent="0.2">
      <c r="B2211" s="44"/>
      <c r="C2211" s="44"/>
      <c r="D2211" s="44"/>
      <c r="E2211" s="44"/>
    </row>
    <row r="2212" spans="2:5" x14ac:dyDescent="0.2">
      <c r="B2212" s="44"/>
      <c r="C2212" s="44"/>
      <c r="D2212" s="44"/>
      <c r="E2212" s="44"/>
    </row>
    <row r="2213" spans="2:5" x14ac:dyDescent="0.2">
      <c r="B2213" s="44"/>
      <c r="C2213" s="44"/>
      <c r="D2213" s="44"/>
      <c r="E2213" s="44"/>
    </row>
    <row r="2214" spans="2:5" x14ac:dyDescent="0.2">
      <c r="B2214" s="44"/>
      <c r="C2214" s="44"/>
      <c r="D2214" s="44"/>
      <c r="E2214" s="44"/>
    </row>
    <row r="2215" spans="2:5" x14ac:dyDescent="0.2">
      <c r="B2215" s="44"/>
      <c r="C2215" s="44"/>
      <c r="D2215" s="44"/>
      <c r="E2215" s="44"/>
    </row>
    <row r="2216" spans="2:5" x14ac:dyDescent="0.2">
      <c r="B2216" s="44"/>
      <c r="C2216" s="44"/>
      <c r="D2216" s="44"/>
      <c r="E2216" s="44"/>
    </row>
    <row r="2217" spans="2:5" x14ac:dyDescent="0.2">
      <c r="B2217" s="44"/>
      <c r="C2217" s="44"/>
      <c r="D2217" s="44"/>
      <c r="E2217" s="44"/>
    </row>
    <row r="2218" spans="2:5" x14ac:dyDescent="0.2">
      <c r="B2218" s="44"/>
      <c r="C2218" s="44"/>
      <c r="D2218" s="44"/>
      <c r="E2218" s="44"/>
    </row>
    <row r="2219" spans="2:5" x14ac:dyDescent="0.2">
      <c r="B2219" s="44"/>
      <c r="C2219" s="44"/>
      <c r="D2219" s="44"/>
      <c r="E2219" s="44"/>
    </row>
    <row r="2220" spans="2:5" x14ac:dyDescent="0.2">
      <c r="B2220" s="44"/>
      <c r="C2220" s="44"/>
      <c r="D2220" s="44"/>
      <c r="E2220" s="44"/>
    </row>
    <row r="2221" spans="2:5" x14ac:dyDescent="0.2">
      <c r="B2221" s="44"/>
      <c r="C2221" s="44"/>
      <c r="D2221" s="44"/>
      <c r="E2221" s="44"/>
    </row>
    <row r="2222" spans="2:5" x14ac:dyDescent="0.2">
      <c r="B2222" s="44"/>
      <c r="C2222" s="44"/>
      <c r="D2222" s="44"/>
      <c r="E2222" s="44"/>
    </row>
    <row r="2223" spans="2:5" x14ac:dyDescent="0.2">
      <c r="B2223" s="44"/>
      <c r="C2223" s="44"/>
      <c r="D2223" s="44"/>
      <c r="E2223" s="44"/>
    </row>
    <row r="2224" spans="2:5" x14ac:dyDescent="0.2">
      <c r="B2224" s="44"/>
      <c r="C2224" s="44"/>
      <c r="D2224" s="44"/>
      <c r="E2224" s="44"/>
    </row>
    <row r="2225" spans="2:5" x14ac:dyDescent="0.2">
      <c r="B2225" s="44"/>
      <c r="C2225" s="44"/>
      <c r="D2225" s="44"/>
      <c r="E2225" s="44"/>
    </row>
    <row r="2226" spans="2:5" x14ac:dyDescent="0.2">
      <c r="B2226" s="44"/>
      <c r="C2226" s="44"/>
      <c r="D2226" s="44"/>
      <c r="E2226" s="44"/>
    </row>
    <row r="2227" spans="2:5" x14ac:dyDescent="0.2">
      <c r="B2227" s="44"/>
      <c r="C2227" s="44"/>
      <c r="D2227" s="44"/>
      <c r="E2227" s="44"/>
    </row>
    <row r="2228" spans="2:5" x14ac:dyDescent="0.2">
      <c r="B2228" s="44"/>
      <c r="C2228" s="44"/>
      <c r="D2228" s="44"/>
      <c r="E2228" s="44"/>
    </row>
    <row r="2229" spans="2:5" x14ac:dyDescent="0.2">
      <c r="B2229" s="44"/>
      <c r="C2229" s="44"/>
      <c r="D2229" s="44"/>
      <c r="E2229" s="44"/>
    </row>
    <row r="2230" spans="2:5" x14ac:dyDescent="0.2">
      <c r="B2230" s="44"/>
      <c r="C2230" s="44"/>
      <c r="D2230" s="44"/>
      <c r="E2230" s="44"/>
    </row>
    <row r="2231" spans="2:5" x14ac:dyDescent="0.2">
      <c r="B2231" s="44"/>
      <c r="C2231" s="44"/>
      <c r="D2231" s="44"/>
      <c r="E2231" s="44"/>
    </row>
    <row r="2232" spans="2:5" x14ac:dyDescent="0.2">
      <c r="B2232" s="44"/>
      <c r="C2232" s="44"/>
      <c r="D2232" s="44"/>
      <c r="E2232" s="44"/>
    </row>
    <row r="2233" spans="2:5" x14ac:dyDescent="0.2">
      <c r="B2233" s="44"/>
      <c r="C2233" s="44"/>
      <c r="D2233" s="44"/>
      <c r="E2233" s="44"/>
    </row>
    <row r="2234" spans="2:5" x14ac:dyDescent="0.2">
      <c r="B2234" s="44"/>
      <c r="C2234" s="44"/>
      <c r="D2234" s="44"/>
      <c r="E2234" s="44"/>
    </row>
    <row r="2235" spans="2:5" x14ac:dyDescent="0.2">
      <c r="B2235" s="44"/>
      <c r="C2235" s="44"/>
      <c r="D2235" s="44"/>
      <c r="E2235" s="44"/>
    </row>
    <row r="2236" spans="2:5" x14ac:dyDescent="0.2">
      <c r="B2236" s="44"/>
      <c r="C2236" s="44"/>
      <c r="D2236" s="44"/>
      <c r="E2236" s="44"/>
    </row>
    <row r="2237" spans="2:5" x14ac:dyDescent="0.2">
      <c r="B2237" s="44"/>
      <c r="C2237" s="44"/>
      <c r="D2237" s="44"/>
      <c r="E2237" s="44"/>
    </row>
    <row r="2238" spans="2:5" x14ac:dyDescent="0.2">
      <c r="B2238" s="44"/>
      <c r="C2238" s="44"/>
      <c r="D2238" s="44"/>
      <c r="E2238" s="44"/>
    </row>
    <row r="2239" spans="2:5" x14ac:dyDescent="0.2">
      <c r="B2239" s="44"/>
      <c r="C2239" s="44"/>
      <c r="D2239" s="44"/>
      <c r="E2239" s="44"/>
    </row>
    <row r="2240" spans="2:5" x14ac:dyDescent="0.2">
      <c r="B2240" s="44"/>
      <c r="C2240" s="44"/>
      <c r="D2240" s="44"/>
      <c r="E2240" s="44"/>
    </row>
    <row r="2241" spans="2:5" x14ac:dyDescent="0.2">
      <c r="B2241" s="44"/>
      <c r="C2241" s="44"/>
      <c r="D2241" s="44"/>
      <c r="E2241" s="44"/>
    </row>
    <row r="2242" spans="2:5" x14ac:dyDescent="0.2">
      <c r="B2242" s="44"/>
      <c r="C2242" s="44"/>
      <c r="D2242" s="44"/>
      <c r="E2242" s="44"/>
    </row>
    <row r="2243" spans="2:5" x14ac:dyDescent="0.2">
      <c r="B2243" s="44"/>
      <c r="C2243" s="44"/>
      <c r="D2243" s="44"/>
      <c r="E2243" s="44"/>
    </row>
    <row r="2244" spans="2:5" x14ac:dyDescent="0.2">
      <c r="B2244" s="44"/>
      <c r="C2244" s="44"/>
      <c r="D2244" s="44"/>
      <c r="E2244" s="44"/>
    </row>
    <row r="2245" spans="2:5" x14ac:dyDescent="0.2">
      <c r="B2245" s="44"/>
      <c r="C2245" s="44"/>
      <c r="D2245" s="44"/>
      <c r="E2245" s="44"/>
    </row>
    <row r="2246" spans="2:5" x14ac:dyDescent="0.2">
      <c r="B2246" s="44"/>
      <c r="C2246" s="44"/>
      <c r="D2246" s="44"/>
      <c r="E2246" s="44"/>
    </row>
    <row r="2247" spans="2:5" x14ac:dyDescent="0.2">
      <c r="B2247" s="44"/>
      <c r="C2247" s="44"/>
      <c r="D2247" s="44"/>
      <c r="E2247" s="44"/>
    </row>
    <row r="2248" spans="2:5" x14ac:dyDescent="0.2">
      <c r="B2248" s="44"/>
      <c r="C2248" s="44"/>
      <c r="D2248" s="44"/>
      <c r="E2248" s="44"/>
    </row>
    <row r="2249" spans="2:5" x14ac:dyDescent="0.2">
      <c r="B2249" s="44"/>
      <c r="C2249" s="44"/>
      <c r="D2249" s="44"/>
      <c r="E2249" s="44"/>
    </row>
    <row r="2250" spans="2:5" x14ac:dyDescent="0.2">
      <c r="B2250" s="44"/>
      <c r="C2250" s="44"/>
      <c r="D2250" s="44"/>
      <c r="E2250" s="44"/>
    </row>
    <row r="2251" spans="2:5" x14ac:dyDescent="0.2">
      <c r="B2251" s="44"/>
      <c r="C2251" s="44"/>
      <c r="D2251" s="44"/>
      <c r="E2251" s="44"/>
    </row>
    <row r="2252" spans="2:5" x14ac:dyDescent="0.2">
      <c r="B2252" s="44"/>
      <c r="C2252" s="44"/>
      <c r="D2252" s="44"/>
      <c r="E2252" s="44"/>
    </row>
    <row r="2253" spans="2:5" x14ac:dyDescent="0.2">
      <c r="B2253" s="44"/>
      <c r="C2253" s="44"/>
      <c r="D2253" s="44"/>
      <c r="E2253" s="44"/>
    </row>
    <row r="2254" spans="2:5" x14ac:dyDescent="0.2">
      <c r="B2254" s="44"/>
      <c r="C2254" s="44"/>
      <c r="D2254" s="44"/>
      <c r="E2254" s="44"/>
    </row>
    <row r="2255" spans="2:5" x14ac:dyDescent="0.2">
      <c r="B2255" s="44"/>
      <c r="C2255" s="44"/>
      <c r="D2255" s="44"/>
      <c r="E2255" s="44"/>
    </row>
    <row r="2256" spans="2:5" x14ac:dyDescent="0.2">
      <c r="B2256" s="44"/>
      <c r="C2256" s="44"/>
      <c r="D2256" s="44"/>
      <c r="E2256" s="44"/>
    </row>
    <row r="2257" spans="2:5" x14ac:dyDescent="0.2">
      <c r="B2257" s="44"/>
      <c r="C2257" s="44"/>
      <c r="D2257" s="44"/>
      <c r="E2257" s="44"/>
    </row>
    <row r="2258" spans="2:5" x14ac:dyDescent="0.2">
      <c r="B2258" s="44"/>
      <c r="C2258" s="44"/>
      <c r="D2258" s="44"/>
      <c r="E2258" s="44"/>
    </row>
    <row r="2259" spans="2:5" x14ac:dyDescent="0.2">
      <c r="B2259" s="44"/>
      <c r="C2259" s="44"/>
      <c r="D2259" s="44"/>
      <c r="E2259" s="44"/>
    </row>
    <row r="2260" spans="2:5" x14ac:dyDescent="0.2">
      <c r="B2260" s="44"/>
      <c r="C2260" s="44"/>
      <c r="D2260" s="44"/>
      <c r="E2260" s="44"/>
    </row>
    <row r="2261" spans="2:5" x14ac:dyDescent="0.2">
      <c r="B2261" s="44"/>
      <c r="C2261" s="44"/>
      <c r="D2261" s="44"/>
      <c r="E2261" s="44"/>
    </row>
    <row r="2262" spans="2:5" x14ac:dyDescent="0.2">
      <c r="B2262" s="44"/>
      <c r="C2262" s="44"/>
      <c r="D2262" s="44"/>
      <c r="E2262" s="44"/>
    </row>
    <row r="2263" spans="2:5" x14ac:dyDescent="0.2">
      <c r="B2263" s="44"/>
      <c r="C2263" s="44"/>
      <c r="D2263" s="44"/>
      <c r="E2263" s="44"/>
    </row>
    <row r="2264" spans="2:5" x14ac:dyDescent="0.2">
      <c r="B2264" s="44"/>
      <c r="C2264" s="44"/>
      <c r="D2264" s="44"/>
      <c r="E2264" s="44"/>
    </row>
    <row r="2265" spans="2:5" x14ac:dyDescent="0.2">
      <c r="B2265" s="44"/>
      <c r="C2265" s="44"/>
      <c r="D2265" s="44"/>
      <c r="E2265" s="44"/>
    </row>
    <row r="2266" spans="2:5" x14ac:dyDescent="0.2">
      <c r="B2266" s="44"/>
      <c r="C2266" s="44"/>
      <c r="D2266" s="44"/>
      <c r="E2266" s="44"/>
    </row>
    <row r="2267" spans="2:5" x14ac:dyDescent="0.2">
      <c r="B2267" s="44"/>
      <c r="C2267" s="44"/>
      <c r="D2267" s="44"/>
      <c r="E2267" s="44"/>
    </row>
    <row r="2268" spans="2:5" x14ac:dyDescent="0.2">
      <c r="B2268" s="44"/>
      <c r="C2268" s="44"/>
      <c r="D2268" s="44"/>
      <c r="E2268" s="44"/>
    </row>
    <row r="2269" spans="2:5" x14ac:dyDescent="0.2">
      <c r="B2269" s="44"/>
      <c r="C2269" s="44"/>
      <c r="D2269" s="44"/>
      <c r="E2269" s="44"/>
    </row>
    <row r="2270" spans="2:5" x14ac:dyDescent="0.2">
      <c r="B2270" s="44"/>
      <c r="C2270" s="44"/>
      <c r="D2270" s="44"/>
      <c r="E2270" s="44"/>
    </row>
    <row r="2271" spans="2:5" x14ac:dyDescent="0.2">
      <c r="B2271" s="44"/>
      <c r="C2271" s="44"/>
      <c r="D2271" s="44"/>
      <c r="E2271" s="44"/>
    </row>
    <row r="2272" spans="2:5" x14ac:dyDescent="0.2">
      <c r="B2272" s="44"/>
      <c r="C2272" s="44"/>
      <c r="D2272" s="44"/>
      <c r="E2272" s="44"/>
    </row>
    <row r="2273" spans="2:5" x14ac:dyDescent="0.2">
      <c r="B2273" s="44"/>
      <c r="C2273" s="44"/>
      <c r="D2273" s="44"/>
      <c r="E2273" s="44"/>
    </row>
    <row r="2274" spans="2:5" x14ac:dyDescent="0.2">
      <c r="B2274" s="44"/>
      <c r="C2274" s="44"/>
      <c r="D2274" s="44"/>
      <c r="E2274" s="44"/>
    </row>
    <row r="2275" spans="2:5" x14ac:dyDescent="0.2">
      <c r="B2275" s="44"/>
      <c r="C2275" s="44"/>
      <c r="D2275" s="44"/>
      <c r="E2275" s="44"/>
    </row>
    <row r="2276" spans="2:5" x14ac:dyDescent="0.2">
      <c r="B2276" s="44"/>
      <c r="C2276" s="44"/>
      <c r="D2276" s="44"/>
      <c r="E2276" s="44"/>
    </row>
    <row r="2277" spans="2:5" x14ac:dyDescent="0.2">
      <c r="B2277" s="44"/>
      <c r="C2277" s="44"/>
      <c r="D2277" s="44"/>
      <c r="E2277" s="44"/>
    </row>
    <row r="2278" spans="2:5" x14ac:dyDescent="0.2">
      <c r="B2278" s="44"/>
      <c r="C2278" s="44"/>
      <c r="D2278" s="44"/>
      <c r="E2278" s="44"/>
    </row>
    <row r="2279" spans="2:5" x14ac:dyDescent="0.2">
      <c r="B2279" s="44"/>
      <c r="C2279" s="44"/>
      <c r="D2279" s="44"/>
      <c r="E2279" s="44"/>
    </row>
    <row r="2280" spans="2:5" x14ac:dyDescent="0.2">
      <c r="B2280" s="44"/>
      <c r="C2280" s="44"/>
      <c r="D2280" s="44"/>
      <c r="E2280" s="44"/>
    </row>
    <row r="2281" spans="2:5" x14ac:dyDescent="0.2">
      <c r="B2281" s="44"/>
      <c r="C2281" s="44"/>
      <c r="D2281" s="44"/>
      <c r="E2281" s="44"/>
    </row>
    <row r="2282" spans="2:5" x14ac:dyDescent="0.2">
      <c r="B2282" s="44"/>
      <c r="C2282" s="44"/>
      <c r="D2282" s="44"/>
      <c r="E2282" s="44"/>
    </row>
    <row r="2283" spans="2:5" x14ac:dyDescent="0.2">
      <c r="B2283" s="44"/>
      <c r="C2283" s="44"/>
      <c r="D2283" s="44"/>
      <c r="E2283" s="44"/>
    </row>
    <row r="2284" spans="2:5" x14ac:dyDescent="0.2">
      <c r="B2284" s="44"/>
      <c r="C2284" s="44"/>
      <c r="D2284" s="44"/>
      <c r="E2284" s="44"/>
    </row>
    <row r="2285" spans="2:5" x14ac:dyDescent="0.2">
      <c r="B2285" s="44"/>
      <c r="C2285" s="44"/>
      <c r="D2285" s="44"/>
      <c r="E2285" s="44"/>
    </row>
    <row r="2286" spans="2:5" x14ac:dyDescent="0.2">
      <c r="B2286" s="44"/>
      <c r="C2286" s="44"/>
      <c r="D2286" s="44"/>
      <c r="E2286" s="44"/>
    </row>
    <row r="2287" spans="2:5" x14ac:dyDescent="0.2">
      <c r="B2287" s="44"/>
      <c r="C2287" s="44"/>
      <c r="D2287" s="44"/>
      <c r="E2287" s="44"/>
    </row>
    <row r="2288" spans="2:5" x14ac:dyDescent="0.2">
      <c r="B2288" s="44"/>
      <c r="C2288" s="44"/>
      <c r="D2288" s="44"/>
      <c r="E2288" s="44"/>
    </row>
    <row r="2289" spans="2:5" x14ac:dyDescent="0.2">
      <c r="B2289" s="44"/>
      <c r="C2289" s="44"/>
      <c r="D2289" s="44"/>
      <c r="E2289" s="44"/>
    </row>
    <row r="2290" spans="2:5" x14ac:dyDescent="0.2">
      <c r="B2290" s="44"/>
      <c r="C2290" s="44"/>
      <c r="D2290" s="44"/>
      <c r="E2290" s="44"/>
    </row>
    <row r="2291" spans="2:5" x14ac:dyDescent="0.2">
      <c r="B2291" s="44"/>
      <c r="C2291" s="44"/>
      <c r="D2291" s="44"/>
      <c r="E2291" s="44"/>
    </row>
    <row r="2292" spans="2:5" x14ac:dyDescent="0.2">
      <c r="B2292" s="44"/>
      <c r="C2292" s="44"/>
      <c r="D2292" s="44"/>
      <c r="E2292" s="44"/>
    </row>
    <row r="2293" spans="2:5" x14ac:dyDescent="0.2">
      <c r="B2293" s="44"/>
      <c r="C2293" s="44"/>
      <c r="D2293" s="44"/>
      <c r="E2293" s="44"/>
    </row>
    <row r="2294" spans="2:5" x14ac:dyDescent="0.2">
      <c r="B2294" s="44"/>
      <c r="C2294" s="44"/>
      <c r="D2294" s="44"/>
      <c r="E2294" s="44"/>
    </row>
    <row r="2295" spans="2:5" x14ac:dyDescent="0.2">
      <c r="B2295" s="44"/>
      <c r="C2295" s="44"/>
      <c r="D2295" s="44"/>
      <c r="E2295" s="44"/>
    </row>
    <row r="2296" spans="2:5" x14ac:dyDescent="0.2">
      <c r="B2296" s="44"/>
      <c r="C2296" s="44"/>
      <c r="D2296" s="44"/>
      <c r="E2296" s="44"/>
    </row>
    <row r="2297" spans="2:5" x14ac:dyDescent="0.2">
      <c r="B2297" s="44"/>
      <c r="C2297" s="44"/>
      <c r="D2297" s="44"/>
      <c r="E2297" s="44"/>
    </row>
    <row r="2298" spans="2:5" x14ac:dyDescent="0.2">
      <c r="B2298" s="44"/>
      <c r="C2298" s="44"/>
      <c r="D2298" s="44"/>
      <c r="E2298" s="44"/>
    </row>
    <row r="2299" spans="2:5" x14ac:dyDescent="0.2">
      <c r="B2299" s="44"/>
      <c r="C2299" s="44"/>
      <c r="D2299" s="44"/>
      <c r="E2299" s="44"/>
    </row>
    <row r="2300" spans="2:5" x14ac:dyDescent="0.2">
      <c r="B2300" s="44"/>
      <c r="C2300" s="44"/>
      <c r="D2300" s="44"/>
      <c r="E2300" s="44"/>
    </row>
    <row r="2301" spans="2:5" x14ac:dyDescent="0.2">
      <c r="B2301" s="44"/>
      <c r="C2301" s="44"/>
      <c r="D2301" s="44"/>
      <c r="E2301" s="44"/>
    </row>
    <row r="2302" spans="2:5" x14ac:dyDescent="0.2">
      <c r="B2302" s="44"/>
      <c r="C2302" s="44"/>
      <c r="D2302" s="44"/>
      <c r="E2302" s="44"/>
    </row>
    <row r="2303" spans="2:5" x14ac:dyDescent="0.2">
      <c r="B2303" s="44"/>
      <c r="C2303" s="44"/>
      <c r="D2303" s="44"/>
      <c r="E2303" s="44"/>
    </row>
    <row r="2304" spans="2:5" x14ac:dyDescent="0.2">
      <c r="B2304" s="44"/>
      <c r="C2304" s="44"/>
      <c r="D2304" s="44"/>
      <c r="E2304" s="44"/>
    </row>
    <row r="2305" spans="2:5" x14ac:dyDescent="0.2">
      <c r="B2305" s="44"/>
      <c r="C2305" s="44"/>
      <c r="D2305" s="44"/>
      <c r="E2305" s="44"/>
    </row>
    <row r="2306" spans="2:5" x14ac:dyDescent="0.2">
      <c r="B2306" s="44"/>
      <c r="C2306" s="44"/>
      <c r="D2306" s="44"/>
      <c r="E2306" s="44"/>
    </row>
    <row r="2307" spans="2:5" x14ac:dyDescent="0.2">
      <c r="B2307" s="44"/>
      <c r="C2307" s="44"/>
      <c r="D2307" s="44"/>
      <c r="E2307" s="44"/>
    </row>
    <row r="2308" spans="2:5" x14ac:dyDescent="0.2">
      <c r="B2308" s="44"/>
      <c r="C2308" s="44"/>
      <c r="D2308" s="44"/>
      <c r="E2308" s="44"/>
    </row>
    <row r="2309" spans="2:5" x14ac:dyDescent="0.2">
      <c r="B2309" s="44"/>
      <c r="C2309" s="44"/>
      <c r="D2309" s="44"/>
      <c r="E2309" s="44"/>
    </row>
    <row r="2310" spans="2:5" x14ac:dyDescent="0.2">
      <c r="B2310" s="44"/>
      <c r="C2310" s="44"/>
      <c r="D2310" s="44"/>
      <c r="E2310" s="44"/>
    </row>
    <row r="2311" spans="2:5" x14ac:dyDescent="0.2">
      <c r="B2311" s="44"/>
      <c r="C2311" s="44"/>
      <c r="D2311" s="44"/>
      <c r="E2311" s="44"/>
    </row>
    <row r="2312" spans="2:5" x14ac:dyDescent="0.2">
      <c r="B2312" s="44"/>
      <c r="C2312" s="44"/>
      <c r="D2312" s="44"/>
      <c r="E2312" s="44"/>
    </row>
    <row r="2313" spans="2:5" x14ac:dyDescent="0.2">
      <c r="B2313" s="44"/>
      <c r="C2313" s="44"/>
      <c r="D2313" s="44"/>
      <c r="E2313" s="44"/>
    </row>
    <row r="2314" spans="2:5" x14ac:dyDescent="0.2">
      <c r="B2314" s="44"/>
      <c r="C2314" s="44"/>
      <c r="D2314" s="44"/>
      <c r="E2314" s="44"/>
    </row>
    <row r="2315" spans="2:5" x14ac:dyDescent="0.2">
      <c r="B2315" s="44"/>
      <c r="C2315" s="44"/>
      <c r="D2315" s="44"/>
      <c r="E2315" s="44"/>
    </row>
    <row r="2316" spans="2:5" x14ac:dyDescent="0.2">
      <c r="B2316" s="44"/>
      <c r="C2316" s="44"/>
      <c r="D2316" s="44"/>
      <c r="E2316" s="44"/>
    </row>
    <row r="2317" spans="2:5" x14ac:dyDescent="0.2">
      <c r="B2317" s="44"/>
      <c r="C2317" s="44"/>
      <c r="D2317" s="44"/>
      <c r="E2317" s="44"/>
    </row>
    <row r="2318" spans="2:5" x14ac:dyDescent="0.2">
      <c r="B2318" s="44"/>
      <c r="C2318" s="44"/>
      <c r="D2318" s="44"/>
      <c r="E2318" s="44"/>
    </row>
    <row r="2319" spans="2:5" x14ac:dyDescent="0.2">
      <c r="B2319" s="44"/>
      <c r="C2319" s="44"/>
      <c r="D2319" s="44"/>
      <c r="E2319" s="44"/>
    </row>
    <row r="2320" spans="2:5" x14ac:dyDescent="0.2">
      <c r="B2320" s="44"/>
      <c r="C2320" s="44"/>
      <c r="D2320" s="44"/>
      <c r="E2320" s="44"/>
    </row>
    <row r="2321" spans="2:5" x14ac:dyDescent="0.2">
      <c r="B2321" s="44"/>
      <c r="C2321" s="44"/>
      <c r="D2321" s="44"/>
      <c r="E2321" s="44"/>
    </row>
    <row r="2322" spans="2:5" x14ac:dyDescent="0.2">
      <c r="B2322" s="44"/>
      <c r="C2322" s="44"/>
      <c r="D2322" s="44"/>
      <c r="E2322" s="44"/>
    </row>
    <row r="2323" spans="2:5" x14ac:dyDescent="0.2">
      <c r="B2323" s="44"/>
      <c r="C2323" s="44"/>
      <c r="D2323" s="44"/>
      <c r="E2323" s="44"/>
    </row>
    <row r="2324" spans="2:5" x14ac:dyDescent="0.2">
      <c r="B2324" s="44"/>
      <c r="C2324" s="44"/>
      <c r="D2324" s="44"/>
      <c r="E2324" s="44"/>
    </row>
    <row r="2325" spans="2:5" x14ac:dyDescent="0.2">
      <c r="B2325" s="44"/>
      <c r="C2325" s="44"/>
      <c r="D2325" s="44"/>
      <c r="E2325" s="44"/>
    </row>
    <row r="2326" spans="2:5" x14ac:dyDescent="0.2">
      <c r="B2326" s="44"/>
      <c r="C2326" s="44"/>
      <c r="D2326" s="44"/>
      <c r="E2326" s="44"/>
    </row>
    <row r="2327" spans="2:5" x14ac:dyDescent="0.2">
      <c r="B2327" s="44"/>
      <c r="C2327" s="44"/>
      <c r="D2327" s="44"/>
      <c r="E2327" s="44"/>
    </row>
    <row r="2328" spans="2:5" x14ac:dyDescent="0.2">
      <c r="B2328" s="44"/>
      <c r="C2328" s="44"/>
      <c r="D2328" s="44"/>
      <c r="E2328" s="44"/>
    </row>
    <row r="2329" spans="2:5" x14ac:dyDescent="0.2">
      <c r="B2329" s="44"/>
      <c r="C2329" s="44"/>
      <c r="D2329" s="44"/>
      <c r="E2329" s="44"/>
    </row>
    <row r="2330" spans="2:5" x14ac:dyDescent="0.2">
      <c r="B2330" s="44"/>
      <c r="C2330" s="44"/>
      <c r="D2330" s="44"/>
      <c r="E2330" s="44"/>
    </row>
    <row r="2331" spans="2:5" x14ac:dyDescent="0.2">
      <c r="B2331" s="44"/>
      <c r="C2331" s="44"/>
      <c r="D2331" s="44"/>
      <c r="E2331" s="44"/>
    </row>
    <row r="2332" spans="2:5" x14ac:dyDescent="0.2">
      <c r="B2332" s="44"/>
      <c r="C2332" s="44"/>
      <c r="D2332" s="44"/>
      <c r="E2332" s="44"/>
    </row>
    <row r="2333" spans="2:5" x14ac:dyDescent="0.2">
      <c r="B2333" s="44"/>
      <c r="C2333" s="44"/>
      <c r="D2333" s="44"/>
      <c r="E2333" s="44"/>
    </row>
    <row r="2334" spans="2:5" x14ac:dyDescent="0.2">
      <c r="B2334" s="44"/>
      <c r="C2334" s="44"/>
      <c r="D2334" s="44"/>
      <c r="E2334" s="44"/>
    </row>
    <row r="2335" spans="2:5" x14ac:dyDescent="0.2">
      <c r="B2335" s="44"/>
      <c r="C2335" s="44"/>
      <c r="D2335" s="44"/>
      <c r="E2335" s="44"/>
    </row>
    <row r="2336" spans="2:5" x14ac:dyDescent="0.2">
      <c r="B2336" s="44"/>
      <c r="C2336" s="44"/>
      <c r="D2336" s="44"/>
      <c r="E2336" s="44"/>
    </row>
    <row r="2337" spans="2:5" x14ac:dyDescent="0.2">
      <c r="B2337" s="44"/>
      <c r="C2337" s="44"/>
      <c r="D2337" s="44"/>
      <c r="E2337" s="44"/>
    </row>
    <row r="2338" spans="2:5" x14ac:dyDescent="0.2">
      <c r="B2338" s="44"/>
      <c r="C2338" s="44"/>
      <c r="D2338" s="44"/>
      <c r="E2338" s="44"/>
    </row>
    <row r="2339" spans="2:5" x14ac:dyDescent="0.2">
      <c r="B2339" s="44"/>
      <c r="C2339" s="44"/>
      <c r="D2339" s="44"/>
      <c r="E2339" s="44"/>
    </row>
    <row r="2340" spans="2:5" x14ac:dyDescent="0.2">
      <c r="B2340" s="44"/>
      <c r="C2340" s="44"/>
      <c r="D2340" s="44"/>
      <c r="E2340" s="44"/>
    </row>
    <row r="2341" spans="2:5" x14ac:dyDescent="0.2">
      <c r="B2341" s="44"/>
      <c r="C2341" s="44"/>
      <c r="D2341" s="44"/>
      <c r="E2341" s="44"/>
    </row>
    <row r="2342" spans="2:5" x14ac:dyDescent="0.2">
      <c r="B2342" s="44"/>
      <c r="C2342" s="44"/>
      <c r="D2342" s="44"/>
      <c r="E2342" s="44"/>
    </row>
    <row r="2343" spans="2:5" x14ac:dyDescent="0.2">
      <c r="B2343" s="44"/>
      <c r="C2343" s="44"/>
      <c r="D2343" s="44"/>
      <c r="E2343" s="44"/>
    </row>
    <row r="2344" spans="2:5" x14ac:dyDescent="0.2">
      <c r="B2344" s="44"/>
      <c r="C2344" s="44"/>
      <c r="D2344" s="44"/>
      <c r="E2344" s="44"/>
    </row>
    <row r="2345" spans="2:5" x14ac:dyDescent="0.2">
      <c r="B2345" s="44"/>
      <c r="C2345" s="44"/>
      <c r="D2345" s="44"/>
      <c r="E2345" s="44"/>
    </row>
    <row r="2346" spans="2:5" x14ac:dyDescent="0.2">
      <c r="B2346" s="44"/>
      <c r="C2346" s="44"/>
      <c r="D2346" s="44"/>
      <c r="E2346" s="44"/>
    </row>
    <row r="2347" spans="2:5" x14ac:dyDescent="0.2">
      <c r="B2347" s="44"/>
      <c r="C2347" s="44"/>
      <c r="D2347" s="44"/>
      <c r="E2347" s="44"/>
    </row>
    <row r="2348" spans="2:5" x14ac:dyDescent="0.2">
      <c r="B2348" s="44"/>
      <c r="C2348" s="44"/>
      <c r="D2348" s="44"/>
      <c r="E2348" s="44"/>
    </row>
    <row r="2349" spans="2:5" x14ac:dyDescent="0.2">
      <c r="B2349" s="44"/>
      <c r="C2349" s="44"/>
      <c r="D2349" s="44"/>
      <c r="E2349" s="44"/>
    </row>
    <row r="2350" spans="2:5" x14ac:dyDescent="0.2">
      <c r="B2350" s="44"/>
      <c r="C2350" s="44"/>
      <c r="D2350" s="44"/>
      <c r="E2350" s="44"/>
    </row>
    <row r="2351" spans="2:5" x14ac:dyDescent="0.2">
      <c r="B2351" s="44"/>
      <c r="C2351" s="44"/>
      <c r="D2351" s="44"/>
      <c r="E2351" s="44"/>
    </row>
    <row r="2352" spans="2:5" x14ac:dyDescent="0.2">
      <c r="B2352" s="44"/>
      <c r="C2352" s="44"/>
      <c r="D2352" s="44"/>
      <c r="E2352" s="44"/>
    </row>
    <row r="2353" spans="2:5" x14ac:dyDescent="0.2">
      <c r="B2353" s="44"/>
      <c r="C2353" s="44"/>
      <c r="D2353" s="44"/>
      <c r="E2353" s="44"/>
    </row>
    <row r="2354" spans="2:5" x14ac:dyDescent="0.2">
      <c r="B2354" s="44"/>
      <c r="C2354" s="44"/>
      <c r="D2354" s="44"/>
      <c r="E2354" s="44"/>
    </row>
    <row r="2355" spans="2:5" x14ac:dyDescent="0.2">
      <c r="B2355" s="44"/>
      <c r="C2355" s="44"/>
      <c r="D2355" s="44"/>
      <c r="E2355" s="44"/>
    </row>
    <row r="2356" spans="2:5" x14ac:dyDescent="0.2">
      <c r="B2356" s="44"/>
      <c r="C2356" s="44"/>
      <c r="D2356" s="44"/>
      <c r="E2356" s="44"/>
    </row>
    <row r="2357" spans="2:5" x14ac:dyDescent="0.2">
      <c r="B2357" s="44"/>
      <c r="C2357" s="44"/>
      <c r="D2357" s="44"/>
      <c r="E2357" s="44"/>
    </row>
    <row r="2358" spans="2:5" x14ac:dyDescent="0.2">
      <c r="B2358" s="44"/>
      <c r="C2358" s="44"/>
      <c r="D2358" s="44"/>
      <c r="E2358" s="44"/>
    </row>
    <row r="2359" spans="2:5" x14ac:dyDescent="0.2">
      <c r="B2359" s="44"/>
      <c r="C2359" s="44"/>
      <c r="D2359" s="44"/>
      <c r="E2359" s="44"/>
    </row>
    <row r="2360" spans="2:5" x14ac:dyDescent="0.2">
      <c r="B2360" s="44"/>
      <c r="C2360" s="44"/>
      <c r="D2360" s="44"/>
      <c r="E2360" s="44"/>
    </row>
    <row r="2361" spans="2:5" x14ac:dyDescent="0.2">
      <c r="B2361" s="44"/>
      <c r="C2361" s="44"/>
      <c r="D2361" s="44"/>
      <c r="E2361" s="44"/>
    </row>
    <row r="2362" spans="2:5" x14ac:dyDescent="0.2">
      <c r="B2362" s="44"/>
      <c r="C2362" s="44"/>
      <c r="D2362" s="44"/>
      <c r="E2362" s="44"/>
    </row>
    <row r="2363" spans="2:5" x14ac:dyDescent="0.2">
      <c r="B2363" s="44"/>
      <c r="C2363" s="44"/>
      <c r="D2363" s="44"/>
      <c r="E2363" s="44"/>
    </row>
    <row r="2364" spans="2:5" x14ac:dyDescent="0.2">
      <c r="B2364" s="44"/>
      <c r="C2364" s="44"/>
      <c r="D2364" s="44"/>
      <c r="E2364" s="44"/>
    </row>
    <row r="2365" spans="2:5" x14ac:dyDescent="0.2">
      <c r="B2365" s="44"/>
      <c r="C2365" s="44"/>
      <c r="D2365" s="44"/>
      <c r="E2365" s="44"/>
    </row>
    <row r="2366" spans="2:5" x14ac:dyDescent="0.2">
      <c r="B2366" s="44"/>
      <c r="C2366" s="44"/>
      <c r="D2366" s="44"/>
      <c r="E2366" s="44"/>
    </row>
    <row r="2367" spans="2:5" x14ac:dyDescent="0.2">
      <c r="B2367" s="44"/>
      <c r="C2367" s="44"/>
      <c r="D2367" s="44"/>
      <c r="E2367" s="44"/>
    </row>
    <row r="2368" spans="2:5" x14ac:dyDescent="0.2">
      <c r="B2368" s="44"/>
      <c r="C2368" s="44"/>
      <c r="D2368" s="44"/>
      <c r="E2368" s="44"/>
    </row>
    <row r="2369" spans="2:5" x14ac:dyDescent="0.2">
      <c r="B2369" s="44"/>
      <c r="C2369" s="44"/>
      <c r="D2369" s="44"/>
      <c r="E2369" s="44"/>
    </row>
    <row r="2370" spans="2:5" x14ac:dyDescent="0.2">
      <c r="B2370" s="44"/>
      <c r="C2370" s="44"/>
      <c r="D2370" s="44"/>
      <c r="E2370" s="44"/>
    </row>
    <row r="2371" spans="2:5" x14ac:dyDescent="0.2">
      <c r="B2371" s="44"/>
      <c r="C2371" s="44"/>
      <c r="D2371" s="44"/>
      <c r="E2371" s="44"/>
    </row>
    <row r="2372" spans="2:5" x14ac:dyDescent="0.2">
      <c r="B2372" s="44"/>
      <c r="C2372" s="44"/>
      <c r="D2372" s="44"/>
      <c r="E2372" s="44"/>
    </row>
    <row r="2373" spans="2:5" x14ac:dyDescent="0.2">
      <c r="B2373" s="44"/>
      <c r="C2373" s="44"/>
      <c r="D2373" s="44"/>
      <c r="E2373" s="44"/>
    </row>
    <row r="2374" spans="2:5" x14ac:dyDescent="0.2">
      <c r="B2374" s="44"/>
      <c r="C2374" s="44"/>
      <c r="D2374" s="44"/>
      <c r="E2374" s="44"/>
    </row>
    <row r="2375" spans="2:5" x14ac:dyDescent="0.2">
      <c r="B2375" s="44"/>
      <c r="C2375" s="44"/>
      <c r="D2375" s="44"/>
      <c r="E2375" s="44"/>
    </row>
    <row r="2376" spans="2:5" x14ac:dyDescent="0.2">
      <c r="B2376" s="44"/>
      <c r="C2376" s="44"/>
      <c r="D2376" s="44"/>
      <c r="E2376" s="44"/>
    </row>
    <row r="2377" spans="2:5" x14ac:dyDescent="0.2">
      <c r="B2377" s="44"/>
      <c r="C2377" s="44"/>
      <c r="D2377" s="44"/>
      <c r="E2377" s="44"/>
    </row>
    <row r="2378" spans="2:5" x14ac:dyDescent="0.2">
      <c r="B2378" s="44"/>
      <c r="C2378" s="44"/>
      <c r="D2378" s="44"/>
      <c r="E2378" s="44"/>
    </row>
    <row r="2379" spans="2:5" x14ac:dyDescent="0.2">
      <c r="B2379" s="44"/>
      <c r="C2379" s="44"/>
      <c r="D2379" s="44"/>
      <c r="E2379" s="44"/>
    </row>
    <row r="2380" spans="2:5" x14ac:dyDescent="0.2">
      <c r="B2380" s="44"/>
      <c r="C2380" s="44"/>
      <c r="D2380" s="44"/>
      <c r="E2380" s="44"/>
    </row>
    <row r="2381" spans="2:5" x14ac:dyDescent="0.2">
      <c r="B2381" s="44"/>
      <c r="C2381" s="44"/>
      <c r="D2381" s="44"/>
      <c r="E2381" s="44"/>
    </row>
    <row r="2382" spans="2:5" x14ac:dyDescent="0.2">
      <c r="B2382" s="44"/>
      <c r="C2382" s="44"/>
      <c r="D2382" s="44"/>
      <c r="E2382" s="44"/>
    </row>
    <row r="2383" spans="2:5" x14ac:dyDescent="0.2">
      <c r="B2383" s="44"/>
      <c r="C2383" s="44"/>
      <c r="D2383" s="44"/>
      <c r="E2383" s="44"/>
    </row>
    <row r="2384" spans="2:5" x14ac:dyDescent="0.2">
      <c r="B2384" s="44"/>
      <c r="C2384" s="44"/>
      <c r="D2384" s="44"/>
      <c r="E2384" s="44"/>
    </row>
    <row r="2385" spans="2:5" x14ac:dyDescent="0.2">
      <c r="B2385" s="44"/>
      <c r="C2385" s="44"/>
      <c r="D2385" s="44"/>
      <c r="E2385" s="44"/>
    </row>
    <row r="2386" spans="2:5" x14ac:dyDescent="0.2">
      <c r="B2386" s="44"/>
      <c r="C2386" s="44"/>
      <c r="D2386" s="44"/>
      <c r="E2386" s="44"/>
    </row>
    <row r="2387" spans="2:5" x14ac:dyDescent="0.2">
      <c r="B2387" s="44"/>
      <c r="C2387" s="44"/>
      <c r="D2387" s="44"/>
      <c r="E2387" s="44"/>
    </row>
    <row r="2388" spans="2:5" x14ac:dyDescent="0.2">
      <c r="B2388" s="44"/>
      <c r="C2388" s="44"/>
      <c r="D2388" s="44"/>
      <c r="E2388" s="44"/>
    </row>
    <row r="2389" spans="2:5" x14ac:dyDescent="0.2">
      <c r="B2389" s="44"/>
      <c r="C2389" s="44"/>
      <c r="D2389" s="44"/>
      <c r="E2389" s="44"/>
    </row>
    <row r="2390" spans="2:5" x14ac:dyDescent="0.2">
      <c r="B2390" s="44"/>
      <c r="C2390" s="44"/>
      <c r="D2390" s="44"/>
      <c r="E2390" s="44"/>
    </row>
    <row r="2391" spans="2:5" x14ac:dyDescent="0.2">
      <c r="B2391" s="44"/>
      <c r="C2391" s="44"/>
      <c r="D2391" s="44"/>
      <c r="E2391" s="44"/>
    </row>
    <row r="2392" spans="2:5" x14ac:dyDescent="0.2">
      <c r="B2392" s="44"/>
      <c r="C2392" s="44"/>
      <c r="D2392" s="44"/>
      <c r="E2392" s="44"/>
    </row>
    <row r="2393" spans="2:5" x14ac:dyDescent="0.2">
      <c r="B2393" s="44"/>
      <c r="C2393" s="44"/>
      <c r="D2393" s="44"/>
      <c r="E2393" s="44"/>
    </row>
    <row r="2394" spans="2:5" x14ac:dyDescent="0.2">
      <c r="B2394" s="44"/>
      <c r="C2394" s="44"/>
      <c r="D2394" s="44"/>
      <c r="E2394" s="44"/>
    </row>
    <row r="2395" spans="2:5" x14ac:dyDescent="0.2">
      <c r="B2395" s="44"/>
      <c r="C2395" s="44"/>
      <c r="D2395" s="44"/>
      <c r="E2395" s="44"/>
    </row>
    <row r="2396" spans="2:5" x14ac:dyDescent="0.2">
      <c r="B2396" s="44"/>
      <c r="C2396" s="44"/>
      <c r="D2396" s="44"/>
      <c r="E2396" s="44"/>
    </row>
    <row r="2397" spans="2:5" x14ac:dyDescent="0.2">
      <c r="B2397" s="44"/>
      <c r="C2397" s="44"/>
      <c r="D2397" s="44"/>
      <c r="E2397" s="44"/>
    </row>
    <row r="2398" spans="2:5" x14ac:dyDescent="0.2">
      <c r="B2398" s="44"/>
      <c r="C2398" s="44"/>
      <c r="D2398" s="44"/>
      <c r="E2398" s="44"/>
    </row>
    <row r="2399" spans="2:5" x14ac:dyDescent="0.2">
      <c r="B2399" s="44"/>
      <c r="C2399" s="44"/>
      <c r="D2399" s="44"/>
      <c r="E2399" s="44"/>
    </row>
    <row r="2400" spans="2:5" x14ac:dyDescent="0.2">
      <c r="B2400" s="44"/>
      <c r="C2400" s="44"/>
      <c r="D2400" s="44"/>
      <c r="E2400" s="44"/>
    </row>
    <row r="2401" spans="2:5" x14ac:dyDescent="0.2">
      <c r="B2401" s="44"/>
      <c r="C2401" s="44"/>
      <c r="D2401" s="44"/>
      <c r="E2401" s="44"/>
    </row>
    <row r="2402" spans="2:5" x14ac:dyDescent="0.2">
      <c r="B2402" s="44"/>
      <c r="C2402" s="44"/>
      <c r="D2402" s="44"/>
      <c r="E2402" s="44"/>
    </row>
    <row r="2403" spans="2:5" x14ac:dyDescent="0.2">
      <c r="B2403" s="44"/>
      <c r="C2403" s="44"/>
      <c r="D2403" s="44"/>
      <c r="E2403" s="44"/>
    </row>
    <row r="2404" spans="2:5" x14ac:dyDescent="0.2">
      <c r="B2404" s="44"/>
      <c r="C2404" s="44"/>
      <c r="D2404" s="44"/>
      <c r="E2404" s="44"/>
    </row>
    <row r="2405" spans="2:5" x14ac:dyDescent="0.2">
      <c r="B2405" s="44"/>
      <c r="C2405" s="44"/>
      <c r="D2405" s="44"/>
      <c r="E2405" s="44"/>
    </row>
    <row r="2406" spans="2:5" x14ac:dyDescent="0.2">
      <c r="B2406" s="44"/>
      <c r="C2406" s="44"/>
      <c r="D2406" s="44"/>
      <c r="E2406" s="44"/>
    </row>
    <row r="2407" spans="2:5" x14ac:dyDescent="0.2">
      <c r="B2407" s="44"/>
      <c r="C2407" s="44"/>
      <c r="D2407" s="44"/>
      <c r="E2407" s="44"/>
    </row>
    <row r="2408" spans="2:5" x14ac:dyDescent="0.2">
      <c r="B2408" s="44"/>
      <c r="C2408" s="44"/>
      <c r="D2408" s="44"/>
      <c r="E2408" s="44"/>
    </row>
    <row r="2409" spans="2:5" x14ac:dyDescent="0.2">
      <c r="B2409" s="44"/>
      <c r="C2409" s="44"/>
      <c r="D2409" s="44"/>
      <c r="E2409" s="44"/>
    </row>
    <row r="2410" spans="2:5" x14ac:dyDescent="0.2">
      <c r="B2410" s="44"/>
      <c r="C2410" s="44"/>
      <c r="D2410" s="44"/>
      <c r="E2410" s="44"/>
    </row>
    <row r="2411" spans="2:5" x14ac:dyDescent="0.2">
      <c r="B2411" s="44"/>
      <c r="C2411" s="44"/>
      <c r="D2411" s="44"/>
      <c r="E2411" s="44"/>
    </row>
    <row r="2412" spans="2:5" x14ac:dyDescent="0.2">
      <c r="B2412" s="44"/>
      <c r="C2412" s="44"/>
      <c r="D2412" s="44"/>
      <c r="E2412" s="44"/>
    </row>
    <row r="2413" spans="2:5" x14ac:dyDescent="0.2">
      <c r="B2413" s="44"/>
      <c r="C2413" s="44"/>
      <c r="D2413" s="44"/>
      <c r="E2413" s="44"/>
    </row>
    <row r="2414" spans="2:5" x14ac:dyDescent="0.2">
      <c r="B2414" s="44"/>
      <c r="C2414" s="44"/>
      <c r="D2414" s="44"/>
      <c r="E2414" s="44"/>
    </row>
    <row r="2415" spans="2:5" x14ac:dyDescent="0.2">
      <c r="B2415" s="44"/>
      <c r="C2415" s="44"/>
      <c r="D2415" s="44"/>
      <c r="E2415" s="44"/>
    </row>
    <row r="2416" spans="2:5" x14ac:dyDescent="0.2">
      <c r="B2416" s="44"/>
      <c r="C2416" s="44"/>
      <c r="D2416" s="44"/>
      <c r="E2416" s="44"/>
    </row>
    <row r="2417" spans="2:5" x14ac:dyDescent="0.2">
      <c r="B2417" s="44"/>
      <c r="C2417" s="44"/>
      <c r="D2417" s="44"/>
      <c r="E2417" s="44"/>
    </row>
    <row r="2418" spans="2:5" x14ac:dyDescent="0.2">
      <c r="B2418" s="44"/>
      <c r="C2418" s="44"/>
      <c r="D2418" s="44"/>
      <c r="E2418" s="44"/>
    </row>
    <row r="2419" spans="2:5" x14ac:dyDescent="0.2">
      <c r="B2419" s="44"/>
      <c r="C2419" s="44"/>
      <c r="D2419" s="44"/>
      <c r="E2419" s="44"/>
    </row>
    <row r="2420" spans="2:5" x14ac:dyDescent="0.2">
      <c r="B2420" s="44"/>
      <c r="C2420" s="44"/>
      <c r="D2420" s="44"/>
      <c r="E2420" s="44"/>
    </row>
    <row r="2421" spans="2:5" x14ac:dyDescent="0.2">
      <c r="B2421" s="44"/>
      <c r="C2421" s="44"/>
      <c r="D2421" s="44"/>
      <c r="E2421" s="44"/>
    </row>
    <row r="2422" spans="2:5" x14ac:dyDescent="0.2">
      <c r="B2422" s="44"/>
      <c r="C2422" s="44"/>
      <c r="D2422" s="44"/>
      <c r="E2422" s="44"/>
    </row>
    <row r="2423" spans="2:5" x14ac:dyDescent="0.2">
      <c r="B2423" s="44"/>
      <c r="C2423" s="44"/>
      <c r="D2423" s="44"/>
      <c r="E2423" s="44"/>
    </row>
    <row r="2424" spans="2:5" x14ac:dyDescent="0.2">
      <c r="B2424" s="44"/>
      <c r="C2424" s="44"/>
      <c r="D2424" s="44"/>
      <c r="E2424" s="44"/>
    </row>
    <row r="2425" spans="2:5" x14ac:dyDescent="0.2">
      <c r="B2425" s="44"/>
      <c r="C2425" s="44"/>
      <c r="D2425" s="44"/>
      <c r="E2425" s="44"/>
    </row>
    <row r="2426" spans="2:5" x14ac:dyDescent="0.2">
      <c r="B2426" s="44"/>
      <c r="C2426" s="44"/>
      <c r="D2426" s="44"/>
      <c r="E2426" s="44"/>
    </row>
    <row r="2427" spans="2:5" x14ac:dyDescent="0.2">
      <c r="B2427" s="44"/>
      <c r="C2427" s="44"/>
      <c r="D2427" s="44"/>
      <c r="E2427" s="44"/>
    </row>
    <row r="2428" spans="2:5" x14ac:dyDescent="0.2">
      <c r="B2428" s="44"/>
      <c r="C2428" s="44"/>
      <c r="D2428" s="44"/>
      <c r="E2428" s="44"/>
    </row>
    <row r="2429" spans="2:5" x14ac:dyDescent="0.2">
      <c r="B2429" s="44"/>
      <c r="C2429" s="44"/>
      <c r="D2429" s="44"/>
      <c r="E2429" s="44"/>
    </row>
    <row r="2430" spans="2:5" x14ac:dyDescent="0.2">
      <c r="B2430" s="44"/>
      <c r="C2430" s="44"/>
      <c r="D2430" s="44"/>
      <c r="E2430" s="44"/>
    </row>
    <row r="2431" spans="2:5" x14ac:dyDescent="0.2">
      <c r="B2431" s="44"/>
      <c r="C2431" s="44"/>
      <c r="D2431" s="44"/>
      <c r="E2431" s="44"/>
    </row>
    <row r="2432" spans="2:5" x14ac:dyDescent="0.2">
      <c r="B2432" s="44"/>
      <c r="C2432" s="44"/>
      <c r="D2432" s="44"/>
      <c r="E2432" s="44"/>
    </row>
    <row r="2433" spans="2:5" x14ac:dyDescent="0.2">
      <c r="B2433" s="44"/>
      <c r="C2433" s="44"/>
      <c r="D2433" s="44"/>
      <c r="E2433" s="44"/>
    </row>
    <row r="2434" spans="2:5" x14ac:dyDescent="0.2">
      <c r="B2434" s="44"/>
      <c r="C2434" s="44"/>
      <c r="D2434" s="44"/>
      <c r="E2434" s="44"/>
    </row>
    <row r="2435" spans="2:5" x14ac:dyDescent="0.2">
      <c r="B2435" s="44"/>
      <c r="C2435" s="44"/>
      <c r="D2435" s="44"/>
      <c r="E2435" s="44"/>
    </row>
    <row r="2436" spans="2:5" x14ac:dyDescent="0.2">
      <c r="B2436" s="44"/>
      <c r="C2436" s="44"/>
      <c r="D2436" s="44"/>
      <c r="E2436" s="44"/>
    </row>
    <row r="2437" spans="2:5" x14ac:dyDescent="0.2">
      <c r="B2437" s="44"/>
      <c r="C2437" s="44"/>
      <c r="D2437" s="44"/>
      <c r="E2437" s="44"/>
    </row>
    <row r="2438" spans="2:5" x14ac:dyDescent="0.2">
      <c r="B2438" s="44"/>
      <c r="C2438" s="44"/>
      <c r="D2438" s="44"/>
      <c r="E2438" s="44"/>
    </row>
    <row r="2439" spans="2:5" x14ac:dyDescent="0.2">
      <c r="B2439" s="44"/>
      <c r="C2439" s="44"/>
      <c r="D2439" s="44"/>
      <c r="E2439" s="44"/>
    </row>
    <row r="2440" spans="2:5" x14ac:dyDescent="0.2">
      <c r="B2440" s="44"/>
      <c r="C2440" s="44"/>
      <c r="D2440" s="44"/>
      <c r="E2440" s="44"/>
    </row>
    <row r="2441" spans="2:5" x14ac:dyDescent="0.2">
      <c r="B2441" s="44"/>
      <c r="C2441" s="44"/>
      <c r="D2441" s="44"/>
      <c r="E2441" s="44"/>
    </row>
    <row r="2442" spans="2:5" x14ac:dyDescent="0.2">
      <c r="B2442" s="44"/>
      <c r="C2442" s="44"/>
      <c r="D2442" s="44"/>
      <c r="E2442" s="44"/>
    </row>
    <row r="2443" spans="2:5" x14ac:dyDescent="0.2">
      <c r="B2443" s="44"/>
      <c r="C2443" s="44"/>
      <c r="D2443" s="44"/>
      <c r="E2443" s="44"/>
    </row>
    <row r="2444" spans="2:5" x14ac:dyDescent="0.2">
      <c r="B2444" s="44"/>
      <c r="C2444" s="44"/>
      <c r="D2444" s="44"/>
      <c r="E2444" s="44"/>
    </row>
    <row r="2445" spans="2:5" x14ac:dyDescent="0.2">
      <c r="B2445" s="44"/>
      <c r="C2445" s="44"/>
      <c r="D2445" s="44"/>
      <c r="E2445" s="44"/>
    </row>
    <row r="2446" spans="2:5" x14ac:dyDescent="0.2">
      <c r="B2446" s="44"/>
      <c r="C2446" s="44"/>
      <c r="D2446" s="44"/>
      <c r="E2446" s="44"/>
    </row>
    <row r="2447" spans="2:5" x14ac:dyDescent="0.2">
      <c r="B2447" s="44"/>
      <c r="C2447" s="44"/>
      <c r="D2447" s="44"/>
      <c r="E2447" s="44"/>
    </row>
    <row r="2448" spans="2:5" x14ac:dyDescent="0.2">
      <c r="B2448" s="44"/>
      <c r="C2448" s="44"/>
      <c r="D2448" s="44"/>
      <c r="E2448" s="44"/>
    </row>
    <row r="2449" spans="2:5" x14ac:dyDescent="0.2">
      <c r="B2449" s="44"/>
      <c r="C2449" s="44"/>
      <c r="D2449" s="44"/>
      <c r="E2449" s="44"/>
    </row>
    <row r="2450" spans="2:5" x14ac:dyDescent="0.2">
      <c r="B2450" s="44"/>
      <c r="C2450" s="44"/>
      <c r="D2450" s="44"/>
      <c r="E2450" s="44"/>
    </row>
    <row r="2451" spans="2:5" x14ac:dyDescent="0.2">
      <c r="B2451" s="44"/>
      <c r="C2451" s="44"/>
      <c r="D2451" s="44"/>
      <c r="E2451" s="44"/>
    </row>
    <row r="2452" spans="2:5" x14ac:dyDescent="0.2">
      <c r="B2452" s="44"/>
      <c r="C2452" s="44"/>
      <c r="D2452" s="44"/>
      <c r="E2452" s="44"/>
    </row>
    <row r="2453" spans="2:5" x14ac:dyDescent="0.2">
      <c r="B2453" s="44"/>
      <c r="C2453" s="44"/>
      <c r="D2453" s="44"/>
      <c r="E2453" s="44"/>
    </row>
    <row r="2454" spans="2:5" x14ac:dyDescent="0.2">
      <c r="B2454" s="44"/>
      <c r="C2454" s="44"/>
      <c r="D2454" s="44"/>
      <c r="E2454" s="44"/>
    </row>
    <row r="2455" spans="2:5" x14ac:dyDescent="0.2">
      <c r="B2455" s="44"/>
      <c r="C2455" s="44"/>
      <c r="D2455" s="44"/>
      <c r="E2455" s="44"/>
    </row>
    <row r="2456" spans="2:5" x14ac:dyDescent="0.2">
      <c r="B2456" s="44"/>
      <c r="C2456" s="44"/>
      <c r="D2456" s="44"/>
      <c r="E2456" s="44"/>
    </row>
    <row r="2457" spans="2:5" x14ac:dyDescent="0.2">
      <c r="B2457" s="44"/>
      <c r="C2457" s="44"/>
      <c r="D2457" s="44"/>
      <c r="E2457" s="44"/>
    </row>
    <row r="2458" spans="2:5" x14ac:dyDescent="0.2">
      <c r="B2458" s="44"/>
      <c r="C2458" s="44"/>
      <c r="D2458" s="44"/>
      <c r="E2458" s="44"/>
    </row>
    <row r="2459" spans="2:5" x14ac:dyDescent="0.2">
      <c r="B2459" s="44"/>
      <c r="C2459" s="44"/>
      <c r="D2459" s="44"/>
      <c r="E2459" s="44"/>
    </row>
    <row r="2460" spans="2:5" x14ac:dyDescent="0.2">
      <c r="B2460" s="44"/>
      <c r="C2460" s="44"/>
      <c r="D2460" s="44"/>
      <c r="E2460" s="44"/>
    </row>
    <row r="2461" spans="2:5" x14ac:dyDescent="0.2">
      <c r="B2461" s="44"/>
      <c r="C2461" s="44"/>
      <c r="D2461" s="44"/>
      <c r="E2461" s="44"/>
    </row>
    <row r="2462" spans="2:5" x14ac:dyDescent="0.2">
      <c r="B2462" s="44"/>
      <c r="C2462" s="44"/>
      <c r="D2462" s="44"/>
      <c r="E2462" s="44"/>
    </row>
    <row r="2463" spans="2:5" x14ac:dyDescent="0.2">
      <c r="B2463" s="44"/>
      <c r="C2463" s="44"/>
      <c r="D2463" s="44"/>
      <c r="E2463" s="44"/>
    </row>
    <row r="2464" spans="2:5" x14ac:dyDescent="0.2">
      <c r="B2464" s="44"/>
      <c r="C2464" s="44"/>
      <c r="D2464" s="44"/>
      <c r="E2464" s="44"/>
    </row>
    <row r="2465" spans="2:5" x14ac:dyDescent="0.2">
      <c r="B2465" s="44"/>
      <c r="C2465" s="44"/>
      <c r="D2465" s="44"/>
      <c r="E2465" s="44"/>
    </row>
    <row r="2466" spans="2:5" x14ac:dyDescent="0.2">
      <c r="B2466" s="44"/>
      <c r="C2466" s="44"/>
      <c r="D2466" s="44"/>
      <c r="E2466" s="44"/>
    </row>
    <row r="2467" spans="2:5" x14ac:dyDescent="0.2">
      <c r="B2467" s="44"/>
      <c r="C2467" s="44"/>
      <c r="D2467" s="44"/>
      <c r="E2467" s="44"/>
    </row>
    <row r="2468" spans="2:5" x14ac:dyDescent="0.2">
      <c r="B2468" s="44"/>
      <c r="C2468" s="44"/>
      <c r="D2468" s="44"/>
      <c r="E2468" s="44"/>
    </row>
    <row r="2469" spans="2:5" x14ac:dyDescent="0.2">
      <c r="B2469" s="44"/>
      <c r="C2469" s="44"/>
      <c r="D2469" s="44"/>
      <c r="E2469" s="44"/>
    </row>
    <row r="2470" spans="2:5" x14ac:dyDescent="0.2">
      <c r="B2470" s="44"/>
      <c r="C2470" s="44"/>
      <c r="D2470" s="44"/>
      <c r="E2470" s="44"/>
    </row>
    <row r="2471" spans="2:5" x14ac:dyDescent="0.2">
      <c r="B2471" s="44"/>
      <c r="C2471" s="44"/>
      <c r="D2471" s="44"/>
      <c r="E2471" s="44"/>
    </row>
    <row r="2472" spans="2:5" x14ac:dyDescent="0.2">
      <c r="B2472" s="44"/>
      <c r="C2472" s="44"/>
      <c r="D2472" s="44"/>
      <c r="E2472" s="44"/>
    </row>
    <row r="2473" spans="2:5" x14ac:dyDescent="0.2">
      <c r="B2473" s="44"/>
      <c r="C2473" s="44"/>
      <c r="D2473" s="44"/>
      <c r="E2473" s="44"/>
    </row>
    <row r="2474" spans="2:5" x14ac:dyDescent="0.2">
      <c r="B2474" s="44"/>
      <c r="C2474" s="44"/>
      <c r="D2474" s="44"/>
      <c r="E2474" s="44"/>
    </row>
    <row r="2475" spans="2:5" x14ac:dyDescent="0.2">
      <c r="B2475" s="44"/>
      <c r="C2475" s="44"/>
      <c r="D2475" s="44"/>
      <c r="E2475" s="44"/>
    </row>
    <row r="2476" spans="2:5" x14ac:dyDescent="0.2">
      <c r="B2476" s="44"/>
      <c r="C2476" s="44"/>
      <c r="D2476" s="44"/>
      <c r="E2476" s="44"/>
    </row>
    <row r="2477" spans="2:5" x14ac:dyDescent="0.2">
      <c r="B2477" s="44"/>
      <c r="C2477" s="44"/>
      <c r="D2477" s="44"/>
      <c r="E2477" s="44"/>
    </row>
    <row r="2478" spans="2:5" x14ac:dyDescent="0.2">
      <c r="B2478" s="44"/>
      <c r="C2478" s="44"/>
      <c r="D2478" s="44"/>
      <c r="E2478" s="44"/>
    </row>
    <row r="2479" spans="2:5" x14ac:dyDescent="0.2">
      <c r="B2479" s="44"/>
      <c r="C2479" s="44"/>
      <c r="D2479" s="44"/>
      <c r="E2479" s="44"/>
    </row>
    <row r="2480" spans="2:5" x14ac:dyDescent="0.2">
      <c r="B2480" s="44"/>
      <c r="C2480" s="44"/>
      <c r="D2480" s="44"/>
      <c r="E2480" s="44"/>
    </row>
    <row r="2481" spans="2:5" x14ac:dyDescent="0.2">
      <c r="B2481" s="44"/>
      <c r="C2481" s="44"/>
      <c r="D2481" s="44"/>
      <c r="E2481" s="44"/>
    </row>
    <row r="2482" spans="2:5" x14ac:dyDescent="0.2">
      <c r="B2482" s="44"/>
      <c r="C2482" s="44"/>
      <c r="D2482" s="44"/>
      <c r="E2482" s="44"/>
    </row>
    <row r="2483" spans="2:5" x14ac:dyDescent="0.2">
      <c r="B2483" s="44"/>
      <c r="C2483" s="44"/>
      <c r="D2483" s="44"/>
      <c r="E2483" s="44"/>
    </row>
    <row r="2484" spans="2:5" x14ac:dyDescent="0.2">
      <c r="B2484" s="44"/>
      <c r="C2484" s="44"/>
      <c r="D2484" s="44"/>
      <c r="E2484" s="44"/>
    </row>
    <row r="2485" spans="2:5" x14ac:dyDescent="0.2">
      <c r="B2485" s="44"/>
      <c r="C2485" s="44"/>
      <c r="D2485" s="44"/>
      <c r="E2485" s="44"/>
    </row>
    <row r="2486" spans="2:5" x14ac:dyDescent="0.2">
      <c r="B2486" s="44"/>
      <c r="C2486" s="44"/>
      <c r="D2486" s="44"/>
      <c r="E2486" s="44"/>
    </row>
    <row r="2487" spans="2:5" x14ac:dyDescent="0.2">
      <c r="B2487" s="44"/>
      <c r="C2487" s="44"/>
      <c r="D2487" s="44"/>
      <c r="E2487" s="44"/>
    </row>
    <row r="2488" spans="2:5" x14ac:dyDescent="0.2">
      <c r="B2488" s="44"/>
      <c r="C2488" s="44"/>
      <c r="D2488" s="44"/>
      <c r="E2488" s="44"/>
    </row>
    <row r="2489" spans="2:5" x14ac:dyDescent="0.2">
      <c r="B2489" s="44"/>
      <c r="C2489" s="44"/>
      <c r="D2489" s="44"/>
      <c r="E2489" s="44"/>
    </row>
    <row r="2490" spans="2:5" x14ac:dyDescent="0.2">
      <c r="B2490" s="44"/>
      <c r="C2490" s="44"/>
      <c r="D2490" s="44"/>
      <c r="E2490" s="44"/>
    </row>
    <row r="2491" spans="2:5" x14ac:dyDescent="0.2">
      <c r="B2491" s="44"/>
      <c r="C2491" s="44"/>
      <c r="D2491" s="44"/>
      <c r="E2491" s="44"/>
    </row>
    <row r="2492" spans="2:5" x14ac:dyDescent="0.2">
      <c r="B2492" s="44"/>
      <c r="C2492" s="44"/>
      <c r="D2492" s="44"/>
      <c r="E2492" s="44"/>
    </row>
    <row r="2493" spans="2:5" x14ac:dyDescent="0.2">
      <c r="B2493" s="44"/>
      <c r="C2493" s="44"/>
      <c r="D2493" s="44"/>
      <c r="E2493" s="44"/>
    </row>
    <row r="2494" spans="2:5" x14ac:dyDescent="0.2">
      <c r="B2494" s="44"/>
      <c r="C2494" s="44"/>
      <c r="D2494" s="44"/>
      <c r="E2494" s="44"/>
    </row>
    <row r="2495" spans="2:5" x14ac:dyDescent="0.2">
      <c r="B2495" s="44"/>
      <c r="C2495" s="44"/>
      <c r="D2495" s="44"/>
      <c r="E2495" s="44"/>
    </row>
    <row r="2496" spans="2:5" x14ac:dyDescent="0.2">
      <c r="B2496" s="44"/>
      <c r="C2496" s="44"/>
      <c r="D2496" s="44"/>
      <c r="E2496" s="44"/>
    </row>
    <row r="2497" spans="2:5" x14ac:dyDescent="0.2">
      <c r="B2497" s="44"/>
      <c r="C2497" s="44"/>
      <c r="D2497" s="44"/>
      <c r="E2497" s="44"/>
    </row>
    <row r="2498" spans="2:5" x14ac:dyDescent="0.2">
      <c r="B2498" s="44"/>
      <c r="C2498" s="44"/>
      <c r="D2498" s="44"/>
      <c r="E2498" s="44"/>
    </row>
    <row r="2499" spans="2:5" x14ac:dyDescent="0.2">
      <c r="B2499" s="44"/>
      <c r="C2499" s="44"/>
      <c r="D2499" s="44"/>
      <c r="E2499" s="44"/>
    </row>
    <row r="2500" spans="2:5" x14ac:dyDescent="0.2">
      <c r="B2500" s="44"/>
      <c r="C2500" s="44"/>
      <c r="D2500" s="44"/>
      <c r="E2500" s="44"/>
    </row>
    <row r="2501" spans="2:5" x14ac:dyDescent="0.2">
      <c r="B2501" s="44"/>
      <c r="C2501" s="44"/>
      <c r="D2501" s="44"/>
      <c r="E2501" s="44"/>
    </row>
    <row r="2502" spans="2:5" x14ac:dyDescent="0.2">
      <c r="B2502" s="44"/>
      <c r="C2502" s="44"/>
      <c r="D2502" s="44"/>
      <c r="E2502" s="44"/>
    </row>
    <row r="2503" spans="2:5" x14ac:dyDescent="0.2">
      <c r="B2503" s="44"/>
      <c r="C2503" s="44"/>
      <c r="D2503" s="44"/>
      <c r="E2503" s="44"/>
    </row>
    <row r="2504" spans="2:5" x14ac:dyDescent="0.2">
      <c r="B2504" s="44"/>
      <c r="C2504" s="44"/>
      <c r="D2504" s="44"/>
      <c r="E2504" s="44"/>
    </row>
    <row r="2505" spans="2:5" x14ac:dyDescent="0.2">
      <c r="B2505" s="44"/>
      <c r="C2505" s="44"/>
      <c r="D2505" s="44"/>
      <c r="E2505" s="44"/>
    </row>
    <row r="2506" spans="2:5" x14ac:dyDescent="0.2">
      <c r="B2506" s="44"/>
      <c r="C2506" s="44"/>
      <c r="D2506" s="44"/>
      <c r="E2506" s="44"/>
    </row>
    <row r="2507" spans="2:5" x14ac:dyDescent="0.2">
      <c r="B2507" s="44"/>
      <c r="C2507" s="44"/>
      <c r="D2507" s="44"/>
      <c r="E2507" s="44"/>
    </row>
    <row r="2508" spans="2:5" x14ac:dyDescent="0.2">
      <c r="B2508" s="44"/>
      <c r="C2508" s="44"/>
      <c r="D2508" s="44"/>
      <c r="E2508" s="44"/>
    </row>
    <row r="2509" spans="2:5" x14ac:dyDescent="0.2">
      <c r="B2509" s="44"/>
      <c r="C2509" s="44"/>
      <c r="D2509" s="44"/>
      <c r="E2509" s="44"/>
    </row>
    <row r="2510" spans="2:5" x14ac:dyDescent="0.2">
      <c r="B2510" s="44"/>
      <c r="C2510" s="44"/>
      <c r="D2510" s="44"/>
      <c r="E2510" s="44"/>
    </row>
    <row r="2511" spans="2:5" x14ac:dyDescent="0.2">
      <c r="B2511" s="44"/>
      <c r="C2511" s="44"/>
      <c r="D2511" s="44"/>
      <c r="E2511" s="44"/>
    </row>
    <row r="2512" spans="2:5" x14ac:dyDescent="0.2">
      <c r="B2512" s="44"/>
      <c r="C2512" s="44"/>
      <c r="D2512" s="44"/>
      <c r="E2512" s="44"/>
    </row>
    <row r="2513" spans="2:5" x14ac:dyDescent="0.2">
      <c r="B2513" s="44"/>
      <c r="C2513" s="44"/>
      <c r="D2513" s="44"/>
      <c r="E2513" s="44"/>
    </row>
    <row r="2514" spans="2:5" x14ac:dyDescent="0.2">
      <c r="B2514" s="44"/>
      <c r="C2514" s="44"/>
      <c r="D2514" s="44"/>
      <c r="E2514" s="44"/>
    </row>
    <row r="2515" spans="2:5" x14ac:dyDescent="0.2">
      <c r="B2515" s="44"/>
      <c r="C2515" s="44"/>
      <c r="D2515" s="44"/>
      <c r="E2515" s="44"/>
    </row>
    <row r="2516" spans="2:5" x14ac:dyDescent="0.2">
      <c r="B2516" s="44"/>
      <c r="C2516" s="44"/>
      <c r="D2516" s="44"/>
      <c r="E2516" s="44"/>
    </row>
    <row r="2517" spans="2:5" x14ac:dyDescent="0.2">
      <c r="B2517" s="44"/>
      <c r="C2517" s="44"/>
      <c r="D2517" s="44"/>
      <c r="E2517" s="44"/>
    </row>
    <row r="2518" spans="2:5" x14ac:dyDescent="0.2">
      <c r="B2518" s="44"/>
      <c r="C2518" s="44"/>
      <c r="D2518" s="44"/>
      <c r="E2518" s="44"/>
    </row>
    <row r="2519" spans="2:5" x14ac:dyDescent="0.2">
      <c r="B2519" s="44"/>
      <c r="C2519" s="44"/>
      <c r="D2519" s="44"/>
      <c r="E2519" s="44"/>
    </row>
    <row r="2520" spans="2:5" x14ac:dyDescent="0.2">
      <c r="B2520" s="44"/>
      <c r="C2520" s="44"/>
      <c r="D2520" s="44"/>
      <c r="E2520" s="44"/>
    </row>
    <row r="2521" spans="2:5" x14ac:dyDescent="0.2">
      <c r="B2521" s="44"/>
      <c r="C2521" s="44"/>
      <c r="D2521" s="44"/>
      <c r="E2521" s="44"/>
    </row>
    <row r="2522" spans="2:5" x14ac:dyDescent="0.2">
      <c r="B2522" s="44"/>
      <c r="C2522" s="44"/>
      <c r="D2522" s="44"/>
      <c r="E2522" s="44"/>
    </row>
    <row r="2523" spans="2:5" x14ac:dyDescent="0.2">
      <c r="B2523" s="44"/>
      <c r="C2523" s="44"/>
      <c r="D2523" s="44"/>
      <c r="E2523" s="44"/>
    </row>
    <row r="2524" spans="2:5" x14ac:dyDescent="0.2">
      <c r="B2524" s="44"/>
      <c r="C2524" s="44"/>
      <c r="D2524" s="44"/>
      <c r="E2524" s="44"/>
    </row>
    <row r="2525" spans="2:5" x14ac:dyDescent="0.2">
      <c r="B2525" s="44"/>
      <c r="C2525" s="44"/>
      <c r="D2525" s="44"/>
      <c r="E2525" s="44"/>
    </row>
    <row r="2526" spans="2:5" x14ac:dyDescent="0.2">
      <c r="B2526" s="44"/>
      <c r="C2526" s="44"/>
      <c r="D2526" s="44"/>
      <c r="E2526" s="44"/>
    </row>
    <row r="2527" spans="2:5" x14ac:dyDescent="0.2">
      <c r="B2527" s="44"/>
      <c r="C2527" s="44"/>
      <c r="D2527" s="44"/>
      <c r="E2527" s="44"/>
    </row>
    <row r="2528" spans="2:5" x14ac:dyDescent="0.2">
      <c r="B2528" s="44"/>
      <c r="C2528" s="44"/>
      <c r="D2528" s="44"/>
      <c r="E2528" s="44"/>
    </row>
    <row r="2529" spans="2:5" x14ac:dyDescent="0.2">
      <c r="B2529" s="44"/>
      <c r="C2529" s="44"/>
      <c r="D2529" s="44"/>
      <c r="E2529" s="44"/>
    </row>
    <row r="2530" spans="2:5" x14ac:dyDescent="0.2">
      <c r="B2530" s="44"/>
      <c r="C2530" s="44"/>
      <c r="D2530" s="44"/>
      <c r="E2530" s="44"/>
    </row>
    <row r="2531" spans="2:5" x14ac:dyDescent="0.2">
      <c r="B2531" s="44"/>
      <c r="C2531" s="44"/>
      <c r="D2531" s="44"/>
      <c r="E2531" s="44"/>
    </row>
    <row r="2532" spans="2:5" x14ac:dyDescent="0.2">
      <c r="B2532" s="44"/>
      <c r="C2532" s="44"/>
      <c r="D2532" s="44"/>
      <c r="E2532" s="44"/>
    </row>
    <row r="2533" spans="2:5" x14ac:dyDescent="0.2">
      <c r="B2533" s="44"/>
      <c r="C2533" s="44"/>
      <c r="D2533" s="44"/>
      <c r="E2533" s="44"/>
    </row>
    <row r="2534" spans="2:5" x14ac:dyDescent="0.2">
      <c r="B2534" s="44"/>
      <c r="C2534" s="44"/>
      <c r="D2534" s="44"/>
      <c r="E2534" s="44"/>
    </row>
    <row r="2535" spans="2:5" x14ac:dyDescent="0.2">
      <c r="B2535" s="44"/>
      <c r="C2535" s="44"/>
      <c r="D2535" s="44"/>
      <c r="E2535" s="44"/>
    </row>
    <row r="2536" spans="2:5" x14ac:dyDescent="0.2">
      <c r="B2536" s="44"/>
      <c r="C2536" s="44"/>
      <c r="D2536" s="44"/>
      <c r="E2536" s="44"/>
    </row>
    <row r="2537" spans="2:5" x14ac:dyDescent="0.2">
      <c r="B2537" s="44"/>
      <c r="C2537" s="44"/>
      <c r="D2537" s="44"/>
      <c r="E2537" s="44"/>
    </row>
    <row r="2538" spans="2:5" x14ac:dyDescent="0.2">
      <c r="B2538" s="44"/>
      <c r="C2538" s="44"/>
      <c r="D2538" s="44"/>
      <c r="E2538" s="44"/>
    </row>
    <row r="2539" spans="2:5" x14ac:dyDescent="0.2">
      <c r="B2539" s="44"/>
      <c r="C2539" s="44"/>
      <c r="D2539" s="44"/>
      <c r="E2539" s="44"/>
    </row>
    <row r="2540" spans="2:5" x14ac:dyDescent="0.2">
      <c r="B2540" s="44"/>
      <c r="C2540" s="44"/>
      <c r="D2540" s="44"/>
      <c r="E2540" s="44"/>
    </row>
    <row r="2541" spans="2:5" x14ac:dyDescent="0.2">
      <c r="B2541" s="44"/>
      <c r="C2541" s="44"/>
      <c r="D2541" s="44"/>
      <c r="E2541" s="44"/>
    </row>
    <row r="2542" spans="2:5" x14ac:dyDescent="0.2">
      <c r="B2542" s="44"/>
      <c r="C2542" s="44"/>
      <c r="D2542" s="44"/>
      <c r="E2542" s="44"/>
    </row>
    <row r="2543" spans="2:5" x14ac:dyDescent="0.2">
      <c r="B2543" s="44"/>
      <c r="C2543" s="44"/>
      <c r="D2543" s="44"/>
      <c r="E2543" s="44"/>
    </row>
    <row r="2544" spans="2:5" x14ac:dyDescent="0.2">
      <c r="B2544" s="44"/>
      <c r="C2544" s="44"/>
      <c r="D2544" s="44"/>
      <c r="E2544" s="44"/>
    </row>
    <row r="2545" spans="2:5" x14ac:dyDescent="0.2">
      <c r="B2545" s="44"/>
      <c r="C2545" s="44"/>
      <c r="D2545" s="44"/>
      <c r="E2545" s="44"/>
    </row>
    <row r="2546" spans="2:5" x14ac:dyDescent="0.2">
      <c r="B2546" s="44"/>
      <c r="C2546" s="44"/>
      <c r="D2546" s="44"/>
      <c r="E2546" s="44"/>
    </row>
    <row r="2547" spans="2:5" x14ac:dyDescent="0.2">
      <c r="B2547" s="44"/>
      <c r="C2547" s="44"/>
      <c r="D2547" s="44"/>
      <c r="E2547" s="44"/>
    </row>
    <row r="2548" spans="2:5" x14ac:dyDescent="0.2">
      <c r="B2548" s="44"/>
      <c r="C2548" s="44"/>
      <c r="D2548" s="44"/>
      <c r="E2548" s="44"/>
    </row>
    <row r="2549" spans="2:5" x14ac:dyDescent="0.2">
      <c r="B2549" s="44"/>
      <c r="C2549" s="44"/>
      <c r="D2549" s="44"/>
      <c r="E2549" s="44"/>
    </row>
    <row r="2550" spans="2:5" x14ac:dyDescent="0.2">
      <c r="B2550" s="44"/>
      <c r="C2550" s="44"/>
      <c r="D2550" s="44"/>
      <c r="E2550" s="44"/>
    </row>
    <row r="2551" spans="2:5" x14ac:dyDescent="0.2">
      <c r="B2551" s="44"/>
      <c r="C2551" s="44"/>
      <c r="D2551" s="44"/>
      <c r="E2551" s="44"/>
    </row>
    <row r="2552" spans="2:5" x14ac:dyDescent="0.2">
      <c r="B2552" s="44"/>
      <c r="C2552" s="44"/>
      <c r="D2552" s="44"/>
      <c r="E2552" s="44"/>
    </row>
    <row r="2553" spans="2:5" x14ac:dyDescent="0.2">
      <c r="B2553" s="44"/>
      <c r="C2553" s="44"/>
      <c r="D2553" s="44"/>
      <c r="E2553" s="44"/>
    </row>
    <row r="2554" spans="2:5" x14ac:dyDescent="0.2">
      <c r="B2554" s="44"/>
      <c r="C2554" s="44"/>
      <c r="D2554" s="44"/>
      <c r="E2554" s="44"/>
    </row>
    <row r="2555" spans="2:5" x14ac:dyDescent="0.2">
      <c r="B2555" s="44"/>
      <c r="C2555" s="44"/>
      <c r="D2555" s="44"/>
      <c r="E2555" s="44"/>
    </row>
    <row r="2556" spans="2:5" x14ac:dyDescent="0.2">
      <c r="B2556" s="44"/>
      <c r="C2556" s="44"/>
      <c r="D2556" s="44"/>
      <c r="E2556" s="44"/>
    </row>
    <row r="2557" spans="2:5" x14ac:dyDescent="0.2">
      <c r="B2557" s="44"/>
      <c r="C2557" s="44"/>
      <c r="D2557" s="44"/>
      <c r="E2557" s="44"/>
    </row>
    <row r="2558" spans="2:5" x14ac:dyDescent="0.2">
      <c r="B2558" s="44"/>
      <c r="C2558" s="44"/>
      <c r="D2558" s="44"/>
      <c r="E2558" s="44"/>
    </row>
    <row r="2559" spans="2:5" x14ac:dyDescent="0.2">
      <c r="B2559" s="44"/>
      <c r="C2559" s="44"/>
      <c r="D2559" s="44"/>
      <c r="E2559" s="44"/>
    </row>
    <row r="2560" spans="2:5" x14ac:dyDescent="0.2">
      <c r="B2560" s="44"/>
      <c r="C2560" s="44"/>
      <c r="D2560" s="44"/>
      <c r="E2560" s="44"/>
    </row>
    <row r="2561" spans="2:5" x14ac:dyDescent="0.2">
      <c r="B2561" s="44"/>
      <c r="C2561" s="44"/>
      <c r="D2561" s="44"/>
      <c r="E2561" s="44"/>
    </row>
    <row r="2562" spans="2:5" x14ac:dyDescent="0.2">
      <c r="B2562" s="44"/>
      <c r="C2562" s="44"/>
      <c r="D2562" s="44"/>
      <c r="E2562" s="44"/>
    </row>
    <row r="2563" spans="2:5" x14ac:dyDescent="0.2">
      <c r="B2563" s="44"/>
      <c r="C2563" s="44"/>
      <c r="D2563" s="44"/>
      <c r="E2563" s="44"/>
    </row>
    <row r="2564" spans="2:5" x14ac:dyDescent="0.2">
      <c r="B2564" s="44"/>
      <c r="C2564" s="44"/>
      <c r="D2564" s="44"/>
      <c r="E2564" s="44"/>
    </row>
    <row r="2565" spans="2:5" x14ac:dyDescent="0.2">
      <c r="B2565" s="44"/>
      <c r="C2565" s="44"/>
      <c r="D2565" s="44"/>
      <c r="E2565" s="44"/>
    </row>
    <row r="2566" spans="2:5" x14ac:dyDescent="0.2">
      <c r="B2566" s="44"/>
      <c r="C2566" s="44"/>
      <c r="D2566" s="44"/>
      <c r="E2566" s="44"/>
    </row>
    <row r="2567" spans="2:5" x14ac:dyDescent="0.2">
      <c r="B2567" s="44"/>
      <c r="C2567" s="44"/>
      <c r="D2567" s="44"/>
      <c r="E2567" s="44"/>
    </row>
    <row r="2568" spans="2:5" x14ac:dyDescent="0.2">
      <c r="B2568" s="44"/>
      <c r="C2568" s="44"/>
      <c r="D2568" s="44"/>
      <c r="E2568" s="44"/>
    </row>
    <row r="2569" spans="2:5" x14ac:dyDescent="0.2">
      <c r="B2569" s="44"/>
      <c r="C2569" s="44"/>
      <c r="D2569" s="44"/>
      <c r="E2569" s="44"/>
    </row>
    <row r="2570" spans="2:5" x14ac:dyDescent="0.2">
      <c r="B2570" s="44"/>
      <c r="C2570" s="44"/>
      <c r="D2570" s="44"/>
      <c r="E2570" s="44"/>
    </row>
    <row r="2571" spans="2:5" x14ac:dyDescent="0.2">
      <c r="B2571" s="44"/>
      <c r="C2571" s="44"/>
      <c r="D2571" s="44"/>
      <c r="E2571" s="44"/>
    </row>
    <row r="2572" spans="2:5" x14ac:dyDescent="0.2">
      <c r="B2572" s="44"/>
      <c r="C2572" s="44"/>
      <c r="D2572" s="44"/>
      <c r="E2572" s="44"/>
    </row>
    <row r="2573" spans="2:5" x14ac:dyDescent="0.2">
      <c r="B2573" s="44"/>
      <c r="C2573" s="44"/>
      <c r="D2573" s="44"/>
      <c r="E2573" s="44"/>
    </row>
    <row r="2574" spans="2:5" x14ac:dyDescent="0.2">
      <c r="B2574" s="44"/>
      <c r="C2574" s="44"/>
      <c r="D2574" s="44"/>
      <c r="E2574" s="44"/>
    </row>
    <row r="2575" spans="2:5" x14ac:dyDescent="0.2">
      <c r="B2575" s="44"/>
      <c r="C2575" s="44"/>
      <c r="D2575" s="44"/>
      <c r="E2575" s="44"/>
    </row>
    <row r="2576" spans="2:5" x14ac:dyDescent="0.2">
      <c r="B2576" s="44"/>
      <c r="C2576" s="44"/>
      <c r="D2576" s="44"/>
      <c r="E2576" s="44"/>
    </row>
    <row r="2577" spans="2:5" x14ac:dyDescent="0.2">
      <c r="B2577" s="44"/>
      <c r="C2577" s="44"/>
      <c r="D2577" s="44"/>
      <c r="E2577" s="44"/>
    </row>
    <row r="2578" spans="2:5" x14ac:dyDescent="0.2">
      <c r="B2578" s="44"/>
      <c r="C2578" s="44"/>
      <c r="D2578" s="44"/>
      <c r="E2578" s="44"/>
    </row>
    <row r="2579" spans="2:5" x14ac:dyDescent="0.2">
      <c r="B2579" s="44"/>
      <c r="C2579" s="44"/>
      <c r="D2579" s="44"/>
      <c r="E2579" s="44"/>
    </row>
    <row r="2580" spans="2:5" x14ac:dyDescent="0.2">
      <c r="B2580" s="44"/>
      <c r="C2580" s="44"/>
      <c r="D2580" s="44"/>
      <c r="E2580" s="44"/>
    </row>
    <row r="2581" spans="2:5" x14ac:dyDescent="0.2">
      <c r="B2581" s="44"/>
      <c r="C2581" s="44"/>
      <c r="D2581" s="44"/>
      <c r="E2581" s="44"/>
    </row>
    <row r="2582" spans="2:5" x14ac:dyDescent="0.2">
      <c r="B2582" s="44"/>
      <c r="C2582" s="44"/>
      <c r="D2582" s="44"/>
      <c r="E2582" s="44"/>
    </row>
    <row r="2583" spans="2:5" x14ac:dyDescent="0.2">
      <c r="B2583" s="44"/>
      <c r="C2583" s="44"/>
      <c r="D2583" s="44"/>
      <c r="E2583" s="44"/>
    </row>
    <row r="2584" spans="2:5" x14ac:dyDescent="0.2">
      <c r="B2584" s="44"/>
      <c r="C2584" s="44"/>
      <c r="D2584" s="44"/>
      <c r="E2584" s="44"/>
    </row>
    <row r="2585" spans="2:5" x14ac:dyDescent="0.2">
      <c r="B2585" s="44"/>
      <c r="C2585" s="44"/>
      <c r="D2585" s="44"/>
      <c r="E2585" s="44"/>
    </row>
    <row r="2586" spans="2:5" x14ac:dyDescent="0.2">
      <c r="B2586" s="44"/>
      <c r="C2586" s="44"/>
      <c r="D2586" s="44"/>
      <c r="E2586" s="44"/>
    </row>
    <row r="2587" spans="2:5" x14ac:dyDescent="0.2">
      <c r="B2587" s="44"/>
      <c r="C2587" s="44"/>
      <c r="D2587" s="44"/>
      <c r="E2587" s="44"/>
    </row>
    <row r="2588" spans="2:5" x14ac:dyDescent="0.2">
      <c r="B2588" s="44"/>
      <c r="C2588" s="44"/>
      <c r="D2588" s="44"/>
      <c r="E2588" s="44"/>
    </row>
    <row r="2589" spans="2:5" x14ac:dyDescent="0.2">
      <c r="B2589" s="44"/>
      <c r="C2589" s="44"/>
      <c r="D2589" s="44"/>
      <c r="E2589" s="44"/>
    </row>
    <row r="2590" spans="2:5" x14ac:dyDescent="0.2">
      <c r="B2590" s="44"/>
      <c r="C2590" s="44"/>
      <c r="D2590" s="44"/>
      <c r="E2590" s="44"/>
    </row>
    <row r="2591" spans="2:5" x14ac:dyDescent="0.2">
      <c r="B2591" s="44"/>
      <c r="C2591" s="44"/>
      <c r="D2591" s="44"/>
      <c r="E2591" s="44"/>
    </row>
    <row r="2592" spans="2:5" x14ac:dyDescent="0.2">
      <c r="B2592" s="44"/>
      <c r="C2592" s="44"/>
      <c r="D2592" s="44"/>
      <c r="E2592" s="44"/>
    </row>
    <row r="2593" spans="2:5" x14ac:dyDescent="0.2">
      <c r="B2593" s="44"/>
      <c r="C2593" s="44"/>
      <c r="D2593" s="44"/>
      <c r="E2593" s="44"/>
    </row>
    <row r="2594" spans="2:5" x14ac:dyDescent="0.2">
      <c r="B2594" s="44"/>
      <c r="C2594" s="44"/>
      <c r="D2594" s="44"/>
      <c r="E2594" s="44"/>
    </row>
    <row r="2595" spans="2:5" x14ac:dyDescent="0.2">
      <c r="B2595" s="44"/>
      <c r="C2595" s="44"/>
      <c r="D2595" s="44"/>
      <c r="E2595" s="44"/>
    </row>
    <row r="2596" spans="2:5" x14ac:dyDescent="0.2">
      <c r="B2596" s="44"/>
      <c r="C2596" s="44"/>
      <c r="D2596" s="44"/>
      <c r="E2596" s="44"/>
    </row>
    <row r="2597" spans="2:5" x14ac:dyDescent="0.2">
      <c r="B2597" s="44"/>
      <c r="C2597" s="44"/>
      <c r="D2597" s="44"/>
      <c r="E2597" s="44"/>
    </row>
    <row r="2598" spans="2:5" x14ac:dyDescent="0.2">
      <c r="B2598" s="44"/>
      <c r="C2598" s="44"/>
      <c r="D2598" s="44"/>
      <c r="E2598" s="44"/>
    </row>
    <row r="2599" spans="2:5" x14ac:dyDescent="0.2">
      <c r="B2599" s="44"/>
      <c r="C2599" s="44"/>
      <c r="D2599" s="44"/>
      <c r="E2599" s="44"/>
    </row>
    <row r="2600" spans="2:5" x14ac:dyDescent="0.2">
      <c r="B2600" s="44"/>
      <c r="C2600" s="44"/>
      <c r="D2600" s="44"/>
      <c r="E2600" s="44"/>
    </row>
    <row r="2601" spans="2:5" x14ac:dyDescent="0.2">
      <c r="B2601" s="44"/>
      <c r="C2601" s="44"/>
      <c r="D2601" s="44"/>
      <c r="E2601" s="44"/>
    </row>
    <row r="2602" spans="2:5" x14ac:dyDescent="0.2">
      <c r="B2602" s="44"/>
      <c r="C2602" s="44"/>
      <c r="D2602" s="44"/>
      <c r="E2602" s="44"/>
    </row>
    <row r="2603" spans="2:5" x14ac:dyDescent="0.2">
      <c r="B2603" s="44"/>
      <c r="C2603" s="44"/>
      <c r="D2603" s="44"/>
      <c r="E2603" s="44"/>
    </row>
    <row r="2604" spans="2:5" x14ac:dyDescent="0.2">
      <c r="B2604" s="44"/>
      <c r="C2604" s="44"/>
      <c r="D2604" s="44"/>
      <c r="E2604" s="44"/>
    </row>
    <row r="2605" spans="2:5" x14ac:dyDescent="0.2">
      <c r="B2605" s="44"/>
      <c r="C2605" s="44"/>
      <c r="D2605" s="44"/>
      <c r="E2605" s="44"/>
    </row>
    <row r="2606" spans="2:5" x14ac:dyDescent="0.2">
      <c r="B2606" s="44"/>
      <c r="C2606" s="44"/>
      <c r="D2606" s="44"/>
      <c r="E2606" s="44"/>
    </row>
    <row r="2607" spans="2:5" x14ac:dyDescent="0.2">
      <c r="B2607" s="44"/>
      <c r="C2607" s="44"/>
      <c r="D2607" s="44"/>
      <c r="E2607" s="44"/>
    </row>
    <row r="2608" spans="2:5" x14ac:dyDescent="0.2">
      <c r="B2608" s="44"/>
      <c r="C2608" s="44"/>
      <c r="D2608" s="44"/>
      <c r="E2608" s="44"/>
    </row>
    <row r="2609" spans="2:5" x14ac:dyDescent="0.2">
      <c r="B2609" s="44"/>
      <c r="C2609" s="44"/>
      <c r="D2609" s="44"/>
      <c r="E2609" s="44"/>
    </row>
    <row r="2610" spans="2:5" x14ac:dyDescent="0.2">
      <c r="B2610" s="44"/>
      <c r="C2610" s="44"/>
      <c r="D2610" s="44"/>
      <c r="E2610" s="44"/>
    </row>
    <row r="2611" spans="2:5" x14ac:dyDescent="0.2">
      <c r="B2611" s="44"/>
      <c r="C2611" s="44"/>
      <c r="D2611" s="44"/>
      <c r="E2611" s="44"/>
    </row>
    <row r="2612" spans="2:5" x14ac:dyDescent="0.2">
      <c r="B2612" s="44"/>
      <c r="C2612" s="44"/>
      <c r="D2612" s="44"/>
      <c r="E2612" s="44"/>
    </row>
    <row r="2613" spans="2:5" x14ac:dyDescent="0.2">
      <c r="B2613" s="44"/>
      <c r="C2613" s="44"/>
      <c r="D2613" s="44"/>
      <c r="E2613" s="44"/>
    </row>
    <row r="2614" spans="2:5" x14ac:dyDescent="0.2">
      <c r="B2614" s="44"/>
      <c r="C2614" s="44"/>
      <c r="D2614" s="44"/>
      <c r="E2614" s="44"/>
    </row>
    <row r="2615" spans="2:5" x14ac:dyDescent="0.2">
      <c r="B2615" s="44"/>
      <c r="C2615" s="44"/>
      <c r="D2615" s="44"/>
      <c r="E2615" s="44"/>
    </row>
    <row r="2616" spans="2:5" x14ac:dyDescent="0.2">
      <c r="B2616" s="44"/>
      <c r="C2616" s="44"/>
      <c r="D2616" s="44"/>
      <c r="E2616" s="44"/>
    </row>
    <row r="2617" spans="2:5" x14ac:dyDescent="0.2">
      <c r="B2617" s="44"/>
      <c r="C2617" s="44"/>
      <c r="D2617" s="44"/>
      <c r="E2617" s="44"/>
    </row>
    <row r="2618" spans="2:5" x14ac:dyDescent="0.2">
      <c r="B2618" s="44"/>
      <c r="C2618" s="44"/>
      <c r="D2618" s="44"/>
      <c r="E2618" s="44"/>
    </row>
    <row r="2619" spans="2:5" x14ac:dyDescent="0.2">
      <c r="B2619" s="44"/>
      <c r="C2619" s="44"/>
      <c r="D2619" s="44"/>
      <c r="E2619" s="44"/>
    </row>
    <row r="2620" spans="2:5" x14ac:dyDescent="0.2">
      <c r="B2620" s="44"/>
      <c r="C2620" s="44"/>
      <c r="D2620" s="44"/>
      <c r="E2620" s="44"/>
    </row>
    <row r="2621" spans="2:5" x14ac:dyDescent="0.2">
      <c r="B2621" s="44"/>
      <c r="C2621" s="44"/>
      <c r="D2621" s="44"/>
      <c r="E2621" s="44"/>
    </row>
    <row r="2622" spans="2:5" x14ac:dyDescent="0.2">
      <c r="B2622" s="44"/>
      <c r="C2622" s="44"/>
      <c r="D2622" s="44"/>
      <c r="E2622" s="44"/>
    </row>
    <row r="2623" spans="2:5" x14ac:dyDescent="0.2">
      <c r="B2623" s="44"/>
      <c r="C2623" s="44"/>
      <c r="D2623" s="44"/>
      <c r="E2623" s="44"/>
    </row>
    <row r="2624" spans="2:5" x14ac:dyDescent="0.2">
      <c r="B2624" s="44"/>
      <c r="C2624" s="44"/>
      <c r="D2624" s="44"/>
      <c r="E2624" s="44"/>
    </row>
    <row r="2625" spans="2:5" x14ac:dyDescent="0.2">
      <c r="B2625" s="44"/>
      <c r="C2625" s="44"/>
      <c r="D2625" s="44"/>
      <c r="E2625" s="44"/>
    </row>
    <row r="2626" spans="2:5" x14ac:dyDescent="0.2">
      <c r="B2626" s="44"/>
      <c r="C2626" s="44"/>
      <c r="D2626" s="44"/>
      <c r="E2626" s="44"/>
    </row>
    <row r="2627" spans="2:5" x14ac:dyDescent="0.2">
      <c r="B2627" s="44"/>
      <c r="C2627" s="44"/>
      <c r="D2627" s="44"/>
      <c r="E2627" s="44"/>
    </row>
    <row r="2628" spans="2:5" x14ac:dyDescent="0.2">
      <c r="B2628" s="44"/>
      <c r="C2628" s="44"/>
      <c r="D2628" s="44"/>
      <c r="E2628" s="44"/>
    </row>
    <row r="2629" spans="2:5" x14ac:dyDescent="0.2">
      <c r="B2629" s="44"/>
      <c r="C2629" s="44"/>
      <c r="D2629" s="44"/>
      <c r="E2629" s="44"/>
    </row>
    <row r="2630" spans="2:5" x14ac:dyDescent="0.2">
      <c r="B2630" s="44"/>
      <c r="C2630" s="44"/>
      <c r="D2630" s="44"/>
      <c r="E2630" s="44"/>
    </row>
    <row r="2631" spans="2:5" x14ac:dyDescent="0.2">
      <c r="B2631" s="44"/>
      <c r="C2631" s="44"/>
      <c r="D2631" s="44"/>
      <c r="E2631" s="44"/>
    </row>
    <row r="2632" spans="2:5" x14ac:dyDescent="0.2">
      <c r="B2632" s="44"/>
      <c r="C2632" s="44"/>
      <c r="D2632" s="44"/>
      <c r="E2632" s="44"/>
    </row>
    <row r="2633" spans="2:5" x14ac:dyDescent="0.2">
      <c r="B2633" s="44"/>
      <c r="C2633" s="44"/>
      <c r="D2633" s="44"/>
      <c r="E2633" s="44"/>
    </row>
    <row r="2634" spans="2:5" x14ac:dyDescent="0.2">
      <c r="B2634" s="44"/>
      <c r="C2634" s="44"/>
      <c r="D2634" s="44"/>
      <c r="E2634" s="44"/>
    </row>
    <row r="2635" spans="2:5" x14ac:dyDescent="0.2">
      <c r="B2635" s="44"/>
      <c r="C2635" s="44"/>
      <c r="D2635" s="44"/>
      <c r="E2635" s="44"/>
    </row>
    <row r="2636" spans="2:5" x14ac:dyDescent="0.2">
      <c r="B2636" s="44"/>
      <c r="C2636" s="44"/>
      <c r="D2636" s="44"/>
      <c r="E2636" s="44"/>
    </row>
    <row r="2637" spans="2:5" x14ac:dyDescent="0.2">
      <c r="B2637" s="44"/>
      <c r="C2637" s="44"/>
      <c r="D2637" s="44"/>
      <c r="E2637" s="44"/>
    </row>
    <row r="2638" spans="2:5" x14ac:dyDescent="0.2">
      <c r="B2638" s="44"/>
      <c r="C2638" s="44"/>
      <c r="D2638" s="44"/>
      <c r="E2638" s="44"/>
    </row>
    <row r="2639" spans="2:5" x14ac:dyDescent="0.2">
      <c r="B2639" s="44"/>
      <c r="C2639" s="44"/>
      <c r="D2639" s="44"/>
      <c r="E2639" s="44"/>
    </row>
    <row r="2640" spans="2:5" x14ac:dyDescent="0.2">
      <c r="B2640" s="44"/>
      <c r="C2640" s="44"/>
      <c r="D2640" s="44"/>
      <c r="E2640" s="44"/>
    </row>
    <row r="2641" spans="2:5" x14ac:dyDescent="0.2">
      <c r="B2641" s="44"/>
      <c r="C2641" s="44"/>
      <c r="D2641" s="44"/>
      <c r="E2641" s="44"/>
    </row>
    <row r="2642" spans="2:5" x14ac:dyDescent="0.2">
      <c r="B2642" s="44"/>
      <c r="C2642" s="44"/>
      <c r="D2642" s="44"/>
      <c r="E2642" s="44"/>
    </row>
    <row r="2643" spans="2:5" x14ac:dyDescent="0.2">
      <c r="B2643" s="44"/>
      <c r="C2643" s="44"/>
      <c r="D2643" s="44"/>
      <c r="E2643" s="44"/>
    </row>
    <row r="2644" spans="2:5" x14ac:dyDescent="0.2">
      <c r="B2644" s="44"/>
      <c r="C2644" s="44"/>
      <c r="D2644" s="44"/>
      <c r="E2644" s="44"/>
    </row>
    <row r="2645" spans="2:5" x14ac:dyDescent="0.2">
      <c r="B2645" s="44"/>
      <c r="C2645" s="44"/>
      <c r="D2645" s="44"/>
      <c r="E2645" s="44"/>
    </row>
    <row r="2646" spans="2:5" x14ac:dyDescent="0.2">
      <c r="B2646" s="44"/>
      <c r="C2646" s="44"/>
      <c r="D2646" s="44"/>
      <c r="E2646" s="44"/>
    </row>
    <row r="2647" spans="2:5" x14ac:dyDescent="0.2">
      <c r="B2647" s="44"/>
      <c r="C2647" s="44"/>
      <c r="D2647" s="44"/>
      <c r="E2647" s="44"/>
    </row>
    <row r="2648" spans="2:5" x14ac:dyDescent="0.2">
      <c r="B2648" s="44"/>
      <c r="C2648" s="44"/>
      <c r="D2648" s="44"/>
      <c r="E2648" s="44"/>
    </row>
    <row r="2649" spans="2:5" x14ac:dyDescent="0.2">
      <c r="B2649" s="44"/>
      <c r="C2649" s="44"/>
      <c r="D2649" s="44"/>
      <c r="E2649" s="44"/>
    </row>
    <row r="2650" spans="2:5" x14ac:dyDescent="0.2">
      <c r="B2650" s="44"/>
      <c r="C2650" s="44"/>
      <c r="D2650" s="44"/>
      <c r="E2650" s="44"/>
    </row>
    <row r="2651" spans="2:5" x14ac:dyDescent="0.2">
      <c r="B2651" s="44"/>
      <c r="C2651" s="44"/>
      <c r="D2651" s="44"/>
      <c r="E2651" s="44"/>
    </row>
    <row r="2652" spans="2:5" x14ac:dyDescent="0.2">
      <c r="B2652" s="44"/>
      <c r="C2652" s="44"/>
      <c r="D2652" s="44"/>
      <c r="E2652" s="44"/>
    </row>
    <row r="2653" spans="2:5" x14ac:dyDescent="0.2">
      <c r="B2653" s="44"/>
      <c r="C2653" s="44"/>
      <c r="D2653" s="44"/>
      <c r="E2653" s="44"/>
    </row>
    <row r="2654" spans="2:5" x14ac:dyDescent="0.2">
      <c r="B2654" s="44"/>
      <c r="C2654" s="44"/>
      <c r="D2654" s="44"/>
      <c r="E2654" s="44"/>
    </row>
    <row r="2655" spans="2:5" x14ac:dyDescent="0.2">
      <c r="B2655" s="44"/>
      <c r="C2655" s="44"/>
      <c r="D2655" s="44"/>
      <c r="E2655" s="44"/>
    </row>
    <row r="2656" spans="2:5" x14ac:dyDescent="0.2">
      <c r="B2656" s="44"/>
      <c r="C2656" s="44"/>
      <c r="D2656" s="44"/>
      <c r="E2656" s="44"/>
    </row>
    <row r="2657" spans="2:5" x14ac:dyDescent="0.2">
      <c r="B2657" s="44"/>
      <c r="C2657" s="44"/>
      <c r="D2657" s="44"/>
      <c r="E2657" s="44"/>
    </row>
    <row r="2658" spans="2:5" x14ac:dyDescent="0.2">
      <c r="B2658" s="44"/>
      <c r="C2658" s="44"/>
      <c r="D2658" s="44"/>
      <c r="E2658" s="44"/>
    </row>
    <row r="2659" spans="2:5" x14ac:dyDescent="0.2">
      <c r="B2659" s="44"/>
      <c r="C2659" s="44"/>
      <c r="D2659" s="44"/>
      <c r="E2659" s="44"/>
    </row>
    <row r="2660" spans="2:5" x14ac:dyDescent="0.2">
      <c r="B2660" s="44"/>
      <c r="C2660" s="44"/>
      <c r="D2660" s="44"/>
      <c r="E2660" s="44"/>
    </row>
    <row r="2661" spans="2:5" x14ac:dyDescent="0.2">
      <c r="B2661" s="44"/>
      <c r="C2661" s="44"/>
      <c r="D2661" s="44"/>
      <c r="E2661" s="44"/>
    </row>
    <row r="2662" spans="2:5" x14ac:dyDescent="0.2">
      <c r="B2662" s="44"/>
      <c r="C2662" s="44"/>
      <c r="D2662" s="44"/>
      <c r="E2662" s="44"/>
    </row>
    <row r="2663" spans="2:5" x14ac:dyDescent="0.2">
      <c r="B2663" s="44"/>
      <c r="C2663" s="44"/>
      <c r="D2663" s="44"/>
      <c r="E2663" s="44"/>
    </row>
    <row r="2664" spans="2:5" x14ac:dyDescent="0.2">
      <c r="B2664" s="44"/>
      <c r="C2664" s="44"/>
      <c r="D2664" s="44"/>
      <c r="E2664" s="44"/>
    </row>
    <row r="2665" spans="2:5" x14ac:dyDescent="0.2">
      <c r="B2665" s="44"/>
      <c r="C2665" s="44"/>
      <c r="D2665" s="44"/>
      <c r="E2665" s="44"/>
    </row>
    <row r="2666" spans="2:5" x14ac:dyDescent="0.2">
      <c r="B2666" s="44"/>
      <c r="C2666" s="44"/>
      <c r="D2666" s="44"/>
      <c r="E2666" s="44"/>
    </row>
    <row r="2667" spans="2:5" x14ac:dyDescent="0.2">
      <c r="B2667" s="44"/>
      <c r="C2667" s="44"/>
      <c r="D2667" s="44"/>
      <c r="E2667" s="44"/>
    </row>
    <row r="2668" spans="2:5" x14ac:dyDescent="0.2">
      <c r="B2668" s="44"/>
      <c r="C2668" s="44"/>
      <c r="D2668" s="44"/>
      <c r="E2668" s="44"/>
    </row>
    <row r="2669" spans="2:5" x14ac:dyDescent="0.2">
      <c r="B2669" s="44"/>
      <c r="C2669" s="44"/>
      <c r="D2669" s="44"/>
      <c r="E2669" s="44"/>
    </row>
    <row r="2670" spans="2:5" x14ac:dyDescent="0.2">
      <c r="B2670" s="44"/>
      <c r="C2670" s="44"/>
      <c r="D2670" s="44"/>
      <c r="E2670" s="44"/>
    </row>
    <row r="2671" spans="2:5" x14ac:dyDescent="0.2">
      <c r="B2671" s="44"/>
      <c r="C2671" s="44"/>
      <c r="D2671" s="44"/>
      <c r="E2671" s="44"/>
    </row>
    <row r="2672" spans="2:5" x14ac:dyDescent="0.2">
      <c r="B2672" s="44"/>
      <c r="C2672" s="44"/>
      <c r="D2672" s="44"/>
      <c r="E2672" s="44"/>
    </row>
    <row r="2673" spans="2:5" x14ac:dyDescent="0.2">
      <c r="B2673" s="44"/>
      <c r="C2673" s="44"/>
      <c r="D2673" s="44"/>
      <c r="E2673" s="44"/>
    </row>
    <row r="2674" spans="2:5" x14ac:dyDescent="0.2">
      <c r="B2674" s="44"/>
      <c r="C2674" s="44"/>
      <c r="D2674" s="44"/>
      <c r="E2674" s="44"/>
    </row>
    <row r="2675" spans="2:5" x14ac:dyDescent="0.2">
      <c r="B2675" s="44"/>
      <c r="C2675" s="44"/>
      <c r="D2675" s="44"/>
      <c r="E2675" s="44"/>
    </row>
    <row r="2676" spans="2:5" x14ac:dyDescent="0.2">
      <c r="B2676" s="44"/>
      <c r="C2676" s="44"/>
      <c r="D2676" s="44"/>
      <c r="E2676" s="44"/>
    </row>
    <row r="2677" spans="2:5" x14ac:dyDescent="0.2">
      <c r="B2677" s="44"/>
      <c r="C2677" s="44"/>
      <c r="D2677" s="44"/>
      <c r="E2677" s="44"/>
    </row>
    <row r="2678" spans="2:5" x14ac:dyDescent="0.2">
      <c r="B2678" s="44"/>
      <c r="C2678" s="44"/>
      <c r="D2678" s="44"/>
      <c r="E2678" s="44"/>
    </row>
    <row r="2679" spans="2:5" x14ac:dyDescent="0.2">
      <c r="B2679" s="44"/>
      <c r="C2679" s="44"/>
      <c r="D2679" s="44"/>
      <c r="E2679" s="44"/>
    </row>
    <row r="2680" spans="2:5" x14ac:dyDescent="0.2">
      <c r="B2680" s="44"/>
      <c r="C2680" s="44"/>
      <c r="D2680" s="44"/>
      <c r="E2680" s="44"/>
    </row>
    <row r="2681" spans="2:5" x14ac:dyDescent="0.2">
      <c r="B2681" s="44"/>
      <c r="C2681" s="44"/>
      <c r="D2681" s="44"/>
      <c r="E2681" s="44"/>
    </row>
    <row r="2682" spans="2:5" x14ac:dyDescent="0.2">
      <c r="B2682" s="44"/>
      <c r="C2682" s="44"/>
      <c r="D2682" s="44"/>
      <c r="E2682" s="44"/>
    </row>
    <row r="2683" spans="2:5" x14ac:dyDescent="0.2">
      <c r="B2683" s="44"/>
      <c r="C2683" s="44"/>
      <c r="D2683" s="44"/>
      <c r="E2683" s="44"/>
    </row>
    <row r="2684" spans="2:5" x14ac:dyDescent="0.2">
      <c r="B2684" s="44"/>
      <c r="C2684" s="44"/>
      <c r="D2684" s="44"/>
      <c r="E2684" s="44"/>
    </row>
    <row r="2685" spans="2:5" x14ac:dyDescent="0.2">
      <c r="B2685" s="44"/>
      <c r="C2685" s="44"/>
      <c r="D2685" s="44"/>
      <c r="E2685" s="44"/>
    </row>
    <row r="2686" spans="2:5" x14ac:dyDescent="0.2">
      <c r="B2686" s="44"/>
      <c r="C2686" s="44"/>
      <c r="D2686" s="44"/>
      <c r="E2686" s="44"/>
    </row>
    <row r="2687" spans="2:5" x14ac:dyDescent="0.2">
      <c r="B2687" s="44"/>
      <c r="C2687" s="44"/>
      <c r="D2687" s="44"/>
      <c r="E2687" s="44"/>
    </row>
    <row r="2688" spans="2:5" x14ac:dyDescent="0.2">
      <c r="B2688" s="44"/>
      <c r="C2688" s="44"/>
      <c r="D2688" s="44"/>
      <c r="E2688" s="44"/>
    </row>
    <row r="2689" spans="2:5" x14ac:dyDescent="0.2">
      <c r="B2689" s="44"/>
      <c r="C2689" s="44"/>
      <c r="D2689" s="44"/>
      <c r="E2689" s="44"/>
    </row>
    <row r="2690" spans="2:5" x14ac:dyDescent="0.2">
      <c r="B2690" s="44"/>
      <c r="C2690" s="44"/>
      <c r="D2690" s="44"/>
      <c r="E2690" s="44"/>
    </row>
    <row r="2691" spans="2:5" x14ac:dyDescent="0.2">
      <c r="B2691" s="44"/>
      <c r="C2691" s="44"/>
      <c r="D2691" s="44"/>
      <c r="E2691" s="44"/>
    </row>
    <row r="2692" spans="2:5" x14ac:dyDescent="0.2">
      <c r="B2692" s="44"/>
      <c r="C2692" s="44"/>
      <c r="D2692" s="44"/>
      <c r="E2692" s="44"/>
    </row>
    <row r="2693" spans="2:5" x14ac:dyDescent="0.2">
      <c r="B2693" s="44"/>
      <c r="C2693" s="44"/>
      <c r="D2693" s="44"/>
      <c r="E2693" s="44"/>
    </row>
    <row r="2694" spans="2:5" x14ac:dyDescent="0.2">
      <c r="B2694" s="44"/>
      <c r="C2694" s="44"/>
      <c r="D2694" s="44"/>
      <c r="E2694" s="44"/>
    </row>
    <row r="2695" spans="2:5" x14ac:dyDescent="0.2">
      <c r="B2695" s="44"/>
      <c r="C2695" s="44"/>
      <c r="D2695" s="44"/>
      <c r="E2695" s="44"/>
    </row>
    <row r="2696" spans="2:5" x14ac:dyDescent="0.2">
      <c r="B2696" s="44"/>
      <c r="C2696" s="44"/>
      <c r="D2696" s="44"/>
      <c r="E2696" s="44"/>
    </row>
    <row r="2697" spans="2:5" x14ac:dyDescent="0.2">
      <c r="B2697" s="44"/>
      <c r="C2697" s="44"/>
      <c r="D2697" s="44"/>
      <c r="E2697" s="44"/>
    </row>
    <row r="2698" spans="2:5" x14ac:dyDescent="0.2">
      <c r="B2698" s="44"/>
      <c r="C2698" s="44"/>
      <c r="D2698" s="44"/>
      <c r="E2698" s="44"/>
    </row>
    <row r="2699" spans="2:5" x14ac:dyDescent="0.2">
      <c r="B2699" s="44"/>
      <c r="C2699" s="44"/>
      <c r="D2699" s="44"/>
      <c r="E2699" s="44"/>
    </row>
    <row r="2700" spans="2:5" x14ac:dyDescent="0.2">
      <c r="B2700" s="44"/>
      <c r="C2700" s="44"/>
      <c r="D2700" s="44"/>
      <c r="E2700" s="44"/>
    </row>
    <row r="2701" spans="2:5" x14ac:dyDescent="0.2">
      <c r="B2701" s="44"/>
      <c r="C2701" s="44"/>
      <c r="D2701" s="44"/>
      <c r="E2701" s="44"/>
    </row>
    <row r="2702" spans="2:5" x14ac:dyDescent="0.2">
      <c r="B2702" s="44"/>
      <c r="C2702" s="44"/>
      <c r="D2702" s="44"/>
      <c r="E2702" s="44"/>
    </row>
    <row r="2703" spans="2:5" x14ac:dyDescent="0.2">
      <c r="B2703" s="44"/>
      <c r="C2703" s="44"/>
      <c r="D2703" s="44"/>
      <c r="E2703" s="44"/>
    </row>
    <row r="2704" spans="2:5" x14ac:dyDescent="0.2">
      <c r="B2704" s="44"/>
      <c r="C2704" s="44"/>
      <c r="D2704" s="44"/>
      <c r="E2704" s="44"/>
    </row>
    <row r="2705" spans="2:5" x14ac:dyDescent="0.2">
      <c r="B2705" s="44"/>
      <c r="C2705" s="44"/>
      <c r="D2705" s="44"/>
      <c r="E2705" s="44"/>
    </row>
    <row r="2706" spans="2:5" x14ac:dyDescent="0.2">
      <c r="B2706" s="44"/>
      <c r="C2706" s="44"/>
      <c r="D2706" s="44"/>
      <c r="E2706" s="44"/>
    </row>
    <row r="2707" spans="2:5" x14ac:dyDescent="0.2">
      <c r="B2707" s="44"/>
      <c r="C2707" s="44"/>
      <c r="D2707" s="44"/>
      <c r="E2707" s="44"/>
    </row>
    <row r="2708" spans="2:5" x14ac:dyDescent="0.2">
      <c r="B2708" s="44"/>
      <c r="C2708" s="44"/>
      <c r="D2708" s="44"/>
      <c r="E2708" s="44"/>
    </row>
    <row r="2709" spans="2:5" x14ac:dyDescent="0.2">
      <c r="B2709" s="44"/>
      <c r="C2709" s="44"/>
      <c r="D2709" s="44"/>
      <c r="E2709" s="44"/>
    </row>
    <row r="2710" spans="2:5" x14ac:dyDescent="0.2">
      <c r="B2710" s="44"/>
      <c r="C2710" s="44"/>
      <c r="D2710" s="44"/>
      <c r="E2710" s="44"/>
    </row>
    <row r="2711" spans="2:5" x14ac:dyDescent="0.2">
      <c r="B2711" s="44"/>
      <c r="C2711" s="44"/>
      <c r="D2711" s="44"/>
      <c r="E2711" s="44"/>
    </row>
    <row r="2712" spans="2:5" x14ac:dyDescent="0.2">
      <c r="B2712" s="44"/>
      <c r="C2712" s="44"/>
      <c r="D2712" s="44"/>
      <c r="E2712" s="44"/>
    </row>
    <row r="2713" spans="2:5" x14ac:dyDescent="0.2">
      <c r="B2713" s="44"/>
      <c r="C2713" s="44"/>
      <c r="D2713" s="44"/>
      <c r="E2713" s="44"/>
    </row>
    <row r="2714" spans="2:5" x14ac:dyDescent="0.2">
      <c r="B2714" s="44"/>
      <c r="C2714" s="44"/>
      <c r="D2714" s="44"/>
      <c r="E2714" s="44"/>
    </row>
    <row r="2715" spans="2:5" x14ac:dyDescent="0.2">
      <c r="B2715" s="44"/>
      <c r="C2715" s="44"/>
      <c r="D2715" s="44"/>
      <c r="E2715" s="44"/>
    </row>
    <row r="2716" spans="2:5" x14ac:dyDescent="0.2">
      <c r="B2716" s="44"/>
      <c r="C2716" s="44"/>
      <c r="D2716" s="44"/>
      <c r="E2716" s="44"/>
    </row>
    <row r="2717" spans="2:5" x14ac:dyDescent="0.2">
      <c r="B2717" s="44"/>
      <c r="C2717" s="44"/>
      <c r="D2717" s="44"/>
      <c r="E2717" s="44"/>
    </row>
    <row r="2718" spans="2:5" x14ac:dyDescent="0.2">
      <c r="B2718" s="44"/>
      <c r="C2718" s="44"/>
      <c r="D2718" s="44"/>
      <c r="E2718" s="44"/>
    </row>
    <row r="2719" spans="2:5" x14ac:dyDescent="0.2">
      <c r="B2719" s="44"/>
      <c r="C2719" s="44"/>
      <c r="D2719" s="44"/>
      <c r="E2719" s="44"/>
    </row>
    <row r="2720" spans="2:5" x14ac:dyDescent="0.2">
      <c r="B2720" s="44"/>
      <c r="C2720" s="44"/>
      <c r="D2720" s="44"/>
      <c r="E2720" s="44"/>
    </row>
    <row r="2721" spans="2:5" x14ac:dyDescent="0.2">
      <c r="B2721" s="44"/>
      <c r="C2721" s="44"/>
      <c r="D2721" s="44"/>
      <c r="E2721" s="44"/>
    </row>
    <row r="2722" spans="2:5" x14ac:dyDescent="0.2">
      <c r="B2722" s="44"/>
      <c r="C2722" s="44"/>
      <c r="D2722" s="44"/>
      <c r="E2722" s="44"/>
    </row>
    <row r="2723" spans="2:5" x14ac:dyDescent="0.2">
      <c r="B2723" s="44"/>
      <c r="C2723" s="44"/>
      <c r="D2723" s="44"/>
      <c r="E2723" s="44"/>
    </row>
    <row r="2724" spans="2:5" x14ac:dyDescent="0.2">
      <c r="B2724" s="44"/>
      <c r="C2724" s="44"/>
      <c r="D2724" s="44"/>
      <c r="E2724" s="44"/>
    </row>
    <row r="2725" spans="2:5" x14ac:dyDescent="0.2">
      <c r="B2725" s="44"/>
      <c r="C2725" s="44"/>
      <c r="D2725" s="44"/>
      <c r="E2725" s="44"/>
    </row>
    <row r="2726" spans="2:5" x14ac:dyDescent="0.2">
      <c r="B2726" s="44"/>
      <c r="C2726" s="44"/>
      <c r="D2726" s="44"/>
      <c r="E2726" s="44"/>
    </row>
    <row r="2727" spans="2:5" x14ac:dyDescent="0.2">
      <c r="B2727" s="44"/>
      <c r="C2727" s="44"/>
      <c r="D2727" s="44"/>
      <c r="E2727" s="44"/>
    </row>
    <row r="2728" spans="2:5" x14ac:dyDescent="0.2">
      <c r="B2728" s="44"/>
      <c r="C2728" s="44"/>
      <c r="D2728" s="44"/>
      <c r="E2728" s="44"/>
    </row>
    <row r="2729" spans="2:5" x14ac:dyDescent="0.2">
      <c r="B2729" s="44"/>
      <c r="C2729" s="44"/>
      <c r="D2729" s="44"/>
      <c r="E2729" s="44"/>
    </row>
    <row r="2730" spans="2:5" x14ac:dyDescent="0.2">
      <c r="B2730" s="44"/>
      <c r="C2730" s="44"/>
      <c r="D2730" s="44"/>
      <c r="E2730" s="44"/>
    </row>
    <row r="2731" spans="2:5" x14ac:dyDescent="0.2">
      <c r="B2731" s="44"/>
      <c r="C2731" s="44"/>
      <c r="D2731" s="44"/>
      <c r="E2731" s="44"/>
    </row>
    <row r="2732" spans="2:5" x14ac:dyDescent="0.2">
      <c r="B2732" s="44"/>
      <c r="C2732" s="44"/>
      <c r="D2732" s="44"/>
      <c r="E2732" s="44"/>
    </row>
    <row r="2733" spans="2:5" x14ac:dyDescent="0.2">
      <c r="B2733" s="44"/>
      <c r="C2733" s="44"/>
      <c r="D2733" s="44"/>
      <c r="E2733" s="44"/>
    </row>
    <row r="2734" spans="2:5" x14ac:dyDescent="0.2">
      <c r="B2734" s="44"/>
      <c r="C2734" s="44"/>
      <c r="D2734" s="44"/>
      <c r="E2734" s="44"/>
    </row>
    <row r="2735" spans="2:5" x14ac:dyDescent="0.2">
      <c r="B2735" s="44"/>
      <c r="C2735" s="44"/>
      <c r="D2735" s="44"/>
      <c r="E2735" s="44"/>
    </row>
    <row r="2736" spans="2:5" x14ac:dyDescent="0.2">
      <c r="B2736" s="44"/>
      <c r="C2736" s="44"/>
      <c r="D2736" s="44"/>
      <c r="E2736" s="44"/>
    </row>
    <row r="2737" spans="2:5" x14ac:dyDescent="0.2">
      <c r="B2737" s="44"/>
      <c r="C2737" s="44"/>
      <c r="D2737" s="44"/>
      <c r="E2737" s="44"/>
    </row>
    <row r="2738" spans="2:5" x14ac:dyDescent="0.2">
      <c r="B2738" s="44"/>
      <c r="C2738" s="44"/>
      <c r="D2738" s="44"/>
      <c r="E2738" s="44"/>
    </row>
    <row r="2739" spans="2:5" x14ac:dyDescent="0.2">
      <c r="B2739" s="44"/>
      <c r="C2739" s="44"/>
      <c r="D2739" s="44"/>
      <c r="E2739" s="44"/>
    </row>
    <row r="2740" spans="2:5" x14ac:dyDescent="0.2">
      <c r="B2740" s="44"/>
      <c r="C2740" s="44"/>
      <c r="D2740" s="44"/>
      <c r="E2740" s="44"/>
    </row>
    <row r="2741" spans="2:5" x14ac:dyDescent="0.2">
      <c r="B2741" s="44"/>
      <c r="C2741" s="44"/>
      <c r="D2741" s="44"/>
      <c r="E2741" s="44"/>
    </row>
    <row r="2742" spans="2:5" x14ac:dyDescent="0.2">
      <c r="B2742" s="44"/>
      <c r="C2742" s="44"/>
      <c r="D2742" s="44"/>
      <c r="E2742" s="44"/>
    </row>
    <row r="2743" spans="2:5" x14ac:dyDescent="0.2">
      <c r="B2743" s="44"/>
      <c r="C2743" s="44"/>
      <c r="D2743" s="44"/>
      <c r="E2743" s="44"/>
    </row>
    <row r="2744" spans="2:5" x14ac:dyDescent="0.2">
      <c r="B2744" s="44"/>
      <c r="C2744" s="44"/>
      <c r="D2744" s="44"/>
      <c r="E2744" s="44"/>
    </row>
    <row r="2745" spans="2:5" x14ac:dyDescent="0.2">
      <c r="B2745" s="44"/>
      <c r="C2745" s="44"/>
      <c r="D2745" s="44"/>
      <c r="E2745" s="44"/>
    </row>
    <row r="2746" spans="2:5" x14ac:dyDescent="0.2">
      <c r="B2746" s="44"/>
      <c r="C2746" s="44"/>
      <c r="D2746" s="44"/>
      <c r="E2746" s="44"/>
    </row>
    <row r="2747" spans="2:5" x14ac:dyDescent="0.2">
      <c r="B2747" s="44"/>
      <c r="C2747" s="44"/>
      <c r="D2747" s="44"/>
      <c r="E2747" s="44"/>
    </row>
    <row r="2748" spans="2:5" x14ac:dyDescent="0.2">
      <c r="B2748" s="44"/>
      <c r="C2748" s="44"/>
      <c r="D2748" s="44"/>
      <c r="E2748" s="44"/>
    </row>
    <row r="2749" spans="2:5" x14ac:dyDescent="0.2">
      <c r="B2749" s="44"/>
      <c r="C2749" s="44"/>
      <c r="D2749" s="44"/>
      <c r="E2749" s="44"/>
    </row>
    <row r="2750" spans="2:5" x14ac:dyDescent="0.2">
      <c r="B2750" s="44"/>
      <c r="C2750" s="44"/>
      <c r="D2750" s="44"/>
      <c r="E2750" s="44"/>
    </row>
    <row r="2751" spans="2:5" x14ac:dyDescent="0.2">
      <c r="B2751" s="44"/>
      <c r="C2751" s="44"/>
      <c r="D2751" s="44"/>
      <c r="E2751" s="44"/>
    </row>
    <row r="2752" spans="2:5" x14ac:dyDescent="0.2">
      <c r="B2752" s="44"/>
      <c r="C2752" s="44"/>
      <c r="D2752" s="44"/>
      <c r="E2752" s="44"/>
    </row>
    <row r="2753" spans="2:5" x14ac:dyDescent="0.2">
      <c r="B2753" s="44"/>
      <c r="C2753" s="44"/>
      <c r="D2753" s="44"/>
      <c r="E2753" s="44"/>
    </row>
    <row r="2754" spans="2:5" x14ac:dyDescent="0.2">
      <c r="B2754" s="44"/>
      <c r="C2754" s="44"/>
      <c r="D2754" s="44"/>
      <c r="E2754" s="44"/>
    </row>
    <row r="2755" spans="2:5" x14ac:dyDescent="0.2">
      <c r="B2755" s="44"/>
      <c r="C2755" s="44"/>
      <c r="D2755" s="44"/>
      <c r="E2755" s="44"/>
    </row>
    <row r="2756" spans="2:5" x14ac:dyDescent="0.2">
      <c r="B2756" s="44"/>
      <c r="C2756" s="44"/>
      <c r="D2756" s="44"/>
      <c r="E2756" s="44"/>
    </row>
    <row r="2757" spans="2:5" x14ac:dyDescent="0.2">
      <c r="B2757" s="44"/>
      <c r="C2757" s="44"/>
      <c r="D2757" s="44"/>
      <c r="E2757" s="44"/>
    </row>
    <row r="2758" spans="2:5" x14ac:dyDescent="0.2">
      <c r="B2758" s="44"/>
      <c r="C2758" s="44"/>
      <c r="D2758" s="44"/>
      <c r="E2758" s="44"/>
    </row>
    <row r="2759" spans="2:5" x14ac:dyDescent="0.2">
      <c r="B2759" s="44"/>
      <c r="C2759" s="44"/>
      <c r="D2759" s="44"/>
      <c r="E2759" s="44"/>
    </row>
    <row r="2760" spans="2:5" x14ac:dyDescent="0.2">
      <c r="B2760" s="44"/>
      <c r="C2760" s="44"/>
      <c r="D2760" s="44"/>
      <c r="E2760" s="44"/>
    </row>
    <row r="2761" spans="2:5" x14ac:dyDescent="0.2">
      <c r="B2761" s="44"/>
      <c r="C2761" s="44"/>
      <c r="D2761" s="44"/>
      <c r="E2761" s="44"/>
    </row>
    <row r="2762" spans="2:5" x14ac:dyDescent="0.2">
      <c r="B2762" s="44"/>
      <c r="C2762" s="44"/>
      <c r="D2762" s="44"/>
      <c r="E2762" s="44"/>
    </row>
    <row r="2763" spans="2:5" x14ac:dyDescent="0.2">
      <c r="B2763" s="44"/>
      <c r="C2763" s="44"/>
      <c r="D2763" s="44"/>
      <c r="E2763" s="44"/>
    </row>
    <row r="2764" spans="2:5" x14ac:dyDescent="0.2">
      <c r="B2764" s="44"/>
      <c r="C2764" s="44"/>
      <c r="D2764" s="44"/>
      <c r="E2764" s="44"/>
    </row>
    <row r="2765" spans="2:5" x14ac:dyDescent="0.2">
      <c r="B2765" s="44"/>
      <c r="C2765" s="44"/>
      <c r="D2765" s="44"/>
      <c r="E2765" s="44"/>
    </row>
    <row r="2766" spans="2:5" x14ac:dyDescent="0.2">
      <c r="B2766" s="44"/>
      <c r="C2766" s="44"/>
      <c r="D2766" s="44"/>
      <c r="E2766" s="44"/>
    </row>
    <row r="2767" spans="2:5" x14ac:dyDescent="0.2">
      <c r="B2767" s="44"/>
      <c r="C2767" s="44"/>
      <c r="D2767" s="44"/>
      <c r="E2767" s="44"/>
    </row>
    <row r="2768" spans="2:5" x14ac:dyDescent="0.2">
      <c r="B2768" s="44"/>
      <c r="C2768" s="44"/>
      <c r="D2768" s="44"/>
      <c r="E2768" s="44"/>
    </row>
    <row r="2769" spans="2:5" x14ac:dyDescent="0.2">
      <c r="B2769" s="44"/>
      <c r="C2769" s="44"/>
      <c r="D2769" s="44"/>
      <c r="E2769" s="44"/>
    </row>
    <row r="2770" spans="2:5" x14ac:dyDescent="0.2">
      <c r="B2770" s="44"/>
      <c r="C2770" s="44"/>
      <c r="D2770" s="44"/>
      <c r="E2770" s="44"/>
    </row>
    <row r="2771" spans="2:5" x14ac:dyDescent="0.2">
      <c r="B2771" s="44"/>
      <c r="C2771" s="44"/>
      <c r="D2771" s="44"/>
      <c r="E2771" s="44"/>
    </row>
    <row r="2772" spans="2:5" x14ac:dyDescent="0.2">
      <c r="B2772" s="44"/>
      <c r="C2772" s="44"/>
      <c r="D2772" s="44"/>
      <c r="E2772" s="44"/>
    </row>
    <row r="2773" spans="2:5" x14ac:dyDescent="0.2">
      <c r="B2773" s="44"/>
      <c r="C2773" s="44"/>
      <c r="D2773" s="44"/>
      <c r="E2773" s="44"/>
    </row>
    <row r="2774" spans="2:5" x14ac:dyDescent="0.2">
      <c r="B2774" s="44"/>
      <c r="C2774" s="44"/>
      <c r="D2774" s="44"/>
      <c r="E2774" s="44"/>
    </row>
    <row r="2775" spans="2:5" x14ac:dyDescent="0.2">
      <c r="B2775" s="44"/>
      <c r="C2775" s="44"/>
      <c r="D2775" s="44"/>
      <c r="E2775" s="44"/>
    </row>
    <row r="2776" spans="2:5" x14ac:dyDescent="0.2">
      <c r="B2776" s="44"/>
      <c r="C2776" s="44"/>
      <c r="D2776" s="44"/>
      <c r="E2776" s="44"/>
    </row>
    <row r="2777" spans="2:5" x14ac:dyDescent="0.2">
      <c r="B2777" s="44"/>
      <c r="C2777" s="44"/>
      <c r="D2777" s="44"/>
      <c r="E2777" s="44"/>
    </row>
    <row r="2778" spans="2:5" x14ac:dyDescent="0.2">
      <c r="B2778" s="44"/>
      <c r="C2778" s="44"/>
      <c r="D2778" s="44"/>
      <c r="E2778" s="44"/>
    </row>
    <row r="2779" spans="2:5" x14ac:dyDescent="0.2">
      <c r="B2779" s="44"/>
      <c r="C2779" s="44"/>
      <c r="D2779" s="44"/>
      <c r="E2779" s="44"/>
    </row>
    <row r="2780" spans="2:5" x14ac:dyDescent="0.2">
      <c r="B2780" s="44"/>
      <c r="C2780" s="44"/>
      <c r="D2780" s="44"/>
      <c r="E2780" s="44"/>
    </row>
    <row r="2781" spans="2:5" x14ac:dyDescent="0.2">
      <c r="B2781" s="44"/>
      <c r="C2781" s="44"/>
      <c r="D2781" s="44"/>
      <c r="E2781" s="44"/>
    </row>
    <row r="2782" spans="2:5" x14ac:dyDescent="0.2">
      <c r="B2782" s="44"/>
      <c r="C2782" s="44"/>
      <c r="D2782" s="44"/>
      <c r="E2782" s="44"/>
    </row>
    <row r="2783" spans="2:5" x14ac:dyDescent="0.2">
      <c r="B2783" s="44"/>
      <c r="C2783" s="44"/>
      <c r="D2783" s="44"/>
      <c r="E2783" s="44"/>
    </row>
    <row r="2784" spans="2:5" x14ac:dyDescent="0.2">
      <c r="B2784" s="44"/>
      <c r="C2784" s="44"/>
      <c r="D2784" s="44"/>
      <c r="E2784" s="44"/>
    </row>
    <row r="2785" spans="2:5" x14ac:dyDescent="0.2">
      <c r="B2785" s="44"/>
      <c r="C2785" s="44"/>
      <c r="D2785" s="44"/>
      <c r="E2785" s="44"/>
    </row>
    <row r="2786" spans="2:5" x14ac:dyDescent="0.2">
      <c r="B2786" s="44"/>
      <c r="C2786" s="44"/>
      <c r="D2786" s="44"/>
      <c r="E2786" s="44"/>
    </row>
    <row r="2787" spans="2:5" x14ac:dyDescent="0.2">
      <c r="B2787" s="44"/>
      <c r="C2787" s="44"/>
      <c r="D2787" s="44"/>
      <c r="E2787" s="44"/>
    </row>
    <row r="2788" spans="2:5" x14ac:dyDescent="0.2">
      <c r="B2788" s="44"/>
      <c r="C2788" s="44"/>
      <c r="D2788" s="44"/>
      <c r="E2788" s="44"/>
    </row>
    <row r="2789" spans="2:5" x14ac:dyDescent="0.2">
      <c r="B2789" s="44"/>
      <c r="C2789" s="44"/>
      <c r="D2789" s="44"/>
      <c r="E2789" s="44"/>
    </row>
    <row r="2790" spans="2:5" x14ac:dyDescent="0.2">
      <c r="B2790" s="44"/>
      <c r="C2790" s="44"/>
      <c r="D2790" s="44"/>
      <c r="E2790" s="44"/>
    </row>
    <row r="2791" spans="2:5" x14ac:dyDescent="0.2">
      <c r="B2791" s="44"/>
      <c r="C2791" s="44"/>
      <c r="D2791" s="44"/>
      <c r="E2791" s="44"/>
    </row>
    <row r="2792" spans="2:5" x14ac:dyDescent="0.2">
      <c r="B2792" s="44"/>
      <c r="C2792" s="44"/>
      <c r="D2792" s="44"/>
      <c r="E2792" s="44"/>
    </row>
    <row r="2793" spans="2:5" x14ac:dyDescent="0.2">
      <c r="B2793" s="44"/>
      <c r="C2793" s="44"/>
      <c r="D2793" s="44"/>
      <c r="E2793" s="44"/>
    </row>
    <row r="2794" spans="2:5" x14ac:dyDescent="0.2">
      <c r="B2794" s="44"/>
      <c r="C2794" s="44"/>
      <c r="D2794" s="44"/>
      <c r="E2794" s="44"/>
    </row>
    <row r="2795" spans="2:5" x14ac:dyDescent="0.2">
      <c r="B2795" s="44"/>
      <c r="C2795" s="44"/>
      <c r="D2795" s="44"/>
      <c r="E2795" s="44"/>
    </row>
    <row r="2796" spans="2:5" x14ac:dyDescent="0.2">
      <c r="B2796" s="44"/>
      <c r="C2796" s="44"/>
      <c r="D2796" s="44"/>
      <c r="E2796" s="44"/>
    </row>
    <row r="2797" spans="2:5" x14ac:dyDescent="0.2">
      <c r="B2797" s="44"/>
      <c r="C2797" s="44"/>
      <c r="D2797" s="44"/>
      <c r="E2797" s="44"/>
    </row>
    <row r="2798" spans="2:5" x14ac:dyDescent="0.2">
      <c r="B2798" s="44"/>
      <c r="C2798" s="44"/>
      <c r="D2798" s="44"/>
      <c r="E2798" s="44"/>
    </row>
    <row r="2799" spans="2:5" x14ac:dyDescent="0.2">
      <c r="B2799" s="44"/>
      <c r="C2799" s="44"/>
      <c r="D2799" s="44"/>
      <c r="E2799" s="44"/>
    </row>
    <row r="2800" spans="2:5" x14ac:dyDescent="0.2">
      <c r="B2800" s="44"/>
      <c r="C2800" s="44"/>
      <c r="D2800" s="44"/>
      <c r="E2800" s="44"/>
    </row>
    <row r="2801" spans="2:5" x14ac:dyDescent="0.2">
      <c r="B2801" s="44"/>
      <c r="C2801" s="44"/>
      <c r="D2801" s="44"/>
      <c r="E2801" s="44"/>
    </row>
    <row r="2802" spans="2:5" x14ac:dyDescent="0.2">
      <c r="B2802" s="44"/>
      <c r="C2802" s="44"/>
      <c r="D2802" s="44"/>
      <c r="E2802" s="44"/>
    </row>
    <row r="2803" spans="2:5" x14ac:dyDescent="0.2">
      <c r="B2803" s="44"/>
      <c r="C2803" s="44"/>
      <c r="D2803" s="44"/>
      <c r="E2803" s="44"/>
    </row>
    <row r="2804" spans="2:5" x14ac:dyDescent="0.2">
      <c r="B2804" s="44"/>
      <c r="C2804" s="44"/>
      <c r="D2804" s="44"/>
      <c r="E2804" s="44"/>
    </row>
    <row r="2805" spans="2:5" x14ac:dyDescent="0.2">
      <c r="B2805" s="44"/>
      <c r="C2805" s="44"/>
      <c r="D2805" s="44"/>
      <c r="E2805" s="44"/>
    </row>
    <row r="2806" spans="2:5" x14ac:dyDescent="0.2">
      <c r="B2806" s="44"/>
      <c r="C2806" s="44"/>
      <c r="D2806" s="44"/>
      <c r="E2806" s="44"/>
    </row>
    <row r="2807" spans="2:5" x14ac:dyDescent="0.2">
      <c r="B2807" s="44"/>
      <c r="C2807" s="44"/>
      <c r="D2807" s="44"/>
      <c r="E2807" s="44"/>
    </row>
    <row r="2808" spans="2:5" x14ac:dyDescent="0.2">
      <c r="B2808" s="44"/>
      <c r="C2808" s="44"/>
      <c r="D2808" s="44"/>
      <c r="E2808" s="44"/>
    </row>
    <row r="2809" spans="2:5" x14ac:dyDescent="0.2">
      <c r="B2809" s="44"/>
      <c r="C2809" s="44"/>
      <c r="D2809" s="44"/>
      <c r="E2809" s="44"/>
    </row>
    <row r="2810" spans="2:5" x14ac:dyDescent="0.2">
      <c r="B2810" s="44"/>
      <c r="C2810" s="44"/>
      <c r="D2810" s="44"/>
      <c r="E2810" s="44"/>
    </row>
    <row r="2811" spans="2:5" x14ac:dyDescent="0.2">
      <c r="B2811" s="44"/>
      <c r="C2811" s="44"/>
      <c r="D2811" s="44"/>
      <c r="E2811" s="44"/>
    </row>
    <row r="2812" spans="2:5" x14ac:dyDescent="0.2">
      <c r="B2812" s="44"/>
      <c r="C2812" s="44"/>
      <c r="D2812" s="44"/>
      <c r="E2812" s="44"/>
    </row>
    <row r="2813" spans="2:5" x14ac:dyDescent="0.2">
      <c r="B2813" s="44"/>
      <c r="C2813" s="44"/>
      <c r="D2813" s="44"/>
      <c r="E2813" s="44"/>
    </row>
    <row r="2814" spans="2:5" x14ac:dyDescent="0.2">
      <c r="B2814" s="44"/>
      <c r="C2814" s="44"/>
      <c r="D2814" s="44"/>
      <c r="E2814" s="44"/>
    </row>
    <row r="2815" spans="2:5" x14ac:dyDescent="0.2">
      <c r="B2815" s="44"/>
      <c r="C2815" s="44"/>
      <c r="D2815" s="44"/>
      <c r="E2815" s="44"/>
    </row>
    <row r="2816" spans="2:5" x14ac:dyDescent="0.2">
      <c r="B2816" s="44"/>
      <c r="C2816" s="44"/>
      <c r="D2816" s="44"/>
      <c r="E2816" s="44"/>
    </row>
    <row r="2817" spans="2:5" x14ac:dyDescent="0.2">
      <c r="B2817" s="44"/>
      <c r="C2817" s="44"/>
      <c r="D2817" s="44"/>
      <c r="E2817" s="44"/>
    </row>
    <row r="2818" spans="2:5" x14ac:dyDescent="0.2">
      <c r="B2818" s="44"/>
      <c r="C2818" s="44"/>
      <c r="D2818" s="44"/>
      <c r="E2818" s="44"/>
    </row>
    <row r="2819" spans="2:5" x14ac:dyDescent="0.2">
      <c r="B2819" s="44"/>
      <c r="C2819" s="44"/>
      <c r="D2819" s="44"/>
      <c r="E2819" s="44"/>
    </row>
    <row r="2820" spans="2:5" x14ac:dyDescent="0.2">
      <c r="B2820" s="44"/>
      <c r="C2820" s="44"/>
      <c r="D2820" s="44"/>
      <c r="E2820" s="44"/>
    </row>
    <row r="2821" spans="2:5" x14ac:dyDescent="0.2">
      <c r="B2821" s="44"/>
      <c r="C2821" s="44"/>
      <c r="D2821" s="44"/>
      <c r="E2821" s="44"/>
    </row>
    <row r="2822" spans="2:5" x14ac:dyDescent="0.2">
      <c r="B2822" s="44"/>
      <c r="C2822" s="44"/>
      <c r="D2822" s="44"/>
      <c r="E2822" s="44"/>
    </row>
    <row r="2823" spans="2:5" x14ac:dyDescent="0.2">
      <c r="B2823" s="44"/>
      <c r="C2823" s="44"/>
      <c r="D2823" s="44"/>
      <c r="E2823" s="44"/>
    </row>
    <row r="2824" spans="2:5" x14ac:dyDescent="0.2">
      <c r="B2824" s="44"/>
      <c r="C2824" s="44"/>
      <c r="D2824" s="44"/>
      <c r="E2824" s="44"/>
    </row>
    <row r="2825" spans="2:5" x14ac:dyDescent="0.2">
      <c r="B2825" s="44"/>
      <c r="C2825" s="44"/>
      <c r="D2825" s="44"/>
      <c r="E2825" s="44"/>
    </row>
    <row r="2826" spans="2:5" x14ac:dyDescent="0.2">
      <c r="B2826" s="44"/>
      <c r="C2826" s="44"/>
      <c r="D2826" s="44"/>
      <c r="E2826" s="44"/>
    </row>
    <row r="2827" spans="2:5" x14ac:dyDescent="0.2">
      <c r="B2827" s="44"/>
      <c r="C2827" s="44"/>
      <c r="D2827" s="44"/>
      <c r="E2827" s="44"/>
    </row>
    <row r="2828" spans="2:5" x14ac:dyDescent="0.2">
      <c r="B2828" s="44"/>
      <c r="C2828" s="44"/>
      <c r="D2828" s="44"/>
      <c r="E2828" s="44"/>
    </row>
    <row r="2829" spans="2:5" x14ac:dyDescent="0.2">
      <c r="B2829" s="44"/>
      <c r="C2829" s="44"/>
      <c r="D2829" s="44"/>
      <c r="E2829" s="44"/>
    </row>
    <row r="2830" spans="2:5" x14ac:dyDescent="0.2">
      <c r="B2830" s="44"/>
      <c r="C2830" s="44"/>
      <c r="D2830" s="44"/>
      <c r="E2830" s="44"/>
    </row>
    <row r="2831" spans="2:5" x14ac:dyDescent="0.2">
      <c r="B2831" s="44"/>
      <c r="C2831" s="44"/>
      <c r="D2831" s="44"/>
      <c r="E2831" s="44"/>
    </row>
    <row r="2832" spans="2:5" x14ac:dyDescent="0.2">
      <c r="B2832" s="44"/>
      <c r="C2832" s="44"/>
      <c r="D2832" s="44"/>
      <c r="E2832" s="44"/>
    </row>
    <row r="2833" spans="2:5" x14ac:dyDescent="0.2">
      <c r="B2833" s="44"/>
      <c r="C2833" s="44"/>
      <c r="D2833" s="44"/>
      <c r="E2833" s="44"/>
    </row>
    <row r="2834" spans="2:5" x14ac:dyDescent="0.2">
      <c r="B2834" s="44"/>
      <c r="C2834" s="44"/>
      <c r="D2834" s="44"/>
      <c r="E2834" s="44"/>
    </row>
    <row r="2835" spans="2:5" x14ac:dyDescent="0.2">
      <c r="B2835" s="44"/>
      <c r="C2835" s="44"/>
      <c r="D2835" s="44"/>
      <c r="E2835" s="44"/>
    </row>
    <row r="2836" spans="2:5" x14ac:dyDescent="0.2">
      <c r="B2836" s="44"/>
      <c r="C2836" s="44"/>
      <c r="D2836" s="44"/>
      <c r="E2836" s="44"/>
    </row>
    <row r="2837" spans="2:5" x14ac:dyDescent="0.2">
      <c r="B2837" s="44"/>
      <c r="C2837" s="44"/>
      <c r="D2837" s="44"/>
      <c r="E2837" s="44"/>
    </row>
    <row r="2838" spans="2:5" x14ac:dyDescent="0.2">
      <c r="B2838" s="44"/>
      <c r="C2838" s="44"/>
      <c r="D2838" s="44"/>
      <c r="E2838" s="44"/>
    </row>
    <row r="2839" spans="2:5" x14ac:dyDescent="0.2">
      <c r="B2839" s="44"/>
      <c r="C2839" s="44"/>
      <c r="D2839" s="44"/>
      <c r="E2839" s="44"/>
    </row>
    <row r="2840" spans="2:5" x14ac:dyDescent="0.2">
      <c r="B2840" s="44"/>
      <c r="C2840" s="44"/>
      <c r="D2840" s="44"/>
      <c r="E2840" s="44"/>
    </row>
    <row r="2841" spans="2:5" x14ac:dyDescent="0.2">
      <c r="B2841" s="44"/>
      <c r="C2841" s="44"/>
      <c r="D2841" s="44"/>
      <c r="E2841" s="44"/>
    </row>
    <row r="2842" spans="2:5" x14ac:dyDescent="0.2">
      <c r="B2842" s="44"/>
      <c r="C2842" s="44"/>
      <c r="D2842" s="44"/>
      <c r="E2842" s="44"/>
    </row>
    <row r="2843" spans="2:5" x14ac:dyDescent="0.2">
      <c r="B2843" s="44"/>
      <c r="C2843" s="44"/>
      <c r="D2843" s="44"/>
      <c r="E2843" s="44"/>
    </row>
    <row r="2844" spans="2:5" x14ac:dyDescent="0.2">
      <c r="B2844" s="44"/>
      <c r="C2844" s="44"/>
      <c r="D2844" s="44"/>
      <c r="E2844" s="44"/>
    </row>
    <row r="2845" spans="2:5" x14ac:dyDescent="0.2">
      <c r="B2845" s="44"/>
      <c r="C2845" s="44"/>
      <c r="D2845" s="44"/>
      <c r="E2845" s="44"/>
    </row>
    <row r="2846" spans="2:5" x14ac:dyDescent="0.2">
      <c r="B2846" s="44"/>
      <c r="C2846" s="44"/>
      <c r="D2846" s="44"/>
      <c r="E2846" s="44"/>
    </row>
    <row r="2847" spans="2:5" x14ac:dyDescent="0.2">
      <c r="B2847" s="44"/>
      <c r="C2847" s="44"/>
      <c r="D2847" s="44"/>
      <c r="E2847" s="44"/>
    </row>
    <row r="2848" spans="2:5" x14ac:dyDescent="0.2">
      <c r="B2848" s="44"/>
      <c r="C2848" s="44"/>
      <c r="D2848" s="44"/>
      <c r="E2848" s="44"/>
    </row>
    <row r="2849" spans="2:5" x14ac:dyDescent="0.2">
      <c r="B2849" s="44"/>
      <c r="C2849" s="44"/>
      <c r="D2849" s="44"/>
      <c r="E2849" s="44"/>
    </row>
    <row r="2850" spans="2:5" x14ac:dyDescent="0.2">
      <c r="B2850" s="44"/>
      <c r="C2850" s="44"/>
      <c r="D2850" s="44"/>
      <c r="E2850" s="44"/>
    </row>
    <row r="2851" spans="2:5" x14ac:dyDescent="0.2">
      <c r="B2851" s="44"/>
      <c r="C2851" s="44"/>
      <c r="D2851" s="44"/>
      <c r="E2851" s="44"/>
    </row>
    <row r="2852" spans="2:5" x14ac:dyDescent="0.2">
      <c r="B2852" s="44"/>
      <c r="C2852" s="44"/>
      <c r="D2852" s="44"/>
      <c r="E2852" s="44"/>
    </row>
    <row r="2853" spans="2:5" x14ac:dyDescent="0.2">
      <c r="B2853" s="44"/>
      <c r="C2853" s="44"/>
      <c r="D2853" s="44"/>
      <c r="E2853" s="44"/>
    </row>
    <row r="2854" spans="2:5" x14ac:dyDescent="0.2">
      <c r="B2854" s="44"/>
      <c r="C2854" s="44"/>
      <c r="D2854" s="44"/>
      <c r="E2854" s="44"/>
    </row>
    <row r="2855" spans="2:5" x14ac:dyDescent="0.2">
      <c r="B2855" s="44"/>
      <c r="C2855" s="44"/>
      <c r="D2855" s="44"/>
      <c r="E2855" s="44"/>
    </row>
    <row r="2856" spans="2:5" x14ac:dyDescent="0.2">
      <c r="B2856" s="44"/>
      <c r="C2856" s="44"/>
      <c r="D2856" s="44"/>
      <c r="E2856" s="44"/>
    </row>
    <row r="2857" spans="2:5" x14ac:dyDescent="0.2">
      <c r="B2857" s="44"/>
      <c r="C2857" s="44"/>
      <c r="D2857" s="44"/>
      <c r="E2857" s="44"/>
    </row>
    <row r="2858" spans="2:5" x14ac:dyDescent="0.2">
      <c r="B2858" s="44"/>
      <c r="C2858" s="44"/>
      <c r="D2858" s="44"/>
      <c r="E2858" s="44"/>
    </row>
    <row r="2859" spans="2:5" x14ac:dyDescent="0.2">
      <c r="B2859" s="44"/>
      <c r="C2859" s="44"/>
      <c r="D2859" s="44"/>
      <c r="E2859" s="44"/>
    </row>
    <row r="2860" spans="2:5" x14ac:dyDescent="0.2">
      <c r="B2860" s="44"/>
      <c r="C2860" s="44"/>
      <c r="D2860" s="44"/>
      <c r="E2860" s="44"/>
    </row>
    <row r="2861" spans="2:5" x14ac:dyDescent="0.2">
      <c r="B2861" s="44"/>
      <c r="C2861" s="44"/>
      <c r="D2861" s="44"/>
      <c r="E2861" s="44"/>
    </row>
    <row r="2862" spans="2:5" x14ac:dyDescent="0.2">
      <c r="B2862" s="44"/>
      <c r="C2862" s="44"/>
      <c r="D2862" s="44"/>
      <c r="E2862" s="44"/>
    </row>
    <row r="2863" spans="2:5" x14ac:dyDescent="0.2">
      <c r="B2863" s="44"/>
      <c r="C2863" s="44"/>
      <c r="D2863" s="44"/>
      <c r="E2863" s="44"/>
    </row>
    <row r="2864" spans="2:5" x14ac:dyDescent="0.2">
      <c r="B2864" s="44"/>
      <c r="C2864" s="44"/>
      <c r="D2864" s="44"/>
      <c r="E2864" s="44"/>
    </row>
    <row r="2865" spans="2:5" x14ac:dyDescent="0.2">
      <c r="B2865" s="44"/>
      <c r="C2865" s="44"/>
      <c r="D2865" s="44"/>
      <c r="E2865" s="44"/>
    </row>
    <row r="2866" spans="2:5" x14ac:dyDescent="0.2">
      <c r="B2866" s="44"/>
      <c r="C2866" s="44"/>
      <c r="D2866" s="44"/>
      <c r="E2866" s="44"/>
    </row>
    <row r="2867" spans="2:5" x14ac:dyDescent="0.2">
      <c r="B2867" s="44"/>
      <c r="C2867" s="44"/>
      <c r="D2867" s="44"/>
      <c r="E2867" s="44"/>
    </row>
    <row r="2868" spans="2:5" x14ac:dyDescent="0.2">
      <c r="B2868" s="44"/>
      <c r="C2868" s="44"/>
      <c r="D2868" s="44"/>
      <c r="E2868" s="44"/>
    </row>
    <row r="2869" spans="2:5" x14ac:dyDescent="0.2">
      <c r="B2869" s="44"/>
      <c r="C2869" s="44"/>
      <c r="D2869" s="44"/>
      <c r="E2869" s="44"/>
    </row>
    <row r="2870" spans="2:5" x14ac:dyDescent="0.2">
      <c r="B2870" s="44"/>
      <c r="C2870" s="44"/>
      <c r="D2870" s="44"/>
      <c r="E2870" s="44"/>
    </row>
    <row r="2871" spans="2:5" x14ac:dyDescent="0.2">
      <c r="B2871" s="44"/>
      <c r="C2871" s="44"/>
      <c r="D2871" s="44"/>
      <c r="E2871" s="44"/>
    </row>
    <row r="2872" spans="2:5" x14ac:dyDescent="0.2">
      <c r="B2872" s="44"/>
      <c r="C2872" s="44"/>
      <c r="D2872" s="44"/>
      <c r="E2872" s="44"/>
    </row>
    <row r="2873" spans="2:5" x14ac:dyDescent="0.2">
      <c r="B2873" s="44"/>
      <c r="C2873" s="44"/>
      <c r="D2873" s="44"/>
      <c r="E2873" s="44"/>
    </row>
    <row r="2874" spans="2:5" x14ac:dyDescent="0.2">
      <c r="B2874" s="44"/>
      <c r="C2874" s="44"/>
      <c r="D2874" s="44"/>
      <c r="E2874" s="44"/>
    </row>
    <row r="2875" spans="2:5" x14ac:dyDescent="0.2">
      <c r="B2875" s="44"/>
      <c r="C2875" s="44"/>
      <c r="D2875" s="44"/>
      <c r="E2875" s="44"/>
    </row>
    <row r="2876" spans="2:5" x14ac:dyDescent="0.2">
      <c r="B2876" s="44"/>
      <c r="C2876" s="44"/>
      <c r="D2876" s="44"/>
      <c r="E2876" s="44"/>
    </row>
    <row r="2877" spans="2:5" x14ac:dyDescent="0.2">
      <c r="B2877" s="44"/>
      <c r="C2877" s="44"/>
      <c r="D2877" s="44"/>
      <c r="E2877" s="44"/>
    </row>
    <row r="2878" spans="2:5" x14ac:dyDescent="0.2">
      <c r="B2878" s="44"/>
      <c r="C2878" s="44"/>
      <c r="D2878" s="44"/>
      <c r="E2878" s="44"/>
    </row>
    <row r="2879" spans="2:5" x14ac:dyDescent="0.2">
      <c r="B2879" s="44"/>
      <c r="C2879" s="44"/>
      <c r="D2879" s="44"/>
      <c r="E2879" s="44"/>
    </row>
    <row r="2880" spans="2:5" x14ac:dyDescent="0.2">
      <c r="B2880" s="44"/>
      <c r="C2880" s="44"/>
      <c r="D2880" s="44"/>
      <c r="E2880" s="44"/>
    </row>
    <row r="2881" spans="2:5" x14ac:dyDescent="0.2">
      <c r="B2881" s="44"/>
      <c r="C2881" s="44"/>
      <c r="D2881" s="44"/>
      <c r="E2881" s="44"/>
    </row>
    <row r="2882" spans="2:5" x14ac:dyDescent="0.2">
      <c r="B2882" s="44"/>
      <c r="C2882" s="44"/>
      <c r="D2882" s="44"/>
      <c r="E2882" s="44"/>
    </row>
    <row r="2883" spans="2:5" x14ac:dyDescent="0.2">
      <c r="B2883" s="44"/>
      <c r="C2883" s="44"/>
      <c r="D2883" s="44"/>
      <c r="E2883" s="44"/>
    </row>
    <row r="2884" spans="2:5" x14ac:dyDescent="0.2">
      <c r="B2884" s="44"/>
      <c r="C2884" s="44"/>
      <c r="D2884" s="44"/>
      <c r="E2884" s="44"/>
    </row>
    <row r="2885" spans="2:5" x14ac:dyDescent="0.2">
      <c r="B2885" s="44"/>
      <c r="C2885" s="44"/>
      <c r="D2885" s="44"/>
      <c r="E2885" s="44"/>
    </row>
    <row r="2886" spans="2:5" x14ac:dyDescent="0.2">
      <c r="B2886" s="44"/>
      <c r="C2886" s="44"/>
      <c r="D2886" s="44"/>
      <c r="E2886" s="44"/>
    </row>
    <row r="2887" spans="2:5" x14ac:dyDescent="0.2">
      <c r="B2887" s="44"/>
      <c r="C2887" s="44"/>
      <c r="D2887" s="44"/>
      <c r="E2887" s="44"/>
    </row>
    <row r="2888" spans="2:5" x14ac:dyDescent="0.2">
      <c r="B2888" s="44"/>
      <c r="C2888" s="44"/>
      <c r="D2888" s="44"/>
      <c r="E2888" s="44"/>
    </row>
    <row r="2889" spans="2:5" x14ac:dyDescent="0.2">
      <c r="B2889" s="44"/>
      <c r="C2889" s="44"/>
      <c r="D2889" s="44"/>
      <c r="E2889" s="44"/>
    </row>
    <row r="2890" spans="2:5" x14ac:dyDescent="0.2">
      <c r="B2890" s="44"/>
      <c r="C2890" s="44"/>
      <c r="D2890" s="44"/>
      <c r="E2890" s="44"/>
    </row>
    <row r="2891" spans="2:5" x14ac:dyDescent="0.2">
      <c r="B2891" s="44"/>
      <c r="C2891" s="44"/>
      <c r="D2891" s="44"/>
      <c r="E2891" s="44"/>
    </row>
    <row r="2892" spans="2:5" x14ac:dyDescent="0.2">
      <c r="B2892" s="44"/>
      <c r="C2892" s="44"/>
      <c r="D2892" s="44"/>
      <c r="E2892" s="44"/>
    </row>
    <row r="2893" spans="2:5" x14ac:dyDescent="0.2">
      <c r="B2893" s="44"/>
      <c r="C2893" s="44"/>
      <c r="D2893" s="44"/>
      <c r="E2893" s="44"/>
    </row>
    <row r="2894" spans="2:5" x14ac:dyDescent="0.2">
      <c r="B2894" s="44"/>
      <c r="C2894" s="44"/>
      <c r="D2894" s="44"/>
      <c r="E2894" s="44"/>
    </row>
    <row r="2895" spans="2:5" x14ac:dyDescent="0.2">
      <c r="B2895" s="44"/>
      <c r="C2895" s="44"/>
      <c r="D2895" s="44"/>
      <c r="E2895" s="44"/>
    </row>
    <row r="2896" spans="2:5" x14ac:dyDescent="0.2">
      <c r="B2896" s="44"/>
      <c r="C2896" s="44"/>
      <c r="D2896" s="44"/>
      <c r="E2896" s="44"/>
    </row>
    <row r="2897" spans="2:5" x14ac:dyDescent="0.2">
      <c r="B2897" s="44"/>
      <c r="C2897" s="44"/>
      <c r="D2897" s="44"/>
      <c r="E2897" s="44"/>
    </row>
    <row r="2898" spans="2:5" x14ac:dyDescent="0.2">
      <c r="B2898" s="44"/>
      <c r="C2898" s="44"/>
      <c r="D2898" s="44"/>
      <c r="E2898" s="44"/>
    </row>
    <row r="2899" spans="2:5" x14ac:dyDescent="0.2">
      <c r="B2899" s="44"/>
      <c r="C2899" s="44"/>
      <c r="D2899" s="44"/>
      <c r="E2899" s="44"/>
    </row>
    <row r="2900" spans="2:5" x14ac:dyDescent="0.2">
      <c r="B2900" s="44"/>
      <c r="C2900" s="44"/>
      <c r="D2900" s="44"/>
      <c r="E2900" s="44"/>
    </row>
    <row r="2901" spans="2:5" x14ac:dyDescent="0.2">
      <c r="B2901" s="44"/>
      <c r="C2901" s="44"/>
      <c r="D2901" s="44"/>
      <c r="E2901" s="44"/>
    </row>
    <row r="2902" spans="2:5" x14ac:dyDescent="0.2">
      <c r="B2902" s="44"/>
      <c r="C2902" s="44"/>
      <c r="D2902" s="44"/>
      <c r="E2902" s="44"/>
    </row>
    <row r="2903" spans="2:5" x14ac:dyDescent="0.2">
      <c r="B2903" s="44"/>
      <c r="C2903" s="44"/>
      <c r="D2903" s="44"/>
      <c r="E2903" s="44"/>
    </row>
    <row r="2904" spans="2:5" x14ac:dyDescent="0.2">
      <c r="B2904" s="44"/>
      <c r="C2904" s="44"/>
      <c r="D2904" s="44"/>
      <c r="E2904" s="44"/>
    </row>
    <row r="2905" spans="2:5" x14ac:dyDescent="0.2">
      <c r="B2905" s="44"/>
      <c r="C2905" s="44"/>
      <c r="D2905" s="44"/>
      <c r="E2905" s="44"/>
    </row>
    <row r="2906" spans="2:5" x14ac:dyDescent="0.2">
      <c r="B2906" s="44"/>
      <c r="C2906" s="44"/>
      <c r="D2906" s="44"/>
      <c r="E2906" s="44"/>
    </row>
    <row r="2907" spans="2:5" x14ac:dyDescent="0.2">
      <c r="B2907" s="44"/>
      <c r="C2907" s="44"/>
      <c r="D2907" s="44"/>
      <c r="E2907" s="44"/>
    </row>
    <row r="2908" spans="2:5" x14ac:dyDescent="0.2">
      <c r="B2908" s="44"/>
      <c r="C2908" s="44"/>
      <c r="D2908" s="44"/>
      <c r="E2908" s="44"/>
    </row>
    <row r="2909" spans="2:5" x14ac:dyDescent="0.2">
      <c r="B2909" s="44"/>
      <c r="C2909" s="44"/>
      <c r="D2909" s="44"/>
      <c r="E2909" s="44"/>
    </row>
    <row r="2910" spans="2:5" x14ac:dyDescent="0.2">
      <c r="B2910" s="44"/>
      <c r="C2910" s="44"/>
      <c r="D2910" s="44"/>
      <c r="E2910" s="44"/>
    </row>
    <row r="2911" spans="2:5" x14ac:dyDescent="0.2">
      <c r="B2911" s="44"/>
      <c r="C2911" s="44"/>
      <c r="D2911" s="44"/>
      <c r="E2911" s="44"/>
    </row>
    <row r="2912" spans="2:5" x14ac:dyDescent="0.2">
      <c r="B2912" s="44"/>
      <c r="C2912" s="44"/>
      <c r="D2912" s="44"/>
      <c r="E2912" s="44"/>
    </row>
    <row r="2913" spans="2:5" x14ac:dyDescent="0.2">
      <c r="B2913" s="44"/>
      <c r="C2913" s="44"/>
      <c r="D2913" s="44"/>
      <c r="E2913" s="44"/>
    </row>
    <row r="2914" spans="2:5" x14ac:dyDescent="0.2">
      <c r="B2914" s="44"/>
      <c r="C2914" s="44"/>
      <c r="D2914" s="44"/>
      <c r="E2914" s="44"/>
    </row>
    <row r="2915" spans="2:5" x14ac:dyDescent="0.2">
      <c r="B2915" s="44"/>
      <c r="C2915" s="44"/>
      <c r="D2915" s="44"/>
      <c r="E2915" s="44"/>
    </row>
    <row r="2916" spans="2:5" x14ac:dyDescent="0.2">
      <c r="B2916" s="44"/>
      <c r="C2916" s="44"/>
      <c r="D2916" s="44"/>
      <c r="E2916" s="44"/>
    </row>
    <row r="2917" spans="2:5" x14ac:dyDescent="0.2">
      <c r="B2917" s="44"/>
      <c r="C2917" s="44"/>
      <c r="D2917" s="44"/>
      <c r="E2917" s="44"/>
    </row>
    <row r="2918" spans="2:5" x14ac:dyDescent="0.2">
      <c r="B2918" s="44"/>
      <c r="C2918" s="44"/>
      <c r="D2918" s="44"/>
      <c r="E2918" s="44"/>
    </row>
    <row r="2919" spans="2:5" x14ac:dyDescent="0.2">
      <c r="B2919" s="44"/>
      <c r="C2919" s="44"/>
      <c r="D2919" s="44"/>
      <c r="E2919" s="44"/>
    </row>
    <row r="2920" spans="2:5" x14ac:dyDescent="0.2">
      <c r="B2920" s="44"/>
      <c r="C2920" s="44"/>
      <c r="D2920" s="44"/>
      <c r="E2920" s="44"/>
    </row>
    <row r="2921" spans="2:5" x14ac:dyDescent="0.2">
      <c r="B2921" s="44"/>
      <c r="C2921" s="44"/>
      <c r="D2921" s="44"/>
      <c r="E2921" s="44"/>
    </row>
    <row r="2922" spans="2:5" x14ac:dyDescent="0.2">
      <c r="B2922" s="44"/>
      <c r="C2922" s="44"/>
      <c r="D2922" s="44"/>
      <c r="E2922" s="44"/>
    </row>
    <row r="2923" spans="2:5" x14ac:dyDescent="0.2">
      <c r="B2923" s="44"/>
      <c r="C2923" s="44"/>
      <c r="D2923" s="44"/>
      <c r="E2923" s="44"/>
    </row>
    <row r="2924" spans="2:5" x14ac:dyDescent="0.2">
      <c r="B2924" s="44"/>
      <c r="C2924" s="44"/>
      <c r="D2924" s="44"/>
      <c r="E2924" s="44"/>
    </row>
    <row r="2925" spans="2:5" x14ac:dyDescent="0.2">
      <c r="B2925" s="44"/>
      <c r="C2925" s="44"/>
      <c r="D2925" s="44"/>
      <c r="E2925" s="44"/>
    </row>
    <row r="2926" spans="2:5" x14ac:dyDescent="0.2">
      <c r="B2926" s="44"/>
      <c r="C2926" s="44"/>
      <c r="D2926" s="44"/>
      <c r="E2926" s="44"/>
    </row>
    <row r="2927" spans="2:5" x14ac:dyDescent="0.2">
      <c r="B2927" s="44"/>
      <c r="C2927" s="44"/>
      <c r="D2927" s="44"/>
      <c r="E2927" s="44"/>
    </row>
    <row r="2928" spans="2:5" x14ac:dyDescent="0.2">
      <c r="B2928" s="44"/>
      <c r="C2928" s="44"/>
      <c r="D2928" s="44"/>
      <c r="E2928" s="44"/>
    </row>
    <row r="2929" spans="2:5" x14ac:dyDescent="0.2">
      <c r="B2929" s="44"/>
      <c r="C2929" s="44"/>
      <c r="D2929" s="44"/>
      <c r="E2929" s="44"/>
    </row>
    <row r="2930" spans="2:5" x14ac:dyDescent="0.2">
      <c r="B2930" s="44"/>
      <c r="C2930" s="44"/>
      <c r="D2930" s="44"/>
      <c r="E2930" s="44"/>
    </row>
    <row r="2931" spans="2:5" x14ac:dyDescent="0.2">
      <c r="B2931" s="44"/>
      <c r="C2931" s="44"/>
      <c r="D2931" s="44"/>
      <c r="E2931" s="44"/>
    </row>
    <row r="2932" spans="2:5" x14ac:dyDescent="0.2">
      <c r="B2932" s="44"/>
      <c r="C2932" s="44"/>
      <c r="D2932" s="44"/>
      <c r="E2932" s="44"/>
    </row>
    <row r="2933" spans="2:5" x14ac:dyDescent="0.2">
      <c r="B2933" s="44"/>
      <c r="C2933" s="44"/>
      <c r="D2933" s="44"/>
      <c r="E2933" s="44"/>
    </row>
    <row r="2934" spans="2:5" x14ac:dyDescent="0.2">
      <c r="B2934" s="44"/>
      <c r="C2934" s="44"/>
      <c r="D2934" s="44"/>
      <c r="E2934" s="44"/>
    </row>
    <row r="2935" spans="2:5" x14ac:dyDescent="0.2">
      <c r="B2935" s="44"/>
      <c r="C2935" s="44"/>
      <c r="D2935" s="44"/>
      <c r="E2935" s="44"/>
    </row>
    <row r="2936" spans="2:5" x14ac:dyDescent="0.2">
      <c r="B2936" s="44"/>
      <c r="C2936" s="44"/>
      <c r="D2936" s="44"/>
      <c r="E2936" s="44"/>
    </row>
    <row r="2937" spans="2:5" x14ac:dyDescent="0.2">
      <c r="B2937" s="44"/>
      <c r="C2937" s="44"/>
      <c r="D2937" s="44"/>
      <c r="E2937" s="44"/>
    </row>
    <row r="2938" spans="2:5" x14ac:dyDescent="0.2">
      <c r="B2938" s="44"/>
      <c r="C2938" s="44"/>
      <c r="D2938" s="44"/>
      <c r="E2938" s="44"/>
    </row>
    <row r="2939" spans="2:5" x14ac:dyDescent="0.2">
      <c r="B2939" s="44"/>
      <c r="C2939" s="44"/>
      <c r="D2939" s="44"/>
      <c r="E2939" s="44"/>
    </row>
    <row r="2940" spans="2:5" x14ac:dyDescent="0.2">
      <c r="B2940" s="44"/>
      <c r="C2940" s="44"/>
      <c r="D2940" s="44"/>
      <c r="E2940" s="44"/>
    </row>
    <row r="2941" spans="2:5" x14ac:dyDescent="0.2">
      <c r="B2941" s="44"/>
      <c r="C2941" s="44"/>
      <c r="D2941" s="44"/>
      <c r="E2941" s="44"/>
    </row>
    <row r="2942" spans="2:5" x14ac:dyDescent="0.2">
      <c r="B2942" s="44"/>
      <c r="C2942" s="44"/>
      <c r="D2942" s="44"/>
      <c r="E2942" s="44"/>
    </row>
    <row r="2943" spans="2:5" x14ac:dyDescent="0.2">
      <c r="B2943" s="44"/>
      <c r="C2943" s="44"/>
      <c r="D2943" s="44"/>
      <c r="E2943" s="44"/>
    </row>
    <row r="2944" spans="2:5" x14ac:dyDescent="0.2">
      <c r="B2944" s="44"/>
      <c r="C2944" s="44"/>
      <c r="D2944" s="44"/>
      <c r="E2944" s="44"/>
    </row>
    <row r="2945" spans="2:5" x14ac:dyDescent="0.2">
      <c r="B2945" s="44"/>
      <c r="C2945" s="44"/>
      <c r="D2945" s="44"/>
      <c r="E2945" s="44"/>
    </row>
    <row r="2946" spans="2:5" x14ac:dyDescent="0.2">
      <c r="B2946" s="44"/>
      <c r="C2946" s="44"/>
      <c r="D2946" s="44"/>
      <c r="E2946" s="44"/>
    </row>
    <row r="2947" spans="2:5" x14ac:dyDescent="0.2">
      <c r="B2947" s="44"/>
      <c r="C2947" s="44"/>
      <c r="D2947" s="44"/>
      <c r="E2947" s="44"/>
    </row>
    <row r="2948" spans="2:5" x14ac:dyDescent="0.2">
      <c r="B2948" s="44"/>
      <c r="C2948" s="44"/>
      <c r="D2948" s="44"/>
      <c r="E2948" s="44"/>
    </row>
    <row r="2949" spans="2:5" x14ac:dyDescent="0.2">
      <c r="B2949" s="44"/>
      <c r="C2949" s="44"/>
      <c r="D2949" s="44"/>
      <c r="E2949" s="44"/>
    </row>
    <row r="2950" spans="2:5" x14ac:dyDescent="0.2">
      <c r="B2950" s="44"/>
      <c r="C2950" s="44"/>
      <c r="D2950" s="44"/>
      <c r="E2950" s="44"/>
    </row>
    <row r="2951" spans="2:5" x14ac:dyDescent="0.2">
      <c r="B2951" s="44"/>
      <c r="C2951" s="44"/>
      <c r="D2951" s="44"/>
      <c r="E2951" s="44"/>
    </row>
    <row r="2952" spans="2:5" x14ac:dyDescent="0.2">
      <c r="B2952" s="44"/>
      <c r="C2952" s="44"/>
      <c r="D2952" s="44"/>
      <c r="E2952" s="44"/>
    </row>
    <row r="2953" spans="2:5" x14ac:dyDescent="0.2">
      <c r="B2953" s="44"/>
      <c r="C2953" s="44"/>
      <c r="D2953" s="44"/>
      <c r="E2953" s="44"/>
    </row>
    <row r="2954" spans="2:5" x14ac:dyDescent="0.2">
      <c r="B2954" s="44"/>
      <c r="C2954" s="44"/>
      <c r="D2954" s="44"/>
      <c r="E2954" s="44"/>
    </row>
    <row r="2955" spans="2:5" x14ac:dyDescent="0.2">
      <c r="B2955" s="44"/>
      <c r="C2955" s="44"/>
      <c r="D2955" s="44"/>
      <c r="E2955" s="44"/>
    </row>
    <row r="2956" spans="2:5" x14ac:dyDescent="0.2">
      <c r="B2956" s="44"/>
      <c r="C2956" s="44"/>
      <c r="D2956" s="44"/>
      <c r="E2956" s="44"/>
    </row>
    <row r="2957" spans="2:5" x14ac:dyDescent="0.2">
      <c r="B2957" s="44"/>
      <c r="C2957" s="44"/>
      <c r="D2957" s="44"/>
      <c r="E2957" s="44"/>
    </row>
    <row r="2958" spans="2:5" x14ac:dyDescent="0.2">
      <c r="B2958" s="44"/>
      <c r="C2958" s="44"/>
      <c r="D2958" s="44"/>
      <c r="E2958" s="44"/>
    </row>
    <row r="2959" spans="2:5" x14ac:dyDescent="0.2">
      <c r="B2959" s="44"/>
      <c r="C2959" s="44"/>
      <c r="D2959" s="44"/>
      <c r="E2959" s="44"/>
    </row>
    <row r="2960" spans="2:5" x14ac:dyDescent="0.2">
      <c r="B2960" s="44"/>
      <c r="C2960" s="44"/>
      <c r="D2960" s="44"/>
      <c r="E2960" s="44"/>
    </row>
    <row r="2961" spans="2:5" x14ac:dyDescent="0.2">
      <c r="B2961" s="44"/>
      <c r="C2961" s="44"/>
      <c r="D2961" s="44"/>
      <c r="E2961" s="44"/>
    </row>
    <row r="2962" spans="2:5" x14ac:dyDescent="0.2">
      <c r="B2962" s="44"/>
      <c r="C2962" s="44"/>
      <c r="D2962" s="44"/>
      <c r="E2962" s="44"/>
    </row>
    <row r="2963" spans="2:5" x14ac:dyDescent="0.2">
      <c r="B2963" s="44"/>
      <c r="C2963" s="44"/>
      <c r="D2963" s="44"/>
      <c r="E2963" s="44"/>
    </row>
    <row r="2964" spans="2:5" x14ac:dyDescent="0.2">
      <c r="B2964" s="44"/>
      <c r="C2964" s="44"/>
      <c r="D2964" s="44"/>
      <c r="E2964" s="44"/>
    </row>
    <row r="2965" spans="2:5" x14ac:dyDescent="0.2">
      <c r="B2965" s="44"/>
      <c r="C2965" s="44"/>
      <c r="D2965" s="44"/>
      <c r="E2965" s="44"/>
    </row>
    <row r="2966" spans="2:5" x14ac:dyDescent="0.2">
      <c r="B2966" s="44"/>
      <c r="C2966" s="44"/>
      <c r="D2966" s="44"/>
      <c r="E2966" s="44"/>
    </row>
    <row r="2967" spans="2:5" x14ac:dyDescent="0.2">
      <c r="B2967" s="44"/>
      <c r="C2967" s="44"/>
      <c r="D2967" s="44"/>
      <c r="E2967" s="44"/>
    </row>
    <row r="2968" spans="2:5" x14ac:dyDescent="0.2">
      <c r="B2968" s="44"/>
      <c r="C2968" s="44"/>
      <c r="D2968" s="44"/>
      <c r="E2968" s="44"/>
    </row>
    <row r="2969" spans="2:5" x14ac:dyDescent="0.2">
      <c r="B2969" s="44"/>
      <c r="C2969" s="44"/>
      <c r="D2969" s="44"/>
      <c r="E2969" s="44"/>
    </row>
    <row r="2970" spans="2:5" x14ac:dyDescent="0.2">
      <c r="B2970" s="44"/>
      <c r="C2970" s="44"/>
      <c r="D2970" s="44"/>
      <c r="E2970" s="44"/>
    </row>
    <row r="2971" spans="2:5" x14ac:dyDescent="0.2">
      <c r="B2971" s="44"/>
      <c r="C2971" s="44"/>
      <c r="D2971" s="44"/>
      <c r="E2971" s="44"/>
    </row>
    <row r="2972" spans="2:5" x14ac:dyDescent="0.2">
      <c r="B2972" s="44"/>
      <c r="C2972" s="44"/>
      <c r="D2972" s="44"/>
      <c r="E2972" s="44"/>
    </row>
    <row r="2973" spans="2:5" x14ac:dyDescent="0.2">
      <c r="B2973" s="44"/>
      <c r="C2973" s="44"/>
      <c r="D2973" s="44"/>
      <c r="E2973" s="44"/>
    </row>
    <row r="2974" spans="2:5" x14ac:dyDescent="0.2">
      <c r="B2974" s="44"/>
      <c r="C2974" s="44"/>
      <c r="D2974" s="44"/>
      <c r="E2974" s="44"/>
    </row>
    <row r="2975" spans="2:5" x14ac:dyDescent="0.2">
      <c r="B2975" s="44"/>
      <c r="C2975" s="44"/>
      <c r="D2975" s="44"/>
      <c r="E2975" s="44"/>
    </row>
    <row r="2976" spans="2:5" x14ac:dyDescent="0.2">
      <c r="B2976" s="44"/>
      <c r="C2976" s="44"/>
      <c r="D2976" s="44"/>
      <c r="E2976" s="44"/>
    </row>
    <row r="2977" spans="2:5" x14ac:dyDescent="0.2">
      <c r="B2977" s="44"/>
      <c r="C2977" s="44"/>
      <c r="D2977" s="44"/>
      <c r="E2977" s="44"/>
    </row>
    <row r="2978" spans="2:5" x14ac:dyDescent="0.2">
      <c r="B2978" s="44"/>
      <c r="C2978" s="44"/>
      <c r="D2978" s="44"/>
      <c r="E2978" s="44"/>
    </row>
    <row r="2979" spans="2:5" x14ac:dyDescent="0.2">
      <c r="B2979" s="44"/>
      <c r="C2979" s="44"/>
      <c r="D2979" s="44"/>
      <c r="E2979" s="44"/>
    </row>
    <row r="2980" spans="2:5" x14ac:dyDescent="0.2">
      <c r="B2980" s="44"/>
      <c r="C2980" s="44"/>
      <c r="D2980" s="44"/>
      <c r="E2980" s="44"/>
    </row>
    <row r="2981" spans="2:5" x14ac:dyDescent="0.2">
      <c r="B2981" s="44"/>
      <c r="C2981" s="44"/>
      <c r="D2981" s="44"/>
      <c r="E2981" s="44"/>
    </row>
    <row r="2982" spans="2:5" x14ac:dyDescent="0.2">
      <c r="B2982" s="44"/>
      <c r="C2982" s="44"/>
      <c r="D2982" s="44"/>
      <c r="E2982" s="44"/>
    </row>
    <row r="2983" spans="2:5" x14ac:dyDescent="0.2">
      <c r="B2983" s="44"/>
      <c r="C2983" s="44"/>
      <c r="D2983" s="44"/>
      <c r="E2983" s="44"/>
    </row>
    <row r="2984" spans="2:5" x14ac:dyDescent="0.2">
      <c r="B2984" s="44"/>
      <c r="C2984" s="44"/>
      <c r="D2984" s="44"/>
      <c r="E2984" s="44"/>
    </row>
    <row r="2985" spans="2:5" x14ac:dyDescent="0.2">
      <c r="B2985" s="44"/>
      <c r="C2985" s="44"/>
      <c r="D2985" s="44"/>
      <c r="E2985" s="44"/>
    </row>
    <row r="2986" spans="2:5" x14ac:dyDescent="0.2">
      <c r="B2986" s="44"/>
      <c r="C2986" s="44"/>
      <c r="D2986" s="44"/>
      <c r="E2986" s="44"/>
    </row>
    <row r="2987" spans="2:5" x14ac:dyDescent="0.2">
      <c r="B2987" s="44"/>
      <c r="C2987" s="44"/>
      <c r="D2987" s="44"/>
      <c r="E2987" s="44"/>
    </row>
    <row r="2988" spans="2:5" x14ac:dyDescent="0.2">
      <c r="B2988" s="44"/>
      <c r="C2988" s="44"/>
      <c r="D2988" s="44"/>
      <c r="E2988" s="44"/>
    </row>
    <row r="2989" spans="2:5" x14ac:dyDescent="0.2">
      <c r="B2989" s="44"/>
      <c r="C2989" s="44"/>
      <c r="D2989" s="44"/>
      <c r="E2989" s="44"/>
    </row>
    <row r="2990" spans="2:5" x14ac:dyDescent="0.2">
      <c r="B2990" s="44"/>
      <c r="C2990" s="44"/>
      <c r="D2990" s="44"/>
      <c r="E2990" s="44"/>
    </row>
    <row r="2991" spans="2:5" x14ac:dyDescent="0.2">
      <c r="B2991" s="44"/>
      <c r="C2991" s="44"/>
      <c r="D2991" s="44"/>
      <c r="E2991" s="44"/>
    </row>
    <row r="2992" spans="2:5" x14ac:dyDescent="0.2">
      <c r="B2992" s="44"/>
      <c r="C2992" s="44"/>
      <c r="D2992" s="44"/>
      <c r="E2992" s="44"/>
    </row>
    <row r="2993" spans="2:5" x14ac:dyDescent="0.2">
      <c r="B2993" s="44"/>
      <c r="C2993" s="44"/>
      <c r="D2993" s="44"/>
      <c r="E2993" s="44"/>
    </row>
    <row r="2994" spans="2:5" x14ac:dyDescent="0.2">
      <c r="B2994" s="44"/>
      <c r="C2994" s="44"/>
      <c r="D2994" s="44"/>
      <c r="E2994" s="44"/>
    </row>
    <row r="2995" spans="2:5" x14ac:dyDescent="0.2">
      <c r="B2995" s="44"/>
      <c r="C2995" s="44"/>
      <c r="D2995" s="44"/>
      <c r="E2995" s="44"/>
    </row>
    <row r="2996" spans="2:5" x14ac:dyDescent="0.2">
      <c r="B2996" s="44"/>
      <c r="C2996" s="44"/>
      <c r="D2996" s="44"/>
      <c r="E2996" s="44"/>
    </row>
    <row r="2997" spans="2:5" x14ac:dyDescent="0.2">
      <c r="B2997" s="44"/>
      <c r="C2997" s="44"/>
      <c r="D2997" s="44"/>
      <c r="E2997" s="44"/>
    </row>
    <row r="2998" spans="2:5" x14ac:dyDescent="0.2">
      <c r="B2998" s="44"/>
      <c r="C2998" s="44"/>
      <c r="D2998" s="44"/>
      <c r="E2998" s="44"/>
    </row>
    <row r="2999" spans="2:5" x14ac:dyDescent="0.2">
      <c r="B2999" s="44"/>
      <c r="C2999" s="44"/>
      <c r="D2999" s="44"/>
      <c r="E2999" s="44"/>
    </row>
    <row r="3000" spans="2:5" x14ac:dyDescent="0.2">
      <c r="B3000" s="44"/>
      <c r="C3000" s="44"/>
      <c r="D3000" s="44"/>
      <c r="E3000" s="44"/>
    </row>
    <row r="3001" spans="2:5" x14ac:dyDescent="0.2">
      <c r="B3001" s="44"/>
      <c r="C3001" s="44"/>
      <c r="D3001" s="44"/>
      <c r="E3001" s="44"/>
    </row>
    <row r="3002" spans="2:5" x14ac:dyDescent="0.2">
      <c r="B3002" s="44"/>
      <c r="C3002" s="44"/>
      <c r="D3002" s="44"/>
      <c r="E3002" s="44"/>
    </row>
    <row r="3003" spans="2:5" x14ac:dyDescent="0.2">
      <c r="B3003" s="44"/>
      <c r="C3003" s="44"/>
      <c r="D3003" s="44"/>
      <c r="E3003" s="44"/>
    </row>
    <row r="3004" spans="2:5" x14ac:dyDescent="0.2">
      <c r="B3004" s="44"/>
      <c r="C3004" s="44"/>
      <c r="D3004" s="44"/>
      <c r="E3004" s="44"/>
    </row>
    <row r="3005" spans="2:5" x14ac:dyDescent="0.2">
      <c r="B3005" s="44"/>
      <c r="C3005" s="44"/>
      <c r="D3005" s="44"/>
      <c r="E3005" s="44"/>
    </row>
    <row r="3006" spans="2:5" x14ac:dyDescent="0.2">
      <c r="B3006" s="44"/>
      <c r="C3006" s="44"/>
      <c r="D3006" s="44"/>
      <c r="E3006" s="44"/>
    </row>
    <row r="3007" spans="2:5" x14ac:dyDescent="0.2">
      <c r="B3007" s="44"/>
      <c r="C3007" s="44"/>
      <c r="D3007" s="44"/>
      <c r="E3007" s="44"/>
    </row>
    <row r="3008" spans="2:5" x14ac:dyDescent="0.2">
      <c r="B3008" s="44"/>
      <c r="C3008" s="44"/>
      <c r="D3008" s="44"/>
      <c r="E3008" s="44"/>
    </row>
    <row r="3009" spans="2:5" x14ac:dyDescent="0.2">
      <c r="B3009" s="44"/>
      <c r="C3009" s="44"/>
      <c r="D3009" s="44"/>
      <c r="E3009" s="44"/>
    </row>
    <row r="3010" spans="2:5" x14ac:dyDescent="0.2">
      <c r="B3010" s="44"/>
      <c r="C3010" s="44"/>
      <c r="D3010" s="44"/>
      <c r="E3010" s="44"/>
    </row>
    <row r="3011" spans="2:5" x14ac:dyDescent="0.2">
      <c r="B3011" s="44"/>
      <c r="C3011" s="44"/>
      <c r="D3011" s="44"/>
      <c r="E3011" s="44"/>
    </row>
    <row r="3012" spans="2:5" x14ac:dyDescent="0.2">
      <c r="B3012" s="44"/>
      <c r="C3012" s="44"/>
      <c r="D3012" s="44"/>
      <c r="E3012" s="44"/>
    </row>
    <row r="3013" spans="2:5" x14ac:dyDescent="0.2">
      <c r="B3013" s="44"/>
      <c r="C3013" s="44"/>
      <c r="D3013" s="44"/>
      <c r="E3013" s="44"/>
    </row>
    <row r="3014" spans="2:5" x14ac:dyDescent="0.2">
      <c r="B3014" s="44"/>
      <c r="C3014" s="44"/>
      <c r="D3014" s="44"/>
      <c r="E3014" s="44"/>
    </row>
    <row r="3015" spans="2:5" x14ac:dyDescent="0.2">
      <c r="B3015" s="44"/>
      <c r="C3015" s="44"/>
      <c r="D3015" s="44"/>
      <c r="E3015" s="44"/>
    </row>
    <row r="3016" spans="2:5" x14ac:dyDescent="0.2">
      <c r="B3016" s="44"/>
      <c r="C3016" s="44"/>
      <c r="D3016" s="44"/>
      <c r="E3016" s="44"/>
    </row>
    <row r="3017" spans="2:5" x14ac:dyDescent="0.2">
      <c r="B3017" s="44"/>
      <c r="C3017" s="44"/>
      <c r="D3017" s="44"/>
      <c r="E3017" s="44"/>
    </row>
    <row r="3018" spans="2:5" x14ac:dyDescent="0.2">
      <c r="B3018" s="44"/>
      <c r="C3018" s="44"/>
      <c r="D3018" s="44"/>
      <c r="E3018" s="44"/>
    </row>
    <row r="3019" spans="2:5" x14ac:dyDescent="0.2">
      <c r="B3019" s="44"/>
      <c r="C3019" s="44"/>
      <c r="D3019" s="44"/>
      <c r="E3019" s="44"/>
    </row>
    <row r="3020" spans="2:5" x14ac:dyDescent="0.2">
      <c r="B3020" s="44"/>
      <c r="C3020" s="44"/>
      <c r="D3020" s="44"/>
      <c r="E3020" s="44"/>
    </row>
    <row r="3021" spans="2:5" x14ac:dyDescent="0.2">
      <c r="B3021" s="44"/>
      <c r="C3021" s="44"/>
      <c r="D3021" s="44"/>
      <c r="E3021" s="44"/>
    </row>
    <row r="3022" spans="2:5" x14ac:dyDescent="0.2">
      <c r="B3022" s="44"/>
      <c r="C3022" s="44"/>
      <c r="D3022" s="44"/>
      <c r="E3022" s="44"/>
    </row>
    <row r="3023" spans="2:5" x14ac:dyDescent="0.2">
      <c r="B3023" s="44"/>
      <c r="C3023" s="44"/>
      <c r="D3023" s="44"/>
      <c r="E3023" s="44"/>
    </row>
    <row r="3024" spans="2:5" x14ac:dyDescent="0.2">
      <c r="B3024" s="44"/>
      <c r="C3024" s="44"/>
      <c r="D3024" s="44"/>
      <c r="E3024" s="44"/>
    </row>
    <row r="3025" spans="2:5" x14ac:dyDescent="0.2">
      <c r="B3025" s="44"/>
      <c r="C3025" s="44"/>
      <c r="D3025" s="44"/>
      <c r="E3025" s="44"/>
    </row>
    <row r="3026" spans="2:5" x14ac:dyDescent="0.2">
      <c r="B3026" s="44"/>
      <c r="C3026" s="44"/>
      <c r="D3026" s="44"/>
      <c r="E3026" s="44"/>
    </row>
    <row r="3027" spans="2:5" x14ac:dyDescent="0.2">
      <c r="B3027" s="44"/>
      <c r="C3027" s="44"/>
      <c r="D3027" s="44"/>
      <c r="E3027" s="44"/>
    </row>
    <row r="3028" spans="2:5" x14ac:dyDescent="0.2">
      <c r="B3028" s="44"/>
      <c r="C3028" s="44"/>
      <c r="D3028" s="44"/>
      <c r="E3028" s="44"/>
    </row>
    <row r="3029" spans="2:5" x14ac:dyDescent="0.2">
      <c r="B3029" s="44"/>
      <c r="C3029" s="44"/>
      <c r="D3029" s="44"/>
      <c r="E3029" s="44"/>
    </row>
    <row r="3030" spans="2:5" x14ac:dyDescent="0.2">
      <c r="B3030" s="44"/>
      <c r="C3030" s="44"/>
      <c r="D3030" s="44"/>
      <c r="E3030" s="44"/>
    </row>
    <row r="3031" spans="2:5" x14ac:dyDescent="0.2">
      <c r="B3031" s="44"/>
      <c r="C3031" s="44"/>
      <c r="D3031" s="44"/>
      <c r="E3031" s="44"/>
    </row>
    <row r="3032" spans="2:5" x14ac:dyDescent="0.2">
      <c r="B3032" s="44"/>
      <c r="C3032" s="44"/>
      <c r="D3032" s="44"/>
      <c r="E3032" s="44"/>
    </row>
    <row r="3033" spans="2:5" x14ac:dyDescent="0.2">
      <c r="B3033" s="44"/>
      <c r="C3033" s="44"/>
      <c r="D3033" s="44"/>
      <c r="E3033" s="44"/>
    </row>
    <row r="3034" spans="2:5" x14ac:dyDescent="0.2">
      <c r="B3034" s="44"/>
      <c r="C3034" s="44"/>
      <c r="D3034" s="44"/>
      <c r="E3034" s="44"/>
    </row>
    <row r="3035" spans="2:5" x14ac:dyDescent="0.2">
      <c r="B3035" s="44"/>
      <c r="C3035" s="44"/>
      <c r="D3035" s="44"/>
      <c r="E3035" s="44"/>
    </row>
    <row r="3036" spans="2:5" x14ac:dyDescent="0.2">
      <c r="B3036" s="44"/>
      <c r="C3036" s="44"/>
      <c r="D3036" s="44"/>
      <c r="E3036" s="44"/>
    </row>
    <row r="3037" spans="2:5" x14ac:dyDescent="0.2">
      <c r="B3037" s="44"/>
      <c r="C3037" s="44"/>
      <c r="D3037" s="44"/>
      <c r="E3037" s="44"/>
    </row>
    <row r="3038" spans="2:5" x14ac:dyDescent="0.2">
      <c r="B3038" s="44"/>
      <c r="C3038" s="44"/>
      <c r="D3038" s="44"/>
      <c r="E3038" s="44"/>
    </row>
    <row r="3039" spans="2:5" x14ac:dyDescent="0.2">
      <c r="B3039" s="44"/>
      <c r="C3039" s="44"/>
      <c r="D3039" s="44"/>
      <c r="E3039" s="44"/>
    </row>
    <row r="3040" spans="2:5" x14ac:dyDescent="0.2">
      <c r="B3040" s="44"/>
      <c r="C3040" s="44"/>
      <c r="D3040" s="44"/>
      <c r="E3040" s="44"/>
    </row>
    <row r="3041" spans="2:5" x14ac:dyDescent="0.2">
      <c r="B3041" s="44"/>
      <c r="C3041" s="44"/>
      <c r="D3041" s="44"/>
      <c r="E3041" s="44"/>
    </row>
    <row r="3042" spans="2:5" x14ac:dyDescent="0.2">
      <c r="B3042" s="44"/>
      <c r="C3042" s="44"/>
      <c r="D3042" s="44"/>
      <c r="E3042" s="44"/>
    </row>
    <row r="3043" spans="2:5" x14ac:dyDescent="0.2">
      <c r="B3043" s="44"/>
      <c r="C3043" s="44"/>
      <c r="D3043" s="44"/>
      <c r="E3043" s="44"/>
    </row>
    <row r="3044" spans="2:5" x14ac:dyDescent="0.2">
      <c r="B3044" s="44"/>
      <c r="C3044" s="44"/>
      <c r="D3044" s="44"/>
      <c r="E3044" s="44"/>
    </row>
    <row r="3045" spans="2:5" x14ac:dyDescent="0.2">
      <c r="B3045" s="44"/>
      <c r="C3045" s="44"/>
      <c r="D3045" s="44"/>
      <c r="E3045" s="44"/>
    </row>
    <row r="3046" spans="2:5" x14ac:dyDescent="0.2">
      <c r="B3046" s="44"/>
      <c r="C3046" s="44"/>
      <c r="D3046" s="44"/>
      <c r="E3046" s="44"/>
    </row>
    <row r="3047" spans="2:5" x14ac:dyDescent="0.2">
      <c r="B3047" s="44"/>
      <c r="C3047" s="44"/>
      <c r="D3047" s="44"/>
      <c r="E3047" s="44"/>
    </row>
    <row r="3048" spans="2:5" x14ac:dyDescent="0.2">
      <c r="B3048" s="44"/>
      <c r="C3048" s="44"/>
      <c r="D3048" s="44"/>
      <c r="E3048" s="44"/>
    </row>
    <row r="3049" spans="2:5" x14ac:dyDescent="0.2">
      <c r="B3049" s="44"/>
      <c r="C3049" s="44"/>
      <c r="D3049" s="44"/>
      <c r="E3049" s="44"/>
    </row>
    <row r="3050" spans="2:5" x14ac:dyDescent="0.2">
      <c r="B3050" s="44"/>
      <c r="C3050" s="44"/>
      <c r="D3050" s="44"/>
      <c r="E3050" s="44"/>
    </row>
    <row r="3051" spans="2:5" x14ac:dyDescent="0.2">
      <c r="B3051" s="44"/>
      <c r="C3051" s="44"/>
      <c r="D3051" s="44"/>
      <c r="E3051" s="44"/>
    </row>
    <row r="3052" spans="2:5" x14ac:dyDescent="0.2">
      <c r="B3052" s="44"/>
      <c r="C3052" s="44"/>
      <c r="D3052" s="44"/>
      <c r="E3052" s="44"/>
    </row>
    <row r="3053" spans="2:5" x14ac:dyDescent="0.2">
      <c r="B3053" s="44"/>
      <c r="C3053" s="44"/>
      <c r="D3053" s="44"/>
      <c r="E3053" s="44"/>
    </row>
    <row r="3054" spans="2:5" x14ac:dyDescent="0.2">
      <c r="B3054" s="44"/>
      <c r="C3054" s="44"/>
      <c r="D3054" s="44"/>
      <c r="E3054" s="44"/>
    </row>
    <row r="3055" spans="2:5" x14ac:dyDescent="0.2">
      <c r="B3055" s="44"/>
      <c r="C3055" s="44"/>
      <c r="D3055" s="44"/>
      <c r="E3055" s="44"/>
    </row>
    <row r="3056" spans="2:5" x14ac:dyDescent="0.2">
      <c r="B3056" s="44"/>
      <c r="C3056" s="44"/>
      <c r="D3056" s="44"/>
      <c r="E3056" s="44"/>
    </row>
    <row r="3057" spans="2:5" x14ac:dyDescent="0.2">
      <c r="B3057" s="44"/>
      <c r="C3057" s="44"/>
      <c r="D3057" s="44"/>
      <c r="E3057" s="44"/>
    </row>
    <row r="3058" spans="2:5" x14ac:dyDescent="0.2">
      <c r="B3058" s="44"/>
      <c r="C3058" s="44"/>
      <c r="D3058" s="44"/>
      <c r="E3058" s="44"/>
    </row>
    <row r="3059" spans="2:5" x14ac:dyDescent="0.2">
      <c r="B3059" s="44"/>
      <c r="C3059" s="44"/>
      <c r="D3059" s="44"/>
      <c r="E3059" s="44"/>
    </row>
    <row r="3060" spans="2:5" x14ac:dyDescent="0.2">
      <c r="B3060" s="44"/>
      <c r="C3060" s="44"/>
      <c r="D3060" s="44"/>
      <c r="E3060" s="44"/>
    </row>
    <row r="3061" spans="2:5" x14ac:dyDescent="0.2">
      <c r="B3061" s="44"/>
      <c r="C3061" s="44"/>
      <c r="D3061" s="44"/>
      <c r="E3061" s="44"/>
    </row>
    <row r="3062" spans="2:5" x14ac:dyDescent="0.2">
      <c r="B3062" s="44"/>
      <c r="C3062" s="44"/>
      <c r="D3062" s="44"/>
      <c r="E3062" s="44"/>
    </row>
    <row r="3063" spans="2:5" x14ac:dyDescent="0.2">
      <c r="B3063" s="44"/>
      <c r="C3063" s="44"/>
      <c r="D3063" s="44"/>
      <c r="E3063" s="44"/>
    </row>
    <row r="3064" spans="2:5" x14ac:dyDescent="0.2">
      <c r="B3064" s="44"/>
      <c r="C3064" s="44"/>
      <c r="D3064" s="44"/>
      <c r="E3064" s="44"/>
    </row>
    <row r="3065" spans="2:5" x14ac:dyDescent="0.2">
      <c r="B3065" s="44"/>
      <c r="C3065" s="44"/>
      <c r="D3065" s="44"/>
      <c r="E3065" s="44"/>
    </row>
    <row r="3066" spans="2:5" x14ac:dyDescent="0.2">
      <c r="B3066" s="44"/>
      <c r="C3066" s="44"/>
      <c r="D3066" s="44"/>
      <c r="E3066" s="44"/>
    </row>
    <row r="3067" spans="2:5" x14ac:dyDescent="0.2">
      <c r="B3067" s="44"/>
      <c r="C3067" s="44"/>
      <c r="D3067" s="44"/>
      <c r="E3067" s="44"/>
    </row>
    <row r="3068" spans="2:5" x14ac:dyDescent="0.2">
      <c r="B3068" s="44"/>
      <c r="C3068" s="44"/>
      <c r="D3068" s="44"/>
      <c r="E3068" s="44"/>
    </row>
    <row r="3069" spans="2:5" x14ac:dyDescent="0.2">
      <c r="B3069" s="44"/>
      <c r="C3069" s="44"/>
      <c r="D3069" s="44"/>
      <c r="E3069" s="44"/>
    </row>
    <row r="3070" spans="2:5" x14ac:dyDescent="0.2">
      <c r="B3070" s="44"/>
      <c r="C3070" s="44"/>
      <c r="D3070" s="44"/>
      <c r="E3070" s="44"/>
    </row>
    <row r="3071" spans="2:5" x14ac:dyDescent="0.2">
      <c r="B3071" s="44"/>
      <c r="C3071" s="44"/>
      <c r="D3071" s="44"/>
      <c r="E3071" s="44"/>
    </row>
    <row r="3072" spans="2:5" x14ac:dyDescent="0.2">
      <c r="B3072" s="44"/>
      <c r="C3072" s="44"/>
      <c r="D3072" s="44"/>
      <c r="E3072" s="44"/>
    </row>
    <row r="3073" spans="2:5" x14ac:dyDescent="0.2">
      <c r="B3073" s="44"/>
      <c r="C3073" s="44"/>
      <c r="D3073" s="44"/>
      <c r="E3073" s="44"/>
    </row>
    <row r="3074" spans="2:5" x14ac:dyDescent="0.2">
      <c r="B3074" s="44"/>
      <c r="C3074" s="44"/>
      <c r="D3074" s="44"/>
      <c r="E3074" s="44"/>
    </row>
    <row r="3075" spans="2:5" x14ac:dyDescent="0.2">
      <c r="B3075" s="44"/>
      <c r="C3075" s="44"/>
      <c r="D3075" s="44"/>
      <c r="E3075" s="44"/>
    </row>
    <row r="3076" spans="2:5" x14ac:dyDescent="0.2">
      <c r="B3076" s="44"/>
      <c r="C3076" s="44"/>
      <c r="D3076" s="44"/>
      <c r="E3076" s="44"/>
    </row>
    <row r="3077" spans="2:5" x14ac:dyDescent="0.2">
      <c r="B3077" s="44"/>
      <c r="C3077" s="44"/>
      <c r="D3077" s="44"/>
      <c r="E3077" s="44"/>
    </row>
    <row r="3078" spans="2:5" x14ac:dyDescent="0.2">
      <c r="B3078" s="44"/>
      <c r="C3078" s="44"/>
      <c r="D3078" s="44"/>
      <c r="E3078" s="44"/>
    </row>
    <row r="3079" spans="2:5" x14ac:dyDescent="0.2">
      <c r="B3079" s="44"/>
      <c r="C3079" s="44"/>
      <c r="D3079" s="44"/>
      <c r="E3079" s="44"/>
    </row>
    <row r="3080" spans="2:5" x14ac:dyDescent="0.2">
      <c r="B3080" s="44"/>
      <c r="C3080" s="44"/>
      <c r="D3080" s="44"/>
      <c r="E3080" s="44"/>
    </row>
    <row r="3081" spans="2:5" x14ac:dyDescent="0.2">
      <c r="B3081" s="44"/>
      <c r="C3081" s="44"/>
      <c r="D3081" s="44"/>
      <c r="E3081" s="44"/>
    </row>
    <row r="3082" spans="2:5" x14ac:dyDescent="0.2">
      <c r="B3082" s="44"/>
      <c r="C3082" s="44"/>
      <c r="D3082" s="44"/>
      <c r="E3082" s="44"/>
    </row>
    <row r="3083" spans="2:5" x14ac:dyDescent="0.2">
      <c r="B3083" s="44"/>
      <c r="C3083" s="44"/>
      <c r="D3083" s="44"/>
      <c r="E3083" s="44"/>
    </row>
    <row r="3084" spans="2:5" x14ac:dyDescent="0.2">
      <c r="B3084" s="44"/>
      <c r="C3084" s="44"/>
      <c r="D3084" s="44"/>
      <c r="E3084" s="44"/>
    </row>
    <row r="3085" spans="2:5" x14ac:dyDescent="0.2">
      <c r="B3085" s="44"/>
      <c r="C3085" s="44"/>
      <c r="D3085" s="44"/>
      <c r="E3085" s="44"/>
    </row>
    <row r="3086" spans="2:5" x14ac:dyDescent="0.2">
      <c r="B3086" s="44"/>
      <c r="C3086" s="44"/>
      <c r="D3086" s="44"/>
      <c r="E3086" s="44"/>
    </row>
    <row r="3087" spans="2:5" x14ac:dyDescent="0.2">
      <c r="B3087" s="44"/>
      <c r="C3087" s="44"/>
      <c r="D3087" s="44"/>
      <c r="E3087" s="44"/>
    </row>
    <row r="3088" spans="2:5" x14ac:dyDescent="0.2">
      <c r="B3088" s="44"/>
      <c r="C3088" s="44"/>
      <c r="D3088" s="44"/>
      <c r="E3088" s="44"/>
    </row>
    <row r="3089" spans="2:5" x14ac:dyDescent="0.2">
      <c r="B3089" s="44"/>
      <c r="C3089" s="44"/>
      <c r="D3089" s="44"/>
      <c r="E3089" s="44"/>
    </row>
    <row r="3090" spans="2:5" x14ac:dyDescent="0.2">
      <c r="B3090" s="44"/>
      <c r="C3090" s="44"/>
      <c r="D3090" s="44"/>
      <c r="E3090" s="44"/>
    </row>
    <row r="3091" spans="2:5" x14ac:dyDescent="0.2">
      <c r="B3091" s="44"/>
      <c r="C3091" s="44"/>
      <c r="D3091" s="44"/>
      <c r="E3091" s="44"/>
    </row>
    <row r="3092" spans="2:5" x14ac:dyDescent="0.2">
      <c r="B3092" s="44"/>
      <c r="C3092" s="44"/>
      <c r="D3092" s="44"/>
      <c r="E3092" s="44"/>
    </row>
    <row r="3093" spans="2:5" x14ac:dyDescent="0.2">
      <c r="B3093" s="44"/>
      <c r="C3093" s="44"/>
      <c r="D3093" s="44"/>
      <c r="E3093" s="44"/>
    </row>
    <row r="3094" spans="2:5" x14ac:dyDescent="0.2">
      <c r="B3094" s="44"/>
      <c r="C3094" s="44"/>
      <c r="D3094" s="44"/>
      <c r="E3094" s="44"/>
    </row>
    <row r="3095" spans="2:5" x14ac:dyDescent="0.2">
      <c r="B3095" s="44"/>
      <c r="C3095" s="44"/>
      <c r="D3095" s="44"/>
      <c r="E3095" s="44"/>
    </row>
    <row r="3096" spans="2:5" x14ac:dyDescent="0.2">
      <c r="B3096" s="44"/>
      <c r="C3096" s="44"/>
      <c r="D3096" s="44"/>
      <c r="E3096" s="44"/>
    </row>
    <row r="3097" spans="2:5" x14ac:dyDescent="0.2">
      <c r="B3097" s="44"/>
      <c r="C3097" s="44"/>
      <c r="D3097" s="44"/>
      <c r="E3097" s="44"/>
    </row>
    <row r="3098" spans="2:5" x14ac:dyDescent="0.2">
      <c r="B3098" s="44"/>
      <c r="C3098" s="44"/>
      <c r="D3098" s="44"/>
      <c r="E3098" s="44"/>
    </row>
    <row r="3099" spans="2:5" x14ac:dyDescent="0.2">
      <c r="B3099" s="44"/>
      <c r="C3099" s="44"/>
      <c r="D3099" s="44"/>
      <c r="E3099" s="44"/>
    </row>
    <row r="3100" spans="2:5" x14ac:dyDescent="0.2">
      <c r="B3100" s="44"/>
      <c r="C3100" s="44"/>
      <c r="D3100" s="44"/>
      <c r="E3100" s="44"/>
    </row>
    <row r="3101" spans="2:5" x14ac:dyDescent="0.2">
      <c r="B3101" s="44"/>
      <c r="C3101" s="44"/>
      <c r="D3101" s="44"/>
      <c r="E3101" s="44"/>
    </row>
    <row r="3102" spans="2:5" x14ac:dyDescent="0.2">
      <c r="B3102" s="44"/>
      <c r="C3102" s="44"/>
      <c r="D3102" s="44"/>
      <c r="E3102" s="44"/>
    </row>
    <row r="3103" spans="2:5" x14ac:dyDescent="0.2">
      <c r="B3103" s="44"/>
      <c r="C3103" s="44"/>
      <c r="D3103" s="44"/>
      <c r="E3103" s="44"/>
    </row>
    <row r="3104" spans="2:5" x14ac:dyDescent="0.2">
      <c r="B3104" s="44"/>
      <c r="C3104" s="44"/>
      <c r="D3104" s="44"/>
      <c r="E3104" s="44"/>
    </row>
    <row r="3105" spans="2:5" x14ac:dyDescent="0.2">
      <c r="B3105" s="44"/>
      <c r="C3105" s="44"/>
      <c r="D3105" s="44"/>
      <c r="E3105" s="44"/>
    </row>
    <row r="3106" spans="2:5" x14ac:dyDescent="0.2">
      <c r="B3106" s="44"/>
      <c r="C3106" s="44"/>
      <c r="D3106" s="44"/>
      <c r="E3106" s="44"/>
    </row>
    <row r="3107" spans="2:5" x14ac:dyDescent="0.2">
      <c r="B3107" s="44"/>
      <c r="C3107" s="44"/>
      <c r="D3107" s="44"/>
      <c r="E3107" s="44"/>
    </row>
    <row r="3108" spans="2:5" x14ac:dyDescent="0.2">
      <c r="B3108" s="44"/>
      <c r="C3108" s="44"/>
      <c r="D3108" s="44"/>
      <c r="E3108" s="44"/>
    </row>
    <row r="3109" spans="2:5" x14ac:dyDescent="0.2">
      <c r="B3109" s="44"/>
      <c r="C3109" s="44"/>
      <c r="D3109" s="44"/>
      <c r="E3109" s="44"/>
    </row>
    <row r="3110" spans="2:5" x14ac:dyDescent="0.2">
      <c r="B3110" s="44"/>
      <c r="C3110" s="44"/>
      <c r="D3110" s="44"/>
      <c r="E3110" s="44"/>
    </row>
    <row r="3111" spans="2:5" x14ac:dyDescent="0.2">
      <c r="B3111" s="44"/>
      <c r="C3111" s="44"/>
      <c r="D3111" s="44"/>
      <c r="E3111" s="44"/>
    </row>
    <row r="3112" spans="2:5" x14ac:dyDescent="0.2">
      <c r="B3112" s="44"/>
      <c r="C3112" s="44"/>
      <c r="D3112" s="44"/>
      <c r="E3112" s="44"/>
    </row>
    <row r="3113" spans="2:5" x14ac:dyDescent="0.2">
      <c r="B3113" s="44"/>
      <c r="C3113" s="44"/>
      <c r="D3113" s="44"/>
      <c r="E3113" s="44"/>
    </row>
    <row r="3114" spans="2:5" x14ac:dyDescent="0.2">
      <c r="B3114" s="44"/>
      <c r="C3114" s="44"/>
      <c r="D3114" s="44"/>
      <c r="E3114" s="44"/>
    </row>
    <row r="3115" spans="2:5" x14ac:dyDescent="0.2">
      <c r="B3115" s="44"/>
      <c r="C3115" s="44"/>
      <c r="D3115" s="44"/>
      <c r="E3115" s="44"/>
    </row>
    <row r="3116" spans="2:5" x14ac:dyDescent="0.2">
      <c r="B3116" s="44"/>
      <c r="C3116" s="44"/>
      <c r="D3116" s="44"/>
      <c r="E3116" s="44"/>
    </row>
    <row r="3117" spans="2:5" x14ac:dyDescent="0.2">
      <c r="B3117" s="44"/>
      <c r="C3117" s="44"/>
      <c r="D3117" s="44"/>
      <c r="E3117" s="44"/>
    </row>
    <row r="3118" spans="2:5" x14ac:dyDescent="0.2">
      <c r="B3118" s="44"/>
      <c r="C3118" s="44"/>
      <c r="D3118" s="44"/>
      <c r="E3118" s="44"/>
    </row>
    <row r="3119" spans="2:5" x14ac:dyDescent="0.2">
      <c r="B3119" s="44"/>
      <c r="C3119" s="44"/>
      <c r="D3119" s="44"/>
      <c r="E3119" s="44"/>
    </row>
    <row r="3120" spans="2:5" x14ac:dyDescent="0.2">
      <c r="B3120" s="44"/>
      <c r="C3120" s="44"/>
      <c r="D3120" s="44"/>
      <c r="E3120" s="44"/>
    </row>
    <row r="3121" spans="2:5" x14ac:dyDescent="0.2">
      <c r="B3121" s="44"/>
      <c r="C3121" s="44"/>
      <c r="D3121" s="44"/>
      <c r="E3121" s="44"/>
    </row>
    <row r="3122" spans="2:5" x14ac:dyDescent="0.2">
      <c r="B3122" s="44"/>
      <c r="C3122" s="44"/>
      <c r="D3122" s="44"/>
      <c r="E3122" s="44"/>
    </row>
    <row r="3123" spans="2:5" x14ac:dyDescent="0.2">
      <c r="B3123" s="44"/>
      <c r="C3123" s="44"/>
      <c r="D3123" s="44"/>
      <c r="E3123" s="44"/>
    </row>
    <row r="3124" spans="2:5" x14ac:dyDescent="0.2">
      <c r="B3124" s="44"/>
      <c r="C3124" s="44"/>
      <c r="D3124" s="44"/>
      <c r="E3124" s="44"/>
    </row>
    <row r="3125" spans="2:5" x14ac:dyDescent="0.2">
      <c r="B3125" s="44"/>
      <c r="C3125" s="44"/>
      <c r="D3125" s="44"/>
      <c r="E3125" s="44"/>
    </row>
    <row r="3126" spans="2:5" x14ac:dyDescent="0.2">
      <c r="B3126" s="44"/>
      <c r="C3126" s="44"/>
      <c r="D3126" s="44"/>
      <c r="E3126" s="44"/>
    </row>
    <row r="3127" spans="2:5" x14ac:dyDescent="0.2">
      <c r="B3127" s="44"/>
      <c r="C3127" s="44"/>
      <c r="D3127" s="44"/>
      <c r="E3127" s="44"/>
    </row>
    <row r="3128" spans="2:5" x14ac:dyDescent="0.2">
      <c r="B3128" s="44"/>
      <c r="C3128" s="44"/>
      <c r="D3128" s="44"/>
      <c r="E3128" s="44"/>
    </row>
    <row r="3129" spans="2:5" x14ac:dyDescent="0.2">
      <c r="B3129" s="44"/>
      <c r="C3129" s="44"/>
      <c r="D3129" s="44"/>
      <c r="E3129" s="44"/>
    </row>
    <row r="3130" spans="2:5" x14ac:dyDescent="0.2">
      <c r="B3130" s="44"/>
      <c r="C3130" s="44"/>
      <c r="D3130" s="44"/>
      <c r="E3130" s="44"/>
    </row>
    <row r="3131" spans="2:5" x14ac:dyDescent="0.2">
      <c r="B3131" s="44"/>
      <c r="C3131" s="44"/>
      <c r="D3131" s="44"/>
      <c r="E3131" s="44"/>
    </row>
    <row r="3132" spans="2:5" x14ac:dyDescent="0.2">
      <c r="B3132" s="44"/>
      <c r="C3132" s="44"/>
      <c r="D3132" s="44"/>
      <c r="E3132" s="44"/>
    </row>
    <row r="3133" spans="2:5" x14ac:dyDescent="0.2">
      <c r="B3133" s="44"/>
      <c r="C3133" s="44"/>
      <c r="D3133" s="44"/>
      <c r="E3133" s="44"/>
    </row>
    <row r="3134" spans="2:5" x14ac:dyDescent="0.2">
      <c r="B3134" s="44"/>
      <c r="C3134" s="44"/>
      <c r="D3134" s="44"/>
      <c r="E3134" s="44"/>
    </row>
    <row r="3135" spans="2:5" x14ac:dyDescent="0.2">
      <c r="B3135" s="44"/>
      <c r="C3135" s="44"/>
      <c r="D3135" s="44"/>
      <c r="E3135" s="44"/>
    </row>
    <row r="3136" spans="2:5" x14ac:dyDescent="0.2">
      <c r="B3136" s="44"/>
      <c r="C3136" s="44"/>
      <c r="D3136" s="44"/>
      <c r="E3136" s="44"/>
    </row>
    <row r="3137" spans="2:5" x14ac:dyDescent="0.2">
      <c r="B3137" s="44"/>
      <c r="C3137" s="44"/>
      <c r="D3137" s="44"/>
      <c r="E3137" s="44"/>
    </row>
    <row r="3138" spans="2:5" x14ac:dyDescent="0.2">
      <c r="B3138" s="44"/>
      <c r="C3138" s="44"/>
      <c r="D3138" s="44"/>
      <c r="E3138" s="44"/>
    </row>
    <row r="3139" spans="2:5" x14ac:dyDescent="0.2">
      <c r="B3139" s="44"/>
      <c r="C3139" s="44"/>
      <c r="D3139" s="44"/>
      <c r="E3139" s="44"/>
    </row>
    <row r="3140" spans="2:5" x14ac:dyDescent="0.2">
      <c r="B3140" s="44"/>
      <c r="C3140" s="44"/>
      <c r="D3140" s="44"/>
      <c r="E3140" s="44"/>
    </row>
    <row r="3141" spans="2:5" x14ac:dyDescent="0.2">
      <c r="B3141" s="44"/>
      <c r="C3141" s="44"/>
      <c r="D3141" s="44"/>
      <c r="E3141" s="44"/>
    </row>
    <row r="3142" spans="2:5" x14ac:dyDescent="0.2">
      <c r="B3142" s="44"/>
      <c r="C3142" s="44"/>
      <c r="D3142" s="44"/>
      <c r="E3142" s="44"/>
    </row>
    <row r="3143" spans="2:5" x14ac:dyDescent="0.2">
      <c r="B3143" s="44"/>
      <c r="C3143" s="44"/>
      <c r="D3143" s="44"/>
      <c r="E3143" s="44"/>
    </row>
    <row r="3144" spans="2:5" x14ac:dyDescent="0.2">
      <c r="B3144" s="44"/>
      <c r="C3144" s="44"/>
      <c r="D3144" s="44"/>
      <c r="E3144" s="44"/>
    </row>
    <row r="3145" spans="2:5" x14ac:dyDescent="0.2">
      <c r="B3145" s="44"/>
      <c r="C3145" s="44"/>
      <c r="D3145" s="44"/>
      <c r="E3145" s="44"/>
    </row>
    <row r="3146" spans="2:5" x14ac:dyDescent="0.2">
      <c r="B3146" s="44"/>
      <c r="C3146" s="44"/>
      <c r="D3146" s="44"/>
      <c r="E3146" s="44"/>
    </row>
    <row r="3147" spans="2:5" x14ac:dyDescent="0.2">
      <c r="B3147" s="44"/>
      <c r="C3147" s="44"/>
      <c r="D3147" s="44"/>
      <c r="E3147" s="44"/>
    </row>
    <row r="3148" spans="2:5" x14ac:dyDescent="0.2">
      <c r="B3148" s="44"/>
      <c r="C3148" s="44"/>
      <c r="D3148" s="44"/>
      <c r="E3148" s="44"/>
    </row>
    <row r="3149" spans="2:5" x14ac:dyDescent="0.2">
      <c r="B3149" s="44"/>
      <c r="C3149" s="44"/>
      <c r="D3149" s="44"/>
      <c r="E3149" s="44"/>
    </row>
    <row r="3150" spans="2:5" x14ac:dyDescent="0.2">
      <c r="B3150" s="44"/>
      <c r="C3150" s="44"/>
      <c r="D3150" s="44"/>
      <c r="E3150" s="44"/>
    </row>
    <row r="3151" spans="2:5" x14ac:dyDescent="0.2">
      <c r="B3151" s="44"/>
      <c r="C3151" s="44"/>
      <c r="D3151" s="44"/>
      <c r="E3151" s="44"/>
    </row>
    <row r="3152" spans="2:5" x14ac:dyDescent="0.2">
      <c r="B3152" s="44"/>
      <c r="C3152" s="44"/>
      <c r="D3152" s="44"/>
      <c r="E3152" s="44"/>
    </row>
    <row r="3153" spans="2:5" x14ac:dyDescent="0.2">
      <c r="B3153" s="44"/>
      <c r="C3153" s="44"/>
      <c r="D3153" s="44"/>
      <c r="E3153" s="44"/>
    </row>
    <row r="3154" spans="2:5" x14ac:dyDescent="0.2">
      <c r="B3154" s="44"/>
      <c r="C3154" s="44"/>
      <c r="D3154" s="44"/>
      <c r="E3154" s="44"/>
    </row>
    <row r="3155" spans="2:5" x14ac:dyDescent="0.2">
      <c r="B3155" s="44"/>
      <c r="C3155" s="44"/>
      <c r="D3155" s="44"/>
      <c r="E3155" s="44"/>
    </row>
    <row r="3156" spans="2:5" x14ac:dyDescent="0.2">
      <c r="B3156" s="44"/>
      <c r="C3156" s="44"/>
      <c r="D3156" s="44"/>
      <c r="E3156" s="44"/>
    </row>
    <row r="3157" spans="2:5" x14ac:dyDescent="0.2">
      <c r="B3157" s="44"/>
      <c r="C3157" s="44"/>
      <c r="D3157" s="44"/>
      <c r="E3157" s="44"/>
    </row>
    <row r="3158" spans="2:5" x14ac:dyDescent="0.2">
      <c r="B3158" s="44"/>
      <c r="C3158" s="44"/>
      <c r="D3158" s="44"/>
      <c r="E3158" s="44"/>
    </row>
    <row r="3159" spans="2:5" x14ac:dyDescent="0.2">
      <c r="B3159" s="44"/>
      <c r="C3159" s="44"/>
      <c r="D3159" s="44"/>
      <c r="E3159" s="44"/>
    </row>
    <row r="3160" spans="2:5" x14ac:dyDescent="0.2">
      <c r="B3160" s="44"/>
      <c r="C3160" s="44"/>
      <c r="D3160" s="44"/>
      <c r="E3160" s="44"/>
    </row>
    <row r="3161" spans="2:5" x14ac:dyDescent="0.2">
      <c r="B3161" s="44"/>
      <c r="C3161" s="44"/>
      <c r="D3161" s="44"/>
      <c r="E3161" s="44"/>
    </row>
    <row r="3162" spans="2:5" x14ac:dyDescent="0.2">
      <c r="B3162" s="44"/>
      <c r="C3162" s="44"/>
      <c r="D3162" s="44"/>
      <c r="E3162" s="44"/>
    </row>
    <row r="3163" spans="2:5" x14ac:dyDescent="0.2">
      <c r="B3163" s="44"/>
      <c r="C3163" s="44"/>
      <c r="D3163" s="44"/>
      <c r="E3163" s="44"/>
    </row>
    <row r="3164" spans="2:5" x14ac:dyDescent="0.2">
      <c r="B3164" s="44"/>
      <c r="C3164" s="44"/>
      <c r="D3164" s="44"/>
      <c r="E3164" s="44"/>
    </row>
    <row r="3165" spans="2:5" x14ac:dyDescent="0.2">
      <c r="B3165" s="44"/>
      <c r="C3165" s="44"/>
      <c r="D3165" s="44"/>
      <c r="E3165" s="44"/>
    </row>
    <row r="3166" spans="2:5" x14ac:dyDescent="0.2">
      <c r="B3166" s="44"/>
      <c r="C3166" s="44"/>
      <c r="D3166" s="44"/>
      <c r="E3166" s="44"/>
    </row>
    <row r="3167" spans="2:5" x14ac:dyDescent="0.2">
      <c r="B3167" s="44"/>
      <c r="C3167" s="44"/>
      <c r="D3167" s="44"/>
      <c r="E3167" s="44"/>
    </row>
    <row r="3168" spans="2:5" x14ac:dyDescent="0.2">
      <c r="B3168" s="44"/>
      <c r="C3168" s="44"/>
      <c r="D3168" s="44"/>
      <c r="E3168" s="44"/>
    </row>
    <row r="3169" spans="2:5" x14ac:dyDescent="0.2">
      <c r="B3169" s="44"/>
      <c r="C3169" s="44"/>
      <c r="D3169" s="44"/>
      <c r="E3169" s="44"/>
    </row>
    <row r="3170" spans="2:5" x14ac:dyDescent="0.2">
      <c r="B3170" s="44"/>
      <c r="C3170" s="44"/>
      <c r="D3170" s="44"/>
      <c r="E3170" s="44"/>
    </row>
    <row r="3171" spans="2:5" x14ac:dyDescent="0.2">
      <c r="B3171" s="44"/>
      <c r="C3171" s="44"/>
      <c r="D3171" s="44"/>
      <c r="E3171" s="44"/>
    </row>
    <row r="3172" spans="2:5" x14ac:dyDescent="0.2">
      <c r="B3172" s="44"/>
      <c r="C3172" s="44"/>
      <c r="D3172" s="44"/>
      <c r="E3172" s="44"/>
    </row>
    <row r="3173" spans="2:5" x14ac:dyDescent="0.2">
      <c r="B3173" s="44"/>
      <c r="C3173" s="44"/>
      <c r="D3173" s="44"/>
      <c r="E3173" s="44"/>
    </row>
    <row r="3174" spans="2:5" x14ac:dyDescent="0.2">
      <c r="B3174" s="44"/>
      <c r="C3174" s="44"/>
      <c r="D3174" s="44"/>
      <c r="E3174" s="44"/>
    </row>
    <row r="3175" spans="2:5" x14ac:dyDescent="0.2">
      <c r="B3175" s="44"/>
      <c r="C3175" s="44"/>
      <c r="D3175" s="44"/>
      <c r="E3175" s="44"/>
    </row>
    <row r="3176" spans="2:5" x14ac:dyDescent="0.2">
      <c r="B3176" s="44"/>
      <c r="C3176" s="44"/>
      <c r="D3176" s="44"/>
      <c r="E3176" s="44"/>
    </row>
    <row r="3177" spans="2:5" x14ac:dyDescent="0.2">
      <c r="B3177" s="44"/>
      <c r="C3177" s="44"/>
      <c r="D3177" s="44"/>
      <c r="E3177" s="44"/>
    </row>
    <row r="3178" spans="2:5" x14ac:dyDescent="0.2">
      <c r="B3178" s="44"/>
      <c r="C3178" s="44"/>
      <c r="D3178" s="44"/>
      <c r="E3178" s="44"/>
    </row>
    <row r="3179" spans="2:5" x14ac:dyDescent="0.2">
      <c r="B3179" s="44"/>
      <c r="C3179" s="44"/>
      <c r="D3179" s="44"/>
      <c r="E3179" s="44"/>
    </row>
    <row r="3180" spans="2:5" x14ac:dyDescent="0.2">
      <c r="B3180" s="44"/>
      <c r="C3180" s="44"/>
      <c r="D3180" s="44"/>
      <c r="E3180" s="44"/>
    </row>
    <row r="3181" spans="2:5" x14ac:dyDescent="0.2">
      <c r="B3181" s="44"/>
      <c r="C3181" s="44"/>
      <c r="D3181" s="44"/>
      <c r="E3181" s="44"/>
    </row>
    <row r="3182" spans="2:5" x14ac:dyDescent="0.2">
      <c r="B3182" s="44"/>
      <c r="C3182" s="44"/>
      <c r="D3182" s="44"/>
      <c r="E3182" s="44"/>
    </row>
    <row r="3183" spans="2:5" x14ac:dyDescent="0.2">
      <c r="B3183" s="44"/>
      <c r="C3183" s="44"/>
      <c r="D3183" s="44"/>
      <c r="E3183" s="44"/>
    </row>
    <row r="3184" spans="2:5" x14ac:dyDescent="0.2">
      <c r="B3184" s="44"/>
      <c r="C3184" s="44"/>
      <c r="D3184" s="44"/>
      <c r="E3184" s="44"/>
    </row>
    <row r="3185" spans="2:5" x14ac:dyDescent="0.2">
      <c r="B3185" s="44"/>
      <c r="C3185" s="44"/>
      <c r="D3185" s="44"/>
      <c r="E3185" s="44"/>
    </row>
    <row r="3186" spans="2:5" x14ac:dyDescent="0.2">
      <c r="B3186" s="44"/>
      <c r="C3186" s="44"/>
      <c r="D3186" s="44"/>
      <c r="E3186" s="44"/>
    </row>
    <row r="3187" spans="2:5" x14ac:dyDescent="0.2">
      <c r="B3187" s="44"/>
      <c r="C3187" s="44"/>
      <c r="D3187" s="44"/>
      <c r="E3187" s="44"/>
    </row>
    <row r="3188" spans="2:5" x14ac:dyDescent="0.2">
      <c r="B3188" s="44"/>
      <c r="C3188" s="44"/>
      <c r="D3188" s="44"/>
      <c r="E3188" s="44"/>
    </row>
    <row r="3189" spans="2:5" x14ac:dyDescent="0.2">
      <c r="B3189" s="44"/>
      <c r="C3189" s="44"/>
      <c r="D3189" s="44"/>
      <c r="E3189" s="44"/>
    </row>
    <row r="3190" spans="2:5" x14ac:dyDescent="0.2">
      <c r="B3190" s="44"/>
      <c r="C3190" s="44"/>
      <c r="D3190" s="44"/>
      <c r="E3190" s="44"/>
    </row>
    <row r="3191" spans="2:5" x14ac:dyDescent="0.2">
      <c r="B3191" s="44"/>
      <c r="C3191" s="44"/>
      <c r="D3191" s="44"/>
      <c r="E3191" s="44"/>
    </row>
    <row r="3192" spans="2:5" x14ac:dyDescent="0.2">
      <c r="B3192" s="44"/>
      <c r="C3192" s="44"/>
      <c r="D3192" s="44"/>
      <c r="E3192" s="44"/>
    </row>
    <row r="3193" spans="2:5" x14ac:dyDescent="0.2">
      <c r="B3193" s="44"/>
      <c r="C3193" s="44"/>
      <c r="D3193" s="44"/>
      <c r="E3193" s="44"/>
    </row>
    <row r="3194" spans="2:5" x14ac:dyDescent="0.2">
      <c r="B3194" s="44"/>
      <c r="C3194" s="44"/>
      <c r="D3194" s="44"/>
      <c r="E3194" s="44"/>
    </row>
    <row r="3195" spans="2:5" x14ac:dyDescent="0.2">
      <c r="B3195" s="44"/>
      <c r="C3195" s="44"/>
      <c r="D3195" s="44"/>
      <c r="E3195" s="44"/>
    </row>
    <row r="3196" spans="2:5" x14ac:dyDescent="0.2">
      <c r="B3196" s="44"/>
      <c r="C3196" s="44"/>
      <c r="D3196" s="44"/>
      <c r="E3196" s="44"/>
    </row>
    <row r="3197" spans="2:5" x14ac:dyDescent="0.2">
      <c r="B3197" s="44"/>
      <c r="C3197" s="44"/>
      <c r="D3197" s="44"/>
      <c r="E3197" s="44"/>
    </row>
    <row r="3198" spans="2:5" x14ac:dyDescent="0.2">
      <c r="B3198" s="44"/>
      <c r="C3198" s="44"/>
      <c r="D3198" s="44"/>
      <c r="E3198" s="44"/>
    </row>
    <row r="3199" spans="2:5" x14ac:dyDescent="0.2">
      <c r="B3199" s="44"/>
      <c r="C3199" s="44"/>
      <c r="D3199" s="44"/>
      <c r="E3199" s="44"/>
    </row>
    <row r="3200" spans="2:5" x14ac:dyDescent="0.2">
      <c r="B3200" s="44"/>
      <c r="C3200" s="44"/>
      <c r="D3200" s="44"/>
      <c r="E3200" s="44"/>
    </row>
    <row r="3201" spans="2:5" x14ac:dyDescent="0.2">
      <c r="B3201" s="44"/>
      <c r="C3201" s="44"/>
      <c r="D3201" s="44"/>
      <c r="E3201" s="44"/>
    </row>
    <row r="3202" spans="2:5" x14ac:dyDescent="0.2">
      <c r="B3202" s="44"/>
      <c r="C3202" s="44"/>
      <c r="D3202" s="44"/>
      <c r="E3202" s="44"/>
    </row>
    <row r="3203" spans="2:5" x14ac:dyDescent="0.2">
      <c r="B3203" s="44"/>
      <c r="C3203" s="44"/>
      <c r="D3203" s="44"/>
      <c r="E3203" s="44"/>
    </row>
    <row r="3204" spans="2:5" x14ac:dyDescent="0.2">
      <c r="B3204" s="44"/>
      <c r="C3204" s="44"/>
      <c r="D3204" s="44"/>
      <c r="E3204" s="44"/>
    </row>
    <row r="3205" spans="2:5" x14ac:dyDescent="0.2">
      <c r="B3205" s="44"/>
      <c r="C3205" s="44"/>
      <c r="D3205" s="44"/>
      <c r="E3205" s="44"/>
    </row>
    <row r="3206" spans="2:5" x14ac:dyDescent="0.2">
      <c r="B3206" s="44"/>
      <c r="C3206" s="44"/>
      <c r="D3206" s="44"/>
      <c r="E3206" s="44"/>
    </row>
    <row r="3207" spans="2:5" x14ac:dyDescent="0.2">
      <c r="B3207" s="44"/>
      <c r="C3207" s="44"/>
      <c r="D3207" s="44"/>
      <c r="E3207" s="44"/>
    </row>
    <row r="3208" spans="2:5" x14ac:dyDescent="0.2">
      <c r="B3208" s="44"/>
      <c r="C3208" s="44"/>
      <c r="D3208" s="44"/>
      <c r="E3208" s="44"/>
    </row>
    <row r="3209" spans="2:5" x14ac:dyDescent="0.2">
      <c r="B3209" s="44"/>
      <c r="C3209" s="44"/>
      <c r="D3209" s="44"/>
      <c r="E3209" s="44"/>
    </row>
    <row r="3210" spans="2:5" x14ac:dyDescent="0.2">
      <c r="B3210" s="44"/>
      <c r="C3210" s="44"/>
      <c r="D3210" s="44"/>
      <c r="E3210" s="44"/>
    </row>
    <row r="3211" spans="2:5" x14ac:dyDescent="0.2">
      <c r="B3211" s="44"/>
      <c r="C3211" s="44"/>
      <c r="D3211" s="44"/>
      <c r="E3211" s="44"/>
    </row>
    <row r="3212" spans="2:5" x14ac:dyDescent="0.2">
      <c r="B3212" s="44"/>
      <c r="C3212" s="44"/>
      <c r="D3212" s="44"/>
      <c r="E3212" s="44"/>
    </row>
    <row r="3213" spans="2:5" x14ac:dyDescent="0.2">
      <c r="B3213" s="44"/>
      <c r="C3213" s="44"/>
      <c r="D3213" s="44"/>
      <c r="E3213" s="44"/>
    </row>
    <row r="3214" spans="2:5" x14ac:dyDescent="0.2">
      <c r="B3214" s="44"/>
      <c r="C3214" s="44"/>
      <c r="D3214" s="44"/>
      <c r="E3214" s="44"/>
    </row>
    <row r="3215" spans="2:5" x14ac:dyDescent="0.2">
      <c r="B3215" s="44"/>
      <c r="C3215" s="44"/>
      <c r="D3215" s="44"/>
      <c r="E3215" s="44"/>
    </row>
    <row r="3216" spans="2:5" x14ac:dyDescent="0.2">
      <c r="B3216" s="44"/>
      <c r="C3216" s="44"/>
      <c r="D3216" s="44"/>
      <c r="E3216" s="44"/>
    </row>
    <row r="3217" spans="2:5" x14ac:dyDescent="0.2">
      <c r="B3217" s="44"/>
      <c r="C3217" s="44"/>
      <c r="D3217" s="44"/>
      <c r="E3217" s="44"/>
    </row>
    <row r="3218" spans="2:5" x14ac:dyDescent="0.2">
      <c r="B3218" s="44"/>
      <c r="C3218" s="44"/>
      <c r="D3218" s="44"/>
      <c r="E3218" s="44"/>
    </row>
    <row r="3219" spans="2:5" x14ac:dyDescent="0.2">
      <c r="B3219" s="44"/>
      <c r="C3219" s="44"/>
      <c r="D3219" s="44"/>
      <c r="E3219" s="44"/>
    </row>
    <row r="3220" spans="2:5" x14ac:dyDescent="0.2">
      <c r="B3220" s="44"/>
      <c r="C3220" s="44"/>
      <c r="D3220" s="44"/>
      <c r="E3220" s="44"/>
    </row>
    <row r="3221" spans="2:5" x14ac:dyDescent="0.2">
      <c r="B3221" s="44"/>
      <c r="C3221" s="44"/>
      <c r="D3221" s="44"/>
      <c r="E3221" s="44"/>
    </row>
    <row r="3222" spans="2:5" x14ac:dyDescent="0.2">
      <c r="B3222" s="44"/>
      <c r="C3222" s="44"/>
      <c r="D3222" s="44"/>
      <c r="E3222" s="44"/>
    </row>
    <row r="3223" spans="2:5" x14ac:dyDescent="0.2">
      <c r="B3223" s="44"/>
      <c r="C3223" s="44"/>
      <c r="D3223" s="44"/>
      <c r="E3223" s="44"/>
    </row>
    <row r="3224" spans="2:5" x14ac:dyDescent="0.2">
      <c r="B3224" s="44"/>
      <c r="C3224" s="44"/>
      <c r="D3224" s="44"/>
      <c r="E3224" s="44"/>
    </row>
    <row r="3225" spans="2:5" x14ac:dyDescent="0.2">
      <c r="B3225" s="44"/>
      <c r="C3225" s="44"/>
      <c r="D3225" s="44"/>
      <c r="E3225" s="44"/>
    </row>
    <row r="3226" spans="2:5" x14ac:dyDescent="0.2">
      <c r="B3226" s="44"/>
      <c r="C3226" s="44"/>
      <c r="D3226" s="44"/>
      <c r="E3226" s="44"/>
    </row>
    <row r="3227" spans="2:5" x14ac:dyDescent="0.2">
      <c r="B3227" s="44"/>
      <c r="C3227" s="44"/>
      <c r="D3227" s="44"/>
      <c r="E3227" s="44"/>
    </row>
    <row r="3228" spans="2:5" x14ac:dyDescent="0.2">
      <c r="B3228" s="44"/>
      <c r="C3228" s="44"/>
      <c r="D3228" s="44"/>
      <c r="E3228" s="44"/>
    </row>
    <row r="3229" spans="2:5" x14ac:dyDescent="0.2">
      <c r="B3229" s="44"/>
      <c r="C3229" s="44"/>
      <c r="D3229" s="44"/>
      <c r="E3229" s="44"/>
    </row>
    <row r="3230" spans="2:5" x14ac:dyDescent="0.2">
      <c r="B3230" s="44"/>
      <c r="C3230" s="44"/>
      <c r="D3230" s="44"/>
      <c r="E3230" s="44"/>
    </row>
    <row r="3231" spans="2:5" x14ac:dyDescent="0.2">
      <c r="B3231" s="44"/>
      <c r="C3231" s="44"/>
      <c r="D3231" s="44"/>
      <c r="E3231" s="44"/>
    </row>
    <row r="3232" spans="2:5" x14ac:dyDescent="0.2">
      <c r="B3232" s="44"/>
      <c r="C3232" s="44"/>
      <c r="D3232" s="44"/>
      <c r="E3232" s="44"/>
    </row>
    <row r="3233" spans="2:5" x14ac:dyDescent="0.2">
      <c r="B3233" s="44"/>
      <c r="C3233" s="44"/>
      <c r="D3233" s="44"/>
      <c r="E3233" s="44"/>
    </row>
    <row r="3234" spans="2:5" x14ac:dyDescent="0.2">
      <c r="B3234" s="44"/>
      <c r="C3234" s="44"/>
      <c r="D3234" s="44"/>
      <c r="E3234" s="44"/>
    </row>
    <row r="3235" spans="2:5" x14ac:dyDescent="0.2">
      <c r="B3235" s="44"/>
      <c r="C3235" s="44"/>
      <c r="D3235" s="44"/>
      <c r="E3235" s="44"/>
    </row>
    <row r="3236" spans="2:5" x14ac:dyDescent="0.2">
      <c r="B3236" s="44"/>
      <c r="C3236" s="44"/>
      <c r="D3236" s="44"/>
      <c r="E3236" s="44"/>
    </row>
    <row r="3237" spans="2:5" x14ac:dyDescent="0.2">
      <c r="B3237" s="44"/>
      <c r="C3237" s="44"/>
      <c r="D3237" s="44"/>
      <c r="E3237" s="44"/>
    </row>
    <row r="3238" spans="2:5" x14ac:dyDescent="0.2">
      <c r="B3238" s="44"/>
      <c r="C3238" s="44"/>
      <c r="D3238" s="44"/>
      <c r="E3238" s="44"/>
    </row>
    <row r="3239" spans="2:5" x14ac:dyDescent="0.2">
      <c r="B3239" s="44"/>
      <c r="C3239" s="44"/>
      <c r="D3239" s="44"/>
      <c r="E3239" s="44"/>
    </row>
    <row r="3240" spans="2:5" x14ac:dyDescent="0.2">
      <c r="B3240" s="44"/>
      <c r="C3240" s="44"/>
      <c r="D3240" s="44"/>
      <c r="E3240" s="44"/>
    </row>
    <row r="3241" spans="2:5" x14ac:dyDescent="0.2">
      <c r="B3241" s="44"/>
      <c r="C3241" s="44"/>
      <c r="D3241" s="44"/>
      <c r="E3241" s="44"/>
    </row>
    <row r="3242" spans="2:5" x14ac:dyDescent="0.2">
      <c r="B3242" s="44"/>
      <c r="C3242" s="44"/>
      <c r="D3242" s="44"/>
      <c r="E3242" s="44"/>
    </row>
    <row r="3243" spans="2:5" x14ac:dyDescent="0.2">
      <c r="B3243" s="44"/>
      <c r="C3243" s="44"/>
      <c r="D3243" s="44"/>
      <c r="E3243" s="44"/>
    </row>
    <row r="3244" spans="2:5" x14ac:dyDescent="0.2">
      <c r="B3244" s="44"/>
      <c r="C3244" s="44"/>
      <c r="D3244" s="44"/>
      <c r="E3244" s="44"/>
    </row>
    <row r="3245" spans="2:5" x14ac:dyDescent="0.2">
      <c r="B3245" s="44"/>
      <c r="C3245" s="44"/>
      <c r="D3245" s="44"/>
      <c r="E3245" s="44"/>
    </row>
    <row r="3246" spans="2:5" x14ac:dyDescent="0.2">
      <c r="B3246" s="44"/>
      <c r="C3246" s="44"/>
      <c r="D3246" s="44"/>
      <c r="E3246" s="44"/>
    </row>
    <row r="3247" spans="2:5" x14ac:dyDescent="0.2">
      <c r="B3247" s="44"/>
      <c r="C3247" s="44"/>
      <c r="D3247" s="44"/>
      <c r="E3247" s="44"/>
    </row>
    <row r="3248" spans="2:5" x14ac:dyDescent="0.2">
      <c r="B3248" s="44"/>
      <c r="C3248" s="44"/>
      <c r="D3248" s="44"/>
      <c r="E3248" s="44"/>
    </row>
    <row r="3249" spans="2:5" x14ac:dyDescent="0.2">
      <c r="B3249" s="44"/>
      <c r="C3249" s="44"/>
      <c r="D3249" s="44"/>
      <c r="E3249" s="44"/>
    </row>
    <row r="3250" spans="2:5" x14ac:dyDescent="0.2">
      <c r="B3250" s="44"/>
      <c r="C3250" s="44"/>
      <c r="D3250" s="44"/>
      <c r="E3250" s="44"/>
    </row>
    <row r="3251" spans="2:5" x14ac:dyDescent="0.2">
      <c r="B3251" s="44"/>
      <c r="C3251" s="44"/>
      <c r="D3251" s="44"/>
      <c r="E3251" s="44"/>
    </row>
    <row r="3252" spans="2:5" x14ac:dyDescent="0.2">
      <c r="B3252" s="44"/>
      <c r="C3252" s="44"/>
      <c r="D3252" s="44"/>
      <c r="E3252" s="44"/>
    </row>
    <row r="3253" spans="2:5" x14ac:dyDescent="0.2">
      <c r="B3253" s="44"/>
      <c r="C3253" s="44"/>
      <c r="D3253" s="44"/>
      <c r="E3253" s="44"/>
    </row>
    <row r="3254" spans="2:5" x14ac:dyDescent="0.2">
      <c r="B3254" s="44"/>
      <c r="C3254" s="44"/>
      <c r="D3254" s="44"/>
      <c r="E3254" s="44"/>
    </row>
    <row r="3255" spans="2:5" x14ac:dyDescent="0.2">
      <c r="B3255" s="44"/>
      <c r="C3255" s="44"/>
      <c r="D3255" s="44"/>
      <c r="E3255" s="44"/>
    </row>
    <row r="3256" spans="2:5" x14ac:dyDescent="0.2">
      <c r="B3256" s="44"/>
      <c r="C3256" s="44"/>
      <c r="D3256" s="44"/>
      <c r="E3256" s="44"/>
    </row>
    <row r="3257" spans="2:5" x14ac:dyDescent="0.2">
      <c r="B3257" s="44"/>
      <c r="C3257" s="44"/>
      <c r="D3257" s="44"/>
      <c r="E3257" s="44"/>
    </row>
    <row r="3258" spans="2:5" x14ac:dyDescent="0.2">
      <c r="B3258" s="44"/>
      <c r="C3258" s="44"/>
      <c r="D3258" s="44"/>
      <c r="E3258" s="44"/>
    </row>
    <row r="3259" spans="2:5" x14ac:dyDescent="0.2">
      <c r="B3259" s="44"/>
      <c r="C3259" s="44"/>
      <c r="D3259" s="44"/>
      <c r="E3259" s="44"/>
    </row>
    <row r="3260" spans="2:5" x14ac:dyDescent="0.2">
      <c r="B3260" s="44"/>
      <c r="C3260" s="44"/>
      <c r="D3260" s="44"/>
      <c r="E3260" s="44"/>
    </row>
    <row r="3261" spans="2:5" x14ac:dyDescent="0.2">
      <c r="B3261" s="44"/>
      <c r="C3261" s="44"/>
      <c r="D3261" s="44"/>
      <c r="E3261" s="44"/>
    </row>
    <row r="3262" spans="2:5" x14ac:dyDescent="0.2">
      <c r="B3262" s="44"/>
      <c r="C3262" s="44"/>
      <c r="D3262" s="44"/>
      <c r="E3262" s="44"/>
    </row>
    <row r="3263" spans="2:5" x14ac:dyDescent="0.2">
      <c r="B3263" s="44"/>
      <c r="C3263" s="44"/>
      <c r="D3263" s="44"/>
      <c r="E3263" s="44"/>
    </row>
    <row r="3264" spans="2:5" x14ac:dyDescent="0.2">
      <c r="B3264" s="44"/>
      <c r="C3264" s="44"/>
      <c r="D3264" s="44"/>
      <c r="E3264" s="44"/>
    </row>
    <row r="3265" spans="2:5" x14ac:dyDescent="0.2">
      <c r="B3265" s="44"/>
      <c r="C3265" s="44"/>
      <c r="D3265" s="44"/>
      <c r="E3265" s="44"/>
    </row>
    <row r="3266" spans="2:5" x14ac:dyDescent="0.2">
      <c r="B3266" s="44"/>
      <c r="C3266" s="44"/>
      <c r="D3266" s="44"/>
      <c r="E3266" s="44"/>
    </row>
    <row r="3267" spans="2:5" x14ac:dyDescent="0.2">
      <c r="B3267" s="44"/>
      <c r="C3267" s="44"/>
      <c r="D3267" s="44"/>
      <c r="E3267" s="44"/>
    </row>
    <row r="3268" spans="2:5" x14ac:dyDescent="0.2">
      <c r="B3268" s="44"/>
      <c r="C3268" s="44"/>
      <c r="D3268" s="44"/>
      <c r="E3268" s="44"/>
    </row>
    <row r="3269" spans="2:5" x14ac:dyDescent="0.2">
      <c r="B3269" s="44"/>
      <c r="C3269" s="44"/>
      <c r="D3269" s="44"/>
      <c r="E3269" s="44"/>
    </row>
    <row r="3270" spans="2:5" x14ac:dyDescent="0.2">
      <c r="B3270" s="44"/>
      <c r="C3270" s="44"/>
      <c r="D3270" s="44"/>
      <c r="E3270" s="44"/>
    </row>
    <row r="3271" spans="2:5" x14ac:dyDescent="0.2">
      <c r="B3271" s="44"/>
      <c r="C3271" s="44"/>
      <c r="D3271" s="44"/>
      <c r="E3271" s="44"/>
    </row>
    <row r="3272" spans="2:5" x14ac:dyDescent="0.2">
      <c r="B3272" s="44"/>
      <c r="C3272" s="44"/>
      <c r="D3272" s="44"/>
      <c r="E3272" s="44"/>
    </row>
    <row r="3273" spans="2:5" x14ac:dyDescent="0.2">
      <c r="B3273" s="44"/>
      <c r="C3273" s="44"/>
      <c r="D3273" s="44"/>
      <c r="E3273" s="44"/>
    </row>
    <row r="3274" spans="2:5" x14ac:dyDescent="0.2">
      <c r="B3274" s="44"/>
      <c r="C3274" s="44"/>
      <c r="D3274" s="44"/>
      <c r="E3274" s="44"/>
    </row>
    <row r="3275" spans="2:5" x14ac:dyDescent="0.2">
      <c r="B3275" s="44"/>
      <c r="C3275" s="44"/>
      <c r="D3275" s="44"/>
      <c r="E3275" s="44"/>
    </row>
    <row r="3276" spans="2:5" x14ac:dyDescent="0.2">
      <c r="B3276" s="44"/>
      <c r="C3276" s="44"/>
      <c r="D3276" s="44"/>
      <c r="E3276" s="44"/>
    </row>
    <row r="3277" spans="2:5" x14ac:dyDescent="0.2">
      <c r="B3277" s="44"/>
      <c r="C3277" s="44"/>
      <c r="D3277" s="44"/>
      <c r="E3277" s="44"/>
    </row>
    <row r="3278" spans="2:5" x14ac:dyDescent="0.2">
      <c r="B3278" s="44"/>
      <c r="C3278" s="44"/>
      <c r="D3278" s="44"/>
      <c r="E3278" s="44"/>
    </row>
    <row r="3279" spans="2:5" x14ac:dyDescent="0.2">
      <c r="B3279" s="44"/>
      <c r="C3279" s="44"/>
      <c r="D3279" s="44"/>
      <c r="E3279" s="44"/>
    </row>
    <row r="3280" spans="2:5" x14ac:dyDescent="0.2">
      <c r="B3280" s="44"/>
      <c r="C3280" s="44"/>
      <c r="D3280" s="44"/>
      <c r="E3280" s="44"/>
    </row>
    <row r="3281" spans="2:5" x14ac:dyDescent="0.2">
      <c r="B3281" s="44"/>
      <c r="C3281" s="44"/>
      <c r="D3281" s="44"/>
      <c r="E3281" s="44"/>
    </row>
    <row r="3282" spans="2:5" x14ac:dyDescent="0.2">
      <c r="B3282" s="44"/>
      <c r="C3282" s="44"/>
      <c r="D3282" s="44"/>
      <c r="E3282" s="44"/>
    </row>
    <row r="3283" spans="2:5" x14ac:dyDescent="0.2">
      <c r="B3283" s="44"/>
      <c r="C3283" s="44"/>
      <c r="D3283" s="44"/>
      <c r="E3283" s="44"/>
    </row>
    <row r="3284" spans="2:5" x14ac:dyDescent="0.2">
      <c r="B3284" s="44"/>
      <c r="C3284" s="44"/>
      <c r="D3284" s="44"/>
      <c r="E3284" s="44"/>
    </row>
    <row r="3285" spans="2:5" x14ac:dyDescent="0.2">
      <c r="B3285" s="44"/>
      <c r="C3285" s="44"/>
      <c r="D3285" s="44"/>
      <c r="E3285" s="44"/>
    </row>
    <row r="3286" spans="2:5" x14ac:dyDescent="0.2">
      <c r="B3286" s="44"/>
      <c r="C3286" s="44"/>
      <c r="D3286" s="44"/>
      <c r="E3286" s="44"/>
    </row>
    <row r="3287" spans="2:5" x14ac:dyDescent="0.2">
      <c r="B3287" s="44"/>
      <c r="C3287" s="44"/>
      <c r="D3287" s="44"/>
      <c r="E3287" s="44"/>
    </row>
    <row r="3288" spans="2:5" x14ac:dyDescent="0.2">
      <c r="B3288" s="44"/>
      <c r="C3288" s="44"/>
      <c r="D3288" s="44"/>
      <c r="E3288" s="44"/>
    </row>
    <row r="3289" spans="2:5" x14ac:dyDescent="0.2">
      <c r="B3289" s="44"/>
      <c r="C3289" s="44"/>
      <c r="D3289" s="44"/>
      <c r="E3289" s="44"/>
    </row>
    <row r="3290" spans="2:5" x14ac:dyDescent="0.2">
      <c r="B3290" s="44"/>
      <c r="C3290" s="44"/>
      <c r="D3290" s="44"/>
      <c r="E3290" s="44"/>
    </row>
    <row r="3291" spans="2:5" x14ac:dyDescent="0.2">
      <c r="B3291" s="44"/>
      <c r="C3291" s="44"/>
      <c r="D3291" s="44"/>
      <c r="E3291" s="44"/>
    </row>
    <row r="3292" spans="2:5" x14ac:dyDescent="0.2">
      <c r="B3292" s="44"/>
      <c r="C3292" s="44"/>
      <c r="D3292" s="44"/>
      <c r="E3292" s="44"/>
    </row>
    <row r="3293" spans="2:5" x14ac:dyDescent="0.2">
      <c r="B3293" s="44"/>
      <c r="C3293" s="44"/>
      <c r="D3293" s="44"/>
      <c r="E3293" s="44"/>
    </row>
    <row r="3294" spans="2:5" x14ac:dyDescent="0.2">
      <c r="B3294" s="44"/>
      <c r="C3294" s="44"/>
      <c r="D3294" s="44"/>
      <c r="E3294" s="44"/>
    </row>
    <row r="3295" spans="2:5" x14ac:dyDescent="0.2">
      <c r="B3295" s="44"/>
      <c r="C3295" s="44"/>
      <c r="D3295" s="44"/>
      <c r="E3295" s="44"/>
    </row>
    <row r="3296" spans="2:5" x14ac:dyDescent="0.2">
      <c r="B3296" s="44"/>
      <c r="C3296" s="44"/>
      <c r="D3296" s="44"/>
      <c r="E3296" s="44"/>
    </row>
    <row r="3297" spans="2:5" x14ac:dyDescent="0.2">
      <c r="B3297" s="44"/>
      <c r="C3297" s="44"/>
      <c r="D3297" s="44"/>
      <c r="E3297" s="44"/>
    </row>
    <row r="3298" spans="2:5" x14ac:dyDescent="0.2">
      <c r="B3298" s="44"/>
      <c r="C3298" s="44"/>
      <c r="D3298" s="44"/>
      <c r="E3298" s="44"/>
    </row>
    <row r="3299" spans="2:5" x14ac:dyDescent="0.2">
      <c r="B3299" s="44"/>
      <c r="C3299" s="44"/>
      <c r="D3299" s="44"/>
      <c r="E3299" s="44"/>
    </row>
    <row r="3300" spans="2:5" x14ac:dyDescent="0.2">
      <c r="B3300" s="44"/>
      <c r="C3300" s="44"/>
      <c r="D3300" s="44"/>
      <c r="E3300" s="44"/>
    </row>
    <row r="3301" spans="2:5" x14ac:dyDescent="0.2">
      <c r="B3301" s="44"/>
      <c r="C3301" s="44"/>
      <c r="D3301" s="44"/>
      <c r="E3301" s="44"/>
    </row>
    <row r="3302" spans="2:5" x14ac:dyDescent="0.2">
      <c r="B3302" s="44"/>
      <c r="C3302" s="44"/>
      <c r="D3302" s="44"/>
      <c r="E3302" s="44"/>
    </row>
    <row r="3303" spans="2:5" x14ac:dyDescent="0.2">
      <c r="B3303" s="44"/>
      <c r="C3303" s="44"/>
      <c r="D3303" s="44"/>
      <c r="E3303" s="44"/>
    </row>
    <row r="3304" spans="2:5" x14ac:dyDescent="0.2">
      <c r="B3304" s="44"/>
      <c r="C3304" s="44"/>
      <c r="D3304" s="44"/>
      <c r="E3304" s="44"/>
    </row>
    <row r="3305" spans="2:5" x14ac:dyDescent="0.2">
      <c r="B3305" s="44"/>
      <c r="C3305" s="44"/>
      <c r="D3305" s="44"/>
      <c r="E3305" s="44"/>
    </row>
    <row r="3306" spans="2:5" x14ac:dyDescent="0.2">
      <c r="B3306" s="44"/>
      <c r="C3306" s="44"/>
      <c r="D3306" s="44"/>
      <c r="E3306" s="44"/>
    </row>
    <row r="3307" spans="2:5" x14ac:dyDescent="0.2">
      <c r="B3307" s="44"/>
      <c r="C3307" s="44"/>
      <c r="D3307" s="44"/>
      <c r="E3307" s="44"/>
    </row>
    <row r="3308" spans="2:5" x14ac:dyDescent="0.2">
      <c r="B3308" s="44"/>
      <c r="C3308" s="44"/>
      <c r="D3308" s="44"/>
      <c r="E3308" s="44"/>
    </row>
    <row r="3309" spans="2:5" x14ac:dyDescent="0.2">
      <c r="B3309" s="44"/>
      <c r="C3309" s="44"/>
      <c r="D3309" s="44"/>
      <c r="E3309" s="44"/>
    </row>
    <row r="3310" spans="2:5" x14ac:dyDescent="0.2">
      <c r="B3310" s="44"/>
      <c r="C3310" s="44"/>
      <c r="D3310" s="44"/>
      <c r="E3310" s="44"/>
    </row>
    <row r="3311" spans="2:5" x14ac:dyDescent="0.2">
      <c r="B3311" s="44"/>
      <c r="C3311" s="44"/>
      <c r="D3311" s="44"/>
      <c r="E3311" s="44"/>
    </row>
    <row r="3312" spans="2:5" x14ac:dyDescent="0.2">
      <c r="B3312" s="44"/>
      <c r="C3312" s="44"/>
      <c r="D3312" s="44"/>
      <c r="E3312" s="44"/>
    </row>
    <row r="3313" spans="2:5" x14ac:dyDescent="0.2">
      <c r="B3313" s="44"/>
      <c r="C3313" s="44"/>
      <c r="D3313" s="44"/>
      <c r="E3313" s="44"/>
    </row>
    <row r="3314" spans="2:5" x14ac:dyDescent="0.2">
      <c r="B3314" s="44"/>
      <c r="C3314" s="44"/>
      <c r="D3314" s="44"/>
      <c r="E3314" s="44"/>
    </row>
    <row r="3315" spans="2:5" x14ac:dyDescent="0.2">
      <c r="B3315" s="44"/>
      <c r="C3315" s="44"/>
      <c r="D3315" s="44"/>
      <c r="E3315" s="44"/>
    </row>
    <row r="3316" spans="2:5" x14ac:dyDescent="0.2">
      <c r="B3316" s="44"/>
      <c r="C3316" s="44"/>
      <c r="D3316" s="44"/>
      <c r="E3316" s="44"/>
    </row>
    <row r="3317" spans="2:5" x14ac:dyDescent="0.2">
      <c r="B3317" s="44"/>
      <c r="C3317" s="44"/>
      <c r="D3317" s="44"/>
      <c r="E3317" s="44"/>
    </row>
    <row r="3318" spans="2:5" x14ac:dyDescent="0.2">
      <c r="B3318" s="44"/>
      <c r="C3318" s="44"/>
      <c r="D3318" s="44"/>
      <c r="E3318" s="44"/>
    </row>
    <row r="3319" spans="2:5" x14ac:dyDescent="0.2">
      <c r="B3319" s="44"/>
      <c r="C3319" s="44"/>
      <c r="D3319" s="44"/>
      <c r="E3319" s="44"/>
    </row>
    <row r="3320" spans="2:5" x14ac:dyDescent="0.2">
      <c r="B3320" s="44"/>
      <c r="C3320" s="44"/>
      <c r="D3320" s="44"/>
      <c r="E3320" s="44"/>
    </row>
    <row r="3321" spans="2:5" x14ac:dyDescent="0.2">
      <c r="B3321" s="44"/>
      <c r="C3321" s="44"/>
      <c r="D3321" s="44"/>
      <c r="E3321" s="44"/>
    </row>
    <row r="3322" spans="2:5" x14ac:dyDescent="0.2">
      <c r="B3322" s="44"/>
      <c r="C3322" s="44"/>
      <c r="D3322" s="44"/>
      <c r="E3322" s="44"/>
    </row>
    <row r="3323" spans="2:5" x14ac:dyDescent="0.2">
      <c r="B3323" s="44"/>
      <c r="C3323" s="44"/>
      <c r="D3323" s="44"/>
      <c r="E3323" s="44"/>
    </row>
    <row r="3324" spans="2:5" x14ac:dyDescent="0.2">
      <c r="B3324" s="44"/>
      <c r="C3324" s="44"/>
      <c r="D3324" s="44"/>
      <c r="E3324" s="44"/>
    </row>
    <row r="3325" spans="2:5" x14ac:dyDescent="0.2">
      <c r="B3325" s="44"/>
      <c r="C3325" s="44"/>
      <c r="D3325" s="44"/>
      <c r="E3325" s="44"/>
    </row>
    <row r="3326" spans="2:5" x14ac:dyDescent="0.2">
      <c r="B3326" s="44"/>
      <c r="C3326" s="44"/>
      <c r="D3326" s="44"/>
      <c r="E3326" s="44"/>
    </row>
    <row r="3327" spans="2:5" x14ac:dyDescent="0.2">
      <c r="B3327" s="44"/>
      <c r="C3327" s="44"/>
      <c r="D3327" s="44"/>
      <c r="E3327" s="44"/>
    </row>
    <row r="3328" spans="2:5" x14ac:dyDescent="0.2">
      <c r="B3328" s="44"/>
      <c r="C3328" s="44"/>
      <c r="D3328" s="44"/>
      <c r="E3328" s="44"/>
    </row>
    <row r="3329" spans="2:5" x14ac:dyDescent="0.2">
      <c r="B3329" s="44"/>
      <c r="C3329" s="44"/>
      <c r="D3329" s="44"/>
      <c r="E3329" s="44"/>
    </row>
    <row r="3330" spans="2:5" x14ac:dyDescent="0.2">
      <c r="B3330" s="44"/>
      <c r="C3330" s="44"/>
      <c r="D3330" s="44"/>
      <c r="E3330" s="44"/>
    </row>
    <row r="3331" spans="2:5" x14ac:dyDescent="0.2">
      <c r="B3331" s="44"/>
      <c r="C3331" s="44"/>
      <c r="D3331" s="44"/>
      <c r="E3331" s="44"/>
    </row>
    <row r="3332" spans="2:5" x14ac:dyDescent="0.2">
      <c r="B3332" s="44"/>
      <c r="C3332" s="44"/>
      <c r="D3332" s="44"/>
      <c r="E3332" s="44"/>
    </row>
    <row r="3333" spans="2:5" x14ac:dyDescent="0.2">
      <c r="B3333" s="44"/>
      <c r="C3333" s="44"/>
      <c r="D3333" s="44"/>
      <c r="E3333" s="44"/>
    </row>
    <row r="3334" spans="2:5" x14ac:dyDescent="0.2">
      <c r="B3334" s="44"/>
      <c r="C3334" s="44"/>
      <c r="D3334" s="44"/>
      <c r="E3334" s="44"/>
    </row>
    <row r="3335" spans="2:5" x14ac:dyDescent="0.2">
      <c r="B3335" s="44"/>
      <c r="C3335" s="44"/>
      <c r="D3335" s="44"/>
      <c r="E3335" s="44"/>
    </row>
    <row r="3336" spans="2:5" x14ac:dyDescent="0.2">
      <c r="B3336" s="44"/>
      <c r="C3336" s="44"/>
      <c r="D3336" s="44"/>
      <c r="E3336" s="44"/>
    </row>
    <row r="3337" spans="2:5" x14ac:dyDescent="0.2">
      <c r="B3337" s="44"/>
      <c r="C3337" s="44"/>
      <c r="D3337" s="44"/>
      <c r="E3337" s="44"/>
    </row>
    <row r="3338" spans="2:5" x14ac:dyDescent="0.2">
      <c r="B3338" s="44"/>
      <c r="C3338" s="44"/>
      <c r="D3338" s="44"/>
      <c r="E3338" s="44"/>
    </row>
    <row r="3339" spans="2:5" x14ac:dyDescent="0.2">
      <c r="B3339" s="44"/>
      <c r="C3339" s="44"/>
      <c r="D3339" s="44"/>
      <c r="E3339" s="44"/>
    </row>
    <row r="3340" spans="2:5" x14ac:dyDescent="0.2">
      <c r="B3340" s="44"/>
      <c r="C3340" s="44"/>
      <c r="D3340" s="44"/>
      <c r="E3340" s="44"/>
    </row>
    <row r="3341" spans="2:5" x14ac:dyDescent="0.2">
      <c r="B3341" s="44"/>
      <c r="C3341" s="44"/>
      <c r="D3341" s="44"/>
      <c r="E3341" s="44"/>
    </row>
    <row r="3342" spans="2:5" x14ac:dyDescent="0.2">
      <c r="B3342" s="44"/>
      <c r="C3342" s="44"/>
      <c r="D3342" s="44"/>
      <c r="E3342" s="44"/>
    </row>
    <row r="3343" spans="2:5" x14ac:dyDescent="0.2">
      <c r="B3343" s="44"/>
      <c r="C3343" s="44"/>
      <c r="D3343" s="44"/>
      <c r="E3343" s="44"/>
    </row>
    <row r="3344" spans="2:5" x14ac:dyDescent="0.2">
      <c r="B3344" s="44"/>
      <c r="C3344" s="44"/>
      <c r="D3344" s="44"/>
      <c r="E3344" s="44"/>
    </row>
    <row r="3345" spans="2:5" x14ac:dyDescent="0.2">
      <c r="B3345" s="44"/>
      <c r="C3345" s="44"/>
      <c r="D3345" s="44"/>
      <c r="E3345" s="44"/>
    </row>
    <row r="3346" spans="2:5" x14ac:dyDescent="0.2">
      <c r="B3346" s="44"/>
      <c r="C3346" s="44"/>
      <c r="D3346" s="44"/>
      <c r="E3346" s="44"/>
    </row>
    <row r="3347" spans="2:5" x14ac:dyDescent="0.2">
      <c r="B3347" s="44"/>
      <c r="C3347" s="44"/>
      <c r="D3347" s="44"/>
      <c r="E3347" s="44"/>
    </row>
    <row r="3348" spans="2:5" x14ac:dyDescent="0.2">
      <c r="B3348" s="44"/>
      <c r="C3348" s="44"/>
      <c r="D3348" s="44"/>
      <c r="E3348" s="44"/>
    </row>
    <row r="3349" spans="2:5" x14ac:dyDescent="0.2">
      <c r="B3349" s="44"/>
      <c r="C3349" s="44"/>
      <c r="D3349" s="44"/>
      <c r="E3349" s="44"/>
    </row>
    <row r="3350" spans="2:5" x14ac:dyDescent="0.2">
      <c r="B3350" s="44"/>
      <c r="C3350" s="44"/>
      <c r="D3350" s="44"/>
      <c r="E3350" s="44"/>
    </row>
    <row r="3351" spans="2:5" x14ac:dyDescent="0.2">
      <c r="B3351" s="44"/>
      <c r="C3351" s="44"/>
      <c r="D3351" s="44"/>
      <c r="E3351" s="44"/>
    </row>
    <row r="3352" spans="2:5" x14ac:dyDescent="0.2">
      <c r="B3352" s="44"/>
      <c r="C3352" s="44"/>
      <c r="D3352" s="44"/>
      <c r="E3352" s="44"/>
    </row>
    <row r="3353" spans="2:5" x14ac:dyDescent="0.2">
      <c r="B3353" s="44"/>
      <c r="C3353" s="44"/>
      <c r="D3353" s="44"/>
      <c r="E3353" s="44"/>
    </row>
    <row r="3354" spans="2:5" x14ac:dyDescent="0.2">
      <c r="B3354" s="44"/>
      <c r="C3354" s="44"/>
      <c r="D3354" s="44"/>
      <c r="E3354" s="44"/>
    </row>
    <row r="3355" spans="2:5" x14ac:dyDescent="0.2">
      <c r="B3355" s="44"/>
      <c r="C3355" s="44"/>
      <c r="D3355" s="44"/>
      <c r="E3355" s="44"/>
    </row>
    <row r="3356" spans="2:5" x14ac:dyDescent="0.2">
      <c r="B3356" s="44"/>
      <c r="C3356" s="44"/>
      <c r="D3356" s="44"/>
      <c r="E3356" s="44"/>
    </row>
    <row r="3357" spans="2:5" x14ac:dyDescent="0.2">
      <c r="B3357" s="44"/>
      <c r="C3357" s="44"/>
      <c r="D3357" s="44"/>
      <c r="E3357" s="44"/>
    </row>
    <row r="3358" spans="2:5" x14ac:dyDescent="0.2">
      <c r="B3358" s="44"/>
      <c r="C3358" s="44"/>
      <c r="D3358" s="44"/>
      <c r="E3358" s="44"/>
    </row>
    <row r="3359" spans="2:5" x14ac:dyDescent="0.2">
      <c r="B3359" s="44"/>
      <c r="C3359" s="44"/>
      <c r="D3359" s="44"/>
      <c r="E3359" s="44"/>
    </row>
    <row r="3360" spans="2:5" x14ac:dyDescent="0.2">
      <c r="B3360" s="44"/>
      <c r="C3360" s="44"/>
      <c r="D3360" s="44"/>
      <c r="E3360" s="44"/>
    </row>
    <row r="3361" spans="2:5" x14ac:dyDescent="0.2">
      <c r="B3361" s="44"/>
      <c r="C3361" s="44"/>
      <c r="D3361" s="44"/>
      <c r="E3361" s="44"/>
    </row>
    <row r="3362" spans="2:5" x14ac:dyDescent="0.2">
      <c r="B3362" s="44"/>
      <c r="C3362" s="44"/>
      <c r="D3362" s="44"/>
      <c r="E3362" s="44"/>
    </row>
    <row r="3363" spans="2:5" x14ac:dyDescent="0.2">
      <c r="B3363" s="44"/>
      <c r="C3363" s="44"/>
      <c r="D3363" s="44"/>
      <c r="E3363" s="44"/>
    </row>
    <row r="3364" spans="2:5" x14ac:dyDescent="0.2">
      <c r="B3364" s="44"/>
      <c r="C3364" s="44"/>
      <c r="D3364" s="44"/>
      <c r="E3364" s="44"/>
    </row>
    <row r="3365" spans="2:5" x14ac:dyDescent="0.2">
      <c r="B3365" s="44"/>
      <c r="C3365" s="44"/>
      <c r="D3365" s="44"/>
      <c r="E3365" s="44"/>
    </row>
    <row r="3366" spans="2:5" x14ac:dyDescent="0.2">
      <c r="B3366" s="44"/>
      <c r="C3366" s="44"/>
      <c r="D3366" s="44"/>
      <c r="E3366" s="44"/>
    </row>
    <row r="3367" spans="2:5" x14ac:dyDescent="0.2">
      <c r="B3367" s="44"/>
      <c r="C3367" s="44"/>
      <c r="D3367" s="44"/>
      <c r="E3367" s="44"/>
    </row>
    <row r="3368" spans="2:5" x14ac:dyDescent="0.2">
      <c r="B3368" s="44"/>
      <c r="C3368" s="44"/>
      <c r="D3368" s="44"/>
      <c r="E3368" s="44"/>
    </row>
    <row r="3369" spans="2:5" x14ac:dyDescent="0.2">
      <c r="B3369" s="44"/>
      <c r="C3369" s="44"/>
      <c r="D3369" s="44"/>
      <c r="E3369" s="44"/>
    </row>
    <row r="3370" spans="2:5" x14ac:dyDescent="0.2">
      <c r="B3370" s="44"/>
      <c r="C3370" s="44"/>
      <c r="D3370" s="44"/>
      <c r="E3370" s="44"/>
    </row>
    <row r="3371" spans="2:5" x14ac:dyDescent="0.2">
      <c r="B3371" s="44"/>
      <c r="C3371" s="44"/>
      <c r="D3371" s="44"/>
      <c r="E3371" s="44"/>
    </row>
    <row r="3372" spans="2:5" x14ac:dyDescent="0.2">
      <c r="B3372" s="44"/>
      <c r="C3372" s="44"/>
      <c r="D3372" s="44"/>
      <c r="E3372" s="44"/>
    </row>
    <row r="3373" spans="2:5" x14ac:dyDescent="0.2">
      <c r="B3373" s="44"/>
      <c r="C3373" s="44"/>
      <c r="D3373" s="44"/>
      <c r="E3373" s="44"/>
    </row>
    <row r="3374" spans="2:5" x14ac:dyDescent="0.2">
      <c r="B3374" s="44"/>
      <c r="C3374" s="44"/>
      <c r="D3374" s="44"/>
      <c r="E3374" s="44"/>
    </row>
    <row r="3375" spans="2:5" x14ac:dyDescent="0.2">
      <c r="B3375" s="44"/>
      <c r="C3375" s="44"/>
      <c r="D3375" s="44"/>
      <c r="E3375" s="44"/>
    </row>
    <row r="3376" spans="2:5" x14ac:dyDescent="0.2">
      <c r="B3376" s="44"/>
      <c r="C3376" s="44"/>
      <c r="D3376" s="44"/>
      <c r="E3376" s="44"/>
    </row>
    <row r="3377" spans="2:5" x14ac:dyDescent="0.2">
      <c r="B3377" s="44"/>
      <c r="C3377" s="44"/>
      <c r="D3377" s="44"/>
      <c r="E3377" s="44"/>
    </row>
    <row r="3378" spans="2:5" x14ac:dyDescent="0.2">
      <c r="B3378" s="44"/>
      <c r="C3378" s="44"/>
      <c r="D3378" s="44"/>
      <c r="E3378" s="44"/>
    </row>
    <row r="3379" spans="2:5" x14ac:dyDescent="0.2">
      <c r="B3379" s="44"/>
      <c r="C3379" s="44"/>
      <c r="D3379" s="44"/>
      <c r="E3379" s="44"/>
    </row>
    <row r="3380" spans="2:5" x14ac:dyDescent="0.2">
      <c r="B3380" s="44"/>
      <c r="C3380" s="44"/>
      <c r="D3380" s="44"/>
      <c r="E3380" s="44"/>
    </row>
    <row r="3381" spans="2:5" x14ac:dyDescent="0.2">
      <c r="B3381" s="44"/>
      <c r="C3381" s="44"/>
      <c r="D3381" s="44"/>
      <c r="E3381" s="44"/>
    </row>
    <row r="3382" spans="2:5" x14ac:dyDescent="0.2">
      <c r="B3382" s="44"/>
      <c r="C3382" s="44"/>
      <c r="D3382" s="44"/>
      <c r="E3382" s="44"/>
    </row>
    <row r="3383" spans="2:5" x14ac:dyDescent="0.2">
      <c r="B3383" s="44"/>
      <c r="C3383" s="44"/>
      <c r="D3383" s="44"/>
      <c r="E3383" s="44"/>
    </row>
    <row r="3384" spans="2:5" x14ac:dyDescent="0.2">
      <c r="B3384" s="44"/>
      <c r="C3384" s="44"/>
      <c r="D3384" s="44"/>
      <c r="E3384" s="44"/>
    </row>
    <row r="3385" spans="2:5" x14ac:dyDescent="0.2">
      <c r="B3385" s="44"/>
      <c r="C3385" s="44"/>
      <c r="D3385" s="44"/>
      <c r="E3385" s="44"/>
    </row>
    <row r="3386" spans="2:5" x14ac:dyDescent="0.2">
      <c r="B3386" s="44"/>
      <c r="C3386" s="44"/>
      <c r="D3386" s="44"/>
      <c r="E3386" s="44"/>
    </row>
    <row r="3387" spans="2:5" x14ac:dyDescent="0.2">
      <c r="B3387" s="44"/>
      <c r="C3387" s="44"/>
      <c r="D3387" s="44"/>
      <c r="E3387" s="44"/>
    </row>
    <row r="3388" spans="2:5" x14ac:dyDescent="0.2">
      <c r="B3388" s="44"/>
      <c r="C3388" s="44"/>
      <c r="D3388" s="44"/>
      <c r="E3388" s="44"/>
    </row>
    <row r="3389" spans="2:5" x14ac:dyDescent="0.2">
      <c r="B3389" s="44"/>
      <c r="C3389" s="44"/>
      <c r="D3389" s="44"/>
      <c r="E3389" s="44"/>
    </row>
    <row r="3390" spans="2:5" x14ac:dyDescent="0.2">
      <c r="B3390" s="44"/>
      <c r="C3390" s="44"/>
      <c r="D3390" s="44"/>
      <c r="E3390" s="44"/>
    </row>
    <row r="3391" spans="2:5" x14ac:dyDescent="0.2">
      <c r="B3391" s="44"/>
      <c r="C3391" s="44"/>
      <c r="D3391" s="44"/>
      <c r="E3391" s="44"/>
    </row>
    <row r="3392" spans="2:5" x14ac:dyDescent="0.2">
      <c r="B3392" s="44"/>
      <c r="C3392" s="44"/>
      <c r="D3392" s="44"/>
      <c r="E3392" s="44"/>
    </row>
    <row r="3393" spans="2:5" x14ac:dyDescent="0.2">
      <c r="B3393" s="44"/>
      <c r="C3393" s="44"/>
      <c r="D3393" s="44"/>
      <c r="E3393" s="44"/>
    </row>
    <row r="3394" spans="2:5" x14ac:dyDescent="0.2">
      <c r="B3394" s="44"/>
      <c r="C3394" s="44"/>
      <c r="D3394" s="44"/>
      <c r="E3394" s="44"/>
    </row>
    <row r="3395" spans="2:5" x14ac:dyDescent="0.2">
      <c r="B3395" s="44"/>
      <c r="C3395" s="44"/>
      <c r="D3395" s="44"/>
      <c r="E3395" s="44"/>
    </row>
    <row r="3396" spans="2:5" x14ac:dyDescent="0.2">
      <c r="B3396" s="44"/>
      <c r="C3396" s="44"/>
      <c r="D3396" s="44"/>
      <c r="E3396" s="44"/>
    </row>
    <row r="3397" spans="2:5" x14ac:dyDescent="0.2">
      <c r="B3397" s="44"/>
      <c r="C3397" s="44"/>
      <c r="D3397" s="44"/>
      <c r="E3397" s="44"/>
    </row>
    <row r="3398" spans="2:5" x14ac:dyDescent="0.2">
      <c r="B3398" s="44"/>
      <c r="C3398" s="44"/>
      <c r="D3398" s="44"/>
      <c r="E3398" s="44"/>
    </row>
    <row r="3399" spans="2:5" x14ac:dyDescent="0.2">
      <c r="B3399" s="44"/>
      <c r="C3399" s="44"/>
      <c r="D3399" s="44"/>
      <c r="E3399" s="44"/>
    </row>
    <row r="3400" spans="2:5" x14ac:dyDescent="0.2">
      <c r="B3400" s="44"/>
      <c r="C3400" s="44"/>
      <c r="D3400" s="44"/>
      <c r="E3400" s="44"/>
    </row>
    <row r="3401" spans="2:5" x14ac:dyDescent="0.2">
      <c r="B3401" s="44"/>
      <c r="C3401" s="44"/>
      <c r="D3401" s="44"/>
      <c r="E3401" s="44"/>
    </row>
    <row r="3402" spans="2:5" x14ac:dyDescent="0.2">
      <c r="B3402" s="44"/>
      <c r="C3402" s="44"/>
      <c r="D3402" s="44"/>
      <c r="E3402" s="44"/>
    </row>
    <row r="3403" spans="2:5" x14ac:dyDescent="0.2">
      <c r="B3403" s="44"/>
      <c r="C3403" s="44"/>
      <c r="D3403" s="44"/>
      <c r="E3403" s="44"/>
    </row>
    <row r="3404" spans="2:5" x14ac:dyDescent="0.2">
      <c r="B3404" s="44"/>
      <c r="C3404" s="44"/>
      <c r="D3404" s="44"/>
      <c r="E3404" s="44"/>
    </row>
    <row r="3405" spans="2:5" x14ac:dyDescent="0.2">
      <c r="B3405" s="44"/>
      <c r="C3405" s="44"/>
      <c r="D3405" s="44"/>
      <c r="E3405" s="44"/>
    </row>
    <row r="3406" spans="2:5" x14ac:dyDescent="0.2">
      <c r="B3406" s="44"/>
      <c r="C3406" s="44"/>
      <c r="D3406" s="44"/>
      <c r="E3406" s="44"/>
    </row>
    <row r="3407" spans="2:5" x14ac:dyDescent="0.2">
      <c r="B3407" s="44"/>
      <c r="C3407" s="44"/>
      <c r="D3407" s="44"/>
      <c r="E3407" s="44"/>
    </row>
    <row r="3408" spans="2:5" x14ac:dyDescent="0.2">
      <c r="B3408" s="44"/>
      <c r="C3408" s="44"/>
      <c r="D3408" s="44"/>
      <c r="E3408" s="44"/>
    </row>
    <row r="3409" spans="2:5" x14ac:dyDescent="0.2">
      <c r="B3409" s="44"/>
      <c r="C3409" s="44"/>
      <c r="D3409" s="44"/>
      <c r="E3409" s="44"/>
    </row>
    <row r="3410" spans="2:5" x14ac:dyDescent="0.2">
      <c r="B3410" s="44"/>
      <c r="C3410" s="44"/>
      <c r="D3410" s="44"/>
      <c r="E3410" s="44"/>
    </row>
    <row r="3411" spans="2:5" x14ac:dyDescent="0.2">
      <c r="B3411" s="44"/>
      <c r="C3411" s="44"/>
      <c r="D3411" s="44"/>
      <c r="E3411" s="44"/>
    </row>
    <row r="3412" spans="2:5" x14ac:dyDescent="0.2">
      <c r="B3412" s="44"/>
      <c r="C3412" s="44"/>
      <c r="D3412" s="44"/>
      <c r="E3412" s="44"/>
    </row>
    <row r="3413" spans="2:5" x14ac:dyDescent="0.2">
      <c r="B3413" s="44"/>
      <c r="C3413" s="44"/>
      <c r="D3413" s="44"/>
      <c r="E3413" s="44"/>
    </row>
    <row r="3414" spans="2:5" x14ac:dyDescent="0.2">
      <c r="B3414" s="44"/>
      <c r="C3414" s="44"/>
      <c r="D3414" s="44"/>
      <c r="E3414" s="44"/>
    </row>
    <row r="3415" spans="2:5" x14ac:dyDescent="0.2">
      <c r="B3415" s="44"/>
      <c r="C3415" s="44"/>
      <c r="D3415" s="44"/>
      <c r="E3415" s="44"/>
    </row>
    <row r="3416" spans="2:5" x14ac:dyDescent="0.2">
      <c r="B3416" s="44"/>
      <c r="C3416" s="44"/>
      <c r="D3416" s="44"/>
      <c r="E3416" s="44"/>
    </row>
    <row r="3417" spans="2:5" x14ac:dyDescent="0.2">
      <c r="B3417" s="44"/>
      <c r="C3417" s="44"/>
      <c r="D3417" s="44"/>
      <c r="E3417" s="44"/>
    </row>
    <row r="3418" spans="2:5" x14ac:dyDescent="0.2">
      <c r="B3418" s="44"/>
      <c r="C3418" s="44"/>
      <c r="D3418" s="44"/>
      <c r="E3418" s="44"/>
    </row>
    <row r="3419" spans="2:5" x14ac:dyDescent="0.2">
      <c r="B3419" s="44"/>
      <c r="C3419" s="44"/>
      <c r="D3419" s="44"/>
      <c r="E3419" s="44"/>
    </row>
    <row r="3420" spans="2:5" x14ac:dyDescent="0.2">
      <c r="B3420" s="44"/>
      <c r="C3420" s="44"/>
      <c r="D3420" s="44"/>
      <c r="E3420" s="44"/>
    </row>
    <row r="3421" spans="2:5" x14ac:dyDescent="0.2">
      <c r="B3421" s="44"/>
      <c r="C3421" s="44"/>
      <c r="D3421" s="44"/>
      <c r="E3421" s="44"/>
    </row>
    <row r="3422" spans="2:5" x14ac:dyDescent="0.2">
      <c r="B3422" s="44"/>
      <c r="C3422" s="44"/>
      <c r="D3422" s="44"/>
      <c r="E3422" s="44"/>
    </row>
    <row r="3423" spans="2:5" x14ac:dyDescent="0.2">
      <c r="B3423" s="44"/>
      <c r="C3423" s="44"/>
      <c r="D3423" s="44"/>
      <c r="E3423" s="44"/>
    </row>
    <row r="3424" spans="2:5" x14ac:dyDescent="0.2">
      <c r="B3424" s="44"/>
      <c r="C3424" s="44"/>
      <c r="D3424" s="44"/>
      <c r="E3424" s="44"/>
    </row>
    <row r="3425" spans="2:5" x14ac:dyDescent="0.2">
      <c r="B3425" s="44"/>
      <c r="C3425" s="44"/>
      <c r="D3425" s="44"/>
      <c r="E3425" s="44"/>
    </row>
    <row r="3426" spans="2:5" x14ac:dyDescent="0.2">
      <c r="B3426" s="44"/>
      <c r="C3426" s="44"/>
      <c r="D3426" s="44"/>
      <c r="E3426" s="44"/>
    </row>
    <row r="3427" spans="2:5" x14ac:dyDescent="0.2">
      <c r="B3427" s="44"/>
      <c r="C3427" s="44"/>
      <c r="D3427" s="44"/>
      <c r="E3427" s="44"/>
    </row>
    <row r="3428" spans="2:5" x14ac:dyDescent="0.2">
      <c r="B3428" s="44"/>
      <c r="C3428" s="44"/>
      <c r="D3428" s="44"/>
      <c r="E3428" s="44"/>
    </row>
    <row r="3429" spans="2:5" x14ac:dyDescent="0.2">
      <c r="B3429" s="44"/>
      <c r="C3429" s="44"/>
      <c r="D3429" s="44"/>
      <c r="E3429" s="44"/>
    </row>
    <row r="3430" spans="2:5" x14ac:dyDescent="0.2">
      <c r="B3430" s="44"/>
      <c r="C3430" s="44"/>
      <c r="D3430" s="44"/>
      <c r="E3430" s="44"/>
    </row>
    <row r="3431" spans="2:5" x14ac:dyDescent="0.2">
      <c r="B3431" s="44"/>
      <c r="C3431" s="44"/>
      <c r="D3431" s="44"/>
      <c r="E3431" s="44"/>
    </row>
    <row r="3432" spans="2:5" x14ac:dyDescent="0.2">
      <c r="B3432" s="44"/>
      <c r="C3432" s="44"/>
      <c r="D3432" s="44"/>
      <c r="E3432" s="44"/>
    </row>
    <row r="3433" spans="2:5" x14ac:dyDescent="0.2">
      <c r="B3433" s="44"/>
      <c r="C3433" s="44"/>
      <c r="D3433" s="44"/>
      <c r="E3433" s="44"/>
    </row>
    <row r="3434" spans="2:5" x14ac:dyDescent="0.2">
      <c r="B3434" s="44"/>
      <c r="C3434" s="44"/>
      <c r="D3434" s="44"/>
      <c r="E3434" s="44"/>
    </row>
    <row r="3435" spans="2:5" x14ac:dyDescent="0.2">
      <c r="B3435" s="44"/>
      <c r="C3435" s="44"/>
      <c r="D3435" s="44"/>
      <c r="E3435" s="44"/>
    </row>
    <row r="3436" spans="2:5" x14ac:dyDescent="0.2">
      <c r="B3436" s="44"/>
      <c r="C3436" s="44"/>
      <c r="D3436" s="44"/>
      <c r="E3436" s="44"/>
    </row>
    <row r="3437" spans="2:5" x14ac:dyDescent="0.2">
      <c r="B3437" s="44"/>
      <c r="C3437" s="44"/>
      <c r="D3437" s="44"/>
      <c r="E3437" s="44"/>
    </row>
    <row r="3438" spans="2:5" x14ac:dyDescent="0.2">
      <c r="B3438" s="44"/>
      <c r="C3438" s="44"/>
      <c r="D3438" s="44"/>
      <c r="E3438" s="44"/>
    </row>
    <row r="3439" spans="2:5" x14ac:dyDescent="0.2">
      <c r="B3439" s="44"/>
      <c r="C3439" s="44"/>
      <c r="D3439" s="44"/>
      <c r="E3439" s="44"/>
    </row>
    <row r="3440" spans="2:5" x14ac:dyDescent="0.2">
      <c r="B3440" s="44"/>
      <c r="C3440" s="44"/>
      <c r="D3440" s="44"/>
      <c r="E3440" s="44"/>
    </row>
    <row r="3441" spans="2:5" x14ac:dyDescent="0.2">
      <c r="B3441" s="44"/>
      <c r="C3441" s="44"/>
      <c r="D3441" s="44"/>
      <c r="E3441" s="44"/>
    </row>
    <row r="3442" spans="2:5" x14ac:dyDescent="0.2">
      <c r="B3442" s="44"/>
      <c r="C3442" s="44"/>
      <c r="D3442" s="44"/>
      <c r="E3442" s="44"/>
    </row>
    <row r="3443" spans="2:5" x14ac:dyDescent="0.2">
      <c r="B3443" s="44"/>
      <c r="C3443" s="44"/>
      <c r="D3443" s="44"/>
      <c r="E3443" s="44"/>
    </row>
    <row r="3444" spans="2:5" x14ac:dyDescent="0.2">
      <c r="B3444" s="44"/>
      <c r="C3444" s="44"/>
      <c r="D3444" s="44"/>
      <c r="E3444" s="44"/>
    </row>
    <row r="3445" spans="2:5" x14ac:dyDescent="0.2">
      <c r="B3445" s="44"/>
      <c r="C3445" s="44"/>
      <c r="D3445" s="44"/>
      <c r="E3445" s="44"/>
    </row>
    <row r="3446" spans="2:5" x14ac:dyDescent="0.2">
      <c r="B3446" s="44"/>
      <c r="C3446" s="44"/>
      <c r="D3446" s="44"/>
      <c r="E3446" s="44"/>
    </row>
    <row r="3447" spans="2:5" x14ac:dyDescent="0.2">
      <c r="B3447" s="44"/>
      <c r="C3447" s="44"/>
      <c r="D3447" s="44"/>
      <c r="E3447" s="44"/>
    </row>
    <row r="3448" spans="2:5" x14ac:dyDescent="0.2">
      <c r="B3448" s="44"/>
      <c r="C3448" s="44"/>
      <c r="D3448" s="44"/>
      <c r="E3448" s="44"/>
    </row>
    <row r="3449" spans="2:5" x14ac:dyDescent="0.2">
      <c r="B3449" s="44"/>
      <c r="C3449" s="44"/>
      <c r="D3449" s="44"/>
      <c r="E3449" s="44"/>
    </row>
    <row r="3450" spans="2:5" x14ac:dyDescent="0.2">
      <c r="B3450" s="44"/>
      <c r="C3450" s="44"/>
      <c r="D3450" s="44"/>
      <c r="E3450" s="44"/>
    </row>
    <row r="3451" spans="2:5" x14ac:dyDescent="0.2">
      <c r="B3451" s="44"/>
      <c r="C3451" s="44"/>
      <c r="D3451" s="44"/>
      <c r="E3451" s="44"/>
    </row>
    <row r="3452" spans="2:5" x14ac:dyDescent="0.2">
      <c r="B3452" s="44"/>
      <c r="C3452" s="44"/>
      <c r="D3452" s="44"/>
      <c r="E3452" s="44"/>
    </row>
    <row r="3453" spans="2:5" x14ac:dyDescent="0.2">
      <c r="B3453" s="44"/>
      <c r="C3453" s="44"/>
      <c r="D3453" s="44"/>
      <c r="E3453" s="44"/>
    </row>
    <row r="3454" spans="2:5" x14ac:dyDescent="0.2">
      <c r="B3454" s="44"/>
      <c r="C3454" s="44"/>
      <c r="D3454" s="44"/>
      <c r="E3454" s="44"/>
    </row>
    <row r="3455" spans="2:5" x14ac:dyDescent="0.2">
      <c r="B3455" s="44"/>
      <c r="C3455" s="44"/>
      <c r="D3455" s="44"/>
      <c r="E3455" s="44"/>
    </row>
    <row r="3456" spans="2:5" x14ac:dyDescent="0.2">
      <c r="B3456" s="44"/>
      <c r="C3456" s="44"/>
      <c r="D3456" s="44"/>
      <c r="E3456" s="44"/>
    </row>
    <row r="3457" spans="2:5" x14ac:dyDescent="0.2">
      <c r="B3457" s="44"/>
      <c r="C3457" s="44"/>
      <c r="D3457" s="44"/>
      <c r="E3457" s="44"/>
    </row>
    <row r="3458" spans="2:5" x14ac:dyDescent="0.2">
      <c r="B3458" s="44"/>
      <c r="C3458" s="44"/>
      <c r="D3458" s="44"/>
      <c r="E3458" s="44"/>
    </row>
    <row r="3459" spans="2:5" x14ac:dyDescent="0.2">
      <c r="B3459" s="44"/>
      <c r="C3459" s="44"/>
      <c r="D3459" s="44"/>
      <c r="E3459" s="44"/>
    </row>
    <row r="3460" spans="2:5" x14ac:dyDescent="0.2">
      <c r="B3460" s="44"/>
      <c r="C3460" s="44"/>
      <c r="D3460" s="44"/>
      <c r="E3460" s="44"/>
    </row>
    <row r="3461" spans="2:5" x14ac:dyDescent="0.2">
      <c r="B3461" s="44"/>
      <c r="C3461" s="44"/>
      <c r="D3461" s="44"/>
      <c r="E3461" s="44"/>
    </row>
    <row r="3462" spans="2:5" x14ac:dyDescent="0.2">
      <c r="B3462" s="44"/>
      <c r="C3462" s="44"/>
      <c r="D3462" s="44"/>
      <c r="E3462" s="44"/>
    </row>
    <row r="3463" spans="2:5" x14ac:dyDescent="0.2">
      <c r="B3463" s="44"/>
      <c r="C3463" s="44"/>
      <c r="D3463" s="44"/>
      <c r="E3463" s="44"/>
    </row>
    <row r="3464" spans="2:5" x14ac:dyDescent="0.2">
      <c r="B3464" s="44"/>
      <c r="C3464" s="44"/>
      <c r="D3464" s="44"/>
      <c r="E3464" s="44"/>
    </row>
    <row r="3465" spans="2:5" x14ac:dyDescent="0.2">
      <c r="B3465" s="44"/>
      <c r="C3465" s="44"/>
      <c r="D3465" s="44"/>
      <c r="E3465" s="44"/>
    </row>
    <row r="3466" spans="2:5" x14ac:dyDescent="0.2">
      <c r="B3466" s="44"/>
      <c r="C3466" s="44"/>
      <c r="D3466" s="44"/>
      <c r="E3466" s="44"/>
    </row>
    <row r="3467" spans="2:5" x14ac:dyDescent="0.2">
      <c r="B3467" s="44"/>
      <c r="C3467" s="44"/>
      <c r="D3467" s="44"/>
      <c r="E3467" s="44"/>
    </row>
    <row r="3468" spans="2:5" x14ac:dyDescent="0.2">
      <c r="B3468" s="44"/>
      <c r="C3468" s="44"/>
      <c r="D3468" s="44"/>
      <c r="E3468" s="44"/>
    </row>
    <row r="3469" spans="2:5" x14ac:dyDescent="0.2">
      <c r="B3469" s="44"/>
      <c r="C3469" s="44"/>
      <c r="D3469" s="44"/>
      <c r="E3469" s="44"/>
    </row>
    <row r="3470" spans="2:5" x14ac:dyDescent="0.2">
      <c r="B3470" s="44"/>
      <c r="C3470" s="44"/>
      <c r="D3470" s="44"/>
      <c r="E3470" s="44"/>
    </row>
    <row r="3471" spans="2:5" x14ac:dyDescent="0.2">
      <c r="B3471" s="44"/>
      <c r="C3471" s="44"/>
      <c r="D3471" s="44"/>
      <c r="E3471" s="44"/>
    </row>
    <row r="3472" spans="2:5" x14ac:dyDescent="0.2">
      <c r="B3472" s="44"/>
      <c r="C3472" s="44"/>
      <c r="D3472" s="44"/>
      <c r="E3472" s="44"/>
    </row>
    <row r="3473" spans="2:5" x14ac:dyDescent="0.2">
      <c r="B3473" s="44"/>
      <c r="C3473" s="44"/>
      <c r="D3473" s="44"/>
      <c r="E3473" s="44"/>
    </row>
    <row r="3474" spans="2:5" x14ac:dyDescent="0.2">
      <c r="B3474" s="44"/>
      <c r="C3474" s="44"/>
      <c r="D3474" s="44"/>
      <c r="E3474" s="44"/>
    </row>
    <row r="3475" spans="2:5" x14ac:dyDescent="0.2">
      <c r="B3475" s="44"/>
      <c r="C3475" s="44"/>
      <c r="D3475" s="44"/>
      <c r="E3475" s="44"/>
    </row>
    <row r="3476" spans="2:5" x14ac:dyDescent="0.2">
      <c r="B3476" s="44"/>
      <c r="C3476" s="44"/>
      <c r="D3476" s="44"/>
      <c r="E3476" s="44"/>
    </row>
    <row r="3477" spans="2:5" x14ac:dyDescent="0.2">
      <c r="B3477" s="44"/>
      <c r="C3477" s="44"/>
      <c r="D3477" s="44"/>
      <c r="E3477" s="44"/>
    </row>
    <row r="3478" spans="2:5" x14ac:dyDescent="0.2">
      <c r="B3478" s="44"/>
      <c r="C3478" s="44"/>
      <c r="D3478" s="44"/>
      <c r="E3478" s="44"/>
    </row>
    <row r="3479" spans="2:5" x14ac:dyDescent="0.2">
      <c r="B3479" s="44"/>
      <c r="C3479" s="44"/>
      <c r="D3479" s="44"/>
      <c r="E3479" s="44"/>
    </row>
    <row r="3480" spans="2:5" x14ac:dyDescent="0.2">
      <c r="B3480" s="44"/>
      <c r="C3480" s="44"/>
      <c r="D3480" s="44"/>
      <c r="E3480" s="44"/>
    </row>
    <row r="3481" spans="2:5" x14ac:dyDescent="0.2">
      <c r="B3481" s="44"/>
      <c r="C3481" s="44"/>
      <c r="D3481" s="44"/>
      <c r="E3481" s="44"/>
    </row>
    <row r="3482" spans="2:5" x14ac:dyDescent="0.2">
      <c r="B3482" s="44"/>
      <c r="C3482" s="44"/>
      <c r="D3482" s="44"/>
      <c r="E3482" s="44"/>
    </row>
    <row r="3483" spans="2:5" x14ac:dyDescent="0.2">
      <c r="B3483" s="44"/>
      <c r="C3483" s="44"/>
      <c r="D3483" s="44"/>
      <c r="E3483" s="44"/>
    </row>
    <row r="3484" spans="2:5" x14ac:dyDescent="0.2">
      <c r="B3484" s="44"/>
      <c r="C3484" s="44"/>
      <c r="D3484" s="44"/>
      <c r="E3484" s="44"/>
    </row>
    <row r="3485" spans="2:5" x14ac:dyDescent="0.2">
      <c r="B3485" s="44"/>
      <c r="C3485" s="44"/>
      <c r="D3485" s="44"/>
      <c r="E3485" s="44"/>
    </row>
    <row r="3486" spans="2:5" x14ac:dyDescent="0.2">
      <c r="B3486" s="44"/>
      <c r="C3486" s="44"/>
      <c r="D3486" s="44"/>
      <c r="E3486" s="44"/>
    </row>
    <row r="3487" spans="2:5" x14ac:dyDescent="0.2">
      <c r="B3487" s="44"/>
      <c r="C3487" s="44"/>
      <c r="D3487" s="44"/>
      <c r="E3487" s="44"/>
    </row>
    <row r="3488" spans="2:5" x14ac:dyDescent="0.2">
      <c r="B3488" s="44"/>
      <c r="C3488" s="44"/>
      <c r="D3488" s="44"/>
      <c r="E3488" s="44"/>
    </row>
    <row r="3489" spans="2:5" x14ac:dyDescent="0.2">
      <c r="B3489" s="44"/>
      <c r="C3489" s="44"/>
      <c r="D3489" s="44"/>
      <c r="E3489" s="44"/>
    </row>
    <row r="3490" spans="2:5" x14ac:dyDescent="0.2">
      <c r="B3490" s="44"/>
      <c r="C3490" s="44"/>
      <c r="D3490" s="44"/>
      <c r="E3490" s="44"/>
    </row>
    <row r="3491" spans="2:5" x14ac:dyDescent="0.2">
      <c r="B3491" s="44"/>
      <c r="C3491" s="44"/>
      <c r="D3491" s="44"/>
      <c r="E3491" s="44"/>
    </row>
    <row r="3492" spans="2:5" x14ac:dyDescent="0.2">
      <c r="B3492" s="44"/>
      <c r="C3492" s="44"/>
      <c r="D3492" s="44"/>
      <c r="E3492" s="44"/>
    </row>
    <row r="3493" spans="2:5" x14ac:dyDescent="0.2">
      <c r="B3493" s="44"/>
      <c r="C3493" s="44"/>
      <c r="D3493" s="44"/>
      <c r="E3493" s="44"/>
    </row>
    <row r="3494" spans="2:5" x14ac:dyDescent="0.2">
      <c r="B3494" s="44"/>
      <c r="C3494" s="44"/>
      <c r="D3494" s="44"/>
      <c r="E3494" s="44"/>
    </row>
    <row r="3495" spans="2:5" x14ac:dyDescent="0.2">
      <c r="B3495" s="44"/>
      <c r="C3495" s="44"/>
      <c r="D3495" s="44"/>
      <c r="E3495" s="44"/>
    </row>
    <row r="3496" spans="2:5" x14ac:dyDescent="0.2">
      <c r="B3496" s="44"/>
      <c r="C3496" s="44"/>
      <c r="D3496" s="44"/>
      <c r="E3496" s="44"/>
    </row>
    <row r="3497" spans="2:5" x14ac:dyDescent="0.2">
      <c r="B3497" s="44"/>
      <c r="C3497" s="44"/>
      <c r="D3497" s="44"/>
      <c r="E3497" s="44"/>
    </row>
    <row r="3498" spans="2:5" x14ac:dyDescent="0.2">
      <c r="B3498" s="44"/>
      <c r="C3498" s="44"/>
      <c r="D3498" s="44"/>
      <c r="E3498" s="44"/>
    </row>
    <row r="3499" spans="2:5" x14ac:dyDescent="0.2">
      <c r="B3499" s="44"/>
      <c r="C3499" s="44"/>
      <c r="D3499" s="44"/>
      <c r="E3499" s="44"/>
    </row>
  </sheetData>
  <mergeCells count="6">
    <mergeCell ref="G2:S2"/>
    <mergeCell ref="U2:AG2"/>
    <mergeCell ref="G27:S27"/>
    <mergeCell ref="U27:AG27"/>
    <mergeCell ref="G52:S52"/>
    <mergeCell ref="U52:AG52"/>
  </mergeCells>
  <pageMargins left="0.7" right="0.7" top="0.75" bottom="0.75" header="0.3" footer="0.3"/>
  <pageSetup paperSize="9" orientation="portrait" horizontalDpi="1200" verticalDpi="1200" r:id="rId1"/>
  <ignoredErrors>
    <ignoredError sqref="C4:C421" formulaRange="1"/>
  </ignoredErrors>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D09A2-151A-4DC0-A804-6EB59E7F7995}">
  <sheetPr>
    <tabColor theme="3" tint="0.59999389629810485"/>
  </sheetPr>
  <dimension ref="A1:AG3499"/>
  <sheetViews>
    <sheetView showGridLines="0" workbookViewId="0"/>
  </sheetViews>
  <sheetFormatPr defaultColWidth="9.14453125" defaultRowHeight="15" x14ac:dyDescent="0.2"/>
  <cols>
    <col min="1" max="1" width="10.76171875" style="50" bestFit="1" customWidth="1"/>
    <col min="2" max="3" width="20.4453125" style="45" customWidth="1"/>
    <col min="4" max="4" width="16.27734375" style="45" customWidth="1"/>
    <col min="5" max="5" width="17.62109375" style="45" customWidth="1"/>
    <col min="6" max="16384" width="9.14453125" style="2"/>
  </cols>
  <sheetData>
    <row r="1" spans="1:33" ht="45.75" customHeight="1" x14ac:dyDescent="0.35">
      <c r="A1" s="51"/>
      <c r="B1" s="49" t="s">
        <v>47</v>
      </c>
      <c r="C1" s="49" t="str">
        <f>B1&amp;" - 3mma"</f>
        <v>Earnings Trend - 3mma</v>
      </c>
      <c r="D1" s="49" t="str">
        <f>B1&amp;" YoY"</f>
        <v>Earnings Trend YoY</v>
      </c>
      <c r="E1" s="49" t="str">
        <f>C1&amp;" YoY"</f>
        <v>Earnings Trend - 3mma YoY</v>
      </c>
      <c r="G1" s="52"/>
    </row>
    <row r="2" spans="1:33" x14ac:dyDescent="0.2">
      <c r="A2" s="50">
        <v>31443</v>
      </c>
      <c r="B2" s="53">
        <v>-12</v>
      </c>
      <c r="C2" s="44"/>
      <c r="D2" s="44"/>
      <c r="E2" s="44"/>
      <c r="G2" s="56" t="str">
        <f>B1&amp;" - NFIB"</f>
        <v>Earnings Trend - NFIB</v>
      </c>
      <c r="H2" s="56"/>
      <c r="I2" s="56"/>
      <c r="J2" s="56"/>
      <c r="K2" s="56"/>
      <c r="L2" s="56"/>
      <c r="M2" s="56"/>
      <c r="N2" s="56"/>
      <c r="O2" s="56"/>
      <c r="P2" s="56"/>
      <c r="Q2" s="56"/>
      <c r="R2" s="56"/>
      <c r="S2" s="56"/>
      <c r="U2" s="56" t="str">
        <f>D1&amp;" - NFIB"</f>
        <v>Earnings Trend YoY - NFIB</v>
      </c>
      <c r="V2" s="56"/>
      <c r="W2" s="56"/>
      <c r="X2" s="56"/>
      <c r="Y2" s="56"/>
      <c r="Z2" s="56"/>
      <c r="AA2" s="56"/>
      <c r="AB2" s="56"/>
      <c r="AC2" s="56"/>
      <c r="AD2" s="56"/>
      <c r="AE2" s="56"/>
      <c r="AF2" s="56"/>
      <c r="AG2" s="56"/>
    </row>
    <row r="3" spans="1:33" x14ac:dyDescent="0.2">
      <c r="A3" s="50">
        <v>31471</v>
      </c>
      <c r="B3" s="48">
        <v>-12</v>
      </c>
      <c r="C3" s="44"/>
      <c r="D3" s="44"/>
      <c r="E3" s="44"/>
    </row>
    <row r="4" spans="1:33" x14ac:dyDescent="0.2">
      <c r="A4" s="50">
        <v>31502</v>
      </c>
      <c r="B4" s="48">
        <v>-10</v>
      </c>
      <c r="C4" s="44">
        <f>AVERAGE(B2:B4)</f>
        <v>-11.333333333333334</v>
      </c>
      <c r="D4" s="44"/>
      <c r="E4" s="44"/>
    </row>
    <row r="5" spans="1:33" x14ac:dyDescent="0.2">
      <c r="A5" s="50">
        <v>31532</v>
      </c>
      <c r="B5" s="48">
        <v>-12</v>
      </c>
      <c r="C5" s="44">
        <f t="shared" ref="C5:C68" si="0">AVERAGE(B3:B5)</f>
        <v>-11.333333333333334</v>
      </c>
      <c r="D5" s="44"/>
      <c r="E5" s="44"/>
    </row>
    <row r="6" spans="1:33" x14ac:dyDescent="0.2">
      <c r="A6" s="50">
        <v>31563</v>
      </c>
      <c r="B6" s="48">
        <v>-10</v>
      </c>
      <c r="C6" s="44">
        <f t="shared" si="0"/>
        <v>-10.666666666666666</v>
      </c>
      <c r="D6" s="44"/>
      <c r="E6" s="44"/>
    </row>
    <row r="7" spans="1:33" x14ac:dyDescent="0.2">
      <c r="A7" s="50">
        <v>31593</v>
      </c>
      <c r="B7" s="48">
        <v>-7</v>
      </c>
      <c r="C7" s="44">
        <f t="shared" si="0"/>
        <v>-9.6666666666666661</v>
      </c>
      <c r="D7" s="44"/>
      <c r="E7" s="44"/>
    </row>
    <row r="8" spans="1:33" x14ac:dyDescent="0.2">
      <c r="A8" s="50">
        <v>31624</v>
      </c>
      <c r="B8" s="48">
        <v>-10</v>
      </c>
      <c r="C8" s="44">
        <f t="shared" si="0"/>
        <v>-9</v>
      </c>
      <c r="D8" s="44"/>
      <c r="E8" s="44"/>
    </row>
    <row r="9" spans="1:33" x14ac:dyDescent="0.2">
      <c r="A9" s="50">
        <v>31655</v>
      </c>
      <c r="B9" s="48">
        <v>-15</v>
      </c>
      <c r="C9" s="44">
        <f t="shared" si="0"/>
        <v>-10.666666666666666</v>
      </c>
      <c r="D9" s="44"/>
      <c r="E9" s="44"/>
    </row>
    <row r="10" spans="1:33" x14ac:dyDescent="0.2">
      <c r="A10" s="50">
        <v>31685</v>
      </c>
      <c r="B10" s="48">
        <v>-14</v>
      </c>
      <c r="C10" s="44">
        <f t="shared" si="0"/>
        <v>-13</v>
      </c>
      <c r="D10" s="44"/>
      <c r="E10" s="44"/>
    </row>
    <row r="11" spans="1:33" x14ac:dyDescent="0.2">
      <c r="A11" s="50">
        <v>31716</v>
      </c>
      <c r="B11" s="48">
        <v>-8</v>
      </c>
      <c r="C11" s="44">
        <f t="shared" si="0"/>
        <v>-12.333333333333334</v>
      </c>
      <c r="D11" s="44"/>
      <c r="E11" s="44"/>
    </row>
    <row r="12" spans="1:33" x14ac:dyDescent="0.2">
      <c r="A12" s="50">
        <v>31746</v>
      </c>
      <c r="B12" s="48">
        <v>-15</v>
      </c>
      <c r="C12" s="44">
        <f t="shared" si="0"/>
        <v>-12.333333333333334</v>
      </c>
      <c r="D12" s="44"/>
      <c r="E12" s="44"/>
    </row>
    <row r="13" spans="1:33" x14ac:dyDescent="0.2">
      <c r="A13" s="50">
        <v>31777</v>
      </c>
      <c r="B13" s="48">
        <v>-5</v>
      </c>
      <c r="C13" s="44">
        <f t="shared" si="0"/>
        <v>-9.3333333333333339</v>
      </c>
      <c r="D13" s="44"/>
      <c r="E13" s="44"/>
    </row>
    <row r="14" spans="1:33" x14ac:dyDescent="0.2">
      <c r="A14" s="50">
        <v>31808</v>
      </c>
      <c r="B14" s="48">
        <v>-8</v>
      </c>
      <c r="C14" s="44">
        <f t="shared" si="0"/>
        <v>-9.3333333333333339</v>
      </c>
      <c r="D14" s="44">
        <f>B14-B2</f>
        <v>4</v>
      </c>
      <c r="E14" s="44"/>
    </row>
    <row r="15" spans="1:33" x14ac:dyDescent="0.2">
      <c r="A15" s="50">
        <v>31836</v>
      </c>
      <c r="B15" s="48">
        <v>-11</v>
      </c>
      <c r="C15" s="44">
        <f t="shared" si="0"/>
        <v>-8</v>
      </c>
      <c r="D15" s="44">
        <f t="shared" ref="D15:D78" si="1">B15-B3</f>
        <v>1</v>
      </c>
      <c r="E15" s="44"/>
    </row>
    <row r="16" spans="1:33" x14ac:dyDescent="0.2">
      <c r="A16" s="50">
        <v>31867</v>
      </c>
      <c r="B16" s="48">
        <v>-7</v>
      </c>
      <c r="C16" s="44">
        <f t="shared" si="0"/>
        <v>-8.6666666666666661</v>
      </c>
      <c r="D16" s="44">
        <f t="shared" si="1"/>
        <v>3</v>
      </c>
      <c r="E16" s="44">
        <f>C16-C4</f>
        <v>2.6666666666666679</v>
      </c>
    </row>
    <row r="17" spans="1:33" x14ac:dyDescent="0.2">
      <c r="A17" s="50">
        <v>31897</v>
      </c>
      <c r="B17" s="48">
        <v>-10</v>
      </c>
      <c r="C17" s="44">
        <f t="shared" si="0"/>
        <v>-9.3333333333333339</v>
      </c>
      <c r="D17" s="44">
        <f t="shared" si="1"/>
        <v>2</v>
      </c>
      <c r="E17" s="44">
        <f t="shared" ref="E17:E80" si="2">C17-C5</f>
        <v>2</v>
      </c>
    </row>
    <row r="18" spans="1:33" x14ac:dyDescent="0.2">
      <c r="A18" s="50">
        <v>31928</v>
      </c>
      <c r="B18" s="48">
        <v>-9</v>
      </c>
      <c r="C18" s="44">
        <f t="shared" si="0"/>
        <v>-8.6666666666666661</v>
      </c>
      <c r="D18" s="44">
        <f t="shared" si="1"/>
        <v>1</v>
      </c>
      <c r="E18" s="44">
        <f t="shared" si="2"/>
        <v>2</v>
      </c>
    </row>
    <row r="19" spans="1:33" x14ac:dyDescent="0.2">
      <c r="A19" s="50">
        <v>31958</v>
      </c>
      <c r="B19" s="48">
        <v>-7</v>
      </c>
      <c r="C19" s="44">
        <f t="shared" si="0"/>
        <v>-8.6666666666666661</v>
      </c>
      <c r="D19" s="44">
        <f t="shared" si="1"/>
        <v>0</v>
      </c>
      <c r="E19" s="44">
        <f t="shared" si="2"/>
        <v>1</v>
      </c>
    </row>
    <row r="20" spans="1:33" x14ac:dyDescent="0.2">
      <c r="A20" s="50">
        <v>31989</v>
      </c>
      <c r="B20" s="48">
        <v>-7</v>
      </c>
      <c r="C20" s="44">
        <f t="shared" si="0"/>
        <v>-7.666666666666667</v>
      </c>
      <c r="D20" s="44">
        <f t="shared" si="1"/>
        <v>3</v>
      </c>
      <c r="E20" s="44">
        <f t="shared" si="2"/>
        <v>1.333333333333333</v>
      </c>
    </row>
    <row r="21" spans="1:33" x14ac:dyDescent="0.2">
      <c r="A21" s="50">
        <v>32020</v>
      </c>
      <c r="B21" s="48">
        <v>-5</v>
      </c>
      <c r="C21" s="44">
        <f t="shared" si="0"/>
        <v>-6.333333333333333</v>
      </c>
      <c r="D21" s="44">
        <f t="shared" si="1"/>
        <v>10</v>
      </c>
      <c r="E21" s="44">
        <f t="shared" si="2"/>
        <v>4.333333333333333</v>
      </c>
    </row>
    <row r="22" spans="1:33" x14ac:dyDescent="0.2">
      <c r="A22" s="50">
        <v>32050</v>
      </c>
      <c r="B22" s="48">
        <v>-2</v>
      </c>
      <c r="C22" s="44">
        <f t="shared" si="0"/>
        <v>-4.666666666666667</v>
      </c>
      <c r="D22" s="44">
        <f t="shared" si="1"/>
        <v>12</v>
      </c>
      <c r="E22" s="44">
        <f t="shared" si="2"/>
        <v>8.3333333333333321</v>
      </c>
    </row>
    <row r="23" spans="1:33" x14ac:dyDescent="0.2">
      <c r="A23" s="50">
        <v>32081</v>
      </c>
      <c r="B23" s="48">
        <v>-7</v>
      </c>
      <c r="C23" s="44">
        <f t="shared" si="0"/>
        <v>-4.666666666666667</v>
      </c>
      <c r="D23" s="44">
        <f t="shared" si="1"/>
        <v>1</v>
      </c>
      <c r="E23" s="44">
        <f t="shared" si="2"/>
        <v>7.666666666666667</v>
      </c>
    </row>
    <row r="24" spans="1:33" x14ac:dyDescent="0.2">
      <c r="A24" s="50">
        <v>32111</v>
      </c>
      <c r="B24" s="48">
        <v>-10</v>
      </c>
      <c r="C24" s="44">
        <f t="shared" si="0"/>
        <v>-6.333333333333333</v>
      </c>
      <c r="D24" s="44">
        <f t="shared" si="1"/>
        <v>5</v>
      </c>
      <c r="E24" s="44">
        <f t="shared" si="2"/>
        <v>6.0000000000000009</v>
      </c>
    </row>
    <row r="25" spans="1:33" x14ac:dyDescent="0.2">
      <c r="A25" s="50">
        <v>32142</v>
      </c>
      <c r="B25" s="48">
        <v>-7</v>
      </c>
      <c r="C25" s="44">
        <f t="shared" si="0"/>
        <v>-8</v>
      </c>
      <c r="D25" s="44">
        <f t="shared" si="1"/>
        <v>-2</v>
      </c>
      <c r="E25" s="44">
        <f t="shared" si="2"/>
        <v>1.3333333333333339</v>
      </c>
    </row>
    <row r="26" spans="1:33" x14ac:dyDescent="0.2">
      <c r="A26" s="50">
        <v>32173</v>
      </c>
      <c r="B26" s="48">
        <v>-6</v>
      </c>
      <c r="C26" s="44">
        <f t="shared" si="0"/>
        <v>-7.666666666666667</v>
      </c>
      <c r="D26" s="44">
        <f t="shared" si="1"/>
        <v>2</v>
      </c>
      <c r="E26" s="44">
        <f t="shared" si="2"/>
        <v>1.666666666666667</v>
      </c>
    </row>
    <row r="27" spans="1:33" x14ac:dyDescent="0.2">
      <c r="A27" s="50">
        <v>32202</v>
      </c>
      <c r="B27" s="48">
        <v>-12</v>
      </c>
      <c r="C27" s="44">
        <f t="shared" si="0"/>
        <v>-8.3333333333333339</v>
      </c>
      <c r="D27" s="44">
        <f t="shared" si="1"/>
        <v>-1</v>
      </c>
      <c r="E27" s="44">
        <f t="shared" si="2"/>
        <v>-0.33333333333333393</v>
      </c>
      <c r="G27" s="56" t="str">
        <f>B1&amp;" - NFIB - 2000-"</f>
        <v>Earnings Trend - NFIB - 2000-</v>
      </c>
      <c r="H27" s="56"/>
      <c r="I27" s="56"/>
      <c r="J27" s="56"/>
      <c r="K27" s="56"/>
      <c r="L27" s="56"/>
      <c r="M27" s="56"/>
      <c r="N27" s="56"/>
      <c r="O27" s="56"/>
      <c r="P27" s="56"/>
      <c r="Q27" s="56"/>
      <c r="R27" s="56"/>
      <c r="S27" s="56"/>
      <c r="U27" s="56" t="str">
        <f>D1&amp;" - NFIB - 2000-"</f>
        <v>Earnings Trend YoY - NFIB - 2000-</v>
      </c>
      <c r="V27" s="56"/>
      <c r="W27" s="56"/>
      <c r="X27" s="56"/>
      <c r="Y27" s="56"/>
      <c r="Z27" s="56"/>
      <c r="AA27" s="56"/>
      <c r="AB27" s="56"/>
      <c r="AC27" s="56"/>
      <c r="AD27" s="56"/>
      <c r="AE27" s="56"/>
      <c r="AF27" s="56"/>
      <c r="AG27" s="56"/>
    </row>
    <row r="28" spans="1:33" x14ac:dyDescent="0.2">
      <c r="A28" s="50">
        <v>32233</v>
      </c>
      <c r="B28" s="48">
        <v>-3</v>
      </c>
      <c r="C28" s="44">
        <f t="shared" si="0"/>
        <v>-7</v>
      </c>
      <c r="D28" s="44">
        <f t="shared" si="1"/>
        <v>4</v>
      </c>
      <c r="E28" s="44">
        <f t="shared" si="2"/>
        <v>1.6666666666666661</v>
      </c>
    </row>
    <row r="29" spans="1:33" x14ac:dyDescent="0.2">
      <c r="A29" s="50">
        <v>32263</v>
      </c>
      <c r="B29" s="48">
        <v>-9</v>
      </c>
      <c r="C29" s="44">
        <f t="shared" si="0"/>
        <v>-8</v>
      </c>
      <c r="D29" s="44">
        <f t="shared" si="1"/>
        <v>1</v>
      </c>
      <c r="E29" s="44">
        <f t="shared" si="2"/>
        <v>1.3333333333333339</v>
      </c>
    </row>
    <row r="30" spans="1:33" x14ac:dyDescent="0.2">
      <c r="A30" s="50">
        <v>32294</v>
      </c>
      <c r="B30" s="48">
        <v>-7</v>
      </c>
      <c r="C30" s="44">
        <f t="shared" si="0"/>
        <v>-6.333333333333333</v>
      </c>
      <c r="D30" s="44">
        <f t="shared" si="1"/>
        <v>2</v>
      </c>
      <c r="E30" s="44">
        <f t="shared" si="2"/>
        <v>2.333333333333333</v>
      </c>
    </row>
    <row r="31" spans="1:33" x14ac:dyDescent="0.2">
      <c r="A31" s="50">
        <v>32324</v>
      </c>
      <c r="B31" s="48">
        <v>-4</v>
      </c>
      <c r="C31" s="44">
        <f t="shared" si="0"/>
        <v>-6.666666666666667</v>
      </c>
      <c r="D31" s="44">
        <f t="shared" si="1"/>
        <v>3</v>
      </c>
      <c r="E31" s="44">
        <f t="shared" si="2"/>
        <v>1.9999999999999991</v>
      </c>
    </row>
    <row r="32" spans="1:33" x14ac:dyDescent="0.2">
      <c r="A32" s="50">
        <v>32355</v>
      </c>
      <c r="B32" s="48">
        <v>-7</v>
      </c>
      <c r="C32" s="44">
        <f t="shared" si="0"/>
        <v>-6</v>
      </c>
      <c r="D32" s="44">
        <f t="shared" si="1"/>
        <v>0</v>
      </c>
      <c r="E32" s="44">
        <f t="shared" si="2"/>
        <v>1.666666666666667</v>
      </c>
    </row>
    <row r="33" spans="1:5" x14ac:dyDescent="0.2">
      <c r="A33" s="50">
        <v>32386</v>
      </c>
      <c r="B33" s="48">
        <v>-8</v>
      </c>
      <c r="C33" s="44">
        <f t="shared" si="0"/>
        <v>-6.333333333333333</v>
      </c>
      <c r="D33" s="44">
        <f t="shared" si="1"/>
        <v>-3</v>
      </c>
      <c r="E33" s="44">
        <f t="shared" si="2"/>
        <v>0</v>
      </c>
    </row>
    <row r="34" spans="1:5" x14ac:dyDescent="0.2">
      <c r="A34" s="50">
        <v>32416</v>
      </c>
      <c r="B34" s="48">
        <v>-10</v>
      </c>
      <c r="C34" s="44">
        <f t="shared" si="0"/>
        <v>-8.3333333333333339</v>
      </c>
      <c r="D34" s="44">
        <f t="shared" si="1"/>
        <v>-8</v>
      </c>
      <c r="E34" s="44">
        <f t="shared" si="2"/>
        <v>-3.666666666666667</v>
      </c>
    </row>
    <row r="35" spans="1:5" x14ac:dyDescent="0.2">
      <c r="A35" s="50">
        <v>32447</v>
      </c>
      <c r="B35" s="48">
        <v>-8</v>
      </c>
      <c r="C35" s="44">
        <f t="shared" si="0"/>
        <v>-8.6666666666666661</v>
      </c>
      <c r="D35" s="44">
        <f t="shared" si="1"/>
        <v>-1</v>
      </c>
      <c r="E35" s="44">
        <f t="shared" si="2"/>
        <v>-3.9999999999999991</v>
      </c>
    </row>
    <row r="36" spans="1:5" x14ac:dyDescent="0.2">
      <c r="A36" s="50">
        <v>32477</v>
      </c>
      <c r="B36" s="48">
        <v>-10</v>
      </c>
      <c r="C36" s="44">
        <f t="shared" si="0"/>
        <v>-9.3333333333333339</v>
      </c>
      <c r="D36" s="44">
        <f t="shared" si="1"/>
        <v>0</v>
      </c>
      <c r="E36" s="44">
        <f t="shared" si="2"/>
        <v>-3.0000000000000009</v>
      </c>
    </row>
    <row r="37" spans="1:5" x14ac:dyDescent="0.2">
      <c r="A37" s="50">
        <v>32508</v>
      </c>
      <c r="B37" s="48">
        <v>-9</v>
      </c>
      <c r="C37" s="44">
        <f t="shared" si="0"/>
        <v>-9</v>
      </c>
      <c r="D37" s="44">
        <f t="shared" si="1"/>
        <v>-2</v>
      </c>
      <c r="E37" s="44">
        <f t="shared" si="2"/>
        <v>-1</v>
      </c>
    </row>
    <row r="38" spans="1:5" x14ac:dyDescent="0.2">
      <c r="A38" s="50">
        <v>32539</v>
      </c>
      <c r="B38" s="48">
        <v>-5</v>
      </c>
      <c r="C38" s="44">
        <f t="shared" si="0"/>
        <v>-8</v>
      </c>
      <c r="D38" s="44">
        <f t="shared" si="1"/>
        <v>1</v>
      </c>
      <c r="E38" s="44">
        <f t="shared" si="2"/>
        <v>-0.33333333333333304</v>
      </c>
    </row>
    <row r="39" spans="1:5" x14ac:dyDescent="0.2">
      <c r="A39" s="50">
        <v>32567</v>
      </c>
      <c r="B39" s="48">
        <v>-7</v>
      </c>
      <c r="C39" s="44">
        <f t="shared" si="0"/>
        <v>-7</v>
      </c>
      <c r="D39" s="44">
        <f t="shared" si="1"/>
        <v>5</v>
      </c>
      <c r="E39" s="44">
        <f t="shared" si="2"/>
        <v>1.3333333333333339</v>
      </c>
    </row>
    <row r="40" spans="1:5" x14ac:dyDescent="0.2">
      <c r="A40" s="50">
        <v>32598</v>
      </c>
      <c r="B40" s="48">
        <v>-7</v>
      </c>
      <c r="C40" s="44">
        <f t="shared" si="0"/>
        <v>-6.333333333333333</v>
      </c>
      <c r="D40" s="44">
        <f t="shared" si="1"/>
        <v>-4</v>
      </c>
      <c r="E40" s="44">
        <f t="shared" si="2"/>
        <v>0.66666666666666696</v>
      </c>
    </row>
    <row r="41" spans="1:5" x14ac:dyDescent="0.2">
      <c r="A41" s="50">
        <v>32628</v>
      </c>
      <c r="B41" s="48">
        <v>-13</v>
      </c>
      <c r="C41" s="44">
        <f t="shared" si="0"/>
        <v>-9</v>
      </c>
      <c r="D41" s="44">
        <f t="shared" si="1"/>
        <v>-4</v>
      </c>
      <c r="E41" s="44">
        <f t="shared" si="2"/>
        <v>-1</v>
      </c>
    </row>
    <row r="42" spans="1:5" x14ac:dyDescent="0.2">
      <c r="A42" s="50">
        <v>32659</v>
      </c>
      <c r="B42" s="48">
        <v>-14</v>
      </c>
      <c r="C42" s="44">
        <f t="shared" si="0"/>
        <v>-11.333333333333334</v>
      </c>
      <c r="D42" s="44">
        <f t="shared" si="1"/>
        <v>-7</v>
      </c>
      <c r="E42" s="44">
        <f t="shared" si="2"/>
        <v>-5.0000000000000009</v>
      </c>
    </row>
    <row r="43" spans="1:5" x14ac:dyDescent="0.2">
      <c r="A43" s="50">
        <v>32689</v>
      </c>
      <c r="B43" s="48">
        <v>-15</v>
      </c>
      <c r="C43" s="44">
        <f t="shared" si="0"/>
        <v>-14</v>
      </c>
      <c r="D43" s="44">
        <f t="shared" si="1"/>
        <v>-11</v>
      </c>
      <c r="E43" s="44">
        <f t="shared" si="2"/>
        <v>-7.333333333333333</v>
      </c>
    </row>
    <row r="44" spans="1:5" x14ac:dyDescent="0.2">
      <c r="A44" s="50">
        <v>32720</v>
      </c>
      <c r="B44" s="48">
        <v>-10</v>
      </c>
      <c r="C44" s="44">
        <f t="shared" si="0"/>
        <v>-13</v>
      </c>
      <c r="D44" s="44">
        <f t="shared" si="1"/>
        <v>-3</v>
      </c>
      <c r="E44" s="44">
        <f t="shared" si="2"/>
        <v>-7</v>
      </c>
    </row>
    <row r="45" spans="1:5" x14ac:dyDescent="0.2">
      <c r="A45" s="50">
        <v>32751</v>
      </c>
      <c r="B45" s="48">
        <v>-10</v>
      </c>
      <c r="C45" s="44">
        <f t="shared" si="0"/>
        <v>-11.666666666666666</v>
      </c>
      <c r="D45" s="44">
        <f t="shared" si="1"/>
        <v>-2</v>
      </c>
      <c r="E45" s="44">
        <f t="shared" si="2"/>
        <v>-5.333333333333333</v>
      </c>
    </row>
    <row r="46" spans="1:5" x14ac:dyDescent="0.2">
      <c r="A46" s="50">
        <v>32781</v>
      </c>
      <c r="B46" s="48">
        <v>-9</v>
      </c>
      <c r="C46" s="44">
        <f t="shared" si="0"/>
        <v>-9.6666666666666661</v>
      </c>
      <c r="D46" s="44">
        <f t="shared" si="1"/>
        <v>1</v>
      </c>
      <c r="E46" s="44">
        <f t="shared" si="2"/>
        <v>-1.3333333333333321</v>
      </c>
    </row>
    <row r="47" spans="1:5" x14ac:dyDescent="0.2">
      <c r="A47" s="50">
        <v>32812</v>
      </c>
      <c r="B47" s="48">
        <v>-12</v>
      </c>
      <c r="C47" s="44">
        <f t="shared" si="0"/>
        <v>-10.333333333333334</v>
      </c>
      <c r="D47" s="44">
        <f t="shared" si="1"/>
        <v>-4</v>
      </c>
      <c r="E47" s="44">
        <f t="shared" si="2"/>
        <v>-1.6666666666666679</v>
      </c>
    </row>
    <row r="48" spans="1:5" x14ac:dyDescent="0.2">
      <c r="A48" s="50">
        <v>32842</v>
      </c>
      <c r="B48" s="48">
        <v>-15</v>
      </c>
      <c r="C48" s="44">
        <f t="shared" si="0"/>
        <v>-12</v>
      </c>
      <c r="D48" s="44">
        <f t="shared" si="1"/>
        <v>-5</v>
      </c>
      <c r="E48" s="44">
        <f t="shared" si="2"/>
        <v>-2.6666666666666661</v>
      </c>
    </row>
    <row r="49" spans="1:33" x14ac:dyDescent="0.2">
      <c r="A49" s="50">
        <v>32873</v>
      </c>
      <c r="B49" s="48">
        <v>-7</v>
      </c>
      <c r="C49" s="44">
        <f t="shared" si="0"/>
        <v>-11.333333333333334</v>
      </c>
      <c r="D49" s="44">
        <f t="shared" si="1"/>
        <v>2</v>
      </c>
      <c r="E49" s="44">
        <f t="shared" si="2"/>
        <v>-2.3333333333333339</v>
      </c>
    </row>
    <row r="50" spans="1:33" x14ac:dyDescent="0.2">
      <c r="A50" s="50">
        <v>32904</v>
      </c>
      <c r="B50" s="48">
        <v>-13</v>
      </c>
      <c r="C50" s="44">
        <f t="shared" si="0"/>
        <v>-11.666666666666666</v>
      </c>
      <c r="D50" s="44">
        <f t="shared" si="1"/>
        <v>-8</v>
      </c>
      <c r="E50" s="44">
        <f t="shared" si="2"/>
        <v>-3.6666666666666661</v>
      </c>
    </row>
    <row r="51" spans="1:33" x14ac:dyDescent="0.2">
      <c r="A51" s="50">
        <v>32932</v>
      </c>
      <c r="B51" s="48">
        <v>-14</v>
      </c>
      <c r="C51" s="44">
        <f t="shared" si="0"/>
        <v>-11.333333333333334</v>
      </c>
      <c r="D51" s="44">
        <f t="shared" si="1"/>
        <v>-7</v>
      </c>
      <c r="E51" s="44">
        <f t="shared" si="2"/>
        <v>-4.3333333333333339</v>
      </c>
    </row>
    <row r="52" spans="1:33" x14ac:dyDescent="0.2">
      <c r="A52" s="50">
        <v>32963</v>
      </c>
      <c r="B52" s="48">
        <v>-9</v>
      </c>
      <c r="C52" s="44">
        <f t="shared" si="0"/>
        <v>-12</v>
      </c>
      <c r="D52" s="44">
        <f t="shared" si="1"/>
        <v>-2</v>
      </c>
      <c r="E52" s="44">
        <f t="shared" si="2"/>
        <v>-5.666666666666667</v>
      </c>
      <c r="G52" s="56" t="str">
        <f>C1&amp;" - NFIB"</f>
        <v>Earnings Trend - 3mma - NFIB</v>
      </c>
      <c r="H52" s="56"/>
      <c r="I52" s="56"/>
      <c r="J52" s="56"/>
      <c r="K52" s="56"/>
      <c r="L52" s="56"/>
      <c r="M52" s="56"/>
      <c r="N52" s="56"/>
      <c r="O52" s="56"/>
      <c r="P52" s="56"/>
      <c r="Q52" s="56"/>
      <c r="R52" s="56"/>
      <c r="S52" s="56"/>
      <c r="U52" s="56" t="str">
        <f>E1&amp;" - NFIB"</f>
        <v>Earnings Trend - 3mma YoY - NFIB</v>
      </c>
      <c r="V52" s="56"/>
      <c r="W52" s="56"/>
      <c r="X52" s="56"/>
      <c r="Y52" s="56"/>
      <c r="Z52" s="56"/>
      <c r="AA52" s="56"/>
      <c r="AB52" s="56"/>
      <c r="AC52" s="56"/>
      <c r="AD52" s="56"/>
      <c r="AE52" s="56"/>
      <c r="AF52" s="56"/>
      <c r="AG52" s="56"/>
    </row>
    <row r="53" spans="1:33" x14ac:dyDescent="0.2">
      <c r="A53" s="50">
        <v>32993</v>
      </c>
      <c r="B53" s="48">
        <v>-12</v>
      </c>
      <c r="C53" s="44">
        <f t="shared" si="0"/>
        <v>-11.666666666666666</v>
      </c>
      <c r="D53" s="44">
        <f t="shared" si="1"/>
        <v>1</v>
      </c>
      <c r="E53" s="44">
        <f t="shared" si="2"/>
        <v>-2.6666666666666661</v>
      </c>
    </row>
    <row r="54" spans="1:33" x14ac:dyDescent="0.2">
      <c r="A54" s="50">
        <v>33024</v>
      </c>
      <c r="B54" s="48">
        <v>-10</v>
      </c>
      <c r="C54" s="44">
        <f t="shared" si="0"/>
        <v>-10.333333333333334</v>
      </c>
      <c r="D54" s="44">
        <f t="shared" si="1"/>
        <v>4</v>
      </c>
      <c r="E54" s="44">
        <f t="shared" si="2"/>
        <v>1</v>
      </c>
    </row>
    <row r="55" spans="1:33" x14ac:dyDescent="0.2">
      <c r="A55" s="50">
        <v>33054</v>
      </c>
      <c r="B55" s="48">
        <v>-12</v>
      </c>
      <c r="C55" s="44">
        <f t="shared" si="0"/>
        <v>-11.333333333333334</v>
      </c>
      <c r="D55" s="44">
        <f t="shared" si="1"/>
        <v>3</v>
      </c>
      <c r="E55" s="44">
        <f t="shared" si="2"/>
        <v>2.6666666666666661</v>
      </c>
    </row>
    <row r="56" spans="1:33" x14ac:dyDescent="0.2">
      <c r="A56" s="50">
        <v>33085</v>
      </c>
      <c r="B56" s="48">
        <v>-13</v>
      </c>
      <c r="C56" s="44">
        <f t="shared" si="0"/>
        <v>-11.666666666666666</v>
      </c>
      <c r="D56" s="44">
        <f t="shared" si="1"/>
        <v>-3</v>
      </c>
      <c r="E56" s="44">
        <f t="shared" si="2"/>
        <v>1.3333333333333339</v>
      </c>
    </row>
    <row r="57" spans="1:33" x14ac:dyDescent="0.2">
      <c r="A57" s="50">
        <v>33116</v>
      </c>
      <c r="B57" s="48">
        <v>-16</v>
      </c>
      <c r="C57" s="44">
        <f t="shared" si="0"/>
        <v>-13.666666666666666</v>
      </c>
      <c r="D57" s="44">
        <f t="shared" si="1"/>
        <v>-6</v>
      </c>
      <c r="E57" s="44">
        <f t="shared" si="2"/>
        <v>-2</v>
      </c>
    </row>
    <row r="58" spans="1:33" x14ac:dyDescent="0.2">
      <c r="A58" s="50">
        <v>33146</v>
      </c>
      <c r="B58" s="48">
        <v>-20</v>
      </c>
      <c r="C58" s="44">
        <f t="shared" si="0"/>
        <v>-16.333333333333332</v>
      </c>
      <c r="D58" s="44">
        <f t="shared" si="1"/>
        <v>-11</v>
      </c>
      <c r="E58" s="44">
        <f t="shared" si="2"/>
        <v>-6.6666666666666661</v>
      </c>
    </row>
    <row r="59" spans="1:33" x14ac:dyDescent="0.2">
      <c r="A59" s="50">
        <v>33177</v>
      </c>
      <c r="B59" s="48">
        <v>-24</v>
      </c>
      <c r="C59" s="44">
        <f t="shared" si="0"/>
        <v>-20</v>
      </c>
      <c r="D59" s="44">
        <f t="shared" si="1"/>
        <v>-12</v>
      </c>
      <c r="E59" s="44">
        <f t="shared" si="2"/>
        <v>-9.6666666666666661</v>
      </c>
    </row>
    <row r="60" spans="1:33" x14ac:dyDescent="0.2">
      <c r="A60" s="50">
        <v>33207</v>
      </c>
      <c r="B60" s="48">
        <v>-22</v>
      </c>
      <c r="C60" s="44">
        <f t="shared" si="0"/>
        <v>-22</v>
      </c>
      <c r="D60" s="44">
        <f t="shared" si="1"/>
        <v>-7</v>
      </c>
      <c r="E60" s="44">
        <f t="shared" si="2"/>
        <v>-10</v>
      </c>
    </row>
    <row r="61" spans="1:33" x14ac:dyDescent="0.2">
      <c r="A61" s="50">
        <v>33238</v>
      </c>
      <c r="B61" s="48">
        <v>-26</v>
      </c>
      <c r="C61" s="44">
        <f t="shared" si="0"/>
        <v>-24</v>
      </c>
      <c r="D61" s="44">
        <f t="shared" si="1"/>
        <v>-19</v>
      </c>
      <c r="E61" s="44">
        <f t="shared" si="2"/>
        <v>-12.666666666666666</v>
      </c>
    </row>
    <row r="62" spans="1:33" x14ac:dyDescent="0.2">
      <c r="A62" s="50">
        <v>33269</v>
      </c>
      <c r="B62" s="48">
        <v>-24</v>
      </c>
      <c r="C62" s="44">
        <f t="shared" si="0"/>
        <v>-24</v>
      </c>
      <c r="D62" s="44">
        <f t="shared" si="1"/>
        <v>-11</v>
      </c>
      <c r="E62" s="44">
        <f t="shared" si="2"/>
        <v>-12.333333333333334</v>
      </c>
    </row>
    <row r="63" spans="1:33" x14ac:dyDescent="0.2">
      <c r="A63" s="50">
        <v>33297</v>
      </c>
      <c r="B63" s="48">
        <v>-21</v>
      </c>
      <c r="C63" s="44">
        <f t="shared" si="0"/>
        <v>-23.666666666666668</v>
      </c>
      <c r="D63" s="44">
        <f t="shared" si="1"/>
        <v>-7</v>
      </c>
      <c r="E63" s="44">
        <f t="shared" si="2"/>
        <v>-12.333333333333334</v>
      </c>
    </row>
    <row r="64" spans="1:33" x14ac:dyDescent="0.2">
      <c r="A64" s="50">
        <v>33328</v>
      </c>
      <c r="B64" s="48">
        <v>-23</v>
      </c>
      <c r="C64" s="44">
        <f t="shared" si="0"/>
        <v>-22.666666666666668</v>
      </c>
      <c r="D64" s="44">
        <f t="shared" si="1"/>
        <v>-14</v>
      </c>
      <c r="E64" s="44">
        <f t="shared" si="2"/>
        <v>-10.666666666666668</v>
      </c>
    </row>
    <row r="65" spans="1:5" x14ac:dyDescent="0.2">
      <c r="A65" s="50">
        <v>33358</v>
      </c>
      <c r="B65" s="48">
        <v>-26</v>
      </c>
      <c r="C65" s="44">
        <f t="shared" si="0"/>
        <v>-23.333333333333332</v>
      </c>
      <c r="D65" s="44">
        <f t="shared" si="1"/>
        <v>-14</v>
      </c>
      <c r="E65" s="44">
        <f t="shared" si="2"/>
        <v>-11.666666666666666</v>
      </c>
    </row>
    <row r="66" spans="1:5" x14ac:dyDescent="0.2">
      <c r="A66" s="50">
        <v>33389</v>
      </c>
      <c r="B66" s="48">
        <v>-28</v>
      </c>
      <c r="C66" s="44">
        <f t="shared" si="0"/>
        <v>-25.666666666666668</v>
      </c>
      <c r="D66" s="44">
        <f t="shared" si="1"/>
        <v>-18</v>
      </c>
      <c r="E66" s="44">
        <f t="shared" si="2"/>
        <v>-15.333333333333334</v>
      </c>
    </row>
    <row r="67" spans="1:5" x14ac:dyDescent="0.2">
      <c r="A67" s="50">
        <v>33419</v>
      </c>
      <c r="B67" s="48">
        <v>-30</v>
      </c>
      <c r="C67" s="44">
        <f t="shared" si="0"/>
        <v>-28</v>
      </c>
      <c r="D67" s="44">
        <f t="shared" si="1"/>
        <v>-18</v>
      </c>
      <c r="E67" s="44">
        <f t="shared" si="2"/>
        <v>-16.666666666666664</v>
      </c>
    </row>
    <row r="68" spans="1:5" x14ac:dyDescent="0.2">
      <c r="A68" s="50">
        <v>33450</v>
      </c>
      <c r="B68" s="48">
        <v>-21</v>
      </c>
      <c r="C68" s="44">
        <f t="shared" si="0"/>
        <v>-26.333333333333332</v>
      </c>
      <c r="D68" s="44">
        <f t="shared" si="1"/>
        <v>-8</v>
      </c>
      <c r="E68" s="44">
        <f t="shared" si="2"/>
        <v>-14.666666666666666</v>
      </c>
    </row>
    <row r="69" spans="1:5" x14ac:dyDescent="0.2">
      <c r="A69" s="50">
        <v>33481</v>
      </c>
      <c r="B69" s="48">
        <v>-24</v>
      </c>
      <c r="C69" s="44">
        <f t="shared" ref="C69:C132" si="3">AVERAGE(B67:B69)</f>
        <v>-25</v>
      </c>
      <c r="D69" s="44">
        <f t="shared" si="1"/>
        <v>-8</v>
      </c>
      <c r="E69" s="44">
        <f t="shared" si="2"/>
        <v>-11.333333333333334</v>
      </c>
    </row>
    <row r="70" spans="1:5" x14ac:dyDescent="0.2">
      <c r="A70" s="50">
        <v>33511</v>
      </c>
      <c r="B70" s="48">
        <v>-18</v>
      </c>
      <c r="C70" s="44">
        <f t="shared" si="3"/>
        <v>-21</v>
      </c>
      <c r="D70" s="44">
        <f t="shared" si="1"/>
        <v>2</v>
      </c>
      <c r="E70" s="44">
        <f t="shared" si="2"/>
        <v>-4.6666666666666679</v>
      </c>
    </row>
    <row r="71" spans="1:5" x14ac:dyDescent="0.2">
      <c r="A71" s="50">
        <v>33542</v>
      </c>
      <c r="B71" s="48">
        <v>-27</v>
      </c>
      <c r="C71" s="44">
        <f t="shared" si="3"/>
        <v>-23</v>
      </c>
      <c r="D71" s="44">
        <f t="shared" si="1"/>
        <v>-3</v>
      </c>
      <c r="E71" s="44">
        <f t="shared" si="2"/>
        <v>-3</v>
      </c>
    </row>
    <row r="72" spans="1:5" x14ac:dyDescent="0.2">
      <c r="A72" s="50">
        <v>33572</v>
      </c>
      <c r="B72" s="48">
        <v>-27</v>
      </c>
      <c r="C72" s="44">
        <f t="shared" si="3"/>
        <v>-24</v>
      </c>
      <c r="D72" s="44">
        <f t="shared" si="1"/>
        <v>-5</v>
      </c>
      <c r="E72" s="44">
        <f t="shared" si="2"/>
        <v>-2</v>
      </c>
    </row>
    <row r="73" spans="1:5" x14ac:dyDescent="0.2">
      <c r="A73" s="50">
        <v>33603</v>
      </c>
      <c r="B73" s="48">
        <v>-28</v>
      </c>
      <c r="C73" s="44">
        <f t="shared" si="3"/>
        <v>-27.333333333333332</v>
      </c>
      <c r="D73" s="44">
        <f t="shared" si="1"/>
        <v>-2</v>
      </c>
      <c r="E73" s="44">
        <f t="shared" si="2"/>
        <v>-3.3333333333333321</v>
      </c>
    </row>
    <row r="74" spans="1:5" x14ac:dyDescent="0.2">
      <c r="A74" s="50">
        <v>33634</v>
      </c>
      <c r="B74" s="48">
        <v>-27</v>
      </c>
      <c r="C74" s="44">
        <f t="shared" si="3"/>
        <v>-27.333333333333332</v>
      </c>
      <c r="D74" s="44">
        <f t="shared" si="1"/>
        <v>-3</v>
      </c>
      <c r="E74" s="44">
        <f t="shared" si="2"/>
        <v>-3.3333333333333321</v>
      </c>
    </row>
    <row r="75" spans="1:5" x14ac:dyDescent="0.2">
      <c r="A75" s="50">
        <v>33663</v>
      </c>
      <c r="B75" s="48">
        <v>-24</v>
      </c>
      <c r="C75" s="44">
        <f t="shared" si="3"/>
        <v>-26.333333333333332</v>
      </c>
      <c r="D75" s="44">
        <f t="shared" si="1"/>
        <v>-3</v>
      </c>
      <c r="E75" s="44">
        <f t="shared" si="2"/>
        <v>-2.6666666666666643</v>
      </c>
    </row>
    <row r="76" spans="1:5" x14ac:dyDescent="0.2">
      <c r="A76" s="50">
        <v>33694</v>
      </c>
      <c r="B76" s="48">
        <v>-20</v>
      </c>
      <c r="C76" s="44">
        <f t="shared" si="3"/>
        <v>-23.666666666666668</v>
      </c>
      <c r="D76" s="44">
        <f t="shared" si="1"/>
        <v>3</v>
      </c>
      <c r="E76" s="44">
        <f t="shared" si="2"/>
        <v>-1</v>
      </c>
    </row>
    <row r="77" spans="1:5" x14ac:dyDescent="0.2">
      <c r="A77" s="50">
        <v>33724</v>
      </c>
      <c r="B77" s="48">
        <v>-19</v>
      </c>
      <c r="C77" s="44">
        <f t="shared" si="3"/>
        <v>-21</v>
      </c>
      <c r="D77" s="44">
        <f t="shared" si="1"/>
        <v>7</v>
      </c>
      <c r="E77" s="44">
        <f t="shared" si="2"/>
        <v>2.3333333333333321</v>
      </c>
    </row>
    <row r="78" spans="1:5" x14ac:dyDescent="0.2">
      <c r="A78" s="50">
        <v>33755</v>
      </c>
      <c r="B78" s="48">
        <v>-17</v>
      </c>
      <c r="C78" s="44">
        <f t="shared" si="3"/>
        <v>-18.666666666666668</v>
      </c>
      <c r="D78" s="44">
        <f t="shared" si="1"/>
        <v>11</v>
      </c>
      <c r="E78" s="44">
        <f t="shared" si="2"/>
        <v>7</v>
      </c>
    </row>
    <row r="79" spans="1:5" x14ac:dyDescent="0.2">
      <c r="A79" s="50">
        <v>33785</v>
      </c>
      <c r="B79" s="48">
        <v>-14</v>
      </c>
      <c r="C79" s="44">
        <f t="shared" si="3"/>
        <v>-16.666666666666668</v>
      </c>
      <c r="D79" s="44">
        <f t="shared" ref="D79:D142" si="4">B79-B67</f>
        <v>16</v>
      </c>
      <c r="E79" s="44">
        <f t="shared" si="2"/>
        <v>11.333333333333332</v>
      </c>
    </row>
    <row r="80" spans="1:5" x14ac:dyDescent="0.2">
      <c r="A80" s="50">
        <v>33816</v>
      </c>
      <c r="B80" s="48">
        <v>-18</v>
      </c>
      <c r="C80" s="44">
        <f t="shared" si="3"/>
        <v>-16.333333333333332</v>
      </c>
      <c r="D80" s="44">
        <f t="shared" si="4"/>
        <v>3</v>
      </c>
      <c r="E80" s="44">
        <f t="shared" si="2"/>
        <v>10</v>
      </c>
    </row>
    <row r="81" spans="1:5" x14ac:dyDescent="0.2">
      <c r="A81" s="50">
        <v>33847</v>
      </c>
      <c r="B81" s="48">
        <v>-12</v>
      </c>
      <c r="C81" s="44">
        <f t="shared" si="3"/>
        <v>-14.666666666666666</v>
      </c>
      <c r="D81" s="44">
        <f t="shared" si="4"/>
        <v>12</v>
      </c>
      <c r="E81" s="44">
        <f t="shared" ref="E81:E144" si="5">C81-C69</f>
        <v>10.333333333333334</v>
      </c>
    </row>
    <row r="82" spans="1:5" x14ac:dyDescent="0.2">
      <c r="A82" s="50">
        <v>33877</v>
      </c>
      <c r="B82" s="48">
        <v>-20</v>
      </c>
      <c r="C82" s="44">
        <f t="shared" si="3"/>
        <v>-16.666666666666668</v>
      </c>
      <c r="D82" s="44">
        <f t="shared" si="4"/>
        <v>-2</v>
      </c>
      <c r="E82" s="44">
        <f t="shared" si="5"/>
        <v>4.3333333333333321</v>
      </c>
    </row>
    <row r="83" spans="1:5" x14ac:dyDescent="0.2">
      <c r="A83" s="50">
        <v>33908</v>
      </c>
      <c r="B83" s="48">
        <v>-18</v>
      </c>
      <c r="C83" s="44">
        <f t="shared" si="3"/>
        <v>-16.666666666666668</v>
      </c>
      <c r="D83" s="44">
        <f t="shared" si="4"/>
        <v>9</v>
      </c>
      <c r="E83" s="44">
        <f t="shared" si="5"/>
        <v>6.3333333333333321</v>
      </c>
    </row>
    <row r="84" spans="1:5" x14ac:dyDescent="0.2">
      <c r="A84" s="50">
        <v>33938</v>
      </c>
      <c r="B84" s="48">
        <v>-8</v>
      </c>
      <c r="C84" s="44">
        <f t="shared" si="3"/>
        <v>-15.333333333333334</v>
      </c>
      <c r="D84" s="44">
        <f t="shared" si="4"/>
        <v>19</v>
      </c>
      <c r="E84" s="44">
        <f t="shared" si="5"/>
        <v>8.6666666666666661</v>
      </c>
    </row>
    <row r="85" spans="1:5" x14ac:dyDescent="0.2">
      <c r="A85" s="50">
        <v>33969</v>
      </c>
      <c r="B85" s="48">
        <v>-12</v>
      </c>
      <c r="C85" s="44">
        <f t="shared" si="3"/>
        <v>-12.666666666666666</v>
      </c>
      <c r="D85" s="44">
        <f t="shared" si="4"/>
        <v>16</v>
      </c>
      <c r="E85" s="44">
        <f t="shared" si="5"/>
        <v>14.666666666666666</v>
      </c>
    </row>
    <row r="86" spans="1:5" x14ac:dyDescent="0.2">
      <c r="A86" s="50">
        <v>34000</v>
      </c>
      <c r="B86" s="48">
        <v>-12</v>
      </c>
      <c r="C86" s="44">
        <f t="shared" si="3"/>
        <v>-10.666666666666666</v>
      </c>
      <c r="D86" s="44">
        <f t="shared" si="4"/>
        <v>15</v>
      </c>
      <c r="E86" s="44">
        <f t="shared" si="5"/>
        <v>16.666666666666664</v>
      </c>
    </row>
    <row r="87" spans="1:5" x14ac:dyDescent="0.2">
      <c r="A87" s="50">
        <v>34028</v>
      </c>
      <c r="B87" s="48">
        <v>-15</v>
      </c>
      <c r="C87" s="44">
        <f t="shared" si="3"/>
        <v>-13</v>
      </c>
      <c r="D87" s="44">
        <f t="shared" si="4"/>
        <v>9</v>
      </c>
      <c r="E87" s="44">
        <f t="shared" si="5"/>
        <v>13.333333333333332</v>
      </c>
    </row>
    <row r="88" spans="1:5" x14ac:dyDescent="0.2">
      <c r="A88" s="50">
        <v>34059</v>
      </c>
      <c r="B88" s="48">
        <v>-17</v>
      </c>
      <c r="C88" s="44">
        <f t="shared" si="3"/>
        <v>-14.666666666666666</v>
      </c>
      <c r="D88" s="44">
        <f t="shared" si="4"/>
        <v>3</v>
      </c>
      <c r="E88" s="44">
        <f t="shared" si="5"/>
        <v>9.0000000000000018</v>
      </c>
    </row>
    <row r="89" spans="1:5" x14ac:dyDescent="0.2">
      <c r="A89" s="50">
        <v>34089</v>
      </c>
      <c r="B89" s="48">
        <v>-22</v>
      </c>
      <c r="C89" s="44">
        <f t="shared" si="3"/>
        <v>-18</v>
      </c>
      <c r="D89" s="44">
        <f t="shared" si="4"/>
        <v>-3</v>
      </c>
      <c r="E89" s="44">
        <f t="shared" si="5"/>
        <v>3</v>
      </c>
    </row>
    <row r="90" spans="1:5" x14ac:dyDescent="0.2">
      <c r="A90" s="50">
        <v>34120</v>
      </c>
      <c r="B90" s="48">
        <v>-26</v>
      </c>
      <c r="C90" s="44">
        <f t="shared" si="3"/>
        <v>-21.666666666666668</v>
      </c>
      <c r="D90" s="44">
        <f t="shared" si="4"/>
        <v>-9</v>
      </c>
      <c r="E90" s="44">
        <f t="shared" si="5"/>
        <v>-3</v>
      </c>
    </row>
    <row r="91" spans="1:5" x14ac:dyDescent="0.2">
      <c r="A91" s="50">
        <v>34150</v>
      </c>
      <c r="B91" s="48">
        <v>-21</v>
      </c>
      <c r="C91" s="44">
        <f t="shared" si="3"/>
        <v>-23</v>
      </c>
      <c r="D91" s="44">
        <f t="shared" si="4"/>
        <v>-7</v>
      </c>
      <c r="E91" s="44">
        <f t="shared" si="5"/>
        <v>-6.3333333333333321</v>
      </c>
    </row>
    <row r="92" spans="1:5" x14ac:dyDescent="0.2">
      <c r="A92" s="50">
        <v>34181</v>
      </c>
      <c r="B92" s="48">
        <v>-20</v>
      </c>
      <c r="C92" s="44">
        <f t="shared" si="3"/>
        <v>-22.333333333333332</v>
      </c>
      <c r="D92" s="44">
        <f t="shared" si="4"/>
        <v>-2</v>
      </c>
      <c r="E92" s="44">
        <f t="shared" si="5"/>
        <v>-6</v>
      </c>
    </row>
    <row r="93" spans="1:5" x14ac:dyDescent="0.2">
      <c r="A93" s="50">
        <v>34212</v>
      </c>
      <c r="B93" s="48">
        <v>-24</v>
      </c>
      <c r="C93" s="44">
        <f t="shared" si="3"/>
        <v>-21.666666666666668</v>
      </c>
      <c r="D93" s="44">
        <f t="shared" si="4"/>
        <v>-12</v>
      </c>
      <c r="E93" s="44">
        <f t="shared" si="5"/>
        <v>-7.0000000000000018</v>
      </c>
    </row>
    <row r="94" spans="1:5" x14ac:dyDescent="0.2">
      <c r="A94" s="50">
        <v>34242</v>
      </c>
      <c r="B94" s="48">
        <v>-24</v>
      </c>
      <c r="C94" s="44">
        <f t="shared" si="3"/>
        <v>-22.666666666666668</v>
      </c>
      <c r="D94" s="44">
        <f t="shared" si="4"/>
        <v>-4</v>
      </c>
      <c r="E94" s="44">
        <f t="shared" si="5"/>
        <v>-6</v>
      </c>
    </row>
    <row r="95" spans="1:5" x14ac:dyDescent="0.2">
      <c r="A95" s="50">
        <v>34273</v>
      </c>
      <c r="B95" s="48">
        <v>-25</v>
      </c>
      <c r="C95" s="44">
        <f t="shared" si="3"/>
        <v>-24.333333333333332</v>
      </c>
      <c r="D95" s="44">
        <f t="shared" si="4"/>
        <v>-7</v>
      </c>
      <c r="E95" s="44">
        <f t="shared" si="5"/>
        <v>-7.6666666666666643</v>
      </c>
    </row>
    <row r="96" spans="1:5" x14ac:dyDescent="0.2">
      <c r="A96" s="50">
        <v>34303</v>
      </c>
      <c r="B96" s="48">
        <v>-16</v>
      </c>
      <c r="C96" s="44">
        <f t="shared" si="3"/>
        <v>-21.666666666666668</v>
      </c>
      <c r="D96" s="44">
        <f t="shared" si="4"/>
        <v>-8</v>
      </c>
      <c r="E96" s="44">
        <f t="shared" si="5"/>
        <v>-6.3333333333333339</v>
      </c>
    </row>
    <row r="97" spans="1:5" x14ac:dyDescent="0.2">
      <c r="A97" s="50">
        <v>34334</v>
      </c>
      <c r="B97" s="48">
        <v>-18</v>
      </c>
      <c r="C97" s="44">
        <f t="shared" si="3"/>
        <v>-19.666666666666668</v>
      </c>
      <c r="D97" s="44">
        <f t="shared" si="4"/>
        <v>-6</v>
      </c>
      <c r="E97" s="44">
        <f t="shared" si="5"/>
        <v>-7.0000000000000018</v>
      </c>
    </row>
    <row r="98" spans="1:5" x14ac:dyDescent="0.2">
      <c r="A98" s="50">
        <v>34365</v>
      </c>
      <c r="B98" s="48">
        <v>-14</v>
      </c>
      <c r="C98" s="44">
        <f t="shared" si="3"/>
        <v>-16</v>
      </c>
      <c r="D98" s="44">
        <f t="shared" si="4"/>
        <v>-2</v>
      </c>
      <c r="E98" s="44">
        <f t="shared" si="5"/>
        <v>-5.3333333333333339</v>
      </c>
    </row>
    <row r="99" spans="1:5" x14ac:dyDescent="0.2">
      <c r="A99" s="50">
        <v>34393</v>
      </c>
      <c r="B99" s="48">
        <v>-9</v>
      </c>
      <c r="C99" s="44">
        <f t="shared" si="3"/>
        <v>-13.666666666666666</v>
      </c>
      <c r="D99" s="44">
        <f t="shared" si="4"/>
        <v>6</v>
      </c>
      <c r="E99" s="44">
        <f t="shared" si="5"/>
        <v>-0.66666666666666607</v>
      </c>
    </row>
    <row r="100" spans="1:5" x14ac:dyDescent="0.2">
      <c r="A100" s="50">
        <v>34424</v>
      </c>
      <c r="B100" s="48">
        <v>-16</v>
      </c>
      <c r="C100" s="44">
        <f t="shared" si="3"/>
        <v>-13</v>
      </c>
      <c r="D100" s="44">
        <f t="shared" si="4"/>
        <v>1</v>
      </c>
      <c r="E100" s="44">
        <f t="shared" si="5"/>
        <v>1.6666666666666661</v>
      </c>
    </row>
    <row r="101" spans="1:5" x14ac:dyDescent="0.2">
      <c r="A101" s="50">
        <v>34454</v>
      </c>
      <c r="B101" s="48">
        <v>-17</v>
      </c>
      <c r="C101" s="44">
        <f t="shared" si="3"/>
        <v>-14</v>
      </c>
      <c r="D101" s="44">
        <f t="shared" si="4"/>
        <v>5</v>
      </c>
      <c r="E101" s="44">
        <f t="shared" si="5"/>
        <v>4</v>
      </c>
    </row>
    <row r="102" spans="1:5" x14ac:dyDescent="0.2">
      <c r="A102" s="50">
        <v>34485</v>
      </c>
      <c r="B102" s="48">
        <v>-18</v>
      </c>
      <c r="C102" s="44">
        <f t="shared" si="3"/>
        <v>-17</v>
      </c>
      <c r="D102" s="44">
        <f t="shared" si="4"/>
        <v>8</v>
      </c>
      <c r="E102" s="44">
        <f t="shared" si="5"/>
        <v>4.6666666666666679</v>
      </c>
    </row>
    <row r="103" spans="1:5" x14ac:dyDescent="0.2">
      <c r="A103" s="50">
        <v>34515</v>
      </c>
      <c r="B103" s="48">
        <v>-17</v>
      </c>
      <c r="C103" s="44">
        <f t="shared" si="3"/>
        <v>-17.333333333333332</v>
      </c>
      <c r="D103" s="44">
        <f t="shared" si="4"/>
        <v>4</v>
      </c>
      <c r="E103" s="44">
        <f t="shared" si="5"/>
        <v>5.6666666666666679</v>
      </c>
    </row>
    <row r="104" spans="1:5" x14ac:dyDescent="0.2">
      <c r="A104" s="50">
        <v>34546</v>
      </c>
      <c r="B104" s="48">
        <v>-13</v>
      </c>
      <c r="C104" s="44">
        <f t="shared" si="3"/>
        <v>-16</v>
      </c>
      <c r="D104" s="44">
        <f t="shared" si="4"/>
        <v>7</v>
      </c>
      <c r="E104" s="44">
        <f t="shared" si="5"/>
        <v>6.3333333333333321</v>
      </c>
    </row>
    <row r="105" spans="1:5" x14ac:dyDescent="0.2">
      <c r="A105" s="50">
        <v>34577</v>
      </c>
      <c r="B105" s="48">
        <v>-17</v>
      </c>
      <c r="C105" s="44">
        <f t="shared" si="3"/>
        <v>-15.666666666666666</v>
      </c>
      <c r="D105" s="44">
        <f t="shared" si="4"/>
        <v>7</v>
      </c>
      <c r="E105" s="44">
        <f t="shared" si="5"/>
        <v>6.0000000000000018</v>
      </c>
    </row>
    <row r="106" spans="1:5" x14ac:dyDescent="0.2">
      <c r="A106" s="50">
        <v>34607</v>
      </c>
      <c r="B106" s="48">
        <v>-15</v>
      </c>
      <c r="C106" s="44">
        <f t="shared" si="3"/>
        <v>-15</v>
      </c>
      <c r="D106" s="44">
        <f t="shared" si="4"/>
        <v>9</v>
      </c>
      <c r="E106" s="44">
        <f t="shared" si="5"/>
        <v>7.6666666666666679</v>
      </c>
    </row>
    <row r="107" spans="1:5" x14ac:dyDescent="0.2">
      <c r="A107" s="50">
        <v>34638</v>
      </c>
      <c r="B107" s="48">
        <v>-17</v>
      </c>
      <c r="C107" s="44">
        <f t="shared" si="3"/>
        <v>-16.333333333333332</v>
      </c>
      <c r="D107" s="44">
        <f t="shared" si="4"/>
        <v>8</v>
      </c>
      <c r="E107" s="44">
        <f t="shared" si="5"/>
        <v>8</v>
      </c>
    </row>
    <row r="108" spans="1:5" x14ac:dyDescent="0.2">
      <c r="A108" s="50">
        <v>34668</v>
      </c>
      <c r="B108" s="48">
        <v>-5</v>
      </c>
      <c r="C108" s="44">
        <f t="shared" si="3"/>
        <v>-12.333333333333334</v>
      </c>
      <c r="D108" s="44">
        <f t="shared" si="4"/>
        <v>11</v>
      </c>
      <c r="E108" s="44">
        <f t="shared" si="5"/>
        <v>9.3333333333333339</v>
      </c>
    </row>
    <row r="109" spans="1:5" x14ac:dyDescent="0.2">
      <c r="A109" s="50">
        <v>34699</v>
      </c>
      <c r="B109" s="48">
        <v>-12</v>
      </c>
      <c r="C109" s="44">
        <f t="shared" si="3"/>
        <v>-11.333333333333334</v>
      </c>
      <c r="D109" s="44">
        <f t="shared" si="4"/>
        <v>6</v>
      </c>
      <c r="E109" s="44">
        <f t="shared" si="5"/>
        <v>8.3333333333333339</v>
      </c>
    </row>
    <row r="110" spans="1:5" x14ac:dyDescent="0.2">
      <c r="A110" s="50">
        <v>34730</v>
      </c>
      <c r="B110" s="48">
        <v>-9</v>
      </c>
      <c r="C110" s="44">
        <f t="shared" si="3"/>
        <v>-8.6666666666666661</v>
      </c>
      <c r="D110" s="44">
        <f t="shared" si="4"/>
        <v>5</v>
      </c>
      <c r="E110" s="44">
        <f t="shared" si="5"/>
        <v>7.3333333333333339</v>
      </c>
    </row>
    <row r="111" spans="1:5" x14ac:dyDescent="0.2">
      <c r="A111" s="50">
        <v>34758</v>
      </c>
      <c r="B111" s="48">
        <v>-11</v>
      </c>
      <c r="C111" s="44">
        <f t="shared" si="3"/>
        <v>-10.666666666666666</v>
      </c>
      <c r="D111" s="44">
        <f t="shared" si="4"/>
        <v>-2</v>
      </c>
      <c r="E111" s="44">
        <f t="shared" si="5"/>
        <v>3</v>
      </c>
    </row>
    <row r="112" spans="1:5" x14ac:dyDescent="0.2">
      <c r="A112" s="50">
        <v>34789</v>
      </c>
      <c r="B112" s="48">
        <v>-16</v>
      </c>
      <c r="C112" s="44">
        <f t="shared" si="3"/>
        <v>-12</v>
      </c>
      <c r="D112" s="44">
        <f t="shared" si="4"/>
        <v>0</v>
      </c>
      <c r="E112" s="44">
        <f t="shared" si="5"/>
        <v>1</v>
      </c>
    </row>
    <row r="113" spans="1:5" x14ac:dyDescent="0.2">
      <c r="A113" s="50">
        <v>34819</v>
      </c>
      <c r="B113" s="48">
        <v>-11</v>
      </c>
      <c r="C113" s="44">
        <f t="shared" si="3"/>
        <v>-12.666666666666666</v>
      </c>
      <c r="D113" s="44">
        <f t="shared" si="4"/>
        <v>6</v>
      </c>
      <c r="E113" s="44">
        <f t="shared" si="5"/>
        <v>1.3333333333333339</v>
      </c>
    </row>
    <row r="114" spans="1:5" x14ac:dyDescent="0.2">
      <c r="A114" s="50">
        <v>34850</v>
      </c>
      <c r="B114" s="48">
        <v>-19</v>
      </c>
      <c r="C114" s="44">
        <f t="shared" si="3"/>
        <v>-15.333333333333334</v>
      </c>
      <c r="D114" s="44">
        <f t="shared" si="4"/>
        <v>-1</v>
      </c>
      <c r="E114" s="44">
        <f t="shared" si="5"/>
        <v>1.6666666666666661</v>
      </c>
    </row>
    <row r="115" spans="1:5" x14ac:dyDescent="0.2">
      <c r="A115" s="50">
        <v>34880</v>
      </c>
      <c r="B115" s="48">
        <v>-15</v>
      </c>
      <c r="C115" s="44">
        <f t="shared" si="3"/>
        <v>-15</v>
      </c>
      <c r="D115" s="44">
        <f t="shared" si="4"/>
        <v>2</v>
      </c>
      <c r="E115" s="44">
        <f t="shared" si="5"/>
        <v>2.3333333333333321</v>
      </c>
    </row>
    <row r="116" spans="1:5" x14ac:dyDescent="0.2">
      <c r="A116" s="50">
        <v>34911</v>
      </c>
      <c r="B116" s="48">
        <v>-16</v>
      </c>
      <c r="C116" s="44">
        <f t="shared" si="3"/>
        <v>-16.666666666666668</v>
      </c>
      <c r="D116" s="44">
        <f t="shared" si="4"/>
        <v>-3</v>
      </c>
      <c r="E116" s="44">
        <f t="shared" si="5"/>
        <v>-0.66666666666666785</v>
      </c>
    </row>
    <row r="117" spans="1:5" x14ac:dyDescent="0.2">
      <c r="A117" s="50">
        <v>34942</v>
      </c>
      <c r="B117" s="48">
        <v>-18</v>
      </c>
      <c r="C117" s="44">
        <f t="shared" si="3"/>
        <v>-16.333333333333332</v>
      </c>
      <c r="D117" s="44">
        <f t="shared" si="4"/>
        <v>-1</v>
      </c>
      <c r="E117" s="44">
        <f t="shared" si="5"/>
        <v>-0.66666666666666607</v>
      </c>
    </row>
    <row r="118" spans="1:5" x14ac:dyDescent="0.2">
      <c r="A118" s="50">
        <v>34972</v>
      </c>
      <c r="B118" s="48">
        <v>-15</v>
      </c>
      <c r="C118" s="44">
        <f t="shared" si="3"/>
        <v>-16.333333333333332</v>
      </c>
      <c r="D118" s="44">
        <f t="shared" si="4"/>
        <v>0</v>
      </c>
      <c r="E118" s="44">
        <f t="shared" si="5"/>
        <v>-1.3333333333333321</v>
      </c>
    </row>
    <row r="119" spans="1:5" x14ac:dyDescent="0.2">
      <c r="A119" s="50">
        <v>35003</v>
      </c>
      <c r="B119" s="48">
        <v>-12</v>
      </c>
      <c r="C119" s="44">
        <f t="shared" si="3"/>
        <v>-15</v>
      </c>
      <c r="D119" s="44">
        <f t="shared" si="4"/>
        <v>5</v>
      </c>
      <c r="E119" s="44">
        <f t="shared" si="5"/>
        <v>1.3333333333333321</v>
      </c>
    </row>
    <row r="120" spans="1:5" x14ac:dyDescent="0.2">
      <c r="A120" s="50">
        <v>35033</v>
      </c>
      <c r="B120" s="48">
        <v>-8</v>
      </c>
      <c r="C120" s="44">
        <f t="shared" si="3"/>
        <v>-11.666666666666666</v>
      </c>
      <c r="D120" s="44">
        <f t="shared" si="4"/>
        <v>-3</v>
      </c>
      <c r="E120" s="44">
        <f t="shared" si="5"/>
        <v>0.66666666666666785</v>
      </c>
    </row>
    <row r="121" spans="1:5" x14ac:dyDescent="0.2">
      <c r="A121" s="50">
        <v>35064</v>
      </c>
      <c r="B121" s="48">
        <v>-16</v>
      </c>
      <c r="C121" s="44">
        <f t="shared" si="3"/>
        <v>-12</v>
      </c>
      <c r="D121" s="44">
        <f t="shared" si="4"/>
        <v>-4</v>
      </c>
      <c r="E121" s="44">
        <f t="shared" si="5"/>
        <v>-0.66666666666666607</v>
      </c>
    </row>
    <row r="122" spans="1:5" x14ac:dyDescent="0.2">
      <c r="A122" s="50">
        <v>35095</v>
      </c>
      <c r="B122" s="48">
        <v>-16</v>
      </c>
      <c r="C122" s="44">
        <f t="shared" si="3"/>
        <v>-13.333333333333334</v>
      </c>
      <c r="D122" s="44">
        <f t="shared" si="4"/>
        <v>-7</v>
      </c>
      <c r="E122" s="44">
        <f t="shared" si="5"/>
        <v>-4.6666666666666679</v>
      </c>
    </row>
    <row r="123" spans="1:5" x14ac:dyDescent="0.2">
      <c r="A123" s="50">
        <v>35124</v>
      </c>
      <c r="B123" s="48">
        <v>-17</v>
      </c>
      <c r="C123" s="44">
        <f t="shared" si="3"/>
        <v>-16.333333333333332</v>
      </c>
      <c r="D123" s="44">
        <f t="shared" si="4"/>
        <v>-6</v>
      </c>
      <c r="E123" s="44">
        <f t="shared" si="5"/>
        <v>-5.6666666666666661</v>
      </c>
    </row>
    <row r="124" spans="1:5" x14ac:dyDescent="0.2">
      <c r="A124" s="50">
        <v>35155</v>
      </c>
      <c r="B124" s="48">
        <v>-13</v>
      </c>
      <c r="C124" s="44">
        <f t="shared" si="3"/>
        <v>-15.333333333333334</v>
      </c>
      <c r="D124" s="44">
        <f t="shared" si="4"/>
        <v>3</v>
      </c>
      <c r="E124" s="44">
        <f t="shared" si="5"/>
        <v>-3.3333333333333339</v>
      </c>
    </row>
    <row r="125" spans="1:5" x14ac:dyDescent="0.2">
      <c r="A125" s="50">
        <v>35185</v>
      </c>
      <c r="B125" s="48">
        <v>-17</v>
      </c>
      <c r="C125" s="44">
        <f t="shared" si="3"/>
        <v>-15.666666666666666</v>
      </c>
      <c r="D125" s="44">
        <f t="shared" si="4"/>
        <v>-6</v>
      </c>
      <c r="E125" s="44">
        <f t="shared" si="5"/>
        <v>-3</v>
      </c>
    </row>
    <row r="126" spans="1:5" x14ac:dyDescent="0.2">
      <c r="A126" s="50">
        <v>35216</v>
      </c>
      <c r="B126" s="48">
        <v>-17</v>
      </c>
      <c r="C126" s="44">
        <f t="shared" si="3"/>
        <v>-15.666666666666666</v>
      </c>
      <c r="D126" s="44">
        <f t="shared" si="4"/>
        <v>2</v>
      </c>
      <c r="E126" s="44">
        <f t="shared" si="5"/>
        <v>-0.33333333333333215</v>
      </c>
    </row>
    <row r="127" spans="1:5" x14ac:dyDescent="0.2">
      <c r="A127" s="50">
        <v>35246</v>
      </c>
      <c r="B127" s="48">
        <v>-11</v>
      </c>
      <c r="C127" s="44">
        <f t="shared" si="3"/>
        <v>-15</v>
      </c>
      <c r="D127" s="44">
        <f t="shared" si="4"/>
        <v>4</v>
      </c>
      <c r="E127" s="44">
        <f t="shared" si="5"/>
        <v>0</v>
      </c>
    </row>
    <row r="128" spans="1:5" x14ac:dyDescent="0.2">
      <c r="A128" s="50">
        <v>35277</v>
      </c>
      <c r="B128" s="48">
        <v>-14</v>
      </c>
      <c r="C128" s="44">
        <f t="shared" si="3"/>
        <v>-14</v>
      </c>
      <c r="D128" s="44">
        <f t="shared" si="4"/>
        <v>2</v>
      </c>
      <c r="E128" s="44">
        <f t="shared" si="5"/>
        <v>2.6666666666666679</v>
      </c>
    </row>
    <row r="129" spans="1:5" x14ac:dyDescent="0.2">
      <c r="A129" s="50">
        <v>35308</v>
      </c>
      <c r="B129" s="48">
        <v>-18</v>
      </c>
      <c r="C129" s="44">
        <f t="shared" si="3"/>
        <v>-14.333333333333334</v>
      </c>
      <c r="D129" s="44">
        <f t="shared" si="4"/>
        <v>0</v>
      </c>
      <c r="E129" s="44">
        <f t="shared" si="5"/>
        <v>1.9999999999999982</v>
      </c>
    </row>
    <row r="130" spans="1:5" x14ac:dyDescent="0.2">
      <c r="A130" s="50">
        <v>35338</v>
      </c>
      <c r="B130" s="48">
        <v>-15</v>
      </c>
      <c r="C130" s="44">
        <f t="shared" si="3"/>
        <v>-15.666666666666666</v>
      </c>
      <c r="D130" s="44">
        <f t="shared" si="4"/>
        <v>0</v>
      </c>
      <c r="E130" s="44">
        <f t="shared" si="5"/>
        <v>0.66666666666666607</v>
      </c>
    </row>
    <row r="131" spans="1:5" x14ac:dyDescent="0.2">
      <c r="A131" s="50">
        <v>35369</v>
      </c>
      <c r="B131" s="48">
        <v>-12</v>
      </c>
      <c r="C131" s="44">
        <f t="shared" si="3"/>
        <v>-15</v>
      </c>
      <c r="D131" s="44">
        <f t="shared" si="4"/>
        <v>0</v>
      </c>
      <c r="E131" s="44">
        <f t="shared" si="5"/>
        <v>0</v>
      </c>
    </row>
    <row r="132" spans="1:5" x14ac:dyDescent="0.2">
      <c r="A132" s="50">
        <v>35399</v>
      </c>
      <c r="B132" s="48">
        <v>-14</v>
      </c>
      <c r="C132" s="44">
        <f t="shared" si="3"/>
        <v>-13.666666666666666</v>
      </c>
      <c r="D132" s="44">
        <f t="shared" si="4"/>
        <v>-6</v>
      </c>
      <c r="E132" s="44">
        <f t="shared" si="5"/>
        <v>-2</v>
      </c>
    </row>
    <row r="133" spans="1:5" x14ac:dyDescent="0.2">
      <c r="A133" s="50">
        <v>35430</v>
      </c>
      <c r="B133" s="48">
        <v>-14</v>
      </c>
      <c r="C133" s="44">
        <f t="shared" ref="C133:C196" si="6">AVERAGE(B131:B133)</f>
        <v>-13.333333333333334</v>
      </c>
      <c r="D133" s="44">
        <f t="shared" si="4"/>
        <v>2</v>
      </c>
      <c r="E133" s="44">
        <f t="shared" si="5"/>
        <v>-1.3333333333333339</v>
      </c>
    </row>
    <row r="134" spans="1:5" x14ac:dyDescent="0.2">
      <c r="A134" s="50">
        <v>35461</v>
      </c>
      <c r="B134" s="48">
        <v>-17</v>
      </c>
      <c r="C134" s="44">
        <f t="shared" si="6"/>
        <v>-15</v>
      </c>
      <c r="D134" s="44">
        <f t="shared" si="4"/>
        <v>-1</v>
      </c>
      <c r="E134" s="44">
        <f t="shared" si="5"/>
        <v>-1.6666666666666661</v>
      </c>
    </row>
    <row r="135" spans="1:5" x14ac:dyDescent="0.2">
      <c r="A135" s="50">
        <v>35489</v>
      </c>
      <c r="B135" s="48">
        <v>-15</v>
      </c>
      <c r="C135" s="44">
        <f t="shared" si="6"/>
        <v>-15.333333333333334</v>
      </c>
      <c r="D135" s="44">
        <f t="shared" si="4"/>
        <v>2</v>
      </c>
      <c r="E135" s="44">
        <f t="shared" si="5"/>
        <v>0.99999999999999822</v>
      </c>
    </row>
    <row r="136" spans="1:5" x14ac:dyDescent="0.2">
      <c r="A136" s="50">
        <v>35520</v>
      </c>
      <c r="B136" s="48">
        <v>-13</v>
      </c>
      <c r="C136" s="44">
        <f t="shared" si="6"/>
        <v>-15</v>
      </c>
      <c r="D136" s="44">
        <f t="shared" si="4"/>
        <v>0</v>
      </c>
      <c r="E136" s="44">
        <f t="shared" si="5"/>
        <v>0.33333333333333393</v>
      </c>
    </row>
    <row r="137" spans="1:5" x14ac:dyDescent="0.2">
      <c r="A137" s="50">
        <v>35550</v>
      </c>
      <c r="B137" s="48">
        <v>-16</v>
      </c>
      <c r="C137" s="44">
        <f t="shared" si="6"/>
        <v>-14.666666666666666</v>
      </c>
      <c r="D137" s="44">
        <f t="shared" si="4"/>
        <v>1</v>
      </c>
      <c r="E137" s="44">
        <f t="shared" si="5"/>
        <v>1</v>
      </c>
    </row>
    <row r="138" spans="1:5" x14ac:dyDescent="0.2">
      <c r="A138" s="50">
        <v>35581</v>
      </c>
      <c r="B138" s="48">
        <v>-19</v>
      </c>
      <c r="C138" s="44">
        <f t="shared" si="6"/>
        <v>-16</v>
      </c>
      <c r="D138" s="44">
        <f t="shared" si="4"/>
        <v>-2</v>
      </c>
      <c r="E138" s="44">
        <f t="shared" si="5"/>
        <v>-0.33333333333333393</v>
      </c>
    </row>
    <row r="139" spans="1:5" x14ac:dyDescent="0.2">
      <c r="A139" s="50">
        <v>35611</v>
      </c>
      <c r="B139" s="48">
        <v>-10</v>
      </c>
      <c r="C139" s="44">
        <f t="shared" si="6"/>
        <v>-15</v>
      </c>
      <c r="D139" s="44">
        <f t="shared" si="4"/>
        <v>1</v>
      </c>
      <c r="E139" s="44">
        <f t="shared" si="5"/>
        <v>0</v>
      </c>
    </row>
    <row r="140" spans="1:5" x14ac:dyDescent="0.2">
      <c r="A140" s="50">
        <v>35642</v>
      </c>
      <c r="B140" s="48">
        <v>-9</v>
      </c>
      <c r="C140" s="44">
        <f t="shared" si="6"/>
        <v>-12.666666666666666</v>
      </c>
      <c r="D140" s="44">
        <f t="shared" si="4"/>
        <v>5</v>
      </c>
      <c r="E140" s="44">
        <f t="shared" si="5"/>
        <v>1.3333333333333339</v>
      </c>
    </row>
    <row r="141" spans="1:5" x14ac:dyDescent="0.2">
      <c r="A141" s="50">
        <v>35673</v>
      </c>
      <c r="B141" s="48">
        <v>-8</v>
      </c>
      <c r="C141" s="44">
        <f t="shared" si="6"/>
        <v>-9</v>
      </c>
      <c r="D141" s="44">
        <f t="shared" si="4"/>
        <v>10</v>
      </c>
      <c r="E141" s="44">
        <f t="shared" si="5"/>
        <v>5.3333333333333339</v>
      </c>
    </row>
    <row r="142" spans="1:5" x14ac:dyDescent="0.2">
      <c r="A142" s="50">
        <v>35703</v>
      </c>
      <c r="B142" s="48">
        <v>-16</v>
      </c>
      <c r="C142" s="44">
        <f t="shared" si="6"/>
        <v>-11</v>
      </c>
      <c r="D142" s="44">
        <f t="shared" si="4"/>
        <v>-1</v>
      </c>
      <c r="E142" s="44">
        <f t="shared" si="5"/>
        <v>4.6666666666666661</v>
      </c>
    </row>
    <row r="143" spans="1:5" x14ac:dyDescent="0.2">
      <c r="A143" s="50">
        <v>35734</v>
      </c>
      <c r="B143" s="48">
        <v>-9</v>
      </c>
      <c r="C143" s="44">
        <f t="shared" si="6"/>
        <v>-11</v>
      </c>
      <c r="D143" s="44">
        <f t="shared" ref="D143:D206" si="7">B143-B131</f>
        <v>3</v>
      </c>
      <c r="E143" s="44">
        <f t="shared" si="5"/>
        <v>4</v>
      </c>
    </row>
    <row r="144" spans="1:5" x14ac:dyDescent="0.2">
      <c r="A144" s="50">
        <v>35764</v>
      </c>
      <c r="B144" s="48">
        <v>-10</v>
      </c>
      <c r="C144" s="44">
        <f t="shared" si="6"/>
        <v>-11.666666666666666</v>
      </c>
      <c r="D144" s="44">
        <f t="shared" si="7"/>
        <v>4</v>
      </c>
      <c r="E144" s="44">
        <f t="shared" si="5"/>
        <v>2</v>
      </c>
    </row>
    <row r="145" spans="1:5" x14ac:dyDescent="0.2">
      <c r="A145" s="50">
        <v>35795</v>
      </c>
      <c r="B145" s="48">
        <v>-16</v>
      </c>
      <c r="C145" s="44">
        <f t="shared" si="6"/>
        <v>-11.666666666666666</v>
      </c>
      <c r="D145" s="44">
        <f t="shared" si="7"/>
        <v>-2</v>
      </c>
      <c r="E145" s="44">
        <f t="shared" ref="E145:E208" si="8">C145-C133</f>
        <v>1.6666666666666679</v>
      </c>
    </row>
    <row r="146" spans="1:5" x14ac:dyDescent="0.2">
      <c r="A146" s="50">
        <v>35826</v>
      </c>
      <c r="B146" s="48">
        <v>-9</v>
      </c>
      <c r="C146" s="44">
        <f t="shared" si="6"/>
        <v>-11.666666666666666</v>
      </c>
      <c r="D146" s="44">
        <f t="shared" si="7"/>
        <v>8</v>
      </c>
      <c r="E146" s="44">
        <f t="shared" si="8"/>
        <v>3.3333333333333339</v>
      </c>
    </row>
    <row r="147" spans="1:5" x14ac:dyDescent="0.2">
      <c r="A147" s="50">
        <v>35854</v>
      </c>
      <c r="B147" s="48">
        <v>-9</v>
      </c>
      <c r="C147" s="44">
        <f t="shared" si="6"/>
        <v>-11.333333333333334</v>
      </c>
      <c r="D147" s="44">
        <f t="shared" si="7"/>
        <v>6</v>
      </c>
      <c r="E147" s="44">
        <f t="shared" si="8"/>
        <v>4</v>
      </c>
    </row>
    <row r="148" spans="1:5" x14ac:dyDescent="0.2">
      <c r="A148" s="50">
        <v>35885</v>
      </c>
      <c r="B148" s="48">
        <v>-7</v>
      </c>
      <c r="C148" s="44">
        <f t="shared" si="6"/>
        <v>-8.3333333333333339</v>
      </c>
      <c r="D148" s="44">
        <f t="shared" si="7"/>
        <v>6</v>
      </c>
      <c r="E148" s="44">
        <f t="shared" si="8"/>
        <v>6.6666666666666661</v>
      </c>
    </row>
    <row r="149" spans="1:5" x14ac:dyDescent="0.2">
      <c r="A149" s="50">
        <v>35915</v>
      </c>
      <c r="B149" s="48">
        <v>-11</v>
      </c>
      <c r="C149" s="44">
        <f t="shared" si="6"/>
        <v>-9</v>
      </c>
      <c r="D149" s="44">
        <f t="shared" si="7"/>
        <v>5</v>
      </c>
      <c r="E149" s="44">
        <f t="shared" si="8"/>
        <v>5.6666666666666661</v>
      </c>
    </row>
    <row r="150" spans="1:5" x14ac:dyDescent="0.2">
      <c r="A150" s="50">
        <v>35946</v>
      </c>
      <c r="B150" s="48">
        <v>-10</v>
      </c>
      <c r="C150" s="44">
        <f t="shared" si="6"/>
        <v>-9.3333333333333339</v>
      </c>
      <c r="D150" s="44">
        <f t="shared" si="7"/>
        <v>9</v>
      </c>
      <c r="E150" s="44">
        <f t="shared" si="8"/>
        <v>6.6666666666666661</v>
      </c>
    </row>
    <row r="151" spans="1:5" x14ac:dyDescent="0.2">
      <c r="A151" s="50">
        <v>35976</v>
      </c>
      <c r="B151" s="48">
        <v>-10</v>
      </c>
      <c r="C151" s="44">
        <f t="shared" si="6"/>
        <v>-10.333333333333334</v>
      </c>
      <c r="D151" s="44">
        <f t="shared" si="7"/>
        <v>0</v>
      </c>
      <c r="E151" s="44">
        <f t="shared" si="8"/>
        <v>4.6666666666666661</v>
      </c>
    </row>
    <row r="152" spans="1:5" x14ac:dyDescent="0.2">
      <c r="A152" s="50">
        <v>36007</v>
      </c>
      <c r="B152" s="48">
        <v>-8</v>
      </c>
      <c r="C152" s="44">
        <f t="shared" si="6"/>
        <v>-9.3333333333333339</v>
      </c>
      <c r="D152" s="44">
        <f t="shared" si="7"/>
        <v>1</v>
      </c>
      <c r="E152" s="44">
        <f t="shared" si="8"/>
        <v>3.3333333333333321</v>
      </c>
    </row>
    <row r="153" spans="1:5" x14ac:dyDescent="0.2">
      <c r="A153" s="50">
        <v>36038</v>
      </c>
      <c r="B153" s="48">
        <v>-4</v>
      </c>
      <c r="C153" s="44">
        <f t="shared" si="6"/>
        <v>-7.333333333333333</v>
      </c>
      <c r="D153" s="44">
        <f t="shared" si="7"/>
        <v>4</v>
      </c>
      <c r="E153" s="44">
        <f t="shared" si="8"/>
        <v>1.666666666666667</v>
      </c>
    </row>
    <row r="154" spans="1:5" x14ac:dyDescent="0.2">
      <c r="A154" s="50">
        <v>36068</v>
      </c>
      <c r="B154" s="48">
        <v>-13</v>
      </c>
      <c r="C154" s="44">
        <f t="shared" si="6"/>
        <v>-8.3333333333333339</v>
      </c>
      <c r="D154" s="44">
        <f t="shared" si="7"/>
        <v>3</v>
      </c>
      <c r="E154" s="44">
        <f t="shared" si="8"/>
        <v>2.6666666666666661</v>
      </c>
    </row>
    <row r="155" spans="1:5" x14ac:dyDescent="0.2">
      <c r="A155" s="50">
        <v>36099</v>
      </c>
      <c r="B155" s="48">
        <v>-10</v>
      </c>
      <c r="C155" s="44">
        <f t="shared" si="6"/>
        <v>-9</v>
      </c>
      <c r="D155" s="44">
        <f t="shared" si="7"/>
        <v>-1</v>
      </c>
      <c r="E155" s="44">
        <f t="shared" si="8"/>
        <v>2</v>
      </c>
    </row>
    <row r="156" spans="1:5" x14ac:dyDescent="0.2">
      <c r="A156" s="50">
        <v>36129</v>
      </c>
      <c r="B156" s="48">
        <v>-12</v>
      </c>
      <c r="C156" s="44">
        <f t="shared" si="6"/>
        <v>-11.666666666666666</v>
      </c>
      <c r="D156" s="44">
        <f t="shared" si="7"/>
        <v>-2</v>
      </c>
      <c r="E156" s="44">
        <f t="shared" si="8"/>
        <v>0</v>
      </c>
    </row>
    <row r="157" spans="1:5" x14ac:dyDescent="0.2">
      <c r="A157" s="50">
        <v>36160</v>
      </c>
      <c r="B157" s="48">
        <v>-11</v>
      </c>
      <c r="C157" s="44">
        <f t="shared" si="6"/>
        <v>-11</v>
      </c>
      <c r="D157" s="44">
        <f t="shared" si="7"/>
        <v>5</v>
      </c>
      <c r="E157" s="44">
        <f t="shared" si="8"/>
        <v>0.66666666666666607</v>
      </c>
    </row>
    <row r="158" spans="1:5" x14ac:dyDescent="0.2">
      <c r="A158" s="50">
        <v>36191</v>
      </c>
      <c r="B158" s="48">
        <v>-14</v>
      </c>
      <c r="C158" s="44">
        <f t="shared" si="6"/>
        <v>-12.333333333333334</v>
      </c>
      <c r="D158" s="44">
        <f t="shared" si="7"/>
        <v>-5</v>
      </c>
      <c r="E158" s="44">
        <f t="shared" si="8"/>
        <v>-0.66666666666666785</v>
      </c>
    </row>
    <row r="159" spans="1:5" x14ac:dyDescent="0.2">
      <c r="A159" s="50">
        <v>36219</v>
      </c>
      <c r="B159" s="48">
        <v>-8</v>
      </c>
      <c r="C159" s="44">
        <f t="shared" si="6"/>
        <v>-11</v>
      </c>
      <c r="D159" s="44">
        <f t="shared" si="7"/>
        <v>1</v>
      </c>
      <c r="E159" s="44">
        <f t="shared" si="8"/>
        <v>0.33333333333333393</v>
      </c>
    </row>
    <row r="160" spans="1:5" x14ac:dyDescent="0.2">
      <c r="A160" s="50">
        <v>36250</v>
      </c>
      <c r="B160" s="48">
        <v>-13</v>
      </c>
      <c r="C160" s="44">
        <f t="shared" si="6"/>
        <v>-11.666666666666666</v>
      </c>
      <c r="D160" s="44">
        <f t="shared" si="7"/>
        <v>-6</v>
      </c>
      <c r="E160" s="44">
        <f t="shared" si="8"/>
        <v>-3.3333333333333321</v>
      </c>
    </row>
    <row r="161" spans="1:5" x14ac:dyDescent="0.2">
      <c r="A161" s="50">
        <v>36280</v>
      </c>
      <c r="B161" s="48">
        <v>-8</v>
      </c>
      <c r="C161" s="44">
        <f t="shared" si="6"/>
        <v>-9.6666666666666661</v>
      </c>
      <c r="D161" s="44">
        <f t="shared" si="7"/>
        <v>3</v>
      </c>
      <c r="E161" s="44">
        <f t="shared" si="8"/>
        <v>-0.66666666666666607</v>
      </c>
    </row>
    <row r="162" spans="1:5" x14ac:dyDescent="0.2">
      <c r="A162" s="50">
        <v>36311</v>
      </c>
      <c r="B162" s="48">
        <v>-11</v>
      </c>
      <c r="C162" s="44">
        <f t="shared" si="6"/>
        <v>-10.666666666666666</v>
      </c>
      <c r="D162" s="44">
        <f t="shared" si="7"/>
        <v>-1</v>
      </c>
      <c r="E162" s="44">
        <f t="shared" si="8"/>
        <v>-1.3333333333333321</v>
      </c>
    </row>
    <row r="163" spans="1:5" x14ac:dyDescent="0.2">
      <c r="A163" s="50">
        <v>36341</v>
      </c>
      <c r="B163" s="48">
        <v>-16</v>
      </c>
      <c r="C163" s="44">
        <f t="shared" si="6"/>
        <v>-11.666666666666666</v>
      </c>
      <c r="D163" s="44">
        <f t="shared" si="7"/>
        <v>-6</v>
      </c>
      <c r="E163" s="44">
        <f t="shared" si="8"/>
        <v>-1.3333333333333321</v>
      </c>
    </row>
    <row r="164" spans="1:5" x14ac:dyDescent="0.2">
      <c r="A164" s="50">
        <v>36372</v>
      </c>
      <c r="B164" s="48">
        <v>-11</v>
      </c>
      <c r="C164" s="44">
        <f t="shared" si="6"/>
        <v>-12.666666666666666</v>
      </c>
      <c r="D164" s="44">
        <f t="shared" si="7"/>
        <v>-3</v>
      </c>
      <c r="E164" s="44">
        <f t="shared" si="8"/>
        <v>-3.3333333333333321</v>
      </c>
    </row>
    <row r="165" spans="1:5" x14ac:dyDescent="0.2">
      <c r="A165" s="50">
        <v>36403</v>
      </c>
      <c r="B165" s="48">
        <v>-9</v>
      </c>
      <c r="C165" s="44">
        <f t="shared" si="6"/>
        <v>-12</v>
      </c>
      <c r="D165" s="44">
        <f t="shared" si="7"/>
        <v>-5</v>
      </c>
      <c r="E165" s="44">
        <f t="shared" si="8"/>
        <v>-4.666666666666667</v>
      </c>
    </row>
    <row r="166" spans="1:5" x14ac:dyDescent="0.2">
      <c r="A166" s="50">
        <v>36433</v>
      </c>
      <c r="B166" s="48">
        <v>-8</v>
      </c>
      <c r="C166" s="44">
        <f t="shared" si="6"/>
        <v>-9.3333333333333339</v>
      </c>
      <c r="D166" s="44">
        <f t="shared" si="7"/>
        <v>5</v>
      </c>
      <c r="E166" s="44">
        <f t="shared" si="8"/>
        <v>-1</v>
      </c>
    </row>
    <row r="167" spans="1:5" x14ac:dyDescent="0.2">
      <c r="A167" s="50">
        <v>36464</v>
      </c>
      <c r="B167" s="48">
        <v>-11</v>
      </c>
      <c r="C167" s="44">
        <f t="shared" si="6"/>
        <v>-9.3333333333333339</v>
      </c>
      <c r="D167" s="44">
        <f t="shared" si="7"/>
        <v>-1</v>
      </c>
      <c r="E167" s="44">
        <f t="shared" si="8"/>
        <v>-0.33333333333333393</v>
      </c>
    </row>
    <row r="168" spans="1:5" x14ac:dyDescent="0.2">
      <c r="A168" s="50">
        <v>36494</v>
      </c>
      <c r="B168" s="48">
        <v>-10</v>
      </c>
      <c r="C168" s="44">
        <f t="shared" si="6"/>
        <v>-9.6666666666666661</v>
      </c>
      <c r="D168" s="44">
        <f t="shared" si="7"/>
        <v>2</v>
      </c>
      <c r="E168" s="44">
        <f t="shared" si="8"/>
        <v>2</v>
      </c>
    </row>
    <row r="169" spans="1:5" x14ac:dyDescent="0.2">
      <c r="A169" s="50">
        <v>36525</v>
      </c>
      <c r="B169" s="48">
        <v>-9</v>
      </c>
      <c r="C169" s="44">
        <f t="shared" si="6"/>
        <v>-10</v>
      </c>
      <c r="D169" s="44">
        <f t="shared" si="7"/>
        <v>2</v>
      </c>
      <c r="E169" s="44">
        <f t="shared" si="8"/>
        <v>1</v>
      </c>
    </row>
    <row r="170" spans="1:5" x14ac:dyDescent="0.2">
      <c r="A170" s="50">
        <v>36556</v>
      </c>
      <c r="B170" s="48">
        <v>-8</v>
      </c>
      <c r="C170" s="44">
        <f t="shared" si="6"/>
        <v>-9</v>
      </c>
      <c r="D170" s="44">
        <f t="shared" si="7"/>
        <v>6</v>
      </c>
      <c r="E170" s="44">
        <f t="shared" si="8"/>
        <v>3.3333333333333339</v>
      </c>
    </row>
    <row r="171" spans="1:5" x14ac:dyDescent="0.2">
      <c r="A171" s="50">
        <v>36585</v>
      </c>
      <c r="B171" s="48">
        <v>-13</v>
      </c>
      <c r="C171" s="44">
        <f t="shared" si="6"/>
        <v>-10</v>
      </c>
      <c r="D171" s="44">
        <f t="shared" si="7"/>
        <v>-5</v>
      </c>
      <c r="E171" s="44">
        <f t="shared" si="8"/>
        <v>1</v>
      </c>
    </row>
    <row r="172" spans="1:5" x14ac:dyDescent="0.2">
      <c r="A172" s="50">
        <v>36616</v>
      </c>
      <c r="B172" s="48">
        <v>-8</v>
      </c>
      <c r="C172" s="44">
        <f t="shared" si="6"/>
        <v>-9.6666666666666661</v>
      </c>
      <c r="D172" s="44">
        <f t="shared" si="7"/>
        <v>5</v>
      </c>
      <c r="E172" s="44">
        <f t="shared" si="8"/>
        <v>2</v>
      </c>
    </row>
    <row r="173" spans="1:5" x14ac:dyDescent="0.2">
      <c r="A173" s="50">
        <v>36646</v>
      </c>
      <c r="B173" s="48">
        <v>-11</v>
      </c>
      <c r="C173" s="44">
        <f t="shared" si="6"/>
        <v>-10.666666666666666</v>
      </c>
      <c r="D173" s="44">
        <f t="shared" si="7"/>
        <v>-3</v>
      </c>
      <c r="E173" s="44">
        <f t="shared" si="8"/>
        <v>-1</v>
      </c>
    </row>
    <row r="174" spans="1:5" x14ac:dyDescent="0.2">
      <c r="A174" s="50">
        <v>36677</v>
      </c>
      <c r="B174" s="48">
        <v>-6</v>
      </c>
      <c r="C174" s="44">
        <f t="shared" si="6"/>
        <v>-8.3333333333333339</v>
      </c>
      <c r="D174" s="44">
        <f t="shared" si="7"/>
        <v>5</v>
      </c>
      <c r="E174" s="44">
        <f t="shared" si="8"/>
        <v>2.3333333333333321</v>
      </c>
    </row>
    <row r="175" spans="1:5" x14ac:dyDescent="0.2">
      <c r="A175" s="50">
        <v>36707</v>
      </c>
      <c r="B175" s="48">
        <v>-16</v>
      </c>
      <c r="C175" s="44">
        <f t="shared" si="6"/>
        <v>-11</v>
      </c>
      <c r="D175" s="44">
        <f t="shared" si="7"/>
        <v>0</v>
      </c>
      <c r="E175" s="44">
        <f t="shared" si="8"/>
        <v>0.66666666666666607</v>
      </c>
    </row>
    <row r="176" spans="1:5" x14ac:dyDescent="0.2">
      <c r="A176" s="50">
        <v>36738</v>
      </c>
      <c r="B176" s="48">
        <v>-11</v>
      </c>
      <c r="C176" s="44">
        <f t="shared" si="6"/>
        <v>-11</v>
      </c>
      <c r="D176" s="44">
        <f t="shared" si="7"/>
        <v>0</v>
      </c>
      <c r="E176" s="44">
        <f t="shared" si="8"/>
        <v>1.6666666666666661</v>
      </c>
    </row>
    <row r="177" spans="1:5" x14ac:dyDescent="0.2">
      <c r="A177" s="50">
        <v>36769</v>
      </c>
      <c r="B177" s="48">
        <v>-15</v>
      </c>
      <c r="C177" s="44">
        <f t="shared" si="6"/>
        <v>-14</v>
      </c>
      <c r="D177" s="44">
        <f t="shared" si="7"/>
        <v>-6</v>
      </c>
      <c r="E177" s="44">
        <f t="shared" si="8"/>
        <v>-2</v>
      </c>
    </row>
    <row r="178" spans="1:5" x14ac:dyDescent="0.2">
      <c r="A178" s="50">
        <v>36799</v>
      </c>
      <c r="B178" s="48">
        <v>-15</v>
      </c>
      <c r="C178" s="44">
        <f t="shared" si="6"/>
        <v>-13.666666666666666</v>
      </c>
      <c r="D178" s="44">
        <f t="shared" si="7"/>
        <v>-7</v>
      </c>
      <c r="E178" s="44">
        <f t="shared" si="8"/>
        <v>-4.3333333333333321</v>
      </c>
    </row>
    <row r="179" spans="1:5" x14ac:dyDescent="0.2">
      <c r="A179" s="50">
        <v>36830</v>
      </c>
      <c r="B179" s="48">
        <v>-14</v>
      </c>
      <c r="C179" s="44">
        <f t="shared" si="6"/>
        <v>-14.666666666666666</v>
      </c>
      <c r="D179" s="44">
        <f t="shared" si="7"/>
        <v>-3</v>
      </c>
      <c r="E179" s="44">
        <f t="shared" si="8"/>
        <v>-5.3333333333333321</v>
      </c>
    </row>
    <row r="180" spans="1:5" x14ac:dyDescent="0.2">
      <c r="A180" s="50">
        <v>36860</v>
      </c>
      <c r="B180" s="48">
        <v>-13</v>
      </c>
      <c r="C180" s="44">
        <f t="shared" si="6"/>
        <v>-14</v>
      </c>
      <c r="D180" s="44">
        <f t="shared" si="7"/>
        <v>-3</v>
      </c>
      <c r="E180" s="44">
        <f t="shared" si="8"/>
        <v>-4.3333333333333339</v>
      </c>
    </row>
    <row r="181" spans="1:5" x14ac:dyDescent="0.2">
      <c r="A181" s="50">
        <v>36891</v>
      </c>
      <c r="B181" s="48">
        <v>-15</v>
      </c>
      <c r="C181" s="44">
        <f t="shared" si="6"/>
        <v>-14</v>
      </c>
      <c r="D181" s="44">
        <f t="shared" si="7"/>
        <v>-6</v>
      </c>
      <c r="E181" s="44">
        <f t="shared" si="8"/>
        <v>-4</v>
      </c>
    </row>
    <row r="182" spans="1:5" x14ac:dyDescent="0.2">
      <c r="A182" s="50">
        <v>36922</v>
      </c>
      <c r="B182" s="48">
        <v>-24</v>
      </c>
      <c r="C182" s="44">
        <f t="shared" si="6"/>
        <v>-17.333333333333332</v>
      </c>
      <c r="D182" s="44">
        <f t="shared" si="7"/>
        <v>-16</v>
      </c>
      <c r="E182" s="44">
        <f t="shared" si="8"/>
        <v>-8.3333333333333321</v>
      </c>
    </row>
    <row r="183" spans="1:5" x14ac:dyDescent="0.2">
      <c r="A183" s="50">
        <v>36950</v>
      </c>
      <c r="B183" s="48">
        <v>-24</v>
      </c>
      <c r="C183" s="44">
        <f t="shared" si="6"/>
        <v>-21</v>
      </c>
      <c r="D183" s="44">
        <f t="shared" si="7"/>
        <v>-11</v>
      </c>
      <c r="E183" s="44">
        <f t="shared" si="8"/>
        <v>-11</v>
      </c>
    </row>
    <row r="184" spans="1:5" x14ac:dyDescent="0.2">
      <c r="A184" s="50">
        <v>36981</v>
      </c>
      <c r="B184" s="48">
        <v>-24</v>
      </c>
      <c r="C184" s="44">
        <f t="shared" si="6"/>
        <v>-24</v>
      </c>
      <c r="D184" s="44">
        <f t="shared" si="7"/>
        <v>-16</v>
      </c>
      <c r="E184" s="44">
        <f t="shared" si="8"/>
        <v>-14.333333333333334</v>
      </c>
    </row>
    <row r="185" spans="1:5" x14ac:dyDescent="0.2">
      <c r="A185" s="50">
        <v>37011</v>
      </c>
      <c r="B185" s="48">
        <v>-20</v>
      </c>
      <c r="C185" s="44">
        <f t="shared" si="6"/>
        <v>-22.666666666666668</v>
      </c>
      <c r="D185" s="44">
        <f t="shared" si="7"/>
        <v>-9</v>
      </c>
      <c r="E185" s="44">
        <f t="shared" si="8"/>
        <v>-12.000000000000002</v>
      </c>
    </row>
    <row r="186" spans="1:5" x14ac:dyDescent="0.2">
      <c r="A186" s="50">
        <v>37042</v>
      </c>
      <c r="B186" s="48">
        <v>-22</v>
      </c>
      <c r="C186" s="44">
        <f t="shared" si="6"/>
        <v>-22</v>
      </c>
      <c r="D186" s="44">
        <f t="shared" si="7"/>
        <v>-16</v>
      </c>
      <c r="E186" s="44">
        <f t="shared" si="8"/>
        <v>-13.666666666666666</v>
      </c>
    </row>
    <row r="187" spans="1:5" x14ac:dyDescent="0.2">
      <c r="A187" s="50">
        <v>37072</v>
      </c>
      <c r="B187" s="48">
        <v>-27</v>
      </c>
      <c r="C187" s="44">
        <f t="shared" si="6"/>
        <v>-23</v>
      </c>
      <c r="D187" s="44">
        <f t="shared" si="7"/>
        <v>-11</v>
      </c>
      <c r="E187" s="44">
        <f t="shared" si="8"/>
        <v>-12</v>
      </c>
    </row>
    <row r="188" spans="1:5" x14ac:dyDescent="0.2">
      <c r="A188" s="50">
        <v>37103</v>
      </c>
      <c r="B188" s="48">
        <v>-22</v>
      </c>
      <c r="C188" s="44">
        <f t="shared" si="6"/>
        <v>-23.666666666666668</v>
      </c>
      <c r="D188" s="44">
        <f t="shared" si="7"/>
        <v>-11</v>
      </c>
      <c r="E188" s="44">
        <f t="shared" si="8"/>
        <v>-12.666666666666668</v>
      </c>
    </row>
    <row r="189" spans="1:5" x14ac:dyDescent="0.2">
      <c r="A189" s="50">
        <v>37134</v>
      </c>
      <c r="B189" s="48">
        <v>-13</v>
      </c>
      <c r="C189" s="44">
        <f t="shared" si="6"/>
        <v>-20.666666666666668</v>
      </c>
      <c r="D189" s="44">
        <f t="shared" si="7"/>
        <v>2</v>
      </c>
      <c r="E189" s="44">
        <f t="shared" si="8"/>
        <v>-6.6666666666666679</v>
      </c>
    </row>
    <row r="190" spans="1:5" x14ac:dyDescent="0.2">
      <c r="A190" s="50">
        <v>37164</v>
      </c>
      <c r="B190" s="48">
        <v>-23</v>
      </c>
      <c r="C190" s="44">
        <f t="shared" si="6"/>
        <v>-19.333333333333332</v>
      </c>
      <c r="D190" s="44">
        <f t="shared" si="7"/>
        <v>-8</v>
      </c>
      <c r="E190" s="44">
        <f t="shared" si="8"/>
        <v>-5.6666666666666661</v>
      </c>
    </row>
    <row r="191" spans="1:5" x14ac:dyDescent="0.2">
      <c r="A191" s="50">
        <v>37195</v>
      </c>
      <c r="B191" s="48">
        <v>-21</v>
      </c>
      <c r="C191" s="44">
        <f t="shared" si="6"/>
        <v>-19</v>
      </c>
      <c r="D191" s="44">
        <f t="shared" si="7"/>
        <v>-7</v>
      </c>
      <c r="E191" s="44">
        <f t="shared" si="8"/>
        <v>-4.3333333333333339</v>
      </c>
    </row>
    <row r="192" spans="1:5" x14ac:dyDescent="0.2">
      <c r="A192" s="50">
        <v>37225</v>
      </c>
      <c r="B192" s="48">
        <v>-20</v>
      </c>
      <c r="C192" s="44">
        <f t="shared" si="6"/>
        <v>-21.333333333333332</v>
      </c>
      <c r="D192" s="44">
        <f t="shared" si="7"/>
        <v>-7</v>
      </c>
      <c r="E192" s="44">
        <f t="shared" si="8"/>
        <v>-7.3333333333333321</v>
      </c>
    </row>
    <row r="193" spans="1:5" x14ac:dyDescent="0.2">
      <c r="A193" s="50">
        <v>37256</v>
      </c>
      <c r="B193" s="48">
        <v>-24</v>
      </c>
      <c r="C193" s="44">
        <f t="shared" si="6"/>
        <v>-21.666666666666668</v>
      </c>
      <c r="D193" s="44">
        <f t="shared" si="7"/>
        <v>-9</v>
      </c>
      <c r="E193" s="44">
        <f t="shared" si="8"/>
        <v>-7.6666666666666679</v>
      </c>
    </row>
    <row r="194" spans="1:5" x14ac:dyDescent="0.2">
      <c r="A194" s="50">
        <v>37287</v>
      </c>
      <c r="B194" s="48">
        <v>-24</v>
      </c>
      <c r="C194" s="44">
        <f t="shared" si="6"/>
        <v>-22.666666666666668</v>
      </c>
      <c r="D194" s="44">
        <f t="shared" si="7"/>
        <v>0</v>
      </c>
      <c r="E194" s="44">
        <f t="shared" si="8"/>
        <v>-5.3333333333333357</v>
      </c>
    </row>
    <row r="195" spans="1:5" x14ac:dyDescent="0.2">
      <c r="A195" s="50">
        <v>37315</v>
      </c>
      <c r="B195" s="48">
        <v>-27</v>
      </c>
      <c r="C195" s="44">
        <f t="shared" si="6"/>
        <v>-25</v>
      </c>
      <c r="D195" s="44">
        <f t="shared" si="7"/>
        <v>-3</v>
      </c>
      <c r="E195" s="44">
        <f t="shared" si="8"/>
        <v>-4</v>
      </c>
    </row>
    <row r="196" spans="1:5" x14ac:dyDescent="0.2">
      <c r="A196" s="50">
        <v>37346</v>
      </c>
      <c r="B196" s="48">
        <v>-21</v>
      </c>
      <c r="C196" s="44">
        <f t="shared" si="6"/>
        <v>-24</v>
      </c>
      <c r="D196" s="44">
        <f t="shared" si="7"/>
        <v>3</v>
      </c>
      <c r="E196" s="44">
        <f t="shared" si="8"/>
        <v>0</v>
      </c>
    </row>
    <row r="197" spans="1:5" x14ac:dyDescent="0.2">
      <c r="A197" s="50">
        <v>37376</v>
      </c>
      <c r="B197" s="48">
        <v>-21</v>
      </c>
      <c r="C197" s="44">
        <f t="shared" ref="C197:C260" si="9">AVERAGE(B195:B197)</f>
        <v>-23</v>
      </c>
      <c r="D197" s="44">
        <f t="shared" si="7"/>
        <v>-1</v>
      </c>
      <c r="E197" s="44">
        <f t="shared" si="8"/>
        <v>-0.33333333333333215</v>
      </c>
    </row>
    <row r="198" spans="1:5" x14ac:dyDescent="0.2">
      <c r="A198" s="50">
        <v>37407</v>
      </c>
      <c r="B198" s="48">
        <v>-24</v>
      </c>
      <c r="C198" s="44">
        <f t="shared" si="9"/>
        <v>-22</v>
      </c>
      <c r="D198" s="44">
        <f t="shared" si="7"/>
        <v>-2</v>
      </c>
      <c r="E198" s="44">
        <f t="shared" si="8"/>
        <v>0</v>
      </c>
    </row>
    <row r="199" spans="1:5" x14ac:dyDescent="0.2">
      <c r="A199" s="50">
        <v>37437</v>
      </c>
      <c r="B199" s="48">
        <v>-18</v>
      </c>
      <c r="C199" s="44">
        <f t="shared" si="9"/>
        <v>-21</v>
      </c>
      <c r="D199" s="44">
        <f t="shared" si="7"/>
        <v>9</v>
      </c>
      <c r="E199" s="44">
        <f t="shared" si="8"/>
        <v>2</v>
      </c>
    </row>
    <row r="200" spans="1:5" x14ac:dyDescent="0.2">
      <c r="A200" s="50">
        <v>37468</v>
      </c>
      <c r="B200" s="48">
        <v>-25</v>
      </c>
      <c r="C200" s="44">
        <f t="shared" si="9"/>
        <v>-22.333333333333332</v>
      </c>
      <c r="D200" s="44">
        <f t="shared" si="7"/>
        <v>-3</v>
      </c>
      <c r="E200" s="44">
        <f t="shared" si="8"/>
        <v>1.3333333333333357</v>
      </c>
    </row>
    <row r="201" spans="1:5" x14ac:dyDescent="0.2">
      <c r="A201" s="50">
        <v>37499</v>
      </c>
      <c r="B201" s="48">
        <v>-20</v>
      </c>
      <c r="C201" s="44">
        <f t="shared" si="9"/>
        <v>-21</v>
      </c>
      <c r="D201" s="44">
        <f t="shared" si="7"/>
        <v>-7</v>
      </c>
      <c r="E201" s="44">
        <f t="shared" si="8"/>
        <v>-0.33333333333333215</v>
      </c>
    </row>
    <row r="202" spans="1:5" x14ac:dyDescent="0.2">
      <c r="A202" s="50">
        <v>37529</v>
      </c>
      <c r="B202" s="48">
        <v>-20</v>
      </c>
      <c r="C202" s="44">
        <f t="shared" si="9"/>
        <v>-21.666666666666668</v>
      </c>
      <c r="D202" s="44">
        <f t="shared" si="7"/>
        <v>3</v>
      </c>
      <c r="E202" s="44">
        <f t="shared" si="8"/>
        <v>-2.3333333333333357</v>
      </c>
    </row>
    <row r="203" spans="1:5" x14ac:dyDescent="0.2">
      <c r="A203" s="50">
        <v>37560</v>
      </c>
      <c r="B203" s="48">
        <v>-18</v>
      </c>
      <c r="C203" s="44">
        <f t="shared" si="9"/>
        <v>-19.333333333333332</v>
      </c>
      <c r="D203" s="44">
        <f t="shared" si="7"/>
        <v>3</v>
      </c>
      <c r="E203" s="44">
        <f t="shared" si="8"/>
        <v>-0.33333333333333215</v>
      </c>
    </row>
    <row r="204" spans="1:5" x14ac:dyDescent="0.2">
      <c r="A204" s="50">
        <v>37590</v>
      </c>
      <c r="B204" s="48">
        <v>-19</v>
      </c>
      <c r="C204" s="44">
        <f t="shared" si="9"/>
        <v>-19</v>
      </c>
      <c r="D204" s="44">
        <f t="shared" si="7"/>
        <v>1</v>
      </c>
      <c r="E204" s="44">
        <f t="shared" si="8"/>
        <v>2.3333333333333321</v>
      </c>
    </row>
    <row r="205" spans="1:5" x14ac:dyDescent="0.2">
      <c r="A205" s="50">
        <v>37621</v>
      </c>
      <c r="B205" s="48">
        <v>-28</v>
      </c>
      <c r="C205" s="44">
        <f t="shared" si="9"/>
        <v>-21.666666666666668</v>
      </c>
      <c r="D205" s="44">
        <f t="shared" si="7"/>
        <v>-4</v>
      </c>
      <c r="E205" s="44">
        <f t="shared" si="8"/>
        <v>0</v>
      </c>
    </row>
    <row r="206" spans="1:5" x14ac:dyDescent="0.2">
      <c r="A206" s="50">
        <v>37652</v>
      </c>
      <c r="B206" s="48">
        <v>-23</v>
      </c>
      <c r="C206" s="44">
        <f t="shared" si="9"/>
        <v>-23.333333333333332</v>
      </c>
      <c r="D206" s="44">
        <f t="shared" si="7"/>
        <v>1</v>
      </c>
      <c r="E206" s="44">
        <f t="shared" si="8"/>
        <v>-0.6666666666666643</v>
      </c>
    </row>
    <row r="207" spans="1:5" x14ac:dyDescent="0.2">
      <c r="A207" s="50">
        <v>37680</v>
      </c>
      <c r="B207" s="48">
        <v>-31</v>
      </c>
      <c r="C207" s="44">
        <f t="shared" si="9"/>
        <v>-27.333333333333332</v>
      </c>
      <c r="D207" s="44">
        <f t="shared" ref="D207:D270" si="10">B207-B195</f>
        <v>-4</v>
      </c>
      <c r="E207" s="44">
        <f t="shared" si="8"/>
        <v>-2.3333333333333321</v>
      </c>
    </row>
    <row r="208" spans="1:5" x14ac:dyDescent="0.2">
      <c r="A208" s="50">
        <v>37711</v>
      </c>
      <c r="B208" s="48">
        <v>-23</v>
      </c>
      <c r="C208" s="44">
        <f t="shared" si="9"/>
        <v>-25.666666666666668</v>
      </c>
      <c r="D208" s="44">
        <f t="shared" si="10"/>
        <v>-2</v>
      </c>
      <c r="E208" s="44">
        <f t="shared" si="8"/>
        <v>-1.6666666666666679</v>
      </c>
    </row>
    <row r="209" spans="1:5" x14ac:dyDescent="0.2">
      <c r="A209" s="50">
        <v>37741</v>
      </c>
      <c r="B209" s="48">
        <v>-23</v>
      </c>
      <c r="C209" s="44">
        <f t="shared" si="9"/>
        <v>-25.666666666666668</v>
      </c>
      <c r="D209" s="44">
        <f t="shared" si="10"/>
        <v>-2</v>
      </c>
      <c r="E209" s="44">
        <f t="shared" ref="E209:E272" si="11">C209-C197</f>
        <v>-2.6666666666666679</v>
      </c>
    </row>
    <row r="210" spans="1:5" x14ac:dyDescent="0.2">
      <c r="A210" s="50">
        <v>37772</v>
      </c>
      <c r="B210" s="48">
        <v>-25</v>
      </c>
      <c r="C210" s="44">
        <f t="shared" si="9"/>
        <v>-23.666666666666668</v>
      </c>
      <c r="D210" s="44">
        <f t="shared" si="10"/>
        <v>-1</v>
      </c>
      <c r="E210" s="44">
        <f t="shared" si="11"/>
        <v>-1.6666666666666679</v>
      </c>
    </row>
    <row r="211" spans="1:5" x14ac:dyDescent="0.2">
      <c r="A211" s="50">
        <v>37802</v>
      </c>
      <c r="B211" s="48">
        <v>-21</v>
      </c>
      <c r="C211" s="44">
        <f t="shared" si="9"/>
        <v>-23</v>
      </c>
      <c r="D211" s="44">
        <f t="shared" si="10"/>
        <v>-3</v>
      </c>
      <c r="E211" s="44">
        <f t="shared" si="11"/>
        <v>-2</v>
      </c>
    </row>
    <row r="212" spans="1:5" x14ac:dyDescent="0.2">
      <c r="A212" s="50">
        <v>37833</v>
      </c>
      <c r="B212" s="48">
        <v>-17</v>
      </c>
      <c r="C212" s="44">
        <f t="shared" si="9"/>
        <v>-21</v>
      </c>
      <c r="D212" s="44">
        <f t="shared" si="10"/>
        <v>8</v>
      </c>
      <c r="E212" s="44">
        <f t="shared" si="11"/>
        <v>1.3333333333333321</v>
      </c>
    </row>
    <row r="213" spans="1:5" x14ac:dyDescent="0.2">
      <c r="A213" s="50">
        <v>37864</v>
      </c>
      <c r="B213" s="48">
        <v>-13</v>
      </c>
      <c r="C213" s="44">
        <f t="shared" si="9"/>
        <v>-17</v>
      </c>
      <c r="D213" s="44">
        <f t="shared" si="10"/>
        <v>7</v>
      </c>
      <c r="E213" s="44">
        <f t="shared" si="11"/>
        <v>4</v>
      </c>
    </row>
    <row r="214" spans="1:5" x14ac:dyDescent="0.2">
      <c r="A214" s="50">
        <v>37894</v>
      </c>
      <c r="B214" s="48">
        <v>-18</v>
      </c>
      <c r="C214" s="44">
        <f t="shared" si="9"/>
        <v>-16</v>
      </c>
      <c r="D214" s="44">
        <f t="shared" si="10"/>
        <v>2</v>
      </c>
      <c r="E214" s="44">
        <f t="shared" si="11"/>
        <v>5.6666666666666679</v>
      </c>
    </row>
    <row r="215" spans="1:5" x14ac:dyDescent="0.2">
      <c r="A215" s="50">
        <v>37925</v>
      </c>
      <c r="B215" s="48">
        <v>-16</v>
      </c>
      <c r="C215" s="44">
        <f t="shared" si="9"/>
        <v>-15.666666666666666</v>
      </c>
      <c r="D215" s="44">
        <f t="shared" si="10"/>
        <v>2</v>
      </c>
      <c r="E215" s="44">
        <f t="shared" si="11"/>
        <v>3.6666666666666661</v>
      </c>
    </row>
    <row r="216" spans="1:5" x14ac:dyDescent="0.2">
      <c r="A216" s="50">
        <v>37955</v>
      </c>
      <c r="B216" s="48">
        <v>-9</v>
      </c>
      <c r="C216" s="44">
        <f t="shared" si="9"/>
        <v>-14.333333333333334</v>
      </c>
      <c r="D216" s="44">
        <f t="shared" si="10"/>
        <v>10</v>
      </c>
      <c r="E216" s="44">
        <f t="shared" si="11"/>
        <v>4.6666666666666661</v>
      </c>
    </row>
    <row r="217" spans="1:5" x14ac:dyDescent="0.2">
      <c r="A217" s="50">
        <v>37986</v>
      </c>
      <c r="B217" s="48">
        <v>-12</v>
      </c>
      <c r="C217" s="44">
        <f t="shared" si="9"/>
        <v>-12.333333333333334</v>
      </c>
      <c r="D217" s="44">
        <f t="shared" si="10"/>
        <v>16</v>
      </c>
      <c r="E217" s="44">
        <f t="shared" si="11"/>
        <v>9.3333333333333339</v>
      </c>
    </row>
    <row r="218" spans="1:5" x14ac:dyDescent="0.2">
      <c r="A218" s="50">
        <v>38017</v>
      </c>
      <c r="B218" s="48">
        <v>-11</v>
      </c>
      <c r="C218" s="44">
        <f t="shared" si="9"/>
        <v>-10.666666666666666</v>
      </c>
      <c r="D218" s="44">
        <f t="shared" si="10"/>
        <v>12</v>
      </c>
      <c r="E218" s="44">
        <f t="shared" si="11"/>
        <v>12.666666666666666</v>
      </c>
    </row>
    <row r="219" spans="1:5" x14ac:dyDescent="0.2">
      <c r="A219" s="50">
        <v>38046</v>
      </c>
      <c r="B219" s="48">
        <v>-14</v>
      </c>
      <c r="C219" s="44">
        <f t="shared" si="9"/>
        <v>-12.333333333333334</v>
      </c>
      <c r="D219" s="44">
        <f t="shared" si="10"/>
        <v>17</v>
      </c>
      <c r="E219" s="44">
        <f t="shared" si="11"/>
        <v>14.999999999999998</v>
      </c>
    </row>
    <row r="220" spans="1:5" x14ac:dyDescent="0.2">
      <c r="A220" s="50">
        <v>38077</v>
      </c>
      <c r="B220" s="48">
        <v>-19</v>
      </c>
      <c r="C220" s="44">
        <f t="shared" si="9"/>
        <v>-14.666666666666666</v>
      </c>
      <c r="D220" s="44">
        <f t="shared" si="10"/>
        <v>4</v>
      </c>
      <c r="E220" s="44">
        <f t="shared" si="11"/>
        <v>11.000000000000002</v>
      </c>
    </row>
    <row r="221" spans="1:5" x14ac:dyDescent="0.2">
      <c r="A221" s="50">
        <v>38107</v>
      </c>
      <c r="B221" s="48">
        <v>-10</v>
      </c>
      <c r="C221" s="44">
        <f t="shared" si="9"/>
        <v>-14.333333333333334</v>
      </c>
      <c r="D221" s="44">
        <f t="shared" si="10"/>
        <v>13</v>
      </c>
      <c r="E221" s="44">
        <f t="shared" si="11"/>
        <v>11.333333333333334</v>
      </c>
    </row>
    <row r="222" spans="1:5" x14ac:dyDescent="0.2">
      <c r="A222" s="50">
        <v>38138</v>
      </c>
      <c r="B222" s="48">
        <v>-8</v>
      </c>
      <c r="C222" s="44">
        <f t="shared" si="9"/>
        <v>-12.333333333333334</v>
      </c>
      <c r="D222" s="44">
        <f t="shared" si="10"/>
        <v>17</v>
      </c>
      <c r="E222" s="44">
        <f t="shared" si="11"/>
        <v>11.333333333333334</v>
      </c>
    </row>
    <row r="223" spans="1:5" x14ac:dyDescent="0.2">
      <c r="A223" s="50">
        <v>38168</v>
      </c>
      <c r="B223" s="48">
        <v>-11</v>
      </c>
      <c r="C223" s="44">
        <f t="shared" si="9"/>
        <v>-9.6666666666666661</v>
      </c>
      <c r="D223" s="44">
        <f t="shared" si="10"/>
        <v>10</v>
      </c>
      <c r="E223" s="44">
        <f t="shared" si="11"/>
        <v>13.333333333333334</v>
      </c>
    </row>
    <row r="224" spans="1:5" x14ac:dyDescent="0.2">
      <c r="A224" s="50">
        <v>38199</v>
      </c>
      <c r="B224" s="48">
        <v>-4</v>
      </c>
      <c r="C224" s="44">
        <f t="shared" si="9"/>
        <v>-7.666666666666667</v>
      </c>
      <c r="D224" s="44">
        <f t="shared" si="10"/>
        <v>13</v>
      </c>
      <c r="E224" s="44">
        <f t="shared" si="11"/>
        <v>13.333333333333332</v>
      </c>
    </row>
    <row r="225" spans="1:5" x14ac:dyDescent="0.2">
      <c r="A225" s="50">
        <v>38230</v>
      </c>
      <c r="B225" s="48">
        <v>-14</v>
      </c>
      <c r="C225" s="44">
        <f t="shared" si="9"/>
        <v>-9.6666666666666661</v>
      </c>
      <c r="D225" s="44">
        <f t="shared" si="10"/>
        <v>-1</v>
      </c>
      <c r="E225" s="44">
        <f t="shared" si="11"/>
        <v>7.3333333333333339</v>
      </c>
    </row>
    <row r="226" spans="1:5" x14ac:dyDescent="0.2">
      <c r="A226" s="50">
        <v>38260</v>
      </c>
      <c r="B226" s="48">
        <v>-11</v>
      </c>
      <c r="C226" s="44">
        <f t="shared" si="9"/>
        <v>-9.6666666666666661</v>
      </c>
      <c r="D226" s="44">
        <f t="shared" si="10"/>
        <v>7</v>
      </c>
      <c r="E226" s="44">
        <f t="shared" si="11"/>
        <v>6.3333333333333339</v>
      </c>
    </row>
    <row r="227" spans="1:5" x14ac:dyDescent="0.2">
      <c r="A227" s="50">
        <v>38291</v>
      </c>
      <c r="B227" s="48">
        <v>-9</v>
      </c>
      <c r="C227" s="44">
        <f t="shared" si="9"/>
        <v>-11.333333333333334</v>
      </c>
      <c r="D227" s="44">
        <f t="shared" si="10"/>
        <v>7</v>
      </c>
      <c r="E227" s="44">
        <f t="shared" si="11"/>
        <v>4.3333333333333321</v>
      </c>
    </row>
    <row r="228" spans="1:5" x14ac:dyDescent="0.2">
      <c r="A228" s="50">
        <v>38321</v>
      </c>
      <c r="B228" s="48">
        <v>-7</v>
      </c>
      <c r="C228" s="44">
        <f t="shared" si="9"/>
        <v>-9</v>
      </c>
      <c r="D228" s="44">
        <f t="shared" si="10"/>
        <v>2</v>
      </c>
      <c r="E228" s="44">
        <f t="shared" si="11"/>
        <v>5.3333333333333339</v>
      </c>
    </row>
    <row r="229" spans="1:5" x14ac:dyDescent="0.2">
      <c r="A229" s="50">
        <v>38352</v>
      </c>
      <c r="B229" s="48">
        <v>-7</v>
      </c>
      <c r="C229" s="44">
        <f t="shared" si="9"/>
        <v>-7.666666666666667</v>
      </c>
      <c r="D229" s="44">
        <f t="shared" si="10"/>
        <v>5</v>
      </c>
      <c r="E229" s="44">
        <f t="shared" si="11"/>
        <v>4.666666666666667</v>
      </c>
    </row>
    <row r="230" spans="1:5" x14ac:dyDescent="0.2">
      <c r="A230" s="50">
        <v>38383</v>
      </c>
      <c r="B230" s="48">
        <v>-10</v>
      </c>
      <c r="C230" s="44">
        <f t="shared" si="9"/>
        <v>-8</v>
      </c>
      <c r="D230" s="44">
        <f t="shared" si="10"/>
        <v>1</v>
      </c>
      <c r="E230" s="44">
        <f t="shared" si="11"/>
        <v>2.6666666666666661</v>
      </c>
    </row>
    <row r="231" spans="1:5" x14ac:dyDescent="0.2">
      <c r="A231" s="50">
        <v>38411</v>
      </c>
      <c r="B231" s="48">
        <v>-10</v>
      </c>
      <c r="C231" s="44">
        <f t="shared" si="9"/>
        <v>-9</v>
      </c>
      <c r="D231" s="44">
        <f t="shared" si="10"/>
        <v>4</v>
      </c>
      <c r="E231" s="44">
        <f t="shared" si="11"/>
        <v>3.3333333333333339</v>
      </c>
    </row>
    <row r="232" spans="1:5" x14ac:dyDescent="0.2">
      <c r="A232" s="50">
        <v>38442</v>
      </c>
      <c r="B232" s="48">
        <v>-9</v>
      </c>
      <c r="C232" s="44">
        <f t="shared" si="9"/>
        <v>-9.6666666666666661</v>
      </c>
      <c r="D232" s="44">
        <f t="shared" si="10"/>
        <v>10</v>
      </c>
      <c r="E232" s="44">
        <f t="shared" si="11"/>
        <v>5</v>
      </c>
    </row>
    <row r="233" spans="1:5" x14ac:dyDescent="0.2">
      <c r="A233" s="50">
        <v>38472</v>
      </c>
      <c r="B233" s="48">
        <v>-16</v>
      </c>
      <c r="C233" s="44">
        <f t="shared" si="9"/>
        <v>-11.666666666666666</v>
      </c>
      <c r="D233" s="44">
        <f t="shared" si="10"/>
        <v>-6</v>
      </c>
      <c r="E233" s="44">
        <f t="shared" si="11"/>
        <v>2.6666666666666679</v>
      </c>
    </row>
    <row r="234" spans="1:5" x14ac:dyDescent="0.2">
      <c r="A234" s="50">
        <v>38503</v>
      </c>
      <c r="B234" s="48">
        <v>-11</v>
      </c>
      <c r="C234" s="44">
        <f t="shared" si="9"/>
        <v>-12</v>
      </c>
      <c r="D234" s="44">
        <f t="shared" si="10"/>
        <v>-3</v>
      </c>
      <c r="E234" s="44">
        <f t="shared" si="11"/>
        <v>0.33333333333333393</v>
      </c>
    </row>
    <row r="235" spans="1:5" x14ac:dyDescent="0.2">
      <c r="A235" s="50">
        <v>38533</v>
      </c>
      <c r="B235" s="48">
        <v>-13</v>
      </c>
      <c r="C235" s="44">
        <f t="shared" si="9"/>
        <v>-13.333333333333334</v>
      </c>
      <c r="D235" s="44">
        <f t="shared" si="10"/>
        <v>-2</v>
      </c>
      <c r="E235" s="44">
        <f t="shared" si="11"/>
        <v>-3.6666666666666679</v>
      </c>
    </row>
    <row r="236" spans="1:5" x14ac:dyDescent="0.2">
      <c r="A236" s="50">
        <v>38564</v>
      </c>
      <c r="B236" s="48">
        <v>-8</v>
      </c>
      <c r="C236" s="44">
        <f t="shared" si="9"/>
        <v>-10.666666666666666</v>
      </c>
      <c r="D236" s="44">
        <f t="shared" si="10"/>
        <v>-4</v>
      </c>
      <c r="E236" s="44">
        <f t="shared" si="11"/>
        <v>-2.9999999999999991</v>
      </c>
    </row>
    <row r="237" spans="1:5" x14ac:dyDescent="0.2">
      <c r="A237" s="50">
        <v>38595</v>
      </c>
      <c r="B237" s="48">
        <v>-14</v>
      </c>
      <c r="C237" s="44">
        <f t="shared" si="9"/>
        <v>-11.666666666666666</v>
      </c>
      <c r="D237" s="44">
        <f t="shared" si="10"/>
        <v>0</v>
      </c>
      <c r="E237" s="44">
        <f t="shared" si="11"/>
        <v>-2</v>
      </c>
    </row>
    <row r="238" spans="1:5" x14ac:dyDescent="0.2">
      <c r="A238" s="50">
        <v>38625</v>
      </c>
      <c r="B238" s="48">
        <v>-15</v>
      </c>
      <c r="C238" s="44">
        <f t="shared" si="9"/>
        <v>-12.333333333333334</v>
      </c>
      <c r="D238" s="44">
        <f t="shared" si="10"/>
        <v>-4</v>
      </c>
      <c r="E238" s="44">
        <f t="shared" si="11"/>
        <v>-2.6666666666666679</v>
      </c>
    </row>
    <row r="239" spans="1:5" x14ac:dyDescent="0.2">
      <c r="A239" s="50">
        <v>38656</v>
      </c>
      <c r="B239" s="48">
        <v>-6</v>
      </c>
      <c r="C239" s="44">
        <f t="shared" si="9"/>
        <v>-11.666666666666666</v>
      </c>
      <c r="D239" s="44">
        <f t="shared" si="10"/>
        <v>3</v>
      </c>
      <c r="E239" s="44">
        <f t="shared" si="11"/>
        <v>-0.33333333333333215</v>
      </c>
    </row>
    <row r="240" spans="1:5" x14ac:dyDescent="0.2">
      <c r="A240" s="50">
        <v>38686</v>
      </c>
      <c r="B240" s="48">
        <v>-16</v>
      </c>
      <c r="C240" s="44">
        <f t="shared" si="9"/>
        <v>-12.333333333333334</v>
      </c>
      <c r="D240" s="44">
        <f t="shared" si="10"/>
        <v>-9</v>
      </c>
      <c r="E240" s="44">
        <f t="shared" si="11"/>
        <v>-3.3333333333333339</v>
      </c>
    </row>
    <row r="241" spans="1:5" x14ac:dyDescent="0.2">
      <c r="A241" s="50">
        <v>38717</v>
      </c>
      <c r="B241" s="48">
        <v>-14</v>
      </c>
      <c r="C241" s="44">
        <f t="shared" si="9"/>
        <v>-12</v>
      </c>
      <c r="D241" s="44">
        <f t="shared" si="10"/>
        <v>-7</v>
      </c>
      <c r="E241" s="44">
        <f t="shared" si="11"/>
        <v>-4.333333333333333</v>
      </c>
    </row>
    <row r="242" spans="1:5" x14ac:dyDescent="0.2">
      <c r="A242" s="50">
        <v>38748</v>
      </c>
      <c r="B242" s="48">
        <v>-14</v>
      </c>
      <c r="C242" s="44">
        <f t="shared" si="9"/>
        <v>-14.666666666666666</v>
      </c>
      <c r="D242" s="44">
        <f t="shared" si="10"/>
        <v>-4</v>
      </c>
      <c r="E242" s="44">
        <f t="shared" si="11"/>
        <v>-6.6666666666666661</v>
      </c>
    </row>
    <row r="243" spans="1:5" x14ac:dyDescent="0.2">
      <c r="A243" s="50">
        <v>38776</v>
      </c>
      <c r="B243" s="48">
        <v>-14</v>
      </c>
      <c r="C243" s="44">
        <f t="shared" si="9"/>
        <v>-14</v>
      </c>
      <c r="D243" s="44">
        <f t="shared" si="10"/>
        <v>-4</v>
      </c>
      <c r="E243" s="44">
        <f t="shared" si="11"/>
        <v>-5</v>
      </c>
    </row>
    <row r="244" spans="1:5" x14ac:dyDescent="0.2">
      <c r="A244" s="50">
        <v>38807</v>
      </c>
      <c r="B244" s="48">
        <v>-11</v>
      </c>
      <c r="C244" s="44">
        <f t="shared" si="9"/>
        <v>-13</v>
      </c>
      <c r="D244" s="44">
        <f t="shared" si="10"/>
        <v>-2</v>
      </c>
      <c r="E244" s="44">
        <f t="shared" si="11"/>
        <v>-3.3333333333333339</v>
      </c>
    </row>
    <row r="245" spans="1:5" x14ac:dyDescent="0.2">
      <c r="A245" s="50">
        <v>38837</v>
      </c>
      <c r="B245" s="48">
        <v>-14</v>
      </c>
      <c r="C245" s="44">
        <f t="shared" si="9"/>
        <v>-13</v>
      </c>
      <c r="D245" s="44">
        <f t="shared" si="10"/>
        <v>2</v>
      </c>
      <c r="E245" s="44">
        <f t="shared" si="11"/>
        <v>-1.3333333333333339</v>
      </c>
    </row>
    <row r="246" spans="1:5" x14ac:dyDescent="0.2">
      <c r="A246" s="50">
        <v>38868</v>
      </c>
      <c r="B246" s="48">
        <v>-12</v>
      </c>
      <c r="C246" s="44">
        <f t="shared" si="9"/>
        <v>-12.333333333333334</v>
      </c>
      <c r="D246" s="44">
        <f t="shared" si="10"/>
        <v>-1</v>
      </c>
      <c r="E246" s="44">
        <f t="shared" si="11"/>
        <v>-0.33333333333333393</v>
      </c>
    </row>
    <row r="247" spans="1:5" x14ac:dyDescent="0.2">
      <c r="A247" s="50">
        <v>38898</v>
      </c>
      <c r="B247" s="48">
        <v>-11</v>
      </c>
      <c r="C247" s="44">
        <f t="shared" si="9"/>
        <v>-12.333333333333334</v>
      </c>
      <c r="D247" s="44">
        <f t="shared" si="10"/>
        <v>2</v>
      </c>
      <c r="E247" s="44">
        <f t="shared" si="11"/>
        <v>1</v>
      </c>
    </row>
    <row r="248" spans="1:5" x14ac:dyDescent="0.2">
      <c r="A248" s="50">
        <v>38929</v>
      </c>
      <c r="B248" s="48">
        <v>-15</v>
      </c>
      <c r="C248" s="44">
        <f t="shared" si="9"/>
        <v>-12.666666666666666</v>
      </c>
      <c r="D248" s="44">
        <f t="shared" si="10"/>
        <v>-7</v>
      </c>
      <c r="E248" s="44">
        <f t="shared" si="11"/>
        <v>-2</v>
      </c>
    </row>
    <row r="249" spans="1:5" x14ac:dyDescent="0.2">
      <c r="A249" s="50">
        <v>38960</v>
      </c>
      <c r="B249" s="48">
        <v>-19</v>
      </c>
      <c r="C249" s="44">
        <f t="shared" si="9"/>
        <v>-15</v>
      </c>
      <c r="D249" s="44">
        <f t="shared" si="10"/>
        <v>-5</v>
      </c>
      <c r="E249" s="44">
        <f t="shared" si="11"/>
        <v>-3.3333333333333339</v>
      </c>
    </row>
    <row r="250" spans="1:5" x14ac:dyDescent="0.2">
      <c r="A250" s="50">
        <v>38990</v>
      </c>
      <c r="B250" s="48">
        <v>-9</v>
      </c>
      <c r="C250" s="44">
        <f t="shared" si="9"/>
        <v>-14.333333333333334</v>
      </c>
      <c r="D250" s="44">
        <f t="shared" si="10"/>
        <v>6</v>
      </c>
      <c r="E250" s="44">
        <f t="shared" si="11"/>
        <v>-2</v>
      </c>
    </row>
    <row r="251" spans="1:5" x14ac:dyDescent="0.2">
      <c r="A251" s="50">
        <v>39021</v>
      </c>
      <c r="B251" s="48">
        <v>-16</v>
      </c>
      <c r="C251" s="44">
        <f t="shared" si="9"/>
        <v>-14.666666666666666</v>
      </c>
      <c r="D251" s="44">
        <f t="shared" si="10"/>
        <v>-10</v>
      </c>
      <c r="E251" s="44">
        <f t="shared" si="11"/>
        <v>-3</v>
      </c>
    </row>
    <row r="252" spans="1:5" x14ac:dyDescent="0.2">
      <c r="A252" s="50">
        <v>39051</v>
      </c>
      <c r="B252" s="48">
        <v>-18</v>
      </c>
      <c r="C252" s="44">
        <f t="shared" si="9"/>
        <v>-14.333333333333334</v>
      </c>
      <c r="D252" s="44">
        <f t="shared" si="10"/>
        <v>-2</v>
      </c>
      <c r="E252" s="44">
        <f t="shared" si="11"/>
        <v>-2</v>
      </c>
    </row>
    <row r="253" spans="1:5" x14ac:dyDescent="0.2">
      <c r="A253" s="50">
        <v>39082</v>
      </c>
      <c r="B253" s="48">
        <v>-14</v>
      </c>
      <c r="C253" s="44">
        <f t="shared" si="9"/>
        <v>-16</v>
      </c>
      <c r="D253" s="44">
        <f t="shared" si="10"/>
        <v>0</v>
      </c>
      <c r="E253" s="44">
        <f t="shared" si="11"/>
        <v>-4</v>
      </c>
    </row>
    <row r="254" spans="1:5" x14ac:dyDescent="0.2">
      <c r="A254" s="50">
        <v>39113</v>
      </c>
      <c r="B254" s="48">
        <v>-19</v>
      </c>
      <c r="C254" s="44">
        <f t="shared" si="9"/>
        <v>-17</v>
      </c>
      <c r="D254" s="44">
        <f t="shared" si="10"/>
        <v>-5</v>
      </c>
      <c r="E254" s="44">
        <f t="shared" si="11"/>
        <v>-2.3333333333333339</v>
      </c>
    </row>
    <row r="255" spans="1:5" x14ac:dyDescent="0.2">
      <c r="A255" s="50">
        <v>39141</v>
      </c>
      <c r="B255" s="48">
        <v>-18</v>
      </c>
      <c r="C255" s="44">
        <f t="shared" si="9"/>
        <v>-17</v>
      </c>
      <c r="D255" s="44">
        <f t="shared" si="10"/>
        <v>-4</v>
      </c>
      <c r="E255" s="44">
        <f t="shared" si="11"/>
        <v>-3</v>
      </c>
    </row>
    <row r="256" spans="1:5" x14ac:dyDescent="0.2">
      <c r="A256" s="50">
        <v>39172</v>
      </c>
      <c r="B256" s="48">
        <v>-14</v>
      </c>
      <c r="C256" s="44">
        <f t="shared" si="9"/>
        <v>-17</v>
      </c>
      <c r="D256" s="44">
        <f t="shared" si="10"/>
        <v>-3</v>
      </c>
      <c r="E256" s="44">
        <f t="shared" si="11"/>
        <v>-4</v>
      </c>
    </row>
    <row r="257" spans="1:5" x14ac:dyDescent="0.2">
      <c r="A257" s="50">
        <v>39202</v>
      </c>
      <c r="B257" s="48">
        <v>-20</v>
      </c>
      <c r="C257" s="44">
        <f t="shared" si="9"/>
        <v>-17.333333333333332</v>
      </c>
      <c r="D257" s="44">
        <f t="shared" si="10"/>
        <v>-6</v>
      </c>
      <c r="E257" s="44">
        <f t="shared" si="11"/>
        <v>-4.3333333333333321</v>
      </c>
    </row>
    <row r="258" spans="1:5" x14ac:dyDescent="0.2">
      <c r="A258" s="50">
        <v>39233</v>
      </c>
      <c r="B258" s="48">
        <v>-17</v>
      </c>
      <c r="C258" s="44">
        <f t="shared" si="9"/>
        <v>-17</v>
      </c>
      <c r="D258" s="44">
        <f t="shared" si="10"/>
        <v>-5</v>
      </c>
      <c r="E258" s="44">
        <f t="shared" si="11"/>
        <v>-4.6666666666666661</v>
      </c>
    </row>
    <row r="259" spans="1:5" x14ac:dyDescent="0.2">
      <c r="A259" s="50">
        <v>39263</v>
      </c>
      <c r="B259" s="48">
        <v>-18</v>
      </c>
      <c r="C259" s="44">
        <f t="shared" si="9"/>
        <v>-18.333333333333332</v>
      </c>
      <c r="D259" s="44">
        <f t="shared" si="10"/>
        <v>-7</v>
      </c>
      <c r="E259" s="44">
        <f t="shared" si="11"/>
        <v>-5.9999999999999982</v>
      </c>
    </row>
    <row r="260" spans="1:5" x14ac:dyDescent="0.2">
      <c r="A260" s="50">
        <v>39294</v>
      </c>
      <c r="B260" s="48">
        <v>-16</v>
      </c>
      <c r="C260" s="44">
        <f t="shared" si="9"/>
        <v>-17</v>
      </c>
      <c r="D260" s="44">
        <f t="shared" si="10"/>
        <v>-1</v>
      </c>
      <c r="E260" s="44">
        <f t="shared" si="11"/>
        <v>-4.3333333333333339</v>
      </c>
    </row>
    <row r="261" spans="1:5" x14ac:dyDescent="0.2">
      <c r="A261" s="50">
        <v>39325</v>
      </c>
      <c r="B261" s="48">
        <v>-22</v>
      </c>
      <c r="C261" s="44">
        <f t="shared" ref="C261:C324" si="12">AVERAGE(B259:B261)</f>
        <v>-18.666666666666668</v>
      </c>
      <c r="D261" s="44">
        <f t="shared" si="10"/>
        <v>-3</v>
      </c>
      <c r="E261" s="44">
        <f t="shared" si="11"/>
        <v>-3.6666666666666679</v>
      </c>
    </row>
    <row r="262" spans="1:5" x14ac:dyDescent="0.2">
      <c r="A262" s="50">
        <v>39355</v>
      </c>
      <c r="B262" s="48">
        <v>-21</v>
      </c>
      <c r="C262" s="44">
        <f t="shared" si="12"/>
        <v>-19.666666666666668</v>
      </c>
      <c r="D262" s="44">
        <f t="shared" si="10"/>
        <v>-12</v>
      </c>
      <c r="E262" s="44">
        <f t="shared" si="11"/>
        <v>-5.3333333333333339</v>
      </c>
    </row>
    <row r="263" spans="1:5" x14ac:dyDescent="0.2">
      <c r="A263" s="50">
        <v>39386</v>
      </c>
      <c r="B263" s="48">
        <v>-20</v>
      </c>
      <c r="C263" s="44">
        <f t="shared" si="12"/>
        <v>-21</v>
      </c>
      <c r="D263" s="44">
        <f t="shared" si="10"/>
        <v>-4</v>
      </c>
      <c r="E263" s="44">
        <f t="shared" si="11"/>
        <v>-6.3333333333333339</v>
      </c>
    </row>
    <row r="264" spans="1:5" x14ac:dyDescent="0.2">
      <c r="A264" s="50">
        <v>39416</v>
      </c>
      <c r="B264" s="48">
        <v>-25</v>
      </c>
      <c r="C264" s="44">
        <f t="shared" si="12"/>
        <v>-22</v>
      </c>
      <c r="D264" s="44">
        <f t="shared" si="10"/>
        <v>-7</v>
      </c>
      <c r="E264" s="44">
        <f t="shared" si="11"/>
        <v>-7.6666666666666661</v>
      </c>
    </row>
    <row r="265" spans="1:5" x14ac:dyDescent="0.2">
      <c r="A265" s="50">
        <v>39447</v>
      </c>
      <c r="B265" s="48">
        <v>-19</v>
      </c>
      <c r="C265" s="44">
        <f t="shared" si="12"/>
        <v>-21.333333333333332</v>
      </c>
      <c r="D265" s="44">
        <f t="shared" si="10"/>
        <v>-5</v>
      </c>
      <c r="E265" s="44">
        <f t="shared" si="11"/>
        <v>-5.3333333333333321</v>
      </c>
    </row>
    <row r="266" spans="1:5" x14ac:dyDescent="0.2">
      <c r="A266" s="50">
        <v>39478</v>
      </c>
      <c r="B266" s="48">
        <v>-25</v>
      </c>
      <c r="C266" s="44">
        <f t="shared" si="12"/>
        <v>-23</v>
      </c>
      <c r="D266" s="44">
        <f t="shared" si="10"/>
        <v>-6</v>
      </c>
      <c r="E266" s="44">
        <f t="shared" si="11"/>
        <v>-6</v>
      </c>
    </row>
    <row r="267" spans="1:5" x14ac:dyDescent="0.2">
      <c r="A267" s="50">
        <v>39507</v>
      </c>
      <c r="B267" s="48">
        <v>-24</v>
      </c>
      <c r="C267" s="44">
        <f t="shared" si="12"/>
        <v>-22.666666666666668</v>
      </c>
      <c r="D267" s="44">
        <f t="shared" si="10"/>
        <v>-6</v>
      </c>
      <c r="E267" s="44">
        <f t="shared" si="11"/>
        <v>-5.6666666666666679</v>
      </c>
    </row>
    <row r="268" spans="1:5" x14ac:dyDescent="0.2">
      <c r="A268" s="50">
        <v>39538</v>
      </c>
      <c r="B268" s="48">
        <v>-32</v>
      </c>
      <c r="C268" s="44">
        <f t="shared" si="12"/>
        <v>-27</v>
      </c>
      <c r="D268" s="44">
        <f t="shared" si="10"/>
        <v>-18</v>
      </c>
      <c r="E268" s="44">
        <f t="shared" si="11"/>
        <v>-10</v>
      </c>
    </row>
    <row r="269" spans="1:5" x14ac:dyDescent="0.2">
      <c r="A269" s="50">
        <v>39568</v>
      </c>
      <c r="B269" s="48">
        <v>-29</v>
      </c>
      <c r="C269" s="44">
        <f t="shared" si="12"/>
        <v>-28.333333333333332</v>
      </c>
      <c r="D269" s="44">
        <f t="shared" si="10"/>
        <v>-9</v>
      </c>
      <c r="E269" s="44">
        <f t="shared" si="11"/>
        <v>-11</v>
      </c>
    </row>
    <row r="270" spans="1:5" x14ac:dyDescent="0.2">
      <c r="A270" s="50">
        <v>39599</v>
      </c>
      <c r="B270" s="48">
        <v>-30</v>
      </c>
      <c r="C270" s="44">
        <f t="shared" si="12"/>
        <v>-30.333333333333332</v>
      </c>
      <c r="D270" s="44">
        <f t="shared" si="10"/>
        <v>-13</v>
      </c>
      <c r="E270" s="44">
        <f t="shared" si="11"/>
        <v>-13.333333333333332</v>
      </c>
    </row>
    <row r="271" spans="1:5" x14ac:dyDescent="0.2">
      <c r="A271" s="50">
        <v>39629</v>
      </c>
      <c r="B271" s="48">
        <v>-33</v>
      </c>
      <c r="C271" s="44">
        <f t="shared" si="12"/>
        <v>-30.666666666666668</v>
      </c>
      <c r="D271" s="44">
        <f t="shared" ref="D271:D334" si="13">B271-B259</f>
        <v>-15</v>
      </c>
      <c r="E271" s="44">
        <f t="shared" si="11"/>
        <v>-12.333333333333336</v>
      </c>
    </row>
    <row r="272" spans="1:5" x14ac:dyDescent="0.2">
      <c r="A272" s="50">
        <v>39660</v>
      </c>
      <c r="B272" s="48">
        <v>-36</v>
      </c>
      <c r="C272" s="44">
        <f t="shared" si="12"/>
        <v>-33</v>
      </c>
      <c r="D272" s="44">
        <f t="shared" si="13"/>
        <v>-20</v>
      </c>
      <c r="E272" s="44">
        <f t="shared" si="11"/>
        <v>-16</v>
      </c>
    </row>
    <row r="273" spans="1:5" x14ac:dyDescent="0.2">
      <c r="A273" s="50">
        <v>39691</v>
      </c>
      <c r="B273" s="48">
        <v>-30</v>
      </c>
      <c r="C273" s="44">
        <f t="shared" si="12"/>
        <v>-33</v>
      </c>
      <c r="D273" s="44">
        <f t="shared" si="13"/>
        <v>-8</v>
      </c>
      <c r="E273" s="44">
        <f t="shared" ref="E273:E336" si="14">C273-C261</f>
        <v>-14.333333333333332</v>
      </c>
    </row>
    <row r="274" spans="1:5" x14ac:dyDescent="0.2">
      <c r="A274" s="50">
        <v>39721</v>
      </c>
      <c r="B274" s="48">
        <v>-36</v>
      </c>
      <c r="C274" s="44">
        <f t="shared" si="12"/>
        <v>-34</v>
      </c>
      <c r="D274" s="44">
        <f t="shared" si="13"/>
        <v>-15</v>
      </c>
      <c r="E274" s="44">
        <f t="shared" si="14"/>
        <v>-14.333333333333332</v>
      </c>
    </row>
    <row r="275" spans="1:5" x14ac:dyDescent="0.2">
      <c r="A275" s="50">
        <v>39752</v>
      </c>
      <c r="B275" s="48">
        <v>-37</v>
      </c>
      <c r="C275" s="44">
        <f t="shared" si="12"/>
        <v>-34.333333333333336</v>
      </c>
      <c r="D275" s="44">
        <f t="shared" si="13"/>
        <v>-17</v>
      </c>
      <c r="E275" s="44">
        <f t="shared" si="14"/>
        <v>-13.333333333333336</v>
      </c>
    </row>
    <row r="276" spans="1:5" x14ac:dyDescent="0.2">
      <c r="A276" s="50">
        <v>39782</v>
      </c>
      <c r="B276" s="48">
        <v>-38</v>
      </c>
      <c r="C276" s="44">
        <f t="shared" si="12"/>
        <v>-37</v>
      </c>
      <c r="D276" s="44">
        <f t="shared" si="13"/>
        <v>-13</v>
      </c>
      <c r="E276" s="44">
        <f t="shared" si="14"/>
        <v>-15</v>
      </c>
    </row>
    <row r="277" spans="1:5" x14ac:dyDescent="0.2">
      <c r="A277" s="50">
        <v>39813</v>
      </c>
      <c r="B277" s="48">
        <v>-41</v>
      </c>
      <c r="C277" s="44">
        <f t="shared" si="12"/>
        <v>-38.666666666666664</v>
      </c>
      <c r="D277" s="44">
        <f t="shared" si="13"/>
        <v>-22</v>
      </c>
      <c r="E277" s="44">
        <f t="shared" si="14"/>
        <v>-17.333333333333332</v>
      </c>
    </row>
    <row r="278" spans="1:5" x14ac:dyDescent="0.2">
      <c r="A278" s="50">
        <v>39844</v>
      </c>
      <c r="B278" s="48">
        <v>-45</v>
      </c>
      <c r="C278" s="44">
        <f t="shared" si="12"/>
        <v>-41.333333333333336</v>
      </c>
      <c r="D278" s="44">
        <f t="shared" si="13"/>
        <v>-20</v>
      </c>
      <c r="E278" s="44">
        <f t="shared" si="14"/>
        <v>-18.333333333333336</v>
      </c>
    </row>
    <row r="279" spans="1:5" x14ac:dyDescent="0.2">
      <c r="A279" s="50">
        <v>39872</v>
      </c>
      <c r="B279" s="48">
        <v>-43</v>
      </c>
      <c r="C279" s="44">
        <f t="shared" si="12"/>
        <v>-43</v>
      </c>
      <c r="D279" s="44">
        <f t="shared" si="13"/>
        <v>-19</v>
      </c>
      <c r="E279" s="44">
        <f t="shared" si="14"/>
        <v>-20.333333333333332</v>
      </c>
    </row>
    <row r="280" spans="1:5" x14ac:dyDescent="0.2">
      <c r="A280" s="50">
        <v>39903</v>
      </c>
      <c r="B280" s="48">
        <v>-45</v>
      </c>
      <c r="C280" s="44">
        <f t="shared" si="12"/>
        <v>-44.333333333333336</v>
      </c>
      <c r="D280" s="44">
        <f t="shared" si="13"/>
        <v>-13</v>
      </c>
      <c r="E280" s="44">
        <f t="shared" si="14"/>
        <v>-17.333333333333336</v>
      </c>
    </row>
    <row r="281" spans="1:5" x14ac:dyDescent="0.2">
      <c r="A281" s="50">
        <v>39933</v>
      </c>
      <c r="B281" s="48">
        <v>-44</v>
      </c>
      <c r="C281" s="44">
        <f t="shared" si="12"/>
        <v>-44</v>
      </c>
      <c r="D281" s="44">
        <f t="shared" si="13"/>
        <v>-15</v>
      </c>
      <c r="E281" s="44">
        <f t="shared" si="14"/>
        <v>-15.666666666666668</v>
      </c>
    </row>
    <row r="282" spans="1:5" x14ac:dyDescent="0.2">
      <c r="A282" s="50">
        <v>39964</v>
      </c>
      <c r="B282" s="48">
        <v>-45</v>
      </c>
      <c r="C282" s="44">
        <f t="shared" si="12"/>
        <v>-44.666666666666664</v>
      </c>
      <c r="D282" s="44">
        <f t="shared" si="13"/>
        <v>-15</v>
      </c>
      <c r="E282" s="44">
        <f t="shared" si="14"/>
        <v>-14.333333333333332</v>
      </c>
    </row>
    <row r="283" spans="1:5" x14ac:dyDescent="0.2">
      <c r="A283" s="50">
        <v>39994</v>
      </c>
      <c r="B283" s="48">
        <v>-42</v>
      </c>
      <c r="C283" s="44">
        <f t="shared" si="12"/>
        <v>-43.666666666666664</v>
      </c>
      <c r="D283" s="44">
        <f t="shared" si="13"/>
        <v>-9</v>
      </c>
      <c r="E283" s="44">
        <f t="shared" si="14"/>
        <v>-12.999999999999996</v>
      </c>
    </row>
    <row r="284" spans="1:5" x14ac:dyDescent="0.2">
      <c r="A284" s="50">
        <v>40025</v>
      </c>
      <c r="B284" s="48">
        <v>-44</v>
      </c>
      <c r="C284" s="44">
        <f t="shared" si="12"/>
        <v>-43.666666666666664</v>
      </c>
      <c r="D284" s="44">
        <f t="shared" si="13"/>
        <v>-8</v>
      </c>
      <c r="E284" s="44">
        <f t="shared" si="14"/>
        <v>-10.666666666666664</v>
      </c>
    </row>
    <row r="285" spans="1:5" x14ac:dyDescent="0.2">
      <c r="A285" s="50">
        <v>40056</v>
      </c>
      <c r="B285" s="48">
        <v>-40</v>
      </c>
      <c r="C285" s="44">
        <f t="shared" si="12"/>
        <v>-42</v>
      </c>
      <c r="D285" s="44">
        <f t="shared" si="13"/>
        <v>-10</v>
      </c>
      <c r="E285" s="44">
        <f t="shared" si="14"/>
        <v>-9</v>
      </c>
    </row>
    <row r="286" spans="1:5" x14ac:dyDescent="0.2">
      <c r="A286" s="50">
        <v>40086</v>
      </c>
      <c r="B286" s="48">
        <v>-42</v>
      </c>
      <c r="C286" s="44">
        <f t="shared" si="12"/>
        <v>-42</v>
      </c>
      <c r="D286" s="44">
        <f t="shared" si="13"/>
        <v>-6</v>
      </c>
      <c r="E286" s="44">
        <f t="shared" si="14"/>
        <v>-8</v>
      </c>
    </row>
    <row r="287" spans="1:5" x14ac:dyDescent="0.2">
      <c r="A287" s="50">
        <v>40117</v>
      </c>
      <c r="B287" s="48">
        <v>-42</v>
      </c>
      <c r="C287" s="44">
        <f t="shared" si="12"/>
        <v>-41.333333333333336</v>
      </c>
      <c r="D287" s="44">
        <f t="shared" si="13"/>
        <v>-5</v>
      </c>
      <c r="E287" s="44">
        <f t="shared" si="14"/>
        <v>-7</v>
      </c>
    </row>
    <row r="288" spans="1:5" x14ac:dyDescent="0.2">
      <c r="A288" s="50">
        <v>40147</v>
      </c>
      <c r="B288" s="48">
        <v>-43</v>
      </c>
      <c r="C288" s="44">
        <f t="shared" si="12"/>
        <v>-42.333333333333336</v>
      </c>
      <c r="D288" s="44">
        <f t="shared" si="13"/>
        <v>-5</v>
      </c>
      <c r="E288" s="44">
        <f t="shared" si="14"/>
        <v>-5.3333333333333357</v>
      </c>
    </row>
    <row r="289" spans="1:5" x14ac:dyDescent="0.2">
      <c r="A289" s="50">
        <v>40178</v>
      </c>
      <c r="B289" s="48">
        <v>-42</v>
      </c>
      <c r="C289" s="44">
        <f t="shared" si="12"/>
        <v>-42.333333333333336</v>
      </c>
      <c r="D289" s="44">
        <f t="shared" si="13"/>
        <v>-1</v>
      </c>
      <c r="E289" s="44">
        <f t="shared" si="14"/>
        <v>-3.6666666666666714</v>
      </c>
    </row>
    <row r="290" spans="1:5" x14ac:dyDescent="0.2">
      <c r="A290" s="50">
        <v>40209</v>
      </c>
      <c r="B290" s="48">
        <v>-40</v>
      </c>
      <c r="C290" s="44">
        <f t="shared" si="12"/>
        <v>-41.666666666666664</v>
      </c>
      <c r="D290" s="44">
        <f t="shared" si="13"/>
        <v>5</v>
      </c>
      <c r="E290" s="44">
        <f t="shared" si="14"/>
        <v>-0.3333333333333286</v>
      </c>
    </row>
    <row r="291" spans="1:5" x14ac:dyDescent="0.2">
      <c r="A291" s="50">
        <v>40237</v>
      </c>
      <c r="B291" s="48">
        <v>-38</v>
      </c>
      <c r="C291" s="44">
        <f t="shared" si="12"/>
        <v>-40</v>
      </c>
      <c r="D291" s="44">
        <f t="shared" si="13"/>
        <v>5</v>
      </c>
      <c r="E291" s="44">
        <f t="shared" si="14"/>
        <v>3</v>
      </c>
    </row>
    <row r="292" spans="1:5" x14ac:dyDescent="0.2">
      <c r="A292" s="50">
        <v>40268</v>
      </c>
      <c r="B292" s="48">
        <v>-42</v>
      </c>
      <c r="C292" s="44">
        <f t="shared" si="12"/>
        <v>-40</v>
      </c>
      <c r="D292" s="44">
        <f t="shared" si="13"/>
        <v>3</v>
      </c>
      <c r="E292" s="44">
        <f t="shared" si="14"/>
        <v>4.3333333333333357</v>
      </c>
    </row>
    <row r="293" spans="1:5" x14ac:dyDescent="0.2">
      <c r="A293" s="50">
        <v>40298</v>
      </c>
      <c r="B293" s="48">
        <v>-32</v>
      </c>
      <c r="C293" s="44">
        <f t="shared" si="12"/>
        <v>-37.333333333333336</v>
      </c>
      <c r="D293" s="44">
        <f t="shared" si="13"/>
        <v>12</v>
      </c>
      <c r="E293" s="44">
        <f t="shared" si="14"/>
        <v>6.6666666666666643</v>
      </c>
    </row>
    <row r="294" spans="1:5" x14ac:dyDescent="0.2">
      <c r="A294" s="50">
        <v>40329</v>
      </c>
      <c r="B294" s="48">
        <v>-30</v>
      </c>
      <c r="C294" s="44">
        <f t="shared" si="12"/>
        <v>-34.666666666666664</v>
      </c>
      <c r="D294" s="44">
        <f t="shared" si="13"/>
        <v>15</v>
      </c>
      <c r="E294" s="44">
        <f t="shared" si="14"/>
        <v>10</v>
      </c>
    </row>
    <row r="295" spans="1:5" x14ac:dyDescent="0.2">
      <c r="A295" s="50">
        <v>40359</v>
      </c>
      <c r="B295" s="48">
        <v>-32</v>
      </c>
      <c r="C295" s="44">
        <f t="shared" si="12"/>
        <v>-31.333333333333332</v>
      </c>
      <c r="D295" s="44">
        <f t="shared" si="13"/>
        <v>10</v>
      </c>
      <c r="E295" s="44">
        <f t="shared" si="14"/>
        <v>12.333333333333332</v>
      </c>
    </row>
    <row r="296" spans="1:5" x14ac:dyDescent="0.2">
      <c r="A296" s="50">
        <v>40390</v>
      </c>
      <c r="B296" s="48">
        <v>-32</v>
      </c>
      <c r="C296" s="44">
        <f t="shared" si="12"/>
        <v>-31.333333333333332</v>
      </c>
      <c r="D296" s="44">
        <f t="shared" si="13"/>
        <v>12</v>
      </c>
      <c r="E296" s="44">
        <f t="shared" si="14"/>
        <v>12.333333333333332</v>
      </c>
    </row>
    <row r="297" spans="1:5" x14ac:dyDescent="0.2">
      <c r="A297" s="50">
        <v>40421</v>
      </c>
      <c r="B297" s="48">
        <v>-30</v>
      </c>
      <c r="C297" s="44">
        <f t="shared" si="12"/>
        <v>-31.333333333333332</v>
      </c>
      <c r="D297" s="44">
        <f t="shared" si="13"/>
        <v>10</v>
      </c>
      <c r="E297" s="44">
        <f t="shared" si="14"/>
        <v>10.666666666666668</v>
      </c>
    </row>
    <row r="298" spans="1:5" x14ac:dyDescent="0.2">
      <c r="A298" s="50">
        <v>40451</v>
      </c>
      <c r="B298" s="48">
        <v>-34</v>
      </c>
      <c r="C298" s="44">
        <f t="shared" si="12"/>
        <v>-32</v>
      </c>
      <c r="D298" s="44">
        <f t="shared" si="13"/>
        <v>8</v>
      </c>
      <c r="E298" s="44">
        <f t="shared" si="14"/>
        <v>10</v>
      </c>
    </row>
    <row r="299" spans="1:5" x14ac:dyDescent="0.2">
      <c r="A299" s="50">
        <v>40482</v>
      </c>
      <c r="B299" s="48">
        <v>-28</v>
      </c>
      <c r="C299" s="44">
        <f t="shared" si="12"/>
        <v>-30.666666666666668</v>
      </c>
      <c r="D299" s="44">
        <f t="shared" si="13"/>
        <v>14</v>
      </c>
      <c r="E299" s="44">
        <f t="shared" si="14"/>
        <v>10.666666666666668</v>
      </c>
    </row>
    <row r="300" spans="1:5" x14ac:dyDescent="0.2">
      <c r="A300" s="50">
        <v>40512</v>
      </c>
      <c r="B300" s="48">
        <v>-30</v>
      </c>
      <c r="C300" s="44">
        <f t="shared" si="12"/>
        <v>-30.666666666666668</v>
      </c>
      <c r="D300" s="44">
        <f t="shared" si="13"/>
        <v>13</v>
      </c>
      <c r="E300" s="44">
        <f t="shared" si="14"/>
        <v>11.666666666666668</v>
      </c>
    </row>
    <row r="301" spans="1:5" x14ac:dyDescent="0.2">
      <c r="A301" s="50">
        <v>40543</v>
      </c>
      <c r="B301" s="48">
        <v>-33</v>
      </c>
      <c r="C301" s="44">
        <f t="shared" si="12"/>
        <v>-30.333333333333332</v>
      </c>
      <c r="D301" s="44">
        <f t="shared" si="13"/>
        <v>9</v>
      </c>
      <c r="E301" s="44">
        <f t="shared" si="14"/>
        <v>12.000000000000004</v>
      </c>
    </row>
    <row r="302" spans="1:5" x14ac:dyDescent="0.2">
      <c r="A302" s="50">
        <v>40574</v>
      </c>
      <c r="B302" s="48">
        <v>-26</v>
      </c>
      <c r="C302" s="44">
        <f t="shared" si="12"/>
        <v>-29.666666666666668</v>
      </c>
      <c r="D302" s="44">
        <f t="shared" si="13"/>
        <v>14</v>
      </c>
      <c r="E302" s="44">
        <f t="shared" si="14"/>
        <v>11.999999999999996</v>
      </c>
    </row>
    <row r="303" spans="1:5" x14ac:dyDescent="0.2">
      <c r="A303" s="50">
        <v>40602</v>
      </c>
      <c r="B303" s="48">
        <v>-26</v>
      </c>
      <c r="C303" s="44">
        <f t="shared" si="12"/>
        <v>-28.333333333333332</v>
      </c>
      <c r="D303" s="44">
        <f t="shared" si="13"/>
        <v>12</v>
      </c>
      <c r="E303" s="44">
        <f t="shared" si="14"/>
        <v>11.666666666666668</v>
      </c>
    </row>
    <row r="304" spans="1:5" x14ac:dyDescent="0.2">
      <c r="A304" s="50">
        <v>40633</v>
      </c>
      <c r="B304" s="48">
        <v>-31</v>
      </c>
      <c r="C304" s="44">
        <f t="shared" si="12"/>
        <v>-27.666666666666668</v>
      </c>
      <c r="D304" s="44">
        <f t="shared" si="13"/>
        <v>11</v>
      </c>
      <c r="E304" s="44">
        <f t="shared" si="14"/>
        <v>12.333333333333332</v>
      </c>
    </row>
    <row r="305" spans="1:5" x14ac:dyDescent="0.2">
      <c r="A305" s="50">
        <v>40663</v>
      </c>
      <c r="B305" s="48">
        <v>-27</v>
      </c>
      <c r="C305" s="44">
        <f t="shared" si="12"/>
        <v>-28</v>
      </c>
      <c r="D305" s="44">
        <f t="shared" si="13"/>
        <v>5</v>
      </c>
      <c r="E305" s="44">
        <f t="shared" si="14"/>
        <v>9.3333333333333357</v>
      </c>
    </row>
    <row r="306" spans="1:5" x14ac:dyDescent="0.2">
      <c r="A306" s="50">
        <v>40694</v>
      </c>
      <c r="B306" s="48">
        <v>-26</v>
      </c>
      <c r="C306" s="44">
        <f t="shared" si="12"/>
        <v>-28</v>
      </c>
      <c r="D306" s="44">
        <f t="shared" si="13"/>
        <v>4</v>
      </c>
      <c r="E306" s="44">
        <f t="shared" si="14"/>
        <v>6.6666666666666643</v>
      </c>
    </row>
    <row r="307" spans="1:5" x14ac:dyDescent="0.2">
      <c r="A307" s="50">
        <v>40724</v>
      </c>
      <c r="B307" s="48">
        <v>-24</v>
      </c>
      <c r="C307" s="44">
        <f t="shared" si="12"/>
        <v>-25.666666666666668</v>
      </c>
      <c r="D307" s="44">
        <f t="shared" si="13"/>
        <v>8</v>
      </c>
      <c r="E307" s="44">
        <f t="shared" si="14"/>
        <v>5.6666666666666643</v>
      </c>
    </row>
    <row r="308" spans="1:5" x14ac:dyDescent="0.2">
      <c r="A308" s="50">
        <v>40755</v>
      </c>
      <c r="B308" s="48">
        <v>-23</v>
      </c>
      <c r="C308" s="44">
        <f t="shared" si="12"/>
        <v>-24.333333333333332</v>
      </c>
      <c r="D308" s="44">
        <f t="shared" si="13"/>
        <v>9</v>
      </c>
      <c r="E308" s="44">
        <f t="shared" si="14"/>
        <v>7</v>
      </c>
    </row>
    <row r="309" spans="1:5" x14ac:dyDescent="0.2">
      <c r="A309" s="50">
        <v>40786</v>
      </c>
      <c r="B309" s="48">
        <v>-26</v>
      </c>
      <c r="C309" s="44">
        <f t="shared" si="12"/>
        <v>-24.333333333333332</v>
      </c>
      <c r="D309" s="44">
        <f t="shared" si="13"/>
        <v>4</v>
      </c>
      <c r="E309" s="44">
        <f t="shared" si="14"/>
        <v>7</v>
      </c>
    </row>
    <row r="310" spans="1:5" x14ac:dyDescent="0.2">
      <c r="A310" s="50">
        <v>40816</v>
      </c>
      <c r="B310" s="48">
        <v>-28</v>
      </c>
      <c r="C310" s="44">
        <f t="shared" si="12"/>
        <v>-25.666666666666668</v>
      </c>
      <c r="D310" s="44">
        <f t="shared" si="13"/>
        <v>6</v>
      </c>
      <c r="E310" s="44">
        <f t="shared" si="14"/>
        <v>6.3333333333333321</v>
      </c>
    </row>
    <row r="311" spans="1:5" x14ac:dyDescent="0.2">
      <c r="A311" s="50">
        <v>40847</v>
      </c>
      <c r="B311" s="48">
        <v>-28</v>
      </c>
      <c r="C311" s="44">
        <f t="shared" si="12"/>
        <v>-27.333333333333332</v>
      </c>
      <c r="D311" s="44">
        <f t="shared" si="13"/>
        <v>0</v>
      </c>
      <c r="E311" s="44">
        <f t="shared" si="14"/>
        <v>3.3333333333333357</v>
      </c>
    </row>
    <row r="312" spans="1:5" x14ac:dyDescent="0.2">
      <c r="A312" s="50">
        <v>40877</v>
      </c>
      <c r="B312" s="48">
        <v>-28</v>
      </c>
      <c r="C312" s="44">
        <f t="shared" si="12"/>
        <v>-28</v>
      </c>
      <c r="D312" s="44">
        <f t="shared" si="13"/>
        <v>2</v>
      </c>
      <c r="E312" s="44">
        <f t="shared" si="14"/>
        <v>2.6666666666666679</v>
      </c>
    </row>
    <row r="313" spans="1:5" x14ac:dyDescent="0.2">
      <c r="A313" s="50">
        <v>40908</v>
      </c>
      <c r="B313" s="48">
        <v>-21</v>
      </c>
      <c r="C313" s="44">
        <f t="shared" si="12"/>
        <v>-25.666666666666668</v>
      </c>
      <c r="D313" s="44">
        <f t="shared" si="13"/>
        <v>12</v>
      </c>
      <c r="E313" s="44">
        <f t="shared" si="14"/>
        <v>4.6666666666666643</v>
      </c>
    </row>
    <row r="314" spans="1:5" x14ac:dyDescent="0.2">
      <c r="A314" s="50">
        <v>40939</v>
      </c>
      <c r="B314" s="48">
        <v>-22</v>
      </c>
      <c r="C314" s="44">
        <f t="shared" si="12"/>
        <v>-23.666666666666668</v>
      </c>
      <c r="D314" s="44">
        <f t="shared" si="13"/>
        <v>4</v>
      </c>
      <c r="E314" s="44">
        <f t="shared" si="14"/>
        <v>6</v>
      </c>
    </row>
    <row r="315" spans="1:5" x14ac:dyDescent="0.2">
      <c r="A315" s="50">
        <v>40968</v>
      </c>
      <c r="B315" s="48">
        <v>-18</v>
      </c>
      <c r="C315" s="44">
        <f t="shared" si="12"/>
        <v>-20.333333333333332</v>
      </c>
      <c r="D315" s="44">
        <f t="shared" si="13"/>
        <v>8</v>
      </c>
      <c r="E315" s="44">
        <f t="shared" si="14"/>
        <v>8</v>
      </c>
    </row>
    <row r="316" spans="1:5" x14ac:dyDescent="0.2">
      <c r="A316" s="50">
        <v>40999</v>
      </c>
      <c r="B316" s="48">
        <v>-22</v>
      </c>
      <c r="C316" s="44">
        <f t="shared" si="12"/>
        <v>-20.666666666666668</v>
      </c>
      <c r="D316" s="44">
        <f t="shared" si="13"/>
        <v>9</v>
      </c>
      <c r="E316" s="44">
        <f t="shared" si="14"/>
        <v>7</v>
      </c>
    </row>
    <row r="317" spans="1:5" x14ac:dyDescent="0.2">
      <c r="A317" s="50">
        <v>41029</v>
      </c>
      <c r="B317" s="48">
        <v>-13</v>
      </c>
      <c r="C317" s="44">
        <f t="shared" si="12"/>
        <v>-17.666666666666668</v>
      </c>
      <c r="D317" s="44">
        <f t="shared" si="13"/>
        <v>14</v>
      </c>
      <c r="E317" s="44">
        <f t="shared" si="14"/>
        <v>10.333333333333332</v>
      </c>
    </row>
    <row r="318" spans="1:5" x14ac:dyDescent="0.2">
      <c r="A318" s="50">
        <v>41060</v>
      </c>
      <c r="B318" s="48">
        <v>-17</v>
      </c>
      <c r="C318" s="44">
        <f t="shared" si="12"/>
        <v>-17.333333333333332</v>
      </c>
      <c r="D318" s="44">
        <f t="shared" si="13"/>
        <v>9</v>
      </c>
      <c r="E318" s="44">
        <f t="shared" si="14"/>
        <v>10.666666666666668</v>
      </c>
    </row>
    <row r="319" spans="1:5" x14ac:dyDescent="0.2">
      <c r="A319" s="50">
        <v>41090</v>
      </c>
      <c r="B319" s="48">
        <v>-22</v>
      </c>
      <c r="C319" s="44">
        <f t="shared" si="12"/>
        <v>-17.333333333333332</v>
      </c>
      <c r="D319" s="44">
        <f t="shared" si="13"/>
        <v>2</v>
      </c>
      <c r="E319" s="44">
        <f t="shared" si="14"/>
        <v>8.3333333333333357</v>
      </c>
    </row>
    <row r="320" spans="1:5" x14ac:dyDescent="0.2">
      <c r="A320" s="50">
        <v>41121</v>
      </c>
      <c r="B320" s="48">
        <v>-26</v>
      </c>
      <c r="C320" s="44">
        <f t="shared" si="12"/>
        <v>-21.666666666666668</v>
      </c>
      <c r="D320" s="44">
        <f t="shared" si="13"/>
        <v>-3</v>
      </c>
      <c r="E320" s="44">
        <f t="shared" si="14"/>
        <v>2.6666666666666643</v>
      </c>
    </row>
    <row r="321" spans="1:5" x14ac:dyDescent="0.2">
      <c r="A321" s="50">
        <v>41152</v>
      </c>
      <c r="B321" s="48">
        <v>-28</v>
      </c>
      <c r="C321" s="44">
        <f t="shared" si="12"/>
        <v>-25.333333333333332</v>
      </c>
      <c r="D321" s="44">
        <f t="shared" si="13"/>
        <v>-2</v>
      </c>
      <c r="E321" s="44">
        <f t="shared" si="14"/>
        <v>-1</v>
      </c>
    </row>
    <row r="322" spans="1:5" x14ac:dyDescent="0.2">
      <c r="A322" s="50">
        <v>41182</v>
      </c>
      <c r="B322" s="48">
        <v>-28</v>
      </c>
      <c r="C322" s="44">
        <f t="shared" si="12"/>
        <v>-27.333333333333332</v>
      </c>
      <c r="D322" s="44">
        <f t="shared" si="13"/>
        <v>0</v>
      </c>
      <c r="E322" s="44">
        <f t="shared" si="14"/>
        <v>-1.6666666666666643</v>
      </c>
    </row>
    <row r="323" spans="1:5" x14ac:dyDescent="0.2">
      <c r="A323" s="50">
        <v>41213</v>
      </c>
      <c r="B323" s="48">
        <v>-28</v>
      </c>
      <c r="C323" s="44">
        <f t="shared" si="12"/>
        <v>-28</v>
      </c>
      <c r="D323" s="44">
        <f t="shared" si="13"/>
        <v>0</v>
      </c>
      <c r="E323" s="44">
        <f t="shared" si="14"/>
        <v>-0.66666666666666785</v>
      </c>
    </row>
    <row r="324" spans="1:5" x14ac:dyDescent="0.2">
      <c r="A324" s="50">
        <v>41243</v>
      </c>
      <c r="B324" s="48">
        <v>-32</v>
      </c>
      <c r="C324" s="44">
        <f t="shared" si="12"/>
        <v>-29.333333333333332</v>
      </c>
      <c r="D324" s="44">
        <f t="shared" si="13"/>
        <v>-4</v>
      </c>
      <c r="E324" s="44">
        <f t="shared" si="14"/>
        <v>-1.3333333333333321</v>
      </c>
    </row>
    <row r="325" spans="1:5" x14ac:dyDescent="0.2">
      <c r="A325" s="50">
        <v>41274</v>
      </c>
      <c r="B325" s="48">
        <v>-28</v>
      </c>
      <c r="C325" s="44">
        <f t="shared" ref="C325:C388" si="15">AVERAGE(B323:B325)</f>
        <v>-29.333333333333332</v>
      </c>
      <c r="D325" s="44">
        <f t="shared" si="13"/>
        <v>-7</v>
      </c>
      <c r="E325" s="44">
        <f t="shared" si="14"/>
        <v>-3.6666666666666643</v>
      </c>
    </row>
    <row r="326" spans="1:5" x14ac:dyDescent="0.2">
      <c r="A326" s="50">
        <v>41305</v>
      </c>
      <c r="B326" s="48">
        <v>-24</v>
      </c>
      <c r="C326" s="44">
        <f t="shared" si="15"/>
        <v>-28</v>
      </c>
      <c r="D326" s="44">
        <f t="shared" si="13"/>
        <v>-2</v>
      </c>
      <c r="E326" s="44">
        <f t="shared" si="14"/>
        <v>-4.3333333333333321</v>
      </c>
    </row>
    <row r="327" spans="1:5" x14ac:dyDescent="0.2">
      <c r="A327" s="50">
        <v>41333</v>
      </c>
      <c r="B327" s="48">
        <v>-25</v>
      </c>
      <c r="C327" s="44">
        <f t="shared" si="15"/>
        <v>-25.666666666666668</v>
      </c>
      <c r="D327" s="44">
        <f t="shared" si="13"/>
        <v>-7</v>
      </c>
      <c r="E327" s="44">
        <f t="shared" si="14"/>
        <v>-5.3333333333333357</v>
      </c>
    </row>
    <row r="328" spans="1:5" x14ac:dyDescent="0.2">
      <c r="A328" s="50">
        <v>41364</v>
      </c>
      <c r="B328" s="48">
        <v>-22</v>
      </c>
      <c r="C328" s="44">
        <f t="shared" si="15"/>
        <v>-23.666666666666668</v>
      </c>
      <c r="D328" s="44">
        <f t="shared" si="13"/>
        <v>0</v>
      </c>
      <c r="E328" s="44">
        <f t="shared" si="14"/>
        <v>-3</v>
      </c>
    </row>
    <row r="329" spans="1:5" x14ac:dyDescent="0.2">
      <c r="A329" s="50">
        <v>41394</v>
      </c>
      <c r="B329" s="48">
        <v>-24</v>
      </c>
      <c r="C329" s="44">
        <f t="shared" si="15"/>
        <v>-23.666666666666668</v>
      </c>
      <c r="D329" s="44">
        <f t="shared" si="13"/>
        <v>-11</v>
      </c>
      <c r="E329" s="44">
        <f t="shared" si="14"/>
        <v>-6</v>
      </c>
    </row>
    <row r="330" spans="1:5" x14ac:dyDescent="0.2">
      <c r="A330" s="50">
        <v>41425</v>
      </c>
      <c r="B330" s="48">
        <v>-24</v>
      </c>
      <c r="C330" s="44">
        <f t="shared" si="15"/>
        <v>-23.333333333333332</v>
      </c>
      <c r="D330" s="44">
        <f t="shared" si="13"/>
        <v>-7</v>
      </c>
      <c r="E330" s="44">
        <f t="shared" si="14"/>
        <v>-6</v>
      </c>
    </row>
    <row r="331" spans="1:5" x14ac:dyDescent="0.2">
      <c r="A331" s="50">
        <v>41455</v>
      </c>
      <c r="B331" s="48">
        <v>-23</v>
      </c>
      <c r="C331" s="44">
        <f t="shared" si="15"/>
        <v>-23.666666666666668</v>
      </c>
      <c r="D331" s="44">
        <f t="shared" si="13"/>
        <v>-1</v>
      </c>
      <c r="E331" s="44">
        <f t="shared" si="14"/>
        <v>-6.3333333333333357</v>
      </c>
    </row>
    <row r="332" spans="1:5" x14ac:dyDescent="0.2">
      <c r="A332" s="50">
        <v>41486</v>
      </c>
      <c r="B332" s="48">
        <v>-21</v>
      </c>
      <c r="C332" s="44">
        <f t="shared" si="15"/>
        <v>-22.666666666666668</v>
      </c>
      <c r="D332" s="44">
        <f t="shared" si="13"/>
        <v>5</v>
      </c>
      <c r="E332" s="44">
        <f t="shared" si="14"/>
        <v>-1</v>
      </c>
    </row>
    <row r="333" spans="1:5" x14ac:dyDescent="0.2">
      <c r="A333" s="50">
        <v>41517</v>
      </c>
      <c r="B333" s="48">
        <v>-21</v>
      </c>
      <c r="C333" s="44">
        <f t="shared" si="15"/>
        <v>-21.666666666666668</v>
      </c>
      <c r="D333" s="44">
        <f t="shared" si="13"/>
        <v>7</v>
      </c>
      <c r="E333" s="44">
        <f t="shared" si="14"/>
        <v>3.6666666666666643</v>
      </c>
    </row>
    <row r="334" spans="1:5" x14ac:dyDescent="0.2">
      <c r="A334" s="50">
        <v>41547</v>
      </c>
      <c r="B334" s="48">
        <v>-24</v>
      </c>
      <c r="C334" s="44">
        <f t="shared" si="15"/>
        <v>-22</v>
      </c>
      <c r="D334" s="44">
        <f t="shared" si="13"/>
        <v>4</v>
      </c>
      <c r="E334" s="44">
        <f t="shared" si="14"/>
        <v>5.3333333333333321</v>
      </c>
    </row>
    <row r="335" spans="1:5" x14ac:dyDescent="0.2">
      <c r="A335" s="50">
        <v>41578</v>
      </c>
      <c r="B335" s="48">
        <v>-25</v>
      </c>
      <c r="C335" s="44">
        <f t="shared" si="15"/>
        <v>-23.333333333333332</v>
      </c>
      <c r="D335" s="44">
        <f t="shared" ref="D335:D398" si="16">B335-B323</f>
        <v>3</v>
      </c>
      <c r="E335" s="44">
        <f t="shared" si="14"/>
        <v>4.6666666666666679</v>
      </c>
    </row>
    <row r="336" spans="1:5" x14ac:dyDescent="0.2">
      <c r="A336" s="50">
        <v>41608</v>
      </c>
      <c r="B336" s="48">
        <v>-24</v>
      </c>
      <c r="C336" s="44">
        <f t="shared" si="15"/>
        <v>-24.333333333333332</v>
      </c>
      <c r="D336" s="44">
        <f t="shared" si="16"/>
        <v>8</v>
      </c>
      <c r="E336" s="44">
        <f t="shared" si="14"/>
        <v>5</v>
      </c>
    </row>
    <row r="337" spans="1:5" x14ac:dyDescent="0.2">
      <c r="A337" s="50">
        <v>41639</v>
      </c>
      <c r="B337" s="48">
        <v>-21</v>
      </c>
      <c r="C337" s="44">
        <f t="shared" si="15"/>
        <v>-23.333333333333332</v>
      </c>
      <c r="D337" s="44">
        <f t="shared" si="16"/>
        <v>7</v>
      </c>
      <c r="E337" s="44">
        <f t="shared" ref="E337:E400" si="17">C337-C325</f>
        <v>6</v>
      </c>
    </row>
    <row r="338" spans="1:5" x14ac:dyDescent="0.2">
      <c r="A338" s="50">
        <v>41670</v>
      </c>
      <c r="B338" s="48">
        <v>-25</v>
      </c>
      <c r="C338" s="44">
        <f t="shared" si="15"/>
        <v>-23.333333333333332</v>
      </c>
      <c r="D338" s="44">
        <f t="shared" si="16"/>
        <v>-1</v>
      </c>
      <c r="E338" s="44">
        <f t="shared" si="17"/>
        <v>4.6666666666666679</v>
      </c>
    </row>
    <row r="339" spans="1:5" x14ac:dyDescent="0.2">
      <c r="A339" s="50">
        <v>41698</v>
      </c>
      <c r="B339" s="48">
        <v>-26</v>
      </c>
      <c r="C339" s="44">
        <f t="shared" si="15"/>
        <v>-24</v>
      </c>
      <c r="D339" s="44">
        <f t="shared" si="16"/>
        <v>-1</v>
      </c>
      <c r="E339" s="44">
        <f t="shared" si="17"/>
        <v>1.6666666666666679</v>
      </c>
    </row>
    <row r="340" spans="1:5" x14ac:dyDescent="0.2">
      <c r="A340" s="50">
        <v>41729</v>
      </c>
      <c r="B340" s="48">
        <v>-23</v>
      </c>
      <c r="C340" s="44">
        <f t="shared" si="15"/>
        <v>-24.666666666666668</v>
      </c>
      <c r="D340" s="44">
        <f t="shared" si="16"/>
        <v>-1</v>
      </c>
      <c r="E340" s="44">
        <f t="shared" si="17"/>
        <v>-1</v>
      </c>
    </row>
    <row r="341" spans="1:5" x14ac:dyDescent="0.2">
      <c r="A341" s="50">
        <v>41759</v>
      </c>
      <c r="B341" s="48">
        <v>-21</v>
      </c>
      <c r="C341" s="44">
        <f t="shared" si="15"/>
        <v>-23.333333333333332</v>
      </c>
      <c r="D341" s="44">
        <f t="shared" si="16"/>
        <v>3</v>
      </c>
      <c r="E341" s="44">
        <f t="shared" si="17"/>
        <v>0.3333333333333357</v>
      </c>
    </row>
    <row r="342" spans="1:5" x14ac:dyDescent="0.2">
      <c r="A342" s="50">
        <v>41790</v>
      </c>
      <c r="B342" s="48">
        <v>-19</v>
      </c>
      <c r="C342" s="44">
        <f t="shared" si="15"/>
        <v>-21</v>
      </c>
      <c r="D342" s="44">
        <f t="shared" si="16"/>
        <v>5</v>
      </c>
      <c r="E342" s="44">
        <f t="shared" si="17"/>
        <v>2.3333333333333321</v>
      </c>
    </row>
    <row r="343" spans="1:5" x14ac:dyDescent="0.2">
      <c r="A343" s="50">
        <v>41820</v>
      </c>
      <c r="B343" s="48">
        <v>-18</v>
      </c>
      <c r="C343" s="44">
        <f t="shared" si="15"/>
        <v>-19.333333333333332</v>
      </c>
      <c r="D343" s="44">
        <f t="shared" si="16"/>
        <v>5</v>
      </c>
      <c r="E343" s="44">
        <f t="shared" si="17"/>
        <v>4.3333333333333357</v>
      </c>
    </row>
    <row r="344" spans="1:5" x14ac:dyDescent="0.2">
      <c r="A344" s="50">
        <v>41851</v>
      </c>
      <c r="B344" s="48">
        <v>-17</v>
      </c>
      <c r="C344" s="44">
        <f t="shared" si="15"/>
        <v>-18</v>
      </c>
      <c r="D344" s="44">
        <f t="shared" si="16"/>
        <v>4</v>
      </c>
      <c r="E344" s="44">
        <f t="shared" si="17"/>
        <v>4.6666666666666679</v>
      </c>
    </row>
    <row r="345" spans="1:5" x14ac:dyDescent="0.2">
      <c r="A345" s="50">
        <v>41882</v>
      </c>
      <c r="B345" s="48">
        <v>-18</v>
      </c>
      <c r="C345" s="44">
        <f t="shared" si="15"/>
        <v>-17.666666666666668</v>
      </c>
      <c r="D345" s="44">
        <f t="shared" si="16"/>
        <v>3</v>
      </c>
      <c r="E345" s="44">
        <f t="shared" si="17"/>
        <v>4</v>
      </c>
    </row>
    <row r="346" spans="1:5" x14ac:dyDescent="0.2">
      <c r="A346" s="50">
        <v>41912</v>
      </c>
      <c r="B346" s="48">
        <v>-20</v>
      </c>
      <c r="C346" s="44">
        <f t="shared" si="15"/>
        <v>-18.333333333333332</v>
      </c>
      <c r="D346" s="44">
        <f t="shared" si="16"/>
        <v>4</v>
      </c>
      <c r="E346" s="44">
        <f t="shared" si="17"/>
        <v>3.6666666666666679</v>
      </c>
    </row>
    <row r="347" spans="1:5" x14ac:dyDescent="0.2">
      <c r="A347" s="50">
        <v>41943</v>
      </c>
      <c r="B347" s="48">
        <v>-22</v>
      </c>
      <c r="C347" s="44">
        <f t="shared" si="15"/>
        <v>-20</v>
      </c>
      <c r="D347" s="44">
        <f t="shared" si="16"/>
        <v>3</v>
      </c>
      <c r="E347" s="44">
        <f t="shared" si="17"/>
        <v>3.3333333333333321</v>
      </c>
    </row>
    <row r="348" spans="1:5" x14ac:dyDescent="0.2">
      <c r="A348" s="50">
        <v>41973</v>
      </c>
      <c r="B348" s="48">
        <v>-17</v>
      </c>
      <c r="C348" s="44">
        <f t="shared" si="15"/>
        <v>-19.666666666666668</v>
      </c>
      <c r="D348" s="44">
        <f t="shared" si="16"/>
        <v>7</v>
      </c>
      <c r="E348" s="44">
        <f t="shared" si="17"/>
        <v>4.6666666666666643</v>
      </c>
    </row>
    <row r="349" spans="1:5" x14ac:dyDescent="0.2">
      <c r="A349" s="50">
        <v>42004</v>
      </c>
      <c r="B349" s="48">
        <v>-14</v>
      </c>
      <c r="C349" s="44">
        <f t="shared" si="15"/>
        <v>-17.666666666666668</v>
      </c>
      <c r="D349" s="44">
        <f t="shared" si="16"/>
        <v>7</v>
      </c>
      <c r="E349" s="44">
        <f t="shared" si="17"/>
        <v>5.6666666666666643</v>
      </c>
    </row>
    <row r="350" spans="1:5" x14ac:dyDescent="0.2">
      <c r="A350" s="50">
        <v>42035</v>
      </c>
      <c r="B350" s="48">
        <v>-17</v>
      </c>
      <c r="C350" s="44">
        <f t="shared" si="15"/>
        <v>-16</v>
      </c>
      <c r="D350" s="44">
        <f t="shared" si="16"/>
        <v>8</v>
      </c>
      <c r="E350" s="44">
        <f t="shared" si="17"/>
        <v>7.3333333333333321</v>
      </c>
    </row>
    <row r="351" spans="1:5" x14ac:dyDescent="0.2">
      <c r="A351" s="50">
        <v>42063</v>
      </c>
      <c r="B351" s="48">
        <v>-18</v>
      </c>
      <c r="C351" s="44">
        <f t="shared" si="15"/>
        <v>-16.333333333333332</v>
      </c>
      <c r="D351" s="44">
        <f t="shared" si="16"/>
        <v>8</v>
      </c>
      <c r="E351" s="44">
        <f t="shared" si="17"/>
        <v>7.6666666666666679</v>
      </c>
    </row>
    <row r="352" spans="1:5" x14ac:dyDescent="0.2">
      <c r="A352" s="50">
        <v>42094</v>
      </c>
      <c r="B352" s="48">
        <v>-21</v>
      </c>
      <c r="C352" s="44">
        <f t="shared" si="15"/>
        <v>-18.666666666666668</v>
      </c>
      <c r="D352" s="44">
        <f t="shared" si="16"/>
        <v>2</v>
      </c>
      <c r="E352" s="44">
        <f t="shared" si="17"/>
        <v>6</v>
      </c>
    </row>
    <row r="353" spans="1:5" x14ac:dyDescent="0.2">
      <c r="A353" s="50">
        <v>42124</v>
      </c>
      <c r="B353" s="48">
        <v>-17</v>
      </c>
      <c r="C353" s="44">
        <f t="shared" si="15"/>
        <v>-18.666666666666668</v>
      </c>
      <c r="D353" s="44">
        <f t="shared" si="16"/>
        <v>4</v>
      </c>
      <c r="E353" s="44">
        <f t="shared" si="17"/>
        <v>4.6666666666666643</v>
      </c>
    </row>
    <row r="354" spans="1:5" x14ac:dyDescent="0.2">
      <c r="A354" s="50">
        <v>42155</v>
      </c>
      <c r="B354" s="48">
        <v>-9</v>
      </c>
      <c r="C354" s="44">
        <f t="shared" si="15"/>
        <v>-15.666666666666666</v>
      </c>
      <c r="D354" s="44">
        <f t="shared" si="16"/>
        <v>10</v>
      </c>
      <c r="E354" s="44">
        <f t="shared" si="17"/>
        <v>5.3333333333333339</v>
      </c>
    </row>
    <row r="355" spans="1:5" x14ac:dyDescent="0.2">
      <c r="A355" s="50">
        <v>42185</v>
      </c>
      <c r="B355" s="48">
        <v>-17</v>
      </c>
      <c r="C355" s="44">
        <f t="shared" si="15"/>
        <v>-14.333333333333334</v>
      </c>
      <c r="D355" s="44">
        <f t="shared" si="16"/>
        <v>1</v>
      </c>
      <c r="E355" s="44">
        <f t="shared" si="17"/>
        <v>4.9999999999999982</v>
      </c>
    </row>
    <row r="356" spans="1:5" x14ac:dyDescent="0.2">
      <c r="A356" s="50">
        <v>42216</v>
      </c>
      <c r="B356" s="48">
        <v>-18</v>
      </c>
      <c r="C356" s="44">
        <f t="shared" si="15"/>
        <v>-14.666666666666666</v>
      </c>
      <c r="D356" s="44">
        <f t="shared" si="16"/>
        <v>-1</v>
      </c>
      <c r="E356" s="44">
        <f t="shared" si="17"/>
        <v>3.3333333333333339</v>
      </c>
    </row>
    <row r="357" spans="1:5" x14ac:dyDescent="0.2">
      <c r="A357" s="50">
        <v>42247</v>
      </c>
      <c r="B357" s="48">
        <v>-15</v>
      </c>
      <c r="C357" s="44">
        <f t="shared" si="15"/>
        <v>-16.666666666666668</v>
      </c>
      <c r="D357" s="44">
        <f t="shared" si="16"/>
        <v>3</v>
      </c>
      <c r="E357" s="44">
        <f t="shared" si="17"/>
        <v>1</v>
      </c>
    </row>
    <row r="358" spans="1:5" x14ac:dyDescent="0.2">
      <c r="A358" s="50">
        <v>42277</v>
      </c>
      <c r="B358" s="48">
        <v>-14</v>
      </c>
      <c r="C358" s="44">
        <f t="shared" si="15"/>
        <v>-15.666666666666666</v>
      </c>
      <c r="D358" s="44">
        <f t="shared" si="16"/>
        <v>6</v>
      </c>
      <c r="E358" s="44">
        <f t="shared" si="17"/>
        <v>2.6666666666666661</v>
      </c>
    </row>
    <row r="359" spans="1:5" x14ac:dyDescent="0.2">
      <c r="A359" s="50">
        <v>42308</v>
      </c>
      <c r="B359" s="48">
        <v>-18</v>
      </c>
      <c r="C359" s="44">
        <f t="shared" si="15"/>
        <v>-15.666666666666666</v>
      </c>
      <c r="D359" s="44">
        <f t="shared" si="16"/>
        <v>4</v>
      </c>
      <c r="E359" s="44">
        <f t="shared" si="17"/>
        <v>4.3333333333333339</v>
      </c>
    </row>
    <row r="360" spans="1:5" x14ac:dyDescent="0.2">
      <c r="A360" s="50">
        <v>42338</v>
      </c>
      <c r="B360" s="48">
        <v>-19</v>
      </c>
      <c r="C360" s="44">
        <f t="shared" si="15"/>
        <v>-17</v>
      </c>
      <c r="D360" s="44">
        <f t="shared" si="16"/>
        <v>-2</v>
      </c>
      <c r="E360" s="44">
        <f t="shared" si="17"/>
        <v>2.6666666666666679</v>
      </c>
    </row>
    <row r="361" spans="1:5" x14ac:dyDescent="0.2">
      <c r="A361" s="50">
        <v>42369</v>
      </c>
      <c r="B361" s="48">
        <v>-17</v>
      </c>
      <c r="C361" s="44">
        <f t="shared" si="15"/>
        <v>-18</v>
      </c>
      <c r="D361" s="44">
        <f t="shared" si="16"/>
        <v>-3</v>
      </c>
      <c r="E361" s="44">
        <f t="shared" si="17"/>
        <v>-0.33333333333333215</v>
      </c>
    </row>
    <row r="362" spans="1:5" x14ac:dyDescent="0.2">
      <c r="A362" s="50">
        <v>42400</v>
      </c>
      <c r="B362" s="48">
        <v>-18</v>
      </c>
      <c r="C362" s="44">
        <f t="shared" si="15"/>
        <v>-18</v>
      </c>
      <c r="D362" s="44">
        <f t="shared" si="16"/>
        <v>-1</v>
      </c>
      <c r="E362" s="44">
        <f t="shared" si="17"/>
        <v>-2</v>
      </c>
    </row>
    <row r="363" spans="1:5" x14ac:dyDescent="0.2">
      <c r="A363" s="50">
        <v>42429</v>
      </c>
      <c r="B363" s="48">
        <v>-21</v>
      </c>
      <c r="C363" s="44">
        <f t="shared" si="15"/>
        <v>-18.666666666666668</v>
      </c>
      <c r="D363" s="44">
        <f t="shared" si="16"/>
        <v>-3</v>
      </c>
      <c r="E363" s="44">
        <f t="shared" si="17"/>
        <v>-2.3333333333333357</v>
      </c>
    </row>
    <row r="364" spans="1:5" x14ac:dyDescent="0.2">
      <c r="A364" s="50">
        <v>42460</v>
      </c>
      <c r="B364" s="48">
        <v>-22</v>
      </c>
      <c r="C364" s="44">
        <f t="shared" si="15"/>
        <v>-20.333333333333332</v>
      </c>
      <c r="D364" s="44">
        <f t="shared" si="16"/>
        <v>-1</v>
      </c>
      <c r="E364" s="44">
        <f t="shared" si="17"/>
        <v>-1.6666666666666643</v>
      </c>
    </row>
    <row r="365" spans="1:5" x14ac:dyDescent="0.2">
      <c r="A365" s="50">
        <v>42490</v>
      </c>
      <c r="B365" s="48">
        <v>-19</v>
      </c>
      <c r="C365" s="44">
        <f t="shared" si="15"/>
        <v>-20.666666666666668</v>
      </c>
      <c r="D365" s="44">
        <f t="shared" si="16"/>
        <v>-2</v>
      </c>
      <c r="E365" s="44">
        <f t="shared" si="17"/>
        <v>-2</v>
      </c>
    </row>
    <row r="366" spans="1:5" x14ac:dyDescent="0.2">
      <c r="A366" s="50">
        <v>42521</v>
      </c>
      <c r="B366" s="48">
        <v>-20</v>
      </c>
      <c r="C366" s="44">
        <f t="shared" si="15"/>
        <v>-20.333333333333332</v>
      </c>
      <c r="D366" s="44">
        <f t="shared" si="16"/>
        <v>-11</v>
      </c>
      <c r="E366" s="44">
        <f t="shared" si="17"/>
        <v>-4.6666666666666661</v>
      </c>
    </row>
    <row r="367" spans="1:5" x14ac:dyDescent="0.2">
      <c r="A367" s="50">
        <v>42551</v>
      </c>
      <c r="B367" s="48">
        <v>-20</v>
      </c>
      <c r="C367" s="44">
        <f t="shared" si="15"/>
        <v>-19.666666666666668</v>
      </c>
      <c r="D367" s="44">
        <f t="shared" si="16"/>
        <v>-3</v>
      </c>
      <c r="E367" s="44">
        <f t="shared" si="17"/>
        <v>-5.3333333333333339</v>
      </c>
    </row>
    <row r="368" spans="1:5" x14ac:dyDescent="0.2">
      <c r="A368" s="50">
        <v>42582</v>
      </c>
      <c r="B368" s="48">
        <v>-20</v>
      </c>
      <c r="C368" s="44">
        <f t="shared" si="15"/>
        <v>-20</v>
      </c>
      <c r="D368" s="44">
        <f t="shared" si="16"/>
        <v>-2</v>
      </c>
      <c r="E368" s="44">
        <f t="shared" si="17"/>
        <v>-5.3333333333333339</v>
      </c>
    </row>
    <row r="369" spans="1:5" x14ac:dyDescent="0.2">
      <c r="A369" s="50">
        <v>42613</v>
      </c>
      <c r="B369" s="48">
        <v>-22</v>
      </c>
      <c r="C369" s="44">
        <f t="shared" si="15"/>
        <v>-20.666666666666668</v>
      </c>
      <c r="D369" s="44">
        <f t="shared" si="16"/>
        <v>-7</v>
      </c>
      <c r="E369" s="44">
        <f t="shared" si="17"/>
        <v>-4</v>
      </c>
    </row>
    <row r="370" spans="1:5" x14ac:dyDescent="0.2">
      <c r="A370" s="50">
        <v>42643</v>
      </c>
      <c r="B370" s="48">
        <v>-21</v>
      </c>
      <c r="C370" s="44">
        <f t="shared" si="15"/>
        <v>-21</v>
      </c>
      <c r="D370" s="44">
        <f t="shared" si="16"/>
        <v>-7</v>
      </c>
      <c r="E370" s="44">
        <f t="shared" si="17"/>
        <v>-5.3333333333333339</v>
      </c>
    </row>
    <row r="371" spans="1:5" x14ac:dyDescent="0.2">
      <c r="A371" s="50">
        <v>42674</v>
      </c>
      <c r="B371" s="48">
        <v>-21</v>
      </c>
      <c r="C371" s="44">
        <f t="shared" si="15"/>
        <v>-21.333333333333332</v>
      </c>
      <c r="D371" s="44">
        <f t="shared" si="16"/>
        <v>-3</v>
      </c>
      <c r="E371" s="44">
        <f t="shared" si="17"/>
        <v>-5.6666666666666661</v>
      </c>
    </row>
    <row r="372" spans="1:5" x14ac:dyDescent="0.2">
      <c r="A372" s="50">
        <v>42704</v>
      </c>
      <c r="B372" s="48">
        <v>-20</v>
      </c>
      <c r="C372" s="44">
        <f t="shared" si="15"/>
        <v>-20.666666666666668</v>
      </c>
      <c r="D372" s="44">
        <f t="shared" si="16"/>
        <v>-1</v>
      </c>
      <c r="E372" s="44">
        <f t="shared" si="17"/>
        <v>-3.6666666666666679</v>
      </c>
    </row>
    <row r="373" spans="1:5" x14ac:dyDescent="0.2">
      <c r="A373" s="50">
        <v>42735</v>
      </c>
      <c r="B373" s="48">
        <v>-14</v>
      </c>
      <c r="C373" s="44">
        <f t="shared" si="15"/>
        <v>-18.333333333333332</v>
      </c>
      <c r="D373" s="44">
        <f t="shared" si="16"/>
        <v>3</v>
      </c>
      <c r="E373" s="44">
        <f t="shared" si="17"/>
        <v>-0.33333333333333215</v>
      </c>
    </row>
    <row r="374" spans="1:5" x14ac:dyDescent="0.2">
      <c r="A374" s="50">
        <v>42766</v>
      </c>
      <c r="B374" s="48">
        <v>-12</v>
      </c>
      <c r="C374" s="44">
        <f t="shared" si="15"/>
        <v>-15.333333333333334</v>
      </c>
      <c r="D374" s="44">
        <f t="shared" si="16"/>
        <v>6</v>
      </c>
      <c r="E374" s="44">
        <f t="shared" si="17"/>
        <v>2.6666666666666661</v>
      </c>
    </row>
    <row r="375" spans="1:5" x14ac:dyDescent="0.2">
      <c r="A375" s="50">
        <v>42794</v>
      </c>
      <c r="B375" s="48">
        <v>-13</v>
      </c>
      <c r="C375" s="44">
        <f t="shared" si="15"/>
        <v>-13</v>
      </c>
      <c r="D375" s="44">
        <f t="shared" si="16"/>
        <v>8</v>
      </c>
      <c r="E375" s="44">
        <f t="shared" si="17"/>
        <v>5.6666666666666679</v>
      </c>
    </row>
    <row r="376" spans="1:5" x14ac:dyDescent="0.2">
      <c r="A376" s="50">
        <v>42825</v>
      </c>
      <c r="B376" s="48">
        <v>-9</v>
      </c>
      <c r="C376" s="44">
        <f t="shared" si="15"/>
        <v>-11.333333333333334</v>
      </c>
      <c r="D376" s="44">
        <f t="shared" si="16"/>
        <v>13</v>
      </c>
      <c r="E376" s="44">
        <f t="shared" si="17"/>
        <v>8.9999999999999982</v>
      </c>
    </row>
    <row r="377" spans="1:5" x14ac:dyDescent="0.2">
      <c r="A377" s="50">
        <v>42855</v>
      </c>
      <c r="B377" s="48">
        <v>-9</v>
      </c>
      <c r="C377" s="44">
        <f t="shared" si="15"/>
        <v>-10.333333333333334</v>
      </c>
      <c r="D377" s="44">
        <f t="shared" si="16"/>
        <v>10</v>
      </c>
      <c r="E377" s="44">
        <f t="shared" si="17"/>
        <v>10.333333333333334</v>
      </c>
    </row>
    <row r="378" spans="1:5" x14ac:dyDescent="0.2">
      <c r="A378" s="50">
        <v>42886</v>
      </c>
      <c r="B378" s="48">
        <v>-10</v>
      </c>
      <c r="C378" s="44">
        <f t="shared" si="15"/>
        <v>-9.3333333333333339</v>
      </c>
      <c r="D378" s="44">
        <f t="shared" si="16"/>
        <v>10</v>
      </c>
      <c r="E378" s="44">
        <f t="shared" si="17"/>
        <v>10.999999999999998</v>
      </c>
    </row>
    <row r="379" spans="1:5" x14ac:dyDescent="0.2">
      <c r="A379" s="50">
        <v>42916</v>
      </c>
      <c r="B379" s="48">
        <v>-10</v>
      </c>
      <c r="C379" s="44">
        <f t="shared" si="15"/>
        <v>-9.6666666666666661</v>
      </c>
      <c r="D379" s="44">
        <f t="shared" si="16"/>
        <v>10</v>
      </c>
      <c r="E379" s="44">
        <f t="shared" si="17"/>
        <v>10.000000000000002</v>
      </c>
    </row>
    <row r="380" spans="1:5" x14ac:dyDescent="0.2">
      <c r="A380" s="50">
        <v>42947</v>
      </c>
      <c r="B380" s="48">
        <v>-9</v>
      </c>
      <c r="C380" s="44">
        <f t="shared" si="15"/>
        <v>-9.6666666666666661</v>
      </c>
      <c r="D380" s="44">
        <f t="shared" si="16"/>
        <v>11</v>
      </c>
      <c r="E380" s="44">
        <f t="shared" si="17"/>
        <v>10.333333333333334</v>
      </c>
    </row>
    <row r="381" spans="1:5" x14ac:dyDescent="0.2">
      <c r="A381" s="50">
        <v>42978</v>
      </c>
      <c r="B381" s="48">
        <v>-10</v>
      </c>
      <c r="C381" s="44">
        <f t="shared" si="15"/>
        <v>-9.6666666666666661</v>
      </c>
      <c r="D381" s="44">
        <f t="shared" si="16"/>
        <v>12</v>
      </c>
      <c r="E381" s="44">
        <f t="shared" si="17"/>
        <v>11.000000000000002</v>
      </c>
    </row>
    <row r="382" spans="1:5" x14ac:dyDescent="0.2">
      <c r="A382" s="50">
        <v>43008</v>
      </c>
      <c r="B382" s="48">
        <v>-12</v>
      </c>
      <c r="C382" s="44">
        <f t="shared" si="15"/>
        <v>-10.333333333333334</v>
      </c>
      <c r="D382" s="44">
        <f t="shared" si="16"/>
        <v>9</v>
      </c>
      <c r="E382" s="44">
        <f t="shared" si="17"/>
        <v>10.666666666666666</v>
      </c>
    </row>
    <row r="383" spans="1:5" x14ac:dyDescent="0.2">
      <c r="A383" s="50">
        <v>43039</v>
      </c>
      <c r="B383" s="48">
        <v>-14</v>
      </c>
      <c r="C383" s="44">
        <f t="shared" si="15"/>
        <v>-12</v>
      </c>
      <c r="D383" s="44">
        <f t="shared" si="16"/>
        <v>7</v>
      </c>
      <c r="E383" s="44">
        <f t="shared" si="17"/>
        <v>9.3333333333333321</v>
      </c>
    </row>
    <row r="384" spans="1:5" x14ac:dyDescent="0.2">
      <c r="A384" s="50">
        <v>43069</v>
      </c>
      <c r="B384" s="48">
        <v>-12</v>
      </c>
      <c r="C384" s="44">
        <f t="shared" si="15"/>
        <v>-12.666666666666666</v>
      </c>
      <c r="D384" s="44">
        <f t="shared" si="16"/>
        <v>8</v>
      </c>
      <c r="E384" s="44">
        <f t="shared" si="17"/>
        <v>8.0000000000000018</v>
      </c>
    </row>
    <row r="385" spans="1:5" x14ac:dyDescent="0.2">
      <c r="A385" s="50">
        <v>43100</v>
      </c>
      <c r="B385" s="48">
        <v>-15</v>
      </c>
      <c r="C385" s="44">
        <f t="shared" si="15"/>
        <v>-13.666666666666666</v>
      </c>
      <c r="D385" s="44">
        <f t="shared" si="16"/>
        <v>-1</v>
      </c>
      <c r="E385" s="44">
        <f t="shared" si="17"/>
        <v>4.6666666666666661</v>
      </c>
    </row>
    <row r="386" spans="1:5" x14ac:dyDescent="0.2">
      <c r="A386" s="50">
        <v>43131</v>
      </c>
      <c r="B386" s="48">
        <v>-5</v>
      </c>
      <c r="C386" s="44">
        <f t="shared" si="15"/>
        <v>-10.666666666666666</v>
      </c>
      <c r="D386" s="44">
        <f t="shared" si="16"/>
        <v>7</v>
      </c>
      <c r="E386" s="44">
        <f t="shared" si="17"/>
        <v>4.6666666666666679</v>
      </c>
    </row>
    <row r="387" spans="1:5" x14ac:dyDescent="0.2">
      <c r="A387" s="50">
        <v>43159</v>
      </c>
      <c r="B387" s="48">
        <v>-3</v>
      </c>
      <c r="C387" s="44">
        <f t="shared" si="15"/>
        <v>-7.666666666666667</v>
      </c>
      <c r="D387" s="44">
        <f t="shared" si="16"/>
        <v>10</v>
      </c>
      <c r="E387" s="44">
        <f t="shared" si="17"/>
        <v>5.333333333333333</v>
      </c>
    </row>
    <row r="388" spans="1:5" x14ac:dyDescent="0.2">
      <c r="A388" s="50">
        <v>43190</v>
      </c>
      <c r="B388" s="48">
        <v>-4</v>
      </c>
      <c r="C388" s="44">
        <f t="shared" si="15"/>
        <v>-4</v>
      </c>
      <c r="D388" s="44">
        <f t="shared" si="16"/>
        <v>5</v>
      </c>
      <c r="E388" s="44">
        <f t="shared" si="17"/>
        <v>7.3333333333333339</v>
      </c>
    </row>
    <row r="389" spans="1:5" x14ac:dyDescent="0.2">
      <c r="A389" s="50">
        <v>43220</v>
      </c>
      <c r="B389" s="48">
        <v>-1</v>
      </c>
      <c r="C389" s="44">
        <f t="shared" ref="C389:C421" si="18">AVERAGE(B387:B389)</f>
        <v>-2.6666666666666665</v>
      </c>
      <c r="D389" s="44">
        <f t="shared" si="16"/>
        <v>8</v>
      </c>
      <c r="E389" s="44">
        <f t="shared" si="17"/>
        <v>7.6666666666666679</v>
      </c>
    </row>
    <row r="390" spans="1:5" x14ac:dyDescent="0.2">
      <c r="A390" s="50">
        <v>43251</v>
      </c>
      <c r="B390" s="48">
        <v>3</v>
      </c>
      <c r="C390" s="44">
        <f t="shared" si="18"/>
        <v>-0.66666666666666663</v>
      </c>
      <c r="D390" s="44">
        <f t="shared" si="16"/>
        <v>13</v>
      </c>
      <c r="E390" s="44">
        <f t="shared" si="17"/>
        <v>8.6666666666666679</v>
      </c>
    </row>
    <row r="391" spans="1:5" x14ac:dyDescent="0.2">
      <c r="A391" s="50">
        <v>43281</v>
      </c>
      <c r="B391" s="48">
        <v>-1</v>
      </c>
      <c r="C391" s="44">
        <f t="shared" si="18"/>
        <v>0.33333333333333331</v>
      </c>
      <c r="D391" s="44">
        <f t="shared" si="16"/>
        <v>9</v>
      </c>
      <c r="E391" s="44">
        <f t="shared" si="17"/>
        <v>10</v>
      </c>
    </row>
    <row r="392" spans="1:5" x14ac:dyDescent="0.2">
      <c r="A392" s="50">
        <v>43312</v>
      </c>
      <c r="B392" s="48">
        <v>0</v>
      </c>
      <c r="C392" s="44">
        <f t="shared" si="18"/>
        <v>0.66666666666666663</v>
      </c>
      <c r="D392" s="44">
        <f t="shared" si="16"/>
        <v>9</v>
      </c>
      <c r="E392" s="44">
        <f t="shared" si="17"/>
        <v>10.333333333333332</v>
      </c>
    </row>
    <row r="393" spans="1:5" x14ac:dyDescent="0.2">
      <c r="A393" s="50">
        <v>43343</v>
      </c>
      <c r="B393" s="48">
        <v>2</v>
      </c>
      <c r="C393" s="44">
        <f t="shared" si="18"/>
        <v>0.33333333333333331</v>
      </c>
      <c r="D393" s="44">
        <f t="shared" si="16"/>
        <v>12</v>
      </c>
      <c r="E393" s="44">
        <f t="shared" si="17"/>
        <v>10</v>
      </c>
    </row>
    <row r="394" spans="1:5" x14ac:dyDescent="0.2">
      <c r="A394" s="50">
        <v>43373</v>
      </c>
      <c r="B394" s="48">
        <v>-2</v>
      </c>
      <c r="C394" s="44">
        <f t="shared" si="18"/>
        <v>0</v>
      </c>
      <c r="D394" s="44">
        <f t="shared" si="16"/>
        <v>10</v>
      </c>
      <c r="E394" s="44">
        <f t="shared" si="17"/>
        <v>10.333333333333334</v>
      </c>
    </row>
    <row r="395" spans="1:5" x14ac:dyDescent="0.2">
      <c r="A395" s="50">
        <v>43404</v>
      </c>
      <c r="B395" s="48">
        <v>-3</v>
      </c>
      <c r="C395" s="44">
        <f t="shared" si="18"/>
        <v>-1</v>
      </c>
      <c r="D395" s="44">
        <f t="shared" si="16"/>
        <v>11</v>
      </c>
      <c r="E395" s="44">
        <f t="shared" si="17"/>
        <v>11</v>
      </c>
    </row>
    <row r="396" spans="1:5" x14ac:dyDescent="0.2">
      <c r="A396" s="50">
        <v>43434</v>
      </c>
      <c r="B396" s="48">
        <v>-4</v>
      </c>
      <c r="C396" s="44">
        <f t="shared" si="18"/>
        <v>-3</v>
      </c>
      <c r="D396" s="44">
        <f t="shared" si="16"/>
        <v>8</v>
      </c>
      <c r="E396" s="44">
        <f t="shared" si="17"/>
        <v>9.6666666666666661</v>
      </c>
    </row>
    <row r="397" spans="1:5" x14ac:dyDescent="0.2">
      <c r="A397" s="50">
        <v>43465</v>
      </c>
      <c r="B397" s="48">
        <v>-7</v>
      </c>
      <c r="C397" s="44">
        <f t="shared" si="18"/>
        <v>-4.666666666666667</v>
      </c>
      <c r="D397" s="44">
        <f t="shared" si="16"/>
        <v>8</v>
      </c>
      <c r="E397" s="44">
        <f t="shared" si="17"/>
        <v>9</v>
      </c>
    </row>
    <row r="398" spans="1:5" x14ac:dyDescent="0.2">
      <c r="A398" s="50">
        <v>43496</v>
      </c>
      <c r="B398" s="48">
        <v>-5</v>
      </c>
      <c r="C398" s="44">
        <f t="shared" si="18"/>
        <v>-5.333333333333333</v>
      </c>
      <c r="D398" s="44">
        <f t="shared" si="16"/>
        <v>0</v>
      </c>
      <c r="E398" s="44">
        <f t="shared" si="17"/>
        <v>5.333333333333333</v>
      </c>
    </row>
    <row r="399" spans="1:5" x14ac:dyDescent="0.2">
      <c r="A399" s="50">
        <v>43524</v>
      </c>
      <c r="B399" s="48">
        <v>-9</v>
      </c>
      <c r="C399" s="44">
        <f t="shared" si="18"/>
        <v>-7</v>
      </c>
      <c r="D399" s="44">
        <f t="shared" ref="D399:D421" si="19">B399-B387</f>
        <v>-6</v>
      </c>
      <c r="E399" s="44">
        <f t="shared" si="17"/>
        <v>0.66666666666666696</v>
      </c>
    </row>
    <row r="400" spans="1:5" x14ac:dyDescent="0.2">
      <c r="A400" s="50">
        <v>43555</v>
      </c>
      <c r="B400" s="48">
        <v>-8</v>
      </c>
      <c r="C400" s="44">
        <f t="shared" si="18"/>
        <v>-7.333333333333333</v>
      </c>
      <c r="D400" s="44">
        <f t="shared" si="19"/>
        <v>-4</v>
      </c>
      <c r="E400" s="44">
        <f t="shared" si="17"/>
        <v>-3.333333333333333</v>
      </c>
    </row>
    <row r="401" spans="1:5" x14ac:dyDescent="0.2">
      <c r="A401" s="50">
        <v>43585</v>
      </c>
      <c r="B401" s="48">
        <v>-3</v>
      </c>
      <c r="C401" s="44">
        <f t="shared" si="18"/>
        <v>-6.666666666666667</v>
      </c>
      <c r="D401" s="44">
        <f t="shared" si="19"/>
        <v>-2</v>
      </c>
      <c r="E401" s="44">
        <f t="shared" ref="E401:E421" si="20">C401-C389</f>
        <v>-4</v>
      </c>
    </row>
    <row r="402" spans="1:5" x14ac:dyDescent="0.2">
      <c r="A402" s="50">
        <v>43616</v>
      </c>
      <c r="B402" s="48">
        <v>-1</v>
      </c>
      <c r="C402" s="44">
        <f t="shared" si="18"/>
        <v>-4</v>
      </c>
      <c r="D402" s="44">
        <f t="shared" si="19"/>
        <v>-4</v>
      </c>
      <c r="E402" s="44">
        <f t="shared" si="20"/>
        <v>-3.3333333333333335</v>
      </c>
    </row>
    <row r="403" spans="1:5" x14ac:dyDescent="0.2">
      <c r="A403" s="50">
        <v>43646</v>
      </c>
      <c r="B403" s="48">
        <v>-7</v>
      </c>
      <c r="C403" s="44">
        <f t="shared" si="18"/>
        <v>-3.6666666666666665</v>
      </c>
      <c r="D403" s="44">
        <f t="shared" si="19"/>
        <v>-6</v>
      </c>
      <c r="E403" s="44">
        <f t="shared" si="20"/>
        <v>-4</v>
      </c>
    </row>
    <row r="404" spans="1:5" x14ac:dyDescent="0.2">
      <c r="A404" s="50">
        <v>43677</v>
      </c>
      <c r="B404" s="48">
        <v>-4</v>
      </c>
      <c r="C404" s="44">
        <f t="shared" si="18"/>
        <v>-4</v>
      </c>
      <c r="D404" s="44">
        <f t="shared" si="19"/>
        <v>-4</v>
      </c>
      <c r="E404" s="44">
        <f t="shared" si="20"/>
        <v>-4.666666666666667</v>
      </c>
    </row>
    <row r="405" spans="1:5" x14ac:dyDescent="0.2">
      <c r="A405" s="50">
        <v>43708</v>
      </c>
      <c r="B405" s="48">
        <v>0</v>
      </c>
      <c r="C405" s="44">
        <f t="shared" si="18"/>
        <v>-3.6666666666666665</v>
      </c>
      <c r="D405" s="44">
        <f t="shared" si="19"/>
        <v>-2</v>
      </c>
      <c r="E405" s="44">
        <f t="shared" si="20"/>
        <v>-4</v>
      </c>
    </row>
    <row r="406" spans="1:5" x14ac:dyDescent="0.2">
      <c r="A406" s="50">
        <v>43738</v>
      </c>
      <c r="B406" s="48">
        <v>-4</v>
      </c>
      <c r="C406" s="44">
        <f t="shared" si="18"/>
        <v>-2.6666666666666665</v>
      </c>
      <c r="D406" s="44">
        <f t="shared" si="19"/>
        <v>-2</v>
      </c>
      <c r="E406" s="44">
        <f t="shared" si="20"/>
        <v>-2.6666666666666665</v>
      </c>
    </row>
    <row r="407" spans="1:5" x14ac:dyDescent="0.2">
      <c r="A407" s="50">
        <v>43769</v>
      </c>
      <c r="B407" s="48">
        <v>-8</v>
      </c>
      <c r="C407" s="44">
        <f t="shared" si="18"/>
        <v>-4</v>
      </c>
      <c r="D407" s="44">
        <f t="shared" si="19"/>
        <v>-5</v>
      </c>
      <c r="E407" s="44">
        <f t="shared" si="20"/>
        <v>-3</v>
      </c>
    </row>
    <row r="408" spans="1:5" x14ac:dyDescent="0.2">
      <c r="A408" s="50">
        <v>43799</v>
      </c>
      <c r="B408" s="48">
        <v>2</v>
      </c>
      <c r="C408" s="44">
        <f t="shared" si="18"/>
        <v>-3.3333333333333335</v>
      </c>
      <c r="D408" s="44">
        <f t="shared" si="19"/>
        <v>6</v>
      </c>
      <c r="E408" s="44">
        <f t="shared" si="20"/>
        <v>-0.33333333333333348</v>
      </c>
    </row>
    <row r="409" spans="1:5" x14ac:dyDescent="0.2">
      <c r="A409" s="50">
        <v>43830</v>
      </c>
      <c r="B409" s="48">
        <v>-8</v>
      </c>
      <c r="C409" s="44">
        <f t="shared" si="18"/>
        <v>-4.666666666666667</v>
      </c>
      <c r="D409" s="44">
        <f t="shared" si="19"/>
        <v>-1</v>
      </c>
      <c r="E409" s="44">
        <f t="shared" si="20"/>
        <v>0</v>
      </c>
    </row>
    <row r="410" spans="1:5" x14ac:dyDescent="0.2">
      <c r="A410" s="50">
        <v>43861</v>
      </c>
      <c r="B410" s="48">
        <v>-3</v>
      </c>
      <c r="C410" s="44">
        <f t="shared" si="18"/>
        <v>-3</v>
      </c>
      <c r="D410" s="44">
        <f t="shared" si="19"/>
        <v>2</v>
      </c>
      <c r="E410" s="44">
        <f t="shared" si="20"/>
        <v>2.333333333333333</v>
      </c>
    </row>
    <row r="411" spans="1:5" x14ac:dyDescent="0.2">
      <c r="A411" s="50">
        <v>43890</v>
      </c>
      <c r="B411" s="48">
        <v>-4</v>
      </c>
      <c r="C411" s="44">
        <f t="shared" si="18"/>
        <v>-5</v>
      </c>
      <c r="D411" s="44">
        <f t="shared" si="19"/>
        <v>5</v>
      </c>
      <c r="E411" s="44">
        <f t="shared" si="20"/>
        <v>2</v>
      </c>
    </row>
    <row r="412" spans="1:5" x14ac:dyDescent="0.2">
      <c r="A412" s="50">
        <v>43921</v>
      </c>
      <c r="B412" s="48">
        <v>-6</v>
      </c>
      <c r="C412" s="44">
        <f t="shared" si="18"/>
        <v>-4.333333333333333</v>
      </c>
      <c r="D412" s="44">
        <f t="shared" si="19"/>
        <v>2</v>
      </c>
      <c r="E412" s="44">
        <f t="shared" si="20"/>
        <v>3</v>
      </c>
    </row>
    <row r="413" spans="1:5" x14ac:dyDescent="0.2">
      <c r="A413" s="50">
        <v>43951</v>
      </c>
      <c r="B413" s="48">
        <v>-20</v>
      </c>
      <c r="C413" s="44">
        <f t="shared" si="18"/>
        <v>-10</v>
      </c>
      <c r="D413" s="44">
        <f t="shared" si="19"/>
        <v>-17</v>
      </c>
      <c r="E413" s="44">
        <f t="shared" si="20"/>
        <v>-3.333333333333333</v>
      </c>
    </row>
    <row r="414" spans="1:5" x14ac:dyDescent="0.2">
      <c r="A414" s="50">
        <v>43982</v>
      </c>
      <c r="B414" s="48">
        <v>-26</v>
      </c>
      <c r="C414" s="44">
        <f t="shared" si="18"/>
        <v>-17.333333333333332</v>
      </c>
      <c r="D414" s="44">
        <f t="shared" si="19"/>
        <v>-25</v>
      </c>
      <c r="E414" s="44">
        <f t="shared" si="20"/>
        <v>-13.333333333333332</v>
      </c>
    </row>
    <row r="415" spans="1:5" x14ac:dyDescent="0.2">
      <c r="A415" s="50">
        <v>44012</v>
      </c>
      <c r="B415" s="48">
        <v>-35</v>
      </c>
      <c r="C415" s="44">
        <f t="shared" si="18"/>
        <v>-27</v>
      </c>
      <c r="D415" s="44">
        <f t="shared" si="19"/>
        <v>-28</v>
      </c>
      <c r="E415" s="44">
        <f t="shared" si="20"/>
        <v>-23.333333333333332</v>
      </c>
    </row>
    <row r="416" spans="1:5" x14ac:dyDescent="0.2">
      <c r="A416" s="50">
        <v>44043</v>
      </c>
      <c r="B416" s="48">
        <v>-31</v>
      </c>
      <c r="C416" s="44">
        <f t="shared" si="18"/>
        <v>-30.666666666666668</v>
      </c>
      <c r="D416" s="44">
        <f t="shared" si="19"/>
        <v>-27</v>
      </c>
      <c r="E416" s="44">
        <f t="shared" si="20"/>
        <v>-26.666666666666668</v>
      </c>
    </row>
    <row r="417" spans="1:5" x14ac:dyDescent="0.2">
      <c r="A417" s="50">
        <v>44074</v>
      </c>
      <c r="B417" s="48">
        <v>-24</v>
      </c>
      <c r="C417" s="44">
        <f t="shared" si="18"/>
        <v>-30</v>
      </c>
      <c r="D417" s="44">
        <f t="shared" si="19"/>
        <v>-24</v>
      </c>
      <c r="E417" s="44">
        <f t="shared" si="20"/>
        <v>-26.333333333333332</v>
      </c>
    </row>
    <row r="418" spans="1:5" x14ac:dyDescent="0.2">
      <c r="A418" s="50">
        <v>44104</v>
      </c>
      <c r="B418" s="48">
        <v>-13</v>
      </c>
      <c r="C418" s="44">
        <f t="shared" si="18"/>
        <v>-22.666666666666668</v>
      </c>
      <c r="D418" s="44">
        <f t="shared" si="19"/>
        <v>-9</v>
      </c>
      <c r="E418" s="44">
        <f t="shared" si="20"/>
        <v>-20</v>
      </c>
    </row>
    <row r="419" spans="1:5" x14ac:dyDescent="0.2">
      <c r="A419" s="50">
        <v>44135</v>
      </c>
      <c r="B419" s="48">
        <v>-3</v>
      </c>
      <c r="C419" s="44">
        <f t="shared" si="18"/>
        <v>-13.333333333333334</v>
      </c>
      <c r="D419" s="44">
        <f t="shared" si="19"/>
        <v>5</v>
      </c>
      <c r="E419" s="44">
        <f t="shared" si="20"/>
        <v>-9.3333333333333339</v>
      </c>
    </row>
    <row r="420" spans="1:5" x14ac:dyDescent="0.2">
      <c r="A420" s="50">
        <v>44165</v>
      </c>
      <c r="B420" s="48">
        <v>-7</v>
      </c>
      <c r="C420" s="44">
        <f t="shared" si="18"/>
        <v>-7.666666666666667</v>
      </c>
      <c r="D420" s="44">
        <f t="shared" si="19"/>
        <v>-9</v>
      </c>
      <c r="E420" s="44">
        <f t="shared" si="20"/>
        <v>-4.3333333333333339</v>
      </c>
    </row>
    <row r="421" spans="1:5" x14ac:dyDescent="0.2">
      <c r="A421" s="50">
        <v>44196</v>
      </c>
      <c r="B421" s="48">
        <v>-14</v>
      </c>
      <c r="C421" s="44">
        <f t="shared" si="18"/>
        <v>-8</v>
      </c>
      <c r="D421" s="44">
        <f t="shared" si="19"/>
        <v>-6</v>
      </c>
      <c r="E421" s="44">
        <f t="shared" si="20"/>
        <v>-3.333333333333333</v>
      </c>
    </row>
    <row r="422" spans="1:5" x14ac:dyDescent="0.2">
      <c r="B422" s="44"/>
      <c r="C422" s="44"/>
      <c r="D422" s="44"/>
      <c r="E422" s="44"/>
    </row>
    <row r="423" spans="1:5" x14ac:dyDescent="0.2">
      <c r="B423" s="44"/>
      <c r="C423" s="44"/>
      <c r="D423" s="44"/>
      <c r="E423" s="44"/>
    </row>
    <row r="424" spans="1:5" x14ac:dyDescent="0.2">
      <c r="B424" s="44"/>
      <c r="C424" s="44"/>
      <c r="D424" s="44"/>
      <c r="E424" s="44"/>
    </row>
    <row r="425" spans="1:5" x14ac:dyDescent="0.2">
      <c r="B425" s="44"/>
      <c r="C425" s="44"/>
      <c r="D425" s="44"/>
      <c r="E425" s="44"/>
    </row>
    <row r="426" spans="1:5" x14ac:dyDescent="0.2">
      <c r="B426" s="44"/>
      <c r="C426" s="44"/>
      <c r="D426" s="44"/>
      <c r="E426" s="44"/>
    </row>
    <row r="427" spans="1:5" x14ac:dyDescent="0.2">
      <c r="B427" s="44"/>
      <c r="C427" s="44"/>
      <c r="D427" s="44"/>
      <c r="E427" s="44"/>
    </row>
    <row r="428" spans="1:5" x14ac:dyDescent="0.2">
      <c r="B428" s="44"/>
      <c r="C428" s="44"/>
      <c r="D428" s="44"/>
      <c r="E428" s="44"/>
    </row>
    <row r="429" spans="1:5" x14ac:dyDescent="0.2">
      <c r="B429" s="44"/>
      <c r="C429" s="44"/>
      <c r="D429" s="44"/>
      <c r="E429" s="44"/>
    </row>
    <row r="430" spans="1:5" x14ac:dyDescent="0.2">
      <c r="B430" s="44"/>
      <c r="C430" s="44"/>
      <c r="D430" s="44"/>
      <c r="E430" s="44"/>
    </row>
    <row r="431" spans="1:5" x14ac:dyDescent="0.2">
      <c r="B431" s="44"/>
      <c r="C431" s="44"/>
      <c r="D431" s="44"/>
      <c r="E431" s="44"/>
    </row>
    <row r="432" spans="1:5" x14ac:dyDescent="0.2">
      <c r="B432" s="44"/>
      <c r="C432" s="44"/>
      <c r="D432" s="44"/>
      <c r="E432" s="44"/>
    </row>
    <row r="433" spans="2:5" x14ac:dyDescent="0.2">
      <c r="B433" s="44"/>
      <c r="C433" s="44"/>
      <c r="D433" s="44"/>
      <c r="E433" s="44"/>
    </row>
    <row r="434" spans="2:5" x14ac:dyDescent="0.2">
      <c r="B434" s="44"/>
      <c r="C434" s="44"/>
      <c r="D434" s="44"/>
      <c r="E434" s="44"/>
    </row>
    <row r="435" spans="2:5" x14ac:dyDescent="0.2">
      <c r="B435" s="44"/>
      <c r="C435" s="44"/>
      <c r="D435" s="44"/>
      <c r="E435" s="44"/>
    </row>
    <row r="436" spans="2:5" x14ac:dyDescent="0.2">
      <c r="B436" s="44"/>
      <c r="C436" s="44"/>
      <c r="D436" s="44"/>
      <c r="E436" s="44"/>
    </row>
    <row r="437" spans="2:5" x14ac:dyDescent="0.2">
      <c r="B437" s="44"/>
      <c r="C437" s="44"/>
      <c r="D437" s="44"/>
      <c r="E437" s="44"/>
    </row>
    <row r="438" spans="2:5" x14ac:dyDescent="0.2">
      <c r="B438" s="44"/>
      <c r="C438" s="44"/>
      <c r="D438" s="44"/>
      <c r="E438" s="44"/>
    </row>
    <row r="439" spans="2:5" x14ac:dyDescent="0.2">
      <c r="B439" s="44"/>
      <c r="C439" s="44"/>
      <c r="D439" s="44"/>
      <c r="E439" s="44"/>
    </row>
    <row r="440" spans="2:5" x14ac:dyDescent="0.2">
      <c r="B440" s="44"/>
      <c r="C440" s="44"/>
      <c r="D440" s="44"/>
      <c r="E440" s="44"/>
    </row>
    <row r="441" spans="2:5" x14ac:dyDescent="0.2">
      <c r="B441" s="44"/>
      <c r="C441" s="44"/>
      <c r="D441" s="44"/>
      <c r="E441" s="44"/>
    </row>
    <row r="442" spans="2:5" x14ac:dyDescent="0.2">
      <c r="B442" s="44"/>
      <c r="C442" s="44"/>
      <c r="D442" s="44"/>
      <c r="E442" s="44"/>
    </row>
    <row r="443" spans="2:5" x14ac:dyDescent="0.2">
      <c r="B443" s="44"/>
      <c r="C443" s="44"/>
      <c r="D443" s="44"/>
      <c r="E443" s="44"/>
    </row>
    <row r="444" spans="2:5" x14ac:dyDescent="0.2">
      <c r="B444" s="44"/>
      <c r="C444" s="44"/>
      <c r="D444" s="44"/>
      <c r="E444" s="44"/>
    </row>
    <row r="445" spans="2:5" x14ac:dyDescent="0.2">
      <c r="B445" s="44"/>
      <c r="C445" s="44"/>
      <c r="D445" s="44"/>
      <c r="E445" s="44"/>
    </row>
    <row r="446" spans="2:5" x14ac:dyDescent="0.2">
      <c r="B446" s="44"/>
      <c r="C446" s="44"/>
      <c r="D446" s="44"/>
      <c r="E446" s="44"/>
    </row>
    <row r="447" spans="2:5" x14ac:dyDescent="0.2">
      <c r="B447" s="44"/>
      <c r="C447" s="44"/>
      <c r="D447" s="44"/>
      <c r="E447" s="44"/>
    </row>
    <row r="448" spans="2:5" x14ac:dyDescent="0.2">
      <c r="B448" s="44"/>
      <c r="C448" s="44"/>
      <c r="D448" s="44"/>
      <c r="E448" s="44"/>
    </row>
    <row r="449" spans="2:5" x14ac:dyDescent="0.2">
      <c r="B449" s="44"/>
      <c r="C449" s="44"/>
      <c r="D449" s="44"/>
      <c r="E449" s="44"/>
    </row>
    <row r="450" spans="2:5" x14ac:dyDescent="0.2">
      <c r="B450" s="44"/>
      <c r="C450" s="44"/>
      <c r="D450" s="44"/>
      <c r="E450" s="44"/>
    </row>
    <row r="451" spans="2:5" x14ac:dyDescent="0.2">
      <c r="B451" s="44"/>
      <c r="C451" s="44"/>
      <c r="D451" s="44"/>
      <c r="E451" s="44"/>
    </row>
    <row r="452" spans="2:5" x14ac:dyDescent="0.2">
      <c r="B452" s="44"/>
      <c r="C452" s="44"/>
      <c r="D452" s="44"/>
      <c r="E452" s="44"/>
    </row>
    <row r="453" spans="2:5" x14ac:dyDescent="0.2">
      <c r="B453" s="44"/>
      <c r="C453" s="44"/>
      <c r="D453" s="44"/>
      <c r="E453" s="44"/>
    </row>
    <row r="454" spans="2:5" x14ac:dyDescent="0.2">
      <c r="B454" s="44"/>
      <c r="C454" s="44"/>
      <c r="D454" s="44"/>
      <c r="E454" s="44"/>
    </row>
    <row r="455" spans="2:5" x14ac:dyDescent="0.2">
      <c r="B455" s="44"/>
      <c r="C455" s="44"/>
      <c r="D455" s="44"/>
      <c r="E455" s="44"/>
    </row>
    <row r="456" spans="2:5" x14ac:dyDescent="0.2">
      <c r="B456" s="44"/>
      <c r="C456" s="44"/>
      <c r="D456" s="44"/>
      <c r="E456" s="44"/>
    </row>
    <row r="457" spans="2:5" x14ac:dyDescent="0.2">
      <c r="B457" s="44"/>
      <c r="C457" s="44"/>
      <c r="D457" s="44"/>
      <c r="E457" s="44"/>
    </row>
    <row r="458" spans="2:5" x14ac:dyDescent="0.2">
      <c r="B458" s="44"/>
      <c r="C458" s="44"/>
      <c r="D458" s="44"/>
      <c r="E458" s="44"/>
    </row>
    <row r="459" spans="2:5" x14ac:dyDescent="0.2">
      <c r="B459" s="44"/>
      <c r="C459" s="44"/>
      <c r="D459" s="44"/>
      <c r="E459" s="44"/>
    </row>
    <row r="460" spans="2:5" x14ac:dyDescent="0.2">
      <c r="B460" s="44"/>
      <c r="C460" s="44"/>
      <c r="D460" s="44"/>
      <c r="E460" s="44"/>
    </row>
    <row r="461" spans="2:5" x14ac:dyDescent="0.2">
      <c r="B461" s="44"/>
      <c r="C461" s="44"/>
      <c r="D461" s="44"/>
      <c r="E461" s="44"/>
    </row>
    <row r="462" spans="2:5" x14ac:dyDescent="0.2">
      <c r="B462" s="44"/>
      <c r="C462" s="44"/>
      <c r="D462" s="44"/>
      <c r="E462" s="44"/>
    </row>
    <row r="463" spans="2:5" x14ac:dyDescent="0.2">
      <c r="B463" s="44"/>
      <c r="C463" s="44"/>
      <c r="D463" s="44"/>
      <c r="E463" s="44"/>
    </row>
    <row r="464" spans="2:5" x14ac:dyDescent="0.2">
      <c r="B464" s="44"/>
      <c r="C464" s="44"/>
      <c r="D464" s="44"/>
      <c r="E464" s="44"/>
    </row>
    <row r="465" spans="2:5" x14ac:dyDescent="0.2">
      <c r="B465" s="44"/>
      <c r="C465" s="44"/>
      <c r="D465" s="44"/>
      <c r="E465" s="44"/>
    </row>
    <row r="466" spans="2:5" x14ac:dyDescent="0.2">
      <c r="B466" s="44"/>
      <c r="C466" s="44"/>
      <c r="D466" s="44"/>
      <c r="E466" s="44"/>
    </row>
    <row r="467" spans="2:5" x14ac:dyDescent="0.2">
      <c r="B467" s="44"/>
      <c r="C467" s="44"/>
      <c r="D467" s="44"/>
      <c r="E467" s="44"/>
    </row>
    <row r="468" spans="2:5" x14ac:dyDescent="0.2">
      <c r="B468" s="44"/>
      <c r="C468" s="44"/>
      <c r="D468" s="44"/>
      <c r="E468" s="44"/>
    </row>
    <row r="469" spans="2:5" x14ac:dyDescent="0.2">
      <c r="B469" s="44"/>
      <c r="C469" s="44"/>
      <c r="D469" s="44"/>
      <c r="E469" s="44"/>
    </row>
    <row r="470" spans="2:5" x14ac:dyDescent="0.2">
      <c r="B470" s="44"/>
      <c r="C470" s="44"/>
      <c r="D470" s="44"/>
      <c r="E470" s="44"/>
    </row>
    <row r="471" spans="2:5" x14ac:dyDescent="0.2">
      <c r="B471" s="44"/>
      <c r="C471" s="44"/>
      <c r="D471" s="44"/>
      <c r="E471" s="44"/>
    </row>
    <row r="472" spans="2:5" x14ac:dyDescent="0.2">
      <c r="B472" s="44"/>
      <c r="C472" s="44"/>
      <c r="D472" s="44"/>
      <c r="E472" s="44"/>
    </row>
    <row r="473" spans="2:5" x14ac:dyDescent="0.2">
      <c r="B473" s="44"/>
      <c r="C473" s="44"/>
      <c r="D473" s="44"/>
      <c r="E473" s="44"/>
    </row>
    <row r="474" spans="2:5" x14ac:dyDescent="0.2">
      <c r="B474" s="44"/>
      <c r="C474" s="44"/>
      <c r="D474" s="44"/>
      <c r="E474" s="44"/>
    </row>
    <row r="475" spans="2:5" x14ac:dyDescent="0.2">
      <c r="B475" s="44"/>
      <c r="C475" s="44"/>
      <c r="D475" s="44"/>
      <c r="E475" s="44"/>
    </row>
    <row r="476" spans="2:5" x14ac:dyDescent="0.2">
      <c r="B476" s="44"/>
      <c r="C476" s="44"/>
      <c r="D476" s="44"/>
      <c r="E476" s="44"/>
    </row>
    <row r="477" spans="2:5" x14ac:dyDescent="0.2">
      <c r="B477" s="44"/>
      <c r="C477" s="44"/>
      <c r="D477" s="44"/>
      <c r="E477" s="44"/>
    </row>
    <row r="478" spans="2:5" x14ac:dyDescent="0.2">
      <c r="B478" s="44"/>
      <c r="C478" s="44"/>
      <c r="D478" s="44"/>
      <c r="E478" s="44"/>
    </row>
    <row r="479" spans="2:5" x14ac:dyDescent="0.2">
      <c r="B479" s="44"/>
      <c r="C479" s="44"/>
      <c r="D479" s="44"/>
      <c r="E479" s="44"/>
    </row>
    <row r="480" spans="2:5" x14ac:dyDescent="0.2">
      <c r="B480" s="44"/>
      <c r="C480" s="44"/>
      <c r="D480" s="44"/>
      <c r="E480" s="44"/>
    </row>
    <row r="481" spans="2:5" x14ac:dyDescent="0.2">
      <c r="B481" s="44"/>
      <c r="C481" s="44"/>
      <c r="D481" s="44"/>
      <c r="E481" s="44"/>
    </row>
    <row r="482" spans="2:5" x14ac:dyDescent="0.2">
      <c r="B482" s="44"/>
      <c r="C482" s="44"/>
      <c r="D482" s="44"/>
      <c r="E482" s="44"/>
    </row>
    <row r="483" spans="2:5" x14ac:dyDescent="0.2">
      <c r="B483" s="44"/>
      <c r="C483" s="44"/>
      <c r="D483" s="44"/>
      <c r="E483" s="44"/>
    </row>
    <row r="484" spans="2:5" x14ac:dyDescent="0.2">
      <c r="B484" s="44"/>
      <c r="C484" s="44"/>
      <c r="D484" s="44"/>
      <c r="E484" s="44"/>
    </row>
    <row r="485" spans="2:5" x14ac:dyDescent="0.2">
      <c r="B485" s="44"/>
      <c r="C485" s="44"/>
      <c r="D485" s="44"/>
      <c r="E485" s="44"/>
    </row>
    <row r="486" spans="2:5" x14ac:dyDescent="0.2">
      <c r="B486" s="44"/>
      <c r="C486" s="44"/>
      <c r="D486" s="44"/>
      <c r="E486" s="44"/>
    </row>
    <row r="487" spans="2:5" x14ac:dyDescent="0.2">
      <c r="B487" s="44"/>
      <c r="C487" s="44"/>
      <c r="D487" s="44"/>
      <c r="E487" s="44"/>
    </row>
    <row r="488" spans="2:5" x14ac:dyDescent="0.2">
      <c r="B488" s="44"/>
      <c r="C488" s="44"/>
      <c r="D488" s="44"/>
      <c r="E488" s="44"/>
    </row>
    <row r="489" spans="2:5" x14ac:dyDescent="0.2">
      <c r="B489" s="44"/>
      <c r="C489" s="44"/>
      <c r="D489" s="44"/>
      <c r="E489" s="44"/>
    </row>
    <row r="490" spans="2:5" x14ac:dyDescent="0.2">
      <c r="B490" s="44"/>
      <c r="C490" s="44"/>
      <c r="D490" s="44"/>
      <c r="E490" s="44"/>
    </row>
    <row r="491" spans="2:5" x14ac:dyDescent="0.2">
      <c r="B491" s="44"/>
      <c r="C491" s="44"/>
      <c r="D491" s="44"/>
      <c r="E491" s="44"/>
    </row>
    <row r="492" spans="2:5" x14ac:dyDescent="0.2">
      <c r="B492" s="44"/>
      <c r="C492" s="44"/>
      <c r="D492" s="44"/>
      <c r="E492" s="44"/>
    </row>
    <row r="493" spans="2:5" x14ac:dyDescent="0.2">
      <c r="B493" s="44"/>
      <c r="C493" s="44"/>
      <c r="D493" s="44"/>
      <c r="E493" s="44"/>
    </row>
    <row r="494" spans="2:5" x14ac:dyDescent="0.2">
      <c r="B494" s="44"/>
      <c r="C494" s="44"/>
      <c r="D494" s="44"/>
      <c r="E494" s="44"/>
    </row>
    <row r="495" spans="2:5" x14ac:dyDescent="0.2">
      <c r="B495" s="44"/>
      <c r="C495" s="44"/>
      <c r="D495" s="44"/>
      <c r="E495" s="44"/>
    </row>
    <row r="496" spans="2:5" x14ac:dyDescent="0.2">
      <c r="B496" s="44"/>
      <c r="C496" s="44"/>
      <c r="D496" s="44"/>
      <c r="E496" s="44"/>
    </row>
    <row r="497" spans="2:5" x14ac:dyDescent="0.2">
      <c r="B497" s="44"/>
      <c r="C497" s="44"/>
      <c r="D497" s="44"/>
      <c r="E497" s="44"/>
    </row>
    <row r="498" spans="2:5" x14ac:dyDescent="0.2">
      <c r="B498" s="44"/>
      <c r="C498" s="44"/>
      <c r="D498" s="44"/>
      <c r="E498" s="44"/>
    </row>
    <row r="499" spans="2:5" x14ac:dyDescent="0.2">
      <c r="B499" s="44"/>
      <c r="C499" s="44"/>
      <c r="D499" s="44"/>
      <c r="E499" s="44"/>
    </row>
    <row r="500" spans="2:5" x14ac:dyDescent="0.2">
      <c r="B500" s="44"/>
      <c r="C500" s="44"/>
      <c r="D500" s="44"/>
      <c r="E500" s="44"/>
    </row>
    <row r="501" spans="2:5" x14ac:dyDescent="0.2">
      <c r="B501" s="44"/>
      <c r="C501" s="44"/>
      <c r="D501" s="44"/>
      <c r="E501" s="44"/>
    </row>
    <row r="502" spans="2:5" x14ac:dyDescent="0.2">
      <c r="B502" s="44"/>
      <c r="C502" s="44"/>
      <c r="D502" s="44"/>
      <c r="E502" s="44"/>
    </row>
    <row r="503" spans="2:5" x14ac:dyDescent="0.2">
      <c r="B503" s="44"/>
      <c r="C503" s="44"/>
      <c r="D503" s="44"/>
      <c r="E503" s="44"/>
    </row>
    <row r="504" spans="2:5" x14ac:dyDescent="0.2">
      <c r="B504" s="44"/>
      <c r="C504" s="44"/>
      <c r="D504" s="44"/>
      <c r="E504" s="44"/>
    </row>
    <row r="505" spans="2:5" x14ac:dyDescent="0.2">
      <c r="B505" s="44"/>
      <c r="C505" s="44"/>
      <c r="D505" s="44"/>
      <c r="E505" s="44"/>
    </row>
    <row r="506" spans="2:5" x14ac:dyDescent="0.2">
      <c r="B506" s="44"/>
      <c r="C506" s="44"/>
      <c r="D506" s="44"/>
      <c r="E506" s="44"/>
    </row>
    <row r="507" spans="2:5" x14ac:dyDescent="0.2">
      <c r="B507" s="44"/>
      <c r="C507" s="44"/>
      <c r="D507" s="44"/>
      <c r="E507" s="44"/>
    </row>
    <row r="508" spans="2:5" x14ac:dyDescent="0.2">
      <c r="B508" s="44"/>
      <c r="C508" s="44"/>
      <c r="D508" s="44"/>
      <c r="E508" s="44"/>
    </row>
    <row r="509" spans="2:5" x14ac:dyDescent="0.2">
      <c r="B509" s="44"/>
      <c r="C509" s="44"/>
      <c r="D509" s="44"/>
      <c r="E509" s="44"/>
    </row>
    <row r="510" spans="2:5" x14ac:dyDescent="0.2">
      <c r="B510" s="44"/>
      <c r="C510" s="44"/>
      <c r="D510" s="44"/>
      <c r="E510" s="44"/>
    </row>
    <row r="511" spans="2:5" x14ac:dyDescent="0.2">
      <c r="B511" s="44"/>
      <c r="C511" s="44"/>
      <c r="D511" s="44"/>
      <c r="E511" s="44"/>
    </row>
    <row r="512" spans="2:5" x14ac:dyDescent="0.2">
      <c r="B512" s="44"/>
      <c r="C512" s="44"/>
      <c r="D512" s="44"/>
      <c r="E512" s="44"/>
    </row>
    <row r="513" spans="2:5" x14ac:dyDescent="0.2">
      <c r="B513" s="44"/>
      <c r="C513" s="44"/>
      <c r="D513" s="44"/>
      <c r="E513" s="44"/>
    </row>
    <row r="514" spans="2:5" x14ac:dyDescent="0.2">
      <c r="B514" s="44"/>
      <c r="C514" s="44"/>
      <c r="D514" s="44"/>
      <c r="E514" s="44"/>
    </row>
    <row r="515" spans="2:5" x14ac:dyDescent="0.2">
      <c r="B515" s="44"/>
      <c r="C515" s="44"/>
      <c r="D515" s="44"/>
      <c r="E515" s="44"/>
    </row>
    <row r="516" spans="2:5" x14ac:dyDescent="0.2">
      <c r="B516" s="44"/>
      <c r="C516" s="44"/>
      <c r="D516" s="44"/>
      <c r="E516" s="44"/>
    </row>
    <row r="517" spans="2:5" x14ac:dyDescent="0.2">
      <c r="B517" s="44"/>
      <c r="C517" s="44"/>
      <c r="D517" s="44"/>
      <c r="E517" s="44"/>
    </row>
    <row r="518" spans="2:5" x14ac:dyDescent="0.2">
      <c r="B518" s="44"/>
      <c r="C518" s="44"/>
      <c r="D518" s="44"/>
      <c r="E518" s="44"/>
    </row>
    <row r="519" spans="2:5" x14ac:dyDescent="0.2">
      <c r="B519" s="44"/>
      <c r="C519" s="44"/>
      <c r="D519" s="44"/>
      <c r="E519" s="44"/>
    </row>
    <row r="520" spans="2:5" x14ac:dyDescent="0.2">
      <c r="B520" s="44"/>
      <c r="C520" s="44"/>
      <c r="D520" s="44"/>
      <c r="E520" s="44"/>
    </row>
    <row r="521" spans="2:5" x14ac:dyDescent="0.2">
      <c r="B521" s="44"/>
      <c r="C521" s="44"/>
      <c r="D521" s="44"/>
      <c r="E521" s="44"/>
    </row>
    <row r="522" spans="2:5" x14ac:dyDescent="0.2">
      <c r="B522" s="44"/>
      <c r="C522" s="44"/>
      <c r="D522" s="44"/>
      <c r="E522" s="44"/>
    </row>
    <row r="523" spans="2:5" x14ac:dyDescent="0.2">
      <c r="B523" s="44"/>
      <c r="C523" s="44"/>
      <c r="D523" s="44"/>
      <c r="E523" s="44"/>
    </row>
    <row r="524" spans="2:5" x14ac:dyDescent="0.2">
      <c r="B524" s="44"/>
      <c r="C524" s="44"/>
      <c r="D524" s="44"/>
      <c r="E524" s="44"/>
    </row>
    <row r="525" spans="2:5" x14ac:dyDescent="0.2">
      <c r="B525" s="44"/>
      <c r="C525" s="44"/>
      <c r="D525" s="44"/>
      <c r="E525" s="44"/>
    </row>
    <row r="526" spans="2:5" x14ac:dyDescent="0.2">
      <c r="B526" s="44"/>
      <c r="C526" s="44"/>
      <c r="D526" s="44"/>
      <c r="E526" s="44"/>
    </row>
    <row r="527" spans="2:5" x14ac:dyDescent="0.2">
      <c r="B527" s="44"/>
      <c r="C527" s="44"/>
      <c r="D527" s="44"/>
      <c r="E527" s="44"/>
    </row>
    <row r="528" spans="2:5" x14ac:dyDescent="0.2">
      <c r="B528" s="44"/>
      <c r="C528" s="44"/>
      <c r="D528" s="44"/>
      <c r="E528" s="44"/>
    </row>
    <row r="529" spans="2:5" x14ac:dyDescent="0.2">
      <c r="B529" s="44"/>
      <c r="C529" s="44"/>
      <c r="D529" s="44"/>
      <c r="E529" s="44"/>
    </row>
    <row r="530" spans="2:5" x14ac:dyDescent="0.2">
      <c r="B530" s="44"/>
      <c r="C530" s="44"/>
      <c r="D530" s="44"/>
      <c r="E530" s="44"/>
    </row>
    <row r="531" spans="2:5" x14ac:dyDescent="0.2">
      <c r="B531" s="44"/>
      <c r="C531" s="44"/>
      <c r="D531" s="44"/>
      <c r="E531" s="44"/>
    </row>
    <row r="532" spans="2:5" x14ac:dyDescent="0.2">
      <c r="B532" s="44"/>
      <c r="C532" s="44"/>
      <c r="D532" s="44"/>
      <c r="E532" s="44"/>
    </row>
    <row r="533" spans="2:5" x14ac:dyDescent="0.2">
      <c r="B533" s="44"/>
      <c r="C533" s="44"/>
      <c r="D533" s="44"/>
      <c r="E533" s="44"/>
    </row>
    <row r="534" spans="2:5" x14ac:dyDescent="0.2">
      <c r="B534" s="44"/>
      <c r="C534" s="44"/>
      <c r="D534" s="44"/>
      <c r="E534" s="44"/>
    </row>
    <row r="535" spans="2:5" x14ac:dyDescent="0.2">
      <c r="B535" s="44"/>
      <c r="C535" s="44"/>
      <c r="D535" s="44"/>
      <c r="E535" s="44"/>
    </row>
    <row r="536" spans="2:5" x14ac:dyDescent="0.2">
      <c r="B536" s="44"/>
      <c r="C536" s="44"/>
      <c r="D536" s="44"/>
      <c r="E536" s="44"/>
    </row>
    <row r="537" spans="2:5" x14ac:dyDescent="0.2">
      <c r="B537" s="44"/>
      <c r="C537" s="44"/>
      <c r="D537" s="44"/>
      <c r="E537" s="44"/>
    </row>
    <row r="538" spans="2:5" x14ac:dyDescent="0.2">
      <c r="B538" s="44"/>
      <c r="C538" s="44"/>
      <c r="D538" s="44"/>
      <c r="E538" s="44"/>
    </row>
    <row r="539" spans="2:5" x14ac:dyDescent="0.2">
      <c r="B539" s="44"/>
      <c r="C539" s="44"/>
      <c r="D539" s="44"/>
      <c r="E539" s="44"/>
    </row>
    <row r="540" spans="2:5" x14ac:dyDescent="0.2">
      <c r="B540" s="44"/>
      <c r="C540" s="44"/>
      <c r="D540" s="44"/>
      <c r="E540" s="44"/>
    </row>
    <row r="541" spans="2:5" x14ac:dyDescent="0.2">
      <c r="B541" s="44"/>
      <c r="C541" s="44"/>
      <c r="D541" s="44"/>
      <c r="E541" s="44"/>
    </row>
    <row r="542" spans="2:5" x14ac:dyDescent="0.2">
      <c r="B542" s="44"/>
      <c r="C542" s="44"/>
      <c r="D542" s="44"/>
      <c r="E542" s="44"/>
    </row>
    <row r="543" spans="2:5" x14ac:dyDescent="0.2">
      <c r="B543" s="44"/>
      <c r="C543" s="44"/>
      <c r="D543" s="44"/>
      <c r="E543" s="44"/>
    </row>
    <row r="544" spans="2:5" x14ac:dyDescent="0.2">
      <c r="B544" s="44"/>
      <c r="C544" s="44"/>
      <c r="D544" s="44"/>
      <c r="E544" s="44"/>
    </row>
    <row r="545" spans="2:5" x14ac:dyDescent="0.2">
      <c r="B545" s="44"/>
      <c r="C545" s="44"/>
      <c r="D545" s="44"/>
      <c r="E545" s="44"/>
    </row>
    <row r="546" spans="2:5" x14ac:dyDescent="0.2">
      <c r="B546" s="44"/>
      <c r="C546" s="44"/>
      <c r="D546" s="44"/>
      <c r="E546" s="44"/>
    </row>
    <row r="547" spans="2:5" x14ac:dyDescent="0.2">
      <c r="B547" s="44"/>
      <c r="C547" s="44"/>
      <c r="D547" s="44"/>
      <c r="E547" s="44"/>
    </row>
    <row r="548" spans="2:5" x14ac:dyDescent="0.2">
      <c r="B548" s="44"/>
      <c r="C548" s="44"/>
      <c r="D548" s="44"/>
      <c r="E548" s="44"/>
    </row>
    <row r="549" spans="2:5" x14ac:dyDescent="0.2">
      <c r="B549" s="44"/>
      <c r="C549" s="44"/>
      <c r="D549" s="44"/>
      <c r="E549" s="44"/>
    </row>
    <row r="550" spans="2:5" x14ac:dyDescent="0.2">
      <c r="B550" s="44"/>
      <c r="C550" s="44"/>
      <c r="D550" s="44"/>
      <c r="E550" s="44"/>
    </row>
    <row r="551" spans="2:5" x14ac:dyDescent="0.2">
      <c r="B551" s="44"/>
      <c r="C551" s="44"/>
      <c r="D551" s="44"/>
      <c r="E551" s="44"/>
    </row>
    <row r="552" spans="2:5" x14ac:dyDescent="0.2">
      <c r="B552" s="44"/>
      <c r="C552" s="44"/>
      <c r="D552" s="44"/>
      <c r="E552" s="44"/>
    </row>
    <row r="553" spans="2:5" x14ac:dyDescent="0.2">
      <c r="B553" s="44"/>
      <c r="C553" s="44"/>
      <c r="D553" s="44"/>
      <c r="E553" s="44"/>
    </row>
    <row r="554" spans="2:5" x14ac:dyDescent="0.2">
      <c r="B554" s="44"/>
      <c r="C554" s="44"/>
      <c r="D554" s="44"/>
      <c r="E554" s="44"/>
    </row>
    <row r="555" spans="2:5" x14ac:dyDescent="0.2">
      <c r="B555" s="44"/>
      <c r="C555" s="44"/>
      <c r="D555" s="44"/>
      <c r="E555" s="44"/>
    </row>
    <row r="556" spans="2:5" x14ac:dyDescent="0.2">
      <c r="B556" s="44"/>
      <c r="C556" s="44"/>
      <c r="D556" s="44"/>
      <c r="E556" s="44"/>
    </row>
    <row r="557" spans="2:5" x14ac:dyDescent="0.2">
      <c r="B557" s="44"/>
      <c r="C557" s="44"/>
      <c r="D557" s="44"/>
      <c r="E557" s="44"/>
    </row>
    <row r="558" spans="2:5" x14ac:dyDescent="0.2">
      <c r="B558" s="44"/>
      <c r="C558" s="44"/>
      <c r="D558" s="44"/>
      <c r="E558" s="44"/>
    </row>
    <row r="559" spans="2:5" x14ac:dyDescent="0.2">
      <c r="B559" s="44"/>
      <c r="C559" s="44"/>
      <c r="D559" s="44"/>
      <c r="E559" s="44"/>
    </row>
    <row r="560" spans="2:5" x14ac:dyDescent="0.2">
      <c r="B560" s="44"/>
      <c r="C560" s="44"/>
      <c r="D560" s="44"/>
      <c r="E560" s="44"/>
    </row>
    <row r="561" spans="2:5" x14ac:dyDescent="0.2">
      <c r="B561" s="44"/>
      <c r="C561" s="44"/>
      <c r="D561" s="44"/>
      <c r="E561" s="44"/>
    </row>
    <row r="562" spans="2:5" x14ac:dyDescent="0.2">
      <c r="B562" s="44"/>
      <c r="C562" s="44"/>
      <c r="D562" s="44"/>
      <c r="E562" s="44"/>
    </row>
    <row r="563" spans="2:5" x14ac:dyDescent="0.2">
      <c r="B563" s="44"/>
      <c r="C563" s="44"/>
      <c r="D563" s="44"/>
      <c r="E563" s="44"/>
    </row>
    <row r="564" spans="2:5" x14ac:dyDescent="0.2">
      <c r="B564" s="44"/>
      <c r="C564" s="44"/>
      <c r="D564" s="44"/>
      <c r="E564" s="44"/>
    </row>
    <row r="565" spans="2:5" x14ac:dyDescent="0.2">
      <c r="B565" s="44"/>
      <c r="C565" s="44"/>
      <c r="D565" s="44"/>
      <c r="E565" s="44"/>
    </row>
    <row r="566" spans="2:5" x14ac:dyDescent="0.2">
      <c r="B566" s="44"/>
      <c r="C566" s="44"/>
      <c r="D566" s="44"/>
      <c r="E566" s="44"/>
    </row>
    <row r="567" spans="2:5" x14ac:dyDescent="0.2">
      <c r="B567" s="44"/>
      <c r="C567" s="44"/>
      <c r="D567" s="44"/>
      <c r="E567" s="44"/>
    </row>
    <row r="568" spans="2:5" x14ac:dyDescent="0.2">
      <c r="B568" s="44"/>
      <c r="C568" s="44"/>
      <c r="D568" s="44"/>
      <c r="E568" s="44"/>
    </row>
    <row r="569" spans="2:5" x14ac:dyDescent="0.2">
      <c r="B569" s="44"/>
      <c r="C569" s="44"/>
      <c r="D569" s="44"/>
      <c r="E569" s="44"/>
    </row>
    <row r="570" spans="2:5" x14ac:dyDescent="0.2">
      <c r="B570" s="44"/>
      <c r="C570" s="44"/>
      <c r="D570" s="44"/>
      <c r="E570" s="44"/>
    </row>
    <row r="571" spans="2:5" x14ac:dyDescent="0.2">
      <c r="B571" s="44"/>
      <c r="C571" s="44"/>
      <c r="D571" s="44"/>
      <c r="E571" s="44"/>
    </row>
    <row r="572" spans="2:5" x14ac:dyDescent="0.2">
      <c r="B572" s="44"/>
      <c r="C572" s="44"/>
      <c r="D572" s="44"/>
      <c r="E572" s="44"/>
    </row>
    <row r="573" spans="2:5" x14ac:dyDescent="0.2">
      <c r="B573" s="44"/>
      <c r="C573" s="44"/>
      <c r="D573" s="44"/>
      <c r="E573" s="44"/>
    </row>
    <row r="574" spans="2:5" x14ac:dyDescent="0.2">
      <c r="B574" s="44"/>
      <c r="C574" s="44"/>
      <c r="D574" s="44"/>
      <c r="E574" s="44"/>
    </row>
    <row r="575" spans="2:5" x14ac:dyDescent="0.2">
      <c r="B575" s="44"/>
      <c r="C575" s="44"/>
      <c r="D575" s="44"/>
      <c r="E575" s="44"/>
    </row>
    <row r="576" spans="2:5" x14ac:dyDescent="0.2">
      <c r="B576" s="44"/>
      <c r="C576" s="44"/>
      <c r="D576" s="44"/>
      <c r="E576" s="44"/>
    </row>
    <row r="577" spans="2:5" x14ac:dyDescent="0.2">
      <c r="B577" s="44"/>
      <c r="C577" s="44"/>
      <c r="D577" s="44"/>
      <c r="E577" s="44"/>
    </row>
    <row r="578" spans="2:5" x14ac:dyDescent="0.2">
      <c r="B578" s="44"/>
      <c r="C578" s="44"/>
      <c r="D578" s="44"/>
      <c r="E578" s="44"/>
    </row>
    <row r="579" spans="2:5" x14ac:dyDescent="0.2">
      <c r="B579" s="44"/>
      <c r="C579" s="44"/>
      <c r="D579" s="44"/>
      <c r="E579" s="44"/>
    </row>
    <row r="580" spans="2:5" x14ac:dyDescent="0.2">
      <c r="B580" s="44"/>
      <c r="C580" s="44"/>
      <c r="D580" s="44"/>
      <c r="E580" s="44"/>
    </row>
    <row r="581" spans="2:5" x14ac:dyDescent="0.2">
      <c r="B581" s="44"/>
      <c r="C581" s="44"/>
      <c r="D581" s="44"/>
      <c r="E581" s="44"/>
    </row>
    <row r="582" spans="2:5" x14ac:dyDescent="0.2">
      <c r="B582" s="44"/>
      <c r="C582" s="44"/>
      <c r="D582" s="44"/>
      <c r="E582" s="44"/>
    </row>
    <row r="583" spans="2:5" x14ac:dyDescent="0.2">
      <c r="B583" s="44"/>
      <c r="C583" s="44"/>
      <c r="D583" s="44"/>
      <c r="E583" s="44"/>
    </row>
    <row r="584" spans="2:5" x14ac:dyDescent="0.2">
      <c r="B584" s="44"/>
      <c r="C584" s="44"/>
      <c r="D584" s="44"/>
      <c r="E584" s="44"/>
    </row>
    <row r="585" spans="2:5" x14ac:dyDescent="0.2">
      <c r="B585" s="44"/>
      <c r="C585" s="44"/>
      <c r="D585" s="44"/>
      <c r="E585" s="44"/>
    </row>
    <row r="586" spans="2:5" x14ac:dyDescent="0.2">
      <c r="B586" s="44"/>
      <c r="C586" s="44"/>
      <c r="D586" s="44"/>
      <c r="E586" s="44"/>
    </row>
    <row r="587" spans="2:5" x14ac:dyDescent="0.2">
      <c r="B587" s="44"/>
      <c r="C587" s="44"/>
      <c r="D587" s="44"/>
      <c r="E587" s="44"/>
    </row>
    <row r="588" spans="2:5" x14ac:dyDescent="0.2">
      <c r="B588" s="44"/>
      <c r="C588" s="44"/>
      <c r="D588" s="44"/>
      <c r="E588" s="44"/>
    </row>
    <row r="589" spans="2:5" x14ac:dyDescent="0.2">
      <c r="B589" s="44"/>
      <c r="C589" s="44"/>
      <c r="D589" s="44"/>
      <c r="E589" s="44"/>
    </row>
    <row r="590" spans="2:5" x14ac:dyDescent="0.2">
      <c r="B590" s="44"/>
      <c r="C590" s="44"/>
      <c r="D590" s="44"/>
      <c r="E590" s="44"/>
    </row>
    <row r="591" spans="2:5" x14ac:dyDescent="0.2">
      <c r="B591" s="44"/>
      <c r="C591" s="44"/>
      <c r="D591" s="44"/>
      <c r="E591" s="44"/>
    </row>
    <row r="592" spans="2:5" x14ac:dyDescent="0.2">
      <c r="B592" s="44"/>
      <c r="C592" s="44"/>
      <c r="D592" s="44"/>
      <c r="E592" s="44"/>
    </row>
    <row r="593" spans="2:5" x14ac:dyDescent="0.2">
      <c r="B593" s="44"/>
      <c r="C593" s="44"/>
      <c r="D593" s="44"/>
      <c r="E593" s="44"/>
    </row>
    <row r="594" spans="2:5" x14ac:dyDescent="0.2">
      <c r="B594" s="44"/>
      <c r="C594" s="44"/>
      <c r="D594" s="44"/>
      <c r="E594" s="44"/>
    </row>
    <row r="595" spans="2:5" x14ac:dyDescent="0.2">
      <c r="B595" s="44"/>
      <c r="C595" s="44"/>
      <c r="D595" s="44"/>
      <c r="E595" s="44"/>
    </row>
    <row r="596" spans="2:5" x14ac:dyDescent="0.2">
      <c r="B596" s="44"/>
      <c r="C596" s="44"/>
      <c r="D596" s="44"/>
      <c r="E596" s="44"/>
    </row>
    <row r="597" spans="2:5" x14ac:dyDescent="0.2">
      <c r="B597" s="44"/>
      <c r="C597" s="44"/>
      <c r="D597" s="44"/>
      <c r="E597" s="44"/>
    </row>
    <row r="598" spans="2:5" x14ac:dyDescent="0.2">
      <c r="B598" s="44"/>
      <c r="C598" s="44"/>
      <c r="D598" s="44"/>
      <c r="E598" s="44"/>
    </row>
    <row r="599" spans="2:5" x14ac:dyDescent="0.2">
      <c r="B599" s="44"/>
      <c r="C599" s="44"/>
      <c r="D599" s="44"/>
      <c r="E599" s="44"/>
    </row>
    <row r="600" spans="2:5" x14ac:dyDescent="0.2">
      <c r="B600" s="44"/>
      <c r="C600" s="44"/>
      <c r="D600" s="44"/>
      <c r="E600" s="44"/>
    </row>
    <row r="601" spans="2:5" x14ac:dyDescent="0.2">
      <c r="B601" s="44"/>
      <c r="C601" s="44"/>
      <c r="D601" s="44"/>
      <c r="E601" s="44"/>
    </row>
    <row r="602" spans="2:5" x14ac:dyDescent="0.2">
      <c r="B602" s="44"/>
      <c r="C602" s="44"/>
      <c r="D602" s="44"/>
      <c r="E602" s="44"/>
    </row>
    <row r="603" spans="2:5" x14ac:dyDescent="0.2">
      <c r="B603" s="44"/>
      <c r="C603" s="44"/>
      <c r="D603" s="44"/>
      <c r="E603" s="44"/>
    </row>
    <row r="604" spans="2:5" x14ac:dyDescent="0.2">
      <c r="B604" s="44"/>
      <c r="C604" s="44"/>
      <c r="D604" s="44"/>
      <c r="E604" s="44"/>
    </row>
    <row r="605" spans="2:5" x14ac:dyDescent="0.2">
      <c r="B605" s="44"/>
      <c r="C605" s="44"/>
      <c r="D605" s="44"/>
      <c r="E605" s="44"/>
    </row>
    <row r="606" spans="2:5" x14ac:dyDescent="0.2">
      <c r="B606" s="44"/>
      <c r="C606" s="44"/>
      <c r="D606" s="44"/>
      <c r="E606" s="44"/>
    </row>
    <row r="607" spans="2:5" x14ac:dyDescent="0.2">
      <c r="B607" s="44"/>
      <c r="C607" s="44"/>
      <c r="D607" s="44"/>
      <c r="E607" s="44"/>
    </row>
    <row r="608" spans="2:5" x14ac:dyDescent="0.2">
      <c r="B608" s="44"/>
      <c r="C608" s="44"/>
      <c r="D608" s="44"/>
      <c r="E608" s="44"/>
    </row>
    <row r="609" spans="2:5" x14ac:dyDescent="0.2">
      <c r="B609" s="44"/>
      <c r="C609" s="44"/>
      <c r="D609" s="44"/>
      <c r="E609" s="44"/>
    </row>
    <row r="610" spans="2:5" x14ac:dyDescent="0.2">
      <c r="B610" s="44"/>
      <c r="C610" s="44"/>
      <c r="D610" s="44"/>
      <c r="E610" s="44"/>
    </row>
    <row r="611" spans="2:5" x14ac:dyDescent="0.2">
      <c r="B611" s="44"/>
      <c r="C611" s="44"/>
      <c r="D611" s="44"/>
      <c r="E611" s="44"/>
    </row>
    <row r="612" spans="2:5" x14ac:dyDescent="0.2">
      <c r="B612" s="44"/>
      <c r="C612" s="44"/>
      <c r="D612" s="44"/>
      <c r="E612" s="44"/>
    </row>
    <row r="613" spans="2:5" x14ac:dyDescent="0.2">
      <c r="B613" s="44"/>
      <c r="C613" s="44"/>
      <c r="D613" s="44"/>
      <c r="E613" s="44"/>
    </row>
    <row r="614" spans="2:5" x14ac:dyDescent="0.2">
      <c r="B614" s="44"/>
      <c r="C614" s="44"/>
      <c r="D614" s="44"/>
      <c r="E614" s="44"/>
    </row>
    <row r="615" spans="2:5" x14ac:dyDescent="0.2">
      <c r="B615" s="44"/>
      <c r="C615" s="44"/>
      <c r="D615" s="44"/>
      <c r="E615" s="44"/>
    </row>
    <row r="616" spans="2:5" x14ac:dyDescent="0.2">
      <c r="B616" s="44"/>
      <c r="C616" s="44"/>
      <c r="D616" s="44"/>
      <c r="E616" s="44"/>
    </row>
    <row r="617" spans="2:5" x14ac:dyDescent="0.2">
      <c r="B617" s="44"/>
      <c r="C617" s="44"/>
      <c r="D617" s="44"/>
      <c r="E617" s="44"/>
    </row>
    <row r="618" spans="2:5" x14ac:dyDescent="0.2">
      <c r="B618" s="44"/>
      <c r="C618" s="44"/>
      <c r="D618" s="44"/>
      <c r="E618" s="44"/>
    </row>
    <row r="619" spans="2:5" x14ac:dyDescent="0.2">
      <c r="B619" s="44"/>
      <c r="C619" s="44"/>
      <c r="D619" s="44"/>
      <c r="E619" s="44"/>
    </row>
    <row r="620" spans="2:5" x14ac:dyDescent="0.2">
      <c r="B620" s="44"/>
      <c r="C620" s="44"/>
      <c r="D620" s="44"/>
      <c r="E620" s="44"/>
    </row>
    <row r="621" spans="2:5" x14ac:dyDescent="0.2">
      <c r="B621" s="44"/>
      <c r="C621" s="44"/>
      <c r="D621" s="44"/>
      <c r="E621" s="44"/>
    </row>
    <row r="622" spans="2:5" x14ac:dyDescent="0.2">
      <c r="B622" s="44"/>
      <c r="C622" s="44"/>
      <c r="D622" s="44"/>
      <c r="E622" s="44"/>
    </row>
    <row r="623" spans="2:5" x14ac:dyDescent="0.2">
      <c r="B623" s="44"/>
      <c r="C623" s="44"/>
      <c r="D623" s="44"/>
      <c r="E623" s="44"/>
    </row>
    <row r="624" spans="2:5" x14ac:dyDescent="0.2">
      <c r="B624" s="44"/>
      <c r="C624" s="44"/>
      <c r="D624" s="44"/>
      <c r="E624" s="44"/>
    </row>
    <row r="625" spans="2:5" x14ac:dyDescent="0.2">
      <c r="B625" s="44"/>
      <c r="C625" s="44"/>
      <c r="D625" s="44"/>
      <c r="E625" s="44"/>
    </row>
    <row r="626" spans="2:5" x14ac:dyDescent="0.2">
      <c r="B626" s="44"/>
      <c r="C626" s="44"/>
      <c r="D626" s="44"/>
      <c r="E626" s="44"/>
    </row>
    <row r="627" spans="2:5" x14ac:dyDescent="0.2">
      <c r="B627" s="44"/>
      <c r="C627" s="44"/>
      <c r="D627" s="44"/>
      <c r="E627" s="44"/>
    </row>
    <row r="628" spans="2:5" x14ac:dyDescent="0.2">
      <c r="B628" s="44"/>
      <c r="C628" s="44"/>
      <c r="D628" s="44"/>
      <c r="E628" s="44"/>
    </row>
    <row r="629" spans="2:5" x14ac:dyDescent="0.2">
      <c r="B629" s="44"/>
      <c r="C629" s="44"/>
      <c r="D629" s="44"/>
      <c r="E629" s="44"/>
    </row>
    <row r="630" spans="2:5" x14ac:dyDescent="0.2">
      <c r="B630" s="44"/>
      <c r="C630" s="44"/>
      <c r="D630" s="44"/>
      <c r="E630" s="44"/>
    </row>
    <row r="631" spans="2:5" x14ac:dyDescent="0.2">
      <c r="B631" s="44"/>
      <c r="C631" s="44"/>
      <c r="D631" s="44"/>
      <c r="E631" s="44"/>
    </row>
    <row r="632" spans="2:5" x14ac:dyDescent="0.2">
      <c r="B632" s="44"/>
      <c r="C632" s="44"/>
      <c r="D632" s="44"/>
      <c r="E632" s="44"/>
    </row>
    <row r="633" spans="2:5" x14ac:dyDescent="0.2">
      <c r="B633" s="44"/>
      <c r="C633" s="44"/>
      <c r="D633" s="44"/>
      <c r="E633" s="44"/>
    </row>
    <row r="634" spans="2:5" x14ac:dyDescent="0.2">
      <c r="B634" s="44"/>
      <c r="C634" s="44"/>
      <c r="D634" s="44"/>
      <c r="E634" s="44"/>
    </row>
    <row r="635" spans="2:5" x14ac:dyDescent="0.2">
      <c r="B635" s="44"/>
      <c r="C635" s="44"/>
      <c r="D635" s="44"/>
      <c r="E635" s="44"/>
    </row>
    <row r="636" spans="2:5" x14ac:dyDescent="0.2">
      <c r="B636" s="44"/>
      <c r="C636" s="44"/>
      <c r="D636" s="44"/>
      <c r="E636" s="44"/>
    </row>
    <row r="637" spans="2:5" x14ac:dyDescent="0.2">
      <c r="B637" s="44"/>
      <c r="C637" s="44"/>
      <c r="D637" s="44"/>
      <c r="E637" s="44"/>
    </row>
    <row r="638" spans="2:5" x14ac:dyDescent="0.2">
      <c r="B638" s="44"/>
      <c r="C638" s="44"/>
      <c r="D638" s="44"/>
      <c r="E638" s="44"/>
    </row>
    <row r="639" spans="2:5" x14ac:dyDescent="0.2">
      <c r="B639" s="44"/>
      <c r="C639" s="44"/>
      <c r="D639" s="44"/>
      <c r="E639" s="44"/>
    </row>
    <row r="640" spans="2:5" x14ac:dyDescent="0.2">
      <c r="B640" s="44"/>
      <c r="C640" s="44"/>
      <c r="D640" s="44"/>
      <c r="E640" s="44"/>
    </row>
    <row r="641" spans="2:5" x14ac:dyDescent="0.2">
      <c r="B641" s="44"/>
      <c r="C641" s="44"/>
      <c r="D641" s="44"/>
      <c r="E641" s="44"/>
    </row>
    <row r="642" spans="2:5" x14ac:dyDescent="0.2">
      <c r="B642" s="44"/>
      <c r="C642" s="44"/>
      <c r="D642" s="44"/>
      <c r="E642" s="44"/>
    </row>
    <row r="643" spans="2:5" x14ac:dyDescent="0.2">
      <c r="B643" s="44"/>
      <c r="C643" s="44"/>
      <c r="D643" s="44"/>
      <c r="E643" s="44"/>
    </row>
    <row r="644" spans="2:5" x14ac:dyDescent="0.2">
      <c r="B644" s="44"/>
      <c r="C644" s="44"/>
      <c r="D644" s="44"/>
      <c r="E644" s="44"/>
    </row>
    <row r="645" spans="2:5" x14ac:dyDescent="0.2">
      <c r="B645" s="44"/>
      <c r="C645" s="44"/>
      <c r="D645" s="44"/>
      <c r="E645" s="44"/>
    </row>
    <row r="646" spans="2:5" x14ac:dyDescent="0.2">
      <c r="B646" s="44"/>
      <c r="C646" s="44"/>
      <c r="D646" s="44"/>
      <c r="E646" s="44"/>
    </row>
    <row r="647" spans="2:5" x14ac:dyDescent="0.2">
      <c r="B647" s="44"/>
      <c r="C647" s="44"/>
      <c r="D647" s="44"/>
      <c r="E647" s="44"/>
    </row>
    <row r="648" spans="2:5" x14ac:dyDescent="0.2">
      <c r="B648" s="44"/>
      <c r="C648" s="44"/>
      <c r="D648" s="44"/>
      <c r="E648" s="44"/>
    </row>
    <row r="649" spans="2:5" x14ac:dyDescent="0.2">
      <c r="B649" s="44"/>
      <c r="C649" s="44"/>
      <c r="D649" s="44"/>
      <c r="E649" s="44"/>
    </row>
    <row r="650" spans="2:5" x14ac:dyDescent="0.2">
      <c r="B650" s="44"/>
      <c r="C650" s="44"/>
      <c r="D650" s="44"/>
      <c r="E650" s="44"/>
    </row>
    <row r="651" spans="2:5" x14ac:dyDescent="0.2">
      <c r="B651" s="44"/>
      <c r="C651" s="44"/>
      <c r="D651" s="44"/>
      <c r="E651" s="44"/>
    </row>
    <row r="652" spans="2:5" x14ac:dyDescent="0.2">
      <c r="B652" s="44"/>
      <c r="C652" s="44"/>
      <c r="D652" s="44"/>
      <c r="E652" s="44"/>
    </row>
    <row r="653" spans="2:5" x14ac:dyDescent="0.2">
      <c r="B653" s="44"/>
      <c r="C653" s="44"/>
      <c r="D653" s="44"/>
      <c r="E653" s="44"/>
    </row>
    <row r="654" spans="2:5" x14ac:dyDescent="0.2">
      <c r="B654" s="44"/>
      <c r="C654" s="44"/>
      <c r="D654" s="44"/>
      <c r="E654" s="44"/>
    </row>
    <row r="655" spans="2:5" x14ac:dyDescent="0.2">
      <c r="B655" s="44"/>
      <c r="C655" s="44"/>
      <c r="D655" s="44"/>
      <c r="E655" s="44"/>
    </row>
    <row r="656" spans="2:5" x14ac:dyDescent="0.2">
      <c r="B656" s="44"/>
      <c r="C656" s="44"/>
      <c r="D656" s="44"/>
      <c r="E656" s="44"/>
    </row>
    <row r="657" spans="2:5" x14ac:dyDescent="0.2">
      <c r="B657" s="44"/>
      <c r="C657" s="44"/>
      <c r="D657" s="44"/>
      <c r="E657" s="44"/>
    </row>
    <row r="658" spans="2:5" x14ac:dyDescent="0.2">
      <c r="B658" s="44"/>
      <c r="C658" s="44"/>
      <c r="D658" s="44"/>
      <c r="E658" s="44"/>
    </row>
    <row r="659" spans="2:5" x14ac:dyDescent="0.2">
      <c r="B659" s="44"/>
      <c r="C659" s="44"/>
      <c r="D659" s="44"/>
      <c r="E659" s="44"/>
    </row>
    <row r="660" spans="2:5" x14ac:dyDescent="0.2">
      <c r="B660" s="44"/>
      <c r="C660" s="44"/>
      <c r="D660" s="44"/>
      <c r="E660" s="44"/>
    </row>
    <row r="661" spans="2:5" x14ac:dyDescent="0.2">
      <c r="B661" s="44"/>
      <c r="C661" s="44"/>
      <c r="D661" s="44"/>
      <c r="E661" s="44"/>
    </row>
    <row r="662" spans="2:5" x14ac:dyDescent="0.2">
      <c r="B662" s="44"/>
      <c r="C662" s="44"/>
      <c r="D662" s="44"/>
      <c r="E662" s="44"/>
    </row>
    <row r="663" spans="2:5" x14ac:dyDescent="0.2">
      <c r="B663" s="44"/>
      <c r="C663" s="44"/>
      <c r="D663" s="44"/>
      <c r="E663" s="44"/>
    </row>
    <row r="664" spans="2:5" x14ac:dyDescent="0.2">
      <c r="B664" s="44"/>
      <c r="C664" s="44"/>
      <c r="D664" s="44"/>
      <c r="E664" s="44"/>
    </row>
    <row r="665" spans="2:5" x14ac:dyDescent="0.2">
      <c r="B665" s="44"/>
      <c r="C665" s="44"/>
      <c r="D665" s="44"/>
      <c r="E665" s="44"/>
    </row>
    <row r="666" spans="2:5" x14ac:dyDescent="0.2">
      <c r="B666" s="44"/>
      <c r="C666" s="44"/>
      <c r="D666" s="44"/>
      <c r="E666" s="44"/>
    </row>
    <row r="667" spans="2:5" x14ac:dyDescent="0.2">
      <c r="B667" s="44"/>
      <c r="C667" s="44"/>
      <c r="D667" s="44"/>
      <c r="E667" s="44"/>
    </row>
    <row r="668" spans="2:5" x14ac:dyDescent="0.2">
      <c r="B668" s="44"/>
      <c r="C668" s="44"/>
      <c r="D668" s="44"/>
      <c r="E668" s="44"/>
    </row>
    <row r="669" spans="2:5" x14ac:dyDescent="0.2">
      <c r="B669" s="44"/>
      <c r="C669" s="44"/>
      <c r="D669" s="44"/>
      <c r="E669" s="44"/>
    </row>
    <row r="670" spans="2:5" x14ac:dyDescent="0.2">
      <c r="B670" s="44"/>
      <c r="C670" s="44"/>
      <c r="D670" s="44"/>
      <c r="E670" s="44"/>
    </row>
    <row r="671" spans="2:5" x14ac:dyDescent="0.2">
      <c r="B671" s="44"/>
      <c r="C671" s="44"/>
      <c r="D671" s="44"/>
      <c r="E671" s="44"/>
    </row>
    <row r="672" spans="2:5" x14ac:dyDescent="0.2">
      <c r="B672" s="44"/>
      <c r="C672" s="44"/>
      <c r="D672" s="44"/>
      <c r="E672" s="44"/>
    </row>
    <row r="673" spans="2:5" x14ac:dyDescent="0.2">
      <c r="B673" s="44"/>
      <c r="C673" s="44"/>
      <c r="D673" s="44"/>
      <c r="E673" s="44"/>
    </row>
    <row r="674" spans="2:5" x14ac:dyDescent="0.2">
      <c r="B674" s="44"/>
      <c r="C674" s="44"/>
      <c r="D674" s="44"/>
      <c r="E674" s="44"/>
    </row>
    <row r="675" spans="2:5" x14ac:dyDescent="0.2">
      <c r="B675" s="44"/>
      <c r="C675" s="44"/>
      <c r="D675" s="44"/>
      <c r="E675" s="44"/>
    </row>
    <row r="676" spans="2:5" x14ac:dyDescent="0.2">
      <c r="B676" s="44"/>
      <c r="C676" s="44"/>
      <c r="D676" s="44"/>
      <c r="E676" s="44"/>
    </row>
    <row r="677" spans="2:5" x14ac:dyDescent="0.2">
      <c r="B677" s="44"/>
      <c r="C677" s="44"/>
      <c r="D677" s="44"/>
      <c r="E677" s="44"/>
    </row>
    <row r="678" spans="2:5" x14ac:dyDescent="0.2">
      <c r="B678" s="44"/>
      <c r="C678" s="44"/>
      <c r="D678" s="44"/>
      <c r="E678" s="44"/>
    </row>
    <row r="679" spans="2:5" x14ac:dyDescent="0.2">
      <c r="B679" s="44"/>
      <c r="C679" s="44"/>
      <c r="D679" s="44"/>
      <c r="E679" s="44"/>
    </row>
    <row r="680" spans="2:5" x14ac:dyDescent="0.2">
      <c r="B680" s="44"/>
      <c r="C680" s="44"/>
      <c r="D680" s="44"/>
      <c r="E680" s="44"/>
    </row>
    <row r="681" spans="2:5" x14ac:dyDescent="0.2">
      <c r="B681" s="44"/>
      <c r="C681" s="44"/>
      <c r="D681" s="44"/>
      <c r="E681" s="44"/>
    </row>
    <row r="682" spans="2:5" x14ac:dyDescent="0.2">
      <c r="B682" s="44"/>
      <c r="C682" s="44"/>
      <c r="D682" s="44"/>
      <c r="E682" s="44"/>
    </row>
    <row r="683" spans="2:5" x14ac:dyDescent="0.2">
      <c r="B683" s="44"/>
      <c r="C683" s="44"/>
      <c r="D683" s="44"/>
      <c r="E683" s="44"/>
    </row>
    <row r="684" spans="2:5" x14ac:dyDescent="0.2">
      <c r="B684" s="44"/>
      <c r="C684" s="44"/>
      <c r="D684" s="44"/>
      <c r="E684" s="44"/>
    </row>
    <row r="685" spans="2:5" x14ac:dyDescent="0.2">
      <c r="B685" s="44"/>
      <c r="C685" s="44"/>
      <c r="D685" s="44"/>
      <c r="E685" s="44"/>
    </row>
    <row r="686" spans="2:5" x14ac:dyDescent="0.2">
      <c r="B686" s="44"/>
      <c r="C686" s="44"/>
      <c r="D686" s="44"/>
      <c r="E686" s="44"/>
    </row>
    <row r="687" spans="2:5" x14ac:dyDescent="0.2">
      <c r="B687" s="44"/>
      <c r="C687" s="44"/>
      <c r="D687" s="44"/>
      <c r="E687" s="44"/>
    </row>
    <row r="688" spans="2:5" x14ac:dyDescent="0.2">
      <c r="B688" s="44"/>
      <c r="C688" s="44"/>
      <c r="D688" s="44"/>
      <c r="E688" s="44"/>
    </row>
    <row r="689" spans="2:5" x14ac:dyDescent="0.2">
      <c r="B689" s="44"/>
      <c r="C689" s="44"/>
      <c r="D689" s="44"/>
      <c r="E689" s="44"/>
    </row>
    <row r="690" spans="2:5" x14ac:dyDescent="0.2">
      <c r="B690" s="44"/>
      <c r="C690" s="44"/>
      <c r="D690" s="44"/>
      <c r="E690" s="44"/>
    </row>
    <row r="691" spans="2:5" x14ac:dyDescent="0.2">
      <c r="B691" s="44"/>
      <c r="C691" s="44"/>
      <c r="D691" s="44"/>
      <c r="E691" s="44"/>
    </row>
    <row r="692" spans="2:5" x14ac:dyDescent="0.2">
      <c r="B692" s="44"/>
      <c r="C692" s="44"/>
      <c r="D692" s="44"/>
      <c r="E692" s="44"/>
    </row>
    <row r="693" spans="2:5" x14ac:dyDescent="0.2">
      <c r="B693" s="44"/>
      <c r="C693" s="44"/>
      <c r="D693" s="44"/>
      <c r="E693" s="44"/>
    </row>
    <row r="694" spans="2:5" x14ac:dyDescent="0.2">
      <c r="B694" s="44"/>
      <c r="C694" s="44"/>
      <c r="D694" s="44"/>
      <c r="E694" s="44"/>
    </row>
    <row r="695" spans="2:5" x14ac:dyDescent="0.2">
      <c r="B695" s="44"/>
      <c r="C695" s="44"/>
      <c r="D695" s="44"/>
      <c r="E695" s="44"/>
    </row>
    <row r="696" spans="2:5" x14ac:dyDescent="0.2">
      <c r="B696" s="44"/>
      <c r="C696" s="44"/>
      <c r="D696" s="44"/>
      <c r="E696" s="44"/>
    </row>
    <row r="697" spans="2:5" x14ac:dyDescent="0.2">
      <c r="B697" s="44"/>
      <c r="C697" s="44"/>
      <c r="D697" s="44"/>
      <c r="E697" s="44"/>
    </row>
    <row r="698" spans="2:5" x14ac:dyDescent="0.2">
      <c r="B698" s="44"/>
      <c r="C698" s="44"/>
      <c r="D698" s="44"/>
      <c r="E698" s="44"/>
    </row>
    <row r="699" spans="2:5" x14ac:dyDescent="0.2">
      <c r="B699" s="44"/>
      <c r="C699" s="44"/>
      <c r="D699" s="44"/>
      <c r="E699" s="44"/>
    </row>
    <row r="700" spans="2:5" x14ac:dyDescent="0.2">
      <c r="B700" s="44"/>
      <c r="C700" s="44"/>
      <c r="D700" s="44"/>
      <c r="E700" s="44"/>
    </row>
    <row r="701" spans="2:5" x14ac:dyDescent="0.2">
      <c r="B701" s="44"/>
      <c r="C701" s="44"/>
      <c r="D701" s="44"/>
      <c r="E701" s="44"/>
    </row>
    <row r="702" spans="2:5" x14ac:dyDescent="0.2">
      <c r="B702" s="44"/>
      <c r="C702" s="44"/>
      <c r="D702" s="44"/>
      <c r="E702" s="44"/>
    </row>
    <row r="703" spans="2:5" x14ac:dyDescent="0.2">
      <c r="B703" s="44"/>
      <c r="C703" s="44"/>
      <c r="D703" s="44"/>
      <c r="E703" s="44"/>
    </row>
    <row r="704" spans="2:5" x14ac:dyDescent="0.2">
      <c r="B704" s="44"/>
      <c r="C704" s="44"/>
      <c r="D704" s="44"/>
      <c r="E704" s="44"/>
    </row>
    <row r="705" spans="2:5" x14ac:dyDescent="0.2">
      <c r="B705" s="44"/>
      <c r="C705" s="44"/>
      <c r="D705" s="44"/>
      <c r="E705" s="44"/>
    </row>
    <row r="706" spans="2:5" x14ac:dyDescent="0.2">
      <c r="B706" s="44"/>
      <c r="C706" s="44"/>
      <c r="D706" s="44"/>
      <c r="E706" s="44"/>
    </row>
    <row r="707" spans="2:5" x14ac:dyDescent="0.2">
      <c r="B707" s="44"/>
      <c r="C707" s="44"/>
      <c r="D707" s="44"/>
      <c r="E707" s="44"/>
    </row>
    <row r="708" spans="2:5" x14ac:dyDescent="0.2">
      <c r="B708" s="44"/>
      <c r="C708" s="44"/>
      <c r="D708" s="44"/>
      <c r="E708" s="44"/>
    </row>
    <row r="709" spans="2:5" x14ac:dyDescent="0.2">
      <c r="B709" s="44"/>
      <c r="C709" s="44"/>
      <c r="D709" s="44"/>
      <c r="E709" s="44"/>
    </row>
    <row r="710" spans="2:5" x14ac:dyDescent="0.2">
      <c r="B710" s="44"/>
      <c r="C710" s="44"/>
      <c r="D710" s="44"/>
      <c r="E710" s="44"/>
    </row>
    <row r="711" spans="2:5" x14ac:dyDescent="0.2">
      <c r="B711" s="44"/>
      <c r="C711" s="44"/>
      <c r="D711" s="44"/>
      <c r="E711" s="44"/>
    </row>
    <row r="712" spans="2:5" x14ac:dyDescent="0.2">
      <c r="B712" s="44"/>
      <c r="C712" s="44"/>
      <c r="D712" s="44"/>
      <c r="E712" s="44"/>
    </row>
    <row r="713" spans="2:5" x14ac:dyDescent="0.2">
      <c r="B713" s="44"/>
      <c r="C713" s="44"/>
      <c r="D713" s="44"/>
      <c r="E713" s="44"/>
    </row>
    <row r="714" spans="2:5" x14ac:dyDescent="0.2">
      <c r="B714" s="44"/>
      <c r="C714" s="44"/>
      <c r="D714" s="44"/>
      <c r="E714" s="44"/>
    </row>
    <row r="715" spans="2:5" x14ac:dyDescent="0.2">
      <c r="B715" s="44"/>
      <c r="C715" s="44"/>
      <c r="D715" s="44"/>
      <c r="E715" s="44"/>
    </row>
    <row r="716" spans="2:5" x14ac:dyDescent="0.2">
      <c r="B716" s="44"/>
      <c r="C716" s="44"/>
      <c r="D716" s="44"/>
      <c r="E716" s="44"/>
    </row>
    <row r="717" spans="2:5" x14ac:dyDescent="0.2">
      <c r="B717" s="44"/>
      <c r="C717" s="44"/>
      <c r="D717" s="44"/>
      <c r="E717" s="44"/>
    </row>
    <row r="718" spans="2:5" x14ac:dyDescent="0.2">
      <c r="B718" s="44"/>
      <c r="C718" s="44"/>
      <c r="D718" s="44"/>
      <c r="E718" s="44"/>
    </row>
    <row r="719" spans="2:5" x14ac:dyDescent="0.2">
      <c r="B719" s="44"/>
      <c r="C719" s="44"/>
      <c r="D719" s="44"/>
      <c r="E719" s="44"/>
    </row>
    <row r="720" spans="2:5" x14ac:dyDescent="0.2">
      <c r="B720" s="44"/>
      <c r="C720" s="44"/>
      <c r="D720" s="44"/>
      <c r="E720" s="44"/>
    </row>
    <row r="721" spans="2:5" x14ac:dyDescent="0.2">
      <c r="B721" s="44"/>
      <c r="C721" s="44"/>
      <c r="D721" s="44"/>
      <c r="E721" s="44"/>
    </row>
    <row r="722" spans="2:5" x14ac:dyDescent="0.2">
      <c r="B722" s="44"/>
      <c r="C722" s="44"/>
      <c r="D722" s="44"/>
      <c r="E722" s="44"/>
    </row>
    <row r="723" spans="2:5" x14ac:dyDescent="0.2">
      <c r="B723" s="44"/>
      <c r="C723" s="44"/>
      <c r="D723" s="44"/>
      <c r="E723" s="44"/>
    </row>
    <row r="724" spans="2:5" x14ac:dyDescent="0.2">
      <c r="B724" s="44"/>
      <c r="C724" s="44"/>
      <c r="D724" s="44"/>
      <c r="E724" s="44"/>
    </row>
    <row r="725" spans="2:5" x14ac:dyDescent="0.2">
      <c r="B725" s="44"/>
      <c r="C725" s="44"/>
      <c r="D725" s="44"/>
      <c r="E725" s="44"/>
    </row>
    <row r="726" spans="2:5" x14ac:dyDescent="0.2">
      <c r="B726" s="44"/>
      <c r="C726" s="44"/>
      <c r="D726" s="44"/>
      <c r="E726" s="44"/>
    </row>
    <row r="727" spans="2:5" x14ac:dyDescent="0.2">
      <c r="B727" s="44"/>
      <c r="C727" s="44"/>
      <c r="D727" s="44"/>
      <c r="E727" s="44"/>
    </row>
    <row r="728" spans="2:5" x14ac:dyDescent="0.2">
      <c r="B728" s="44"/>
      <c r="C728" s="44"/>
      <c r="D728" s="44"/>
      <c r="E728" s="44"/>
    </row>
    <row r="729" spans="2:5" x14ac:dyDescent="0.2">
      <c r="B729" s="44"/>
      <c r="C729" s="44"/>
      <c r="D729" s="44"/>
      <c r="E729" s="44"/>
    </row>
    <row r="730" spans="2:5" x14ac:dyDescent="0.2">
      <c r="B730" s="44"/>
      <c r="C730" s="44"/>
      <c r="D730" s="44"/>
      <c r="E730" s="44"/>
    </row>
    <row r="731" spans="2:5" x14ac:dyDescent="0.2">
      <c r="B731" s="44"/>
      <c r="C731" s="44"/>
      <c r="D731" s="44"/>
      <c r="E731" s="44"/>
    </row>
    <row r="732" spans="2:5" x14ac:dyDescent="0.2">
      <c r="B732" s="44"/>
      <c r="C732" s="44"/>
      <c r="D732" s="44"/>
      <c r="E732" s="44"/>
    </row>
    <row r="733" spans="2:5" x14ac:dyDescent="0.2">
      <c r="B733" s="44"/>
      <c r="C733" s="44"/>
      <c r="D733" s="44"/>
      <c r="E733" s="44"/>
    </row>
    <row r="734" spans="2:5" x14ac:dyDescent="0.2">
      <c r="B734" s="44"/>
      <c r="C734" s="44"/>
      <c r="D734" s="44"/>
      <c r="E734" s="44"/>
    </row>
    <row r="735" spans="2:5" x14ac:dyDescent="0.2">
      <c r="B735" s="44"/>
      <c r="C735" s="44"/>
      <c r="D735" s="44"/>
      <c r="E735" s="44"/>
    </row>
    <row r="736" spans="2:5" x14ac:dyDescent="0.2">
      <c r="B736" s="44"/>
      <c r="C736" s="44"/>
      <c r="D736" s="44"/>
      <c r="E736" s="44"/>
    </row>
    <row r="737" spans="2:5" x14ac:dyDescent="0.2">
      <c r="B737" s="44"/>
      <c r="C737" s="44"/>
      <c r="D737" s="44"/>
      <c r="E737" s="44"/>
    </row>
    <row r="738" spans="2:5" x14ac:dyDescent="0.2">
      <c r="B738" s="44"/>
      <c r="C738" s="44"/>
      <c r="D738" s="44"/>
      <c r="E738" s="44"/>
    </row>
    <row r="739" spans="2:5" x14ac:dyDescent="0.2">
      <c r="B739" s="44"/>
      <c r="C739" s="44"/>
      <c r="D739" s="44"/>
      <c r="E739" s="44"/>
    </row>
    <row r="740" spans="2:5" x14ac:dyDescent="0.2">
      <c r="B740" s="44"/>
      <c r="C740" s="44"/>
      <c r="D740" s="44"/>
      <c r="E740" s="44"/>
    </row>
    <row r="741" spans="2:5" x14ac:dyDescent="0.2">
      <c r="B741" s="44"/>
      <c r="C741" s="44"/>
      <c r="D741" s="44"/>
      <c r="E741" s="44"/>
    </row>
    <row r="742" spans="2:5" x14ac:dyDescent="0.2">
      <c r="B742" s="44"/>
      <c r="C742" s="44"/>
      <c r="D742" s="44"/>
      <c r="E742" s="44"/>
    </row>
    <row r="743" spans="2:5" x14ac:dyDescent="0.2">
      <c r="B743" s="44"/>
      <c r="C743" s="44"/>
      <c r="D743" s="44"/>
      <c r="E743" s="44"/>
    </row>
    <row r="744" spans="2:5" x14ac:dyDescent="0.2">
      <c r="B744" s="44"/>
      <c r="C744" s="44"/>
      <c r="D744" s="44"/>
      <c r="E744" s="44"/>
    </row>
    <row r="745" spans="2:5" x14ac:dyDescent="0.2">
      <c r="B745" s="44"/>
      <c r="C745" s="44"/>
      <c r="D745" s="44"/>
      <c r="E745" s="44"/>
    </row>
    <row r="746" spans="2:5" x14ac:dyDescent="0.2">
      <c r="B746" s="44"/>
      <c r="C746" s="44"/>
      <c r="D746" s="44"/>
      <c r="E746" s="44"/>
    </row>
    <row r="747" spans="2:5" x14ac:dyDescent="0.2">
      <c r="B747" s="44"/>
      <c r="C747" s="44"/>
      <c r="D747" s="44"/>
      <c r="E747" s="44"/>
    </row>
    <row r="748" spans="2:5" x14ac:dyDescent="0.2">
      <c r="B748" s="44"/>
      <c r="C748" s="44"/>
      <c r="D748" s="44"/>
      <c r="E748" s="44"/>
    </row>
    <row r="749" spans="2:5" x14ac:dyDescent="0.2">
      <c r="B749" s="44"/>
      <c r="C749" s="44"/>
      <c r="D749" s="44"/>
      <c r="E749" s="44"/>
    </row>
    <row r="750" spans="2:5" x14ac:dyDescent="0.2">
      <c r="B750" s="44"/>
      <c r="C750" s="44"/>
      <c r="D750" s="44"/>
      <c r="E750" s="44"/>
    </row>
    <row r="751" spans="2:5" x14ac:dyDescent="0.2">
      <c r="B751" s="44"/>
      <c r="C751" s="44"/>
      <c r="D751" s="44"/>
      <c r="E751" s="44"/>
    </row>
    <row r="752" spans="2:5" x14ac:dyDescent="0.2">
      <c r="B752" s="44"/>
      <c r="C752" s="44"/>
      <c r="D752" s="44"/>
      <c r="E752" s="44"/>
    </row>
    <row r="753" spans="2:5" x14ac:dyDescent="0.2">
      <c r="B753" s="44"/>
      <c r="C753" s="44"/>
      <c r="D753" s="44"/>
      <c r="E753" s="44"/>
    </row>
    <row r="754" spans="2:5" x14ac:dyDescent="0.2">
      <c r="B754" s="44"/>
      <c r="C754" s="44"/>
      <c r="D754" s="44"/>
      <c r="E754" s="44"/>
    </row>
    <row r="755" spans="2:5" x14ac:dyDescent="0.2">
      <c r="B755" s="44"/>
      <c r="C755" s="44"/>
      <c r="D755" s="44"/>
      <c r="E755" s="44"/>
    </row>
    <row r="756" spans="2:5" x14ac:dyDescent="0.2">
      <c r="B756" s="44"/>
      <c r="C756" s="44"/>
      <c r="D756" s="44"/>
      <c r="E756" s="44"/>
    </row>
    <row r="757" spans="2:5" x14ac:dyDescent="0.2">
      <c r="B757" s="44"/>
      <c r="C757" s="44"/>
      <c r="D757" s="44"/>
      <c r="E757" s="44"/>
    </row>
    <row r="758" spans="2:5" x14ac:dyDescent="0.2">
      <c r="B758" s="44"/>
      <c r="C758" s="44"/>
      <c r="D758" s="44"/>
      <c r="E758" s="44"/>
    </row>
    <row r="759" spans="2:5" x14ac:dyDescent="0.2">
      <c r="B759" s="44"/>
      <c r="C759" s="44"/>
      <c r="D759" s="44"/>
      <c r="E759" s="44"/>
    </row>
    <row r="760" spans="2:5" x14ac:dyDescent="0.2">
      <c r="B760" s="44"/>
      <c r="C760" s="44"/>
      <c r="D760" s="44"/>
      <c r="E760" s="44"/>
    </row>
    <row r="761" spans="2:5" x14ac:dyDescent="0.2">
      <c r="B761" s="44"/>
      <c r="C761" s="44"/>
      <c r="D761" s="44"/>
      <c r="E761" s="44"/>
    </row>
    <row r="762" spans="2:5" x14ac:dyDescent="0.2">
      <c r="B762" s="44"/>
      <c r="C762" s="44"/>
      <c r="D762" s="44"/>
      <c r="E762" s="44"/>
    </row>
    <row r="763" spans="2:5" x14ac:dyDescent="0.2">
      <c r="B763" s="44"/>
      <c r="C763" s="44"/>
      <c r="D763" s="44"/>
      <c r="E763" s="44"/>
    </row>
    <row r="764" spans="2:5" x14ac:dyDescent="0.2">
      <c r="B764" s="44"/>
      <c r="C764" s="44"/>
      <c r="D764" s="44"/>
      <c r="E764" s="44"/>
    </row>
    <row r="765" spans="2:5" x14ac:dyDescent="0.2">
      <c r="B765" s="44"/>
      <c r="C765" s="44"/>
      <c r="D765" s="44"/>
      <c r="E765" s="44"/>
    </row>
    <row r="766" spans="2:5" x14ac:dyDescent="0.2">
      <c r="B766" s="44"/>
      <c r="C766" s="44"/>
      <c r="D766" s="44"/>
      <c r="E766" s="44"/>
    </row>
    <row r="767" spans="2:5" x14ac:dyDescent="0.2">
      <c r="B767" s="44"/>
      <c r="C767" s="44"/>
      <c r="D767" s="44"/>
      <c r="E767" s="44"/>
    </row>
    <row r="768" spans="2:5" x14ac:dyDescent="0.2">
      <c r="B768" s="44"/>
      <c r="C768" s="44"/>
      <c r="D768" s="44"/>
      <c r="E768" s="44"/>
    </row>
    <row r="769" spans="2:5" x14ac:dyDescent="0.2">
      <c r="B769" s="44"/>
      <c r="C769" s="44"/>
      <c r="D769" s="44"/>
      <c r="E769" s="44"/>
    </row>
    <row r="770" spans="2:5" x14ac:dyDescent="0.2">
      <c r="B770" s="44"/>
      <c r="C770" s="44"/>
      <c r="D770" s="44"/>
      <c r="E770" s="44"/>
    </row>
    <row r="771" spans="2:5" x14ac:dyDescent="0.2">
      <c r="B771" s="44"/>
      <c r="C771" s="44"/>
      <c r="D771" s="44"/>
      <c r="E771" s="44"/>
    </row>
    <row r="772" spans="2:5" x14ac:dyDescent="0.2">
      <c r="B772" s="44"/>
      <c r="C772" s="44"/>
      <c r="D772" s="44"/>
      <c r="E772" s="44"/>
    </row>
    <row r="773" spans="2:5" x14ac:dyDescent="0.2">
      <c r="B773" s="44"/>
      <c r="C773" s="44"/>
      <c r="D773" s="44"/>
      <c r="E773" s="44"/>
    </row>
    <row r="774" spans="2:5" x14ac:dyDescent="0.2">
      <c r="B774" s="44"/>
      <c r="C774" s="44"/>
      <c r="D774" s="44"/>
      <c r="E774" s="44"/>
    </row>
    <row r="775" spans="2:5" x14ac:dyDescent="0.2">
      <c r="B775" s="44"/>
      <c r="C775" s="44"/>
      <c r="D775" s="44"/>
      <c r="E775" s="44"/>
    </row>
    <row r="776" spans="2:5" x14ac:dyDescent="0.2">
      <c r="B776" s="44"/>
      <c r="C776" s="44"/>
      <c r="D776" s="44"/>
      <c r="E776" s="44"/>
    </row>
    <row r="777" spans="2:5" x14ac:dyDescent="0.2">
      <c r="B777" s="44"/>
      <c r="C777" s="44"/>
      <c r="D777" s="44"/>
      <c r="E777" s="44"/>
    </row>
    <row r="778" spans="2:5" x14ac:dyDescent="0.2">
      <c r="B778" s="44"/>
      <c r="C778" s="44"/>
      <c r="D778" s="44"/>
      <c r="E778" s="44"/>
    </row>
    <row r="779" spans="2:5" x14ac:dyDescent="0.2">
      <c r="B779" s="44"/>
      <c r="C779" s="44"/>
      <c r="D779" s="44"/>
      <c r="E779" s="44"/>
    </row>
    <row r="780" spans="2:5" x14ac:dyDescent="0.2">
      <c r="B780" s="44"/>
      <c r="C780" s="44"/>
      <c r="D780" s="44"/>
      <c r="E780" s="44"/>
    </row>
    <row r="781" spans="2:5" x14ac:dyDescent="0.2">
      <c r="B781" s="44"/>
      <c r="C781" s="44"/>
      <c r="D781" s="44"/>
      <c r="E781" s="44"/>
    </row>
    <row r="782" spans="2:5" x14ac:dyDescent="0.2">
      <c r="B782" s="44"/>
      <c r="C782" s="44"/>
      <c r="D782" s="44"/>
      <c r="E782" s="44"/>
    </row>
    <row r="783" spans="2:5" x14ac:dyDescent="0.2">
      <c r="B783" s="44"/>
      <c r="C783" s="44"/>
      <c r="D783" s="44"/>
      <c r="E783" s="44"/>
    </row>
    <row r="784" spans="2:5" x14ac:dyDescent="0.2">
      <c r="B784" s="44"/>
      <c r="C784" s="44"/>
      <c r="D784" s="44"/>
      <c r="E784" s="44"/>
    </row>
    <row r="785" spans="2:5" x14ac:dyDescent="0.2">
      <c r="B785" s="44"/>
      <c r="C785" s="44"/>
      <c r="D785" s="44"/>
      <c r="E785" s="44"/>
    </row>
    <row r="786" spans="2:5" x14ac:dyDescent="0.2">
      <c r="B786" s="44"/>
      <c r="C786" s="44"/>
      <c r="D786" s="44"/>
      <c r="E786" s="44"/>
    </row>
    <row r="787" spans="2:5" x14ac:dyDescent="0.2">
      <c r="B787" s="44"/>
      <c r="C787" s="44"/>
      <c r="D787" s="44"/>
      <c r="E787" s="44"/>
    </row>
    <row r="788" spans="2:5" x14ac:dyDescent="0.2">
      <c r="B788" s="44"/>
      <c r="C788" s="44"/>
      <c r="D788" s="44"/>
      <c r="E788" s="44"/>
    </row>
    <row r="789" spans="2:5" x14ac:dyDescent="0.2">
      <c r="B789" s="44"/>
      <c r="C789" s="44"/>
      <c r="D789" s="44"/>
      <c r="E789" s="44"/>
    </row>
    <row r="790" spans="2:5" x14ac:dyDescent="0.2">
      <c r="B790" s="44"/>
      <c r="C790" s="44"/>
      <c r="D790" s="44"/>
      <c r="E790" s="44"/>
    </row>
    <row r="791" spans="2:5" x14ac:dyDescent="0.2">
      <c r="B791" s="44"/>
      <c r="C791" s="44"/>
      <c r="D791" s="44"/>
      <c r="E791" s="44"/>
    </row>
    <row r="792" spans="2:5" x14ac:dyDescent="0.2">
      <c r="B792" s="44"/>
      <c r="C792" s="44"/>
      <c r="D792" s="44"/>
      <c r="E792" s="44"/>
    </row>
    <row r="793" spans="2:5" x14ac:dyDescent="0.2">
      <c r="B793" s="44"/>
      <c r="C793" s="44"/>
      <c r="D793" s="44"/>
      <c r="E793" s="44"/>
    </row>
    <row r="794" spans="2:5" x14ac:dyDescent="0.2">
      <c r="B794" s="44"/>
      <c r="C794" s="44"/>
      <c r="D794" s="44"/>
      <c r="E794" s="44"/>
    </row>
    <row r="795" spans="2:5" x14ac:dyDescent="0.2">
      <c r="B795" s="44"/>
      <c r="C795" s="44"/>
      <c r="D795" s="44"/>
      <c r="E795" s="44"/>
    </row>
    <row r="796" spans="2:5" x14ac:dyDescent="0.2">
      <c r="B796" s="44"/>
      <c r="C796" s="44"/>
      <c r="D796" s="44"/>
      <c r="E796" s="44"/>
    </row>
    <row r="797" spans="2:5" x14ac:dyDescent="0.2">
      <c r="B797" s="44"/>
      <c r="C797" s="44"/>
      <c r="D797" s="44"/>
      <c r="E797" s="44"/>
    </row>
    <row r="798" spans="2:5" x14ac:dyDescent="0.2">
      <c r="B798" s="44"/>
      <c r="C798" s="44"/>
      <c r="D798" s="44"/>
      <c r="E798" s="44"/>
    </row>
    <row r="799" spans="2:5" x14ac:dyDescent="0.2">
      <c r="B799" s="44"/>
      <c r="C799" s="44"/>
      <c r="D799" s="44"/>
      <c r="E799" s="44"/>
    </row>
    <row r="800" spans="2:5" x14ac:dyDescent="0.2">
      <c r="B800" s="44"/>
      <c r="C800" s="44"/>
      <c r="D800" s="44"/>
      <c r="E800" s="44"/>
    </row>
    <row r="801" spans="2:5" x14ac:dyDescent="0.2">
      <c r="B801" s="44"/>
      <c r="C801" s="44"/>
      <c r="D801" s="44"/>
      <c r="E801" s="44"/>
    </row>
    <row r="802" spans="2:5" x14ac:dyDescent="0.2">
      <c r="B802" s="44"/>
      <c r="C802" s="44"/>
      <c r="D802" s="44"/>
      <c r="E802" s="44"/>
    </row>
    <row r="803" spans="2:5" x14ac:dyDescent="0.2">
      <c r="B803" s="44"/>
      <c r="C803" s="44"/>
      <c r="D803" s="44"/>
      <c r="E803" s="44"/>
    </row>
    <row r="804" spans="2:5" x14ac:dyDescent="0.2">
      <c r="B804" s="44"/>
      <c r="C804" s="44"/>
      <c r="D804" s="44"/>
      <c r="E804" s="44"/>
    </row>
    <row r="805" spans="2:5" x14ac:dyDescent="0.2">
      <c r="B805" s="44"/>
      <c r="C805" s="44"/>
      <c r="D805" s="44"/>
      <c r="E805" s="44"/>
    </row>
    <row r="806" spans="2:5" x14ac:dyDescent="0.2">
      <c r="B806" s="44"/>
      <c r="C806" s="44"/>
      <c r="D806" s="44"/>
      <c r="E806" s="44"/>
    </row>
    <row r="807" spans="2:5" x14ac:dyDescent="0.2">
      <c r="B807" s="44"/>
      <c r="C807" s="44"/>
      <c r="D807" s="44"/>
      <c r="E807" s="44"/>
    </row>
    <row r="808" spans="2:5" x14ac:dyDescent="0.2">
      <c r="B808" s="44"/>
      <c r="C808" s="44"/>
      <c r="D808" s="44"/>
      <c r="E808" s="44"/>
    </row>
    <row r="809" spans="2:5" x14ac:dyDescent="0.2">
      <c r="B809" s="44"/>
      <c r="C809" s="44"/>
      <c r="D809" s="44"/>
      <c r="E809" s="44"/>
    </row>
    <row r="810" spans="2:5" x14ac:dyDescent="0.2">
      <c r="B810" s="44"/>
      <c r="C810" s="44"/>
      <c r="D810" s="44"/>
      <c r="E810" s="44"/>
    </row>
    <row r="811" spans="2:5" x14ac:dyDescent="0.2">
      <c r="B811" s="44"/>
      <c r="C811" s="44"/>
      <c r="D811" s="44"/>
      <c r="E811" s="44"/>
    </row>
    <row r="812" spans="2:5" x14ac:dyDescent="0.2">
      <c r="B812" s="44"/>
      <c r="C812" s="44"/>
      <c r="D812" s="44"/>
      <c r="E812" s="44"/>
    </row>
    <row r="813" spans="2:5" x14ac:dyDescent="0.2">
      <c r="B813" s="44"/>
      <c r="C813" s="44"/>
      <c r="D813" s="44"/>
      <c r="E813" s="44"/>
    </row>
    <row r="814" spans="2:5" x14ac:dyDescent="0.2">
      <c r="B814" s="44"/>
      <c r="C814" s="44"/>
      <c r="D814" s="44"/>
      <c r="E814" s="44"/>
    </row>
    <row r="815" spans="2:5" x14ac:dyDescent="0.2">
      <c r="B815" s="44"/>
      <c r="C815" s="44"/>
      <c r="D815" s="44"/>
      <c r="E815" s="44"/>
    </row>
    <row r="816" spans="2:5" x14ac:dyDescent="0.2">
      <c r="B816" s="44"/>
      <c r="C816" s="44"/>
      <c r="D816" s="44"/>
      <c r="E816" s="44"/>
    </row>
    <row r="817" spans="2:5" x14ac:dyDescent="0.2">
      <c r="B817" s="44"/>
      <c r="C817" s="44"/>
      <c r="D817" s="44"/>
      <c r="E817" s="44"/>
    </row>
    <row r="818" spans="2:5" x14ac:dyDescent="0.2">
      <c r="B818" s="44"/>
      <c r="C818" s="44"/>
      <c r="D818" s="44"/>
      <c r="E818" s="44"/>
    </row>
    <row r="819" spans="2:5" x14ac:dyDescent="0.2">
      <c r="B819" s="44"/>
      <c r="C819" s="44"/>
      <c r="D819" s="44"/>
      <c r="E819" s="44"/>
    </row>
    <row r="820" spans="2:5" x14ac:dyDescent="0.2">
      <c r="B820" s="44"/>
      <c r="C820" s="44"/>
      <c r="D820" s="44"/>
      <c r="E820" s="44"/>
    </row>
    <row r="821" spans="2:5" x14ac:dyDescent="0.2">
      <c r="B821" s="44"/>
      <c r="C821" s="44"/>
      <c r="D821" s="44"/>
      <c r="E821" s="44"/>
    </row>
    <row r="822" spans="2:5" x14ac:dyDescent="0.2">
      <c r="B822" s="44"/>
      <c r="C822" s="44"/>
      <c r="D822" s="44"/>
      <c r="E822" s="44"/>
    </row>
    <row r="823" spans="2:5" x14ac:dyDescent="0.2">
      <c r="B823" s="44"/>
      <c r="C823" s="44"/>
      <c r="D823" s="44"/>
      <c r="E823" s="44"/>
    </row>
    <row r="824" spans="2:5" x14ac:dyDescent="0.2">
      <c r="B824" s="44"/>
      <c r="C824" s="44"/>
      <c r="D824" s="44"/>
      <c r="E824" s="44"/>
    </row>
    <row r="825" spans="2:5" x14ac:dyDescent="0.2">
      <c r="B825" s="44"/>
      <c r="C825" s="44"/>
      <c r="D825" s="44"/>
      <c r="E825" s="44"/>
    </row>
    <row r="826" spans="2:5" x14ac:dyDescent="0.2">
      <c r="B826" s="44"/>
      <c r="C826" s="44"/>
      <c r="D826" s="44"/>
      <c r="E826" s="44"/>
    </row>
    <row r="827" spans="2:5" x14ac:dyDescent="0.2">
      <c r="B827" s="44"/>
      <c r="C827" s="44"/>
      <c r="D827" s="44"/>
      <c r="E827" s="44"/>
    </row>
    <row r="828" spans="2:5" x14ac:dyDescent="0.2">
      <c r="B828" s="44"/>
      <c r="C828" s="44"/>
      <c r="D828" s="44"/>
      <c r="E828" s="44"/>
    </row>
    <row r="829" spans="2:5" x14ac:dyDescent="0.2">
      <c r="B829" s="44"/>
      <c r="C829" s="44"/>
      <c r="D829" s="44"/>
      <c r="E829" s="44"/>
    </row>
    <row r="830" spans="2:5" x14ac:dyDescent="0.2">
      <c r="B830" s="44"/>
      <c r="C830" s="44"/>
      <c r="D830" s="44"/>
      <c r="E830" s="44"/>
    </row>
    <row r="831" spans="2:5" x14ac:dyDescent="0.2">
      <c r="B831" s="44"/>
      <c r="C831" s="44"/>
      <c r="D831" s="44"/>
      <c r="E831" s="44"/>
    </row>
    <row r="832" spans="2:5" x14ac:dyDescent="0.2">
      <c r="B832" s="44"/>
      <c r="C832" s="44"/>
      <c r="D832" s="44"/>
      <c r="E832" s="44"/>
    </row>
    <row r="833" spans="2:5" x14ac:dyDescent="0.2">
      <c r="B833" s="44"/>
      <c r="C833" s="44"/>
      <c r="D833" s="44"/>
      <c r="E833" s="44"/>
    </row>
    <row r="834" spans="2:5" x14ac:dyDescent="0.2">
      <c r="B834" s="44"/>
      <c r="C834" s="44"/>
      <c r="D834" s="44"/>
      <c r="E834" s="44"/>
    </row>
    <row r="835" spans="2:5" x14ac:dyDescent="0.2">
      <c r="B835" s="44"/>
      <c r="C835" s="44"/>
      <c r="D835" s="44"/>
      <c r="E835" s="44"/>
    </row>
    <row r="836" spans="2:5" x14ac:dyDescent="0.2">
      <c r="B836" s="44"/>
      <c r="C836" s="44"/>
      <c r="D836" s="44"/>
      <c r="E836" s="44"/>
    </row>
    <row r="837" spans="2:5" x14ac:dyDescent="0.2">
      <c r="B837" s="44"/>
      <c r="C837" s="44"/>
      <c r="D837" s="44"/>
      <c r="E837" s="44"/>
    </row>
    <row r="838" spans="2:5" x14ac:dyDescent="0.2">
      <c r="B838" s="44"/>
      <c r="C838" s="44"/>
      <c r="D838" s="44"/>
      <c r="E838" s="44"/>
    </row>
    <row r="839" spans="2:5" x14ac:dyDescent="0.2">
      <c r="B839" s="44"/>
      <c r="C839" s="44"/>
      <c r="D839" s="44"/>
      <c r="E839" s="44"/>
    </row>
    <row r="840" spans="2:5" x14ac:dyDescent="0.2">
      <c r="B840" s="44"/>
      <c r="C840" s="44"/>
      <c r="D840" s="44"/>
      <c r="E840" s="44"/>
    </row>
    <row r="841" spans="2:5" x14ac:dyDescent="0.2">
      <c r="B841" s="44"/>
      <c r="C841" s="44"/>
      <c r="D841" s="44"/>
      <c r="E841" s="44"/>
    </row>
    <row r="842" spans="2:5" x14ac:dyDescent="0.2">
      <c r="B842" s="44"/>
      <c r="C842" s="44"/>
      <c r="D842" s="44"/>
      <c r="E842" s="44"/>
    </row>
    <row r="843" spans="2:5" x14ac:dyDescent="0.2">
      <c r="B843" s="44"/>
      <c r="C843" s="44"/>
      <c r="D843" s="44"/>
      <c r="E843" s="44"/>
    </row>
    <row r="844" spans="2:5" x14ac:dyDescent="0.2">
      <c r="B844" s="44"/>
      <c r="C844" s="44"/>
      <c r="D844" s="44"/>
      <c r="E844" s="44"/>
    </row>
    <row r="845" spans="2:5" x14ac:dyDescent="0.2">
      <c r="B845" s="44"/>
      <c r="C845" s="44"/>
      <c r="D845" s="44"/>
      <c r="E845" s="44"/>
    </row>
    <row r="846" spans="2:5" x14ac:dyDescent="0.2">
      <c r="B846" s="44"/>
      <c r="C846" s="44"/>
      <c r="D846" s="44"/>
      <c r="E846" s="44"/>
    </row>
    <row r="847" spans="2:5" x14ac:dyDescent="0.2">
      <c r="B847" s="44"/>
      <c r="C847" s="44"/>
      <c r="D847" s="44"/>
      <c r="E847" s="44"/>
    </row>
    <row r="848" spans="2:5" x14ac:dyDescent="0.2">
      <c r="B848" s="44"/>
      <c r="C848" s="44"/>
      <c r="D848" s="44"/>
      <c r="E848" s="44"/>
    </row>
    <row r="849" spans="2:5" x14ac:dyDescent="0.2">
      <c r="B849" s="44"/>
      <c r="C849" s="44"/>
      <c r="D849" s="44"/>
      <c r="E849" s="44"/>
    </row>
    <row r="850" spans="2:5" x14ac:dyDescent="0.2">
      <c r="B850" s="44"/>
      <c r="C850" s="44"/>
      <c r="D850" s="44"/>
      <c r="E850" s="44"/>
    </row>
    <row r="851" spans="2:5" x14ac:dyDescent="0.2">
      <c r="B851" s="44"/>
      <c r="C851" s="44"/>
      <c r="D851" s="44"/>
      <c r="E851" s="44"/>
    </row>
    <row r="852" spans="2:5" x14ac:dyDescent="0.2">
      <c r="B852" s="44"/>
      <c r="C852" s="44"/>
      <c r="D852" s="44"/>
      <c r="E852" s="44"/>
    </row>
    <row r="853" spans="2:5" x14ac:dyDescent="0.2">
      <c r="B853" s="44"/>
      <c r="C853" s="44"/>
      <c r="D853" s="44"/>
      <c r="E853" s="44"/>
    </row>
    <row r="854" spans="2:5" x14ac:dyDescent="0.2">
      <c r="B854" s="44"/>
      <c r="C854" s="44"/>
      <c r="D854" s="44"/>
      <c r="E854" s="44"/>
    </row>
    <row r="855" spans="2:5" x14ac:dyDescent="0.2">
      <c r="B855" s="44"/>
      <c r="C855" s="44"/>
      <c r="D855" s="44"/>
      <c r="E855" s="44"/>
    </row>
    <row r="856" spans="2:5" x14ac:dyDescent="0.2">
      <c r="B856" s="44"/>
      <c r="C856" s="44"/>
      <c r="D856" s="44"/>
      <c r="E856" s="44"/>
    </row>
    <row r="857" spans="2:5" x14ac:dyDescent="0.2">
      <c r="B857" s="44"/>
      <c r="C857" s="44"/>
      <c r="D857" s="44"/>
      <c r="E857" s="44"/>
    </row>
    <row r="858" spans="2:5" x14ac:dyDescent="0.2">
      <c r="B858" s="44"/>
      <c r="C858" s="44"/>
      <c r="D858" s="44"/>
      <c r="E858" s="44"/>
    </row>
    <row r="859" spans="2:5" x14ac:dyDescent="0.2">
      <c r="B859" s="44"/>
      <c r="C859" s="44"/>
      <c r="D859" s="44"/>
      <c r="E859" s="44"/>
    </row>
    <row r="860" spans="2:5" x14ac:dyDescent="0.2">
      <c r="B860" s="44"/>
      <c r="C860" s="44"/>
      <c r="D860" s="44"/>
      <c r="E860" s="44"/>
    </row>
    <row r="861" spans="2:5" x14ac:dyDescent="0.2">
      <c r="B861" s="44"/>
      <c r="C861" s="44"/>
      <c r="D861" s="44"/>
      <c r="E861" s="44"/>
    </row>
    <row r="862" spans="2:5" x14ac:dyDescent="0.2">
      <c r="B862" s="44"/>
      <c r="C862" s="44"/>
      <c r="D862" s="44"/>
      <c r="E862" s="44"/>
    </row>
    <row r="863" spans="2:5" x14ac:dyDescent="0.2">
      <c r="B863" s="44"/>
      <c r="C863" s="44"/>
      <c r="D863" s="44"/>
      <c r="E863" s="44"/>
    </row>
    <row r="864" spans="2:5" x14ac:dyDescent="0.2">
      <c r="B864" s="44"/>
      <c r="C864" s="44"/>
      <c r="D864" s="44"/>
      <c r="E864" s="44"/>
    </row>
    <row r="865" spans="2:5" x14ac:dyDescent="0.2">
      <c r="B865" s="44"/>
      <c r="C865" s="44"/>
      <c r="D865" s="44"/>
      <c r="E865" s="44"/>
    </row>
    <row r="866" spans="2:5" x14ac:dyDescent="0.2">
      <c r="B866" s="44"/>
      <c r="C866" s="44"/>
      <c r="D866" s="44"/>
      <c r="E866" s="44"/>
    </row>
    <row r="867" spans="2:5" x14ac:dyDescent="0.2">
      <c r="B867" s="44"/>
      <c r="C867" s="44"/>
      <c r="D867" s="44"/>
      <c r="E867" s="44"/>
    </row>
    <row r="868" spans="2:5" x14ac:dyDescent="0.2">
      <c r="B868" s="44"/>
      <c r="C868" s="44"/>
      <c r="D868" s="44"/>
      <c r="E868" s="44"/>
    </row>
    <row r="869" spans="2:5" x14ac:dyDescent="0.2">
      <c r="B869" s="44"/>
      <c r="C869" s="44"/>
      <c r="D869" s="44"/>
      <c r="E869" s="44"/>
    </row>
    <row r="870" spans="2:5" x14ac:dyDescent="0.2">
      <c r="B870" s="44"/>
      <c r="C870" s="44"/>
      <c r="D870" s="44"/>
      <c r="E870" s="44"/>
    </row>
    <row r="871" spans="2:5" x14ac:dyDescent="0.2">
      <c r="B871" s="44"/>
      <c r="C871" s="44"/>
      <c r="D871" s="44"/>
      <c r="E871" s="44"/>
    </row>
    <row r="872" spans="2:5" x14ac:dyDescent="0.2">
      <c r="B872" s="44"/>
      <c r="C872" s="44"/>
      <c r="D872" s="44"/>
      <c r="E872" s="44"/>
    </row>
    <row r="873" spans="2:5" x14ac:dyDescent="0.2">
      <c r="B873" s="44"/>
      <c r="C873" s="44"/>
      <c r="D873" s="44"/>
      <c r="E873" s="44"/>
    </row>
    <row r="874" spans="2:5" x14ac:dyDescent="0.2">
      <c r="B874" s="44"/>
      <c r="C874" s="44"/>
      <c r="D874" s="44"/>
      <c r="E874" s="44"/>
    </row>
    <row r="875" spans="2:5" x14ac:dyDescent="0.2">
      <c r="B875" s="44"/>
      <c r="C875" s="44"/>
      <c r="D875" s="44"/>
      <c r="E875" s="44"/>
    </row>
    <row r="876" spans="2:5" x14ac:dyDescent="0.2">
      <c r="B876" s="44"/>
      <c r="C876" s="44"/>
      <c r="D876" s="44"/>
      <c r="E876" s="44"/>
    </row>
    <row r="877" spans="2:5" x14ac:dyDescent="0.2">
      <c r="B877" s="44"/>
      <c r="C877" s="44"/>
      <c r="D877" s="44"/>
      <c r="E877" s="44"/>
    </row>
    <row r="878" spans="2:5" x14ac:dyDescent="0.2">
      <c r="B878" s="44"/>
      <c r="C878" s="44"/>
      <c r="D878" s="44"/>
      <c r="E878" s="44"/>
    </row>
    <row r="879" spans="2:5" x14ac:dyDescent="0.2">
      <c r="B879" s="44"/>
      <c r="C879" s="44"/>
      <c r="D879" s="44"/>
      <c r="E879" s="44"/>
    </row>
    <row r="880" spans="2:5" x14ac:dyDescent="0.2">
      <c r="B880" s="44"/>
      <c r="C880" s="44"/>
      <c r="D880" s="44"/>
      <c r="E880" s="44"/>
    </row>
    <row r="881" spans="2:5" x14ac:dyDescent="0.2">
      <c r="B881" s="44"/>
      <c r="C881" s="44"/>
      <c r="D881" s="44"/>
      <c r="E881" s="44"/>
    </row>
    <row r="882" spans="2:5" x14ac:dyDescent="0.2">
      <c r="B882" s="44"/>
      <c r="C882" s="44"/>
      <c r="D882" s="44"/>
      <c r="E882" s="44"/>
    </row>
    <row r="883" spans="2:5" x14ac:dyDescent="0.2">
      <c r="B883" s="44"/>
      <c r="C883" s="44"/>
      <c r="D883" s="44"/>
      <c r="E883" s="44"/>
    </row>
    <row r="884" spans="2:5" x14ac:dyDescent="0.2">
      <c r="B884" s="44"/>
      <c r="C884" s="44"/>
      <c r="D884" s="44"/>
      <c r="E884" s="44"/>
    </row>
    <row r="885" spans="2:5" x14ac:dyDescent="0.2">
      <c r="B885" s="44"/>
      <c r="C885" s="44"/>
      <c r="D885" s="44"/>
      <c r="E885" s="44"/>
    </row>
    <row r="886" spans="2:5" x14ac:dyDescent="0.2">
      <c r="B886" s="44"/>
      <c r="C886" s="44"/>
      <c r="D886" s="44"/>
      <c r="E886" s="44"/>
    </row>
    <row r="887" spans="2:5" x14ac:dyDescent="0.2">
      <c r="B887" s="44"/>
      <c r="C887" s="44"/>
      <c r="D887" s="44"/>
      <c r="E887" s="44"/>
    </row>
    <row r="888" spans="2:5" x14ac:dyDescent="0.2">
      <c r="B888" s="44"/>
      <c r="C888" s="44"/>
      <c r="D888" s="44"/>
      <c r="E888" s="44"/>
    </row>
    <row r="889" spans="2:5" x14ac:dyDescent="0.2">
      <c r="B889" s="44"/>
      <c r="C889" s="44"/>
      <c r="D889" s="44"/>
      <c r="E889" s="44"/>
    </row>
    <row r="890" spans="2:5" x14ac:dyDescent="0.2">
      <c r="B890" s="44"/>
      <c r="C890" s="44"/>
      <c r="D890" s="44"/>
      <c r="E890" s="44"/>
    </row>
    <row r="891" spans="2:5" x14ac:dyDescent="0.2">
      <c r="B891" s="44"/>
      <c r="C891" s="44"/>
      <c r="D891" s="44"/>
      <c r="E891" s="44"/>
    </row>
    <row r="892" spans="2:5" x14ac:dyDescent="0.2">
      <c r="B892" s="44"/>
      <c r="C892" s="44"/>
      <c r="D892" s="44"/>
      <c r="E892" s="44"/>
    </row>
    <row r="893" spans="2:5" x14ac:dyDescent="0.2">
      <c r="B893" s="44"/>
      <c r="C893" s="44"/>
      <c r="D893" s="44"/>
      <c r="E893" s="44"/>
    </row>
    <row r="894" spans="2:5" x14ac:dyDescent="0.2">
      <c r="B894" s="44"/>
      <c r="C894" s="44"/>
      <c r="D894" s="44"/>
      <c r="E894" s="44"/>
    </row>
    <row r="895" spans="2:5" x14ac:dyDescent="0.2">
      <c r="B895" s="44"/>
      <c r="C895" s="44"/>
      <c r="D895" s="44"/>
      <c r="E895" s="44"/>
    </row>
    <row r="896" spans="2:5" x14ac:dyDescent="0.2">
      <c r="B896" s="44"/>
      <c r="C896" s="44"/>
      <c r="D896" s="44"/>
      <c r="E896" s="44"/>
    </row>
    <row r="897" spans="2:5" x14ac:dyDescent="0.2">
      <c r="B897" s="44"/>
      <c r="C897" s="44"/>
      <c r="D897" s="44"/>
      <c r="E897" s="44"/>
    </row>
    <row r="898" spans="2:5" x14ac:dyDescent="0.2">
      <c r="B898" s="44"/>
      <c r="C898" s="44"/>
      <c r="D898" s="44"/>
      <c r="E898" s="44"/>
    </row>
    <row r="899" spans="2:5" x14ac:dyDescent="0.2">
      <c r="B899" s="44"/>
      <c r="C899" s="44"/>
      <c r="D899" s="44"/>
      <c r="E899" s="44"/>
    </row>
    <row r="900" spans="2:5" x14ac:dyDescent="0.2">
      <c r="B900" s="44"/>
      <c r="C900" s="44"/>
      <c r="D900" s="44"/>
      <c r="E900" s="44"/>
    </row>
    <row r="901" spans="2:5" x14ac:dyDescent="0.2">
      <c r="B901" s="44"/>
      <c r="C901" s="44"/>
      <c r="D901" s="44"/>
      <c r="E901" s="44"/>
    </row>
    <row r="902" spans="2:5" x14ac:dyDescent="0.2">
      <c r="B902" s="44"/>
      <c r="C902" s="44"/>
      <c r="D902" s="44"/>
      <c r="E902" s="44"/>
    </row>
    <row r="903" spans="2:5" x14ac:dyDescent="0.2">
      <c r="B903" s="44"/>
      <c r="C903" s="44"/>
      <c r="D903" s="44"/>
      <c r="E903" s="44"/>
    </row>
    <row r="904" spans="2:5" x14ac:dyDescent="0.2">
      <c r="B904" s="44"/>
      <c r="C904" s="44"/>
      <c r="D904" s="44"/>
      <c r="E904" s="44"/>
    </row>
    <row r="905" spans="2:5" x14ac:dyDescent="0.2">
      <c r="B905" s="44"/>
      <c r="C905" s="44"/>
      <c r="D905" s="44"/>
      <c r="E905" s="44"/>
    </row>
    <row r="906" spans="2:5" x14ac:dyDescent="0.2">
      <c r="B906" s="44"/>
      <c r="C906" s="44"/>
      <c r="D906" s="44"/>
      <c r="E906" s="44"/>
    </row>
    <row r="907" spans="2:5" x14ac:dyDescent="0.2">
      <c r="B907" s="44"/>
      <c r="C907" s="44"/>
      <c r="D907" s="44"/>
      <c r="E907" s="44"/>
    </row>
    <row r="908" spans="2:5" x14ac:dyDescent="0.2">
      <c r="B908" s="44"/>
      <c r="C908" s="44"/>
      <c r="D908" s="44"/>
      <c r="E908" s="44"/>
    </row>
    <row r="909" spans="2:5" x14ac:dyDescent="0.2">
      <c r="B909" s="44"/>
      <c r="C909" s="44"/>
      <c r="D909" s="44"/>
      <c r="E909" s="44"/>
    </row>
    <row r="910" spans="2:5" x14ac:dyDescent="0.2">
      <c r="B910" s="44"/>
      <c r="C910" s="44"/>
      <c r="D910" s="44"/>
      <c r="E910" s="44"/>
    </row>
    <row r="911" spans="2:5" x14ac:dyDescent="0.2">
      <c r="B911" s="44"/>
      <c r="C911" s="44"/>
      <c r="D911" s="44"/>
      <c r="E911" s="44"/>
    </row>
    <row r="912" spans="2:5" x14ac:dyDescent="0.2">
      <c r="B912" s="44"/>
      <c r="C912" s="44"/>
      <c r="D912" s="44"/>
      <c r="E912" s="44"/>
    </row>
    <row r="913" spans="2:5" x14ac:dyDescent="0.2">
      <c r="B913" s="44"/>
      <c r="C913" s="44"/>
      <c r="D913" s="44"/>
      <c r="E913" s="44"/>
    </row>
    <row r="914" spans="2:5" x14ac:dyDescent="0.2">
      <c r="B914" s="44"/>
      <c r="C914" s="44"/>
      <c r="D914" s="44"/>
      <c r="E914" s="44"/>
    </row>
    <row r="915" spans="2:5" x14ac:dyDescent="0.2">
      <c r="B915" s="44"/>
      <c r="C915" s="44"/>
      <c r="D915" s="44"/>
      <c r="E915" s="44"/>
    </row>
    <row r="916" spans="2:5" x14ac:dyDescent="0.2">
      <c r="B916" s="44"/>
      <c r="C916" s="44"/>
      <c r="D916" s="44"/>
      <c r="E916" s="44"/>
    </row>
    <row r="917" spans="2:5" x14ac:dyDescent="0.2">
      <c r="B917" s="44"/>
      <c r="C917" s="44"/>
      <c r="D917" s="44"/>
      <c r="E917" s="44"/>
    </row>
    <row r="918" spans="2:5" x14ac:dyDescent="0.2">
      <c r="B918" s="44"/>
      <c r="C918" s="44"/>
      <c r="D918" s="44"/>
      <c r="E918" s="44"/>
    </row>
    <row r="919" spans="2:5" x14ac:dyDescent="0.2">
      <c r="B919" s="44"/>
      <c r="C919" s="44"/>
      <c r="D919" s="44"/>
      <c r="E919" s="44"/>
    </row>
    <row r="920" spans="2:5" x14ac:dyDescent="0.2">
      <c r="B920" s="44"/>
      <c r="C920" s="44"/>
      <c r="D920" s="44"/>
      <c r="E920" s="44"/>
    </row>
    <row r="921" spans="2:5" x14ac:dyDescent="0.2">
      <c r="B921" s="44"/>
      <c r="C921" s="44"/>
      <c r="D921" s="44"/>
      <c r="E921" s="44"/>
    </row>
    <row r="922" spans="2:5" x14ac:dyDescent="0.2">
      <c r="B922" s="44"/>
      <c r="C922" s="44"/>
      <c r="D922" s="44"/>
      <c r="E922" s="44"/>
    </row>
    <row r="923" spans="2:5" x14ac:dyDescent="0.2">
      <c r="B923" s="44"/>
      <c r="C923" s="44"/>
      <c r="D923" s="44"/>
      <c r="E923" s="44"/>
    </row>
    <row r="924" spans="2:5" x14ac:dyDescent="0.2">
      <c r="B924" s="44"/>
      <c r="C924" s="44"/>
      <c r="D924" s="44"/>
      <c r="E924" s="44"/>
    </row>
    <row r="925" spans="2:5" x14ac:dyDescent="0.2">
      <c r="B925" s="44"/>
      <c r="C925" s="44"/>
      <c r="D925" s="44"/>
      <c r="E925" s="44"/>
    </row>
    <row r="926" spans="2:5" x14ac:dyDescent="0.2">
      <c r="B926" s="44"/>
      <c r="C926" s="44"/>
      <c r="D926" s="44"/>
      <c r="E926" s="44"/>
    </row>
    <row r="927" spans="2:5" x14ac:dyDescent="0.2">
      <c r="B927" s="44"/>
      <c r="C927" s="44"/>
      <c r="D927" s="44"/>
      <c r="E927" s="44"/>
    </row>
    <row r="928" spans="2:5" x14ac:dyDescent="0.2">
      <c r="B928" s="44"/>
      <c r="C928" s="44"/>
      <c r="D928" s="44"/>
      <c r="E928" s="44"/>
    </row>
    <row r="929" spans="2:5" x14ac:dyDescent="0.2">
      <c r="B929" s="44"/>
      <c r="C929" s="44"/>
      <c r="D929" s="44"/>
      <c r="E929" s="44"/>
    </row>
    <row r="930" spans="2:5" x14ac:dyDescent="0.2">
      <c r="B930" s="44"/>
      <c r="C930" s="44"/>
      <c r="D930" s="44"/>
      <c r="E930" s="44"/>
    </row>
    <row r="931" spans="2:5" x14ac:dyDescent="0.2">
      <c r="B931" s="44"/>
      <c r="C931" s="44"/>
      <c r="D931" s="44"/>
      <c r="E931" s="44"/>
    </row>
    <row r="932" spans="2:5" x14ac:dyDescent="0.2">
      <c r="B932" s="44"/>
      <c r="C932" s="44"/>
      <c r="D932" s="44"/>
      <c r="E932" s="44"/>
    </row>
    <row r="933" spans="2:5" x14ac:dyDescent="0.2">
      <c r="B933" s="44"/>
      <c r="C933" s="44"/>
      <c r="D933" s="44"/>
      <c r="E933" s="44"/>
    </row>
    <row r="934" spans="2:5" x14ac:dyDescent="0.2">
      <c r="B934" s="44"/>
      <c r="C934" s="44"/>
      <c r="D934" s="44"/>
      <c r="E934" s="44"/>
    </row>
    <row r="935" spans="2:5" x14ac:dyDescent="0.2">
      <c r="B935" s="44"/>
      <c r="C935" s="44"/>
      <c r="D935" s="44"/>
      <c r="E935" s="44"/>
    </row>
    <row r="936" spans="2:5" x14ac:dyDescent="0.2">
      <c r="B936" s="44"/>
      <c r="C936" s="44"/>
      <c r="D936" s="44"/>
      <c r="E936" s="44"/>
    </row>
    <row r="937" spans="2:5" x14ac:dyDescent="0.2">
      <c r="B937" s="44"/>
      <c r="C937" s="44"/>
      <c r="D937" s="44"/>
      <c r="E937" s="44"/>
    </row>
    <row r="938" spans="2:5" x14ac:dyDescent="0.2">
      <c r="B938" s="44"/>
      <c r="C938" s="44"/>
      <c r="D938" s="44"/>
      <c r="E938" s="44"/>
    </row>
    <row r="939" spans="2:5" x14ac:dyDescent="0.2">
      <c r="B939" s="44"/>
      <c r="C939" s="44"/>
      <c r="D939" s="44"/>
      <c r="E939" s="44"/>
    </row>
    <row r="940" spans="2:5" x14ac:dyDescent="0.2">
      <c r="B940" s="44"/>
      <c r="C940" s="44"/>
      <c r="D940" s="44"/>
      <c r="E940" s="44"/>
    </row>
    <row r="941" spans="2:5" x14ac:dyDescent="0.2">
      <c r="B941" s="44"/>
      <c r="C941" s="44"/>
      <c r="D941" s="44"/>
      <c r="E941" s="44"/>
    </row>
    <row r="942" spans="2:5" x14ac:dyDescent="0.2">
      <c r="B942" s="44"/>
      <c r="C942" s="44"/>
      <c r="D942" s="44"/>
      <c r="E942" s="44"/>
    </row>
    <row r="943" spans="2:5" x14ac:dyDescent="0.2">
      <c r="B943" s="44"/>
      <c r="C943" s="44"/>
      <c r="D943" s="44"/>
      <c r="E943" s="44"/>
    </row>
    <row r="944" spans="2:5" x14ac:dyDescent="0.2">
      <c r="B944" s="44"/>
      <c r="C944" s="44"/>
      <c r="D944" s="44"/>
      <c r="E944" s="44"/>
    </row>
    <row r="945" spans="2:5" x14ac:dyDescent="0.2">
      <c r="B945" s="44"/>
      <c r="C945" s="44"/>
      <c r="D945" s="44"/>
      <c r="E945" s="44"/>
    </row>
    <row r="946" spans="2:5" x14ac:dyDescent="0.2">
      <c r="B946" s="44"/>
      <c r="C946" s="44"/>
      <c r="D946" s="44"/>
      <c r="E946" s="44"/>
    </row>
    <row r="947" spans="2:5" x14ac:dyDescent="0.2">
      <c r="B947" s="44"/>
      <c r="C947" s="44"/>
      <c r="D947" s="44"/>
      <c r="E947" s="44"/>
    </row>
    <row r="948" spans="2:5" x14ac:dyDescent="0.2">
      <c r="B948" s="44"/>
      <c r="C948" s="44"/>
      <c r="D948" s="44"/>
      <c r="E948" s="44"/>
    </row>
    <row r="949" spans="2:5" x14ac:dyDescent="0.2">
      <c r="B949" s="44"/>
      <c r="C949" s="44"/>
      <c r="D949" s="44"/>
      <c r="E949" s="44"/>
    </row>
    <row r="950" spans="2:5" x14ac:dyDescent="0.2">
      <c r="B950" s="44"/>
      <c r="C950" s="44"/>
      <c r="D950" s="44"/>
      <c r="E950" s="44"/>
    </row>
    <row r="951" spans="2:5" x14ac:dyDescent="0.2">
      <c r="B951" s="44"/>
      <c r="C951" s="44"/>
      <c r="D951" s="44"/>
      <c r="E951" s="44"/>
    </row>
    <row r="952" spans="2:5" x14ac:dyDescent="0.2">
      <c r="B952" s="44"/>
      <c r="C952" s="44"/>
      <c r="D952" s="44"/>
      <c r="E952" s="44"/>
    </row>
    <row r="953" spans="2:5" x14ac:dyDescent="0.2">
      <c r="B953" s="44"/>
      <c r="C953" s="44"/>
      <c r="D953" s="44"/>
      <c r="E953" s="44"/>
    </row>
    <row r="954" spans="2:5" x14ac:dyDescent="0.2">
      <c r="B954" s="44"/>
      <c r="C954" s="44"/>
      <c r="D954" s="44"/>
      <c r="E954" s="44"/>
    </row>
    <row r="955" spans="2:5" x14ac:dyDescent="0.2">
      <c r="B955" s="44"/>
      <c r="C955" s="44"/>
      <c r="D955" s="44"/>
      <c r="E955" s="44"/>
    </row>
    <row r="956" spans="2:5" x14ac:dyDescent="0.2">
      <c r="B956" s="44"/>
      <c r="C956" s="44"/>
      <c r="D956" s="44"/>
      <c r="E956" s="44"/>
    </row>
    <row r="957" spans="2:5" x14ac:dyDescent="0.2">
      <c r="B957" s="44"/>
      <c r="C957" s="44"/>
      <c r="D957" s="44"/>
      <c r="E957" s="44"/>
    </row>
    <row r="958" spans="2:5" x14ac:dyDescent="0.2">
      <c r="B958" s="44"/>
      <c r="C958" s="44"/>
      <c r="D958" s="44"/>
      <c r="E958" s="44"/>
    </row>
    <row r="959" spans="2:5" x14ac:dyDescent="0.2">
      <c r="B959" s="44"/>
      <c r="C959" s="44"/>
      <c r="D959" s="44"/>
      <c r="E959" s="44"/>
    </row>
    <row r="960" spans="2:5" x14ac:dyDescent="0.2">
      <c r="B960" s="44"/>
      <c r="C960" s="44"/>
      <c r="D960" s="44"/>
      <c r="E960" s="44"/>
    </row>
    <row r="961" spans="2:5" x14ac:dyDescent="0.2">
      <c r="B961" s="44"/>
      <c r="C961" s="44"/>
      <c r="D961" s="44"/>
      <c r="E961" s="44"/>
    </row>
    <row r="962" spans="2:5" x14ac:dyDescent="0.2">
      <c r="B962" s="44"/>
      <c r="C962" s="44"/>
      <c r="D962" s="44"/>
      <c r="E962" s="44"/>
    </row>
    <row r="963" spans="2:5" x14ac:dyDescent="0.2">
      <c r="B963" s="44"/>
      <c r="C963" s="44"/>
      <c r="D963" s="44"/>
      <c r="E963" s="44"/>
    </row>
    <row r="964" spans="2:5" x14ac:dyDescent="0.2">
      <c r="B964" s="44"/>
      <c r="C964" s="44"/>
      <c r="D964" s="44"/>
      <c r="E964" s="44"/>
    </row>
    <row r="965" spans="2:5" x14ac:dyDescent="0.2">
      <c r="B965" s="44"/>
      <c r="C965" s="44"/>
      <c r="D965" s="44"/>
      <c r="E965" s="44"/>
    </row>
    <row r="966" spans="2:5" x14ac:dyDescent="0.2">
      <c r="B966" s="44"/>
      <c r="C966" s="44"/>
      <c r="D966" s="44"/>
      <c r="E966" s="44"/>
    </row>
    <row r="967" spans="2:5" x14ac:dyDescent="0.2">
      <c r="B967" s="44"/>
      <c r="C967" s="44"/>
      <c r="D967" s="44"/>
      <c r="E967" s="44"/>
    </row>
    <row r="968" spans="2:5" x14ac:dyDescent="0.2">
      <c r="B968" s="44"/>
      <c r="C968" s="44"/>
      <c r="D968" s="44"/>
      <c r="E968" s="44"/>
    </row>
    <row r="969" spans="2:5" x14ac:dyDescent="0.2">
      <c r="B969" s="44"/>
      <c r="C969" s="44"/>
      <c r="D969" s="44"/>
      <c r="E969" s="44"/>
    </row>
    <row r="970" spans="2:5" x14ac:dyDescent="0.2">
      <c r="B970" s="44"/>
      <c r="C970" s="44"/>
      <c r="D970" s="44"/>
      <c r="E970" s="44"/>
    </row>
    <row r="971" spans="2:5" x14ac:dyDescent="0.2">
      <c r="B971" s="44"/>
      <c r="C971" s="44"/>
      <c r="D971" s="44"/>
      <c r="E971" s="44"/>
    </row>
    <row r="972" spans="2:5" x14ac:dyDescent="0.2">
      <c r="B972" s="44"/>
      <c r="C972" s="44"/>
      <c r="D972" s="44"/>
      <c r="E972" s="44"/>
    </row>
    <row r="973" spans="2:5" x14ac:dyDescent="0.2">
      <c r="B973" s="44"/>
      <c r="C973" s="44"/>
      <c r="D973" s="44"/>
      <c r="E973" s="44"/>
    </row>
    <row r="974" spans="2:5" x14ac:dyDescent="0.2">
      <c r="B974" s="44"/>
      <c r="C974" s="44"/>
      <c r="D974" s="44"/>
      <c r="E974" s="44"/>
    </row>
    <row r="975" spans="2:5" x14ac:dyDescent="0.2">
      <c r="B975" s="44"/>
      <c r="C975" s="44"/>
      <c r="D975" s="44"/>
      <c r="E975" s="44"/>
    </row>
    <row r="976" spans="2:5" x14ac:dyDescent="0.2">
      <c r="B976" s="44"/>
      <c r="C976" s="44"/>
      <c r="D976" s="44"/>
      <c r="E976" s="44"/>
    </row>
    <row r="977" spans="2:5" x14ac:dyDescent="0.2">
      <c r="B977" s="44"/>
      <c r="C977" s="44"/>
      <c r="D977" s="44"/>
      <c r="E977" s="44"/>
    </row>
    <row r="978" spans="2:5" x14ac:dyDescent="0.2">
      <c r="B978" s="44"/>
      <c r="C978" s="44"/>
      <c r="D978" s="44"/>
      <c r="E978" s="44"/>
    </row>
    <row r="979" spans="2:5" x14ac:dyDescent="0.2">
      <c r="B979" s="44"/>
      <c r="C979" s="44"/>
      <c r="D979" s="44"/>
      <c r="E979" s="44"/>
    </row>
    <row r="980" spans="2:5" x14ac:dyDescent="0.2">
      <c r="B980" s="44"/>
      <c r="C980" s="44"/>
      <c r="D980" s="44"/>
      <c r="E980" s="44"/>
    </row>
    <row r="981" spans="2:5" x14ac:dyDescent="0.2">
      <c r="B981" s="44"/>
      <c r="C981" s="44"/>
      <c r="D981" s="44"/>
      <c r="E981" s="44"/>
    </row>
    <row r="982" spans="2:5" x14ac:dyDescent="0.2">
      <c r="B982" s="44"/>
      <c r="C982" s="44"/>
      <c r="D982" s="44"/>
      <c r="E982" s="44"/>
    </row>
    <row r="983" spans="2:5" x14ac:dyDescent="0.2">
      <c r="B983" s="44"/>
      <c r="C983" s="44"/>
      <c r="D983" s="44"/>
      <c r="E983" s="44"/>
    </row>
    <row r="984" spans="2:5" x14ac:dyDescent="0.2">
      <c r="B984" s="44"/>
      <c r="C984" s="44"/>
      <c r="D984" s="44"/>
      <c r="E984" s="44"/>
    </row>
    <row r="985" spans="2:5" x14ac:dyDescent="0.2">
      <c r="B985" s="44"/>
      <c r="C985" s="44"/>
      <c r="D985" s="44"/>
      <c r="E985" s="44"/>
    </row>
    <row r="986" spans="2:5" x14ac:dyDescent="0.2">
      <c r="B986" s="44"/>
      <c r="C986" s="44"/>
      <c r="D986" s="44"/>
      <c r="E986" s="44"/>
    </row>
    <row r="987" spans="2:5" x14ac:dyDescent="0.2">
      <c r="B987" s="44"/>
      <c r="C987" s="44"/>
      <c r="D987" s="44"/>
      <c r="E987" s="44"/>
    </row>
    <row r="988" spans="2:5" x14ac:dyDescent="0.2">
      <c r="B988" s="44"/>
      <c r="C988" s="44"/>
      <c r="D988" s="44"/>
      <c r="E988" s="44"/>
    </row>
    <row r="989" spans="2:5" x14ac:dyDescent="0.2">
      <c r="B989" s="44"/>
      <c r="C989" s="44"/>
      <c r="D989" s="44"/>
      <c r="E989" s="44"/>
    </row>
    <row r="990" spans="2:5" x14ac:dyDescent="0.2">
      <c r="B990" s="44"/>
      <c r="C990" s="44"/>
      <c r="D990" s="44"/>
      <c r="E990" s="44"/>
    </row>
    <row r="991" spans="2:5" x14ac:dyDescent="0.2">
      <c r="B991" s="44"/>
      <c r="C991" s="44"/>
      <c r="D991" s="44"/>
      <c r="E991" s="44"/>
    </row>
    <row r="992" spans="2:5" x14ac:dyDescent="0.2">
      <c r="B992" s="44"/>
      <c r="C992" s="44"/>
      <c r="D992" s="44"/>
      <c r="E992" s="44"/>
    </row>
    <row r="993" spans="2:5" x14ac:dyDescent="0.2">
      <c r="B993" s="44"/>
      <c r="C993" s="44"/>
      <c r="D993" s="44"/>
      <c r="E993" s="44"/>
    </row>
    <row r="994" spans="2:5" x14ac:dyDescent="0.2">
      <c r="B994" s="44"/>
      <c r="C994" s="44"/>
      <c r="D994" s="44"/>
      <c r="E994" s="44"/>
    </row>
    <row r="995" spans="2:5" x14ac:dyDescent="0.2">
      <c r="B995" s="44"/>
      <c r="C995" s="44"/>
      <c r="D995" s="44"/>
      <c r="E995" s="44"/>
    </row>
    <row r="996" spans="2:5" x14ac:dyDescent="0.2">
      <c r="B996" s="44"/>
      <c r="C996" s="44"/>
      <c r="D996" s="44"/>
      <c r="E996" s="44"/>
    </row>
    <row r="997" spans="2:5" x14ac:dyDescent="0.2">
      <c r="B997" s="44"/>
      <c r="C997" s="44"/>
      <c r="D997" s="44"/>
      <c r="E997" s="44"/>
    </row>
    <row r="998" spans="2:5" x14ac:dyDescent="0.2">
      <c r="B998" s="44"/>
      <c r="C998" s="44"/>
      <c r="D998" s="44"/>
      <c r="E998" s="44"/>
    </row>
    <row r="999" spans="2:5" x14ac:dyDescent="0.2">
      <c r="B999" s="44"/>
      <c r="C999" s="44"/>
      <c r="D999" s="44"/>
      <c r="E999" s="44"/>
    </row>
    <row r="1000" spans="2:5" x14ac:dyDescent="0.2">
      <c r="B1000" s="44"/>
      <c r="C1000" s="44"/>
      <c r="D1000" s="44"/>
      <c r="E1000" s="44"/>
    </row>
    <row r="1001" spans="2:5" x14ac:dyDescent="0.2">
      <c r="B1001" s="44"/>
      <c r="C1001" s="44"/>
      <c r="D1001" s="44"/>
      <c r="E1001" s="44"/>
    </row>
    <row r="1002" spans="2:5" x14ac:dyDescent="0.2">
      <c r="B1002" s="44"/>
      <c r="C1002" s="44"/>
      <c r="D1002" s="44"/>
      <c r="E1002" s="44"/>
    </row>
    <row r="1003" spans="2:5" x14ac:dyDescent="0.2">
      <c r="B1003" s="44"/>
      <c r="C1003" s="44"/>
      <c r="D1003" s="44"/>
      <c r="E1003" s="44"/>
    </row>
    <row r="1004" spans="2:5" x14ac:dyDescent="0.2">
      <c r="B1004" s="44"/>
      <c r="C1004" s="44"/>
      <c r="D1004" s="44"/>
      <c r="E1004" s="44"/>
    </row>
    <row r="1005" spans="2:5" x14ac:dyDescent="0.2">
      <c r="B1005" s="44"/>
      <c r="C1005" s="44"/>
      <c r="D1005" s="44"/>
      <c r="E1005" s="44"/>
    </row>
    <row r="1006" spans="2:5" x14ac:dyDescent="0.2">
      <c r="B1006" s="44"/>
      <c r="C1006" s="44"/>
      <c r="D1006" s="44"/>
      <c r="E1006" s="44"/>
    </row>
    <row r="1007" spans="2:5" x14ac:dyDescent="0.2">
      <c r="B1007" s="44"/>
      <c r="C1007" s="44"/>
      <c r="D1007" s="44"/>
      <c r="E1007" s="44"/>
    </row>
    <row r="1008" spans="2:5" x14ac:dyDescent="0.2">
      <c r="B1008" s="44"/>
      <c r="C1008" s="44"/>
      <c r="D1008" s="44"/>
      <c r="E1008" s="44"/>
    </row>
    <row r="1009" spans="2:5" x14ac:dyDescent="0.2">
      <c r="B1009" s="44"/>
      <c r="C1009" s="44"/>
      <c r="D1009" s="44"/>
      <c r="E1009" s="44"/>
    </row>
    <row r="1010" spans="2:5" x14ac:dyDescent="0.2">
      <c r="B1010" s="44"/>
      <c r="C1010" s="44"/>
      <c r="D1010" s="44"/>
      <c r="E1010" s="44"/>
    </row>
    <row r="1011" spans="2:5" x14ac:dyDescent="0.2">
      <c r="B1011" s="44"/>
      <c r="C1011" s="44"/>
      <c r="D1011" s="44"/>
      <c r="E1011" s="44"/>
    </row>
    <row r="1012" spans="2:5" x14ac:dyDescent="0.2">
      <c r="B1012" s="44"/>
      <c r="C1012" s="44"/>
      <c r="D1012" s="44"/>
      <c r="E1012" s="44"/>
    </row>
    <row r="1013" spans="2:5" x14ac:dyDescent="0.2">
      <c r="B1013" s="44"/>
      <c r="C1013" s="44"/>
      <c r="D1013" s="44"/>
      <c r="E1013" s="44"/>
    </row>
    <row r="1014" spans="2:5" x14ac:dyDescent="0.2">
      <c r="B1014" s="44"/>
      <c r="C1014" s="44"/>
      <c r="D1014" s="44"/>
      <c r="E1014" s="44"/>
    </row>
    <row r="1015" spans="2:5" x14ac:dyDescent="0.2">
      <c r="B1015" s="44"/>
      <c r="C1015" s="44"/>
      <c r="D1015" s="44"/>
      <c r="E1015" s="44"/>
    </row>
    <row r="1016" spans="2:5" x14ac:dyDescent="0.2">
      <c r="B1016" s="44"/>
      <c r="C1016" s="44"/>
      <c r="D1016" s="44"/>
      <c r="E1016" s="44"/>
    </row>
    <row r="1017" spans="2:5" x14ac:dyDescent="0.2">
      <c r="B1017" s="44"/>
      <c r="C1017" s="44"/>
      <c r="D1017" s="44"/>
      <c r="E1017" s="44"/>
    </row>
    <row r="1018" spans="2:5" x14ac:dyDescent="0.2">
      <c r="B1018" s="44"/>
      <c r="C1018" s="44"/>
      <c r="D1018" s="44"/>
      <c r="E1018" s="44"/>
    </row>
    <row r="1019" spans="2:5" x14ac:dyDescent="0.2">
      <c r="B1019" s="44"/>
      <c r="C1019" s="44"/>
      <c r="D1019" s="44"/>
      <c r="E1019" s="44"/>
    </row>
    <row r="1020" spans="2:5" x14ac:dyDescent="0.2">
      <c r="B1020" s="44"/>
      <c r="C1020" s="44"/>
      <c r="D1020" s="44"/>
      <c r="E1020" s="44"/>
    </row>
    <row r="1021" spans="2:5" x14ac:dyDescent="0.2">
      <c r="B1021" s="44"/>
      <c r="C1021" s="44"/>
      <c r="D1021" s="44"/>
      <c r="E1021" s="44"/>
    </row>
    <row r="1022" spans="2:5" x14ac:dyDescent="0.2">
      <c r="B1022" s="44"/>
      <c r="C1022" s="44"/>
      <c r="D1022" s="44"/>
      <c r="E1022" s="44"/>
    </row>
    <row r="1023" spans="2:5" x14ac:dyDescent="0.2">
      <c r="B1023" s="44"/>
      <c r="C1023" s="44"/>
      <c r="D1023" s="44"/>
      <c r="E1023" s="44"/>
    </row>
    <row r="1024" spans="2:5" x14ac:dyDescent="0.2">
      <c r="B1024" s="44"/>
      <c r="C1024" s="44"/>
      <c r="D1024" s="44"/>
      <c r="E1024" s="44"/>
    </row>
    <row r="1025" spans="2:5" x14ac:dyDescent="0.2">
      <c r="B1025" s="44"/>
      <c r="C1025" s="44"/>
      <c r="D1025" s="44"/>
      <c r="E1025" s="44"/>
    </row>
    <row r="1026" spans="2:5" x14ac:dyDescent="0.2">
      <c r="B1026" s="44"/>
      <c r="C1026" s="44"/>
      <c r="D1026" s="44"/>
      <c r="E1026" s="44"/>
    </row>
    <row r="1027" spans="2:5" x14ac:dyDescent="0.2">
      <c r="B1027" s="44"/>
      <c r="C1027" s="44"/>
      <c r="D1027" s="44"/>
      <c r="E1027" s="44"/>
    </row>
    <row r="1028" spans="2:5" x14ac:dyDescent="0.2">
      <c r="B1028" s="44"/>
      <c r="C1028" s="44"/>
      <c r="D1028" s="44"/>
      <c r="E1028" s="44"/>
    </row>
    <row r="1029" spans="2:5" x14ac:dyDescent="0.2">
      <c r="B1029" s="44"/>
      <c r="C1029" s="44"/>
      <c r="D1029" s="44"/>
      <c r="E1029" s="44"/>
    </row>
    <row r="1030" spans="2:5" x14ac:dyDescent="0.2">
      <c r="B1030" s="44"/>
      <c r="C1030" s="44"/>
      <c r="D1030" s="44"/>
      <c r="E1030" s="44"/>
    </row>
    <row r="1031" spans="2:5" x14ac:dyDescent="0.2">
      <c r="B1031" s="44"/>
      <c r="C1031" s="44"/>
      <c r="D1031" s="44"/>
      <c r="E1031" s="44"/>
    </row>
    <row r="1032" spans="2:5" x14ac:dyDescent="0.2">
      <c r="B1032" s="44"/>
      <c r="C1032" s="44"/>
      <c r="D1032" s="44"/>
      <c r="E1032" s="44"/>
    </row>
    <row r="1033" spans="2:5" x14ac:dyDescent="0.2">
      <c r="B1033" s="44"/>
      <c r="C1033" s="44"/>
      <c r="D1033" s="44"/>
      <c r="E1033" s="44"/>
    </row>
    <row r="1034" spans="2:5" x14ac:dyDescent="0.2">
      <c r="B1034" s="44"/>
      <c r="C1034" s="44"/>
      <c r="D1034" s="44"/>
      <c r="E1034" s="44"/>
    </row>
    <row r="1035" spans="2:5" x14ac:dyDescent="0.2">
      <c r="B1035" s="44"/>
      <c r="C1035" s="44"/>
      <c r="D1035" s="44"/>
      <c r="E1035" s="44"/>
    </row>
    <row r="1036" spans="2:5" x14ac:dyDescent="0.2">
      <c r="B1036" s="44"/>
      <c r="C1036" s="44"/>
      <c r="D1036" s="44"/>
      <c r="E1036" s="44"/>
    </row>
    <row r="1037" spans="2:5" x14ac:dyDescent="0.2">
      <c r="B1037" s="44"/>
      <c r="C1037" s="44"/>
      <c r="D1037" s="44"/>
      <c r="E1037" s="44"/>
    </row>
    <row r="1038" spans="2:5" x14ac:dyDescent="0.2">
      <c r="B1038" s="44"/>
      <c r="C1038" s="44"/>
      <c r="D1038" s="44"/>
      <c r="E1038" s="44"/>
    </row>
    <row r="1039" spans="2:5" x14ac:dyDescent="0.2">
      <c r="B1039" s="44"/>
      <c r="C1039" s="44"/>
      <c r="D1039" s="44"/>
      <c r="E1039" s="44"/>
    </row>
    <row r="1040" spans="2:5" x14ac:dyDescent="0.2">
      <c r="B1040" s="44"/>
      <c r="C1040" s="44"/>
      <c r="D1040" s="44"/>
      <c r="E1040" s="44"/>
    </row>
    <row r="1041" spans="2:5" x14ac:dyDescent="0.2">
      <c r="B1041" s="44"/>
      <c r="C1041" s="44"/>
      <c r="D1041" s="44"/>
      <c r="E1041" s="44"/>
    </row>
    <row r="1042" spans="2:5" x14ac:dyDescent="0.2">
      <c r="B1042" s="44"/>
      <c r="C1042" s="44"/>
      <c r="D1042" s="44"/>
      <c r="E1042" s="44"/>
    </row>
    <row r="1043" spans="2:5" x14ac:dyDescent="0.2">
      <c r="B1043" s="44"/>
      <c r="C1043" s="44"/>
      <c r="D1043" s="44"/>
      <c r="E1043" s="44"/>
    </row>
    <row r="1044" spans="2:5" x14ac:dyDescent="0.2">
      <c r="B1044" s="44"/>
      <c r="C1044" s="44"/>
      <c r="D1044" s="44"/>
      <c r="E1044" s="44"/>
    </row>
    <row r="1045" spans="2:5" x14ac:dyDescent="0.2">
      <c r="B1045" s="44"/>
      <c r="C1045" s="44"/>
      <c r="D1045" s="44"/>
      <c r="E1045" s="44"/>
    </row>
    <row r="1046" spans="2:5" x14ac:dyDescent="0.2">
      <c r="B1046" s="44"/>
      <c r="C1046" s="44"/>
      <c r="D1046" s="44"/>
      <c r="E1046" s="44"/>
    </row>
    <row r="1047" spans="2:5" x14ac:dyDescent="0.2">
      <c r="B1047" s="44"/>
      <c r="C1047" s="44"/>
      <c r="D1047" s="44"/>
      <c r="E1047" s="44"/>
    </row>
    <row r="1048" spans="2:5" x14ac:dyDescent="0.2">
      <c r="B1048" s="44"/>
      <c r="C1048" s="44"/>
      <c r="D1048" s="44"/>
      <c r="E1048" s="44"/>
    </row>
    <row r="1049" spans="2:5" x14ac:dyDescent="0.2">
      <c r="B1049" s="44"/>
      <c r="C1049" s="44"/>
      <c r="D1049" s="44"/>
      <c r="E1049" s="44"/>
    </row>
    <row r="1050" spans="2:5" x14ac:dyDescent="0.2">
      <c r="B1050" s="44"/>
      <c r="C1050" s="44"/>
      <c r="D1050" s="44"/>
      <c r="E1050" s="44"/>
    </row>
    <row r="1051" spans="2:5" x14ac:dyDescent="0.2">
      <c r="B1051" s="44"/>
      <c r="C1051" s="44"/>
      <c r="D1051" s="44"/>
      <c r="E1051" s="44"/>
    </row>
    <row r="1052" spans="2:5" x14ac:dyDescent="0.2">
      <c r="B1052" s="44"/>
      <c r="C1052" s="44"/>
      <c r="D1052" s="44"/>
      <c r="E1052" s="44"/>
    </row>
    <row r="1053" spans="2:5" x14ac:dyDescent="0.2">
      <c r="B1053" s="44"/>
      <c r="C1053" s="44"/>
      <c r="D1053" s="44"/>
      <c r="E1053" s="44"/>
    </row>
    <row r="1054" spans="2:5" x14ac:dyDescent="0.2">
      <c r="B1054" s="44"/>
      <c r="C1054" s="44"/>
      <c r="D1054" s="44"/>
      <c r="E1054" s="44"/>
    </row>
    <row r="1055" spans="2:5" x14ac:dyDescent="0.2">
      <c r="B1055" s="44"/>
      <c r="C1055" s="44"/>
      <c r="D1055" s="44"/>
      <c r="E1055" s="44"/>
    </row>
    <row r="1056" spans="2:5" x14ac:dyDescent="0.2">
      <c r="B1056" s="44"/>
      <c r="C1056" s="44"/>
      <c r="D1056" s="44"/>
      <c r="E1056" s="44"/>
    </row>
    <row r="1057" spans="2:5" x14ac:dyDescent="0.2">
      <c r="B1057" s="44"/>
      <c r="C1057" s="44"/>
      <c r="D1057" s="44"/>
      <c r="E1057" s="44"/>
    </row>
    <row r="1058" spans="2:5" x14ac:dyDescent="0.2">
      <c r="B1058" s="44"/>
      <c r="C1058" s="44"/>
      <c r="D1058" s="44"/>
      <c r="E1058" s="44"/>
    </row>
    <row r="1059" spans="2:5" x14ac:dyDescent="0.2">
      <c r="B1059" s="44"/>
      <c r="C1059" s="44"/>
      <c r="D1059" s="44"/>
      <c r="E1059" s="44"/>
    </row>
    <row r="1060" spans="2:5" x14ac:dyDescent="0.2">
      <c r="B1060" s="44"/>
      <c r="C1060" s="44"/>
      <c r="D1060" s="44"/>
      <c r="E1060" s="44"/>
    </row>
    <row r="1061" spans="2:5" x14ac:dyDescent="0.2">
      <c r="B1061" s="44"/>
      <c r="C1061" s="44"/>
      <c r="D1061" s="44"/>
      <c r="E1061" s="44"/>
    </row>
    <row r="1062" spans="2:5" x14ac:dyDescent="0.2">
      <c r="B1062" s="44"/>
      <c r="C1062" s="44"/>
      <c r="D1062" s="44"/>
      <c r="E1062" s="44"/>
    </row>
    <row r="1063" spans="2:5" x14ac:dyDescent="0.2">
      <c r="B1063" s="44"/>
      <c r="C1063" s="44"/>
      <c r="D1063" s="44"/>
      <c r="E1063" s="44"/>
    </row>
    <row r="1064" spans="2:5" x14ac:dyDescent="0.2">
      <c r="B1064" s="44"/>
      <c r="C1064" s="44"/>
      <c r="D1064" s="44"/>
      <c r="E1064" s="44"/>
    </row>
    <row r="1065" spans="2:5" x14ac:dyDescent="0.2">
      <c r="B1065" s="44"/>
      <c r="C1065" s="44"/>
      <c r="D1065" s="44"/>
      <c r="E1065" s="44"/>
    </row>
    <row r="1066" spans="2:5" x14ac:dyDescent="0.2">
      <c r="B1066" s="44"/>
      <c r="C1066" s="44"/>
      <c r="D1066" s="44"/>
      <c r="E1066" s="44"/>
    </row>
    <row r="1067" spans="2:5" x14ac:dyDescent="0.2">
      <c r="B1067" s="44"/>
      <c r="C1067" s="44"/>
      <c r="D1067" s="44"/>
      <c r="E1067" s="44"/>
    </row>
    <row r="1068" spans="2:5" x14ac:dyDescent="0.2">
      <c r="B1068" s="44"/>
      <c r="C1068" s="44"/>
      <c r="D1068" s="44"/>
      <c r="E1068" s="44"/>
    </row>
    <row r="1069" spans="2:5" x14ac:dyDescent="0.2">
      <c r="B1069" s="44"/>
      <c r="C1069" s="44"/>
      <c r="D1069" s="44"/>
      <c r="E1069" s="44"/>
    </row>
    <row r="1070" spans="2:5" x14ac:dyDescent="0.2">
      <c r="B1070" s="44"/>
      <c r="C1070" s="44"/>
      <c r="D1070" s="44"/>
      <c r="E1070" s="44"/>
    </row>
    <row r="1071" spans="2:5" x14ac:dyDescent="0.2">
      <c r="B1071" s="44"/>
      <c r="C1071" s="44"/>
      <c r="D1071" s="44"/>
      <c r="E1071" s="44"/>
    </row>
    <row r="1072" spans="2:5" x14ac:dyDescent="0.2">
      <c r="B1072" s="44"/>
      <c r="C1072" s="44"/>
      <c r="D1072" s="44"/>
      <c r="E1072" s="44"/>
    </row>
    <row r="1073" spans="2:5" x14ac:dyDescent="0.2">
      <c r="B1073" s="44"/>
      <c r="C1073" s="44"/>
      <c r="D1073" s="44"/>
      <c r="E1073" s="44"/>
    </row>
    <row r="1074" spans="2:5" x14ac:dyDescent="0.2">
      <c r="B1074" s="44"/>
      <c r="C1074" s="44"/>
      <c r="D1074" s="44"/>
      <c r="E1074" s="44"/>
    </row>
    <row r="1075" spans="2:5" x14ac:dyDescent="0.2">
      <c r="B1075" s="44"/>
      <c r="C1075" s="44"/>
      <c r="D1075" s="44"/>
      <c r="E1075" s="44"/>
    </row>
    <row r="1076" spans="2:5" x14ac:dyDescent="0.2">
      <c r="B1076" s="44"/>
      <c r="C1076" s="44"/>
      <c r="D1076" s="44"/>
      <c r="E1076" s="44"/>
    </row>
    <row r="1077" spans="2:5" x14ac:dyDescent="0.2">
      <c r="B1077" s="44"/>
      <c r="C1077" s="44"/>
      <c r="D1077" s="44"/>
      <c r="E1077" s="44"/>
    </row>
    <row r="1078" spans="2:5" x14ac:dyDescent="0.2">
      <c r="B1078" s="44"/>
      <c r="C1078" s="44"/>
      <c r="D1078" s="44"/>
      <c r="E1078" s="44"/>
    </row>
    <row r="1079" spans="2:5" x14ac:dyDescent="0.2">
      <c r="B1079" s="44"/>
      <c r="C1079" s="44"/>
      <c r="D1079" s="44"/>
      <c r="E1079" s="44"/>
    </row>
    <row r="1080" spans="2:5" x14ac:dyDescent="0.2">
      <c r="B1080" s="44"/>
      <c r="C1080" s="44"/>
      <c r="D1080" s="44"/>
      <c r="E1080" s="44"/>
    </row>
    <row r="1081" spans="2:5" x14ac:dyDescent="0.2">
      <c r="B1081" s="44"/>
      <c r="C1081" s="44"/>
      <c r="D1081" s="44"/>
      <c r="E1081" s="44"/>
    </row>
    <row r="1082" spans="2:5" x14ac:dyDescent="0.2">
      <c r="B1082" s="44"/>
      <c r="C1082" s="44"/>
      <c r="D1082" s="44"/>
      <c r="E1082" s="44"/>
    </row>
    <row r="1083" spans="2:5" x14ac:dyDescent="0.2">
      <c r="B1083" s="44"/>
      <c r="C1083" s="44"/>
      <c r="D1083" s="44"/>
      <c r="E1083" s="44"/>
    </row>
    <row r="1084" spans="2:5" x14ac:dyDescent="0.2">
      <c r="B1084" s="44"/>
      <c r="C1084" s="44"/>
      <c r="D1084" s="44"/>
      <c r="E1084" s="44"/>
    </row>
    <row r="1085" spans="2:5" x14ac:dyDescent="0.2">
      <c r="B1085" s="44"/>
      <c r="C1085" s="44"/>
      <c r="D1085" s="44"/>
      <c r="E1085" s="44"/>
    </row>
    <row r="1086" spans="2:5" x14ac:dyDescent="0.2">
      <c r="B1086" s="44"/>
      <c r="C1086" s="44"/>
      <c r="D1086" s="44"/>
      <c r="E1086" s="44"/>
    </row>
    <row r="1087" spans="2:5" x14ac:dyDescent="0.2">
      <c r="B1087" s="44"/>
      <c r="C1087" s="44"/>
      <c r="D1087" s="44"/>
      <c r="E1087" s="44"/>
    </row>
    <row r="1088" spans="2:5" x14ac:dyDescent="0.2">
      <c r="B1088" s="44"/>
      <c r="C1088" s="44"/>
      <c r="D1088" s="44"/>
      <c r="E1088" s="44"/>
    </row>
    <row r="1089" spans="2:5" x14ac:dyDescent="0.2">
      <c r="B1089" s="44"/>
      <c r="C1089" s="44"/>
      <c r="D1089" s="44"/>
      <c r="E1089" s="44"/>
    </row>
    <row r="1090" spans="2:5" x14ac:dyDescent="0.2">
      <c r="B1090" s="44"/>
      <c r="C1090" s="44"/>
      <c r="D1090" s="44"/>
      <c r="E1090" s="44"/>
    </row>
    <row r="1091" spans="2:5" x14ac:dyDescent="0.2">
      <c r="B1091" s="44"/>
      <c r="C1091" s="44"/>
      <c r="D1091" s="44"/>
      <c r="E1091" s="44"/>
    </row>
    <row r="1092" spans="2:5" x14ac:dyDescent="0.2">
      <c r="B1092" s="44"/>
      <c r="C1092" s="44"/>
      <c r="D1092" s="44"/>
      <c r="E1092" s="44"/>
    </row>
    <row r="1093" spans="2:5" x14ac:dyDescent="0.2">
      <c r="B1093" s="44"/>
      <c r="C1093" s="44"/>
      <c r="D1093" s="44"/>
      <c r="E1093" s="44"/>
    </row>
    <row r="1094" spans="2:5" x14ac:dyDescent="0.2">
      <c r="B1094" s="44"/>
      <c r="C1094" s="44"/>
      <c r="D1094" s="44"/>
      <c r="E1094" s="44"/>
    </row>
    <row r="1095" spans="2:5" x14ac:dyDescent="0.2">
      <c r="B1095" s="44"/>
      <c r="C1095" s="44"/>
      <c r="D1095" s="44"/>
      <c r="E1095" s="44"/>
    </row>
    <row r="1096" spans="2:5" x14ac:dyDescent="0.2">
      <c r="B1096" s="44"/>
      <c r="C1096" s="44"/>
      <c r="D1096" s="44"/>
      <c r="E1096" s="44"/>
    </row>
    <row r="1097" spans="2:5" x14ac:dyDescent="0.2">
      <c r="B1097" s="44"/>
      <c r="C1097" s="44"/>
      <c r="D1097" s="44"/>
      <c r="E1097" s="44"/>
    </row>
    <row r="1098" spans="2:5" x14ac:dyDescent="0.2">
      <c r="B1098" s="44"/>
      <c r="C1098" s="44"/>
      <c r="D1098" s="44"/>
      <c r="E1098" s="44"/>
    </row>
    <row r="1099" spans="2:5" x14ac:dyDescent="0.2">
      <c r="B1099" s="44"/>
      <c r="C1099" s="44"/>
      <c r="D1099" s="44"/>
      <c r="E1099" s="44"/>
    </row>
    <row r="1100" spans="2:5" x14ac:dyDescent="0.2">
      <c r="B1100" s="44"/>
      <c r="C1100" s="44"/>
      <c r="D1100" s="44"/>
      <c r="E1100" s="44"/>
    </row>
    <row r="1101" spans="2:5" x14ac:dyDescent="0.2">
      <c r="B1101" s="44"/>
      <c r="C1101" s="44"/>
      <c r="D1101" s="44"/>
      <c r="E1101" s="44"/>
    </row>
    <row r="1102" spans="2:5" x14ac:dyDescent="0.2">
      <c r="B1102" s="44"/>
      <c r="C1102" s="44"/>
      <c r="D1102" s="44"/>
      <c r="E1102" s="44"/>
    </row>
    <row r="1103" spans="2:5" x14ac:dyDescent="0.2">
      <c r="B1103" s="44"/>
      <c r="C1103" s="44"/>
      <c r="D1103" s="44"/>
      <c r="E1103" s="44"/>
    </row>
    <row r="1104" spans="2:5" x14ac:dyDescent="0.2">
      <c r="B1104" s="44"/>
      <c r="C1104" s="44"/>
      <c r="D1104" s="44"/>
      <c r="E1104" s="44"/>
    </row>
    <row r="1105" spans="2:5" x14ac:dyDescent="0.2">
      <c r="B1105" s="44"/>
      <c r="C1105" s="44"/>
      <c r="D1105" s="44"/>
      <c r="E1105" s="44"/>
    </row>
    <row r="1106" spans="2:5" x14ac:dyDescent="0.2">
      <c r="B1106" s="44"/>
      <c r="C1106" s="44"/>
      <c r="D1106" s="44"/>
      <c r="E1106" s="44"/>
    </row>
    <row r="1107" spans="2:5" x14ac:dyDescent="0.2">
      <c r="B1107" s="44"/>
      <c r="C1107" s="44"/>
      <c r="D1107" s="44"/>
      <c r="E1107" s="44"/>
    </row>
    <row r="1108" spans="2:5" x14ac:dyDescent="0.2">
      <c r="B1108" s="44"/>
      <c r="C1108" s="44"/>
      <c r="D1108" s="44"/>
      <c r="E1108" s="44"/>
    </row>
    <row r="1109" spans="2:5" x14ac:dyDescent="0.2">
      <c r="B1109" s="44"/>
      <c r="C1109" s="44"/>
      <c r="D1109" s="44"/>
      <c r="E1109" s="44"/>
    </row>
    <row r="1110" spans="2:5" x14ac:dyDescent="0.2">
      <c r="B1110" s="44"/>
      <c r="C1110" s="44"/>
      <c r="D1110" s="44"/>
      <c r="E1110" s="44"/>
    </row>
    <row r="1111" spans="2:5" x14ac:dyDescent="0.2">
      <c r="B1111" s="44"/>
      <c r="C1111" s="44"/>
      <c r="D1111" s="44"/>
      <c r="E1111" s="44"/>
    </row>
    <row r="1112" spans="2:5" x14ac:dyDescent="0.2">
      <c r="B1112" s="44"/>
      <c r="C1112" s="44"/>
      <c r="D1112" s="44"/>
      <c r="E1112" s="44"/>
    </row>
    <row r="1113" spans="2:5" x14ac:dyDescent="0.2">
      <c r="B1113" s="44"/>
      <c r="C1113" s="44"/>
      <c r="D1113" s="44"/>
      <c r="E1113" s="44"/>
    </row>
    <row r="1114" spans="2:5" x14ac:dyDescent="0.2">
      <c r="B1114" s="44"/>
      <c r="C1114" s="44"/>
      <c r="D1114" s="44"/>
      <c r="E1114" s="44"/>
    </row>
    <row r="1115" spans="2:5" x14ac:dyDescent="0.2">
      <c r="B1115" s="44"/>
      <c r="C1115" s="44"/>
      <c r="D1115" s="44"/>
      <c r="E1115" s="44"/>
    </row>
    <row r="1116" spans="2:5" x14ac:dyDescent="0.2">
      <c r="B1116" s="44"/>
      <c r="C1116" s="44"/>
      <c r="D1116" s="44"/>
      <c r="E1116" s="44"/>
    </row>
    <row r="1117" spans="2:5" x14ac:dyDescent="0.2">
      <c r="B1117" s="44"/>
      <c r="C1117" s="44"/>
      <c r="D1117" s="44"/>
      <c r="E1117" s="44"/>
    </row>
    <row r="1118" spans="2:5" x14ac:dyDescent="0.2">
      <c r="B1118" s="44"/>
      <c r="C1118" s="44"/>
      <c r="D1118" s="44"/>
      <c r="E1118" s="44"/>
    </row>
    <row r="1119" spans="2:5" x14ac:dyDescent="0.2">
      <c r="B1119" s="44"/>
      <c r="C1119" s="44"/>
      <c r="D1119" s="44"/>
      <c r="E1119" s="44"/>
    </row>
    <row r="1120" spans="2:5" x14ac:dyDescent="0.2">
      <c r="B1120" s="44"/>
      <c r="C1120" s="44"/>
      <c r="D1120" s="44"/>
      <c r="E1120" s="44"/>
    </row>
    <row r="1121" spans="2:5" x14ac:dyDescent="0.2">
      <c r="B1121" s="44"/>
      <c r="C1121" s="44"/>
      <c r="D1121" s="44"/>
      <c r="E1121" s="44"/>
    </row>
    <row r="1122" spans="2:5" x14ac:dyDescent="0.2">
      <c r="B1122" s="44"/>
      <c r="C1122" s="44"/>
      <c r="D1122" s="44"/>
      <c r="E1122" s="44"/>
    </row>
    <row r="1123" spans="2:5" x14ac:dyDescent="0.2">
      <c r="B1123" s="44"/>
      <c r="C1123" s="44"/>
      <c r="D1123" s="44"/>
      <c r="E1123" s="44"/>
    </row>
    <row r="1124" spans="2:5" x14ac:dyDescent="0.2">
      <c r="B1124" s="44"/>
      <c r="C1124" s="44"/>
      <c r="D1124" s="44"/>
      <c r="E1124" s="44"/>
    </row>
    <row r="1125" spans="2:5" x14ac:dyDescent="0.2">
      <c r="B1125" s="44"/>
      <c r="C1125" s="44"/>
      <c r="D1125" s="44"/>
      <c r="E1125" s="44"/>
    </row>
    <row r="1126" spans="2:5" x14ac:dyDescent="0.2">
      <c r="B1126" s="44"/>
      <c r="C1126" s="44"/>
      <c r="D1126" s="44"/>
      <c r="E1126" s="44"/>
    </row>
    <row r="1127" spans="2:5" x14ac:dyDescent="0.2">
      <c r="B1127" s="44"/>
      <c r="C1127" s="44"/>
      <c r="D1127" s="44"/>
      <c r="E1127" s="44"/>
    </row>
    <row r="1128" spans="2:5" x14ac:dyDescent="0.2">
      <c r="B1128" s="44"/>
      <c r="C1128" s="44"/>
      <c r="D1128" s="44"/>
      <c r="E1128" s="44"/>
    </row>
    <row r="1129" spans="2:5" x14ac:dyDescent="0.2">
      <c r="B1129" s="44"/>
      <c r="C1129" s="44"/>
      <c r="D1129" s="44"/>
      <c r="E1129" s="44"/>
    </row>
    <row r="1130" spans="2:5" x14ac:dyDescent="0.2">
      <c r="B1130" s="44"/>
      <c r="C1130" s="44"/>
      <c r="D1130" s="44"/>
      <c r="E1130" s="44"/>
    </row>
    <row r="1131" spans="2:5" x14ac:dyDescent="0.2">
      <c r="B1131" s="44"/>
      <c r="C1131" s="44"/>
      <c r="D1131" s="44"/>
      <c r="E1131" s="44"/>
    </row>
    <row r="1132" spans="2:5" x14ac:dyDescent="0.2">
      <c r="B1132" s="44"/>
      <c r="C1132" s="44"/>
      <c r="D1132" s="44"/>
      <c r="E1132" s="44"/>
    </row>
    <row r="1133" spans="2:5" x14ac:dyDescent="0.2">
      <c r="B1133" s="44"/>
      <c r="C1133" s="44"/>
      <c r="D1133" s="44"/>
      <c r="E1133" s="44"/>
    </row>
    <row r="1134" spans="2:5" x14ac:dyDescent="0.2">
      <c r="B1134" s="44"/>
      <c r="C1134" s="44"/>
      <c r="D1134" s="44"/>
      <c r="E1134" s="44"/>
    </row>
    <row r="1135" spans="2:5" x14ac:dyDescent="0.2">
      <c r="B1135" s="44"/>
      <c r="C1135" s="44"/>
      <c r="D1135" s="44"/>
      <c r="E1135" s="44"/>
    </row>
    <row r="1136" spans="2:5" x14ac:dyDescent="0.2">
      <c r="B1136" s="44"/>
      <c r="C1136" s="44"/>
      <c r="D1136" s="44"/>
      <c r="E1136" s="44"/>
    </row>
    <row r="1137" spans="2:5" x14ac:dyDescent="0.2">
      <c r="B1137" s="44"/>
      <c r="C1137" s="44"/>
      <c r="D1137" s="44"/>
      <c r="E1137" s="44"/>
    </row>
    <row r="1138" spans="2:5" x14ac:dyDescent="0.2">
      <c r="B1138" s="44"/>
      <c r="C1138" s="44"/>
      <c r="D1138" s="44"/>
      <c r="E1138" s="44"/>
    </row>
    <row r="1139" spans="2:5" x14ac:dyDescent="0.2">
      <c r="B1139" s="44"/>
      <c r="C1139" s="44"/>
      <c r="D1139" s="44"/>
      <c r="E1139" s="44"/>
    </row>
    <row r="1140" spans="2:5" x14ac:dyDescent="0.2">
      <c r="B1140" s="44"/>
      <c r="C1140" s="44"/>
      <c r="D1140" s="44"/>
      <c r="E1140" s="44"/>
    </row>
    <row r="1141" spans="2:5" x14ac:dyDescent="0.2">
      <c r="B1141" s="44"/>
      <c r="C1141" s="44"/>
      <c r="D1141" s="44"/>
      <c r="E1141" s="44"/>
    </row>
    <row r="1142" spans="2:5" x14ac:dyDescent="0.2">
      <c r="B1142" s="44"/>
      <c r="C1142" s="44"/>
      <c r="D1142" s="44"/>
      <c r="E1142" s="44"/>
    </row>
    <row r="1143" spans="2:5" x14ac:dyDescent="0.2">
      <c r="B1143" s="44"/>
      <c r="C1143" s="44"/>
      <c r="D1143" s="44"/>
      <c r="E1143" s="44"/>
    </row>
    <row r="1144" spans="2:5" x14ac:dyDescent="0.2">
      <c r="B1144" s="44"/>
      <c r="C1144" s="44"/>
      <c r="D1144" s="44"/>
      <c r="E1144" s="44"/>
    </row>
    <row r="1145" spans="2:5" x14ac:dyDescent="0.2">
      <c r="B1145" s="44"/>
      <c r="C1145" s="44"/>
      <c r="D1145" s="44"/>
      <c r="E1145" s="44"/>
    </row>
    <row r="1146" spans="2:5" x14ac:dyDescent="0.2">
      <c r="B1146" s="44"/>
      <c r="C1146" s="44"/>
      <c r="D1146" s="44"/>
      <c r="E1146" s="44"/>
    </row>
    <row r="1147" spans="2:5" x14ac:dyDescent="0.2">
      <c r="B1147" s="44"/>
      <c r="C1147" s="44"/>
      <c r="D1147" s="44"/>
      <c r="E1147" s="44"/>
    </row>
    <row r="1148" spans="2:5" x14ac:dyDescent="0.2">
      <c r="B1148" s="44"/>
      <c r="C1148" s="44"/>
      <c r="D1148" s="44"/>
      <c r="E1148" s="44"/>
    </row>
    <row r="1149" spans="2:5" x14ac:dyDescent="0.2">
      <c r="B1149" s="44"/>
      <c r="C1149" s="44"/>
      <c r="D1149" s="44"/>
      <c r="E1149" s="44"/>
    </row>
    <row r="1150" spans="2:5" x14ac:dyDescent="0.2">
      <c r="B1150" s="44"/>
      <c r="C1150" s="44"/>
      <c r="D1150" s="44"/>
      <c r="E1150" s="44"/>
    </row>
    <row r="1151" spans="2:5" x14ac:dyDescent="0.2">
      <c r="B1151" s="44"/>
      <c r="C1151" s="44"/>
      <c r="D1151" s="44"/>
      <c r="E1151" s="44"/>
    </row>
    <row r="1152" spans="2:5" x14ac:dyDescent="0.2">
      <c r="B1152" s="44"/>
      <c r="C1152" s="44"/>
      <c r="D1152" s="44"/>
      <c r="E1152" s="44"/>
    </row>
    <row r="1153" spans="2:5" x14ac:dyDescent="0.2">
      <c r="B1153" s="44"/>
      <c r="C1153" s="44"/>
      <c r="D1153" s="44"/>
      <c r="E1153" s="44"/>
    </row>
    <row r="1154" spans="2:5" x14ac:dyDescent="0.2">
      <c r="B1154" s="44"/>
      <c r="C1154" s="44"/>
      <c r="D1154" s="44"/>
      <c r="E1154" s="44"/>
    </row>
    <row r="1155" spans="2:5" x14ac:dyDescent="0.2">
      <c r="B1155" s="44"/>
      <c r="C1155" s="44"/>
      <c r="D1155" s="44"/>
      <c r="E1155" s="44"/>
    </row>
    <row r="1156" spans="2:5" x14ac:dyDescent="0.2">
      <c r="B1156" s="44"/>
      <c r="C1156" s="44"/>
      <c r="D1156" s="44"/>
      <c r="E1156" s="44"/>
    </row>
    <row r="1157" spans="2:5" x14ac:dyDescent="0.2">
      <c r="B1157" s="44"/>
      <c r="C1157" s="44"/>
      <c r="D1157" s="44"/>
      <c r="E1157" s="44"/>
    </row>
    <row r="1158" spans="2:5" x14ac:dyDescent="0.2">
      <c r="B1158" s="44"/>
      <c r="C1158" s="44"/>
      <c r="D1158" s="44"/>
      <c r="E1158" s="44"/>
    </row>
    <row r="1159" spans="2:5" x14ac:dyDescent="0.2">
      <c r="B1159" s="44"/>
      <c r="C1159" s="44"/>
      <c r="D1159" s="44"/>
      <c r="E1159" s="44"/>
    </row>
    <row r="1160" spans="2:5" x14ac:dyDescent="0.2">
      <c r="B1160" s="44"/>
      <c r="C1160" s="44"/>
      <c r="D1160" s="44"/>
      <c r="E1160" s="44"/>
    </row>
    <row r="1161" spans="2:5" x14ac:dyDescent="0.2">
      <c r="B1161" s="44"/>
      <c r="C1161" s="44"/>
      <c r="D1161" s="44"/>
      <c r="E1161" s="44"/>
    </row>
    <row r="1162" spans="2:5" x14ac:dyDescent="0.2">
      <c r="B1162" s="44"/>
      <c r="C1162" s="44"/>
      <c r="D1162" s="44"/>
      <c r="E1162" s="44"/>
    </row>
    <row r="1163" spans="2:5" x14ac:dyDescent="0.2">
      <c r="B1163" s="44"/>
      <c r="C1163" s="44"/>
      <c r="D1163" s="44"/>
      <c r="E1163" s="44"/>
    </row>
    <row r="1164" spans="2:5" x14ac:dyDescent="0.2">
      <c r="B1164" s="44"/>
      <c r="C1164" s="44"/>
      <c r="D1164" s="44"/>
      <c r="E1164" s="44"/>
    </row>
    <row r="1165" spans="2:5" x14ac:dyDescent="0.2">
      <c r="B1165" s="44"/>
      <c r="C1165" s="44"/>
      <c r="D1165" s="44"/>
      <c r="E1165" s="44"/>
    </row>
    <row r="1166" spans="2:5" x14ac:dyDescent="0.2">
      <c r="B1166" s="44"/>
      <c r="C1166" s="44"/>
      <c r="D1166" s="44"/>
      <c r="E1166" s="44"/>
    </row>
    <row r="1167" spans="2:5" x14ac:dyDescent="0.2">
      <c r="B1167" s="44"/>
      <c r="C1167" s="44"/>
      <c r="D1167" s="44"/>
      <c r="E1167" s="44"/>
    </row>
    <row r="1168" spans="2:5" x14ac:dyDescent="0.2">
      <c r="B1168" s="44"/>
      <c r="C1168" s="44"/>
      <c r="D1168" s="44"/>
      <c r="E1168" s="44"/>
    </row>
    <row r="1169" spans="2:5" x14ac:dyDescent="0.2">
      <c r="B1169" s="44"/>
      <c r="C1169" s="44"/>
      <c r="D1169" s="44"/>
      <c r="E1169" s="44"/>
    </row>
    <row r="1170" spans="2:5" x14ac:dyDescent="0.2">
      <c r="B1170" s="44"/>
      <c r="C1170" s="44"/>
      <c r="D1170" s="44"/>
      <c r="E1170" s="44"/>
    </row>
    <row r="1171" spans="2:5" x14ac:dyDescent="0.2">
      <c r="B1171" s="44"/>
      <c r="C1171" s="44"/>
      <c r="D1171" s="44"/>
      <c r="E1171" s="44"/>
    </row>
    <row r="1172" spans="2:5" x14ac:dyDescent="0.2">
      <c r="B1172" s="44"/>
      <c r="C1172" s="44"/>
      <c r="D1172" s="44"/>
      <c r="E1172" s="44"/>
    </row>
    <row r="1173" spans="2:5" x14ac:dyDescent="0.2">
      <c r="B1173" s="44"/>
      <c r="C1173" s="44"/>
      <c r="D1173" s="44"/>
      <c r="E1173" s="44"/>
    </row>
    <row r="1174" spans="2:5" x14ac:dyDescent="0.2">
      <c r="B1174" s="44"/>
      <c r="C1174" s="44"/>
      <c r="D1174" s="44"/>
      <c r="E1174" s="44"/>
    </row>
    <row r="1175" spans="2:5" x14ac:dyDescent="0.2">
      <c r="B1175" s="44"/>
      <c r="C1175" s="44"/>
      <c r="D1175" s="44"/>
      <c r="E1175" s="44"/>
    </row>
    <row r="1176" spans="2:5" x14ac:dyDescent="0.2">
      <c r="B1176" s="44"/>
      <c r="C1176" s="44"/>
      <c r="D1176" s="44"/>
      <c r="E1176" s="44"/>
    </row>
    <row r="1177" spans="2:5" x14ac:dyDescent="0.2">
      <c r="B1177" s="44"/>
      <c r="C1177" s="44"/>
      <c r="D1177" s="44"/>
      <c r="E1177" s="44"/>
    </row>
    <row r="1178" spans="2:5" x14ac:dyDescent="0.2">
      <c r="B1178" s="44"/>
      <c r="C1178" s="44"/>
      <c r="D1178" s="44"/>
      <c r="E1178" s="44"/>
    </row>
    <row r="1179" spans="2:5" x14ac:dyDescent="0.2">
      <c r="B1179" s="44"/>
      <c r="C1179" s="44"/>
      <c r="D1179" s="44"/>
      <c r="E1179" s="44"/>
    </row>
    <row r="1180" spans="2:5" x14ac:dyDescent="0.2">
      <c r="B1180" s="44"/>
      <c r="C1180" s="44"/>
      <c r="D1180" s="44"/>
      <c r="E1180" s="44"/>
    </row>
    <row r="1181" spans="2:5" x14ac:dyDescent="0.2">
      <c r="B1181" s="44"/>
      <c r="C1181" s="44"/>
      <c r="D1181" s="44"/>
      <c r="E1181" s="44"/>
    </row>
    <row r="1182" spans="2:5" x14ac:dyDescent="0.2">
      <c r="B1182" s="44"/>
      <c r="C1182" s="44"/>
      <c r="D1182" s="44"/>
      <c r="E1182" s="44"/>
    </row>
    <row r="1183" spans="2:5" x14ac:dyDescent="0.2">
      <c r="B1183" s="44"/>
      <c r="C1183" s="44"/>
      <c r="D1183" s="44"/>
      <c r="E1183" s="44"/>
    </row>
    <row r="1184" spans="2:5" x14ac:dyDescent="0.2">
      <c r="B1184" s="44"/>
      <c r="C1184" s="44"/>
      <c r="D1184" s="44"/>
      <c r="E1184" s="44"/>
    </row>
    <row r="1185" spans="2:5" x14ac:dyDescent="0.2">
      <c r="B1185" s="44"/>
      <c r="C1185" s="44"/>
      <c r="D1185" s="44"/>
      <c r="E1185" s="44"/>
    </row>
    <row r="1186" spans="2:5" x14ac:dyDescent="0.2">
      <c r="B1186" s="44"/>
      <c r="C1186" s="44"/>
      <c r="D1186" s="44"/>
      <c r="E1186" s="44"/>
    </row>
    <row r="1187" spans="2:5" x14ac:dyDescent="0.2">
      <c r="B1187" s="44"/>
      <c r="C1187" s="44"/>
      <c r="D1187" s="44"/>
      <c r="E1187" s="44"/>
    </row>
    <row r="1188" spans="2:5" x14ac:dyDescent="0.2">
      <c r="B1188" s="44"/>
      <c r="C1188" s="44"/>
      <c r="D1188" s="44"/>
      <c r="E1188" s="44"/>
    </row>
    <row r="1189" spans="2:5" x14ac:dyDescent="0.2">
      <c r="B1189" s="44"/>
      <c r="C1189" s="44"/>
      <c r="D1189" s="44"/>
      <c r="E1189" s="44"/>
    </row>
    <row r="1190" spans="2:5" x14ac:dyDescent="0.2">
      <c r="B1190" s="44"/>
      <c r="C1190" s="44"/>
      <c r="D1190" s="44"/>
      <c r="E1190" s="44"/>
    </row>
    <row r="1191" spans="2:5" x14ac:dyDescent="0.2">
      <c r="B1191" s="44"/>
      <c r="C1191" s="44"/>
      <c r="D1191" s="44"/>
      <c r="E1191" s="44"/>
    </row>
    <row r="1192" spans="2:5" x14ac:dyDescent="0.2">
      <c r="B1192" s="44"/>
      <c r="C1192" s="44"/>
      <c r="D1192" s="44"/>
      <c r="E1192" s="44"/>
    </row>
    <row r="1193" spans="2:5" x14ac:dyDescent="0.2">
      <c r="B1193" s="44"/>
      <c r="C1193" s="44"/>
      <c r="D1193" s="44"/>
      <c r="E1193" s="44"/>
    </row>
    <row r="1194" spans="2:5" x14ac:dyDescent="0.2">
      <c r="B1194" s="44"/>
      <c r="C1194" s="44"/>
      <c r="D1194" s="44"/>
      <c r="E1194" s="44"/>
    </row>
    <row r="1195" spans="2:5" x14ac:dyDescent="0.2">
      <c r="B1195" s="44"/>
      <c r="C1195" s="44"/>
      <c r="D1195" s="44"/>
      <c r="E1195" s="44"/>
    </row>
    <row r="1196" spans="2:5" x14ac:dyDescent="0.2">
      <c r="B1196" s="44"/>
      <c r="C1196" s="44"/>
      <c r="D1196" s="44"/>
      <c r="E1196" s="44"/>
    </row>
    <row r="1197" spans="2:5" x14ac:dyDescent="0.2">
      <c r="B1197" s="44"/>
      <c r="C1197" s="44"/>
      <c r="D1197" s="44"/>
      <c r="E1197" s="44"/>
    </row>
    <row r="1198" spans="2:5" x14ac:dyDescent="0.2">
      <c r="B1198" s="44"/>
      <c r="C1198" s="44"/>
      <c r="D1198" s="44"/>
      <c r="E1198" s="44"/>
    </row>
    <row r="1199" spans="2:5" x14ac:dyDescent="0.2">
      <c r="B1199" s="44"/>
      <c r="C1199" s="44"/>
      <c r="D1199" s="44"/>
      <c r="E1199" s="44"/>
    </row>
    <row r="1200" spans="2:5" x14ac:dyDescent="0.2">
      <c r="B1200" s="44"/>
      <c r="C1200" s="44"/>
      <c r="D1200" s="44"/>
      <c r="E1200" s="44"/>
    </row>
    <row r="1201" spans="2:5" x14ac:dyDescent="0.2">
      <c r="B1201" s="44"/>
      <c r="C1201" s="44"/>
      <c r="D1201" s="44"/>
      <c r="E1201" s="44"/>
    </row>
    <row r="1202" spans="2:5" x14ac:dyDescent="0.2">
      <c r="B1202" s="44"/>
      <c r="C1202" s="44"/>
      <c r="D1202" s="44"/>
      <c r="E1202" s="44"/>
    </row>
    <row r="1203" spans="2:5" x14ac:dyDescent="0.2">
      <c r="B1203" s="44"/>
      <c r="C1203" s="44"/>
      <c r="D1203" s="44"/>
      <c r="E1203" s="44"/>
    </row>
    <row r="1204" spans="2:5" x14ac:dyDescent="0.2">
      <c r="B1204" s="44"/>
      <c r="C1204" s="44"/>
      <c r="D1204" s="44"/>
      <c r="E1204" s="44"/>
    </row>
    <row r="1205" spans="2:5" x14ac:dyDescent="0.2">
      <c r="B1205" s="44"/>
      <c r="C1205" s="44"/>
      <c r="D1205" s="44"/>
      <c r="E1205" s="44"/>
    </row>
    <row r="1206" spans="2:5" x14ac:dyDescent="0.2">
      <c r="B1206" s="44"/>
      <c r="C1206" s="44"/>
      <c r="D1206" s="44"/>
      <c r="E1206" s="44"/>
    </row>
    <row r="1207" spans="2:5" x14ac:dyDescent="0.2">
      <c r="B1207" s="44"/>
      <c r="C1207" s="44"/>
      <c r="D1207" s="44"/>
      <c r="E1207" s="44"/>
    </row>
    <row r="1208" spans="2:5" x14ac:dyDescent="0.2">
      <c r="B1208" s="44"/>
      <c r="C1208" s="44"/>
      <c r="D1208" s="44"/>
      <c r="E1208" s="44"/>
    </row>
    <row r="1209" spans="2:5" x14ac:dyDescent="0.2">
      <c r="B1209" s="44"/>
      <c r="C1209" s="44"/>
      <c r="D1209" s="44"/>
      <c r="E1209" s="44"/>
    </row>
    <row r="1210" spans="2:5" x14ac:dyDescent="0.2">
      <c r="B1210" s="44"/>
      <c r="C1210" s="44"/>
      <c r="D1210" s="44"/>
      <c r="E1210" s="44"/>
    </row>
    <row r="1211" spans="2:5" x14ac:dyDescent="0.2">
      <c r="B1211" s="44"/>
      <c r="C1211" s="44"/>
      <c r="D1211" s="44"/>
      <c r="E1211" s="44"/>
    </row>
    <row r="1212" spans="2:5" x14ac:dyDescent="0.2">
      <c r="B1212" s="44"/>
      <c r="C1212" s="44"/>
      <c r="D1212" s="44"/>
      <c r="E1212" s="44"/>
    </row>
    <row r="1213" spans="2:5" x14ac:dyDescent="0.2">
      <c r="B1213" s="44"/>
      <c r="C1213" s="44"/>
      <c r="D1213" s="44"/>
      <c r="E1213" s="44"/>
    </row>
    <row r="1214" spans="2:5" x14ac:dyDescent="0.2">
      <c r="B1214" s="44"/>
      <c r="C1214" s="44"/>
      <c r="D1214" s="44"/>
      <c r="E1214" s="44"/>
    </row>
    <row r="1215" spans="2:5" x14ac:dyDescent="0.2">
      <c r="B1215" s="44"/>
      <c r="C1215" s="44"/>
      <c r="D1215" s="44"/>
      <c r="E1215" s="44"/>
    </row>
    <row r="1216" spans="2:5" x14ac:dyDescent="0.2">
      <c r="B1216" s="44"/>
      <c r="C1216" s="44"/>
      <c r="D1216" s="44"/>
      <c r="E1216" s="44"/>
    </row>
    <row r="1217" spans="2:5" x14ac:dyDescent="0.2">
      <c r="B1217" s="44"/>
      <c r="C1217" s="44"/>
      <c r="D1217" s="44"/>
      <c r="E1217" s="44"/>
    </row>
    <row r="1218" spans="2:5" x14ac:dyDescent="0.2">
      <c r="B1218" s="44"/>
      <c r="C1218" s="44"/>
      <c r="D1218" s="44"/>
      <c r="E1218" s="44"/>
    </row>
    <row r="1219" spans="2:5" x14ac:dyDescent="0.2">
      <c r="B1219" s="44"/>
      <c r="C1219" s="44"/>
      <c r="D1219" s="44"/>
      <c r="E1219" s="44"/>
    </row>
    <row r="1220" spans="2:5" x14ac:dyDescent="0.2">
      <c r="B1220" s="44"/>
      <c r="C1220" s="44"/>
      <c r="D1220" s="44"/>
      <c r="E1220" s="44"/>
    </row>
    <row r="1221" spans="2:5" x14ac:dyDescent="0.2">
      <c r="B1221" s="44"/>
      <c r="C1221" s="44"/>
      <c r="D1221" s="44"/>
      <c r="E1221" s="44"/>
    </row>
    <row r="1222" spans="2:5" x14ac:dyDescent="0.2">
      <c r="B1222" s="44"/>
      <c r="C1222" s="44"/>
      <c r="D1222" s="44"/>
      <c r="E1222" s="44"/>
    </row>
    <row r="1223" spans="2:5" x14ac:dyDescent="0.2">
      <c r="B1223" s="44"/>
      <c r="C1223" s="44"/>
      <c r="D1223" s="44"/>
      <c r="E1223" s="44"/>
    </row>
    <row r="1224" spans="2:5" x14ac:dyDescent="0.2">
      <c r="B1224" s="44"/>
      <c r="C1224" s="44"/>
      <c r="D1224" s="44"/>
      <c r="E1224" s="44"/>
    </row>
    <row r="1225" spans="2:5" x14ac:dyDescent="0.2">
      <c r="B1225" s="44"/>
      <c r="C1225" s="44"/>
      <c r="D1225" s="44"/>
      <c r="E1225" s="44"/>
    </row>
    <row r="1226" spans="2:5" x14ac:dyDescent="0.2">
      <c r="B1226" s="44"/>
      <c r="C1226" s="44"/>
      <c r="D1226" s="44"/>
      <c r="E1226" s="44"/>
    </row>
    <row r="1227" spans="2:5" x14ac:dyDescent="0.2">
      <c r="B1227" s="44"/>
      <c r="C1227" s="44"/>
      <c r="D1227" s="44"/>
      <c r="E1227" s="44"/>
    </row>
    <row r="1228" spans="2:5" x14ac:dyDescent="0.2">
      <c r="B1228" s="44"/>
      <c r="C1228" s="44"/>
      <c r="D1228" s="44"/>
      <c r="E1228" s="44"/>
    </row>
    <row r="1229" spans="2:5" x14ac:dyDescent="0.2">
      <c r="B1229" s="44"/>
      <c r="C1229" s="44"/>
      <c r="D1229" s="44"/>
      <c r="E1229" s="44"/>
    </row>
    <row r="1230" spans="2:5" x14ac:dyDescent="0.2">
      <c r="B1230" s="44"/>
      <c r="C1230" s="44"/>
      <c r="D1230" s="44"/>
      <c r="E1230" s="44"/>
    </row>
    <row r="1231" spans="2:5" x14ac:dyDescent="0.2">
      <c r="B1231" s="44"/>
      <c r="C1231" s="44"/>
      <c r="D1231" s="44"/>
      <c r="E1231" s="44"/>
    </row>
    <row r="1232" spans="2:5" x14ac:dyDescent="0.2">
      <c r="B1232" s="44"/>
      <c r="C1232" s="44"/>
      <c r="D1232" s="44"/>
      <c r="E1232" s="44"/>
    </row>
    <row r="1233" spans="2:5" x14ac:dyDescent="0.2">
      <c r="B1233" s="44"/>
      <c r="C1233" s="44"/>
      <c r="D1233" s="44"/>
      <c r="E1233" s="44"/>
    </row>
    <row r="1234" spans="2:5" x14ac:dyDescent="0.2">
      <c r="B1234" s="44"/>
      <c r="C1234" s="44"/>
      <c r="D1234" s="44"/>
      <c r="E1234" s="44"/>
    </row>
    <row r="1235" spans="2:5" x14ac:dyDescent="0.2">
      <c r="B1235" s="44"/>
      <c r="C1235" s="44"/>
      <c r="D1235" s="44"/>
      <c r="E1235" s="44"/>
    </row>
    <row r="1236" spans="2:5" x14ac:dyDescent="0.2">
      <c r="B1236" s="44"/>
      <c r="C1236" s="44"/>
      <c r="D1236" s="44"/>
      <c r="E1236" s="44"/>
    </row>
    <row r="1237" spans="2:5" x14ac:dyDescent="0.2">
      <c r="B1237" s="44"/>
      <c r="C1237" s="44"/>
      <c r="D1237" s="44"/>
      <c r="E1237" s="44"/>
    </row>
    <row r="1238" spans="2:5" x14ac:dyDescent="0.2">
      <c r="B1238" s="44"/>
      <c r="C1238" s="44"/>
      <c r="D1238" s="44"/>
      <c r="E1238" s="44"/>
    </row>
    <row r="1239" spans="2:5" x14ac:dyDescent="0.2">
      <c r="B1239" s="44"/>
      <c r="C1239" s="44"/>
      <c r="D1239" s="44"/>
      <c r="E1239" s="44"/>
    </row>
    <row r="1240" spans="2:5" x14ac:dyDescent="0.2">
      <c r="B1240" s="44"/>
      <c r="C1240" s="44"/>
      <c r="D1240" s="44"/>
      <c r="E1240" s="44"/>
    </row>
    <row r="1241" spans="2:5" x14ac:dyDescent="0.2">
      <c r="B1241" s="44"/>
      <c r="C1241" s="44"/>
      <c r="D1241" s="44"/>
      <c r="E1241" s="44"/>
    </row>
    <row r="1242" spans="2:5" x14ac:dyDescent="0.2">
      <c r="B1242" s="44"/>
      <c r="C1242" s="44"/>
      <c r="D1242" s="44"/>
      <c r="E1242" s="44"/>
    </row>
    <row r="1243" spans="2:5" x14ac:dyDescent="0.2">
      <c r="B1243" s="44"/>
      <c r="C1243" s="44"/>
      <c r="D1243" s="44"/>
      <c r="E1243" s="44"/>
    </row>
    <row r="1244" spans="2:5" x14ac:dyDescent="0.2">
      <c r="B1244" s="44"/>
      <c r="C1244" s="44"/>
      <c r="D1244" s="44"/>
      <c r="E1244" s="44"/>
    </row>
    <row r="1245" spans="2:5" x14ac:dyDescent="0.2">
      <c r="B1245" s="44"/>
      <c r="C1245" s="44"/>
      <c r="D1245" s="44"/>
      <c r="E1245" s="44"/>
    </row>
    <row r="1246" spans="2:5" x14ac:dyDescent="0.2">
      <c r="B1246" s="44"/>
      <c r="C1246" s="44"/>
      <c r="D1246" s="44"/>
      <c r="E1246" s="44"/>
    </row>
    <row r="1247" spans="2:5" x14ac:dyDescent="0.2">
      <c r="B1247" s="44"/>
      <c r="C1247" s="44"/>
      <c r="D1247" s="44"/>
      <c r="E1247" s="44"/>
    </row>
    <row r="1248" spans="2:5" x14ac:dyDescent="0.2">
      <c r="B1248" s="44"/>
      <c r="C1248" s="44"/>
      <c r="D1248" s="44"/>
      <c r="E1248" s="44"/>
    </row>
    <row r="1249" spans="2:5" x14ac:dyDescent="0.2">
      <c r="B1249" s="44"/>
      <c r="C1249" s="44"/>
      <c r="D1249" s="44"/>
      <c r="E1249" s="44"/>
    </row>
    <row r="1250" spans="2:5" x14ac:dyDescent="0.2">
      <c r="B1250" s="44"/>
      <c r="C1250" s="44"/>
      <c r="D1250" s="44"/>
      <c r="E1250" s="44"/>
    </row>
    <row r="1251" spans="2:5" x14ac:dyDescent="0.2">
      <c r="B1251" s="44"/>
      <c r="C1251" s="44"/>
      <c r="D1251" s="44"/>
      <c r="E1251" s="44"/>
    </row>
    <row r="1252" spans="2:5" x14ac:dyDescent="0.2">
      <c r="B1252" s="44"/>
      <c r="C1252" s="44"/>
      <c r="D1252" s="44"/>
      <c r="E1252" s="44"/>
    </row>
    <row r="1253" spans="2:5" x14ac:dyDescent="0.2">
      <c r="B1253" s="44"/>
      <c r="C1253" s="44"/>
      <c r="D1253" s="44"/>
      <c r="E1253" s="44"/>
    </row>
    <row r="1254" spans="2:5" x14ac:dyDescent="0.2">
      <c r="B1254" s="44"/>
      <c r="C1254" s="44"/>
      <c r="D1254" s="44"/>
      <c r="E1254" s="44"/>
    </row>
    <row r="1255" spans="2:5" x14ac:dyDescent="0.2">
      <c r="B1255" s="44"/>
      <c r="C1255" s="44"/>
      <c r="D1255" s="44"/>
      <c r="E1255" s="44"/>
    </row>
    <row r="1256" spans="2:5" x14ac:dyDescent="0.2">
      <c r="B1256" s="44"/>
      <c r="C1256" s="44"/>
      <c r="D1256" s="44"/>
      <c r="E1256" s="44"/>
    </row>
    <row r="1257" spans="2:5" x14ac:dyDescent="0.2">
      <c r="B1257" s="44"/>
      <c r="C1257" s="44"/>
      <c r="D1257" s="44"/>
      <c r="E1257" s="44"/>
    </row>
    <row r="1258" spans="2:5" x14ac:dyDescent="0.2">
      <c r="B1258" s="44"/>
      <c r="C1258" s="44"/>
      <c r="D1258" s="44"/>
      <c r="E1258" s="44"/>
    </row>
    <row r="1259" spans="2:5" x14ac:dyDescent="0.2">
      <c r="B1259" s="44"/>
      <c r="C1259" s="44"/>
      <c r="D1259" s="44"/>
      <c r="E1259" s="44"/>
    </row>
    <row r="1260" spans="2:5" x14ac:dyDescent="0.2">
      <c r="B1260" s="44"/>
      <c r="C1260" s="44"/>
      <c r="D1260" s="44"/>
      <c r="E1260" s="44"/>
    </row>
    <row r="1261" spans="2:5" x14ac:dyDescent="0.2">
      <c r="B1261" s="44"/>
      <c r="C1261" s="44"/>
      <c r="D1261" s="44"/>
      <c r="E1261" s="44"/>
    </row>
    <row r="1262" spans="2:5" x14ac:dyDescent="0.2">
      <c r="B1262" s="44"/>
      <c r="C1262" s="44"/>
      <c r="D1262" s="44"/>
      <c r="E1262" s="44"/>
    </row>
    <row r="1263" spans="2:5" x14ac:dyDescent="0.2">
      <c r="B1263" s="44"/>
      <c r="C1263" s="44"/>
      <c r="D1263" s="44"/>
      <c r="E1263" s="44"/>
    </row>
    <row r="1264" spans="2:5" x14ac:dyDescent="0.2">
      <c r="B1264" s="44"/>
      <c r="C1264" s="44"/>
      <c r="D1264" s="44"/>
      <c r="E1264" s="44"/>
    </row>
    <row r="1265" spans="2:5" x14ac:dyDescent="0.2">
      <c r="B1265" s="44"/>
      <c r="C1265" s="44"/>
      <c r="D1265" s="44"/>
      <c r="E1265" s="44"/>
    </row>
    <row r="1266" spans="2:5" x14ac:dyDescent="0.2">
      <c r="B1266" s="44"/>
      <c r="C1266" s="44"/>
      <c r="D1266" s="44"/>
      <c r="E1266" s="44"/>
    </row>
    <row r="1267" spans="2:5" x14ac:dyDescent="0.2">
      <c r="B1267" s="44"/>
      <c r="C1267" s="44"/>
      <c r="D1267" s="44"/>
      <c r="E1267" s="44"/>
    </row>
    <row r="1268" spans="2:5" x14ac:dyDescent="0.2">
      <c r="B1268" s="44"/>
      <c r="C1268" s="44"/>
      <c r="D1268" s="44"/>
      <c r="E1268" s="44"/>
    </row>
    <row r="1269" spans="2:5" x14ac:dyDescent="0.2">
      <c r="B1269" s="44"/>
      <c r="C1269" s="44"/>
      <c r="D1269" s="44"/>
      <c r="E1269" s="44"/>
    </row>
    <row r="1270" spans="2:5" x14ac:dyDescent="0.2">
      <c r="B1270" s="44"/>
      <c r="C1270" s="44"/>
      <c r="D1270" s="44"/>
      <c r="E1270" s="44"/>
    </row>
    <row r="1271" spans="2:5" x14ac:dyDescent="0.2">
      <c r="B1271" s="44"/>
      <c r="C1271" s="44"/>
      <c r="D1271" s="44"/>
      <c r="E1271" s="44"/>
    </row>
    <row r="1272" spans="2:5" x14ac:dyDescent="0.2">
      <c r="B1272" s="44"/>
      <c r="C1272" s="44"/>
      <c r="D1272" s="44"/>
      <c r="E1272" s="44"/>
    </row>
    <row r="1273" spans="2:5" x14ac:dyDescent="0.2">
      <c r="B1273" s="44"/>
      <c r="C1273" s="44"/>
      <c r="D1273" s="44"/>
      <c r="E1273" s="44"/>
    </row>
    <row r="1274" spans="2:5" x14ac:dyDescent="0.2">
      <c r="B1274" s="44"/>
      <c r="C1274" s="44"/>
      <c r="D1274" s="44"/>
      <c r="E1274" s="44"/>
    </row>
    <row r="1275" spans="2:5" x14ac:dyDescent="0.2">
      <c r="B1275" s="44"/>
      <c r="C1275" s="44"/>
      <c r="D1275" s="44"/>
      <c r="E1275" s="44"/>
    </row>
    <row r="1276" spans="2:5" x14ac:dyDescent="0.2">
      <c r="B1276" s="44"/>
      <c r="C1276" s="44"/>
      <c r="D1276" s="44"/>
      <c r="E1276" s="44"/>
    </row>
    <row r="1277" spans="2:5" x14ac:dyDescent="0.2">
      <c r="B1277" s="44"/>
      <c r="C1277" s="44"/>
      <c r="D1277" s="44"/>
      <c r="E1277" s="44"/>
    </row>
    <row r="1278" spans="2:5" x14ac:dyDescent="0.2">
      <c r="B1278" s="44"/>
      <c r="C1278" s="44"/>
      <c r="D1278" s="44"/>
      <c r="E1278" s="44"/>
    </row>
    <row r="1279" spans="2:5" x14ac:dyDescent="0.2">
      <c r="B1279" s="44"/>
      <c r="C1279" s="44"/>
      <c r="D1279" s="44"/>
      <c r="E1279" s="44"/>
    </row>
    <row r="1280" spans="2:5" x14ac:dyDescent="0.2">
      <c r="B1280" s="44"/>
      <c r="C1280" s="44"/>
      <c r="D1280" s="44"/>
      <c r="E1280" s="44"/>
    </row>
    <row r="1281" spans="2:5" x14ac:dyDescent="0.2">
      <c r="B1281" s="44"/>
      <c r="C1281" s="44"/>
      <c r="D1281" s="44"/>
      <c r="E1281" s="44"/>
    </row>
    <row r="1282" spans="2:5" x14ac:dyDescent="0.2">
      <c r="B1282" s="44"/>
      <c r="C1282" s="44"/>
      <c r="D1282" s="44"/>
      <c r="E1282" s="44"/>
    </row>
    <row r="1283" spans="2:5" x14ac:dyDescent="0.2">
      <c r="B1283" s="44"/>
      <c r="C1283" s="44"/>
      <c r="D1283" s="44"/>
      <c r="E1283" s="44"/>
    </row>
    <row r="1284" spans="2:5" x14ac:dyDescent="0.2">
      <c r="B1284" s="44"/>
      <c r="C1284" s="44"/>
      <c r="D1284" s="44"/>
      <c r="E1284" s="44"/>
    </row>
    <row r="1285" spans="2:5" x14ac:dyDescent="0.2">
      <c r="B1285" s="44"/>
      <c r="C1285" s="44"/>
      <c r="D1285" s="44"/>
      <c r="E1285" s="44"/>
    </row>
    <row r="1286" spans="2:5" x14ac:dyDescent="0.2">
      <c r="B1286" s="44"/>
      <c r="C1286" s="44"/>
      <c r="D1286" s="44"/>
      <c r="E1286" s="44"/>
    </row>
    <row r="1287" spans="2:5" x14ac:dyDescent="0.2">
      <c r="B1287" s="44"/>
      <c r="C1287" s="44"/>
      <c r="D1287" s="44"/>
      <c r="E1287" s="44"/>
    </row>
    <row r="1288" spans="2:5" x14ac:dyDescent="0.2">
      <c r="B1288" s="44"/>
      <c r="C1288" s="44"/>
      <c r="D1288" s="44"/>
      <c r="E1288" s="44"/>
    </row>
    <row r="1289" spans="2:5" x14ac:dyDescent="0.2">
      <c r="B1289" s="44"/>
      <c r="C1289" s="44"/>
      <c r="D1289" s="44"/>
      <c r="E1289" s="44"/>
    </row>
    <row r="1290" spans="2:5" x14ac:dyDescent="0.2">
      <c r="B1290" s="44"/>
      <c r="C1290" s="44"/>
      <c r="D1290" s="44"/>
      <c r="E1290" s="44"/>
    </row>
    <row r="1291" spans="2:5" x14ac:dyDescent="0.2">
      <c r="B1291" s="44"/>
      <c r="C1291" s="44"/>
      <c r="D1291" s="44"/>
      <c r="E1291" s="44"/>
    </row>
    <row r="1292" spans="2:5" x14ac:dyDescent="0.2">
      <c r="B1292" s="44"/>
      <c r="C1292" s="44"/>
      <c r="D1292" s="44"/>
      <c r="E1292" s="44"/>
    </row>
    <row r="1293" spans="2:5" x14ac:dyDescent="0.2">
      <c r="B1293" s="44"/>
      <c r="C1293" s="44"/>
      <c r="D1293" s="44"/>
      <c r="E1293" s="44"/>
    </row>
    <row r="1294" spans="2:5" x14ac:dyDescent="0.2">
      <c r="B1294" s="44"/>
      <c r="C1294" s="44"/>
      <c r="D1294" s="44"/>
      <c r="E1294" s="44"/>
    </row>
    <row r="1295" spans="2:5" x14ac:dyDescent="0.2">
      <c r="B1295" s="44"/>
      <c r="C1295" s="44"/>
      <c r="D1295" s="44"/>
      <c r="E1295" s="44"/>
    </row>
    <row r="1296" spans="2:5" x14ac:dyDescent="0.2">
      <c r="B1296" s="44"/>
      <c r="C1296" s="44"/>
      <c r="D1296" s="44"/>
      <c r="E1296" s="44"/>
    </row>
    <row r="1297" spans="2:5" x14ac:dyDescent="0.2">
      <c r="B1297" s="44"/>
      <c r="C1297" s="44"/>
      <c r="D1297" s="44"/>
      <c r="E1297" s="44"/>
    </row>
    <row r="1298" spans="2:5" x14ac:dyDescent="0.2">
      <c r="B1298" s="44"/>
      <c r="C1298" s="44"/>
      <c r="D1298" s="44"/>
      <c r="E1298" s="44"/>
    </row>
    <row r="1299" spans="2:5" x14ac:dyDescent="0.2">
      <c r="B1299" s="44"/>
      <c r="C1299" s="44"/>
      <c r="D1299" s="44"/>
      <c r="E1299" s="44"/>
    </row>
    <row r="1300" spans="2:5" x14ac:dyDescent="0.2">
      <c r="B1300" s="44"/>
      <c r="C1300" s="44"/>
      <c r="D1300" s="44"/>
      <c r="E1300" s="44"/>
    </row>
    <row r="1301" spans="2:5" x14ac:dyDescent="0.2">
      <c r="B1301" s="44"/>
      <c r="C1301" s="44"/>
      <c r="D1301" s="44"/>
      <c r="E1301" s="44"/>
    </row>
    <row r="1302" spans="2:5" x14ac:dyDescent="0.2">
      <c r="B1302" s="44"/>
      <c r="C1302" s="44"/>
      <c r="D1302" s="44"/>
      <c r="E1302" s="44"/>
    </row>
    <row r="1303" spans="2:5" x14ac:dyDescent="0.2">
      <c r="B1303" s="44"/>
      <c r="C1303" s="44"/>
      <c r="D1303" s="44"/>
      <c r="E1303" s="44"/>
    </row>
    <row r="1304" spans="2:5" x14ac:dyDescent="0.2">
      <c r="B1304" s="44"/>
      <c r="C1304" s="44"/>
      <c r="D1304" s="44"/>
      <c r="E1304" s="44"/>
    </row>
    <row r="1305" spans="2:5" x14ac:dyDescent="0.2">
      <c r="B1305" s="44"/>
      <c r="C1305" s="44"/>
      <c r="D1305" s="44"/>
      <c r="E1305" s="44"/>
    </row>
    <row r="1306" spans="2:5" x14ac:dyDescent="0.2">
      <c r="B1306" s="44"/>
      <c r="C1306" s="44"/>
      <c r="D1306" s="44"/>
      <c r="E1306" s="44"/>
    </row>
    <row r="1307" spans="2:5" x14ac:dyDescent="0.2">
      <c r="B1307" s="44"/>
      <c r="C1307" s="44"/>
      <c r="D1307" s="44"/>
      <c r="E1307" s="44"/>
    </row>
    <row r="1308" spans="2:5" x14ac:dyDescent="0.2">
      <c r="B1308" s="44"/>
      <c r="C1308" s="44"/>
      <c r="D1308" s="44"/>
      <c r="E1308" s="44"/>
    </row>
    <row r="1309" spans="2:5" x14ac:dyDescent="0.2">
      <c r="B1309" s="44"/>
      <c r="C1309" s="44"/>
      <c r="D1309" s="44"/>
      <c r="E1309" s="44"/>
    </row>
    <row r="1310" spans="2:5" x14ac:dyDescent="0.2">
      <c r="B1310" s="44"/>
      <c r="C1310" s="44"/>
      <c r="D1310" s="44"/>
      <c r="E1310" s="44"/>
    </row>
    <row r="1311" spans="2:5" x14ac:dyDescent="0.2">
      <c r="B1311" s="44"/>
      <c r="C1311" s="44"/>
      <c r="D1311" s="44"/>
      <c r="E1311" s="44"/>
    </row>
    <row r="1312" spans="2:5" x14ac:dyDescent="0.2">
      <c r="B1312" s="44"/>
      <c r="C1312" s="44"/>
      <c r="D1312" s="44"/>
      <c r="E1312" s="44"/>
    </row>
    <row r="1313" spans="2:5" x14ac:dyDescent="0.2">
      <c r="B1313" s="44"/>
      <c r="C1313" s="44"/>
      <c r="D1313" s="44"/>
      <c r="E1313" s="44"/>
    </row>
    <row r="1314" spans="2:5" x14ac:dyDescent="0.2">
      <c r="B1314" s="44"/>
      <c r="C1314" s="44"/>
      <c r="D1314" s="44"/>
      <c r="E1314" s="44"/>
    </row>
    <row r="1315" spans="2:5" x14ac:dyDescent="0.2">
      <c r="B1315" s="44"/>
      <c r="C1315" s="44"/>
      <c r="D1315" s="44"/>
      <c r="E1315" s="44"/>
    </row>
    <row r="1316" spans="2:5" x14ac:dyDescent="0.2">
      <c r="B1316" s="44"/>
      <c r="C1316" s="44"/>
      <c r="D1316" s="44"/>
      <c r="E1316" s="44"/>
    </row>
    <row r="1317" spans="2:5" x14ac:dyDescent="0.2">
      <c r="B1317" s="44"/>
      <c r="C1317" s="44"/>
      <c r="D1317" s="44"/>
      <c r="E1317" s="44"/>
    </row>
    <row r="1318" spans="2:5" x14ac:dyDescent="0.2">
      <c r="B1318" s="44"/>
      <c r="C1318" s="44"/>
      <c r="D1318" s="44"/>
      <c r="E1318" s="44"/>
    </row>
    <row r="1319" spans="2:5" x14ac:dyDescent="0.2">
      <c r="B1319" s="44"/>
      <c r="C1319" s="44"/>
      <c r="D1319" s="44"/>
      <c r="E1319" s="44"/>
    </row>
    <row r="1320" spans="2:5" x14ac:dyDescent="0.2">
      <c r="B1320" s="44"/>
      <c r="C1320" s="44"/>
      <c r="D1320" s="44"/>
      <c r="E1320" s="44"/>
    </row>
    <row r="1321" spans="2:5" x14ac:dyDescent="0.2">
      <c r="B1321" s="44"/>
      <c r="C1321" s="44"/>
      <c r="D1321" s="44"/>
      <c r="E1321" s="44"/>
    </row>
    <row r="1322" spans="2:5" x14ac:dyDescent="0.2">
      <c r="B1322" s="44"/>
      <c r="C1322" s="44"/>
      <c r="D1322" s="44"/>
      <c r="E1322" s="44"/>
    </row>
    <row r="1323" spans="2:5" x14ac:dyDescent="0.2">
      <c r="B1323" s="44"/>
      <c r="C1323" s="44"/>
      <c r="D1323" s="44"/>
      <c r="E1323" s="44"/>
    </row>
    <row r="1324" spans="2:5" x14ac:dyDescent="0.2">
      <c r="B1324" s="44"/>
      <c r="C1324" s="44"/>
      <c r="D1324" s="44"/>
      <c r="E1324" s="44"/>
    </row>
    <row r="1325" spans="2:5" x14ac:dyDescent="0.2">
      <c r="B1325" s="44"/>
      <c r="C1325" s="44"/>
      <c r="D1325" s="44"/>
      <c r="E1325" s="44"/>
    </row>
    <row r="1326" spans="2:5" x14ac:dyDescent="0.2">
      <c r="B1326" s="44"/>
      <c r="C1326" s="44"/>
      <c r="D1326" s="44"/>
      <c r="E1326" s="44"/>
    </row>
    <row r="1327" spans="2:5" x14ac:dyDescent="0.2">
      <c r="B1327" s="44"/>
      <c r="C1327" s="44"/>
      <c r="D1327" s="44"/>
      <c r="E1327" s="44"/>
    </row>
    <row r="1328" spans="2:5" x14ac:dyDescent="0.2">
      <c r="B1328" s="44"/>
      <c r="C1328" s="44"/>
      <c r="D1328" s="44"/>
      <c r="E1328" s="44"/>
    </row>
    <row r="1329" spans="2:5" x14ac:dyDescent="0.2">
      <c r="B1329" s="44"/>
      <c r="C1329" s="44"/>
      <c r="D1329" s="44"/>
      <c r="E1329" s="44"/>
    </row>
    <row r="1330" spans="2:5" x14ac:dyDescent="0.2">
      <c r="B1330" s="44"/>
      <c r="C1330" s="44"/>
      <c r="D1330" s="44"/>
      <c r="E1330" s="44"/>
    </row>
    <row r="1331" spans="2:5" x14ac:dyDescent="0.2">
      <c r="B1331" s="44"/>
      <c r="C1331" s="44"/>
      <c r="D1331" s="44"/>
      <c r="E1331" s="44"/>
    </row>
    <row r="1332" spans="2:5" x14ac:dyDescent="0.2">
      <c r="B1332" s="44"/>
      <c r="C1332" s="44"/>
      <c r="D1332" s="44"/>
      <c r="E1332" s="44"/>
    </row>
    <row r="1333" spans="2:5" x14ac:dyDescent="0.2">
      <c r="B1333" s="44"/>
      <c r="C1333" s="44"/>
      <c r="D1333" s="44"/>
      <c r="E1333" s="44"/>
    </row>
    <row r="1334" spans="2:5" x14ac:dyDescent="0.2">
      <c r="B1334" s="44"/>
      <c r="C1334" s="44"/>
      <c r="D1334" s="44"/>
      <c r="E1334" s="44"/>
    </row>
    <row r="1335" spans="2:5" x14ac:dyDescent="0.2">
      <c r="B1335" s="44"/>
      <c r="C1335" s="44"/>
      <c r="D1335" s="44"/>
      <c r="E1335" s="44"/>
    </row>
    <row r="1336" spans="2:5" x14ac:dyDescent="0.2">
      <c r="B1336" s="44"/>
      <c r="C1336" s="44"/>
      <c r="D1336" s="44"/>
      <c r="E1336" s="44"/>
    </row>
    <row r="1337" spans="2:5" x14ac:dyDescent="0.2">
      <c r="B1337" s="44"/>
      <c r="C1337" s="44"/>
      <c r="D1337" s="44"/>
      <c r="E1337" s="44"/>
    </row>
    <row r="1338" spans="2:5" x14ac:dyDescent="0.2">
      <c r="B1338" s="44"/>
      <c r="C1338" s="44"/>
      <c r="D1338" s="44"/>
      <c r="E1338" s="44"/>
    </row>
    <row r="1339" spans="2:5" x14ac:dyDescent="0.2">
      <c r="B1339" s="44"/>
      <c r="C1339" s="44"/>
      <c r="D1339" s="44"/>
      <c r="E1339" s="44"/>
    </row>
    <row r="1340" spans="2:5" x14ac:dyDescent="0.2">
      <c r="B1340" s="44"/>
      <c r="C1340" s="44"/>
      <c r="D1340" s="44"/>
      <c r="E1340" s="44"/>
    </row>
    <row r="1341" spans="2:5" x14ac:dyDescent="0.2">
      <c r="B1341" s="44"/>
      <c r="C1341" s="44"/>
      <c r="D1341" s="44"/>
      <c r="E1341" s="44"/>
    </row>
    <row r="1342" spans="2:5" x14ac:dyDescent="0.2">
      <c r="B1342" s="44"/>
      <c r="C1342" s="44"/>
      <c r="D1342" s="44"/>
      <c r="E1342" s="44"/>
    </row>
    <row r="1343" spans="2:5" x14ac:dyDescent="0.2">
      <c r="B1343" s="44"/>
      <c r="C1343" s="44"/>
      <c r="D1343" s="44"/>
      <c r="E1343" s="44"/>
    </row>
    <row r="1344" spans="2:5" x14ac:dyDescent="0.2">
      <c r="B1344" s="44"/>
      <c r="C1344" s="44"/>
      <c r="D1344" s="44"/>
      <c r="E1344" s="44"/>
    </row>
    <row r="1345" spans="2:5" x14ac:dyDescent="0.2">
      <c r="B1345" s="44"/>
      <c r="C1345" s="44"/>
      <c r="D1345" s="44"/>
      <c r="E1345" s="44"/>
    </row>
    <row r="1346" spans="2:5" x14ac:dyDescent="0.2">
      <c r="B1346" s="44"/>
      <c r="C1346" s="44"/>
      <c r="D1346" s="44"/>
      <c r="E1346" s="44"/>
    </row>
    <row r="1347" spans="2:5" x14ac:dyDescent="0.2">
      <c r="B1347" s="44"/>
      <c r="C1347" s="44"/>
      <c r="D1347" s="44"/>
      <c r="E1347" s="44"/>
    </row>
    <row r="1348" spans="2:5" x14ac:dyDescent="0.2">
      <c r="B1348" s="44"/>
      <c r="C1348" s="44"/>
      <c r="D1348" s="44"/>
      <c r="E1348" s="44"/>
    </row>
    <row r="1349" spans="2:5" x14ac:dyDescent="0.2">
      <c r="B1349" s="44"/>
      <c r="C1349" s="44"/>
      <c r="D1349" s="44"/>
      <c r="E1349" s="44"/>
    </row>
    <row r="1350" spans="2:5" x14ac:dyDescent="0.2">
      <c r="B1350" s="44"/>
      <c r="C1350" s="44"/>
      <c r="D1350" s="44"/>
      <c r="E1350" s="44"/>
    </row>
    <row r="1351" spans="2:5" x14ac:dyDescent="0.2">
      <c r="B1351" s="44"/>
      <c r="C1351" s="44"/>
      <c r="D1351" s="44"/>
      <c r="E1351" s="44"/>
    </row>
    <row r="1352" spans="2:5" x14ac:dyDescent="0.2">
      <c r="B1352" s="44"/>
      <c r="C1352" s="44"/>
      <c r="D1352" s="44"/>
      <c r="E1352" s="44"/>
    </row>
    <row r="1353" spans="2:5" x14ac:dyDescent="0.2">
      <c r="B1353" s="44"/>
      <c r="C1353" s="44"/>
      <c r="D1353" s="44"/>
      <c r="E1353" s="44"/>
    </row>
    <row r="1354" spans="2:5" x14ac:dyDescent="0.2">
      <c r="B1354" s="44"/>
      <c r="C1354" s="44"/>
      <c r="D1354" s="44"/>
      <c r="E1354" s="44"/>
    </row>
    <row r="1355" spans="2:5" x14ac:dyDescent="0.2">
      <c r="B1355" s="44"/>
      <c r="C1355" s="44"/>
      <c r="D1355" s="44"/>
      <c r="E1355" s="44"/>
    </row>
    <row r="1356" spans="2:5" x14ac:dyDescent="0.2">
      <c r="B1356" s="44"/>
      <c r="C1356" s="44"/>
      <c r="D1356" s="44"/>
      <c r="E1356" s="44"/>
    </row>
    <row r="1357" spans="2:5" x14ac:dyDescent="0.2">
      <c r="B1357" s="44"/>
      <c r="C1357" s="44"/>
      <c r="D1357" s="44"/>
      <c r="E1357" s="44"/>
    </row>
    <row r="1358" spans="2:5" x14ac:dyDescent="0.2">
      <c r="B1358" s="44"/>
      <c r="C1358" s="44"/>
      <c r="D1358" s="44"/>
      <c r="E1358" s="44"/>
    </row>
    <row r="1359" spans="2:5" x14ac:dyDescent="0.2">
      <c r="B1359" s="44"/>
      <c r="C1359" s="44"/>
      <c r="D1359" s="44"/>
      <c r="E1359" s="44"/>
    </row>
    <row r="1360" spans="2:5" x14ac:dyDescent="0.2">
      <c r="B1360" s="44"/>
      <c r="C1360" s="44"/>
      <c r="D1360" s="44"/>
      <c r="E1360" s="44"/>
    </row>
    <row r="1361" spans="2:5" x14ac:dyDescent="0.2">
      <c r="B1361" s="44"/>
      <c r="C1361" s="44"/>
      <c r="D1361" s="44"/>
      <c r="E1361" s="44"/>
    </row>
    <row r="1362" spans="2:5" x14ac:dyDescent="0.2">
      <c r="B1362" s="44"/>
      <c r="C1362" s="44"/>
      <c r="D1362" s="44"/>
      <c r="E1362" s="44"/>
    </row>
    <row r="1363" spans="2:5" x14ac:dyDescent="0.2">
      <c r="B1363" s="44"/>
      <c r="C1363" s="44"/>
      <c r="D1363" s="44"/>
      <c r="E1363" s="44"/>
    </row>
    <row r="1364" spans="2:5" x14ac:dyDescent="0.2">
      <c r="B1364" s="44"/>
      <c r="C1364" s="44"/>
      <c r="D1364" s="44"/>
      <c r="E1364" s="44"/>
    </row>
    <row r="1365" spans="2:5" x14ac:dyDescent="0.2">
      <c r="B1365" s="44"/>
      <c r="C1365" s="44"/>
      <c r="D1365" s="44"/>
      <c r="E1365" s="44"/>
    </row>
    <row r="1366" spans="2:5" x14ac:dyDescent="0.2">
      <c r="B1366" s="44"/>
      <c r="C1366" s="44"/>
      <c r="D1366" s="44"/>
      <c r="E1366" s="44"/>
    </row>
    <row r="1367" spans="2:5" x14ac:dyDescent="0.2">
      <c r="B1367" s="44"/>
      <c r="C1367" s="44"/>
      <c r="D1367" s="44"/>
      <c r="E1367" s="44"/>
    </row>
    <row r="1368" spans="2:5" x14ac:dyDescent="0.2">
      <c r="B1368" s="44"/>
      <c r="C1368" s="44"/>
      <c r="D1368" s="44"/>
      <c r="E1368" s="44"/>
    </row>
    <row r="1369" spans="2:5" x14ac:dyDescent="0.2">
      <c r="B1369" s="44"/>
      <c r="C1369" s="44"/>
      <c r="D1369" s="44"/>
      <c r="E1369" s="44"/>
    </row>
    <row r="1370" spans="2:5" x14ac:dyDescent="0.2">
      <c r="B1370" s="44"/>
      <c r="C1370" s="44"/>
      <c r="D1370" s="44"/>
      <c r="E1370" s="44"/>
    </row>
    <row r="1371" spans="2:5" x14ac:dyDescent="0.2">
      <c r="B1371" s="44"/>
      <c r="C1371" s="44"/>
      <c r="D1371" s="44"/>
      <c r="E1371" s="44"/>
    </row>
    <row r="1372" spans="2:5" x14ac:dyDescent="0.2">
      <c r="B1372" s="44"/>
      <c r="C1372" s="44"/>
      <c r="D1372" s="44"/>
      <c r="E1372" s="44"/>
    </row>
    <row r="1373" spans="2:5" x14ac:dyDescent="0.2">
      <c r="B1373" s="44"/>
      <c r="C1373" s="44"/>
      <c r="D1373" s="44"/>
      <c r="E1373" s="44"/>
    </row>
    <row r="1374" spans="2:5" x14ac:dyDescent="0.2">
      <c r="B1374" s="44"/>
      <c r="C1374" s="44"/>
      <c r="D1374" s="44"/>
      <c r="E1374" s="44"/>
    </row>
    <row r="1375" spans="2:5" x14ac:dyDescent="0.2">
      <c r="B1375" s="44"/>
      <c r="C1375" s="44"/>
      <c r="D1375" s="44"/>
      <c r="E1375" s="44"/>
    </row>
    <row r="1376" spans="2:5" x14ac:dyDescent="0.2">
      <c r="B1376" s="44"/>
      <c r="C1376" s="44"/>
      <c r="D1376" s="44"/>
      <c r="E1376" s="44"/>
    </row>
    <row r="1377" spans="2:5" x14ac:dyDescent="0.2">
      <c r="B1377" s="44"/>
      <c r="C1377" s="44"/>
      <c r="D1377" s="44"/>
      <c r="E1377" s="44"/>
    </row>
    <row r="1378" spans="2:5" x14ac:dyDescent="0.2">
      <c r="B1378" s="44"/>
      <c r="C1378" s="44"/>
      <c r="D1378" s="44"/>
      <c r="E1378" s="44"/>
    </row>
    <row r="1379" spans="2:5" x14ac:dyDescent="0.2">
      <c r="B1379" s="44"/>
      <c r="C1379" s="44"/>
      <c r="D1379" s="44"/>
      <c r="E1379" s="44"/>
    </row>
    <row r="1380" spans="2:5" x14ac:dyDescent="0.2">
      <c r="B1380" s="44"/>
      <c r="C1380" s="44"/>
      <c r="D1380" s="44"/>
      <c r="E1380" s="44"/>
    </row>
    <row r="1381" spans="2:5" x14ac:dyDescent="0.2">
      <c r="B1381" s="44"/>
      <c r="C1381" s="44"/>
      <c r="D1381" s="44"/>
      <c r="E1381" s="44"/>
    </row>
    <row r="1382" spans="2:5" x14ac:dyDescent="0.2">
      <c r="B1382" s="44"/>
      <c r="C1382" s="44"/>
      <c r="D1382" s="44"/>
      <c r="E1382" s="44"/>
    </row>
    <row r="1383" spans="2:5" x14ac:dyDescent="0.2">
      <c r="B1383" s="44"/>
      <c r="C1383" s="44"/>
      <c r="D1383" s="44"/>
      <c r="E1383" s="44"/>
    </row>
    <row r="1384" spans="2:5" x14ac:dyDescent="0.2">
      <c r="B1384" s="44"/>
      <c r="C1384" s="44"/>
      <c r="D1384" s="44"/>
      <c r="E1384" s="44"/>
    </row>
    <row r="1385" spans="2:5" x14ac:dyDescent="0.2">
      <c r="B1385" s="44"/>
      <c r="C1385" s="44"/>
      <c r="D1385" s="44"/>
      <c r="E1385" s="44"/>
    </row>
    <row r="1386" spans="2:5" x14ac:dyDescent="0.2">
      <c r="B1386" s="44"/>
      <c r="C1386" s="44"/>
      <c r="D1386" s="44"/>
      <c r="E1386" s="44"/>
    </row>
    <row r="1387" spans="2:5" x14ac:dyDescent="0.2">
      <c r="B1387" s="44"/>
      <c r="C1387" s="44"/>
      <c r="D1387" s="44"/>
      <c r="E1387" s="44"/>
    </row>
    <row r="1388" spans="2:5" x14ac:dyDescent="0.2">
      <c r="B1388" s="44"/>
      <c r="C1388" s="44"/>
      <c r="D1388" s="44"/>
      <c r="E1388" s="44"/>
    </row>
    <row r="1389" spans="2:5" x14ac:dyDescent="0.2">
      <c r="B1389" s="44"/>
      <c r="C1389" s="44"/>
      <c r="D1389" s="44"/>
      <c r="E1389" s="44"/>
    </row>
    <row r="1390" spans="2:5" x14ac:dyDescent="0.2">
      <c r="B1390" s="44"/>
      <c r="C1390" s="44"/>
      <c r="D1390" s="44"/>
      <c r="E1390" s="44"/>
    </row>
    <row r="1391" spans="2:5" x14ac:dyDescent="0.2">
      <c r="B1391" s="44"/>
      <c r="C1391" s="44"/>
      <c r="D1391" s="44"/>
      <c r="E1391" s="44"/>
    </row>
    <row r="1392" spans="2:5" x14ac:dyDescent="0.2">
      <c r="B1392" s="44"/>
      <c r="C1392" s="44"/>
      <c r="D1392" s="44"/>
      <c r="E1392" s="44"/>
    </row>
    <row r="1393" spans="2:5" x14ac:dyDescent="0.2">
      <c r="B1393" s="44"/>
      <c r="C1393" s="44"/>
      <c r="D1393" s="44"/>
      <c r="E1393" s="44"/>
    </row>
    <row r="1394" spans="2:5" x14ac:dyDescent="0.2">
      <c r="B1394" s="44"/>
      <c r="C1394" s="44"/>
      <c r="D1394" s="44"/>
      <c r="E1394" s="44"/>
    </row>
    <row r="1395" spans="2:5" x14ac:dyDescent="0.2">
      <c r="B1395" s="44"/>
      <c r="C1395" s="44"/>
      <c r="D1395" s="44"/>
      <c r="E1395" s="44"/>
    </row>
    <row r="1396" spans="2:5" x14ac:dyDescent="0.2">
      <c r="B1396" s="44"/>
      <c r="C1396" s="44"/>
      <c r="D1396" s="44"/>
      <c r="E1396" s="44"/>
    </row>
    <row r="1397" spans="2:5" x14ac:dyDescent="0.2">
      <c r="B1397" s="44"/>
      <c r="C1397" s="44"/>
      <c r="D1397" s="44"/>
      <c r="E1397" s="44"/>
    </row>
    <row r="1398" spans="2:5" x14ac:dyDescent="0.2">
      <c r="B1398" s="44"/>
      <c r="C1398" s="44"/>
      <c r="D1398" s="44"/>
      <c r="E1398" s="44"/>
    </row>
    <row r="1399" spans="2:5" x14ac:dyDescent="0.2">
      <c r="B1399" s="44"/>
      <c r="C1399" s="44"/>
      <c r="D1399" s="44"/>
      <c r="E1399" s="44"/>
    </row>
    <row r="1400" spans="2:5" x14ac:dyDescent="0.2">
      <c r="B1400" s="44"/>
      <c r="C1400" s="44"/>
      <c r="D1400" s="44"/>
      <c r="E1400" s="44"/>
    </row>
    <row r="1401" spans="2:5" x14ac:dyDescent="0.2">
      <c r="B1401" s="44"/>
      <c r="C1401" s="44"/>
      <c r="D1401" s="44"/>
      <c r="E1401" s="44"/>
    </row>
    <row r="1402" spans="2:5" x14ac:dyDescent="0.2">
      <c r="B1402" s="44"/>
      <c r="C1402" s="44"/>
      <c r="D1402" s="44"/>
      <c r="E1402" s="44"/>
    </row>
    <row r="1403" spans="2:5" x14ac:dyDescent="0.2">
      <c r="B1403" s="44"/>
      <c r="C1403" s="44"/>
      <c r="D1403" s="44"/>
      <c r="E1403" s="44"/>
    </row>
    <row r="1404" spans="2:5" x14ac:dyDescent="0.2">
      <c r="B1404" s="44"/>
      <c r="C1404" s="44"/>
      <c r="D1404" s="44"/>
      <c r="E1404" s="44"/>
    </row>
    <row r="1405" spans="2:5" x14ac:dyDescent="0.2">
      <c r="B1405" s="44"/>
      <c r="C1405" s="44"/>
      <c r="D1405" s="44"/>
      <c r="E1405" s="44"/>
    </row>
    <row r="1406" spans="2:5" x14ac:dyDescent="0.2">
      <c r="B1406" s="44"/>
      <c r="C1406" s="44"/>
      <c r="D1406" s="44"/>
      <c r="E1406" s="44"/>
    </row>
    <row r="1407" spans="2:5" x14ac:dyDescent="0.2">
      <c r="B1407" s="44"/>
      <c r="C1407" s="44"/>
      <c r="D1407" s="44"/>
      <c r="E1407" s="44"/>
    </row>
    <row r="1408" spans="2:5" x14ac:dyDescent="0.2">
      <c r="B1408" s="44"/>
      <c r="C1408" s="44"/>
      <c r="D1408" s="44"/>
      <c r="E1408" s="44"/>
    </row>
    <row r="1409" spans="2:5" x14ac:dyDescent="0.2">
      <c r="B1409" s="44"/>
      <c r="C1409" s="44"/>
      <c r="D1409" s="44"/>
      <c r="E1409" s="44"/>
    </row>
    <row r="1410" spans="2:5" x14ac:dyDescent="0.2">
      <c r="B1410" s="44"/>
      <c r="C1410" s="44"/>
      <c r="D1410" s="44"/>
      <c r="E1410" s="44"/>
    </row>
    <row r="1411" spans="2:5" x14ac:dyDescent="0.2">
      <c r="B1411" s="44"/>
      <c r="C1411" s="44"/>
      <c r="D1411" s="44"/>
      <c r="E1411" s="44"/>
    </row>
    <row r="1412" spans="2:5" x14ac:dyDescent="0.2">
      <c r="B1412" s="44"/>
      <c r="C1412" s="44"/>
      <c r="D1412" s="44"/>
      <c r="E1412" s="44"/>
    </row>
    <row r="1413" spans="2:5" x14ac:dyDescent="0.2">
      <c r="B1413" s="44"/>
      <c r="C1413" s="44"/>
      <c r="D1413" s="44"/>
      <c r="E1413" s="44"/>
    </row>
    <row r="1414" spans="2:5" x14ac:dyDescent="0.2">
      <c r="B1414" s="44"/>
      <c r="C1414" s="44"/>
      <c r="D1414" s="44"/>
      <c r="E1414" s="44"/>
    </row>
    <row r="1415" spans="2:5" x14ac:dyDescent="0.2">
      <c r="B1415" s="44"/>
      <c r="C1415" s="44"/>
      <c r="D1415" s="44"/>
      <c r="E1415" s="44"/>
    </row>
    <row r="1416" spans="2:5" x14ac:dyDescent="0.2">
      <c r="B1416" s="44"/>
      <c r="C1416" s="44"/>
      <c r="D1416" s="44"/>
      <c r="E1416" s="44"/>
    </row>
    <row r="1417" spans="2:5" x14ac:dyDescent="0.2">
      <c r="B1417" s="44"/>
      <c r="C1417" s="44"/>
      <c r="D1417" s="44"/>
      <c r="E1417" s="44"/>
    </row>
    <row r="1418" spans="2:5" x14ac:dyDescent="0.2">
      <c r="B1418" s="44"/>
      <c r="C1418" s="44"/>
      <c r="D1418" s="44"/>
      <c r="E1418" s="44"/>
    </row>
    <row r="1419" spans="2:5" x14ac:dyDescent="0.2">
      <c r="B1419" s="44"/>
      <c r="C1419" s="44"/>
      <c r="D1419" s="44"/>
      <c r="E1419" s="44"/>
    </row>
    <row r="1420" spans="2:5" x14ac:dyDescent="0.2">
      <c r="B1420" s="44"/>
      <c r="C1420" s="44"/>
      <c r="D1420" s="44"/>
      <c r="E1420" s="44"/>
    </row>
    <row r="1421" spans="2:5" x14ac:dyDescent="0.2">
      <c r="B1421" s="44"/>
      <c r="C1421" s="44"/>
      <c r="D1421" s="44"/>
      <c r="E1421" s="44"/>
    </row>
    <row r="1422" spans="2:5" x14ac:dyDescent="0.2">
      <c r="B1422" s="44"/>
      <c r="C1422" s="44"/>
      <c r="D1422" s="44"/>
      <c r="E1422" s="44"/>
    </row>
    <row r="1423" spans="2:5" x14ac:dyDescent="0.2">
      <c r="B1423" s="44"/>
      <c r="C1423" s="44"/>
      <c r="D1423" s="44"/>
      <c r="E1423" s="44"/>
    </row>
    <row r="1424" spans="2:5" x14ac:dyDescent="0.2">
      <c r="B1424" s="44"/>
      <c r="C1424" s="44"/>
      <c r="D1424" s="44"/>
      <c r="E1424" s="44"/>
    </row>
    <row r="1425" spans="2:5" x14ac:dyDescent="0.2">
      <c r="B1425" s="44"/>
      <c r="C1425" s="44"/>
      <c r="D1425" s="44"/>
      <c r="E1425" s="44"/>
    </row>
    <row r="1426" spans="2:5" x14ac:dyDescent="0.2">
      <c r="B1426" s="44"/>
      <c r="C1426" s="44"/>
      <c r="D1426" s="44"/>
      <c r="E1426" s="44"/>
    </row>
    <row r="1427" spans="2:5" x14ac:dyDescent="0.2">
      <c r="B1427" s="44"/>
      <c r="C1427" s="44"/>
      <c r="D1427" s="44"/>
      <c r="E1427" s="44"/>
    </row>
    <row r="1428" spans="2:5" x14ac:dyDescent="0.2">
      <c r="B1428" s="44"/>
      <c r="C1428" s="44"/>
      <c r="D1428" s="44"/>
      <c r="E1428" s="44"/>
    </row>
    <row r="1429" spans="2:5" x14ac:dyDescent="0.2">
      <c r="B1429" s="44"/>
      <c r="C1429" s="44"/>
      <c r="D1429" s="44"/>
      <c r="E1429" s="44"/>
    </row>
    <row r="1430" spans="2:5" x14ac:dyDescent="0.2">
      <c r="B1430" s="44"/>
      <c r="C1430" s="44"/>
      <c r="D1430" s="44"/>
      <c r="E1430" s="44"/>
    </row>
    <row r="1431" spans="2:5" x14ac:dyDescent="0.2">
      <c r="B1431" s="44"/>
      <c r="C1431" s="44"/>
      <c r="D1431" s="44"/>
      <c r="E1431" s="44"/>
    </row>
    <row r="1432" spans="2:5" x14ac:dyDescent="0.2">
      <c r="B1432" s="44"/>
      <c r="C1432" s="44"/>
      <c r="D1432" s="44"/>
      <c r="E1432" s="44"/>
    </row>
    <row r="1433" spans="2:5" x14ac:dyDescent="0.2">
      <c r="B1433" s="44"/>
      <c r="C1433" s="44"/>
      <c r="D1433" s="44"/>
      <c r="E1433" s="44"/>
    </row>
    <row r="1434" spans="2:5" x14ac:dyDescent="0.2">
      <c r="B1434" s="44"/>
      <c r="C1434" s="44"/>
      <c r="D1434" s="44"/>
      <c r="E1434" s="44"/>
    </row>
    <row r="1435" spans="2:5" x14ac:dyDescent="0.2">
      <c r="B1435" s="44"/>
      <c r="C1435" s="44"/>
      <c r="D1435" s="44"/>
      <c r="E1435" s="44"/>
    </row>
    <row r="1436" spans="2:5" x14ac:dyDescent="0.2">
      <c r="B1436" s="44"/>
      <c r="C1436" s="44"/>
      <c r="D1436" s="44"/>
      <c r="E1436" s="44"/>
    </row>
    <row r="1437" spans="2:5" x14ac:dyDescent="0.2">
      <c r="B1437" s="44"/>
      <c r="C1437" s="44"/>
      <c r="D1437" s="44"/>
      <c r="E1437" s="44"/>
    </row>
    <row r="1438" spans="2:5" x14ac:dyDescent="0.2">
      <c r="B1438" s="44"/>
      <c r="C1438" s="44"/>
      <c r="D1438" s="44"/>
      <c r="E1438" s="44"/>
    </row>
    <row r="1439" spans="2:5" x14ac:dyDescent="0.2">
      <c r="B1439" s="44"/>
      <c r="C1439" s="44"/>
      <c r="D1439" s="44"/>
      <c r="E1439" s="44"/>
    </row>
    <row r="1440" spans="2:5" x14ac:dyDescent="0.2">
      <c r="B1440" s="44"/>
      <c r="C1440" s="44"/>
      <c r="D1440" s="44"/>
      <c r="E1440" s="44"/>
    </row>
    <row r="1441" spans="2:5" x14ac:dyDescent="0.2">
      <c r="B1441" s="44"/>
      <c r="C1441" s="44"/>
      <c r="D1441" s="44"/>
      <c r="E1441" s="44"/>
    </row>
    <row r="1442" spans="2:5" x14ac:dyDescent="0.2">
      <c r="B1442" s="44"/>
      <c r="C1442" s="44"/>
      <c r="D1442" s="44"/>
      <c r="E1442" s="44"/>
    </row>
    <row r="1443" spans="2:5" x14ac:dyDescent="0.2">
      <c r="B1443" s="44"/>
      <c r="C1443" s="44"/>
      <c r="D1443" s="44"/>
      <c r="E1443" s="44"/>
    </row>
    <row r="1444" spans="2:5" x14ac:dyDescent="0.2">
      <c r="B1444" s="44"/>
      <c r="C1444" s="44"/>
      <c r="D1444" s="44"/>
      <c r="E1444" s="44"/>
    </row>
    <row r="1445" spans="2:5" x14ac:dyDescent="0.2">
      <c r="B1445" s="44"/>
      <c r="C1445" s="44"/>
      <c r="D1445" s="44"/>
      <c r="E1445" s="44"/>
    </row>
    <row r="1446" spans="2:5" x14ac:dyDescent="0.2">
      <c r="B1446" s="44"/>
      <c r="C1446" s="44"/>
      <c r="D1446" s="44"/>
      <c r="E1446" s="44"/>
    </row>
    <row r="1447" spans="2:5" x14ac:dyDescent="0.2">
      <c r="B1447" s="44"/>
      <c r="C1447" s="44"/>
      <c r="D1447" s="44"/>
      <c r="E1447" s="44"/>
    </row>
    <row r="1448" spans="2:5" x14ac:dyDescent="0.2">
      <c r="B1448" s="44"/>
      <c r="C1448" s="44"/>
      <c r="D1448" s="44"/>
      <c r="E1448" s="44"/>
    </row>
    <row r="1449" spans="2:5" x14ac:dyDescent="0.2">
      <c r="B1449" s="44"/>
      <c r="C1449" s="44"/>
      <c r="D1449" s="44"/>
      <c r="E1449" s="44"/>
    </row>
    <row r="1450" spans="2:5" x14ac:dyDescent="0.2">
      <c r="B1450" s="44"/>
      <c r="C1450" s="44"/>
      <c r="D1450" s="44"/>
      <c r="E1450" s="44"/>
    </row>
    <row r="1451" spans="2:5" x14ac:dyDescent="0.2">
      <c r="B1451" s="44"/>
      <c r="C1451" s="44"/>
      <c r="D1451" s="44"/>
      <c r="E1451" s="44"/>
    </row>
    <row r="1452" spans="2:5" x14ac:dyDescent="0.2">
      <c r="B1452" s="44"/>
      <c r="C1452" s="44"/>
      <c r="D1452" s="44"/>
      <c r="E1452" s="44"/>
    </row>
    <row r="1453" spans="2:5" x14ac:dyDescent="0.2">
      <c r="B1453" s="44"/>
      <c r="C1453" s="44"/>
      <c r="D1453" s="44"/>
      <c r="E1453" s="44"/>
    </row>
    <row r="1454" spans="2:5" x14ac:dyDescent="0.2">
      <c r="B1454" s="44"/>
      <c r="C1454" s="44"/>
      <c r="D1454" s="44"/>
      <c r="E1454" s="44"/>
    </row>
    <row r="1455" spans="2:5" x14ac:dyDescent="0.2">
      <c r="B1455" s="44"/>
      <c r="C1455" s="44"/>
      <c r="D1455" s="44"/>
      <c r="E1455" s="44"/>
    </row>
    <row r="1456" spans="2:5" x14ac:dyDescent="0.2">
      <c r="B1456" s="44"/>
      <c r="C1456" s="44"/>
      <c r="D1456" s="44"/>
      <c r="E1456" s="44"/>
    </row>
    <row r="1457" spans="2:5" x14ac:dyDescent="0.2">
      <c r="B1457" s="44"/>
      <c r="C1457" s="44"/>
      <c r="D1457" s="44"/>
      <c r="E1457" s="44"/>
    </row>
    <row r="1458" spans="2:5" x14ac:dyDescent="0.2">
      <c r="B1458" s="44"/>
      <c r="C1458" s="44"/>
      <c r="D1458" s="44"/>
      <c r="E1458" s="44"/>
    </row>
    <row r="1459" spans="2:5" x14ac:dyDescent="0.2">
      <c r="B1459" s="44"/>
      <c r="C1459" s="44"/>
      <c r="D1459" s="44"/>
      <c r="E1459" s="44"/>
    </row>
    <row r="1460" spans="2:5" x14ac:dyDescent="0.2">
      <c r="B1460" s="44"/>
      <c r="C1460" s="44"/>
      <c r="D1460" s="44"/>
      <c r="E1460" s="44"/>
    </row>
    <row r="1461" spans="2:5" x14ac:dyDescent="0.2">
      <c r="B1461" s="44"/>
      <c r="C1461" s="44"/>
      <c r="D1461" s="44"/>
      <c r="E1461" s="44"/>
    </row>
    <row r="1462" spans="2:5" x14ac:dyDescent="0.2">
      <c r="B1462" s="44"/>
      <c r="C1462" s="44"/>
      <c r="D1462" s="44"/>
      <c r="E1462" s="44"/>
    </row>
    <row r="1463" spans="2:5" x14ac:dyDescent="0.2">
      <c r="B1463" s="44"/>
      <c r="C1463" s="44"/>
      <c r="D1463" s="44"/>
      <c r="E1463" s="44"/>
    </row>
    <row r="1464" spans="2:5" x14ac:dyDescent="0.2">
      <c r="B1464" s="44"/>
      <c r="C1464" s="44"/>
      <c r="D1464" s="44"/>
      <c r="E1464" s="44"/>
    </row>
    <row r="1465" spans="2:5" x14ac:dyDescent="0.2">
      <c r="B1465" s="44"/>
      <c r="C1465" s="44"/>
      <c r="D1465" s="44"/>
      <c r="E1465" s="44"/>
    </row>
    <row r="1466" spans="2:5" x14ac:dyDescent="0.2">
      <c r="B1466" s="44"/>
      <c r="C1466" s="44"/>
      <c r="D1466" s="44"/>
      <c r="E1466" s="44"/>
    </row>
    <row r="1467" spans="2:5" x14ac:dyDescent="0.2">
      <c r="B1467" s="44"/>
      <c r="C1467" s="44"/>
      <c r="D1467" s="44"/>
      <c r="E1467" s="44"/>
    </row>
    <row r="1468" spans="2:5" x14ac:dyDescent="0.2">
      <c r="B1468" s="44"/>
      <c r="C1468" s="44"/>
      <c r="D1468" s="44"/>
      <c r="E1468" s="44"/>
    </row>
    <row r="1469" spans="2:5" x14ac:dyDescent="0.2">
      <c r="B1469" s="44"/>
      <c r="C1469" s="44"/>
      <c r="D1469" s="44"/>
      <c r="E1469" s="44"/>
    </row>
    <row r="1470" spans="2:5" x14ac:dyDescent="0.2">
      <c r="B1470" s="44"/>
      <c r="C1470" s="44"/>
      <c r="D1470" s="44"/>
      <c r="E1470" s="44"/>
    </row>
    <row r="1471" spans="2:5" x14ac:dyDescent="0.2">
      <c r="B1471" s="44"/>
      <c r="C1471" s="44"/>
      <c r="D1471" s="44"/>
      <c r="E1471" s="44"/>
    </row>
    <row r="1472" spans="2:5" x14ac:dyDescent="0.2">
      <c r="B1472" s="44"/>
      <c r="C1472" s="44"/>
      <c r="D1472" s="44"/>
      <c r="E1472" s="44"/>
    </row>
    <row r="1473" spans="2:5" x14ac:dyDescent="0.2">
      <c r="B1473" s="44"/>
      <c r="C1473" s="44"/>
      <c r="D1473" s="44"/>
      <c r="E1473" s="44"/>
    </row>
    <row r="1474" spans="2:5" x14ac:dyDescent="0.2">
      <c r="B1474" s="44"/>
      <c r="C1474" s="44"/>
      <c r="D1474" s="44"/>
      <c r="E1474" s="44"/>
    </row>
    <row r="1475" spans="2:5" x14ac:dyDescent="0.2">
      <c r="B1475" s="44"/>
      <c r="C1475" s="44"/>
      <c r="D1475" s="44"/>
      <c r="E1475" s="44"/>
    </row>
    <row r="1476" spans="2:5" x14ac:dyDescent="0.2">
      <c r="B1476" s="44"/>
      <c r="C1476" s="44"/>
      <c r="D1476" s="44"/>
      <c r="E1476" s="44"/>
    </row>
    <row r="1477" spans="2:5" x14ac:dyDescent="0.2">
      <c r="B1477" s="44"/>
      <c r="C1477" s="44"/>
      <c r="D1477" s="44"/>
      <c r="E1477" s="44"/>
    </row>
    <row r="1478" spans="2:5" x14ac:dyDescent="0.2">
      <c r="B1478" s="44"/>
      <c r="C1478" s="44"/>
      <c r="D1478" s="44"/>
      <c r="E1478" s="44"/>
    </row>
    <row r="1479" spans="2:5" x14ac:dyDescent="0.2">
      <c r="B1479" s="44"/>
      <c r="C1479" s="44"/>
      <c r="D1479" s="44"/>
      <c r="E1479" s="44"/>
    </row>
    <row r="1480" spans="2:5" x14ac:dyDescent="0.2">
      <c r="B1480" s="44"/>
      <c r="C1480" s="44"/>
      <c r="D1480" s="44"/>
      <c r="E1480" s="44"/>
    </row>
    <row r="1481" spans="2:5" x14ac:dyDescent="0.2">
      <c r="B1481" s="44"/>
      <c r="C1481" s="44"/>
      <c r="D1481" s="44"/>
      <c r="E1481" s="44"/>
    </row>
    <row r="1482" spans="2:5" x14ac:dyDescent="0.2">
      <c r="B1482" s="44"/>
      <c r="C1482" s="44"/>
      <c r="D1482" s="44"/>
      <c r="E1482" s="44"/>
    </row>
    <row r="1483" spans="2:5" x14ac:dyDescent="0.2">
      <c r="B1483" s="44"/>
      <c r="C1483" s="44"/>
      <c r="D1483" s="44"/>
      <c r="E1483" s="44"/>
    </row>
    <row r="1484" spans="2:5" x14ac:dyDescent="0.2">
      <c r="B1484" s="44"/>
      <c r="C1484" s="44"/>
      <c r="D1484" s="44"/>
      <c r="E1484" s="44"/>
    </row>
    <row r="1485" spans="2:5" x14ac:dyDescent="0.2">
      <c r="B1485" s="44"/>
      <c r="C1485" s="44"/>
      <c r="D1485" s="44"/>
      <c r="E1485" s="44"/>
    </row>
    <row r="1486" spans="2:5" x14ac:dyDescent="0.2">
      <c r="B1486" s="44"/>
      <c r="C1486" s="44"/>
      <c r="D1486" s="44"/>
      <c r="E1486" s="44"/>
    </row>
    <row r="1487" spans="2:5" x14ac:dyDescent="0.2">
      <c r="B1487" s="44"/>
      <c r="C1487" s="44"/>
      <c r="D1487" s="44"/>
      <c r="E1487" s="44"/>
    </row>
    <row r="1488" spans="2:5" x14ac:dyDescent="0.2">
      <c r="B1488" s="44"/>
      <c r="C1488" s="44"/>
      <c r="D1488" s="44"/>
      <c r="E1488" s="44"/>
    </row>
    <row r="1489" spans="2:5" x14ac:dyDescent="0.2">
      <c r="B1489" s="44"/>
      <c r="C1489" s="44"/>
      <c r="D1489" s="44"/>
      <c r="E1489" s="44"/>
    </row>
    <row r="1490" spans="2:5" x14ac:dyDescent="0.2">
      <c r="B1490" s="44"/>
      <c r="C1490" s="44"/>
      <c r="D1490" s="44"/>
      <c r="E1490" s="44"/>
    </row>
    <row r="1491" spans="2:5" x14ac:dyDescent="0.2">
      <c r="B1491" s="44"/>
      <c r="C1491" s="44"/>
      <c r="D1491" s="44"/>
      <c r="E1491" s="44"/>
    </row>
    <row r="1492" spans="2:5" x14ac:dyDescent="0.2">
      <c r="B1492" s="44"/>
      <c r="C1492" s="44"/>
      <c r="D1492" s="44"/>
      <c r="E1492" s="44"/>
    </row>
    <row r="1493" spans="2:5" x14ac:dyDescent="0.2">
      <c r="B1493" s="44"/>
      <c r="C1493" s="44"/>
      <c r="D1493" s="44"/>
      <c r="E1493" s="44"/>
    </row>
    <row r="1494" spans="2:5" x14ac:dyDescent="0.2">
      <c r="B1494" s="44"/>
      <c r="C1494" s="44"/>
      <c r="D1494" s="44"/>
      <c r="E1494" s="44"/>
    </row>
    <row r="1495" spans="2:5" x14ac:dyDescent="0.2">
      <c r="B1495" s="44"/>
      <c r="C1495" s="44"/>
      <c r="D1495" s="44"/>
      <c r="E1495" s="44"/>
    </row>
    <row r="1496" spans="2:5" x14ac:dyDescent="0.2">
      <c r="B1496" s="44"/>
      <c r="C1496" s="44"/>
      <c r="D1496" s="44"/>
      <c r="E1496" s="44"/>
    </row>
    <row r="1497" spans="2:5" x14ac:dyDescent="0.2">
      <c r="B1497" s="44"/>
      <c r="C1497" s="44"/>
      <c r="D1497" s="44"/>
      <c r="E1497" s="44"/>
    </row>
    <row r="1498" spans="2:5" x14ac:dyDescent="0.2">
      <c r="B1498" s="44"/>
      <c r="C1498" s="44"/>
      <c r="D1498" s="44"/>
      <c r="E1498" s="44"/>
    </row>
    <row r="1499" spans="2:5" x14ac:dyDescent="0.2">
      <c r="B1499" s="44"/>
      <c r="C1499" s="44"/>
      <c r="D1499" s="44"/>
      <c r="E1499" s="44"/>
    </row>
    <row r="1500" spans="2:5" x14ac:dyDescent="0.2">
      <c r="B1500" s="44"/>
      <c r="C1500" s="44"/>
      <c r="D1500" s="44"/>
      <c r="E1500" s="44"/>
    </row>
    <row r="1501" spans="2:5" x14ac:dyDescent="0.2">
      <c r="B1501" s="44"/>
      <c r="C1501" s="44"/>
      <c r="D1501" s="44"/>
      <c r="E1501" s="44"/>
    </row>
    <row r="1502" spans="2:5" x14ac:dyDescent="0.2">
      <c r="B1502" s="44"/>
      <c r="C1502" s="44"/>
      <c r="D1502" s="44"/>
      <c r="E1502" s="44"/>
    </row>
    <row r="1503" spans="2:5" x14ac:dyDescent="0.2">
      <c r="B1503" s="44"/>
      <c r="C1503" s="44"/>
      <c r="D1503" s="44"/>
      <c r="E1503" s="44"/>
    </row>
    <row r="1504" spans="2:5" x14ac:dyDescent="0.2">
      <c r="B1504" s="44"/>
      <c r="C1504" s="44"/>
      <c r="D1504" s="44"/>
      <c r="E1504" s="44"/>
    </row>
    <row r="1505" spans="2:5" x14ac:dyDescent="0.2">
      <c r="B1505" s="44"/>
      <c r="C1505" s="44"/>
      <c r="D1505" s="44"/>
      <c r="E1505" s="44"/>
    </row>
    <row r="1506" spans="2:5" x14ac:dyDescent="0.2">
      <c r="B1506" s="44"/>
      <c r="C1506" s="44"/>
      <c r="D1506" s="44"/>
      <c r="E1506" s="44"/>
    </row>
    <row r="1507" spans="2:5" x14ac:dyDescent="0.2">
      <c r="B1507" s="44"/>
      <c r="C1507" s="44"/>
      <c r="D1507" s="44"/>
      <c r="E1507" s="44"/>
    </row>
    <row r="1508" spans="2:5" x14ac:dyDescent="0.2">
      <c r="B1508" s="44"/>
      <c r="C1508" s="44"/>
      <c r="D1508" s="44"/>
      <c r="E1508" s="44"/>
    </row>
    <row r="1509" spans="2:5" x14ac:dyDescent="0.2">
      <c r="B1509" s="44"/>
      <c r="C1509" s="44"/>
      <c r="D1509" s="44"/>
      <c r="E1509" s="44"/>
    </row>
    <row r="1510" spans="2:5" x14ac:dyDescent="0.2">
      <c r="B1510" s="44"/>
      <c r="C1510" s="44"/>
      <c r="D1510" s="44"/>
      <c r="E1510" s="44"/>
    </row>
    <row r="1511" spans="2:5" x14ac:dyDescent="0.2">
      <c r="B1511" s="44"/>
      <c r="C1511" s="44"/>
      <c r="D1511" s="44"/>
      <c r="E1511" s="44"/>
    </row>
    <row r="1512" spans="2:5" x14ac:dyDescent="0.2">
      <c r="B1512" s="44"/>
      <c r="C1512" s="44"/>
      <c r="D1512" s="44"/>
      <c r="E1512" s="44"/>
    </row>
    <row r="1513" spans="2:5" x14ac:dyDescent="0.2">
      <c r="B1513" s="44"/>
      <c r="C1513" s="44"/>
      <c r="D1513" s="44"/>
      <c r="E1513" s="44"/>
    </row>
    <row r="1514" spans="2:5" x14ac:dyDescent="0.2">
      <c r="B1514" s="44"/>
      <c r="C1514" s="44"/>
      <c r="D1514" s="44"/>
      <c r="E1514" s="44"/>
    </row>
    <row r="1515" spans="2:5" x14ac:dyDescent="0.2">
      <c r="B1515" s="44"/>
      <c r="C1515" s="44"/>
      <c r="D1515" s="44"/>
      <c r="E1515" s="44"/>
    </row>
    <row r="1516" spans="2:5" x14ac:dyDescent="0.2">
      <c r="B1516" s="44"/>
      <c r="C1516" s="44"/>
      <c r="D1516" s="44"/>
      <c r="E1516" s="44"/>
    </row>
    <row r="1517" spans="2:5" x14ac:dyDescent="0.2">
      <c r="B1517" s="44"/>
      <c r="C1517" s="44"/>
      <c r="D1517" s="44"/>
      <c r="E1517" s="44"/>
    </row>
    <row r="1518" spans="2:5" x14ac:dyDescent="0.2">
      <c r="B1518" s="44"/>
      <c r="C1518" s="44"/>
      <c r="D1518" s="44"/>
      <c r="E1518" s="44"/>
    </row>
    <row r="1519" spans="2:5" x14ac:dyDescent="0.2">
      <c r="B1519" s="44"/>
      <c r="C1519" s="44"/>
      <c r="D1519" s="44"/>
      <c r="E1519" s="44"/>
    </row>
    <row r="1520" spans="2:5" x14ac:dyDescent="0.2">
      <c r="B1520" s="44"/>
      <c r="C1520" s="44"/>
      <c r="D1520" s="44"/>
      <c r="E1520" s="44"/>
    </row>
    <row r="1521" spans="2:5" x14ac:dyDescent="0.2">
      <c r="B1521" s="44"/>
      <c r="C1521" s="44"/>
      <c r="D1521" s="44"/>
      <c r="E1521" s="44"/>
    </row>
    <row r="1522" spans="2:5" x14ac:dyDescent="0.2">
      <c r="B1522" s="44"/>
      <c r="C1522" s="44"/>
      <c r="D1522" s="44"/>
      <c r="E1522" s="44"/>
    </row>
    <row r="1523" spans="2:5" x14ac:dyDescent="0.2">
      <c r="B1523" s="44"/>
      <c r="C1523" s="44"/>
      <c r="D1523" s="44"/>
      <c r="E1523" s="44"/>
    </row>
    <row r="1524" spans="2:5" x14ac:dyDescent="0.2">
      <c r="B1524" s="44"/>
      <c r="C1524" s="44"/>
      <c r="D1524" s="44"/>
      <c r="E1524" s="44"/>
    </row>
    <row r="1525" spans="2:5" x14ac:dyDescent="0.2">
      <c r="B1525" s="44"/>
      <c r="C1525" s="44"/>
      <c r="D1525" s="44"/>
      <c r="E1525" s="44"/>
    </row>
    <row r="1526" spans="2:5" x14ac:dyDescent="0.2">
      <c r="B1526" s="44"/>
      <c r="C1526" s="44"/>
      <c r="D1526" s="44"/>
      <c r="E1526" s="44"/>
    </row>
    <row r="1527" spans="2:5" x14ac:dyDescent="0.2">
      <c r="B1527" s="44"/>
      <c r="C1527" s="44"/>
      <c r="D1527" s="44"/>
      <c r="E1527" s="44"/>
    </row>
    <row r="1528" spans="2:5" x14ac:dyDescent="0.2">
      <c r="B1528" s="44"/>
      <c r="C1528" s="44"/>
      <c r="D1528" s="44"/>
      <c r="E1528" s="44"/>
    </row>
    <row r="1529" spans="2:5" x14ac:dyDescent="0.2">
      <c r="B1529" s="44"/>
      <c r="C1529" s="44"/>
      <c r="D1529" s="44"/>
      <c r="E1529" s="44"/>
    </row>
    <row r="1530" spans="2:5" x14ac:dyDescent="0.2">
      <c r="B1530" s="44"/>
      <c r="C1530" s="44"/>
      <c r="D1530" s="44"/>
      <c r="E1530" s="44"/>
    </row>
    <row r="1531" spans="2:5" x14ac:dyDescent="0.2">
      <c r="B1531" s="44"/>
      <c r="C1531" s="44"/>
      <c r="D1531" s="44"/>
      <c r="E1531" s="44"/>
    </row>
    <row r="1532" spans="2:5" x14ac:dyDescent="0.2">
      <c r="B1532" s="44"/>
      <c r="C1532" s="44"/>
      <c r="D1532" s="44"/>
      <c r="E1532" s="44"/>
    </row>
    <row r="1533" spans="2:5" x14ac:dyDescent="0.2">
      <c r="B1533" s="44"/>
      <c r="C1533" s="44"/>
      <c r="D1533" s="44"/>
      <c r="E1533" s="44"/>
    </row>
    <row r="1534" spans="2:5" x14ac:dyDescent="0.2">
      <c r="B1534" s="44"/>
      <c r="C1534" s="44"/>
      <c r="D1534" s="44"/>
      <c r="E1534" s="44"/>
    </row>
    <row r="1535" spans="2:5" x14ac:dyDescent="0.2">
      <c r="B1535" s="44"/>
      <c r="C1535" s="44"/>
      <c r="D1535" s="44"/>
      <c r="E1535" s="44"/>
    </row>
    <row r="1536" spans="2:5" x14ac:dyDescent="0.2">
      <c r="B1536" s="44"/>
      <c r="C1536" s="44"/>
      <c r="D1536" s="44"/>
      <c r="E1536" s="44"/>
    </row>
    <row r="1537" spans="2:5" x14ac:dyDescent="0.2">
      <c r="B1537" s="44"/>
      <c r="C1537" s="44"/>
      <c r="D1537" s="44"/>
      <c r="E1537" s="44"/>
    </row>
    <row r="1538" spans="2:5" x14ac:dyDescent="0.2">
      <c r="B1538" s="44"/>
      <c r="C1538" s="44"/>
      <c r="D1538" s="44"/>
      <c r="E1538" s="44"/>
    </row>
    <row r="1539" spans="2:5" x14ac:dyDescent="0.2">
      <c r="B1539" s="44"/>
      <c r="C1539" s="44"/>
      <c r="D1539" s="44"/>
      <c r="E1539" s="44"/>
    </row>
    <row r="1540" spans="2:5" x14ac:dyDescent="0.2">
      <c r="B1540" s="44"/>
      <c r="C1540" s="44"/>
      <c r="D1540" s="44"/>
      <c r="E1540" s="44"/>
    </row>
    <row r="1541" spans="2:5" x14ac:dyDescent="0.2">
      <c r="B1541" s="44"/>
      <c r="C1541" s="44"/>
      <c r="D1541" s="44"/>
      <c r="E1541" s="44"/>
    </row>
    <row r="1542" spans="2:5" x14ac:dyDescent="0.2">
      <c r="B1542" s="44"/>
      <c r="C1542" s="44"/>
      <c r="D1542" s="44"/>
      <c r="E1542" s="44"/>
    </row>
    <row r="1543" spans="2:5" x14ac:dyDescent="0.2">
      <c r="B1543" s="44"/>
      <c r="C1543" s="44"/>
      <c r="D1543" s="44"/>
      <c r="E1543" s="44"/>
    </row>
    <row r="1544" spans="2:5" x14ac:dyDescent="0.2">
      <c r="B1544" s="44"/>
      <c r="C1544" s="44"/>
      <c r="D1544" s="44"/>
      <c r="E1544" s="44"/>
    </row>
    <row r="1545" spans="2:5" x14ac:dyDescent="0.2">
      <c r="B1545" s="44"/>
      <c r="C1545" s="44"/>
      <c r="D1545" s="44"/>
      <c r="E1545" s="44"/>
    </row>
    <row r="1546" spans="2:5" x14ac:dyDescent="0.2">
      <c r="B1546" s="44"/>
      <c r="C1546" s="44"/>
      <c r="D1546" s="44"/>
      <c r="E1546" s="44"/>
    </row>
    <row r="1547" spans="2:5" x14ac:dyDescent="0.2">
      <c r="B1547" s="44"/>
      <c r="C1547" s="44"/>
      <c r="D1547" s="44"/>
      <c r="E1547" s="44"/>
    </row>
    <row r="1548" spans="2:5" x14ac:dyDescent="0.2">
      <c r="B1548" s="44"/>
      <c r="C1548" s="44"/>
      <c r="D1548" s="44"/>
      <c r="E1548" s="44"/>
    </row>
    <row r="1549" spans="2:5" x14ac:dyDescent="0.2">
      <c r="B1549" s="44"/>
      <c r="C1549" s="44"/>
      <c r="D1549" s="44"/>
      <c r="E1549" s="44"/>
    </row>
    <row r="1550" spans="2:5" x14ac:dyDescent="0.2">
      <c r="B1550" s="44"/>
      <c r="C1550" s="44"/>
      <c r="D1550" s="44"/>
      <c r="E1550" s="44"/>
    </row>
    <row r="1551" spans="2:5" x14ac:dyDescent="0.2">
      <c r="B1551" s="44"/>
      <c r="C1551" s="44"/>
      <c r="D1551" s="44"/>
      <c r="E1551" s="44"/>
    </row>
    <row r="1552" spans="2:5" x14ac:dyDescent="0.2">
      <c r="B1552" s="44"/>
      <c r="C1552" s="44"/>
      <c r="D1552" s="44"/>
      <c r="E1552" s="44"/>
    </row>
    <row r="1553" spans="2:5" x14ac:dyDescent="0.2">
      <c r="B1553" s="44"/>
      <c r="C1553" s="44"/>
      <c r="D1553" s="44"/>
      <c r="E1553" s="44"/>
    </row>
    <row r="1554" spans="2:5" x14ac:dyDescent="0.2">
      <c r="B1554" s="44"/>
      <c r="C1554" s="44"/>
      <c r="D1554" s="44"/>
      <c r="E1554" s="44"/>
    </row>
    <row r="1555" spans="2:5" x14ac:dyDescent="0.2">
      <c r="B1555" s="44"/>
      <c r="C1555" s="44"/>
      <c r="D1555" s="44"/>
      <c r="E1555" s="44"/>
    </row>
    <row r="1556" spans="2:5" x14ac:dyDescent="0.2">
      <c r="B1556" s="44"/>
      <c r="C1556" s="44"/>
      <c r="D1556" s="44"/>
      <c r="E1556" s="44"/>
    </row>
    <row r="1557" spans="2:5" x14ac:dyDescent="0.2">
      <c r="B1557" s="44"/>
      <c r="C1557" s="44"/>
      <c r="D1557" s="44"/>
      <c r="E1557" s="44"/>
    </row>
    <row r="1558" spans="2:5" x14ac:dyDescent="0.2">
      <c r="B1558" s="44"/>
      <c r="C1558" s="44"/>
      <c r="D1558" s="44"/>
      <c r="E1558" s="44"/>
    </row>
    <row r="1559" spans="2:5" x14ac:dyDescent="0.2">
      <c r="B1559" s="44"/>
      <c r="C1559" s="44"/>
      <c r="D1559" s="44"/>
      <c r="E1559" s="44"/>
    </row>
    <row r="1560" spans="2:5" x14ac:dyDescent="0.2">
      <c r="B1560" s="44"/>
      <c r="C1560" s="44"/>
      <c r="D1560" s="44"/>
      <c r="E1560" s="44"/>
    </row>
    <row r="1561" spans="2:5" x14ac:dyDescent="0.2">
      <c r="B1561" s="44"/>
      <c r="C1561" s="44"/>
      <c r="D1561" s="44"/>
      <c r="E1561" s="44"/>
    </row>
    <row r="1562" spans="2:5" x14ac:dyDescent="0.2">
      <c r="B1562" s="44"/>
      <c r="C1562" s="44"/>
      <c r="D1562" s="44"/>
      <c r="E1562" s="44"/>
    </row>
    <row r="1563" spans="2:5" x14ac:dyDescent="0.2">
      <c r="B1563" s="44"/>
      <c r="C1563" s="44"/>
      <c r="D1563" s="44"/>
      <c r="E1563" s="44"/>
    </row>
    <row r="1564" spans="2:5" x14ac:dyDescent="0.2">
      <c r="B1564" s="44"/>
      <c r="C1564" s="44"/>
      <c r="D1564" s="44"/>
      <c r="E1564" s="44"/>
    </row>
    <row r="1565" spans="2:5" x14ac:dyDescent="0.2">
      <c r="B1565" s="44"/>
      <c r="C1565" s="44"/>
      <c r="D1565" s="44"/>
      <c r="E1565" s="44"/>
    </row>
    <row r="1566" spans="2:5" x14ac:dyDescent="0.2">
      <c r="B1566" s="44"/>
      <c r="C1566" s="44"/>
      <c r="D1566" s="44"/>
      <c r="E1566" s="44"/>
    </row>
    <row r="1567" spans="2:5" x14ac:dyDescent="0.2">
      <c r="B1567" s="44"/>
      <c r="C1567" s="44"/>
      <c r="D1567" s="44"/>
      <c r="E1567" s="44"/>
    </row>
    <row r="1568" spans="2:5" x14ac:dyDescent="0.2">
      <c r="B1568" s="44"/>
      <c r="C1568" s="44"/>
      <c r="D1568" s="44"/>
      <c r="E1568" s="44"/>
    </row>
    <row r="1569" spans="2:5" x14ac:dyDescent="0.2">
      <c r="B1569" s="44"/>
      <c r="C1569" s="44"/>
      <c r="D1569" s="44"/>
      <c r="E1569" s="44"/>
    </row>
    <row r="1570" spans="2:5" x14ac:dyDescent="0.2">
      <c r="B1570" s="44"/>
      <c r="C1570" s="44"/>
      <c r="D1570" s="44"/>
      <c r="E1570" s="44"/>
    </row>
    <row r="1571" spans="2:5" x14ac:dyDescent="0.2">
      <c r="B1571" s="44"/>
      <c r="C1571" s="44"/>
      <c r="D1571" s="44"/>
      <c r="E1571" s="44"/>
    </row>
    <row r="1572" spans="2:5" x14ac:dyDescent="0.2">
      <c r="B1572" s="44"/>
      <c r="C1572" s="44"/>
      <c r="D1572" s="44"/>
      <c r="E1572" s="44"/>
    </row>
    <row r="1573" spans="2:5" x14ac:dyDescent="0.2">
      <c r="B1573" s="44"/>
      <c r="C1573" s="44"/>
      <c r="D1573" s="44"/>
      <c r="E1573" s="44"/>
    </row>
    <row r="1574" spans="2:5" x14ac:dyDescent="0.2">
      <c r="B1574" s="44"/>
      <c r="C1574" s="44"/>
      <c r="D1574" s="44"/>
      <c r="E1574" s="44"/>
    </row>
    <row r="1575" spans="2:5" x14ac:dyDescent="0.2">
      <c r="B1575" s="44"/>
      <c r="C1575" s="44"/>
      <c r="D1575" s="44"/>
      <c r="E1575" s="44"/>
    </row>
    <row r="1576" spans="2:5" x14ac:dyDescent="0.2">
      <c r="B1576" s="44"/>
      <c r="C1576" s="44"/>
      <c r="D1576" s="44"/>
      <c r="E1576" s="44"/>
    </row>
    <row r="1577" spans="2:5" x14ac:dyDescent="0.2">
      <c r="B1577" s="44"/>
      <c r="C1577" s="44"/>
      <c r="D1577" s="44"/>
      <c r="E1577" s="44"/>
    </row>
    <row r="1578" spans="2:5" x14ac:dyDescent="0.2">
      <c r="B1578" s="44"/>
      <c r="C1578" s="44"/>
      <c r="D1578" s="44"/>
      <c r="E1578" s="44"/>
    </row>
    <row r="1579" spans="2:5" x14ac:dyDescent="0.2">
      <c r="B1579" s="44"/>
      <c r="C1579" s="44"/>
      <c r="D1579" s="44"/>
      <c r="E1579" s="44"/>
    </row>
    <row r="1580" spans="2:5" x14ac:dyDescent="0.2">
      <c r="B1580" s="44"/>
      <c r="C1580" s="44"/>
      <c r="D1580" s="44"/>
      <c r="E1580" s="44"/>
    </row>
    <row r="1581" spans="2:5" x14ac:dyDescent="0.2">
      <c r="B1581" s="44"/>
      <c r="C1581" s="44"/>
      <c r="D1581" s="44"/>
      <c r="E1581" s="44"/>
    </row>
    <row r="1582" spans="2:5" x14ac:dyDescent="0.2">
      <c r="B1582" s="44"/>
      <c r="C1582" s="44"/>
      <c r="D1582" s="44"/>
      <c r="E1582" s="44"/>
    </row>
    <row r="1583" spans="2:5" x14ac:dyDescent="0.2">
      <c r="B1583" s="44"/>
      <c r="C1583" s="44"/>
      <c r="D1583" s="44"/>
      <c r="E1583" s="44"/>
    </row>
    <row r="1584" spans="2:5" x14ac:dyDescent="0.2">
      <c r="B1584" s="44"/>
      <c r="C1584" s="44"/>
      <c r="D1584" s="44"/>
      <c r="E1584" s="44"/>
    </row>
    <row r="1585" spans="2:5" x14ac:dyDescent="0.2">
      <c r="B1585" s="44"/>
      <c r="C1585" s="44"/>
      <c r="D1585" s="44"/>
      <c r="E1585" s="44"/>
    </row>
    <row r="1586" spans="2:5" x14ac:dyDescent="0.2">
      <c r="B1586" s="44"/>
      <c r="C1586" s="44"/>
      <c r="D1586" s="44"/>
      <c r="E1586" s="44"/>
    </row>
    <row r="1587" spans="2:5" x14ac:dyDescent="0.2">
      <c r="B1587" s="44"/>
      <c r="C1587" s="44"/>
      <c r="D1587" s="44"/>
      <c r="E1587" s="44"/>
    </row>
    <row r="1588" spans="2:5" x14ac:dyDescent="0.2">
      <c r="B1588" s="44"/>
      <c r="C1588" s="44"/>
      <c r="D1588" s="44"/>
      <c r="E1588" s="44"/>
    </row>
    <row r="1589" spans="2:5" x14ac:dyDescent="0.2">
      <c r="B1589" s="44"/>
      <c r="C1589" s="44"/>
      <c r="D1589" s="44"/>
      <c r="E1589" s="44"/>
    </row>
    <row r="1590" spans="2:5" x14ac:dyDescent="0.2">
      <c r="B1590" s="44"/>
      <c r="C1590" s="44"/>
      <c r="D1590" s="44"/>
      <c r="E1590" s="44"/>
    </row>
    <row r="1591" spans="2:5" x14ac:dyDescent="0.2">
      <c r="B1591" s="44"/>
      <c r="C1591" s="44"/>
      <c r="D1591" s="44"/>
      <c r="E1591" s="44"/>
    </row>
    <row r="1592" spans="2:5" x14ac:dyDescent="0.2">
      <c r="B1592" s="44"/>
      <c r="C1592" s="44"/>
      <c r="D1592" s="44"/>
      <c r="E1592" s="44"/>
    </row>
    <row r="1593" spans="2:5" x14ac:dyDescent="0.2">
      <c r="B1593" s="44"/>
      <c r="C1593" s="44"/>
      <c r="D1593" s="44"/>
      <c r="E1593" s="44"/>
    </row>
    <row r="1594" spans="2:5" x14ac:dyDescent="0.2">
      <c r="B1594" s="44"/>
      <c r="C1594" s="44"/>
      <c r="D1594" s="44"/>
      <c r="E1594" s="44"/>
    </row>
    <row r="1595" spans="2:5" x14ac:dyDescent="0.2">
      <c r="B1595" s="44"/>
      <c r="C1595" s="44"/>
      <c r="D1595" s="44"/>
      <c r="E1595" s="44"/>
    </row>
    <row r="1596" spans="2:5" x14ac:dyDescent="0.2">
      <c r="B1596" s="44"/>
      <c r="C1596" s="44"/>
      <c r="D1596" s="44"/>
      <c r="E1596" s="44"/>
    </row>
    <row r="1597" spans="2:5" x14ac:dyDescent="0.2">
      <c r="B1597" s="44"/>
      <c r="C1597" s="44"/>
      <c r="D1597" s="44"/>
      <c r="E1597" s="44"/>
    </row>
    <row r="1598" spans="2:5" x14ac:dyDescent="0.2">
      <c r="B1598" s="44"/>
      <c r="C1598" s="44"/>
      <c r="D1598" s="44"/>
      <c r="E1598" s="44"/>
    </row>
    <row r="1599" spans="2:5" x14ac:dyDescent="0.2">
      <c r="B1599" s="44"/>
      <c r="C1599" s="44"/>
      <c r="D1599" s="44"/>
      <c r="E1599" s="44"/>
    </row>
    <row r="1600" spans="2:5" x14ac:dyDescent="0.2">
      <c r="B1600" s="44"/>
      <c r="C1600" s="44"/>
      <c r="D1600" s="44"/>
      <c r="E1600" s="44"/>
    </row>
    <row r="1601" spans="2:5" x14ac:dyDescent="0.2">
      <c r="B1601" s="44"/>
      <c r="C1601" s="44"/>
      <c r="D1601" s="44"/>
      <c r="E1601" s="44"/>
    </row>
    <row r="1602" spans="2:5" x14ac:dyDescent="0.2">
      <c r="B1602" s="44"/>
      <c r="C1602" s="44"/>
      <c r="D1602" s="44"/>
      <c r="E1602" s="44"/>
    </row>
    <row r="1603" spans="2:5" x14ac:dyDescent="0.2">
      <c r="B1603" s="44"/>
      <c r="C1603" s="44"/>
      <c r="D1603" s="44"/>
      <c r="E1603" s="44"/>
    </row>
    <row r="1604" spans="2:5" x14ac:dyDescent="0.2">
      <c r="B1604" s="44"/>
      <c r="C1604" s="44"/>
      <c r="D1604" s="44"/>
      <c r="E1604" s="44"/>
    </row>
    <row r="1605" spans="2:5" x14ac:dyDescent="0.2">
      <c r="B1605" s="44"/>
      <c r="C1605" s="44"/>
      <c r="D1605" s="44"/>
      <c r="E1605" s="44"/>
    </row>
    <row r="1606" spans="2:5" x14ac:dyDescent="0.2">
      <c r="B1606" s="44"/>
      <c r="C1606" s="44"/>
      <c r="D1606" s="44"/>
      <c r="E1606" s="44"/>
    </row>
    <row r="1607" spans="2:5" x14ac:dyDescent="0.2">
      <c r="B1607" s="44"/>
      <c r="C1607" s="44"/>
      <c r="D1607" s="44"/>
      <c r="E1607" s="44"/>
    </row>
    <row r="1608" spans="2:5" x14ac:dyDescent="0.2">
      <c r="B1608" s="44"/>
      <c r="C1608" s="44"/>
      <c r="D1608" s="44"/>
      <c r="E1608" s="44"/>
    </row>
    <row r="1609" spans="2:5" x14ac:dyDescent="0.2">
      <c r="B1609" s="44"/>
      <c r="C1609" s="44"/>
      <c r="D1609" s="44"/>
      <c r="E1609" s="44"/>
    </row>
    <row r="1610" spans="2:5" x14ac:dyDescent="0.2">
      <c r="B1610" s="44"/>
      <c r="C1610" s="44"/>
      <c r="D1610" s="44"/>
      <c r="E1610" s="44"/>
    </row>
    <row r="1611" spans="2:5" x14ac:dyDescent="0.2">
      <c r="B1611" s="44"/>
      <c r="C1611" s="44"/>
      <c r="D1611" s="44"/>
      <c r="E1611" s="44"/>
    </row>
    <row r="1612" spans="2:5" x14ac:dyDescent="0.2">
      <c r="B1612" s="44"/>
      <c r="C1612" s="44"/>
      <c r="D1612" s="44"/>
      <c r="E1612" s="44"/>
    </row>
    <row r="1613" spans="2:5" x14ac:dyDescent="0.2">
      <c r="B1613" s="44"/>
      <c r="C1613" s="44"/>
      <c r="D1613" s="44"/>
      <c r="E1613" s="44"/>
    </row>
    <row r="1614" spans="2:5" x14ac:dyDescent="0.2">
      <c r="B1614" s="44"/>
      <c r="C1614" s="44"/>
      <c r="D1614" s="44"/>
      <c r="E1614" s="44"/>
    </row>
    <row r="1615" spans="2:5" x14ac:dyDescent="0.2">
      <c r="B1615" s="44"/>
      <c r="C1615" s="44"/>
      <c r="D1615" s="44"/>
      <c r="E1615" s="44"/>
    </row>
    <row r="1616" spans="2:5" x14ac:dyDescent="0.2">
      <c r="B1616" s="44"/>
      <c r="C1616" s="44"/>
      <c r="D1616" s="44"/>
      <c r="E1616" s="44"/>
    </row>
    <row r="1617" spans="2:5" x14ac:dyDescent="0.2">
      <c r="B1617" s="44"/>
      <c r="C1617" s="44"/>
      <c r="D1617" s="44"/>
      <c r="E1617" s="44"/>
    </row>
    <row r="1618" spans="2:5" x14ac:dyDescent="0.2">
      <c r="B1618" s="44"/>
      <c r="C1618" s="44"/>
      <c r="D1618" s="44"/>
      <c r="E1618" s="44"/>
    </row>
    <row r="1619" spans="2:5" x14ac:dyDescent="0.2">
      <c r="B1619" s="44"/>
      <c r="C1619" s="44"/>
      <c r="D1619" s="44"/>
      <c r="E1619" s="44"/>
    </row>
    <row r="1620" spans="2:5" x14ac:dyDescent="0.2">
      <c r="B1620" s="44"/>
      <c r="C1620" s="44"/>
      <c r="D1620" s="44"/>
      <c r="E1620" s="44"/>
    </row>
    <row r="1621" spans="2:5" x14ac:dyDescent="0.2">
      <c r="B1621" s="44"/>
      <c r="C1621" s="44"/>
      <c r="D1621" s="44"/>
      <c r="E1621" s="44"/>
    </row>
    <row r="1622" spans="2:5" x14ac:dyDescent="0.2">
      <c r="B1622" s="44"/>
      <c r="C1622" s="44"/>
      <c r="D1622" s="44"/>
      <c r="E1622" s="44"/>
    </row>
    <row r="1623" spans="2:5" x14ac:dyDescent="0.2">
      <c r="B1623" s="44"/>
      <c r="C1623" s="44"/>
      <c r="D1623" s="44"/>
      <c r="E1623" s="44"/>
    </row>
    <row r="1624" spans="2:5" x14ac:dyDescent="0.2">
      <c r="B1624" s="44"/>
      <c r="C1624" s="44"/>
      <c r="D1624" s="44"/>
      <c r="E1624" s="44"/>
    </row>
    <row r="1625" spans="2:5" x14ac:dyDescent="0.2">
      <c r="B1625" s="44"/>
      <c r="C1625" s="44"/>
      <c r="D1625" s="44"/>
      <c r="E1625" s="44"/>
    </row>
    <row r="1626" spans="2:5" x14ac:dyDescent="0.2">
      <c r="B1626" s="44"/>
      <c r="C1626" s="44"/>
      <c r="D1626" s="44"/>
      <c r="E1626" s="44"/>
    </row>
    <row r="1627" spans="2:5" x14ac:dyDescent="0.2">
      <c r="B1627" s="44"/>
      <c r="C1627" s="44"/>
      <c r="D1627" s="44"/>
      <c r="E1627" s="44"/>
    </row>
    <row r="1628" spans="2:5" x14ac:dyDescent="0.2">
      <c r="B1628" s="44"/>
      <c r="C1628" s="44"/>
      <c r="D1628" s="44"/>
      <c r="E1628" s="44"/>
    </row>
    <row r="1629" spans="2:5" x14ac:dyDescent="0.2">
      <c r="B1629" s="44"/>
      <c r="C1629" s="44"/>
      <c r="D1629" s="44"/>
      <c r="E1629" s="44"/>
    </row>
    <row r="1630" spans="2:5" x14ac:dyDescent="0.2">
      <c r="B1630" s="44"/>
      <c r="C1630" s="44"/>
      <c r="D1630" s="44"/>
      <c r="E1630" s="44"/>
    </row>
    <row r="1631" spans="2:5" x14ac:dyDescent="0.2">
      <c r="B1631" s="44"/>
      <c r="C1631" s="44"/>
      <c r="D1631" s="44"/>
      <c r="E1631" s="44"/>
    </row>
    <row r="1632" spans="2:5" x14ac:dyDescent="0.2">
      <c r="B1632" s="44"/>
      <c r="C1632" s="44"/>
      <c r="D1632" s="44"/>
      <c r="E1632" s="44"/>
    </row>
    <row r="1633" spans="2:5" x14ac:dyDescent="0.2">
      <c r="B1633" s="44"/>
      <c r="C1633" s="44"/>
      <c r="D1633" s="44"/>
      <c r="E1633" s="44"/>
    </row>
    <row r="1634" spans="2:5" x14ac:dyDescent="0.2">
      <c r="B1634" s="44"/>
      <c r="C1634" s="44"/>
      <c r="D1634" s="44"/>
      <c r="E1634" s="44"/>
    </row>
    <row r="1635" spans="2:5" x14ac:dyDescent="0.2">
      <c r="B1635" s="44"/>
      <c r="C1635" s="44"/>
      <c r="D1635" s="44"/>
      <c r="E1635" s="44"/>
    </row>
    <row r="1636" spans="2:5" x14ac:dyDescent="0.2">
      <c r="B1636" s="44"/>
      <c r="C1636" s="44"/>
      <c r="D1636" s="44"/>
      <c r="E1636" s="44"/>
    </row>
    <row r="1637" spans="2:5" x14ac:dyDescent="0.2">
      <c r="B1637" s="44"/>
      <c r="C1637" s="44"/>
      <c r="D1637" s="44"/>
      <c r="E1637" s="44"/>
    </row>
    <row r="1638" spans="2:5" x14ac:dyDescent="0.2">
      <c r="B1638" s="44"/>
      <c r="C1638" s="44"/>
      <c r="D1638" s="44"/>
      <c r="E1638" s="44"/>
    </row>
    <row r="1639" spans="2:5" x14ac:dyDescent="0.2">
      <c r="B1639" s="44"/>
      <c r="C1639" s="44"/>
      <c r="D1639" s="44"/>
      <c r="E1639" s="44"/>
    </row>
    <row r="1640" spans="2:5" x14ac:dyDescent="0.2">
      <c r="B1640" s="44"/>
      <c r="C1640" s="44"/>
      <c r="D1640" s="44"/>
      <c r="E1640" s="44"/>
    </row>
    <row r="1641" spans="2:5" x14ac:dyDescent="0.2">
      <c r="B1641" s="44"/>
      <c r="C1641" s="44"/>
      <c r="D1641" s="44"/>
      <c r="E1641" s="44"/>
    </row>
    <row r="1642" spans="2:5" x14ac:dyDescent="0.2">
      <c r="B1642" s="44"/>
      <c r="C1642" s="44"/>
      <c r="D1642" s="44"/>
      <c r="E1642" s="44"/>
    </row>
    <row r="1643" spans="2:5" x14ac:dyDescent="0.2">
      <c r="B1643" s="44"/>
      <c r="C1643" s="44"/>
      <c r="D1643" s="44"/>
      <c r="E1643" s="44"/>
    </row>
    <row r="1644" spans="2:5" x14ac:dyDescent="0.2">
      <c r="B1644" s="44"/>
      <c r="C1644" s="44"/>
      <c r="D1644" s="44"/>
      <c r="E1644" s="44"/>
    </row>
    <row r="1645" spans="2:5" x14ac:dyDescent="0.2">
      <c r="B1645" s="44"/>
      <c r="C1645" s="44"/>
      <c r="D1645" s="44"/>
      <c r="E1645" s="44"/>
    </row>
    <row r="1646" spans="2:5" x14ac:dyDescent="0.2">
      <c r="B1646" s="44"/>
      <c r="C1646" s="44"/>
      <c r="D1646" s="44"/>
      <c r="E1646" s="44"/>
    </row>
    <row r="1647" spans="2:5" x14ac:dyDescent="0.2">
      <c r="B1647" s="44"/>
      <c r="C1647" s="44"/>
      <c r="D1647" s="44"/>
      <c r="E1647" s="44"/>
    </row>
    <row r="1648" spans="2:5" x14ac:dyDescent="0.2">
      <c r="B1648" s="44"/>
      <c r="C1648" s="44"/>
      <c r="D1648" s="44"/>
      <c r="E1648" s="44"/>
    </row>
    <row r="1649" spans="2:5" x14ac:dyDescent="0.2">
      <c r="B1649" s="44"/>
      <c r="C1649" s="44"/>
      <c r="D1649" s="44"/>
      <c r="E1649" s="44"/>
    </row>
    <row r="1650" spans="2:5" x14ac:dyDescent="0.2">
      <c r="B1650" s="44"/>
      <c r="C1650" s="44"/>
      <c r="D1650" s="44"/>
      <c r="E1650" s="44"/>
    </row>
    <row r="1651" spans="2:5" x14ac:dyDescent="0.2">
      <c r="B1651" s="44"/>
      <c r="C1651" s="44"/>
      <c r="D1651" s="44"/>
      <c r="E1651" s="44"/>
    </row>
    <row r="1652" spans="2:5" x14ac:dyDescent="0.2">
      <c r="B1652" s="44"/>
      <c r="C1652" s="44"/>
      <c r="D1652" s="44"/>
      <c r="E1652" s="44"/>
    </row>
    <row r="1653" spans="2:5" x14ac:dyDescent="0.2">
      <c r="B1653" s="44"/>
      <c r="C1653" s="44"/>
      <c r="D1653" s="44"/>
      <c r="E1653" s="44"/>
    </row>
    <row r="1654" spans="2:5" x14ac:dyDescent="0.2">
      <c r="B1654" s="44"/>
      <c r="C1654" s="44"/>
      <c r="D1654" s="44"/>
      <c r="E1654" s="44"/>
    </row>
    <row r="1655" spans="2:5" x14ac:dyDescent="0.2">
      <c r="B1655" s="44"/>
      <c r="C1655" s="44"/>
      <c r="D1655" s="44"/>
      <c r="E1655" s="44"/>
    </row>
    <row r="1656" spans="2:5" x14ac:dyDescent="0.2">
      <c r="B1656" s="44"/>
      <c r="C1656" s="44"/>
      <c r="D1656" s="44"/>
      <c r="E1656" s="44"/>
    </row>
    <row r="1657" spans="2:5" x14ac:dyDescent="0.2">
      <c r="B1657" s="44"/>
      <c r="C1657" s="44"/>
      <c r="D1657" s="44"/>
      <c r="E1657" s="44"/>
    </row>
    <row r="1658" spans="2:5" x14ac:dyDescent="0.2">
      <c r="B1658" s="44"/>
      <c r="C1658" s="44"/>
      <c r="D1658" s="44"/>
      <c r="E1658" s="44"/>
    </row>
    <row r="1659" spans="2:5" x14ac:dyDescent="0.2">
      <c r="B1659" s="44"/>
      <c r="C1659" s="44"/>
      <c r="D1659" s="44"/>
      <c r="E1659" s="44"/>
    </row>
    <row r="1660" spans="2:5" x14ac:dyDescent="0.2">
      <c r="B1660" s="44"/>
      <c r="C1660" s="44"/>
      <c r="D1660" s="44"/>
      <c r="E1660" s="44"/>
    </row>
    <row r="1661" spans="2:5" x14ac:dyDescent="0.2">
      <c r="B1661" s="44"/>
      <c r="C1661" s="44"/>
      <c r="D1661" s="44"/>
      <c r="E1661" s="44"/>
    </row>
    <row r="1662" spans="2:5" x14ac:dyDescent="0.2">
      <c r="B1662" s="44"/>
      <c r="C1662" s="44"/>
      <c r="D1662" s="44"/>
      <c r="E1662" s="44"/>
    </row>
    <row r="1663" spans="2:5" x14ac:dyDescent="0.2">
      <c r="B1663" s="44"/>
      <c r="C1663" s="44"/>
      <c r="D1663" s="44"/>
      <c r="E1663" s="44"/>
    </row>
    <row r="1664" spans="2:5" x14ac:dyDescent="0.2">
      <c r="B1664" s="44"/>
      <c r="C1664" s="44"/>
      <c r="D1664" s="44"/>
      <c r="E1664" s="44"/>
    </row>
    <row r="1665" spans="2:5" x14ac:dyDescent="0.2">
      <c r="B1665" s="44"/>
      <c r="C1665" s="44"/>
      <c r="D1665" s="44"/>
      <c r="E1665" s="44"/>
    </row>
    <row r="1666" spans="2:5" x14ac:dyDescent="0.2">
      <c r="B1666" s="44"/>
      <c r="C1666" s="44"/>
      <c r="D1666" s="44"/>
      <c r="E1666" s="44"/>
    </row>
    <row r="1667" spans="2:5" x14ac:dyDescent="0.2">
      <c r="B1667" s="44"/>
      <c r="C1667" s="44"/>
      <c r="D1667" s="44"/>
      <c r="E1667" s="44"/>
    </row>
    <row r="1668" spans="2:5" x14ac:dyDescent="0.2">
      <c r="B1668" s="44"/>
      <c r="C1668" s="44"/>
      <c r="D1668" s="44"/>
      <c r="E1668" s="44"/>
    </row>
    <row r="1669" spans="2:5" x14ac:dyDescent="0.2">
      <c r="B1669" s="44"/>
      <c r="C1669" s="44"/>
      <c r="D1669" s="44"/>
      <c r="E1669" s="44"/>
    </row>
    <row r="1670" spans="2:5" x14ac:dyDescent="0.2">
      <c r="B1670" s="44"/>
      <c r="C1670" s="44"/>
      <c r="D1670" s="44"/>
      <c r="E1670" s="44"/>
    </row>
    <row r="1671" spans="2:5" x14ac:dyDescent="0.2">
      <c r="B1671" s="44"/>
      <c r="C1671" s="44"/>
      <c r="D1671" s="44"/>
      <c r="E1671" s="44"/>
    </row>
    <row r="1672" spans="2:5" x14ac:dyDescent="0.2">
      <c r="B1672" s="44"/>
      <c r="C1672" s="44"/>
      <c r="D1672" s="44"/>
      <c r="E1672" s="44"/>
    </row>
    <row r="1673" spans="2:5" x14ac:dyDescent="0.2">
      <c r="B1673" s="44"/>
      <c r="C1673" s="44"/>
      <c r="D1673" s="44"/>
      <c r="E1673" s="44"/>
    </row>
    <row r="1674" spans="2:5" x14ac:dyDescent="0.2">
      <c r="B1674" s="44"/>
      <c r="C1674" s="44"/>
      <c r="D1674" s="44"/>
      <c r="E1674" s="44"/>
    </row>
    <row r="1675" spans="2:5" x14ac:dyDescent="0.2">
      <c r="B1675" s="44"/>
      <c r="C1675" s="44"/>
      <c r="D1675" s="44"/>
      <c r="E1675" s="44"/>
    </row>
    <row r="1676" spans="2:5" x14ac:dyDescent="0.2">
      <c r="B1676" s="44"/>
      <c r="C1676" s="44"/>
      <c r="D1676" s="44"/>
      <c r="E1676" s="44"/>
    </row>
    <row r="1677" spans="2:5" x14ac:dyDescent="0.2">
      <c r="B1677" s="44"/>
      <c r="C1677" s="44"/>
      <c r="D1677" s="44"/>
      <c r="E1677" s="44"/>
    </row>
    <row r="1678" spans="2:5" x14ac:dyDescent="0.2">
      <c r="B1678" s="44"/>
      <c r="C1678" s="44"/>
      <c r="D1678" s="44"/>
      <c r="E1678" s="44"/>
    </row>
    <row r="1679" spans="2:5" x14ac:dyDescent="0.2">
      <c r="B1679" s="44"/>
      <c r="C1679" s="44"/>
      <c r="D1679" s="44"/>
      <c r="E1679" s="44"/>
    </row>
    <row r="1680" spans="2:5" x14ac:dyDescent="0.2">
      <c r="B1680" s="44"/>
      <c r="C1680" s="44"/>
      <c r="D1680" s="44"/>
      <c r="E1680" s="44"/>
    </row>
    <row r="1681" spans="2:5" x14ac:dyDescent="0.2">
      <c r="B1681" s="44"/>
      <c r="C1681" s="44"/>
      <c r="D1681" s="44"/>
      <c r="E1681" s="44"/>
    </row>
    <row r="1682" spans="2:5" x14ac:dyDescent="0.2">
      <c r="B1682" s="44"/>
      <c r="C1682" s="44"/>
      <c r="D1682" s="44"/>
      <c r="E1682" s="44"/>
    </row>
    <row r="1683" spans="2:5" x14ac:dyDescent="0.2">
      <c r="B1683" s="44"/>
      <c r="C1683" s="44"/>
      <c r="D1683" s="44"/>
      <c r="E1683" s="44"/>
    </row>
    <row r="1684" spans="2:5" x14ac:dyDescent="0.2">
      <c r="B1684" s="44"/>
      <c r="C1684" s="44"/>
      <c r="D1684" s="44"/>
      <c r="E1684" s="44"/>
    </row>
    <row r="1685" spans="2:5" x14ac:dyDescent="0.2">
      <c r="B1685" s="44"/>
      <c r="C1685" s="44"/>
      <c r="D1685" s="44"/>
      <c r="E1685" s="44"/>
    </row>
    <row r="1686" spans="2:5" x14ac:dyDescent="0.2">
      <c r="B1686" s="44"/>
      <c r="C1686" s="44"/>
      <c r="D1686" s="44"/>
      <c r="E1686" s="44"/>
    </row>
    <row r="1687" spans="2:5" x14ac:dyDescent="0.2">
      <c r="B1687" s="44"/>
      <c r="C1687" s="44"/>
      <c r="D1687" s="44"/>
      <c r="E1687" s="44"/>
    </row>
    <row r="1688" spans="2:5" x14ac:dyDescent="0.2">
      <c r="B1688" s="44"/>
      <c r="C1688" s="44"/>
      <c r="D1688" s="44"/>
      <c r="E1688" s="44"/>
    </row>
    <row r="1689" spans="2:5" x14ac:dyDescent="0.2">
      <c r="B1689" s="44"/>
      <c r="C1689" s="44"/>
      <c r="D1689" s="44"/>
      <c r="E1689" s="44"/>
    </row>
    <row r="1690" spans="2:5" x14ac:dyDescent="0.2">
      <c r="B1690" s="44"/>
      <c r="C1690" s="44"/>
      <c r="D1690" s="44"/>
      <c r="E1690" s="44"/>
    </row>
    <row r="1691" spans="2:5" x14ac:dyDescent="0.2">
      <c r="B1691" s="44"/>
      <c r="C1691" s="44"/>
      <c r="D1691" s="44"/>
      <c r="E1691" s="44"/>
    </row>
    <row r="1692" spans="2:5" x14ac:dyDescent="0.2">
      <c r="B1692" s="44"/>
      <c r="C1692" s="44"/>
      <c r="D1692" s="44"/>
      <c r="E1692" s="44"/>
    </row>
    <row r="1693" spans="2:5" x14ac:dyDescent="0.2">
      <c r="B1693" s="44"/>
      <c r="C1693" s="44"/>
      <c r="D1693" s="44"/>
      <c r="E1693" s="44"/>
    </row>
    <row r="1694" spans="2:5" x14ac:dyDescent="0.2">
      <c r="B1694" s="44"/>
      <c r="C1694" s="44"/>
      <c r="D1694" s="44"/>
      <c r="E1694" s="44"/>
    </row>
    <row r="1695" spans="2:5" x14ac:dyDescent="0.2">
      <c r="B1695" s="44"/>
      <c r="C1695" s="44"/>
      <c r="D1695" s="44"/>
      <c r="E1695" s="44"/>
    </row>
    <row r="1696" spans="2:5" x14ac:dyDescent="0.2">
      <c r="B1696" s="44"/>
      <c r="C1696" s="44"/>
      <c r="D1696" s="44"/>
      <c r="E1696" s="44"/>
    </row>
    <row r="1697" spans="2:5" x14ac:dyDescent="0.2">
      <c r="B1697" s="44"/>
      <c r="C1697" s="44"/>
      <c r="D1697" s="44"/>
      <c r="E1697" s="44"/>
    </row>
    <row r="1698" spans="2:5" x14ac:dyDescent="0.2">
      <c r="B1698" s="44"/>
      <c r="C1698" s="44"/>
      <c r="D1698" s="44"/>
      <c r="E1698" s="44"/>
    </row>
    <row r="1699" spans="2:5" x14ac:dyDescent="0.2">
      <c r="B1699" s="44"/>
      <c r="C1699" s="44"/>
      <c r="D1699" s="44"/>
      <c r="E1699" s="44"/>
    </row>
    <row r="1700" spans="2:5" x14ac:dyDescent="0.2">
      <c r="B1700" s="44"/>
      <c r="C1700" s="44"/>
      <c r="D1700" s="44"/>
      <c r="E1700" s="44"/>
    </row>
    <row r="1701" spans="2:5" x14ac:dyDescent="0.2">
      <c r="B1701" s="44"/>
      <c r="C1701" s="44"/>
      <c r="D1701" s="44"/>
      <c r="E1701" s="44"/>
    </row>
    <row r="1702" spans="2:5" x14ac:dyDescent="0.2">
      <c r="B1702" s="44"/>
      <c r="C1702" s="44"/>
      <c r="D1702" s="44"/>
      <c r="E1702" s="44"/>
    </row>
    <row r="1703" spans="2:5" x14ac:dyDescent="0.2">
      <c r="B1703" s="44"/>
      <c r="C1703" s="44"/>
      <c r="D1703" s="44"/>
      <c r="E1703" s="44"/>
    </row>
    <row r="1704" spans="2:5" x14ac:dyDescent="0.2">
      <c r="B1704" s="44"/>
      <c r="C1704" s="44"/>
      <c r="D1704" s="44"/>
      <c r="E1704" s="44"/>
    </row>
    <row r="1705" spans="2:5" x14ac:dyDescent="0.2">
      <c r="B1705" s="44"/>
      <c r="C1705" s="44"/>
      <c r="D1705" s="44"/>
      <c r="E1705" s="44"/>
    </row>
    <row r="1706" spans="2:5" x14ac:dyDescent="0.2">
      <c r="B1706" s="44"/>
      <c r="C1706" s="44"/>
      <c r="D1706" s="44"/>
      <c r="E1706" s="44"/>
    </row>
    <row r="1707" spans="2:5" x14ac:dyDescent="0.2">
      <c r="B1707" s="44"/>
      <c r="C1707" s="44"/>
      <c r="D1707" s="44"/>
      <c r="E1707" s="44"/>
    </row>
    <row r="1708" spans="2:5" x14ac:dyDescent="0.2">
      <c r="B1708" s="44"/>
      <c r="C1708" s="44"/>
      <c r="D1708" s="44"/>
      <c r="E1708" s="44"/>
    </row>
    <row r="1709" spans="2:5" x14ac:dyDescent="0.2">
      <c r="B1709" s="44"/>
      <c r="C1709" s="44"/>
      <c r="D1709" s="44"/>
      <c r="E1709" s="44"/>
    </row>
    <row r="1710" spans="2:5" x14ac:dyDescent="0.2">
      <c r="B1710" s="44"/>
      <c r="C1710" s="44"/>
      <c r="D1710" s="44"/>
      <c r="E1710" s="44"/>
    </row>
    <row r="1711" spans="2:5" x14ac:dyDescent="0.2">
      <c r="B1711" s="44"/>
      <c r="C1711" s="44"/>
      <c r="D1711" s="44"/>
      <c r="E1711" s="44"/>
    </row>
    <row r="1712" spans="2:5" x14ac:dyDescent="0.2">
      <c r="B1712" s="44"/>
      <c r="C1712" s="44"/>
      <c r="D1712" s="44"/>
      <c r="E1712" s="44"/>
    </row>
    <row r="1713" spans="2:5" x14ac:dyDescent="0.2">
      <c r="B1713" s="44"/>
      <c r="C1713" s="44"/>
      <c r="D1713" s="44"/>
      <c r="E1713" s="44"/>
    </row>
    <row r="1714" spans="2:5" x14ac:dyDescent="0.2">
      <c r="B1714" s="44"/>
      <c r="C1714" s="44"/>
      <c r="D1714" s="44"/>
      <c r="E1714" s="44"/>
    </row>
    <row r="1715" spans="2:5" x14ac:dyDescent="0.2">
      <c r="B1715" s="44"/>
      <c r="C1715" s="44"/>
      <c r="D1715" s="44"/>
      <c r="E1715" s="44"/>
    </row>
    <row r="1716" spans="2:5" x14ac:dyDescent="0.2">
      <c r="B1716" s="44"/>
      <c r="C1716" s="44"/>
      <c r="D1716" s="44"/>
      <c r="E1716" s="44"/>
    </row>
    <row r="1717" spans="2:5" x14ac:dyDescent="0.2">
      <c r="B1717" s="44"/>
      <c r="C1717" s="44"/>
      <c r="D1717" s="44"/>
      <c r="E1717" s="44"/>
    </row>
    <row r="1718" spans="2:5" x14ac:dyDescent="0.2">
      <c r="B1718" s="44"/>
      <c r="C1718" s="44"/>
      <c r="D1718" s="44"/>
      <c r="E1718" s="44"/>
    </row>
    <row r="1719" spans="2:5" x14ac:dyDescent="0.2">
      <c r="B1719" s="44"/>
      <c r="C1719" s="44"/>
      <c r="D1719" s="44"/>
      <c r="E1719" s="44"/>
    </row>
    <row r="1720" spans="2:5" x14ac:dyDescent="0.2">
      <c r="B1720" s="44"/>
      <c r="C1720" s="44"/>
      <c r="D1720" s="44"/>
      <c r="E1720" s="44"/>
    </row>
    <row r="1721" spans="2:5" x14ac:dyDescent="0.2">
      <c r="B1721" s="44"/>
      <c r="C1721" s="44"/>
      <c r="D1721" s="44"/>
      <c r="E1721" s="44"/>
    </row>
    <row r="1722" spans="2:5" x14ac:dyDescent="0.2">
      <c r="B1722" s="44"/>
      <c r="C1722" s="44"/>
      <c r="D1722" s="44"/>
      <c r="E1722" s="44"/>
    </row>
    <row r="1723" spans="2:5" x14ac:dyDescent="0.2">
      <c r="B1723" s="44"/>
      <c r="C1723" s="44"/>
      <c r="D1723" s="44"/>
      <c r="E1723" s="44"/>
    </row>
    <row r="1724" spans="2:5" x14ac:dyDescent="0.2">
      <c r="B1724" s="44"/>
      <c r="C1724" s="44"/>
      <c r="D1724" s="44"/>
      <c r="E1724" s="44"/>
    </row>
    <row r="1725" spans="2:5" x14ac:dyDescent="0.2">
      <c r="B1725" s="44"/>
      <c r="C1725" s="44"/>
      <c r="D1725" s="44"/>
      <c r="E1725" s="44"/>
    </row>
    <row r="1726" spans="2:5" x14ac:dyDescent="0.2">
      <c r="B1726" s="44"/>
      <c r="C1726" s="44"/>
      <c r="D1726" s="44"/>
      <c r="E1726" s="44"/>
    </row>
    <row r="1727" spans="2:5" x14ac:dyDescent="0.2">
      <c r="B1727" s="44"/>
      <c r="C1727" s="44"/>
      <c r="D1727" s="44"/>
      <c r="E1727" s="44"/>
    </row>
    <row r="1728" spans="2:5" x14ac:dyDescent="0.2">
      <c r="B1728" s="44"/>
      <c r="C1728" s="44"/>
      <c r="D1728" s="44"/>
      <c r="E1728" s="44"/>
    </row>
    <row r="1729" spans="2:5" x14ac:dyDescent="0.2">
      <c r="B1729" s="44"/>
      <c r="C1729" s="44"/>
      <c r="D1729" s="44"/>
      <c r="E1729" s="44"/>
    </row>
    <row r="1730" spans="2:5" x14ac:dyDescent="0.2">
      <c r="B1730" s="44"/>
      <c r="C1730" s="44"/>
      <c r="D1730" s="44"/>
      <c r="E1730" s="44"/>
    </row>
    <row r="1731" spans="2:5" x14ac:dyDescent="0.2">
      <c r="B1731" s="44"/>
      <c r="C1731" s="44"/>
      <c r="D1731" s="44"/>
      <c r="E1731" s="44"/>
    </row>
    <row r="1732" spans="2:5" x14ac:dyDescent="0.2">
      <c r="B1732" s="44"/>
      <c r="C1732" s="44"/>
      <c r="D1732" s="44"/>
      <c r="E1732" s="44"/>
    </row>
    <row r="1733" spans="2:5" x14ac:dyDescent="0.2">
      <c r="B1733" s="44"/>
      <c r="C1733" s="44"/>
      <c r="D1733" s="44"/>
      <c r="E1733" s="44"/>
    </row>
    <row r="1734" spans="2:5" x14ac:dyDescent="0.2">
      <c r="B1734" s="44"/>
      <c r="C1734" s="44"/>
      <c r="D1734" s="44"/>
      <c r="E1734" s="44"/>
    </row>
    <row r="1735" spans="2:5" x14ac:dyDescent="0.2">
      <c r="B1735" s="44"/>
      <c r="C1735" s="44"/>
      <c r="D1735" s="44"/>
      <c r="E1735" s="44"/>
    </row>
    <row r="1736" spans="2:5" x14ac:dyDescent="0.2">
      <c r="B1736" s="44"/>
      <c r="C1736" s="44"/>
      <c r="D1736" s="44"/>
      <c r="E1736" s="44"/>
    </row>
    <row r="1737" spans="2:5" x14ac:dyDescent="0.2">
      <c r="B1737" s="44"/>
      <c r="C1737" s="44"/>
      <c r="D1737" s="44"/>
      <c r="E1737" s="44"/>
    </row>
    <row r="1738" spans="2:5" x14ac:dyDescent="0.2">
      <c r="B1738" s="44"/>
      <c r="C1738" s="44"/>
      <c r="D1738" s="44"/>
      <c r="E1738" s="44"/>
    </row>
    <row r="1739" spans="2:5" x14ac:dyDescent="0.2">
      <c r="B1739" s="44"/>
      <c r="C1739" s="44"/>
      <c r="D1739" s="44"/>
      <c r="E1739" s="44"/>
    </row>
    <row r="1740" spans="2:5" x14ac:dyDescent="0.2">
      <c r="B1740" s="44"/>
      <c r="C1740" s="44"/>
      <c r="D1740" s="44"/>
      <c r="E1740" s="44"/>
    </row>
    <row r="1741" spans="2:5" x14ac:dyDescent="0.2">
      <c r="B1741" s="44"/>
      <c r="C1741" s="44"/>
      <c r="D1741" s="44"/>
      <c r="E1741" s="44"/>
    </row>
    <row r="1742" spans="2:5" x14ac:dyDescent="0.2">
      <c r="B1742" s="44"/>
      <c r="C1742" s="44"/>
      <c r="D1742" s="44"/>
      <c r="E1742" s="44"/>
    </row>
    <row r="1743" spans="2:5" x14ac:dyDescent="0.2">
      <c r="B1743" s="44"/>
      <c r="C1743" s="44"/>
      <c r="D1743" s="44"/>
      <c r="E1743" s="44"/>
    </row>
    <row r="1744" spans="2:5" x14ac:dyDescent="0.2">
      <c r="B1744" s="44"/>
      <c r="C1744" s="44"/>
      <c r="D1744" s="44"/>
      <c r="E1744" s="44"/>
    </row>
    <row r="1745" spans="2:5" x14ac:dyDescent="0.2">
      <c r="B1745" s="44"/>
      <c r="C1745" s="44"/>
      <c r="D1745" s="44"/>
      <c r="E1745" s="44"/>
    </row>
    <row r="1746" spans="2:5" x14ac:dyDescent="0.2">
      <c r="B1746" s="44"/>
      <c r="C1746" s="44"/>
      <c r="D1746" s="44"/>
      <c r="E1746" s="44"/>
    </row>
    <row r="1747" spans="2:5" x14ac:dyDescent="0.2">
      <c r="B1747" s="44"/>
      <c r="C1747" s="44"/>
      <c r="D1747" s="44"/>
      <c r="E1747" s="44"/>
    </row>
    <row r="1748" spans="2:5" x14ac:dyDescent="0.2">
      <c r="B1748" s="44"/>
      <c r="C1748" s="44"/>
      <c r="D1748" s="44"/>
      <c r="E1748" s="44"/>
    </row>
    <row r="1749" spans="2:5" x14ac:dyDescent="0.2">
      <c r="B1749" s="44"/>
      <c r="C1749" s="44"/>
      <c r="D1749" s="44"/>
      <c r="E1749" s="44"/>
    </row>
    <row r="1750" spans="2:5" x14ac:dyDescent="0.2">
      <c r="B1750" s="44"/>
      <c r="C1750" s="44"/>
      <c r="D1750" s="44"/>
      <c r="E1750" s="44"/>
    </row>
    <row r="1751" spans="2:5" x14ac:dyDescent="0.2">
      <c r="B1751" s="44"/>
      <c r="C1751" s="44"/>
      <c r="D1751" s="44"/>
      <c r="E1751" s="44"/>
    </row>
    <row r="1752" spans="2:5" x14ac:dyDescent="0.2">
      <c r="B1752" s="44"/>
      <c r="C1752" s="44"/>
      <c r="D1752" s="44"/>
      <c r="E1752" s="44"/>
    </row>
    <row r="1753" spans="2:5" x14ac:dyDescent="0.2">
      <c r="B1753" s="44"/>
      <c r="C1753" s="44"/>
      <c r="D1753" s="44"/>
      <c r="E1753" s="44"/>
    </row>
    <row r="1754" spans="2:5" x14ac:dyDescent="0.2">
      <c r="B1754" s="44"/>
      <c r="C1754" s="44"/>
      <c r="D1754" s="44"/>
      <c r="E1754" s="44"/>
    </row>
    <row r="1755" spans="2:5" x14ac:dyDescent="0.2">
      <c r="B1755" s="44"/>
      <c r="C1755" s="44"/>
      <c r="D1755" s="44"/>
      <c r="E1755" s="44"/>
    </row>
    <row r="1756" spans="2:5" x14ac:dyDescent="0.2">
      <c r="B1756" s="44"/>
      <c r="C1756" s="44"/>
      <c r="D1756" s="44"/>
      <c r="E1756" s="44"/>
    </row>
    <row r="1757" spans="2:5" x14ac:dyDescent="0.2">
      <c r="B1757" s="44"/>
      <c r="C1757" s="44"/>
      <c r="D1757" s="44"/>
      <c r="E1757" s="44"/>
    </row>
    <row r="1758" spans="2:5" x14ac:dyDescent="0.2">
      <c r="B1758" s="44"/>
      <c r="C1758" s="44"/>
      <c r="D1758" s="44"/>
      <c r="E1758" s="44"/>
    </row>
    <row r="1759" spans="2:5" x14ac:dyDescent="0.2">
      <c r="B1759" s="44"/>
      <c r="C1759" s="44"/>
      <c r="D1759" s="44"/>
      <c r="E1759" s="44"/>
    </row>
    <row r="1760" spans="2:5" x14ac:dyDescent="0.2">
      <c r="B1760" s="44"/>
      <c r="C1760" s="44"/>
      <c r="D1760" s="44"/>
      <c r="E1760" s="44"/>
    </row>
    <row r="1761" spans="2:5" x14ac:dyDescent="0.2">
      <c r="B1761" s="44"/>
      <c r="C1761" s="44"/>
      <c r="D1761" s="44"/>
      <c r="E1761" s="44"/>
    </row>
    <row r="1762" spans="2:5" x14ac:dyDescent="0.2">
      <c r="B1762" s="44"/>
      <c r="C1762" s="44"/>
      <c r="D1762" s="44"/>
      <c r="E1762" s="44"/>
    </row>
    <row r="1763" spans="2:5" x14ac:dyDescent="0.2">
      <c r="B1763" s="44"/>
      <c r="C1763" s="44"/>
      <c r="D1763" s="44"/>
      <c r="E1763" s="44"/>
    </row>
    <row r="1764" spans="2:5" x14ac:dyDescent="0.2">
      <c r="B1764" s="44"/>
      <c r="C1764" s="44"/>
      <c r="D1764" s="44"/>
      <c r="E1764" s="44"/>
    </row>
    <row r="1765" spans="2:5" x14ac:dyDescent="0.2">
      <c r="B1765" s="44"/>
      <c r="C1765" s="44"/>
      <c r="D1765" s="44"/>
      <c r="E1765" s="44"/>
    </row>
    <row r="1766" spans="2:5" x14ac:dyDescent="0.2">
      <c r="B1766" s="44"/>
      <c r="C1766" s="44"/>
      <c r="D1766" s="44"/>
      <c r="E1766" s="44"/>
    </row>
    <row r="1767" spans="2:5" x14ac:dyDescent="0.2">
      <c r="B1767" s="44"/>
      <c r="C1767" s="44"/>
      <c r="D1767" s="44"/>
      <c r="E1767" s="44"/>
    </row>
    <row r="1768" spans="2:5" x14ac:dyDescent="0.2">
      <c r="B1768" s="44"/>
      <c r="C1768" s="44"/>
      <c r="D1768" s="44"/>
      <c r="E1768" s="44"/>
    </row>
    <row r="1769" spans="2:5" x14ac:dyDescent="0.2">
      <c r="B1769" s="44"/>
      <c r="C1769" s="44"/>
      <c r="D1769" s="44"/>
      <c r="E1769" s="44"/>
    </row>
    <row r="1770" spans="2:5" x14ac:dyDescent="0.2">
      <c r="B1770" s="44"/>
      <c r="C1770" s="44"/>
      <c r="D1770" s="44"/>
      <c r="E1770" s="44"/>
    </row>
    <row r="1771" spans="2:5" x14ac:dyDescent="0.2">
      <c r="B1771" s="44"/>
      <c r="C1771" s="44"/>
      <c r="D1771" s="44"/>
      <c r="E1771" s="44"/>
    </row>
    <row r="1772" spans="2:5" x14ac:dyDescent="0.2">
      <c r="B1772" s="44"/>
      <c r="C1772" s="44"/>
      <c r="D1772" s="44"/>
      <c r="E1772" s="44"/>
    </row>
    <row r="1773" spans="2:5" x14ac:dyDescent="0.2">
      <c r="B1773" s="44"/>
      <c r="C1773" s="44"/>
      <c r="D1773" s="44"/>
      <c r="E1773" s="44"/>
    </row>
    <row r="1774" spans="2:5" x14ac:dyDescent="0.2">
      <c r="B1774" s="44"/>
      <c r="C1774" s="44"/>
      <c r="D1774" s="44"/>
      <c r="E1774" s="44"/>
    </row>
    <row r="1775" spans="2:5" x14ac:dyDescent="0.2">
      <c r="B1775" s="44"/>
      <c r="C1775" s="44"/>
      <c r="D1775" s="44"/>
      <c r="E1775" s="44"/>
    </row>
    <row r="1776" spans="2:5" x14ac:dyDescent="0.2">
      <c r="B1776" s="44"/>
      <c r="C1776" s="44"/>
      <c r="D1776" s="44"/>
      <c r="E1776" s="44"/>
    </row>
    <row r="1777" spans="2:5" x14ac:dyDescent="0.2">
      <c r="B1777" s="44"/>
      <c r="C1777" s="44"/>
      <c r="D1777" s="44"/>
      <c r="E1777" s="44"/>
    </row>
    <row r="1778" spans="2:5" x14ac:dyDescent="0.2">
      <c r="B1778" s="44"/>
      <c r="C1778" s="44"/>
      <c r="D1778" s="44"/>
      <c r="E1778" s="44"/>
    </row>
    <row r="1779" spans="2:5" x14ac:dyDescent="0.2">
      <c r="B1779" s="44"/>
      <c r="C1779" s="44"/>
      <c r="D1779" s="44"/>
      <c r="E1779" s="44"/>
    </row>
    <row r="1780" spans="2:5" x14ac:dyDescent="0.2">
      <c r="B1780" s="44"/>
      <c r="C1780" s="44"/>
      <c r="D1780" s="44"/>
      <c r="E1780" s="44"/>
    </row>
    <row r="1781" spans="2:5" x14ac:dyDescent="0.2">
      <c r="B1781" s="44"/>
      <c r="C1781" s="44"/>
      <c r="D1781" s="44"/>
      <c r="E1781" s="44"/>
    </row>
    <row r="1782" spans="2:5" x14ac:dyDescent="0.2">
      <c r="B1782" s="44"/>
      <c r="C1782" s="44"/>
      <c r="D1782" s="44"/>
      <c r="E1782" s="44"/>
    </row>
    <row r="1783" spans="2:5" x14ac:dyDescent="0.2">
      <c r="B1783" s="44"/>
      <c r="C1783" s="44"/>
      <c r="D1783" s="44"/>
      <c r="E1783" s="44"/>
    </row>
    <row r="1784" spans="2:5" x14ac:dyDescent="0.2">
      <c r="B1784" s="44"/>
      <c r="C1784" s="44"/>
      <c r="D1784" s="44"/>
      <c r="E1784" s="44"/>
    </row>
    <row r="1785" spans="2:5" x14ac:dyDescent="0.2">
      <c r="B1785" s="44"/>
      <c r="C1785" s="44"/>
      <c r="D1785" s="44"/>
      <c r="E1785" s="44"/>
    </row>
    <row r="1786" spans="2:5" x14ac:dyDescent="0.2">
      <c r="B1786" s="44"/>
      <c r="C1786" s="44"/>
      <c r="D1786" s="44"/>
      <c r="E1786" s="44"/>
    </row>
    <row r="1787" spans="2:5" x14ac:dyDescent="0.2">
      <c r="B1787" s="44"/>
      <c r="C1787" s="44"/>
      <c r="D1787" s="44"/>
      <c r="E1787" s="44"/>
    </row>
    <row r="1788" spans="2:5" x14ac:dyDescent="0.2">
      <c r="B1788" s="44"/>
      <c r="C1788" s="44"/>
      <c r="D1788" s="44"/>
      <c r="E1788" s="44"/>
    </row>
    <row r="1789" spans="2:5" x14ac:dyDescent="0.2">
      <c r="B1789" s="44"/>
      <c r="C1789" s="44"/>
      <c r="D1789" s="44"/>
      <c r="E1789" s="44"/>
    </row>
    <row r="1790" spans="2:5" x14ac:dyDescent="0.2">
      <c r="B1790" s="44"/>
      <c r="C1790" s="44"/>
      <c r="D1790" s="44"/>
      <c r="E1790" s="44"/>
    </row>
    <row r="1791" spans="2:5" x14ac:dyDescent="0.2">
      <c r="B1791" s="44"/>
      <c r="C1791" s="44"/>
      <c r="D1791" s="44"/>
      <c r="E1791" s="44"/>
    </row>
    <row r="1792" spans="2:5" x14ac:dyDescent="0.2">
      <c r="B1792" s="44"/>
      <c r="C1792" s="44"/>
      <c r="D1792" s="44"/>
      <c r="E1792" s="44"/>
    </row>
    <row r="1793" spans="2:5" x14ac:dyDescent="0.2">
      <c r="B1793" s="44"/>
      <c r="C1793" s="44"/>
      <c r="D1793" s="44"/>
      <c r="E1793" s="44"/>
    </row>
    <row r="1794" spans="2:5" x14ac:dyDescent="0.2">
      <c r="B1794" s="44"/>
      <c r="C1794" s="44"/>
      <c r="D1794" s="44"/>
      <c r="E1794" s="44"/>
    </row>
    <row r="1795" spans="2:5" x14ac:dyDescent="0.2">
      <c r="B1795" s="44"/>
      <c r="C1795" s="44"/>
      <c r="D1795" s="44"/>
      <c r="E1795" s="44"/>
    </row>
    <row r="1796" spans="2:5" x14ac:dyDescent="0.2">
      <c r="B1796" s="44"/>
      <c r="C1796" s="44"/>
      <c r="D1796" s="44"/>
      <c r="E1796" s="44"/>
    </row>
    <row r="1797" spans="2:5" x14ac:dyDescent="0.2">
      <c r="B1797" s="44"/>
      <c r="C1797" s="44"/>
      <c r="D1797" s="44"/>
      <c r="E1797" s="44"/>
    </row>
    <row r="1798" spans="2:5" x14ac:dyDescent="0.2">
      <c r="B1798" s="44"/>
      <c r="C1798" s="44"/>
      <c r="D1798" s="44"/>
      <c r="E1798" s="44"/>
    </row>
    <row r="1799" spans="2:5" x14ac:dyDescent="0.2">
      <c r="B1799" s="44"/>
      <c r="C1799" s="44"/>
      <c r="D1799" s="44"/>
      <c r="E1799" s="44"/>
    </row>
    <row r="1800" spans="2:5" x14ac:dyDescent="0.2">
      <c r="B1800" s="44"/>
      <c r="C1800" s="44"/>
      <c r="D1800" s="44"/>
      <c r="E1800" s="44"/>
    </row>
    <row r="1801" spans="2:5" x14ac:dyDescent="0.2">
      <c r="B1801" s="44"/>
      <c r="C1801" s="44"/>
      <c r="D1801" s="44"/>
      <c r="E1801" s="44"/>
    </row>
    <row r="1802" spans="2:5" x14ac:dyDescent="0.2">
      <c r="B1802" s="44"/>
      <c r="C1802" s="44"/>
      <c r="D1802" s="44"/>
      <c r="E1802" s="44"/>
    </row>
    <row r="1803" spans="2:5" x14ac:dyDescent="0.2">
      <c r="B1803" s="44"/>
      <c r="C1803" s="44"/>
      <c r="D1803" s="44"/>
      <c r="E1803" s="44"/>
    </row>
    <row r="1804" spans="2:5" x14ac:dyDescent="0.2">
      <c r="B1804" s="44"/>
      <c r="C1804" s="44"/>
      <c r="D1804" s="44"/>
      <c r="E1804" s="44"/>
    </row>
    <row r="1805" spans="2:5" x14ac:dyDescent="0.2">
      <c r="B1805" s="44"/>
      <c r="C1805" s="44"/>
      <c r="D1805" s="44"/>
      <c r="E1805" s="44"/>
    </row>
    <row r="1806" spans="2:5" x14ac:dyDescent="0.2">
      <c r="B1806" s="44"/>
      <c r="C1806" s="44"/>
      <c r="D1806" s="44"/>
      <c r="E1806" s="44"/>
    </row>
    <row r="1807" spans="2:5" x14ac:dyDescent="0.2">
      <c r="B1807" s="44"/>
      <c r="C1807" s="44"/>
      <c r="D1807" s="44"/>
      <c r="E1807" s="44"/>
    </row>
    <row r="1808" spans="2:5" x14ac:dyDescent="0.2">
      <c r="B1808" s="44"/>
      <c r="C1808" s="44"/>
      <c r="D1808" s="44"/>
      <c r="E1808" s="44"/>
    </row>
    <row r="1809" spans="2:5" x14ac:dyDescent="0.2">
      <c r="B1809" s="44"/>
      <c r="C1809" s="44"/>
      <c r="D1809" s="44"/>
      <c r="E1809" s="44"/>
    </row>
    <row r="1810" spans="2:5" x14ac:dyDescent="0.2">
      <c r="B1810" s="44"/>
      <c r="C1810" s="44"/>
      <c r="D1810" s="44"/>
      <c r="E1810" s="44"/>
    </row>
    <row r="1811" spans="2:5" x14ac:dyDescent="0.2">
      <c r="B1811" s="44"/>
      <c r="C1811" s="44"/>
      <c r="D1811" s="44"/>
      <c r="E1811" s="44"/>
    </row>
    <row r="1812" spans="2:5" x14ac:dyDescent="0.2">
      <c r="B1812" s="44"/>
      <c r="C1812" s="44"/>
      <c r="D1812" s="44"/>
      <c r="E1812" s="44"/>
    </row>
    <row r="1813" spans="2:5" x14ac:dyDescent="0.2">
      <c r="B1813" s="44"/>
      <c r="C1813" s="44"/>
      <c r="D1813" s="44"/>
      <c r="E1813" s="44"/>
    </row>
    <row r="1814" spans="2:5" x14ac:dyDescent="0.2">
      <c r="B1814" s="44"/>
      <c r="C1814" s="44"/>
      <c r="D1814" s="44"/>
      <c r="E1814" s="44"/>
    </row>
    <row r="1815" spans="2:5" x14ac:dyDescent="0.2">
      <c r="B1815" s="44"/>
      <c r="C1815" s="44"/>
      <c r="D1815" s="44"/>
      <c r="E1815" s="44"/>
    </row>
    <row r="1816" spans="2:5" x14ac:dyDescent="0.2">
      <c r="B1816" s="44"/>
      <c r="C1816" s="44"/>
      <c r="D1816" s="44"/>
      <c r="E1816" s="44"/>
    </row>
    <row r="1817" spans="2:5" x14ac:dyDescent="0.2">
      <c r="B1817" s="44"/>
      <c r="C1817" s="44"/>
      <c r="D1817" s="44"/>
      <c r="E1817" s="44"/>
    </row>
    <row r="1818" spans="2:5" x14ac:dyDescent="0.2">
      <c r="B1818" s="44"/>
      <c r="C1818" s="44"/>
      <c r="D1818" s="44"/>
      <c r="E1818" s="44"/>
    </row>
    <row r="1819" spans="2:5" x14ac:dyDescent="0.2">
      <c r="B1819" s="44"/>
      <c r="C1819" s="44"/>
      <c r="D1819" s="44"/>
      <c r="E1819" s="44"/>
    </row>
    <row r="1820" spans="2:5" x14ac:dyDescent="0.2">
      <c r="B1820" s="44"/>
      <c r="C1820" s="44"/>
      <c r="D1820" s="44"/>
      <c r="E1820" s="44"/>
    </row>
    <row r="1821" spans="2:5" x14ac:dyDescent="0.2">
      <c r="B1821" s="44"/>
      <c r="C1821" s="44"/>
      <c r="D1821" s="44"/>
      <c r="E1821" s="44"/>
    </row>
    <row r="1822" spans="2:5" x14ac:dyDescent="0.2">
      <c r="B1822" s="44"/>
      <c r="C1822" s="44"/>
      <c r="D1822" s="44"/>
      <c r="E1822" s="44"/>
    </row>
    <row r="1823" spans="2:5" x14ac:dyDescent="0.2">
      <c r="B1823" s="44"/>
      <c r="C1823" s="44"/>
      <c r="D1823" s="44"/>
      <c r="E1823" s="44"/>
    </row>
    <row r="1824" spans="2:5" x14ac:dyDescent="0.2">
      <c r="B1824" s="44"/>
      <c r="C1824" s="44"/>
      <c r="D1824" s="44"/>
      <c r="E1824" s="44"/>
    </row>
    <row r="1825" spans="2:5" x14ac:dyDescent="0.2">
      <c r="B1825" s="44"/>
      <c r="C1825" s="44"/>
      <c r="D1825" s="44"/>
      <c r="E1825" s="44"/>
    </row>
    <row r="1826" spans="2:5" x14ac:dyDescent="0.2">
      <c r="B1826" s="44"/>
      <c r="C1826" s="44"/>
      <c r="D1826" s="44"/>
      <c r="E1826" s="44"/>
    </row>
    <row r="1827" spans="2:5" x14ac:dyDescent="0.2">
      <c r="B1827" s="44"/>
      <c r="C1827" s="44"/>
      <c r="D1827" s="44"/>
      <c r="E1827" s="44"/>
    </row>
    <row r="1828" spans="2:5" x14ac:dyDescent="0.2">
      <c r="B1828" s="44"/>
      <c r="C1828" s="44"/>
      <c r="D1828" s="44"/>
      <c r="E1828" s="44"/>
    </row>
    <row r="1829" spans="2:5" x14ac:dyDescent="0.2">
      <c r="B1829" s="44"/>
      <c r="C1829" s="44"/>
      <c r="D1829" s="44"/>
      <c r="E1829" s="44"/>
    </row>
    <row r="1830" spans="2:5" x14ac:dyDescent="0.2">
      <c r="B1830" s="44"/>
      <c r="C1830" s="44"/>
      <c r="D1830" s="44"/>
      <c r="E1830" s="44"/>
    </row>
    <row r="1831" spans="2:5" x14ac:dyDescent="0.2">
      <c r="B1831" s="44"/>
      <c r="C1831" s="44"/>
      <c r="D1831" s="44"/>
      <c r="E1831" s="44"/>
    </row>
    <row r="1832" spans="2:5" x14ac:dyDescent="0.2">
      <c r="B1832" s="44"/>
      <c r="C1832" s="44"/>
      <c r="D1832" s="44"/>
      <c r="E1832" s="44"/>
    </row>
    <row r="1833" spans="2:5" x14ac:dyDescent="0.2">
      <c r="B1833" s="44"/>
      <c r="C1833" s="44"/>
      <c r="D1833" s="44"/>
      <c r="E1833" s="44"/>
    </row>
    <row r="1834" spans="2:5" x14ac:dyDescent="0.2">
      <c r="B1834" s="44"/>
      <c r="C1834" s="44"/>
      <c r="D1834" s="44"/>
      <c r="E1834" s="44"/>
    </row>
    <row r="1835" spans="2:5" x14ac:dyDescent="0.2">
      <c r="B1835" s="44"/>
      <c r="C1835" s="44"/>
      <c r="D1835" s="44"/>
      <c r="E1835" s="44"/>
    </row>
    <row r="1836" spans="2:5" x14ac:dyDescent="0.2">
      <c r="B1836" s="44"/>
      <c r="C1836" s="44"/>
      <c r="D1836" s="44"/>
      <c r="E1836" s="44"/>
    </row>
    <row r="1837" spans="2:5" x14ac:dyDescent="0.2">
      <c r="B1837" s="44"/>
      <c r="C1837" s="44"/>
      <c r="D1837" s="44"/>
      <c r="E1837" s="44"/>
    </row>
    <row r="1838" spans="2:5" x14ac:dyDescent="0.2">
      <c r="B1838" s="44"/>
      <c r="C1838" s="44"/>
      <c r="D1838" s="44"/>
      <c r="E1838" s="44"/>
    </row>
    <row r="1839" spans="2:5" x14ac:dyDescent="0.2">
      <c r="B1839" s="44"/>
      <c r="C1839" s="44"/>
      <c r="D1839" s="44"/>
      <c r="E1839" s="44"/>
    </row>
    <row r="1840" spans="2:5" x14ac:dyDescent="0.2">
      <c r="B1840" s="44"/>
      <c r="C1840" s="44"/>
      <c r="D1840" s="44"/>
      <c r="E1840" s="44"/>
    </row>
    <row r="1841" spans="2:5" x14ac:dyDescent="0.2">
      <c r="B1841" s="44"/>
      <c r="C1841" s="44"/>
      <c r="D1841" s="44"/>
      <c r="E1841" s="44"/>
    </row>
    <row r="1842" spans="2:5" x14ac:dyDescent="0.2">
      <c r="B1842" s="44"/>
      <c r="C1842" s="44"/>
      <c r="D1842" s="44"/>
      <c r="E1842" s="44"/>
    </row>
    <row r="1843" spans="2:5" x14ac:dyDescent="0.2">
      <c r="B1843" s="44"/>
      <c r="C1843" s="44"/>
      <c r="D1843" s="44"/>
      <c r="E1843" s="44"/>
    </row>
    <row r="1844" spans="2:5" x14ac:dyDescent="0.2">
      <c r="B1844" s="44"/>
      <c r="C1844" s="44"/>
      <c r="D1844" s="44"/>
      <c r="E1844" s="44"/>
    </row>
    <row r="1845" spans="2:5" x14ac:dyDescent="0.2">
      <c r="B1845" s="44"/>
      <c r="C1845" s="44"/>
      <c r="D1845" s="44"/>
      <c r="E1845" s="44"/>
    </row>
    <row r="1846" spans="2:5" x14ac:dyDescent="0.2">
      <c r="B1846" s="44"/>
      <c r="C1846" s="44"/>
      <c r="D1846" s="44"/>
      <c r="E1846" s="44"/>
    </row>
    <row r="1847" spans="2:5" x14ac:dyDescent="0.2">
      <c r="B1847" s="44"/>
      <c r="C1847" s="44"/>
      <c r="D1847" s="44"/>
      <c r="E1847" s="44"/>
    </row>
    <row r="1848" spans="2:5" x14ac:dyDescent="0.2">
      <c r="B1848" s="44"/>
      <c r="C1848" s="44"/>
      <c r="D1848" s="44"/>
      <c r="E1848" s="44"/>
    </row>
    <row r="1849" spans="2:5" x14ac:dyDescent="0.2">
      <c r="B1849" s="44"/>
      <c r="C1849" s="44"/>
      <c r="D1849" s="44"/>
      <c r="E1849" s="44"/>
    </row>
    <row r="1850" spans="2:5" x14ac:dyDescent="0.2">
      <c r="B1850" s="44"/>
      <c r="C1850" s="44"/>
      <c r="D1850" s="44"/>
      <c r="E1850" s="44"/>
    </row>
    <row r="1851" spans="2:5" x14ac:dyDescent="0.2">
      <c r="B1851" s="44"/>
      <c r="C1851" s="44"/>
      <c r="D1851" s="44"/>
      <c r="E1851" s="44"/>
    </row>
    <row r="1852" spans="2:5" x14ac:dyDescent="0.2">
      <c r="B1852" s="44"/>
      <c r="C1852" s="44"/>
      <c r="D1852" s="44"/>
      <c r="E1852" s="44"/>
    </row>
    <row r="1853" spans="2:5" x14ac:dyDescent="0.2">
      <c r="B1853" s="44"/>
      <c r="C1853" s="44"/>
      <c r="D1853" s="44"/>
      <c r="E1853" s="44"/>
    </row>
    <row r="1854" spans="2:5" x14ac:dyDescent="0.2">
      <c r="B1854" s="44"/>
      <c r="C1854" s="44"/>
      <c r="D1854" s="44"/>
      <c r="E1854" s="44"/>
    </row>
    <row r="1855" spans="2:5" x14ac:dyDescent="0.2">
      <c r="B1855" s="44"/>
      <c r="C1855" s="44"/>
      <c r="D1855" s="44"/>
      <c r="E1855" s="44"/>
    </row>
    <row r="1856" spans="2:5" x14ac:dyDescent="0.2">
      <c r="B1856" s="44"/>
      <c r="C1856" s="44"/>
      <c r="D1856" s="44"/>
      <c r="E1856" s="44"/>
    </row>
    <row r="1857" spans="2:5" x14ac:dyDescent="0.2">
      <c r="B1857" s="44"/>
      <c r="C1857" s="44"/>
      <c r="D1857" s="44"/>
      <c r="E1857" s="44"/>
    </row>
    <row r="1858" spans="2:5" x14ac:dyDescent="0.2">
      <c r="B1858" s="44"/>
      <c r="C1858" s="44"/>
      <c r="D1858" s="44"/>
      <c r="E1858" s="44"/>
    </row>
    <row r="1859" spans="2:5" x14ac:dyDescent="0.2">
      <c r="B1859" s="44"/>
      <c r="C1859" s="44"/>
      <c r="D1859" s="44"/>
      <c r="E1859" s="44"/>
    </row>
    <row r="1860" spans="2:5" x14ac:dyDescent="0.2">
      <c r="B1860" s="44"/>
      <c r="C1860" s="44"/>
      <c r="D1860" s="44"/>
      <c r="E1860" s="44"/>
    </row>
    <row r="1861" spans="2:5" x14ac:dyDescent="0.2">
      <c r="B1861" s="44"/>
      <c r="C1861" s="44"/>
      <c r="D1861" s="44"/>
      <c r="E1861" s="44"/>
    </row>
    <row r="1862" spans="2:5" x14ac:dyDescent="0.2">
      <c r="B1862" s="44"/>
      <c r="C1862" s="44"/>
      <c r="D1862" s="44"/>
      <c r="E1862" s="44"/>
    </row>
    <row r="1863" spans="2:5" x14ac:dyDescent="0.2">
      <c r="B1863" s="44"/>
      <c r="C1863" s="44"/>
      <c r="D1863" s="44"/>
      <c r="E1863" s="44"/>
    </row>
    <row r="1864" spans="2:5" x14ac:dyDescent="0.2">
      <c r="B1864" s="44"/>
      <c r="C1864" s="44"/>
      <c r="D1864" s="44"/>
      <c r="E1864" s="44"/>
    </row>
    <row r="1865" spans="2:5" x14ac:dyDescent="0.2">
      <c r="B1865" s="44"/>
      <c r="C1865" s="44"/>
      <c r="D1865" s="44"/>
      <c r="E1865" s="44"/>
    </row>
    <row r="1866" spans="2:5" x14ac:dyDescent="0.2">
      <c r="B1866" s="44"/>
      <c r="C1866" s="44"/>
      <c r="D1866" s="44"/>
      <c r="E1866" s="44"/>
    </row>
    <row r="1867" spans="2:5" x14ac:dyDescent="0.2">
      <c r="B1867" s="44"/>
      <c r="C1867" s="44"/>
      <c r="D1867" s="44"/>
      <c r="E1867" s="44"/>
    </row>
    <row r="1868" spans="2:5" x14ac:dyDescent="0.2">
      <c r="B1868" s="44"/>
      <c r="C1868" s="44"/>
      <c r="D1868" s="44"/>
      <c r="E1868" s="44"/>
    </row>
    <row r="1869" spans="2:5" x14ac:dyDescent="0.2">
      <c r="B1869" s="44"/>
      <c r="C1869" s="44"/>
      <c r="D1869" s="44"/>
      <c r="E1869" s="44"/>
    </row>
    <row r="1870" spans="2:5" x14ac:dyDescent="0.2">
      <c r="B1870" s="44"/>
      <c r="C1870" s="44"/>
      <c r="D1870" s="44"/>
      <c r="E1870" s="44"/>
    </row>
    <row r="1871" spans="2:5" x14ac:dyDescent="0.2">
      <c r="B1871" s="44"/>
      <c r="C1871" s="44"/>
      <c r="D1871" s="44"/>
      <c r="E1871" s="44"/>
    </row>
    <row r="1872" spans="2:5" x14ac:dyDescent="0.2">
      <c r="B1872" s="44"/>
      <c r="C1872" s="44"/>
      <c r="D1872" s="44"/>
      <c r="E1872" s="44"/>
    </row>
    <row r="1873" spans="2:5" x14ac:dyDescent="0.2">
      <c r="B1873" s="44"/>
      <c r="C1873" s="44"/>
      <c r="D1873" s="44"/>
      <c r="E1873" s="44"/>
    </row>
    <row r="1874" spans="2:5" x14ac:dyDescent="0.2">
      <c r="B1874" s="44"/>
      <c r="C1874" s="44"/>
      <c r="D1874" s="44"/>
      <c r="E1874" s="44"/>
    </row>
    <row r="1875" spans="2:5" x14ac:dyDescent="0.2">
      <c r="B1875" s="44"/>
      <c r="C1875" s="44"/>
      <c r="D1875" s="44"/>
      <c r="E1875" s="44"/>
    </row>
    <row r="1876" spans="2:5" x14ac:dyDescent="0.2">
      <c r="B1876" s="44"/>
      <c r="C1876" s="44"/>
      <c r="D1876" s="44"/>
      <c r="E1876" s="44"/>
    </row>
    <row r="1877" spans="2:5" x14ac:dyDescent="0.2">
      <c r="B1877" s="44"/>
      <c r="C1877" s="44"/>
      <c r="D1877" s="44"/>
      <c r="E1877" s="44"/>
    </row>
    <row r="1878" spans="2:5" x14ac:dyDescent="0.2">
      <c r="B1878" s="44"/>
      <c r="C1878" s="44"/>
      <c r="D1878" s="44"/>
      <c r="E1878" s="44"/>
    </row>
    <row r="1879" spans="2:5" x14ac:dyDescent="0.2">
      <c r="B1879" s="44"/>
      <c r="C1879" s="44"/>
      <c r="D1879" s="44"/>
      <c r="E1879" s="44"/>
    </row>
    <row r="1880" spans="2:5" x14ac:dyDescent="0.2">
      <c r="B1880" s="44"/>
      <c r="C1880" s="44"/>
      <c r="D1880" s="44"/>
      <c r="E1880" s="44"/>
    </row>
    <row r="1881" spans="2:5" x14ac:dyDescent="0.2">
      <c r="B1881" s="44"/>
      <c r="C1881" s="44"/>
      <c r="D1881" s="44"/>
      <c r="E1881" s="44"/>
    </row>
    <row r="1882" spans="2:5" x14ac:dyDescent="0.2">
      <c r="B1882" s="44"/>
      <c r="C1882" s="44"/>
      <c r="D1882" s="44"/>
      <c r="E1882" s="44"/>
    </row>
    <row r="1883" spans="2:5" x14ac:dyDescent="0.2">
      <c r="B1883" s="44"/>
      <c r="C1883" s="44"/>
      <c r="D1883" s="44"/>
      <c r="E1883" s="44"/>
    </row>
    <row r="1884" spans="2:5" x14ac:dyDescent="0.2">
      <c r="B1884" s="44"/>
      <c r="C1884" s="44"/>
      <c r="D1884" s="44"/>
      <c r="E1884" s="44"/>
    </row>
    <row r="1885" spans="2:5" x14ac:dyDescent="0.2">
      <c r="B1885" s="44"/>
      <c r="C1885" s="44"/>
      <c r="D1885" s="44"/>
      <c r="E1885" s="44"/>
    </row>
    <row r="1886" spans="2:5" x14ac:dyDescent="0.2">
      <c r="B1886" s="44"/>
      <c r="C1886" s="44"/>
      <c r="D1886" s="44"/>
      <c r="E1886" s="44"/>
    </row>
    <row r="1887" spans="2:5" x14ac:dyDescent="0.2">
      <c r="B1887" s="44"/>
      <c r="C1887" s="44"/>
      <c r="D1887" s="44"/>
      <c r="E1887" s="44"/>
    </row>
    <row r="1888" spans="2:5" x14ac:dyDescent="0.2">
      <c r="B1888" s="44"/>
      <c r="C1888" s="44"/>
      <c r="D1888" s="44"/>
      <c r="E1888" s="44"/>
    </row>
    <row r="1889" spans="2:5" x14ac:dyDescent="0.2">
      <c r="B1889" s="44"/>
      <c r="C1889" s="44"/>
      <c r="D1889" s="44"/>
      <c r="E1889" s="44"/>
    </row>
    <row r="1890" spans="2:5" x14ac:dyDescent="0.2">
      <c r="B1890" s="44"/>
      <c r="C1890" s="44"/>
      <c r="D1890" s="44"/>
      <c r="E1890" s="44"/>
    </row>
    <row r="1891" spans="2:5" x14ac:dyDescent="0.2">
      <c r="B1891" s="44"/>
      <c r="C1891" s="44"/>
      <c r="D1891" s="44"/>
      <c r="E1891" s="44"/>
    </row>
    <row r="1892" spans="2:5" x14ac:dyDescent="0.2">
      <c r="B1892" s="44"/>
      <c r="C1892" s="44"/>
      <c r="D1892" s="44"/>
      <c r="E1892" s="44"/>
    </row>
    <row r="1893" spans="2:5" x14ac:dyDescent="0.2">
      <c r="B1893" s="44"/>
      <c r="C1893" s="44"/>
      <c r="D1893" s="44"/>
      <c r="E1893" s="44"/>
    </row>
    <row r="1894" spans="2:5" x14ac:dyDescent="0.2">
      <c r="B1894" s="44"/>
      <c r="C1894" s="44"/>
      <c r="D1894" s="44"/>
      <c r="E1894" s="44"/>
    </row>
    <row r="1895" spans="2:5" x14ac:dyDescent="0.2">
      <c r="B1895" s="44"/>
      <c r="C1895" s="44"/>
      <c r="D1895" s="44"/>
      <c r="E1895" s="44"/>
    </row>
    <row r="1896" spans="2:5" x14ac:dyDescent="0.2">
      <c r="B1896" s="44"/>
      <c r="C1896" s="44"/>
      <c r="D1896" s="44"/>
      <c r="E1896" s="44"/>
    </row>
    <row r="1897" spans="2:5" x14ac:dyDescent="0.2">
      <c r="B1897" s="44"/>
      <c r="C1897" s="44"/>
      <c r="D1897" s="44"/>
      <c r="E1897" s="44"/>
    </row>
    <row r="1898" spans="2:5" x14ac:dyDescent="0.2">
      <c r="B1898" s="44"/>
      <c r="C1898" s="44"/>
      <c r="D1898" s="44"/>
      <c r="E1898" s="44"/>
    </row>
    <row r="1899" spans="2:5" x14ac:dyDescent="0.2">
      <c r="B1899" s="44"/>
      <c r="C1899" s="44"/>
      <c r="D1899" s="44"/>
      <c r="E1899" s="44"/>
    </row>
    <row r="1900" spans="2:5" x14ac:dyDescent="0.2">
      <c r="B1900" s="44"/>
      <c r="C1900" s="44"/>
      <c r="D1900" s="44"/>
      <c r="E1900" s="44"/>
    </row>
    <row r="1901" spans="2:5" x14ac:dyDescent="0.2">
      <c r="B1901" s="44"/>
      <c r="C1901" s="44"/>
      <c r="D1901" s="44"/>
      <c r="E1901" s="44"/>
    </row>
    <row r="1902" spans="2:5" x14ac:dyDescent="0.2">
      <c r="B1902" s="44"/>
      <c r="C1902" s="44"/>
      <c r="D1902" s="44"/>
      <c r="E1902" s="44"/>
    </row>
    <row r="1903" spans="2:5" x14ac:dyDescent="0.2">
      <c r="B1903" s="44"/>
      <c r="C1903" s="44"/>
      <c r="D1903" s="44"/>
      <c r="E1903" s="44"/>
    </row>
    <row r="1904" spans="2:5" x14ac:dyDescent="0.2">
      <c r="B1904" s="44"/>
      <c r="C1904" s="44"/>
      <c r="D1904" s="44"/>
      <c r="E1904" s="44"/>
    </row>
    <row r="1905" spans="2:5" x14ac:dyDescent="0.2">
      <c r="B1905" s="44"/>
      <c r="C1905" s="44"/>
      <c r="D1905" s="44"/>
      <c r="E1905" s="44"/>
    </row>
    <row r="1906" spans="2:5" x14ac:dyDescent="0.2">
      <c r="B1906" s="44"/>
      <c r="C1906" s="44"/>
      <c r="D1906" s="44"/>
      <c r="E1906" s="44"/>
    </row>
    <row r="1907" spans="2:5" x14ac:dyDescent="0.2">
      <c r="B1907" s="44"/>
      <c r="C1907" s="44"/>
      <c r="D1907" s="44"/>
      <c r="E1907" s="44"/>
    </row>
    <row r="1908" spans="2:5" x14ac:dyDescent="0.2">
      <c r="B1908" s="44"/>
      <c r="C1908" s="44"/>
      <c r="D1908" s="44"/>
      <c r="E1908" s="44"/>
    </row>
    <row r="1909" spans="2:5" x14ac:dyDescent="0.2">
      <c r="B1909" s="44"/>
      <c r="C1909" s="44"/>
      <c r="D1909" s="44"/>
      <c r="E1909" s="44"/>
    </row>
    <row r="1910" spans="2:5" x14ac:dyDescent="0.2">
      <c r="B1910" s="44"/>
      <c r="C1910" s="44"/>
      <c r="D1910" s="44"/>
      <c r="E1910" s="44"/>
    </row>
    <row r="1911" spans="2:5" x14ac:dyDescent="0.2">
      <c r="B1911" s="44"/>
      <c r="C1911" s="44"/>
      <c r="D1911" s="44"/>
      <c r="E1911" s="44"/>
    </row>
    <row r="1912" spans="2:5" x14ac:dyDescent="0.2">
      <c r="B1912" s="44"/>
      <c r="C1912" s="44"/>
      <c r="D1912" s="44"/>
      <c r="E1912" s="44"/>
    </row>
    <row r="1913" spans="2:5" x14ac:dyDescent="0.2">
      <c r="B1913" s="44"/>
      <c r="C1913" s="44"/>
      <c r="D1913" s="44"/>
      <c r="E1913" s="44"/>
    </row>
    <row r="1914" spans="2:5" x14ac:dyDescent="0.2">
      <c r="B1914" s="44"/>
      <c r="C1914" s="44"/>
      <c r="D1914" s="44"/>
      <c r="E1914" s="44"/>
    </row>
    <row r="1915" spans="2:5" x14ac:dyDescent="0.2">
      <c r="B1915" s="44"/>
      <c r="C1915" s="44"/>
      <c r="D1915" s="44"/>
      <c r="E1915" s="44"/>
    </row>
    <row r="1916" spans="2:5" x14ac:dyDescent="0.2">
      <c r="B1916" s="44"/>
      <c r="C1916" s="44"/>
      <c r="D1916" s="44"/>
      <c r="E1916" s="44"/>
    </row>
    <row r="1917" spans="2:5" x14ac:dyDescent="0.2">
      <c r="B1917" s="44"/>
      <c r="C1917" s="44"/>
      <c r="D1917" s="44"/>
      <c r="E1917" s="44"/>
    </row>
    <row r="1918" spans="2:5" x14ac:dyDescent="0.2">
      <c r="B1918" s="44"/>
      <c r="C1918" s="44"/>
      <c r="D1918" s="44"/>
      <c r="E1918" s="44"/>
    </row>
    <row r="1919" spans="2:5" x14ac:dyDescent="0.2">
      <c r="B1919" s="44"/>
      <c r="C1919" s="44"/>
      <c r="D1919" s="44"/>
      <c r="E1919" s="44"/>
    </row>
    <row r="1920" spans="2:5" x14ac:dyDescent="0.2">
      <c r="B1920" s="44"/>
      <c r="C1920" s="44"/>
      <c r="D1920" s="44"/>
      <c r="E1920" s="44"/>
    </row>
    <row r="1921" spans="2:5" x14ac:dyDescent="0.2">
      <c r="B1921" s="44"/>
      <c r="C1921" s="44"/>
      <c r="D1921" s="44"/>
      <c r="E1921" s="44"/>
    </row>
    <row r="1922" spans="2:5" x14ac:dyDescent="0.2">
      <c r="B1922" s="44"/>
      <c r="C1922" s="44"/>
      <c r="D1922" s="44"/>
      <c r="E1922" s="44"/>
    </row>
    <row r="1923" spans="2:5" x14ac:dyDescent="0.2">
      <c r="B1923" s="44"/>
      <c r="C1923" s="44"/>
      <c r="D1923" s="44"/>
      <c r="E1923" s="44"/>
    </row>
    <row r="1924" spans="2:5" x14ac:dyDescent="0.2">
      <c r="B1924" s="44"/>
      <c r="C1924" s="44"/>
      <c r="D1924" s="44"/>
      <c r="E1924" s="44"/>
    </row>
    <row r="1925" spans="2:5" x14ac:dyDescent="0.2">
      <c r="B1925" s="44"/>
      <c r="C1925" s="44"/>
      <c r="D1925" s="44"/>
      <c r="E1925" s="44"/>
    </row>
    <row r="1926" spans="2:5" x14ac:dyDescent="0.2">
      <c r="B1926" s="44"/>
      <c r="C1926" s="44"/>
      <c r="D1926" s="44"/>
      <c r="E1926" s="44"/>
    </row>
    <row r="1927" spans="2:5" x14ac:dyDescent="0.2">
      <c r="B1927" s="44"/>
      <c r="C1927" s="44"/>
      <c r="D1927" s="44"/>
      <c r="E1927" s="44"/>
    </row>
    <row r="1928" spans="2:5" x14ac:dyDescent="0.2">
      <c r="B1928" s="44"/>
      <c r="C1928" s="44"/>
      <c r="D1928" s="44"/>
      <c r="E1928" s="44"/>
    </row>
    <row r="1929" spans="2:5" x14ac:dyDescent="0.2">
      <c r="B1929" s="44"/>
      <c r="C1929" s="44"/>
      <c r="D1929" s="44"/>
      <c r="E1929" s="44"/>
    </row>
    <row r="1930" spans="2:5" x14ac:dyDescent="0.2">
      <c r="B1930" s="44"/>
      <c r="C1930" s="44"/>
      <c r="D1930" s="44"/>
      <c r="E1930" s="44"/>
    </row>
    <row r="1931" spans="2:5" x14ac:dyDescent="0.2">
      <c r="B1931" s="44"/>
      <c r="C1931" s="44"/>
      <c r="D1931" s="44"/>
      <c r="E1931" s="44"/>
    </row>
    <row r="1932" spans="2:5" x14ac:dyDescent="0.2">
      <c r="B1932" s="44"/>
      <c r="C1932" s="44"/>
      <c r="D1932" s="44"/>
      <c r="E1932" s="44"/>
    </row>
    <row r="1933" spans="2:5" x14ac:dyDescent="0.2">
      <c r="B1933" s="44"/>
      <c r="C1933" s="44"/>
      <c r="D1933" s="44"/>
      <c r="E1933" s="44"/>
    </row>
    <row r="1934" spans="2:5" x14ac:dyDescent="0.2">
      <c r="B1934" s="44"/>
      <c r="C1934" s="44"/>
      <c r="D1934" s="44"/>
      <c r="E1934" s="44"/>
    </row>
    <row r="1935" spans="2:5" x14ac:dyDescent="0.2">
      <c r="B1935" s="44"/>
      <c r="C1935" s="44"/>
      <c r="D1935" s="44"/>
      <c r="E1935" s="44"/>
    </row>
    <row r="1936" spans="2:5" x14ac:dyDescent="0.2">
      <c r="B1936" s="44"/>
      <c r="C1936" s="44"/>
      <c r="D1936" s="44"/>
      <c r="E1936" s="44"/>
    </row>
    <row r="1937" spans="2:5" x14ac:dyDescent="0.2">
      <c r="B1937" s="44"/>
      <c r="C1937" s="44"/>
      <c r="D1937" s="44"/>
      <c r="E1937" s="44"/>
    </row>
    <row r="1938" spans="2:5" x14ac:dyDescent="0.2">
      <c r="B1938" s="44"/>
      <c r="C1938" s="44"/>
      <c r="D1938" s="44"/>
      <c r="E1938" s="44"/>
    </row>
    <row r="1939" spans="2:5" x14ac:dyDescent="0.2">
      <c r="B1939" s="44"/>
      <c r="C1939" s="44"/>
      <c r="D1939" s="44"/>
      <c r="E1939" s="44"/>
    </row>
    <row r="1940" spans="2:5" x14ac:dyDescent="0.2">
      <c r="B1940" s="44"/>
      <c r="C1940" s="44"/>
      <c r="D1940" s="44"/>
      <c r="E1940" s="44"/>
    </row>
    <row r="1941" spans="2:5" x14ac:dyDescent="0.2">
      <c r="B1941" s="44"/>
      <c r="C1941" s="44"/>
      <c r="D1941" s="44"/>
      <c r="E1941" s="44"/>
    </row>
    <row r="1942" spans="2:5" x14ac:dyDescent="0.2">
      <c r="B1942" s="44"/>
      <c r="C1942" s="44"/>
      <c r="D1942" s="44"/>
      <c r="E1942" s="44"/>
    </row>
    <row r="1943" spans="2:5" x14ac:dyDescent="0.2">
      <c r="B1943" s="44"/>
      <c r="C1943" s="44"/>
      <c r="D1943" s="44"/>
      <c r="E1943" s="44"/>
    </row>
    <row r="1944" spans="2:5" x14ac:dyDescent="0.2">
      <c r="B1944" s="44"/>
      <c r="C1944" s="44"/>
      <c r="D1944" s="44"/>
      <c r="E1944" s="44"/>
    </row>
    <row r="1945" spans="2:5" x14ac:dyDescent="0.2">
      <c r="B1945" s="44"/>
      <c r="C1945" s="44"/>
      <c r="D1945" s="44"/>
      <c r="E1945" s="44"/>
    </row>
    <row r="1946" spans="2:5" x14ac:dyDescent="0.2">
      <c r="B1946" s="44"/>
      <c r="C1946" s="44"/>
      <c r="D1946" s="44"/>
      <c r="E1946" s="44"/>
    </row>
    <row r="1947" spans="2:5" x14ac:dyDescent="0.2">
      <c r="B1947" s="44"/>
      <c r="C1947" s="44"/>
      <c r="D1947" s="44"/>
      <c r="E1947" s="44"/>
    </row>
    <row r="1948" spans="2:5" x14ac:dyDescent="0.2">
      <c r="B1948" s="44"/>
      <c r="C1948" s="44"/>
      <c r="D1948" s="44"/>
      <c r="E1948" s="44"/>
    </row>
    <row r="1949" spans="2:5" x14ac:dyDescent="0.2">
      <c r="B1949" s="44"/>
      <c r="C1949" s="44"/>
      <c r="D1949" s="44"/>
      <c r="E1949" s="44"/>
    </row>
    <row r="1950" spans="2:5" x14ac:dyDescent="0.2">
      <c r="B1950" s="44"/>
      <c r="C1950" s="44"/>
      <c r="D1950" s="44"/>
      <c r="E1950" s="44"/>
    </row>
    <row r="1951" spans="2:5" x14ac:dyDescent="0.2">
      <c r="B1951" s="44"/>
      <c r="C1951" s="44"/>
      <c r="D1951" s="44"/>
      <c r="E1951" s="44"/>
    </row>
    <row r="1952" spans="2:5" x14ac:dyDescent="0.2">
      <c r="B1952" s="44"/>
      <c r="C1952" s="44"/>
      <c r="D1952" s="44"/>
      <c r="E1952" s="44"/>
    </row>
    <row r="1953" spans="2:5" x14ac:dyDescent="0.2">
      <c r="B1953" s="44"/>
      <c r="C1953" s="44"/>
      <c r="D1953" s="44"/>
      <c r="E1953" s="44"/>
    </row>
    <row r="1954" spans="2:5" x14ac:dyDescent="0.2">
      <c r="B1954" s="44"/>
      <c r="C1954" s="44"/>
      <c r="D1954" s="44"/>
      <c r="E1954" s="44"/>
    </row>
    <row r="1955" spans="2:5" x14ac:dyDescent="0.2">
      <c r="B1955" s="44"/>
      <c r="C1955" s="44"/>
      <c r="D1955" s="44"/>
      <c r="E1955" s="44"/>
    </row>
    <row r="1956" spans="2:5" x14ac:dyDescent="0.2">
      <c r="B1956" s="44"/>
      <c r="C1956" s="44"/>
      <c r="D1956" s="44"/>
      <c r="E1956" s="44"/>
    </row>
    <row r="1957" spans="2:5" x14ac:dyDescent="0.2">
      <c r="B1957" s="44"/>
      <c r="C1957" s="44"/>
      <c r="D1957" s="44"/>
      <c r="E1957" s="44"/>
    </row>
    <row r="1958" spans="2:5" x14ac:dyDescent="0.2">
      <c r="B1958" s="44"/>
      <c r="C1958" s="44"/>
      <c r="D1958" s="44"/>
      <c r="E1958" s="44"/>
    </row>
    <row r="1959" spans="2:5" x14ac:dyDescent="0.2">
      <c r="B1959" s="44"/>
      <c r="C1959" s="44"/>
      <c r="D1959" s="44"/>
      <c r="E1959" s="44"/>
    </row>
    <row r="1960" spans="2:5" x14ac:dyDescent="0.2">
      <c r="B1960" s="44"/>
      <c r="C1960" s="44"/>
      <c r="D1960" s="44"/>
      <c r="E1960" s="44"/>
    </row>
    <row r="1961" spans="2:5" x14ac:dyDescent="0.2">
      <c r="B1961" s="44"/>
      <c r="C1961" s="44"/>
      <c r="D1961" s="44"/>
      <c r="E1961" s="44"/>
    </row>
    <row r="1962" spans="2:5" x14ac:dyDescent="0.2">
      <c r="B1962" s="44"/>
      <c r="C1962" s="44"/>
      <c r="D1962" s="44"/>
      <c r="E1962" s="44"/>
    </row>
    <row r="1963" spans="2:5" x14ac:dyDescent="0.2">
      <c r="B1963" s="44"/>
      <c r="C1963" s="44"/>
      <c r="D1963" s="44"/>
      <c r="E1963" s="44"/>
    </row>
    <row r="1964" spans="2:5" x14ac:dyDescent="0.2">
      <c r="B1964" s="44"/>
      <c r="C1964" s="44"/>
      <c r="D1964" s="44"/>
      <c r="E1964" s="44"/>
    </row>
    <row r="1965" spans="2:5" x14ac:dyDescent="0.2">
      <c r="B1965" s="44"/>
      <c r="C1965" s="44"/>
      <c r="D1965" s="44"/>
      <c r="E1965" s="44"/>
    </row>
    <row r="1966" spans="2:5" x14ac:dyDescent="0.2">
      <c r="B1966" s="44"/>
      <c r="C1966" s="44"/>
      <c r="D1966" s="44"/>
      <c r="E1966" s="44"/>
    </row>
    <row r="1967" spans="2:5" x14ac:dyDescent="0.2">
      <c r="B1967" s="44"/>
      <c r="C1967" s="44"/>
      <c r="D1967" s="44"/>
      <c r="E1967" s="44"/>
    </row>
    <row r="1968" spans="2:5" x14ac:dyDescent="0.2">
      <c r="B1968" s="44"/>
      <c r="C1968" s="44"/>
      <c r="D1968" s="44"/>
      <c r="E1968" s="44"/>
    </row>
    <row r="1969" spans="2:5" x14ac:dyDescent="0.2">
      <c r="B1969" s="44"/>
      <c r="C1969" s="44"/>
      <c r="D1969" s="44"/>
      <c r="E1969" s="44"/>
    </row>
    <row r="1970" spans="2:5" x14ac:dyDescent="0.2">
      <c r="B1970" s="44"/>
      <c r="C1970" s="44"/>
      <c r="D1970" s="44"/>
      <c r="E1970" s="44"/>
    </row>
    <row r="1971" spans="2:5" x14ac:dyDescent="0.2">
      <c r="B1971" s="44"/>
      <c r="C1971" s="44"/>
      <c r="D1971" s="44"/>
      <c r="E1971" s="44"/>
    </row>
    <row r="1972" spans="2:5" x14ac:dyDescent="0.2">
      <c r="B1972" s="44"/>
      <c r="C1972" s="44"/>
      <c r="D1972" s="44"/>
      <c r="E1972" s="44"/>
    </row>
    <row r="1973" spans="2:5" x14ac:dyDescent="0.2">
      <c r="B1973" s="44"/>
      <c r="C1973" s="44"/>
      <c r="D1973" s="44"/>
      <c r="E1973" s="44"/>
    </row>
    <row r="1974" spans="2:5" x14ac:dyDescent="0.2">
      <c r="B1974" s="44"/>
      <c r="C1974" s="44"/>
      <c r="D1974" s="44"/>
      <c r="E1974" s="44"/>
    </row>
    <row r="1975" spans="2:5" x14ac:dyDescent="0.2">
      <c r="B1975" s="44"/>
      <c r="C1975" s="44"/>
      <c r="D1975" s="44"/>
      <c r="E1975" s="44"/>
    </row>
    <row r="1976" spans="2:5" x14ac:dyDescent="0.2">
      <c r="B1976" s="44"/>
      <c r="C1976" s="44"/>
      <c r="D1976" s="44"/>
      <c r="E1976" s="44"/>
    </row>
    <row r="1977" spans="2:5" x14ac:dyDescent="0.2">
      <c r="B1977" s="44"/>
      <c r="C1977" s="44"/>
      <c r="D1977" s="44"/>
      <c r="E1977" s="44"/>
    </row>
    <row r="1978" spans="2:5" x14ac:dyDescent="0.2">
      <c r="B1978" s="44"/>
      <c r="C1978" s="44"/>
      <c r="D1978" s="44"/>
      <c r="E1978" s="44"/>
    </row>
    <row r="1979" spans="2:5" x14ac:dyDescent="0.2">
      <c r="B1979" s="44"/>
      <c r="C1979" s="44"/>
      <c r="D1979" s="44"/>
      <c r="E1979" s="44"/>
    </row>
    <row r="1980" spans="2:5" x14ac:dyDescent="0.2">
      <c r="B1980" s="44"/>
      <c r="C1980" s="44"/>
      <c r="D1980" s="44"/>
      <c r="E1980" s="44"/>
    </row>
    <row r="1981" spans="2:5" x14ac:dyDescent="0.2">
      <c r="B1981" s="44"/>
      <c r="C1981" s="44"/>
      <c r="D1981" s="44"/>
      <c r="E1981" s="44"/>
    </row>
    <row r="1982" spans="2:5" x14ac:dyDescent="0.2">
      <c r="B1982" s="44"/>
      <c r="C1982" s="44"/>
      <c r="D1982" s="44"/>
      <c r="E1982" s="44"/>
    </row>
    <row r="1983" spans="2:5" x14ac:dyDescent="0.2">
      <c r="B1983" s="44"/>
      <c r="C1983" s="44"/>
      <c r="D1983" s="44"/>
      <c r="E1983" s="44"/>
    </row>
    <row r="1984" spans="2:5" x14ac:dyDescent="0.2">
      <c r="B1984" s="44"/>
      <c r="C1984" s="44"/>
      <c r="D1984" s="44"/>
      <c r="E1984" s="44"/>
    </row>
    <row r="1985" spans="2:5" x14ac:dyDescent="0.2">
      <c r="B1985" s="44"/>
      <c r="C1985" s="44"/>
      <c r="D1985" s="44"/>
      <c r="E1985" s="44"/>
    </row>
    <row r="1986" spans="2:5" x14ac:dyDescent="0.2">
      <c r="B1986" s="44"/>
      <c r="C1986" s="44"/>
      <c r="D1986" s="44"/>
      <c r="E1986" s="44"/>
    </row>
    <row r="1987" spans="2:5" x14ac:dyDescent="0.2">
      <c r="B1987" s="44"/>
      <c r="C1987" s="44"/>
      <c r="D1987" s="44"/>
      <c r="E1987" s="44"/>
    </row>
    <row r="1988" spans="2:5" x14ac:dyDescent="0.2">
      <c r="B1988" s="44"/>
      <c r="C1988" s="44"/>
      <c r="D1988" s="44"/>
      <c r="E1988" s="44"/>
    </row>
    <row r="1989" spans="2:5" x14ac:dyDescent="0.2">
      <c r="B1989" s="44"/>
      <c r="C1989" s="44"/>
      <c r="D1989" s="44"/>
      <c r="E1989" s="44"/>
    </row>
    <row r="1990" spans="2:5" x14ac:dyDescent="0.2">
      <c r="B1990" s="44"/>
      <c r="C1990" s="44"/>
      <c r="D1990" s="44"/>
      <c r="E1990" s="44"/>
    </row>
    <row r="1991" spans="2:5" x14ac:dyDescent="0.2">
      <c r="B1991" s="44"/>
      <c r="C1991" s="44"/>
      <c r="D1991" s="44"/>
      <c r="E1991" s="44"/>
    </row>
    <row r="1992" spans="2:5" x14ac:dyDescent="0.2">
      <c r="B1992" s="44"/>
      <c r="C1992" s="44"/>
      <c r="D1992" s="44"/>
      <c r="E1992" s="44"/>
    </row>
    <row r="1993" spans="2:5" x14ac:dyDescent="0.2">
      <c r="B1993" s="44"/>
      <c r="C1993" s="44"/>
      <c r="D1993" s="44"/>
      <c r="E1993" s="44"/>
    </row>
    <row r="1994" spans="2:5" x14ac:dyDescent="0.2">
      <c r="B1994" s="44"/>
      <c r="C1994" s="44"/>
      <c r="D1994" s="44"/>
      <c r="E1994" s="44"/>
    </row>
    <row r="1995" spans="2:5" x14ac:dyDescent="0.2">
      <c r="B1995" s="44"/>
      <c r="C1995" s="44"/>
      <c r="D1995" s="44"/>
      <c r="E1995" s="44"/>
    </row>
    <row r="1996" spans="2:5" x14ac:dyDescent="0.2">
      <c r="B1996" s="44"/>
      <c r="C1996" s="44"/>
      <c r="D1996" s="44"/>
      <c r="E1996" s="44"/>
    </row>
    <row r="1997" spans="2:5" x14ac:dyDescent="0.2">
      <c r="B1997" s="44"/>
      <c r="C1997" s="44"/>
      <c r="D1997" s="44"/>
      <c r="E1997" s="44"/>
    </row>
    <row r="1998" spans="2:5" x14ac:dyDescent="0.2">
      <c r="B1998" s="44"/>
      <c r="C1998" s="44"/>
      <c r="D1998" s="44"/>
      <c r="E1998" s="44"/>
    </row>
    <row r="1999" spans="2:5" x14ac:dyDescent="0.2">
      <c r="B1999" s="44"/>
      <c r="C1999" s="44"/>
      <c r="D1999" s="44"/>
      <c r="E1999" s="44"/>
    </row>
    <row r="2000" spans="2:5" x14ac:dyDescent="0.2">
      <c r="B2000" s="44"/>
      <c r="C2000" s="44"/>
      <c r="D2000" s="44"/>
      <c r="E2000" s="44"/>
    </row>
    <row r="2001" spans="2:5" x14ac:dyDescent="0.2">
      <c r="B2001" s="44"/>
      <c r="C2001" s="44"/>
      <c r="D2001" s="44"/>
      <c r="E2001" s="44"/>
    </row>
    <row r="2002" spans="2:5" x14ac:dyDescent="0.2">
      <c r="B2002" s="44"/>
      <c r="C2002" s="44"/>
      <c r="D2002" s="44"/>
      <c r="E2002" s="44"/>
    </row>
    <row r="2003" spans="2:5" x14ac:dyDescent="0.2">
      <c r="B2003" s="44"/>
      <c r="C2003" s="44"/>
      <c r="D2003" s="44"/>
      <c r="E2003" s="44"/>
    </row>
    <row r="2004" spans="2:5" x14ac:dyDescent="0.2">
      <c r="B2004" s="44"/>
      <c r="C2004" s="44"/>
      <c r="D2004" s="44"/>
      <c r="E2004" s="44"/>
    </row>
    <row r="2005" spans="2:5" x14ac:dyDescent="0.2">
      <c r="B2005" s="44"/>
      <c r="C2005" s="44"/>
      <c r="D2005" s="44"/>
      <c r="E2005" s="44"/>
    </row>
    <row r="2006" spans="2:5" x14ac:dyDescent="0.2">
      <c r="B2006" s="44"/>
      <c r="C2006" s="44"/>
      <c r="D2006" s="44"/>
      <c r="E2006" s="44"/>
    </row>
    <row r="2007" spans="2:5" x14ac:dyDescent="0.2">
      <c r="B2007" s="44"/>
      <c r="C2007" s="44"/>
      <c r="D2007" s="44"/>
      <c r="E2007" s="44"/>
    </row>
    <row r="2008" spans="2:5" x14ac:dyDescent="0.2">
      <c r="B2008" s="44"/>
      <c r="C2008" s="44"/>
      <c r="D2008" s="44"/>
      <c r="E2008" s="44"/>
    </row>
    <row r="2009" spans="2:5" x14ac:dyDescent="0.2">
      <c r="B2009" s="44"/>
      <c r="C2009" s="44"/>
      <c r="D2009" s="44"/>
      <c r="E2009" s="44"/>
    </row>
    <row r="2010" spans="2:5" x14ac:dyDescent="0.2">
      <c r="B2010" s="44"/>
      <c r="C2010" s="44"/>
      <c r="D2010" s="44"/>
      <c r="E2010" s="44"/>
    </row>
    <row r="2011" spans="2:5" x14ac:dyDescent="0.2">
      <c r="B2011" s="44"/>
      <c r="C2011" s="44"/>
      <c r="D2011" s="44"/>
      <c r="E2011" s="44"/>
    </row>
    <row r="2012" spans="2:5" x14ac:dyDescent="0.2">
      <c r="B2012" s="44"/>
      <c r="C2012" s="44"/>
      <c r="D2012" s="44"/>
      <c r="E2012" s="44"/>
    </row>
    <row r="2013" spans="2:5" x14ac:dyDescent="0.2">
      <c r="B2013" s="44"/>
      <c r="C2013" s="44"/>
      <c r="D2013" s="44"/>
      <c r="E2013" s="44"/>
    </row>
    <row r="2014" spans="2:5" x14ac:dyDescent="0.2">
      <c r="B2014" s="44"/>
      <c r="C2014" s="44"/>
      <c r="D2014" s="44"/>
      <c r="E2014" s="44"/>
    </row>
    <row r="2015" spans="2:5" x14ac:dyDescent="0.2">
      <c r="B2015" s="44"/>
      <c r="C2015" s="44"/>
      <c r="D2015" s="44"/>
      <c r="E2015" s="44"/>
    </row>
    <row r="2016" spans="2:5" x14ac:dyDescent="0.2">
      <c r="B2016" s="44"/>
      <c r="C2016" s="44"/>
      <c r="D2016" s="44"/>
      <c r="E2016" s="44"/>
    </row>
    <row r="2017" spans="2:5" x14ac:dyDescent="0.2">
      <c r="B2017" s="44"/>
      <c r="C2017" s="44"/>
      <c r="D2017" s="44"/>
      <c r="E2017" s="44"/>
    </row>
    <row r="2018" spans="2:5" x14ac:dyDescent="0.2">
      <c r="B2018" s="44"/>
      <c r="C2018" s="44"/>
      <c r="D2018" s="44"/>
      <c r="E2018" s="44"/>
    </row>
    <row r="2019" spans="2:5" x14ac:dyDescent="0.2">
      <c r="B2019" s="44"/>
      <c r="C2019" s="44"/>
      <c r="D2019" s="44"/>
      <c r="E2019" s="44"/>
    </row>
    <row r="2020" spans="2:5" x14ac:dyDescent="0.2">
      <c r="B2020" s="44"/>
      <c r="C2020" s="44"/>
      <c r="D2020" s="44"/>
      <c r="E2020" s="44"/>
    </row>
    <row r="2021" spans="2:5" x14ac:dyDescent="0.2">
      <c r="B2021" s="44"/>
      <c r="C2021" s="44"/>
      <c r="D2021" s="44"/>
      <c r="E2021" s="44"/>
    </row>
    <row r="2022" spans="2:5" x14ac:dyDescent="0.2">
      <c r="B2022" s="44"/>
      <c r="C2022" s="44"/>
      <c r="D2022" s="44"/>
      <c r="E2022" s="44"/>
    </row>
    <row r="2023" spans="2:5" x14ac:dyDescent="0.2">
      <c r="B2023" s="44"/>
      <c r="C2023" s="44"/>
      <c r="D2023" s="44"/>
      <c r="E2023" s="44"/>
    </row>
    <row r="2024" spans="2:5" x14ac:dyDescent="0.2">
      <c r="B2024" s="44"/>
      <c r="C2024" s="44"/>
      <c r="D2024" s="44"/>
      <c r="E2024" s="44"/>
    </row>
    <row r="2025" spans="2:5" x14ac:dyDescent="0.2">
      <c r="B2025" s="44"/>
      <c r="C2025" s="44"/>
      <c r="D2025" s="44"/>
      <c r="E2025" s="44"/>
    </row>
    <row r="2026" spans="2:5" x14ac:dyDescent="0.2">
      <c r="B2026" s="44"/>
      <c r="C2026" s="44"/>
      <c r="D2026" s="44"/>
      <c r="E2026" s="44"/>
    </row>
    <row r="2027" spans="2:5" x14ac:dyDescent="0.2">
      <c r="B2027" s="44"/>
      <c r="C2027" s="44"/>
      <c r="D2027" s="44"/>
      <c r="E2027" s="44"/>
    </row>
    <row r="2028" spans="2:5" x14ac:dyDescent="0.2">
      <c r="B2028" s="44"/>
      <c r="C2028" s="44"/>
      <c r="D2028" s="44"/>
      <c r="E2028" s="44"/>
    </row>
    <row r="2029" spans="2:5" x14ac:dyDescent="0.2">
      <c r="B2029" s="44"/>
      <c r="C2029" s="44"/>
      <c r="D2029" s="44"/>
      <c r="E2029" s="44"/>
    </row>
    <row r="2030" spans="2:5" x14ac:dyDescent="0.2">
      <c r="B2030" s="44"/>
      <c r="C2030" s="44"/>
      <c r="D2030" s="44"/>
      <c r="E2030" s="44"/>
    </row>
    <row r="2031" spans="2:5" x14ac:dyDescent="0.2">
      <c r="B2031" s="44"/>
      <c r="C2031" s="44"/>
      <c r="D2031" s="44"/>
      <c r="E2031" s="44"/>
    </row>
    <row r="2032" spans="2:5" x14ac:dyDescent="0.2">
      <c r="B2032" s="44"/>
      <c r="C2032" s="44"/>
      <c r="D2032" s="44"/>
      <c r="E2032" s="44"/>
    </row>
    <row r="2033" spans="2:5" x14ac:dyDescent="0.2">
      <c r="B2033" s="44"/>
      <c r="C2033" s="44"/>
      <c r="D2033" s="44"/>
      <c r="E2033" s="44"/>
    </row>
    <row r="2034" spans="2:5" x14ac:dyDescent="0.2">
      <c r="B2034" s="44"/>
      <c r="C2034" s="44"/>
      <c r="D2034" s="44"/>
      <c r="E2034" s="44"/>
    </row>
    <row r="2035" spans="2:5" x14ac:dyDescent="0.2">
      <c r="B2035" s="44"/>
      <c r="C2035" s="44"/>
      <c r="D2035" s="44"/>
      <c r="E2035" s="44"/>
    </row>
    <row r="2036" spans="2:5" x14ac:dyDescent="0.2">
      <c r="B2036" s="44"/>
      <c r="C2036" s="44"/>
      <c r="D2036" s="44"/>
      <c r="E2036" s="44"/>
    </row>
    <row r="2037" spans="2:5" x14ac:dyDescent="0.2">
      <c r="B2037" s="44"/>
      <c r="C2037" s="44"/>
      <c r="D2037" s="44"/>
      <c r="E2037" s="44"/>
    </row>
    <row r="2038" spans="2:5" x14ac:dyDescent="0.2">
      <c r="B2038" s="44"/>
      <c r="C2038" s="44"/>
      <c r="D2038" s="44"/>
      <c r="E2038" s="44"/>
    </row>
    <row r="2039" spans="2:5" x14ac:dyDescent="0.2">
      <c r="B2039" s="44"/>
      <c r="C2039" s="44"/>
      <c r="D2039" s="44"/>
      <c r="E2039" s="44"/>
    </row>
    <row r="2040" spans="2:5" x14ac:dyDescent="0.2">
      <c r="B2040" s="44"/>
      <c r="C2040" s="44"/>
      <c r="D2040" s="44"/>
      <c r="E2040" s="44"/>
    </row>
    <row r="2041" spans="2:5" x14ac:dyDescent="0.2">
      <c r="B2041" s="44"/>
      <c r="C2041" s="44"/>
      <c r="D2041" s="44"/>
      <c r="E2041" s="44"/>
    </row>
    <row r="2042" spans="2:5" x14ac:dyDescent="0.2">
      <c r="B2042" s="44"/>
      <c r="C2042" s="44"/>
      <c r="D2042" s="44"/>
      <c r="E2042" s="44"/>
    </row>
    <row r="2043" spans="2:5" x14ac:dyDescent="0.2">
      <c r="B2043" s="44"/>
      <c r="C2043" s="44"/>
      <c r="D2043" s="44"/>
      <c r="E2043" s="44"/>
    </row>
    <row r="2044" spans="2:5" x14ac:dyDescent="0.2">
      <c r="B2044" s="44"/>
      <c r="C2044" s="44"/>
      <c r="D2044" s="44"/>
      <c r="E2044" s="44"/>
    </row>
    <row r="2045" spans="2:5" x14ac:dyDescent="0.2">
      <c r="B2045" s="44"/>
      <c r="C2045" s="44"/>
      <c r="D2045" s="44"/>
      <c r="E2045" s="44"/>
    </row>
    <row r="2046" spans="2:5" x14ac:dyDescent="0.2">
      <c r="B2046" s="44"/>
      <c r="C2046" s="44"/>
      <c r="D2046" s="44"/>
      <c r="E2046" s="44"/>
    </row>
    <row r="2047" spans="2:5" x14ac:dyDescent="0.2">
      <c r="B2047" s="44"/>
      <c r="C2047" s="44"/>
      <c r="D2047" s="44"/>
      <c r="E2047" s="44"/>
    </row>
    <row r="2048" spans="2:5" x14ac:dyDescent="0.2">
      <c r="B2048" s="44"/>
      <c r="C2048" s="44"/>
      <c r="D2048" s="44"/>
      <c r="E2048" s="44"/>
    </row>
    <row r="2049" spans="2:5" x14ac:dyDescent="0.2">
      <c r="B2049" s="44"/>
      <c r="C2049" s="44"/>
      <c r="D2049" s="44"/>
      <c r="E2049" s="44"/>
    </row>
    <row r="2050" spans="2:5" x14ac:dyDescent="0.2">
      <c r="B2050" s="44"/>
      <c r="C2050" s="44"/>
      <c r="D2050" s="44"/>
      <c r="E2050" s="44"/>
    </row>
    <row r="2051" spans="2:5" x14ac:dyDescent="0.2">
      <c r="B2051" s="44"/>
      <c r="C2051" s="44"/>
      <c r="D2051" s="44"/>
      <c r="E2051" s="44"/>
    </row>
    <row r="2052" spans="2:5" x14ac:dyDescent="0.2">
      <c r="B2052" s="44"/>
      <c r="C2052" s="44"/>
      <c r="D2052" s="44"/>
      <c r="E2052" s="44"/>
    </row>
    <row r="2053" spans="2:5" x14ac:dyDescent="0.2">
      <c r="B2053" s="44"/>
      <c r="C2053" s="44"/>
      <c r="D2053" s="44"/>
      <c r="E2053" s="44"/>
    </row>
    <row r="2054" spans="2:5" x14ac:dyDescent="0.2">
      <c r="B2054" s="44"/>
      <c r="C2054" s="44"/>
      <c r="D2054" s="44"/>
      <c r="E2054" s="44"/>
    </row>
    <row r="2055" spans="2:5" x14ac:dyDescent="0.2">
      <c r="B2055" s="44"/>
      <c r="C2055" s="44"/>
      <c r="D2055" s="44"/>
      <c r="E2055" s="44"/>
    </row>
    <row r="2056" spans="2:5" x14ac:dyDescent="0.2">
      <c r="B2056" s="44"/>
      <c r="C2056" s="44"/>
      <c r="D2056" s="44"/>
      <c r="E2056" s="44"/>
    </row>
    <row r="2057" spans="2:5" x14ac:dyDescent="0.2">
      <c r="B2057" s="44"/>
      <c r="C2057" s="44"/>
      <c r="D2057" s="44"/>
      <c r="E2057" s="44"/>
    </row>
    <row r="2058" spans="2:5" x14ac:dyDescent="0.2">
      <c r="B2058" s="44"/>
      <c r="C2058" s="44"/>
      <c r="D2058" s="44"/>
      <c r="E2058" s="44"/>
    </row>
    <row r="2059" spans="2:5" x14ac:dyDescent="0.2">
      <c r="B2059" s="44"/>
      <c r="C2059" s="44"/>
      <c r="D2059" s="44"/>
      <c r="E2059" s="44"/>
    </row>
    <row r="2060" spans="2:5" x14ac:dyDescent="0.2">
      <c r="B2060" s="44"/>
      <c r="C2060" s="44"/>
      <c r="D2060" s="44"/>
      <c r="E2060" s="44"/>
    </row>
    <row r="2061" spans="2:5" x14ac:dyDescent="0.2">
      <c r="B2061" s="44"/>
      <c r="C2061" s="44"/>
      <c r="D2061" s="44"/>
      <c r="E2061" s="44"/>
    </row>
    <row r="2062" spans="2:5" x14ac:dyDescent="0.2">
      <c r="B2062" s="44"/>
      <c r="C2062" s="44"/>
      <c r="D2062" s="44"/>
      <c r="E2062" s="44"/>
    </row>
    <row r="2063" spans="2:5" x14ac:dyDescent="0.2">
      <c r="B2063" s="44"/>
      <c r="C2063" s="44"/>
      <c r="D2063" s="44"/>
      <c r="E2063" s="44"/>
    </row>
    <row r="2064" spans="2:5" x14ac:dyDescent="0.2">
      <c r="B2064" s="44"/>
      <c r="C2064" s="44"/>
      <c r="D2064" s="44"/>
      <c r="E2064" s="44"/>
    </row>
    <row r="2065" spans="2:5" x14ac:dyDescent="0.2">
      <c r="B2065" s="44"/>
      <c r="C2065" s="44"/>
      <c r="D2065" s="44"/>
      <c r="E2065" s="44"/>
    </row>
    <row r="2066" spans="2:5" x14ac:dyDescent="0.2">
      <c r="B2066" s="44"/>
      <c r="C2066" s="44"/>
      <c r="D2066" s="44"/>
      <c r="E2066" s="44"/>
    </row>
    <row r="2067" spans="2:5" x14ac:dyDescent="0.2">
      <c r="B2067" s="44"/>
      <c r="C2067" s="44"/>
      <c r="D2067" s="44"/>
      <c r="E2067" s="44"/>
    </row>
    <row r="2068" spans="2:5" x14ac:dyDescent="0.2">
      <c r="B2068" s="44"/>
      <c r="C2068" s="44"/>
      <c r="D2068" s="44"/>
      <c r="E2068" s="44"/>
    </row>
    <row r="2069" spans="2:5" x14ac:dyDescent="0.2">
      <c r="B2069" s="44"/>
      <c r="C2069" s="44"/>
      <c r="D2069" s="44"/>
      <c r="E2069" s="44"/>
    </row>
    <row r="2070" spans="2:5" x14ac:dyDescent="0.2">
      <c r="B2070" s="44"/>
      <c r="C2070" s="44"/>
      <c r="D2070" s="44"/>
      <c r="E2070" s="44"/>
    </row>
    <row r="2071" spans="2:5" x14ac:dyDescent="0.2">
      <c r="B2071" s="44"/>
      <c r="C2071" s="44"/>
      <c r="D2071" s="44"/>
      <c r="E2071" s="44"/>
    </row>
    <row r="2072" spans="2:5" x14ac:dyDescent="0.2">
      <c r="B2072" s="44"/>
      <c r="C2072" s="44"/>
      <c r="D2072" s="44"/>
      <c r="E2072" s="44"/>
    </row>
    <row r="2073" spans="2:5" x14ac:dyDescent="0.2">
      <c r="B2073" s="44"/>
      <c r="C2073" s="44"/>
      <c r="D2073" s="44"/>
      <c r="E2073" s="44"/>
    </row>
    <row r="2074" spans="2:5" x14ac:dyDescent="0.2">
      <c r="B2074" s="44"/>
      <c r="C2074" s="44"/>
      <c r="D2074" s="44"/>
      <c r="E2074" s="44"/>
    </row>
    <row r="2075" spans="2:5" x14ac:dyDescent="0.2">
      <c r="B2075" s="44"/>
      <c r="C2075" s="44"/>
      <c r="D2075" s="44"/>
      <c r="E2075" s="44"/>
    </row>
    <row r="2076" spans="2:5" x14ac:dyDescent="0.2">
      <c r="B2076" s="44"/>
      <c r="C2076" s="44"/>
      <c r="D2076" s="44"/>
      <c r="E2076" s="44"/>
    </row>
    <row r="2077" spans="2:5" x14ac:dyDescent="0.2">
      <c r="B2077" s="44"/>
      <c r="C2077" s="44"/>
      <c r="D2077" s="44"/>
      <c r="E2077" s="44"/>
    </row>
    <row r="2078" spans="2:5" x14ac:dyDescent="0.2">
      <c r="B2078" s="44"/>
      <c r="C2078" s="44"/>
      <c r="D2078" s="44"/>
      <c r="E2078" s="44"/>
    </row>
    <row r="2079" spans="2:5" x14ac:dyDescent="0.2">
      <c r="B2079" s="44"/>
      <c r="C2079" s="44"/>
      <c r="D2079" s="44"/>
      <c r="E2079" s="44"/>
    </row>
    <row r="2080" spans="2:5" x14ac:dyDescent="0.2">
      <c r="B2080" s="44"/>
      <c r="C2080" s="44"/>
      <c r="D2080" s="44"/>
      <c r="E2080" s="44"/>
    </row>
    <row r="2081" spans="2:5" x14ac:dyDescent="0.2">
      <c r="B2081" s="44"/>
      <c r="C2081" s="44"/>
      <c r="D2081" s="44"/>
      <c r="E2081" s="44"/>
    </row>
    <row r="2082" spans="2:5" x14ac:dyDescent="0.2">
      <c r="B2082" s="44"/>
      <c r="C2082" s="44"/>
      <c r="D2082" s="44"/>
      <c r="E2082" s="44"/>
    </row>
    <row r="2083" spans="2:5" x14ac:dyDescent="0.2">
      <c r="B2083" s="44"/>
      <c r="C2083" s="44"/>
      <c r="D2083" s="44"/>
      <c r="E2083" s="44"/>
    </row>
    <row r="2084" spans="2:5" x14ac:dyDescent="0.2">
      <c r="B2084" s="44"/>
      <c r="C2084" s="44"/>
      <c r="D2084" s="44"/>
      <c r="E2084" s="44"/>
    </row>
    <row r="2085" spans="2:5" x14ac:dyDescent="0.2">
      <c r="B2085" s="44"/>
      <c r="C2085" s="44"/>
      <c r="D2085" s="44"/>
      <c r="E2085" s="44"/>
    </row>
    <row r="2086" spans="2:5" x14ac:dyDescent="0.2">
      <c r="B2086" s="44"/>
      <c r="C2086" s="44"/>
      <c r="D2086" s="44"/>
      <c r="E2086" s="44"/>
    </row>
    <row r="2087" spans="2:5" x14ac:dyDescent="0.2">
      <c r="B2087" s="44"/>
      <c r="C2087" s="44"/>
      <c r="D2087" s="44"/>
      <c r="E2087" s="44"/>
    </row>
    <row r="2088" spans="2:5" x14ac:dyDescent="0.2">
      <c r="B2088" s="44"/>
      <c r="C2088" s="44"/>
      <c r="D2088" s="44"/>
      <c r="E2088" s="44"/>
    </row>
    <row r="2089" spans="2:5" x14ac:dyDescent="0.2">
      <c r="B2089" s="44"/>
      <c r="C2089" s="44"/>
      <c r="D2089" s="44"/>
      <c r="E2089" s="44"/>
    </row>
    <row r="2090" spans="2:5" x14ac:dyDescent="0.2">
      <c r="B2090" s="44"/>
      <c r="C2090" s="44"/>
      <c r="D2090" s="44"/>
      <c r="E2090" s="44"/>
    </row>
    <row r="2091" spans="2:5" x14ac:dyDescent="0.2">
      <c r="B2091" s="44"/>
      <c r="C2091" s="44"/>
      <c r="D2091" s="44"/>
      <c r="E2091" s="44"/>
    </row>
    <row r="2092" spans="2:5" x14ac:dyDescent="0.2">
      <c r="B2092" s="44"/>
      <c r="C2092" s="44"/>
      <c r="D2092" s="44"/>
      <c r="E2092" s="44"/>
    </row>
    <row r="2093" spans="2:5" x14ac:dyDescent="0.2">
      <c r="B2093" s="44"/>
      <c r="C2093" s="44"/>
      <c r="D2093" s="44"/>
      <c r="E2093" s="44"/>
    </row>
    <row r="2094" spans="2:5" x14ac:dyDescent="0.2">
      <c r="B2094" s="44"/>
      <c r="C2094" s="44"/>
      <c r="D2094" s="44"/>
      <c r="E2094" s="44"/>
    </row>
    <row r="2095" spans="2:5" x14ac:dyDescent="0.2">
      <c r="B2095" s="44"/>
      <c r="C2095" s="44"/>
      <c r="D2095" s="44"/>
      <c r="E2095" s="44"/>
    </row>
    <row r="2096" spans="2:5" x14ac:dyDescent="0.2">
      <c r="B2096" s="44"/>
      <c r="C2096" s="44"/>
      <c r="D2096" s="44"/>
      <c r="E2096" s="44"/>
    </row>
    <row r="2097" spans="2:5" x14ac:dyDescent="0.2">
      <c r="B2097" s="44"/>
      <c r="C2097" s="44"/>
      <c r="D2097" s="44"/>
      <c r="E2097" s="44"/>
    </row>
    <row r="2098" spans="2:5" x14ac:dyDescent="0.2">
      <c r="B2098" s="44"/>
      <c r="C2098" s="44"/>
      <c r="D2098" s="44"/>
      <c r="E2098" s="44"/>
    </row>
    <row r="2099" spans="2:5" x14ac:dyDescent="0.2">
      <c r="B2099" s="44"/>
      <c r="C2099" s="44"/>
      <c r="D2099" s="44"/>
      <c r="E2099" s="44"/>
    </row>
    <row r="2100" spans="2:5" x14ac:dyDescent="0.2">
      <c r="B2100" s="44"/>
      <c r="C2100" s="44"/>
      <c r="D2100" s="44"/>
      <c r="E2100" s="44"/>
    </row>
    <row r="2101" spans="2:5" x14ac:dyDescent="0.2">
      <c r="B2101" s="44"/>
      <c r="C2101" s="44"/>
      <c r="D2101" s="44"/>
      <c r="E2101" s="44"/>
    </row>
    <row r="2102" spans="2:5" x14ac:dyDescent="0.2">
      <c r="B2102" s="44"/>
      <c r="C2102" s="44"/>
      <c r="D2102" s="44"/>
      <c r="E2102" s="44"/>
    </row>
    <row r="2103" spans="2:5" x14ac:dyDescent="0.2">
      <c r="B2103" s="44"/>
      <c r="C2103" s="44"/>
      <c r="D2103" s="44"/>
      <c r="E2103" s="44"/>
    </row>
    <row r="2104" spans="2:5" x14ac:dyDescent="0.2">
      <c r="B2104" s="44"/>
      <c r="C2104" s="44"/>
      <c r="D2104" s="44"/>
      <c r="E2104" s="44"/>
    </row>
    <row r="2105" spans="2:5" x14ac:dyDescent="0.2">
      <c r="B2105" s="44"/>
      <c r="C2105" s="44"/>
      <c r="D2105" s="44"/>
      <c r="E2105" s="44"/>
    </row>
    <row r="2106" spans="2:5" x14ac:dyDescent="0.2">
      <c r="B2106" s="44"/>
      <c r="C2106" s="44"/>
      <c r="D2106" s="44"/>
      <c r="E2106" s="44"/>
    </row>
    <row r="2107" spans="2:5" x14ac:dyDescent="0.2">
      <c r="B2107" s="44"/>
      <c r="C2107" s="44"/>
      <c r="D2107" s="44"/>
      <c r="E2107" s="44"/>
    </row>
    <row r="2108" spans="2:5" x14ac:dyDescent="0.2">
      <c r="B2108" s="44"/>
      <c r="C2108" s="44"/>
      <c r="D2108" s="44"/>
      <c r="E2108" s="44"/>
    </row>
    <row r="2109" spans="2:5" x14ac:dyDescent="0.2">
      <c r="B2109" s="44"/>
      <c r="C2109" s="44"/>
      <c r="D2109" s="44"/>
      <c r="E2109" s="44"/>
    </row>
    <row r="2110" spans="2:5" x14ac:dyDescent="0.2">
      <c r="B2110" s="44"/>
      <c r="C2110" s="44"/>
      <c r="D2110" s="44"/>
      <c r="E2110" s="44"/>
    </row>
    <row r="2111" spans="2:5" x14ac:dyDescent="0.2">
      <c r="B2111" s="44"/>
      <c r="C2111" s="44"/>
      <c r="D2111" s="44"/>
      <c r="E2111" s="44"/>
    </row>
    <row r="2112" spans="2:5" x14ac:dyDescent="0.2">
      <c r="B2112" s="44"/>
      <c r="C2112" s="44"/>
      <c r="D2112" s="44"/>
      <c r="E2112" s="44"/>
    </row>
    <row r="2113" spans="2:5" x14ac:dyDescent="0.2">
      <c r="B2113" s="44"/>
      <c r="C2113" s="44"/>
      <c r="D2113" s="44"/>
      <c r="E2113" s="44"/>
    </row>
    <row r="2114" spans="2:5" x14ac:dyDescent="0.2">
      <c r="B2114" s="44"/>
      <c r="C2114" s="44"/>
      <c r="D2114" s="44"/>
      <c r="E2114" s="44"/>
    </row>
    <row r="2115" spans="2:5" x14ac:dyDescent="0.2">
      <c r="B2115" s="44"/>
      <c r="C2115" s="44"/>
      <c r="D2115" s="44"/>
      <c r="E2115" s="44"/>
    </row>
    <row r="2116" spans="2:5" x14ac:dyDescent="0.2">
      <c r="B2116" s="44"/>
      <c r="C2116" s="44"/>
      <c r="D2116" s="44"/>
      <c r="E2116" s="44"/>
    </row>
    <row r="2117" spans="2:5" x14ac:dyDescent="0.2">
      <c r="B2117" s="44"/>
      <c r="C2117" s="44"/>
      <c r="D2117" s="44"/>
      <c r="E2117" s="44"/>
    </row>
    <row r="2118" spans="2:5" x14ac:dyDescent="0.2">
      <c r="B2118" s="44"/>
      <c r="C2118" s="44"/>
      <c r="D2118" s="44"/>
      <c r="E2118" s="44"/>
    </row>
    <row r="2119" spans="2:5" x14ac:dyDescent="0.2">
      <c r="B2119" s="44"/>
      <c r="C2119" s="44"/>
      <c r="D2119" s="44"/>
      <c r="E2119" s="44"/>
    </row>
    <row r="2120" spans="2:5" x14ac:dyDescent="0.2">
      <c r="B2120" s="44"/>
      <c r="C2120" s="44"/>
      <c r="D2120" s="44"/>
      <c r="E2120" s="44"/>
    </row>
    <row r="2121" spans="2:5" x14ac:dyDescent="0.2">
      <c r="B2121" s="44"/>
      <c r="C2121" s="44"/>
      <c r="D2121" s="44"/>
      <c r="E2121" s="44"/>
    </row>
    <row r="2122" spans="2:5" x14ac:dyDescent="0.2">
      <c r="B2122" s="44"/>
      <c r="C2122" s="44"/>
      <c r="D2122" s="44"/>
      <c r="E2122" s="44"/>
    </row>
    <row r="2123" spans="2:5" x14ac:dyDescent="0.2">
      <c r="B2123" s="44"/>
      <c r="C2123" s="44"/>
      <c r="D2123" s="44"/>
      <c r="E2123" s="44"/>
    </row>
    <row r="2124" spans="2:5" x14ac:dyDescent="0.2">
      <c r="B2124" s="44"/>
      <c r="C2124" s="44"/>
      <c r="D2124" s="44"/>
      <c r="E2124" s="44"/>
    </row>
    <row r="2125" spans="2:5" x14ac:dyDescent="0.2">
      <c r="B2125" s="44"/>
      <c r="C2125" s="44"/>
      <c r="D2125" s="44"/>
      <c r="E2125" s="44"/>
    </row>
    <row r="2126" spans="2:5" x14ac:dyDescent="0.2">
      <c r="B2126" s="44"/>
      <c r="C2126" s="44"/>
      <c r="D2126" s="44"/>
      <c r="E2126" s="44"/>
    </row>
    <row r="2127" spans="2:5" x14ac:dyDescent="0.2">
      <c r="B2127" s="44"/>
      <c r="C2127" s="44"/>
      <c r="D2127" s="44"/>
      <c r="E2127" s="44"/>
    </row>
    <row r="2128" spans="2:5" x14ac:dyDescent="0.2">
      <c r="B2128" s="44"/>
      <c r="C2128" s="44"/>
      <c r="D2128" s="44"/>
      <c r="E2128" s="44"/>
    </row>
    <row r="2129" spans="2:5" x14ac:dyDescent="0.2">
      <c r="B2129" s="44"/>
      <c r="C2129" s="44"/>
      <c r="D2129" s="44"/>
      <c r="E2129" s="44"/>
    </row>
    <row r="2130" spans="2:5" x14ac:dyDescent="0.2">
      <c r="B2130" s="44"/>
      <c r="C2130" s="44"/>
      <c r="D2130" s="44"/>
      <c r="E2130" s="44"/>
    </row>
    <row r="2131" spans="2:5" x14ac:dyDescent="0.2">
      <c r="B2131" s="44"/>
      <c r="C2131" s="44"/>
      <c r="D2131" s="44"/>
      <c r="E2131" s="44"/>
    </row>
    <row r="2132" spans="2:5" x14ac:dyDescent="0.2">
      <c r="B2132" s="44"/>
      <c r="C2132" s="44"/>
      <c r="D2132" s="44"/>
      <c r="E2132" s="44"/>
    </row>
    <row r="2133" spans="2:5" x14ac:dyDescent="0.2">
      <c r="B2133" s="44"/>
      <c r="C2133" s="44"/>
      <c r="D2133" s="44"/>
      <c r="E2133" s="44"/>
    </row>
    <row r="2134" spans="2:5" x14ac:dyDescent="0.2">
      <c r="B2134" s="44"/>
      <c r="C2134" s="44"/>
      <c r="D2134" s="44"/>
      <c r="E2134" s="44"/>
    </row>
    <row r="2135" spans="2:5" x14ac:dyDescent="0.2">
      <c r="B2135" s="44"/>
      <c r="C2135" s="44"/>
      <c r="D2135" s="44"/>
      <c r="E2135" s="44"/>
    </row>
    <row r="2136" spans="2:5" x14ac:dyDescent="0.2">
      <c r="B2136" s="44"/>
      <c r="C2136" s="44"/>
      <c r="D2136" s="44"/>
      <c r="E2136" s="44"/>
    </row>
    <row r="2137" spans="2:5" x14ac:dyDescent="0.2">
      <c r="B2137" s="44"/>
      <c r="C2137" s="44"/>
      <c r="D2137" s="44"/>
      <c r="E2137" s="44"/>
    </row>
    <row r="2138" spans="2:5" x14ac:dyDescent="0.2">
      <c r="B2138" s="44"/>
      <c r="C2138" s="44"/>
      <c r="D2138" s="44"/>
      <c r="E2138" s="44"/>
    </row>
    <row r="2139" spans="2:5" x14ac:dyDescent="0.2">
      <c r="B2139" s="44"/>
      <c r="C2139" s="44"/>
      <c r="D2139" s="44"/>
      <c r="E2139" s="44"/>
    </row>
    <row r="2140" spans="2:5" x14ac:dyDescent="0.2">
      <c r="B2140" s="44"/>
      <c r="C2140" s="44"/>
      <c r="D2140" s="44"/>
      <c r="E2140" s="44"/>
    </row>
    <row r="2141" spans="2:5" x14ac:dyDescent="0.2">
      <c r="B2141" s="44"/>
      <c r="C2141" s="44"/>
      <c r="D2141" s="44"/>
      <c r="E2141" s="44"/>
    </row>
    <row r="2142" spans="2:5" x14ac:dyDescent="0.2">
      <c r="B2142" s="44"/>
      <c r="C2142" s="44"/>
      <c r="D2142" s="44"/>
      <c r="E2142" s="44"/>
    </row>
    <row r="2143" spans="2:5" x14ac:dyDescent="0.2">
      <c r="B2143" s="44"/>
      <c r="C2143" s="44"/>
      <c r="D2143" s="44"/>
      <c r="E2143" s="44"/>
    </row>
    <row r="2144" spans="2:5" x14ac:dyDescent="0.2">
      <c r="B2144" s="44"/>
      <c r="C2144" s="44"/>
      <c r="D2144" s="44"/>
      <c r="E2144" s="44"/>
    </row>
    <row r="2145" spans="2:5" x14ac:dyDescent="0.2">
      <c r="B2145" s="44"/>
      <c r="C2145" s="44"/>
      <c r="D2145" s="44"/>
      <c r="E2145" s="44"/>
    </row>
    <row r="2146" spans="2:5" x14ac:dyDescent="0.2">
      <c r="B2146" s="44"/>
      <c r="C2146" s="44"/>
      <c r="D2146" s="44"/>
      <c r="E2146" s="44"/>
    </row>
    <row r="2147" spans="2:5" x14ac:dyDescent="0.2">
      <c r="B2147" s="44"/>
      <c r="C2147" s="44"/>
      <c r="D2147" s="44"/>
      <c r="E2147" s="44"/>
    </row>
    <row r="2148" spans="2:5" x14ac:dyDescent="0.2">
      <c r="B2148" s="44"/>
      <c r="C2148" s="44"/>
      <c r="D2148" s="44"/>
      <c r="E2148" s="44"/>
    </row>
    <row r="2149" spans="2:5" x14ac:dyDescent="0.2">
      <c r="B2149" s="44"/>
      <c r="C2149" s="44"/>
      <c r="D2149" s="44"/>
      <c r="E2149" s="44"/>
    </row>
    <row r="2150" spans="2:5" x14ac:dyDescent="0.2">
      <c r="B2150" s="44"/>
      <c r="C2150" s="44"/>
      <c r="D2150" s="44"/>
      <c r="E2150" s="44"/>
    </row>
    <row r="2151" spans="2:5" x14ac:dyDescent="0.2">
      <c r="B2151" s="44"/>
      <c r="C2151" s="44"/>
      <c r="D2151" s="44"/>
      <c r="E2151" s="44"/>
    </row>
    <row r="2152" spans="2:5" x14ac:dyDescent="0.2">
      <c r="B2152" s="44"/>
      <c r="C2152" s="44"/>
      <c r="D2152" s="44"/>
      <c r="E2152" s="44"/>
    </row>
    <row r="2153" spans="2:5" x14ac:dyDescent="0.2">
      <c r="B2153" s="44"/>
      <c r="C2153" s="44"/>
      <c r="D2153" s="44"/>
      <c r="E2153" s="44"/>
    </row>
    <row r="2154" spans="2:5" x14ac:dyDescent="0.2">
      <c r="B2154" s="44"/>
      <c r="C2154" s="44"/>
      <c r="D2154" s="44"/>
      <c r="E2154" s="44"/>
    </row>
    <row r="2155" spans="2:5" x14ac:dyDescent="0.2">
      <c r="B2155" s="44"/>
      <c r="C2155" s="44"/>
      <c r="D2155" s="44"/>
      <c r="E2155" s="44"/>
    </row>
    <row r="2156" spans="2:5" x14ac:dyDescent="0.2">
      <c r="B2156" s="44"/>
      <c r="C2156" s="44"/>
      <c r="D2156" s="44"/>
      <c r="E2156" s="44"/>
    </row>
    <row r="2157" spans="2:5" x14ac:dyDescent="0.2">
      <c r="B2157" s="44"/>
      <c r="C2157" s="44"/>
      <c r="D2157" s="44"/>
      <c r="E2157" s="44"/>
    </row>
    <row r="2158" spans="2:5" x14ac:dyDescent="0.2">
      <c r="B2158" s="44"/>
      <c r="C2158" s="44"/>
      <c r="D2158" s="44"/>
      <c r="E2158" s="44"/>
    </row>
    <row r="2159" spans="2:5" x14ac:dyDescent="0.2">
      <c r="B2159" s="44"/>
      <c r="C2159" s="44"/>
      <c r="D2159" s="44"/>
      <c r="E2159" s="44"/>
    </row>
    <row r="2160" spans="2:5" x14ac:dyDescent="0.2">
      <c r="B2160" s="44"/>
      <c r="C2160" s="44"/>
      <c r="D2160" s="44"/>
      <c r="E2160" s="44"/>
    </row>
    <row r="2161" spans="2:5" x14ac:dyDescent="0.2">
      <c r="B2161" s="44"/>
      <c r="C2161" s="44"/>
      <c r="D2161" s="44"/>
      <c r="E2161" s="44"/>
    </row>
    <row r="2162" spans="2:5" x14ac:dyDescent="0.2">
      <c r="B2162" s="44"/>
      <c r="C2162" s="44"/>
      <c r="D2162" s="44"/>
      <c r="E2162" s="44"/>
    </row>
    <row r="2163" spans="2:5" x14ac:dyDescent="0.2">
      <c r="B2163" s="44"/>
      <c r="C2163" s="44"/>
      <c r="D2163" s="44"/>
      <c r="E2163" s="44"/>
    </row>
    <row r="2164" spans="2:5" x14ac:dyDescent="0.2">
      <c r="B2164" s="44"/>
      <c r="C2164" s="44"/>
      <c r="D2164" s="44"/>
      <c r="E2164" s="44"/>
    </row>
    <row r="2165" spans="2:5" x14ac:dyDescent="0.2">
      <c r="B2165" s="44"/>
      <c r="C2165" s="44"/>
      <c r="D2165" s="44"/>
      <c r="E2165" s="44"/>
    </row>
    <row r="2166" spans="2:5" x14ac:dyDescent="0.2">
      <c r="B2166" s="44"/>
      <c r="C2166" s="44"/>
      <c r="D2166" s="44"/>
      <c r="E2166" s="44"/>
    </row>
    <row r="2167" spans="2:5" x14ac:dyDescent="0.2">
      <c r="B2167" s="44"/>
      <c r="C2167" s="44"/>
      <c r="D2167" s="44"/>
      <c r="E2167" s="44"/>
    </row>
    <row r="2168" spans="2:5" x14ac:dyDescent="0.2">
      <c r="B2168" s="44"/>
      <c r="C2168" s="44"/>
      <c r="D2168" s="44"/>
      <c r="E2168" s="44"/>
    </row>
    <row r="2169" spans="2:5" x14ac:dyDescent="0.2">
      <c r="B2169" s="44"/>
      <c r="C2169" s="44"/>
      <c r="D2169" s="44"/>
      <c r="E2169" s="44"/>
    </row>
    <row r="2170" spans="2:5" x14ac:dyDescent="0.2">
      <c r="B2170" s="44"/>
      <c r="C2170" s="44"/>
      <c r="D2170" s="44"/>
      <c r="E2170" s="44"/>
    </row>
    <row r="2171" spans="2:5" x14ac:dyDescent="0.2">
      <c r="B2171" s="44"/>
      <c r="C2171" s="44"/>
      <c r="D2171" s="44"/>
      <c r="E2171" s="44"/>
    </row>
    <row r="2172" spans="2:5" x14ac:dyDescent="0.2">
      <c r="B2172" s="44"/>
      <c r="C2172" s="44"/>
      <c r="D2172" s="44"/>
      <c r="E2172" s="44"/>
    </row>
    <row r="2173" spans="2:5" x14ac:dyDescent="0.2">
      <c r="B2173" s="44"/>
      <c r="C2173" s="44"/>
      <c r="D2173" s="44"/>
      <c r="E2173" s="44"/>
    </row>
    <row r="2174" spans="2:5" x14ac:dyDescent="0.2">
      <c r="B2174" s="44"/>
      <c r="C2174" s="44"/>
      <c r="D2174" s="44"/>
      <c r="E2174" s="44"/>
    </row>
    <row r="2175" spans="2:5" x14ac:dyDescent="0.2">
      <c r="B2175" s="44"/>
      <c r="C2175" s="44"/>
      <c r="D2175" s="44"/>
      <c r="E2175" s="44"/>
    </row>
    <row r="2176" spans="2:5" x14ac:dyDescent="0.2">
      <c r="B2176" s="44"/>
      <c r="C2176" s="44"/>
      <c r="D2176" s="44"/>
      <c r="E2176" s="44"/>
    </row>
    <row r="2177" spans="2:5" x14ac:dyDescent="0.2">
      <c r="B2177" s="44"/>
      <c r="C2177" s="44"/>
      <c r="D2177" s="44"/>
      <c r="E2177" s="44"/>
    </row>
    <row r="2178" spans="2:5" x14ac:dyDescent="0.2">
      <c r="B2178" s="44"/>
      <c r="C2178" s="44"/>
      <c r="D2178" s="44"/>
      <c r="E2178" s="44"/>
    </row>
    <row r="2179" spans="2:5" x14ac:dyDescent="0.2">
      <c r="B2179" s="44"/>
      <c r="C2179" s="44"/>
      <c r="D2179" s="44"/>
      <c r="E2179" s="44"/>
    </row>
    <row r="2180" spans="2:5" x14ac:dyDescent="0.2">
      <c r="B2180" s="44"/>
      <c r="C2180" s="44"/>
      <c r="D2180" s="44"/>
      <c r="E2180" s="44"/>
    </row>
    <row r="2181" spans="2:5" x14ac:dyDescent="0.2">
      <c r="B2181" s="44"/>
      <c r="C2181" s="44"/>
      <c r="D2181" s="44"/>
      <c r="E2181" s="44"/>
    </row>
    <row r="2182" spans="2:5" x14ac:dyDescent="0.2">
      <c r="B2182" s="44"/>
      <c r="C2182" s="44"/>
      <c r="D2182" s="44"/>
      <c r="E2182" s="44"/>
    </row>
    <row r="2183" spans="2:5" x14ac:dyDescent="0.2">
      <c r="B2183" s="44"/>
      <c r="C2183" s="44"/>
      <c r="D2183" s="44"/>
      <c r="E2183" s="44"/>
    </row>
    <row r="2184" spans="2:5" x14ac:dyDescent="0.2">
      <c r="B2184" s="44"/>
      <c r="C2184" s="44"/>
      <c r="D2184" s="44"/>
      <c r="E2184" s="44"/>
    </row>
    <row r="2185" spans="2:5" x14ac:dyDescent="0.2">
      <c r="B2185" s="44"/>
      <c r="C2185" s="44"/>
      <c r="D2185" s="44"/>
      <c r="E2185" s="44"/>
    </row>
    <row r="2186" spans="2:5" x14ac:dyDescent="0.2">
      <c r="B2186" s="44"/>
      <c r="C2186" s="44"/>
      <c r="D2186" s="44"/>
      <c r="E2186" s="44"/>
    </row>
    <row r="2187" spans="2:5" x14ac:dyDescent="0.2">
      <c r="B2187" s="44"/>
      <c r="C2187" s="44"/>
      <c r="D2187" s="44"/>
      <c r="E2187" s="44"/>
    </row>
    <row r="2188" spans="2:5" x14ac:dyDescent="0.2">
      <c r="B2188" s="44"/>
      <c r="C2188" s="44"/>
      <c r="D2188" s="44"/>
      <c r="E2188" s="44"/>
    </row>
    <row r="2189" spans="2:5" x14ac:dyDescent="0.2">
      <c r="B2189" s="44"/>
      <c r="C2189" s="44"/>
      <c r="D2189" s="44"/>
      <c r="E2189" s="44"/>
    </row>
    <row r="2190" spans="2:5" x14ac:dyDescent="0.2">
      <c r="B2190" s="44"/>
      <c r="C2190" s="44"/>
      <c r="D2190" s="44"/>
      <c r="E2190" s="44"/>
    </row>
    <row r="2191" spans="2:5" x14ac:dyDescent="0.2">
      <c r="B2191" s="44"/>
      <c r="C2191" s="44"/>
      <c r="D2191" s="44"/>
      <c r="E2191" s="44"/>
    </row>
    <row r="2192" spans="2:5" x14ac:dyDescent="0.2">
      <c r="B2192" s="44"/>
      <c r="C2192" s="44"/>
      <c r="D2192" s="44"/>
      <c r="E2192" s="44"/>
    </row>
    <row r="2193" spans="2:5" x14ac:dyDescent="0.2">
      <c r="B2193" s="44"/>
      <c r="C2193" s="44"/>
      <c r="D2193" s="44"/>
      <c r="E2193" s="44"/>
    </row>
    <row r="2194" spans="2:5" x14ac:dyDescent="0.2">
      <c r="B2194" s="44"/>
      <c r="C2194" s="44"/>
      <c r="D2194" s="44"/>
      <c r="E2194" s="44"/>
    </row>
    <row r="2195" spans="2:5" x14ac:dyDescent="0.2">
      <c r="B2195" s="44"/>
      <c r="C2195" s="44"/>
      <c r="D2195" s="44"/>
      <c r="E2195" s="44"/>
    </row>
    <row r="2196" spans="2:5" x14ac:dyDescent="0.2">
      <c r="B2196" s="44"/>
      <c r="C2196" s="44"/>
      <c r="D2196" s="44"/>
      <c r="E2196" s="44"/>
    </row>
    <row r="2197" spans="2:5" x14ac:dyDescent="0.2">
      <c r="B2197" s="44"/>
      <c r="C2197" s="44"/>
      <c r="D2197" s="44"/>
      <c r="E2197" s="44"/>
    </row>
    <row r="2198" spans="2:5" x14ac:dyDescent="0.2">
      <c r="B2198" s="44"/>
      <c r="C2198" s="44"/>
      <c r="D2198" s="44"/>
      <c r="E2198" s="44"/>
    </row>
    <row r="2199" spans="2:5" x14ac:dyDescent="0.2">
      <c r="B2199" s="44"/>
      <c r="C2199" s="44"/>
      <c r="D2199" s="44"/>
      <c r="E2199" s="44"/>
    </row>
    <row r="2200" spans="2:5" x14ac:dyDescent="0.2">
      <c r="B2200" s="44"/>
      <c r="C2200" s="44"/>
      <c r="D2200" s="44"/>
      <c r="E2200" s="44"/>
    </row>
    <row r="2201" spans="2:5" x14ac:dyDescent="0.2">
      <c r="B2201" s="44"/>
      <c r="C2201" s="44"/>
      <c r="D2201" s="44"/>
      <c r="E2201" s="44"/>
    </row>
    <row r="2202" spans="2:5" x14ac:dyDescent="0.2">
      <c r="B2202" s="44"/>
      <c r="C2202" s="44"/>
      <c r="D2202" s="44"/>
      <c r="E2202" s="44"/>
    </row>
    <row r="2203" spans="2:5" x14ac:dyDescent="0.2">
      <c r="B2203" s="44"/>
      <c r="C2203" s="44"/>
      <c r="D2203" s="44"/>
      <c r="E2203" s="44"/>
    </row>
    <row r="2204" spans="2:5" x14ac:dyDescent="0.2">
      <c r="B2204" s="44"/>
      <c r="C2204" s="44"/>
      <c r="D2204" s="44"/>
      <c r="E2204" s="44"/>
    </row>
    <row r="2205" spans="2:5" x14ac:dyDescent="0.2">
      <c r="B2205" s="44"/>
      <c r="C2205" s="44"/>
      <c r="D2205" s="44"/>
      <c r="E2205" s="44"/>
    </row>
    <row r="2206" spans="2:5" x14ac:dyDescent="0.2">
      <c r="B2206" s="44"/>
      <c r="C2206" s="44"/>
      <c r="D2206" s="44"/>
      <c r="E2206" s="44"/>
    </row>
    <row r="2207" spans="2:5" x14ac:dyDescent="0.2">
      <c r="B2207" s="44"/>
      <c r="C2207" s="44"/>
      <c r="D2207" s="44"/>
      <c r="E2207" s="44"/>
    </row>
    <row r="2208" spans="2:5" x14ac:dyDescent="0.2">
      <c r="B2208" s="44"/>
      <c r="C2208" s="44"/>
      <c r="D2208" s="44"/>
      <c r="E2208" s="44"/>
    </row>
    <row r="2209" spans="2:5" x14ac:dyDescent="0.2">
      <c r="B2209" s="44"/>
      <c r="C2209" s="44"/>
      <c r="D2209" s="44"/>
      <c r="E2209" s="44"/>
    </row>
    <row r="2210" spans="2:5" x14ac:dyDescent="0.2">
      <c r="B2210" s="44"/>
      <c r="C2210" s="44"/>
      <c r="D2210" s="44"/>
      <c r="E2210" s="44"/>
    </row>
    <row r="2211" spans="2:5" x14ac:dyDescent="0.2">
      <c r="B2211" s="44"/>
      <c r="C2211" s="44"/>
      <c r="D2211" s="44"/>
      <c r="E2211" s="44"/>
    </row>
    <row r="2212" spans="2:5" x14ac:dyDescent="0.2">
      <c r="B2212" s="44"/>
      <c r="C2212" s="44"/>
      <c r="D2212" s="44"/>
      <c r="E2212" s="44"/>
    </row>
    <row r="2213" spans="2:5" x14ac:dyDescent="0.2">
      <c r="B2213" s="44"/>
      <c r="C2213" s="44"/>
      <c r="D2213" s="44"/>
      <c r="E2213" s="44"/>
    </row>
    <row r="2214" spans="2:5" x14ac:dyDescent="0.2">
      <c r="B2214" s="44"/>
      <c r="C2214" s="44"/>
      <c r="D2214" s="44"/>
      <c r="E2214" s="44"/>
    </row>
    <row r="2215" spans="2:5" x14ac:dyDescent="0.2">
      <c r="B2215" s="44"/>
      <c r="C2215" s="44"/>
      <c r="D2215" s="44"/>
      <c r="E2215" s="44"/>
    </row>
    <row r="2216" spans="2:5" x14ac:dyDescent="0.2">
      <c r="B2216" s="44"/>
      <c r="C2216" s="44"/>
      <c r="D2216" s="44"/>
      <c r="E2216" s="44"/>
    </row>
    <row r="2217" spans="2:5" x14ac:dyDescent="0.2">
      <c r="B2217" s="44"/>
      <c r="C2217" s="44"/>
      <c r="D2217" s="44"/>
      <c r="E2217" s="44"/>
    </row>
    <row r="2218" spans="2:5" x14ac:dyDescent="0.2">
      <c r="B2218" s="44"/>
      <c r="C2218" s="44"/>
      <c r="D2218" s="44"/>
      <c r="E2218" s="44"/>
    </row>
    <row r="2219" spans="2:5" x14ac:dyDescent="0.2">
      <c r="B2219" s="44"/>
      <c r="C2219" s="44"/>
      <c r="D2219" s="44"/>
      <c r="E2219" s="44"/>
    </row>
    <row r="2220" spans="2:5" x14ac:dyDescent="0.2">
      <c r="B2220" s="44"/>
      <c r="C2220" s="44"/>
      <c r="D2220" s="44"/>
      <c r="E2220" s="44"/>
    </row>
    <row r="2221" spans="2:5" x14ac:dyDescent="0.2">
      <c r="B2221" s="44"/>
      <c r="C2221" s="44"/>
      <c r="D2221" s="44"/>
      <c r="E2221" s="44"/>
    </row>
    <row r="2222" spans="2:5" x14ac:dyDescent="0.2">
      <c r="B2222" s="44"/>
      <c r="C2222" s="44"/>
      <c r="D2222" s="44"/>
      <c r="E2222" s="44"/>
    </row>
    <row r="2223" spans="2:5" x14ac:dyDescent="0.2">
      <c r="B2223" s="44"/>
      <c r="C2223" s="44"/>
      <c r="D2223" s="44"/>
      <c r="E2223" s="44"/>
    </row>
    <row r="2224" spans="2:5" x14ac:dyDescent="0.2">
      <c r="B2224" s="44"/>
      <c r="C2224" s="44"/>
      <c r="D2224" s="44"/>
      <c r="E2224" s="44"/>
    </row>
    <row r="2225" spans="2:5" x14ac:dyDescent="0.2">
      <c r="B2225" s="44"/>
      <c r="C2225" s="44"/>
      <c r="D2225" s="44"/>
      <c r="E2225" s="44"/>
    </row>
    <row r="2226" spans="2:5" x14ac:dyDescent="0.2">
      <c r="B2226" s="44"/>
      <c r="C2226" s="44"/>
      <c r="D2226" s="44"/>
      <c r="E2226" s="44"/>
    </row>
    <row r="2227" spans="2:5" x14ac:dyDescent="0.2">
      <c r="B2227" s="44"/>
      <c r="C2227" s="44"/>
      <c r="D2227" s="44"/>
      <c r="E2227" s="44"/>
    </row>
    <row r="2228" spans="2:5" x14ac:dyDescent="0.2">
      <c r="B2228" s="44"/>
      <c r="C2228" s="44"/>
      <c r="D2228" s="44"/>
      <c r="E2228" s="44"/>
    </row>
    <row r="2229" spans="2:5" x14ac:dyDescent="0.2">
      <c r="B2229" s="44"/>
      <c r="C2229" s="44"/>
      <c r="D2229" s="44"/>
      <c r="E2229" s="44"/>
    </row>
    <row r="2230" spans="2:5" x14ac:dyDescent="0.2">
      <c r="B2230" s="44"/>
      <c r="C2230" s="44"/>
      <c r="D2230" s="44"/>
      <c r="E2230" s="44"/>
    </row>
    <row r="2231" spans="2:5" x14ac:dyDescent="0.2">
      <c r="B2231" s="44"/>
      <c r="C2231" s="44"/>
      <c r="D2231" s="44"/>
      <c r="E2231" s="44"/>
    </row>
    <row r="2232" spans="2:5" x14ac:dyDescent="0.2">
      <c r="B2232" s="44"/>
      <c r="C2232" s="44"/>
      <c r="D2232" s="44"/>
      <c r="E2232" s="44"/>
    </row>
    <row r="2233" spans="2:5" x14ac:dyDescent="0.2">
      <c r="B2233" s="44"/>
      <c r="C2233" s="44"/>
      <c r="D2233" s="44"/>
      <c r="E2233" s="44"/>
    </row>
    <row r="2234" spans="2:5" x14ac:dyDescent="0.2">
      <c r="B2234" s="44"/>
      <c r="C2234" s="44"/>
      <c r="D2234" s="44"/>
      <c r="E2234" s="44"/>
    </row>
    <row r="2235" spans="2:5" x14ac:dyDescent="0.2">
      <c r="B2235" s="44"/>
      <c r="C2235" s="44"/>
      <c r="D2235" s="44"/>
      <c r="E2235" s="44"/>
    </row>
    <row r="2236" spans="2:5" x14ac:dyDescent="0.2">
      <c r="B2236" s="44"/>
      <c r="C2236" s="44"/>
      <c r="D2236" s="44"/>
      <c r="E2236" s="44"/>
    </row>
    <row r="2237" spans="2:5" x14ac:dyDescent="0.2">
      <c r="B2237" s="44"/>
      <c r="C2237" s="44"/>
      <c r="D2237" s="44"/>
      <c r="E2237" s="44"/>
    </row>
    <row r="2238" spans="2:5" x14ac:dyDescent="0.2">
      <c r="B2238" s="44"/>
      <c r="C2238" s="44"/>
      <c r="D2238" s="44"/>
      <c r="E2238" s="44"/>
    </row>
    <row r="2239" spans="2:5" x14ac:dyDescent="0.2">
      <c r="B2239" s="44"/>
      <c r="C2239" s="44"/>
      <c r="D2239" s="44"/>
      <c r="E2239" s="44"/>
    </row>
    <row r="2240" spans="2:5" x14ac:dyDescent="0.2">
      <c r="B2240" s="44"/>
      <c r="C2240" s="44"/>
      <c r="D2240" s="44"/>
      <c r="E2240" s="44"/>
    </row>
    <row r="2241" spans="2:5" x14ac:dyDescent="0.2">
      <c r="B2241" s="44"/>
      <c r="C2241" s="44"/>
      <c r="D2241" s="44"/>
      <c r="E2241" s="44"/>
    </row>
    <row r="2242" spans="2:5" x14ac:dyDescent="0.2">
      <c r="B2242" s="44"/>
      <c r="C2242" s="44"/>
      <c r="D2242" s="44"/>
      <c r="E2242" s="44"/>
    </row>
    <row r="2243" spans="2:5" x14ac:dyDescent="0.2">
      <c r="B2243" s="44"/>
      <c r="C2243" s="44"/>
      <c r="D2243" s="44"/>
      <c r="E2243" s="44"/>
    </row>
    <row r="2244" spans="2:5" x14ac:dyDescent="0.2">
      <c r="B2244" s="44"/>
      <c r="C2244" s="44"/>
      <c r="D2244" s="44"/>
      <c r="E2244" s="44"/>
    </row>
    <row r="2245" spans="2:5" x14ac:dyDescent="0.2">
      <c r="B2245" s="44"/>
      <c r="C2245" s="44"/>
      <c r="D2245" s="44"/>
      <c r="E2245" s="44"/>
    </row>
    <row r="2246" spans="2:5" x14ac:dyDescent="0.2">
      <c r="B2246" s="44"/>
      <c r="C2246" s="44"/>
      <c r="D2246" s="44"/>
      <c r="E2246" s="44"/>
    </row>
    <row r="2247" spans="2:5" x14ac:dyDescent="0.2">
      <c r="B2247" s="44"/>
      <c r="C2247" s="44"/>
      <c r="D2247" s="44"/>
      <c r="E2247" s="44"/>
    </row>
    <row r="2248" spans="2:5" x14ac:dyDescent="0.2">
      <c r="B2248" s="44"/>
      <c r="C2248" s="44"/>
      <c r="D2248" s="44"/>
      <c r="E2248" s="44"/>
    </row>
    <row r="2249" spans="2:5" x14ac:dyDescent="0.2">
      <c r="B2249" s="44"/>
      <c r="C2249" s="44"/>
      <c r="D2249" s="44"/>
      <c r="E2249" s="44"/>
    </row>
    <row r="2250" spans="2:5" x14ac:dyDescent="0.2">
      <c r="B2250" s="44"/>
      <c r="C2250" s="44"/>
      <c r="D2250" s="44"/>
      <c r="E2250" s="44"/>
    </row>
    <row r="2251" spans="2:5" x14ac:dyDescent="0.2">
      <c r="B2251" s="44"/>
      <c r="C2251" s="44"/>
      <c r="D2251" s="44"/>
      <c r="E2251" s="44"/>
    </row>
    <row r="2252" spans="2:5" x14ac:dyDescent="0.2">
      <c r="B2252" s="44"/>
      <c r="C2252" s="44"/>
      <c r="D2252" s="44"/>
      <c r="E2252" s="44"/>
    </row>
    <row r="2253" spans="2:5" x14ac:dyDescent="0.2">
      <c r="B2253" s="44"/>
      <c r="C2253" s="44"/>
      <c r="D2253" s="44"/>
      <c r="E2253" s="44"/>
    </row>
    <row r="2254" spans="2:5" x14ac:dyDescent="0.2">
      <c r="B2254" s="44"/>
      <c r="C2254" s="44"/>
      <c r="D2254" s="44"/>
      <c r="E2254" s="44"/>
    </row>
    <row r="2255" spans="2:5" x14ac:dyDescent="0.2">
      <c r="B2255" s="44"/>
      <c r="C2255" s="44"/>
      <c r="D2255" s="44"/>
      <c r="E2255" s="44"/>
    </row>
    <row r="2256" spans="2:5" x14ac:dyDescent="0.2">
      <c r="B2256" s="44"/>
      <c r="C2256" s="44"/>
      <c r="D2256" s="44"/>
      <c r="E2256" s="44"/>
    </row>
    <row r="2257" spans="2:5" x14ac:dyDescent="0.2">
      <c r="B2257" s="44"/>
      <c r="C2257" s="44"/>
      <c r="D2257" s="44"/>
      <c r="E2257" s="44"/>
    </row>
    <row r="2258" spans="2:5" x14ac:dyDescent="0.2">
      <c r="B2258" s="44"/>
      <c r="C2258" s="44"/>
      <c r="D2258" s="44"/>
      <c r="E2258" s="44"/>
    </row>
    <row r="2259" spans="2:5" x14ac:dyDescent="0.2">
      <c r="B2259" s="44"/>
      <c r="C2259" s="44"/>
      <c r="D2259" s="44"/>
      <c r="E2259" s="44"/>
    </row>
    <row r="2260" spans="2:5" x14ac:dyDescent="0.2">
      <c r="B2260" s="44"/>
      <c r="C2260" s="44"/>
      <c r="D2260" s="44"/>
      <c r="E2260" s="44"/>
    </row>
    <row r="2261" spans="2:5" x14ac:dyDescent="0.2">
      <c r="B2261" s="44"/>
      <c r="C2261" s="44"/>
      <c r="D2261" s="44"/>
      <c r="E2261" s="44"/>
    </row>
    <row r="2262" spans="2:5" x14ac:dyDescent="0.2">
      <c r="B2262" s="44"/>
      <c r="C2262" s="44"/>
      <c r="D2262" s="44"/>
      <c r="E2262" s="44"/>
    </row>
    <row r="2263" spans="2:5" x14ac:dyDescent="0.2">
      <c r="B2263" s="44"/>
      <c r="C2263" s="44"/>
      <c r="D2263" s="44"/>
      <c r="E2263" s="44"/>
    </row>
    <row r="2264" spans="2:5" x14ac:dyDescent="0.2">
      <c r="B2264" s="44"/>
      <c r="C2264" s="44"/>
      <c r="D2264" s="44"/>
      <c r="E2264" s="44"/>
    </row>
    <row r="2265" spans="2:5" x14ac:dyDescent="0.2">
      <c r="B2265" s="44"/>
      <c r="C2265" s="44"/>
      <c r="D2265" s="44"/>
      <c r="E2265" s="44"/>
    </row>
    <row r="2266" spans="2:5" x14ac:dyDescent="0.2">
      <c r="B2266" s="44"/>
      <c r="C2266" s="44"/>
      <c r="D2266" s="44"/>
      <c r="E2266" s="44"/>
    </row>
    <row r="2267" spans="2:5" x14ac:dyDescent="0.2">
      <c r="B2267" s="44"/>
      <c r="C2267" s="44"/>
      <c r="D2267" s="44"/>
      <c r="E2267" s="44"/>
    </row>
    <row r="2268" spans="2:5" x14ac:dyDescent="0.2">
      <c r="B2268" s="44"/>
      <c r="C2268" s="44"/>
      <c r="D2268" s="44"/>
      <c r="E2268" s="44"/>
    </row>
    <row r="2269" spans="2:5" x14ac:dyDescent="0.2">
      <c r="B2269" s="44"/>
      <c r="C2269" s="44"/>
      <c r="D2269" s="44"/>
      <c r="E2269" s="44"/>
    </row>
    <row r="2270" spans="2:5" x14ac:dyDescent="0.2">
      <c r="B2270" s="44"/>
      <c r="C2270" s="44"/>
      <c r="D2270" s="44"/>
      <c r="E2270" s="44"/>
    </row>
    <row r="2271" spans="2:5" x14ac:dyDescent="0.2">
      <c r="B2271" s="44"/>
      <c r="C2271" s="44"/>
      <c r="D2271" s="44"/>
      <c r="E2271" s="44"/>
    </row>
    <row r="2272" spans="2:5" x14ac:dyDescent="0.2">
      <c r="B2272" s="44"/>
      <c r="C2272" s="44"/>
      <c r="D2272" s="44"/>
      <c r="E2272" s="44"/>
    </row>
    <row r="2273" spans="2:5" x14ac:dyDescent="0.2">
      <c r="B2273" s="44"/>
      <c r="C2273" s="44"/>
      <c r="D2273" s="44"/>
      <c r="E2273" s="44"/>
    </row>
    <row r="2274" spans="2:5" x14ac:dyDescent="0.2">
      <c r="B2274" s="44"/>
      <c r="C2274" s="44"/>
      <c r="D2274" s="44"/>
      <c r="E2274" s="44"/>
    </row>
    <row r="2275" spans="2:5" x14ac:dyDescent="0.2">
      <c r="B2275" s="44"/>
      <c r="C2275" s="44"/>
      <c r="D2275" s="44"/>
      <c r="E2275" s="44"/>
    </row>
    <row r="2276" spans="2:5" x14ac:dyDescent="0.2">
      <c r="B2276" s="44"/>
      <c r="C2276" s="44"/>
      <c r="D2276" s="44"/>
      <c r="E2276" s="44"/>
    </row>
    <row r="2277" spans="2:5" x14ac:dyDescent="0.2">
      <c r="B2277" s="44"/>
      <c r="C2277" s="44"/>
      <c r="D2277" s="44"/>
      <c r="E2277" s="44"/>
    </row>
    <row r="2278" spans="2:5" x14ac:dyDescent="0.2">
      <c r="B2278" s="44"/>
      <c r="C2278" s="44"/>
      <c r="D2278" s="44"/>
      <c r="E2278" s="44"/>
    </row>
    <row r="2279" spans="2:5" x14ac:dyDescent="0.2">
      <c r="B2279" s="44"/>
      <c r="C2279" s="44"/>
      <c r="D2279" s="44"/>
      <c r="E2279" s="44"/>
    </row>
    <row r="2280" spans="2:5" x14ac:dyDescent="0.2">
      <c r="B2280" s="44"/>
      <c r="C2280" s="44"/>
      <c r="D2280" s="44"/>
      <c r="E2280" s="44"/>
    </row>
    <row r="2281" spans="2:5" x14ac:dyDescent="0.2">
      <c r="B2281" s="44"/>
      <c r="C2281" s="44"/>
      <c r="D2281" s="44"/>
      <c r="E2281" s="44"/>
    </row>
    <row r="2282" spans="2:5" x14ac:dyDescent="0.2">
      <c r="B2282" s="44"/>
      <c r="C2282" s="44"/>
      <c r="D2282" s="44"/>
      <c r="E2282" s="44"/>
    </row>
    <row r="2283" spans="2:5" x14ac:dyDescent="0.2">
      <c r="B2283" s="44"/>
      <c r="C2283" s="44"/>
      <c r="D2283" s="44"/>
      <c r="E2283" s="44"/>
    </row>
    <row r="2284" spans="2:5" x14ac:dyDescent="0.2">
      <c r="B2284" s="44"/>
      <c r="C2284" s="44"/>
      <c r="D2284" s="44"/>
      <c r="E2284" s="44"/>
    </row>
    <row r="2285" spans="2:5" x14ac:dyDescent="0.2">
      <c r="B2285" s="44"/>
      <c r="C2285" s="44"/>
      <c r="D2285" s="44"/>
      <c r="E2285" s="44"/>
    </row>
    <row r="2286" spans="2:5" x14ac:dyDescent="0.2">
      <c r="B2286" s="44"/>
      <c r="C2286" s="44"/>
      <c r="D2286" s="44"/>
      <c r="E2286" s="44"/>
    </row>
    <row r="2287" spans="2:5" x14ac:dyDescent="0.2">
      <c r="B2287" s="44"/>
      <c r="C2287" s="44"/>
      <c r="D2287" s="44"/>
      <c r="E2287" s="44"/>
    </row>
    <row r="2288" spans="2:5" x14ac:dyDescent="0.2">
      <c r="B2288" s="44"/>
      <c r="C2288" s="44"/>
      <c r="D2288" s="44"/>
      <c r="E2288" s="44"/>
    </row>
    <row r="2289" spans="2:5" x14ac:dyDescent="0.2">
      <c r="B2289" s="44"/>
      <c r="C2289" s="44"/>
      <c r="D2289" s="44"/>
      <c r="E2289" s="44"/>
    </row>
    <row r="2290" spans="2:5" x14ac:dyDescent="0.2">
      <c r="B2290" s="44"/>
      <c r="C2290" s="44"/>
      <c r="D2290" s="44"/>
      <c r="E2290" s="44"/>
    </row>
    <row r="2291" spans="2:5" x14ac:dyDescent="0.2">
      <c r="B2291" s="44"/>
      <c r="C2291" s="44"/>
      <c r="D2291" s="44"/>
      <c r="E2291" s="44"/>
    </row>
    <row r="2292" spans="2:5" x14ac:dyDescent="0.2">
      <c r="B2292" s="44"/>
      <c r="C2292" s="44"/>
      <c r="D2292" s="44"/>
      <c r="E2292" s="44"/>
    </row>
    <row r="2293" spans="2:5" x14ac:dyDescent="0.2">
      <c r="B2293" s="44"/>
      <c r="C2293" s="44"/>
      <c r="D2293" s="44"/>
      <c r="E2293" s="44"/>
    </row>
    <row r="2294" spans="2:5" x14ac:dyDescent="0.2">
      <c r="B2294" s="44"/>
      <c r="C2294" s="44"/>
      <c r="D2294" s="44"/>
      <c r="E2294" s="44"/>
    </row>
    <row r="2295" spans="2:5" x14ac:dyDescent="0.2">
      <c r="B2295" s="44"/>
      <c r="C2295" s="44"/>
      <c r="D2295" s="44"/>
      <c r="E2295" s="44"/>
    </row>
    <row r="2296" spans="2:5" x14ac:dyDescent="0.2">
      <c r="B2296" s="44"/>
      <c r="C2296" s="44"/>
      <c r="D2296" s="44"/>
      <c r="E2296" s="44"/>
    </row>
    <row r="2297" spans="2:5" x14ac:dyDescent="0.2">
      <c r="B2297" s="44"/>
      <c r="C2297" s="44"/>
      <c r="D2297" s="44"/>
      <c r="E2297" s="44"/>
    </row>
    <row r="2298" spans="2:5" x14ac:dyDescent="0.2">
      <c r="B2298" s="44"/>
      <c r="C2298" s="44"/>
      <c r="D2298" s="44"/>
      <c r="E2298" s="44"/>
    </row>
    <row r="2299" spans="2:5" x14ac:dyDescent="0.2">
      <c r="B2299" s="44"/>
      <c r="C2299" s="44"/>
      <c r="D2299" s="44"/>
      <c r="E2299" s="44"/>
    </row>
    <row r="2300" spans="2:5" x14ac:dyDescent="0.2">
      <c r="B2300" s="44"/>
      <c r="C2300" s="44"/>
      <c r="D2300" s="44"/>
      <c r="E2300" s="44"/>
    </row>
    <row r="2301" spans="2:5" x14ac:dyDescent="0.2">
      <c r="B2301" s="44"/>
      <c r="C2301" s="44"/>
      <c r="D2301" s="44"/>
      <c r="E2301" s="44"/>
    </row>
    <row r="2302" spans="2:5" x14ac:dyDescent="0.2">
      <c r="B2302" s="44"/>
      <c r="C2302" s="44"/>
      <c r="D2302" s="44"/>
      <c r="E2302" s="44"/>
    </row>
    <row r="2303" spans="2:5" x14ac:dyDescent="0.2">
      <c r="B2303" s="44"/>
      <c r="C2303" s="44"/>
      <c r="D2303" s="44"/>
      <c r="E2303" s="44"/>
    </row>
    <row r="2304" spans="2:5" x14ac:dyDescent="0.2">
      <c r="B2304" s="44"/>
      <c r="C2304" s="44"/>
      <c r="D2304" s="44"/>
      <c r="E2304" s="44"/>
    </row>
    <row r="2305" spans="2:5" x14ac:dyDescent="0.2">
      <c r="B2305" s="44"/>
      <c r="C2305" s="44"/>
      <c r="D2305" s="44"/>
      <c r="E2305" s="44"/>
    </row>
    <row r="2306" spans="2:5" x14ac:dyDescent="0.2">
      <c r="B2306" s="44"/>
      <c r="C2306" s="44"/>
      <c r="D2306" s="44"/>
      <c r="E2306" s="44"/>
    </row>
    <row r="2307" spans="2:5" x14ac:dyDescent="0.2">
      <c r="B2307" s="44"/>
      <c r="C2307" s="44"/>
      <c r="D2307" s="44"/>
      <c r="E2307" s="44"/>
    </row>
    <row r="2308" spans="2:5" x14ac:dyDescent="0.2">
      <c r="B2308" s="44"/>
      <c r="C2308" s="44"/>
      <c r="D2308" s="44"/>
      <c r="E2308" s="44"/>
    </row>
    <row r="2309" spans="2:5" x14ac:dyDescent="0.2">
      <c r="B2309" s="44"/>
      <c r="C2309" s="44"/>
      <c r="D2309" s="44"/>
      <c r="E2309" s="44"/>
    </row>
    <row r="2310" spans="2:5" x14ac:dyDescent="0.2">
      <c r="B2310" s="44"/>
      <c r="C2310" s="44"/>
      <c r="D2310" s="44"/>
      <c r="E2310" s="44"/>
    </row>
    <row r="2311" spans="2:5" x14ac:dyDescent="0.2">
      <c r="B2311" s="44"/>
      <c r="C2311" s="44"/>
      <c r="D2311" s="44"/>
      <c r="E2311" s="44"/>
    </row>
    <row r="2312" spans="2:5" x14ac:dyDescent="0.2">
      <c r="B2312" s="44"/>
      <c r="C2312" s="44"/>
      <c r="D2312" s="44"/>
      <c r="E2312" s="44"/>
    </row>
    <row r="2313" spans="2:5" x14ac:dyDescent="0.2">
      <c r="B2313" s="44"/>
      <c r="C2313" s="44"/>
      <c r="D2313" s="44"/>
      <c r="E2313" s="44"/>
    </row>
    <row r="2314" spans="2:5" x14ac:dyDescent="0.2">
      <c r="B2314" s="44"/>
      <c r="C2314" s="44"/>
      <c r="D2314" s="44"/>
      <c r="E2314" s="44"/>
    </row>
    <row r="2315" spans="2:5" x14ac:dyDescent="0.2">
      <c r="B2315" s="44"/>
      <c r="C2315" s="44"/>
      <c r="D2315" s="44"/>
      <c r="E2315" s="44"/>
    </row>
    <row r="2316" spans="2:5" x14ac:dyDescent="0.2">
      <c r="B2316" s="44"/>
      <c r="C2316" s="44"/>
      <c r="D2316" s="44"/>
      <c r="E2316" s="44"/>
    </row>
    <row r="2317" spans="2:5" x14ac:dyDescent="0.2">
      <c r="B2317" s="44"/>
      <c r="C2317" s="44"/>
      <c r="D2317" s="44"/>
      <c r="E2317" s="44"/>
    </row>
    <row r="2318" spans="2:5" x14ac:dyDescent="0.2">
      <c r="B2318" s="44"/>
      <c r="C2318" s="44"/>
      <c r="D2318" s="44"/>
      <c r="E2318" s="44"/>
    </row>
    <row r="2319" spans="2:5" x14ac:dyDescent="0.2">
      <c r="B2319" s="44"/>
      <c r="C2319" s="44"/>
      <c r="D2319" s="44"/>
      <c r="E2319" s="44"/>
    </row>
    <row r="2320" spans="2:5" x14ac:dyDescent="0.2">
      <c r="B2320" s="44"/>
      <c r="C2320" s="44"/>
      <c r="D2320" s="44"/>
      <c r="E2320" s="44"/>
    </row>
    <row r="2321" spans="2:5" x14ac:dyDescent="0.2">
      <c r="B2321" s="44"/>
      <c r="C2321" s="44"/>
      <c r="D2321" s="44"/>
      <c r="E2321" s="44"/>
    </row>
    <row r="2322" spans="2:5" x14ac:dyDescent="0.2">
      <c r="B2322" s="44"/>
      <c r="C2322" s="44"/>
      <c r="D2322" s="44"/>
      <c r="E2322" s="44"/>
    </row>
    <row r="2323" spans="2:5" x14ac:dyDescent="0.2">
      <c r="B2323" s="44"/>
      <c r="C2323" s="44"/>
      <c r="D2323" s="44"/>
      <c r="E2323" s="44"/>
    </row>
    <row r="2324" spans="2:5" x14ac:dyDescent="0.2">
      <c r="B2324" s="44"/>
      <c r="C2324" s="44"/>
      <c r="D2324" s="44"/>
      <c r="E2324" s="44"/>
    </row>
    <row r="2325" spans="2:5" x14ac:dyDescent="0.2">
      <c r="B2325" s="44"/>
      <c r="C2325" s="44"/>
      <c r="D2325" s="44"/>
      <c r="E2325" s="44"/>
    </row>
    <row r="2326" spans="2:5" x14ac:dyDescent="0.2">
      <c r="B2326" s="44"/>
      <c r="C2326" s="44"/>
      <c r="D2326" s="44"/>
      <c r="E2326" s="44"/>
    </row>
    <row r="2327" spans="2:5" x14ac:dyDescent="0.2">
      <c r="B2327" s="44"/>
      <c r="C2327" s="44"/>
      <c r="D2327" s="44"/>
      <c r="E2327" s="44"/>
    </row>
    <row r="2328" spans="2:5" x14ac:dyDescent="0.2">
      <c r="B2328" s="44"/>
      <c r="C2328" s="44"/>
      <c r="D2328" s="44"/>
      <c r="E2328" s="44"/>
    </row>
    <row r="2329" spans="2:5" x14ac:dyDescent="0.2">
      <c r="B2329" s="44"/>
      <c r="C2329" s="44"/>
      <c r="D2329" s="44"/>
      <c r="E2329" s="44"/>
    </row>
    <row r="2330" spans="2:5" x14ac:dyDescent="0.2">
      <c r="B2330" s="44"/>
      <c r="C2330" s="44"/>
      <c r="D2330" s="44"/>
      <c r="E2330" s="44"/>
    </row>
    <row r="2331" spans="2:5" x14ac:dyDescent="0.2">
      <c r="B2331" s="44"/>
      <c r="C2331" s="44"/>
      <c r="D2331" s="44"/>
      <c r="E2331" s="44"/>
    </row>
    <row r="2332" spans="2:5" x14ac:dyDescent="0.2">
      <c r="B2332" s="44"/>
      <c r="C2332" s="44"/>
      <c r="D2332" s="44"/>
      <c r="E2332" s="44"/>
    </row>
    <row r="2333" spans="2:5" x14ac:dyDescent="0.2">
      <c r="B2333" s="44"/>
      <c r="C2333" s="44"/>
      <c r="D2333" s="44"/>
      <c r="E2333" s="44"/>
    </row>
    <row r="2334" spans="2:5" x14ac:dyDescent="0.2">
      <c r="B2334" s="44"/>
      <c r="C2334" s="44"/>
      <c r="D2334" s="44"/>
      <c r="E2334" s="44"/>
    </row>
    <row r="2335" spans="2:5" x14ac:dyDescent="0.2">
      <c r="B2335" s="44"/>
      <c r="C2335" s="44"/>
      <c r="D2335" s="44"/>
      <c r="E2335" s="44"/>
    </row>
    <row r="2336" spans="2:5" x14ac:dyDescent="0.2">
      <c r="B2336" s="44"/>
      <c r="C2336" s="44"/>
      <c r="D2336" s="44"/>
      <c r="E2336" s="44"/>
    </row>
    <row r="2337" spans="2:5" x14ac:dyDescent="0.2">
      <c r="B2337" s="44"/>
      <c r="C2337" s="44"/>
      <c r="D2337" s="44"/>
      <c r="E2337" s="44"/>
    </row>
    <row r="2338" spans="2:5" x14ac:dyDescent="0.2">
      <c r="B2338" s="44"/>
      <c r="C2338" s="44"/>
      <c r="D2338" s="44"/>
      <c r="E2338" s="44"/>
    </row>
    <row r="2339" spans="2:5" x14ac:dyDescent="0.2">
      <c r="B2339" s="44"/>
      <c r="C2339" s="44"/>
      <c r="D2339" s="44"/>
      <c r="E2339" s="44"/>
    </row>
    <row r="2340" spans="2:5" x14ac:dyDescent="0.2">
      <c r="B2340" s="44"/>
      <c r="C2340" s="44"/>
      <c r="D2340" s="44"/>
      <c r="E2340" s="44"/>
    </row>
    <row r="2341" spans="2:5" x14ac:dyDescent="0.2">
      <c r="B2341" s="44"/>
      <c r="C2341" s="44"/>
      <c r="D2341" s="44"/>
      <c r="E2341" s="44"/>
    </row>
    <row r="2342" spans="2:5" x14ac:dyDescent="0.2">
      <c r="B2342" s="44"/>
      <c r="C2342" s="44"/>
      <c r="D2342" s="44"/>
      <c r="E2342" s="44"/>
    </row>
    <row r="2343" spans="2:5" x14ac:dyDescent="0.2">
      <c r="B2343" s="44"/>
      <c r="C2343" s="44"/>
      <c r="D2343" s="44"/>
      <c r="E2343" s="44"/>
    </row>
    <row r="2344" spans="2:5" x14ac:dyDescent="0.2">
      <c r="B2344" s="44"/>
      <c r="C2344" s="44"/>
      <c r="D2344" s="44"/>
      <c r="E2344" s="44"/>
    </row>
    <row r="2345" spans="2:5" x14ac:dyDescent="0.2">
      <c r="B2345" s="44"/>
      <c r="C2345" s="44"/>
      <c r="D2345" s="44"/>
      <c r="E2345" s="44"/>
    </row>
    <row r="2346" spans="2:5" x14ac:dyDescent="0.2">
      <c r="B2346" s="44"/>
      <c r="C2346" s="44"/>
      <c r="D2346" s="44"/>
      <c r="E2346" s="44"/>
    </row>
    <row r="2347" spans="2:5" x14ac:dyDescent="0.2">
      <c r="B2347" s="44"/>
      <c r="C2347" s="44"/>
      <c r="D2347" s="44"/>
      <c r="E2347" s="44"/>
    </row>
    <row r="2348" spans="2:5" x14ac:dyDescent="0.2">
      <c r="B2348" s="44"/>
      <c r="C2348" s="44"/>
      <c r="D2348" s="44"/>
      <c r="E2348" s="44"/>
    </row>
    <row r="2349" spans="2:5" x14ac:dyDescent="0.2">
      <c r="B2349" s="44"/>
      <c r="C2349" s="44"/>
      <c r="D2349" s="44"/>
      <c r="E2349" s="44"/>
    </row>
    <row r="2350" spans="2:5" x14ac:dyDescent="0.2">
      <c r="B2350" s="44"/>
      <c r="C2350" s="44"/>
      <c r="D2350" s="44"/>
      <c r="E2350" s="44"/>
    </row>
    <row r="2351" spans="2:5" x14ac:dyDescent="0.2">
      <c r="B2351" s="44"/>
      <c r="C2351" s="44"/>
      <c r="D2351" s="44"/>
      <c r="E2351" s="44"/>
    </row>
    <row r="2352" spans="2:5" x14ac:dyDescent="0.2">
      <c r="B2352" s="44"/>
      <c r="C2352" s="44"/>
      <c r="D2352" s="44"/>
      <c r="E2352" s="44"/>
    </row>
    <row r="2353" spans="2:5" x14ac:dyDescent="0.2">
      <c r="B2353" s="44"/>
      <c r="C2353" s="44"/>
      <c r="D2353" s="44"/>
      <c r="E2353" s="44"/>
    </row>
    <row r="2354" spans="2:5" x14ac:dyDescent="0.2">
      <c r="B2354" s="44"/>
      <c r="C2354" s="44"/>
      <c r="D2354" s="44"/>
      <c r="E2354" s="44"/>
    </row>
    <row r="2355" spans="2:5" x14ac:dyDescent="0.2">
      <c r="B2355" s="44"/>
      <c r="C2355" s="44"/>
      <c r="D2355" s="44"/>
      <c r="E2355" s="44"/>
    </row>
    <row r="2356" spans="2:5" x14ac:dyDescent="0.2">
      <c r="B2356" s="44"/>
      <c r="C2356" s="44"/>
      <c r="D2356" s="44"/>
      <c r="E2356" s="44"/>
    </row>
    <row r="2357" spans="2:5" x14ac:dyDescent="0.2">
      <c r="B2357" s="44"/>
      <c r="C2357" s="44"/>
      <c r="D2357" s="44"/>
      <c r="E2357" s="44"/>
    </row>
    <row r="2358" spans="2:5" x14ac:dyDescent="0.2">
      <c r="B2358" s="44"/>
      <c r="C2358" s="44"/>
      <c r="D2358" s="44"/>
      <c r="E2358" s="44"/>
    </row>
    <row r="2359" spans="2:5" x14ac:dyDescent="0.2">
      <c r="B2359" s="44"/>
      <c r="C2359" s="44"/>
      <c r="D2359" s="44"/>
      <c r="E2359" s="44"/>
    </row>
    <row r="2360" spans="2:5" x14ac:dyDescent="0.2">
      <c r="B2360" s="44"/>
      <c r="C2360" s="44"/>
      <c r="D2360" s="44"/>
      <c r="E2360" s="44"/>
    </row>
    <row r="2361" spans="2:5" x14ac:dyDescent="0.2">
      <c r="B2361" s="44"/>
      <c r="C2361" s="44"/>
      <c r="D2361" s="44"/>
      <c r="E2361" s="44"/>
    </row>
    <row r="2362" spans="2:5" x14ac:dyDescent="0.2">
      <c r="B2362" s="44"/>
      <c r="C2362" s="44"/>
      <c r="D2362" s="44"/>
      <c r="E2362" s="44"/>
    </row>
    <row r="2363" spans="2:5" x14ac:dyDescent="0.2">
      <c r="B2363" s="44"/>
      <c r="C2363" s="44"/>
      <c r="D2363" s="44"/>
      <c r="E2363" s="44"/>
    </row>
    <row r="2364" spans="2:5" x14ac:dyDescent="0.2">
      <c r="B2364" s="44"/>
      <c r="C2364" s="44"/>
      <c r="D2364" s="44"/>
      <c r="E2364" s="44"/>
    </row>
    <row r="2365" spans="2:5" x14ac:dyDescent="0.2">
      <c r="B2365" s="44"/>
      <c r="C2365" s="44"/>
      <c r="D2365" s="44"/>
      <c r="E2365" s="44"/>
    </row>
    <row r="2366" spans="2:5" x14ac:dyDescent="0.2">
      <c r="B2366" s="44"/>
      <c r="C2366" s="44"/>
      <c r="D2366" s="44"/>
      <c r="E2366" s="44"/>
    </row>
    <row r="2367" spans="2:5" x14ac:dyDescent="0.2">
      <c r="B2367" s="44"/>
      <c r="C2367" s="44"/>
      <c r="D2367" s="44"/>
      <c r="E2367" s="44"/>
    </row>
    <row r="2368" spans="2:5" x14ac:dyDescent="0.2">
      <c r="B2368" s="44"/>
      <c r="C2368" s="44"/>
      <c r="D2368" s="44"/>
      <c r="E2368" s="44"/>
    </row>
    <row r="2369" spans="2:5" x14ac:dyDescent="0.2">
      <c r="B2369" s="44"/>
      <c r="C2369" s="44"/>
      <c r="D2369" s="44"/>
      <c r="E2369" s="44"/>
    </row>
    <row r="2370" spans="2:5" x14ac:dyDescent="0.2">
      <c r="B2370" s="44"/>
      <c r="C2370" s="44"/>
      <c r="D2370" s="44"/>
      <c r="E2370" s="44"/>
    </row>
    <row r="2371" spans="2:5" x14ac:dyDescent="0.2">
      <c r="B2371" s="44"/>
      <c r="C2371" s="44"/>
      <c r="D2371" s="44"/>
      <c r="E2371" s="44"/>
    </row>
    <row r="2372" spans="2:5" x14ac:dyDescent="0.2">
      <c r="B2372" s="44"/>
      <c r="C2372" s="44"/>
      <c r="D2372" s="44"/>
      <c r="E2372" s="44"/>
    </row>
    <row r="2373" spans="2:5" x14ac:dyDescent="0.2">
      <c r="B2373" s="44"/>
      <c r="C2373" s="44"/>
      <c r="D2373" s="44"/>
      <c r="E2373" s="44"/>
    </row>
    <row r="2374" spans="2:5" x14ac:dyDescent="0.2">
      <c r="B2374" s="44"/>
      <c r="C2374" s="44"/>
      <c r="D2374" s="44"/>
      <c r="E2374" s="44"/>
    </row>
    <row r="2375" spans="2:5" x14ac:dyDescent="0.2">
      <c r="B2375" s="44"/>
      <c r="C2375" s="44"/>
      <c r="D2375" s="44"/>
      <c r="E2375" s="44"/>
    </row>
    <row r="2376" spans="2:5" x14ac:dyDescent="0.2">
      <c r="B2376" s="44"/>
      <c r="C2376" s="44"/>
      <c r="D2376" s="44"/>
      <c r="E2376" s="44"/>
    </row>
    <row r="2377" spans="2:5" x14ac:dyDescent="0.2">
      <c r="B2377" s="44"/>
      <c r="C2377" s="44"/>
      <c r="D2377" s="44"/>
      <c r="E2377" s="44"/>
    </row>
    <row r="2378" spans="2:5" x14ac:dyDescent="0.2">
      <c r="B2378" s="44"/>
      <c r="C2378" s="44"/>
      <c r="D2378" s="44"/>
      <c r="E2378" s="44"/>
    </row>
    <row r="2379" spans="2:5" x14ac:dyDescent="0.2">
      <c r="B2379" s="44"/>
      <c r="C2379" s="44"/>
      <c r="D2379" s="44"/>
      <c r="E2379" s="44"/>
    </row>
    <row r="2380" spans="2:5" x14ac:dyDescent="0.2">
      <c r="B2380" s="44"/>
      <c r="C2380" s="44"/>
      <c r="D2380" s="44"/>
      <c r="E2380" s="44"/>
    </row>
    <row r="2381" spans="2:5" x14ac:dyDescent="0.2">
      <c r="B2381" s="44"/>
      <c r="C2381" s="44"/>
      <c r="D2381" s="44"/>
      <c r="E2381" s="44"/>
    </row>
    <row r="2382" spans="2:5" x14ac:dyDescent="0.2">
      <c r="B2382" s="44"/>
      <c r="C2382" s="44"/>
      <c r="D2382" s="44"/>
      <c r="E2382" s="44"/>
    </row>
    <row r="2383" spans="2:5" x14ac:dyDescent="0.2">
      <c r="B2383" s="44"/>
      <c r="C2383" s="44"/>
      <c r="D2383" s="44"/>
      <c r="E2383" s="44"/>
    </row>
    <row r="2384" spans="2:5" x14ac:dyDescent="0.2">
      <c r="B2384" s="44"/>
      <c r="C2384" s="44"/>
      <c r="D2384" s="44"/>
      <c r="E2384" s="44"/>
    </row>
    <row r="2385" spans="2:5" x14ac:dyDescent="0.2">
      <c r="B2385" s="44"/>
      <c r="C2385" s="44"/>
      <c r="D2385" s="44"/>
      <c r="E2385" s="44"/>
    </row>
    <row r="2386" spans="2:5" x14ac:dyDescent="0.2">
      <c r="B2386" s="44"/>
      <c r="C2386" s="44"/>
      <c r="D2386" s="44"/>
      <c r="E2386" s="44"/>
    </row>
    <row r="2387" spans="2:5" x14ac:dyDescent="0.2">
      <c r="B2387" s="44"/>
      <c r="C2387" s="44"/>
      <c r="D2387" s="44"/>
      <c r="E2387" s="44"/>
    </row>
    <row r="2388" spans="2:5" x14ac:dyDescent="0.2">
      <c r="B2388" s="44"/>
      <c r="C2388" s="44"/>
      <c r="D2388" s="44"/>
      <c r="E2388" s="44"/>
    </row>
    <row r="2389" spans="2:5" x14ac:dyDescent="0.2">
      <c r="B2389" s="44"/>
      <c r="C2389" s="44"/>
      <c r="D2389" s="44"/>
      <c r="E2389" s="44"/>
    </row>
    <row r="2390" spans="2:5" x14ac:dyDescent="0.2">
      <c r="B2390" s="44"/>
      <c r="C2390" s="44"/>
      <c r="D2390" s="44"/>
      <c r="E2390" s="44"/>
    </row>
    <row r="2391" spans="2:5" x14ac:dyDescent="0.2">
      <c r="B2391" s="44"/>
      <c r="C2391" s="44"/>
      <c r="D2391" s="44"/>
      <c r="E2391" s="44"/>
    </row>
    <row r="2392" spans="2:5" x14ac:dyDescent="0.2">
      <c r="B2392" s="44"/>
      <c r="C2392" s="44"/>
      <c r="D2392" s="44"/>
      <c r="E2392" s="44"/>
    </row>
    <row r="2393" spans="2:5" x14ac:dyDescent="0.2">
      <c r="B2393" s="44"/>
      <c r="C2393" s="44"/>
      <c r="D2393" s="44"/>
      <c r="E2393" s="44"/>
    </row>
    <row r="2394" spans="2:5" x14ac:dyDescent="0.2">
      <c r="B2394" s="44"/>
      <c r="C2394" s="44"/>
      <c r="D2394" s="44"/>
      <c r="E2394" s="44"/>
    </row>
    <row r="2395" spans="2:5" x14ac:dyDescent="0.2">
      <c r="B2395" s="44"/>
      <c r="C2395" s="44"/>
      <c r="D2395" s="44"/>
      <c r="E2395" s="44"/>
    </row>
    <row r="2396" spans="2:5" x14ac:dyDescent="0.2">
      <c r="B2396" s="44"/>
      <c r="C2396" s="44"/>
      <c r="D2396" s="44"/>
      <c r="E2396" s="44"/>
    </row>
    <row r="2397" spans="2:5" x14ac:dyDescent="0.2">
      <c r="B2397" s="44"/>
      <c r="C2397" s="44"/>
      <c r="D2397" s="44"/>
      <c r="E2397" s="44"/>
    </row>
    <row r="2398" spans="2:5" x14ac:dyDescent="0.2">
      <c r="B2398" s="44"/>
      <c r="C2398" s="44"/>
      <c r="D2398" s="44"/>
      <c r="E2398" s="44"/>
    </row>
    <row r="2399" spans="2:5" x14ac:dyDescent="0.2">
      <c r="B2399" s="44"/>
      <c r="C2399" s="44"/>
      <c r="D2399" s="44"/>
      <c r="E2399" s="44"/>
    </row>
    <row r="2400" spans="2:5" x14ac:dyDescent="0.2">
      <c r="B2400" s="44"/>
      <c r="C2400" s="44"/>
      <c r="D2400" s="44"/>
      <c r="E2400" s="44"/>
    </row>
    <row r="2401" spans="2:5" x14ac:dyDescent="0.2">
      <c r="B2401" s="44"/>
      <c r="C2401" s="44"/>
      <c r="D2401" s="44"/>
      <c r="E2401" s="44"/>
    </row>
    <row r="2402" spans="2:5" x14ac:dyDescent="0.2">
      <c r="B2402" s="44"/>
      <c r="C2402" s="44"/>
      <c r="D2402" s="44"/>
      <c r="E2402" s="44"/>
    </row>
    <row r="2403" spans="2:5" x14ac:dyDescent="0.2">
      <c r="B2403" s="44"/>
      <c r="C2403" s="44"/>
      <c r="D2403" s="44"/>
      <c r="E2403" s="44"/>
    </row>
    <row r="2404" spans="2:5" x14ac:dyDescent="0.2">
      <c r="B2404" s="44"/>
      <c r="C2404" s="44"/>
      <c r="D2404" s="44"/>
      <c r="E2404" s="44"/>
    </row>
    <row r="2405" spans="2:5" x14ac:dyDescent="0.2">
      <c r="B2405" s="44"/>
      <c r="C2405" s="44"/>
      <c r="D2405" s="44"/>
      <c r="E2405" s="44"/>
    </row>
    <row r="2406" spans="2:5" x14ac:dyDescent="0.2">
      <c r="B2406" s="44"/>
      <c r="C2406" s="44"/>
      <c r="D2406" s="44"/>
      <c r="E2406" s="44"/>
    </row>
    <row r="2407" spans="2:5" x14ac:dyDescent="0.2">
      <c r="B2407" s="44"/>
      <c r="C2407" s="44"/>
      <c r="D2407" s="44"/>
      <c r="E2407" s="44"/>
    </row>
    <row r="2408" spans="2:5" x14ac:dyDescent="0.2">
      <c r="B2408" s="44"/>
      <c r="C2408" s="44"/>
      <c r="D2408" s="44"/>
      <c r="E2408" s="44"/>
    </row>
    <row r="2409" spans="2:5" x14ac:dyDescent="0.2">
      <c r="B2409" s="44"/>
      <c r="C2409" s="44"/>
      <c r="D2409" s="44"/>
      <c r="E2409" s="44"/>
    </row>
    <row r="2410" spans="2:5" x14ac:dyDescent="0.2">
      <c r="B2410" s="44"/>
      <c r="C2410" s="44"/>
      <c r="D2410" s="44"/>
      <c r="E2410" s="44"/>
    </row>
    <row r="2411" spans="2:5" x14ac:dyDescent="0.2">
      <c r="B2411" s="44"/>
      <c r="C2411" s="44"/>
      <c r="D2411" s="44"/>
      <c r="E2411" s="44"/>
    </row>
    <row r="2412" spans="2:5" x14ac:dyDescent="0.2">
      <c r="B2412" s="44"/>
      <c r="C2412" s="44"/>
      <c r="D2412" s="44"/>
      <c r="E2412" s="44"/>
    </row>
    <row r="2413" spans="2:5" x14ac:dyDescent="0.2">
      <c r="B2413" s="44"/>
      <c r="C2413" s="44"/>
      <c r="D2413" s="44"/>
      <c r="E2413" s="44"/>
    </row>
    <row r="2414" spans="2:5" x14ac:dyDescent="0.2">
      <c r="B2414" s="44"/>
      <c r="C2414" s="44"/>
      <c r="D2414" s="44"/>
      <c r="E2414" s="44"/>
    </row>
    <row r="2415" spans="2:5" x14ac:dyDescent="0.2">
      <c r="B2415" s="44"/>
      <c r="C2415" s="44"/>
      <c r="D2415" s="44"/>
      <c r="E2415" s="44"/>
    </row>
    <row r="2416" spans="2:5" x14ac:dyDescent="0.2">
      <c r="B2416" s="44"/>
      <c r="C2416" s="44"/>
      <c r="D2416" s="44"/>
      <c r="E2416" s="44"/>
    </row>
    <row r="2417" spans="2:5" x14ac:dyDescent="0.2">
      <c r="B2417" s="44"/>
      <c r="C2417" s="44"/>
      <c r="D2417" s="44"/>
      <c r="E2417" s="44"/>
    </row>
    <row r="2418" spans="2:5" x14ac:dyDescent="0.2">
      <c r="B2418" s="44"/>
      <c r="C2418" s="44"/>
      <c r="D2418" s="44"/>
      <c r="E2418" s="44"/>
    </row>
    <row r="2419" spans="2:5" x14ac:dyDescent="0.2">
      <c r="B2419" s="44"/>
      <c r="C2419" s="44"/>
      <c r="D2419" s="44"/>
      <c r="E2419" s="44"/>
    </row>
    <row r="2420" spans="2:5" x14ac:dyDescent="0.2">
      <c r="B2420" s="44"/>
      <c r="C2420" s="44"/>
      <c r="D2420" s="44"/>
      <c r="E2420" s="44"/>
    </row>
    <row r="2421" spans="2:5" x14ac:dyDescent="0.2">
      <c r="B2421" s="44"/>
      <c r="C2421" s="44"/>
      <c r="D2421" s="44"/>
      <c r="E2421" s="44"/>
    </row>
    <row r="2422" spans="2:5" x14ac:dyDescent="0.2">
      <c r="B2422" s="44"/>
      <c r="C2422" s="44"/>
      <c r="D2422" s="44"/>
      <c r="E2422" s="44"/>
    </row>
    <row r="2423" spans="2:5" x14ac:dyDescent="0.2">
      <c r="B2423" s="44"/>
      <c r="C2423" s="44"/>
      <c r="D2423" s="44"/>
      <c r="E2423" s="44"/>
    </row>
    <row r="2424" spans="2:5" x14ac:dyDescent="0.2">
      <c r="B2424" s="44"/>
      <c r="C2424" s="44"/>
      <c r="D2424" s="44"/>
      <c r="E2424" s="44"/>
    </row>
    <row r="2425" spans="2:5" x14ac:dyDescent="0.2">
      <c r="B2425" s="44"/>
      <c r="C2425" s="44"/>
      <c r="D2425" s="44"/>
      <c r="E2425" s="44"/>
    </row>
    <row r="2426" spans="2:5" x14ac:dyDescent="0.2">
      <c r="B2426" s="44"/>
      <c r="C2426" s="44"/>
      <c r="D2426" s="44"/>
      <c r="E2426" s="44"/>
    </row>
    <row r="2427" spans="2:5" x14ac:dyDescent="0.2">
      <c r="B2427" s="44"/>
      <c r="C2427" s="44"/>
      <c r="D2427" s="44"/>
      <c r="E2427" s="44"/>
    </row>
    <row r="2428" spans="2:5" x14ac:dyDescent="0.2">
      <c r="B2428" s="44"/>
      <c r="C2428" s="44"/>
      <c r="D2428" s="44"/>
      <c r="E2428" s="44"/>
    </row>
    <row r="2429" spans="2:5" x14ac:dyDescent="0.2">
      <c r="B2429" s="44"/>
      <c r="C2429" s="44"/>
      <c r="D2429" s="44"/>
      <c r="E2429" s="44"/>
    </row>
    <row r="2430" spans="2:5" x14ac:dyDescent="0.2">
      <c r="B2430" s="44"/>
      <c r="C2430" s="44"/>
      <c r="D2430" s="44"/>
      <c r="E2430" s="44"/>
    </row>
    <row r="2431" spans="2:5" x14ac:dyDescent="0.2">
      <c r="B2431" s="44"/>
      <c r="C2431" s="44"/>
      <c r="D2431" s="44"/>
      <c r="E2431" s="44"/>
    </row>
    <row r="2432" spans="2:5" x14ac:dyDescent="0.2">
      <c r="B2432" s="44"/>
      <c r="C2432" s="44"/>
      <c r="D2432" s="44"/>
      <c r="E2432" s="44"/>
    </row>
    <row r="2433" spans="2:5" x14ac:dyDescent="0.2">
      <c r="B2433" s="44"/>
      <c r="C2433" s="44"/>
      <c r="D2433" s="44"/>
      <c r="E2433" s="44"/>
    </row>
    <row r="2434" spans="2:5" x14ac:dyDescent="0.2">
      <c r="B2434" s="44"/>
      <c r="C2434" s="44"/>
      <c r="D2434" s="44"/>
      <c r="E2434" s="44"/>
    </row>
    <row r="2435" spans="2:5" x14ac:dyDescent="0.2">
      <c r="B2435" s="44"/>
      <c r="C2435" s="44"/>
      <c r="D2435" s="44"/>
      <c r="E2435" s="44"/>
    </row>
    <row r="2436" spans="2:5" x14ac:dyDescent="0.2">
      <c r="B2436" s="44"/>
      <c r="C2436" s="44"/>
      <c r="D2436" s="44"/>
      <c r="E2436" s="44"/>
    </row>
    <row r="2437" spans="2:5" x14ac:dyDescent="0.2">
      <c r="B2437" s="44"/>
      <c r="C2437" s="44"/>
      <c r="D2437" s="44"/>
      <c r="E2437" s="44"/>
    </row>
    <row r="2438" spans="2:5" x14ac:dyDescent="0.2">
      <c r="B2438" s="44"/>
      <c r="C2438" s="44"/>
      <c r="D2438" s="44"/>
      <c r="E2438" s="44"/>
    </row>
    <row r="2439" spans="2:5" x14ac:dyDescent="0.2">
      <c r="B2439" s="44"/>
      <c r="C2439" s="44"/>
      <c r="D2439" s="44"/>
      <c r="E2439" s="44"/>
    </row>
    <row r="2440" spans="2:5" x14ac:dyDescent="0.2">
      <c r="B2440" s="44"/>
      <c r="C2440" s="44"/>
      <c r="D2440" s="44"/>
      <c r="E2440" s="44"/>
    </row>
    <row r="2441" spans="2:5" x14ac:dyDescent="0.2">
      <c r="B2441" s="44"/>
      <c r="C2441" s="44"/>
      <c r="D2441" s="44"/>
      <c r="E2441" s="44"/>
    </row>
    <row r="2442" spans="2:5" x14ac:dyDescent="0.2">
      <c r="B2442" s="44"/>
      <c r="C2442" s="44"/>
      <c r="D2442" s="44"/>
      <c r="E2442" s="44"/>
    </row>
    <row r="2443" spans="2:5" x14ac:dyDescent="0.2">
      <c r="B2443" s="44"/>
      <c r="C2443" s="44"/>
      <c r="D2443" s="44"/>
      <c r="E2443" s="44"/>
    </row>
    <row r="2444" spans="2:5" x14ac:dyDescent="0.2">
      <c r="B2444" s="44"/>
      <c r="C2444" s="44"/>
      <c r="D2444" s="44"/>
      <c r="E2444" s="44"/>
    </row>
    <row r="2445" spans="2:5" x14ac:dyDescent="0.2">
      <c r="B2445" s="44"/>
      <c r="C2445" s="44"/>
      <c r="D2445" s="44"/>
      <c r="E2445" s="44"/>
    </row>
    <row r="2446" spans="2:5" x14ac:dyDescent="0.2">
      <c r="B2446" s="44"/>
      <c r="C2446" s="44"/>
      <c r="D2446" s="44"/>
      <c r="E2446" s="44"/>
    </row>
    <row r="2447" spans="2:5" x14ac:dyDescent="0.2">
      <c r="B2447" s="44"/>
      <c r="C2447" s="44"/>
      <c r="D2447" s="44"/>
      <c r="E2447" s="44"/>
    </row>
    <row r="2448" spans="2:5" x14ac:dyDescent="0.2">
      <c r="B2448" s="44"/>
      <c r="C2448" s="44"/>
      <c r="D2448" s="44"/>
      <c r="E2448" s="44"/>
    </row>
    <row r="2449" spans="2:5" x14ac:dyDescent="0.2">
      <c r="B2449" s="44"/>
      <c r="C2449" s="44"/>
      <c r="D2449" s="44"/>
      <c r="E2449" s="44"/>
    </row>
    <row r="2450" spans="2:5" x14ac:dyDescent="0.2">
      <c r="B2450" s="44"/>
      <c r="C2450" s="44"/>
      <c r="D2450" s="44"/>
      <c r="E2450" s="44"/>
    </row>
    <row r="2451" spans="2:5" x14ac:dyDescent="0.2">
      <c r="B2451" s="44"/>
      <c r="C2451" s="44"/>
      <c r="D2451" s="44"/>
      <c r="E2451" s="44"/>
    </row>
    <row r="2452" spans="2:5" x14ac:dyDescent="0.2">
      <c r="B2452" s="44"/>
      <c r="C2452" s="44"/>
      <c r="D2452" s="44"/>
      <c r="E2452" s="44"/>
    </row>
    <row r="2453" spans="2:5" x14ac:dyDescent="0.2">
      <c r="B2453" s="44"/>
      <c r="C2453" s="44"/>
      <c r="D2453" s="44"/>
      <c r="E2453" s="44"/>
    </row>
    <row r="2454" spans="2:5" x14ac:dyDescent="0.2">
      <c r="B2454" s="44"/>
      <c r="C2454" s="44"/>
      <c r="D2454" s="44"/>
      <c r="E2454" s="44"/>
    </row>
    <row r="2455" spans="2:5" x14ac:dyDescent="0.2">
      <c r="B2455" s="44"/>
      <c r="C2455" s="44"/>
      <c r="D2455" s="44"/>
      <c r="E2455" s="44"/>
    </row>
    <row r="2456" spans="2:5" x14ac:dyDescent="0.2">
      <c r="B2456" s="44"/>
      <c r="C2456" s="44"/>
      <c r="D2456" s="44"/>
      <c r="E2456" s="44"/>
    </row>
    <row r="2457" spans="2:5" x14ac:dyDescent="0.2">
      <c r="B2457" s="44"/>
      <c r="C2457" s="44"/>
      <c r="D2457" s="44"/>
      <c r="E2457" s="44"/>
    </row>
    <row r="2458" spans="2:5" x14ac:dyDescent="0.2">
      <c r="B2458" s="44"/>
      <c r="C2458" s="44"/>
      <c r="D2458" s="44"/>
      <c r="E2458" s="44"/>
    </row>
    <row r="2459" spans="2:5" x14ac:dyDescent="0.2">
      <c r="B2459" s="44"/>
      <c r="C2459" s="44"/>
      <c r="D2459" s="44"/>
      <c r="E2459" s="44"/>
    </row>
    <row r="2460" spans="2:5" x14ac:dyDescent="0.2">
      <c r="B2460" s="44"/>
      <c r="C2460" s="44"/>
      <c r="D2460" s="44"/>
      <c r="E2460" s="44"/>
    </row>
    <row r="2461" spans="2:5" x14ac:dyDescent="0.2">
      <c r="B2461" s="44"/>
      <c r="C2461" s="44"/>
      <c r="D2461" s="44"/>
      <c r="E2461" s="44"/>
    </row>
    <row r="2462" spans="2:5" x14ac:dyDescent="0.2">
      <c r="B2462" s="44"/>
      <c r="C2462" s="44"/>
      <c r="D2462" s="44"/>
      <c r="E2462" s="44"/>
    </row>
    <row r="2463" spans="2:5" x14ac:dyDescent="0.2">
      <c r="B2463" s="44"/>
      <c r="C2463" s="44"/>
      <c r="D2463" s="44"/>
      <c r="E2463" s="44"/>
    </row>
    <row r="2464" spans="2:5" x14ac:dyDescent="0.2">
      <c r="B2464" s="44"/>
      <c r="C2464" s="44"/>
      <c r="D2464" s="44"/>
      <c r="E2464" s="44"/>
    </row>
    <row r="2465" spans="2:5" x14ac:dyDescent="0.2">
      <c r="B2465" s="44"/>
      <c r="C2465" s="44"/>
      <c r="D2465" s="44"/>
      <c r="E2465" s="44"/>
    </row>
    <row r="2466" spans="2:5" x14ac:dyDescent="0.2">
      <c r="B2466" s="44"/>
      <c r="C2466" s="44"/>
      <c r="D2466" s="44"/>
      <c r="E2466" s="44"/>
    </row>
    <row r="2467" spans="2:5" x14ac:dyDescent="0.2">
      <c r="B2467" s="44"/>
      <c r="C2467" s="44"/>
      <c r="D2467" s="44"/>
      <c r="E2467" s="44"/>
    </row>
    <row r="2468" spans="2:5" x14ac:dyDescent="0.2">
      <c r="B2468" s="44"/>
      <c r="C2468" s="44"/>
      <c r="D2468" s="44"/>
      <c r="E2468" s="44"/>
    </row>
    <row r="2469" spans="2:5" x14ac:dyDescent="0.2">
      <c r="B2469" s="44"/>
      <c r="C2469" s="44"/>
      <c r="D2469" s="44"/>
      <c r="E2469" s="44"/>
    </row>
    <row r="2470" spans="2:5" x14ac:dyDescent="0.2">
      <c r="B2470" s="44"/>
      <c r="C2470" s="44"/>
      <c r="D2470" s="44"/>
      <c r="E2470" s="44"/>
    </row>
    <row r="2471" spans="2:5" x14ac:dyDescent="0.2">
      <c r="B2471" s="44"/>
      <c r="C2471" s="44"/>
      <c r="D2471" s="44"/>
      <c r="E2471" s="44"/>
    </row>
    <row r="2472" spans="2:5" x14ac:dyDescent="0.2">
      <c r="B2472" s="44"/>
      <c r="C2472" s="44"/>
      <c r="D2472" s="44"/>
      <c r="E2472" s="44"/>
    </row>
    <row r="2473" spans="2:5" x14ac:dyDescent="0.2">
      <c r="B2473" s="44"/>
      <c r="C2473" s="44"/>
      <c r="D2473" s="44"/>
      <c r="E2473" s="44"/>
    </row>
    <row r="2474" spans="2:5" x14ac:dyDescent="0.2">
      <c r="B2474" s="44"/>
      <c r="C2474" s="44"/>
      <c r="D2474" s="44"/>
      <c r="E2474" s="44"/>
    </row>
    <row r="2475" spans="2:5" x14ac:dyDescent="0.2">
      <c r="B2475" s="44"/>
      <c r="C2475" s="44"/>
      <c r="D2475" s="44"/>
      <c r="E2475" s="44"/>
    </row>
    <row r="2476" spans="2:5" x14ac:dyDescent="0.2">
      <c r="B2476" s="44"/>
      <c r="C2476" s="44"/>
      <c r="D2476" s="44"/>
      <c r="E2476" s="44"/>
    </row>
    <row r="2477" spans="2:5" x14ac:dyDescent="0.2">
      <c r="B2477" s="44"/>
      <c r="C2477" s="44"/>
      <c r="D2477" s="44"/>
      <c r="E2477" s="44"/>
    </row>
    <row r="2478" spans="2:5" x14ac:dyDescent="0.2">
      <c r="B2478" s="44"/>
      <c r="C2478" s="44"/>
      <c r="D2478" s="44"/>
      <c r="E2478" s="44"/>
    </row>
    <row r="2479" spans="2:5" x14ac:dyDescent="0.2">
      <c r="B2479" s="44"/>
      <c r="C2479" s="44"/>
      <c r="D2479" s="44"/>
      <c r="E2479" s="44"/>
    </row>
    <row r="2480" spans="2:5" x14ac:dyDescent="0.2">
      <c r="B2480" s="44"/>
      <c r="C2480" s="44"/>
      <c r="D2480" s="44"/>
      <c r="E2480" s="44"/>
    </row>
    <row r="2481" spans="2:5" x14ac:dyDescent="0.2">
      <c r="B2481" s="44"/>
      <c r="C2481" s="44"/>
      <c r="D2481" s="44"/>
      <c r="E2481" s="44"/>
    </row>
    <row r="2482" spans="2:5" x14ac:dyDescent="0.2">
      <c r="B2482" s="44"/>
      <c r="C2482" s="44"/>
      <c r="D2482" s="44"/>
      <c r="E2482" s="44"/>
    </row>
    <row r="2483" spans="2:5" x14ac:dyDescent="0.2">
      <c r="B2483" s="44"/>
      <c r="C2483" s="44"/>
      <c r="D2483" s="44"/>
      <c r="E2483" s="44"/>
    </row>
    <row r="2484" spans="2:5" x14ac:dyDescent="0.2">
      <c r="B2484" s="44"/>
      <c r="C2484" s="44"/>
      <c r="D2484" s="44"/>
      <c r="E2484" s="44"/>
    </row>
    <row r="2485" spans="2:5" x14ac:dyDescent="0.2">
      <c r="B2485" s="44"/>
      <c r="C2485" s="44"/>
      <c r="D2485" s="44"/>
      <c r="E2485" s="44"/>
    </row>
    <row r="2486" spans="2:5" x14ac:dyDescent="0.2">
      <c r="B2486" s="44"/>
      <c r="C2486" s="44"/>
      <c r="D2486" s="44"/>
      <c r="E2486" s="44"/>
    </row>
    <row r="2487" spans="2:5" x14ac:dyDescent="0.2">
      <c r="B2487" s="44"/>
      <c r="C2487" s="44"/>
      <c r="D2487" s="44"/>
      <c r="E2487" s="44"/>
    </row>
    <row r="2488" spans="2:5" x14ac:dyDescent="0.2">
      <c r="B2488" s="44"/>
      <c r="C2488" s="44"/>
      <c r="D2488" s="44"/>
      <c r="E2488" s="44"/>
    </row>
    <row r="2489" spans="2:5" x14ac:dyDescent="0.2">
      <c r="B2489" s="44"/>
      <c r="C2489" s="44"/>
      <c r="D2489" s="44"/>
      <c r="E2489" s="44"/>
    </row>
    <row r="2490" spans="2:5" x14ac:dyDescent="0.2">
      <c r="B2490" s="44"/>
      <c r="C2490" s="44"/>
      <c r="D2490" s="44"/>
      <c r="E2490" s="44"/>
    </row>
    <row r="2491" spans="2:5" x14ac:dyDescent="0.2">
      <c r="B2491" s="44"/>
      <c r="C2491" s="44"/>
      <c r="D2491" s="44"/>
      <c r="E2491" s="44"/>
    </row>
    <row r="2492" spans="2:5" x14ac:dyDescent="0.2">
      <c r="B2492" s="44"/>
      <c r="C2492" s="44"/>
      <c r="D2492" s="44"/>
      <c r="E2492" s="44"/>
    </row>
    <row r="2493" spans="2:5" x14ac:dyDescent="0.2">
      <c r="B2493" s="44"/>
      <c r="C2493" s="44"/>
      <c r="D2493" s="44"/>
      <c r="E2493" s="44"/>
    </row>
    <row r="2494" spans="2:5" x14ac:dyDescent="0.2">
      <c r="B2494" s="44"/>
      <c r="C2494" s="44"/>
      <c r="D2494" s="44"/>
      <c r="E2494" s="44"/>
    </row>
    <row r="2495" spans="2:5" x14ac:dyDescent="0.2">
      <c r="B2495" s="44"/>
      <c r="C2495" s="44"/>
      <c r="D2495" s="44"/>
      <c r="E2495" s="44"/>
    </row>
    <row r="2496" spans="2:5" x14ac:dyDescent="0.2">
      <c r="B2496" s="44"/>
      <c r="C2496" s="44"/>
      <c r="D2496" s="44"/>
      <c r="E2496" s="44"/>
    </row>
    <row r="2497" spans="2:5" x14ac:dyDescent="0.2">
      <c r="B2497" s="44"/>
      <c r="C2497" s="44"/>
      <c r="D2497" s="44"/>
      <c r="E2497" s="44"/>
    </row>
    <row r="2498" spans="2:5" x14ac:dyDescent="0.2">
      <c r="B2498" s="44"/>
      <c r="C2498" s="44"/>
      <c r="D2498" s="44"/>
      <c r="E2498" s="44"/>
    </row>
    <row r="2499" spans="2:5" x14ac:dyDescent="0.2">
      <c r="B2499" s="44"/>
      <c r="C2499" s="44"/>
      <c r="D2499" s="44"/>
      <c r="E2499" s="44"/>
    </row>
    <row r="2500" spans="2:5" x14ac:dyDescent="0.2">
      <c r="B2500" s="44"/>
      <c r="C2500" s="44"/>
      <c r="D2500" s="44"/>
      <c r="E2500" s="44"/>
    </row>
    <row r="2501" spans="2:5" x14ac:dyDescent="0.2">
      <c r="B2501" s="44"/>
      <c r="C2501" s="44"/>
      <c r="D2501" s="44"/>
      <c r="E2501" s="44"/>
    </row>
    <row r="2502" spans="2:5" x14ac:dyDescent="0.2">
      <c r="B2502" s="44"/>
      <c r="C2502" s="44"/>
      <c r="D2502" s="44"/>
      <c r="E2502" s="44"/>
    </row>
    <row r="2503" spans="2:5" x14ac:dyDescent="0.2">
      <c r="B2503" s="44"/>
      <c r="C2503" s="44"/>
      <c r="D2503" s="44"/>
      <c r="E2503" s="44"/>
    </row>
    <row r="2504" spans="2:5" x14ac:dyDescent="0.2">
      <c r="B2504" s="44"/>
      <c r="C2504" s="44"/>
      <c r="D2504" s="44"/>
      <c r="E2504" s="44"/>
    </row>
    <row r="2505" spans="2:5" x14ac:dyDescent="0.2">
      <c r="B2505" s="44"/>
      <c r="C2505" s="44"/>
      <c r="D2505" s="44"/>
      <c r="E2505" s="44"/>
    </row>
    <row r="2506" spans="2:5" x14ac:dyDescent="0.2">
      <c r="B2506" s="44"/>
      <c r="C2506" s="44"/>
      <c r="D2506" s="44"/>
      <c r="E2506" s="44"/>
    </row>
    <row r="2507" spans="2:5" x14ac:dyDescent="0.2">
      <c r="B2507" s="44"/>
      <c r="C2507" s="44"/>
      <c r="D2507" s="44"/>
      <c r="E2507" s="44"/>
    </row>
    <row r="2508" spans="2:5" x14ac:dyDescent="0.2">
      <c r="B2508" s="44"/>
      <c r="C2508" s="44"/>
      <c r="D2508" s="44"/>
      <c r="E2508" s="44"/>
    </row>
    <row r="2509" spans="2:5" x14ac:dyDescent="0.2">
      <c r="B2509" s="44"/>
      <c r="C2509" s="44"/>
      <c r="D2509" s="44"/>
      <c r="E2509" s="44"/>
    </row>
    <row r="2510" spans="2:5" x14ac:dyDescent="0.2">
      <c r="B2510" s="44"/>
      <c r="C2510" s="44"/>
      <c r="D2510" s="44"/>
      <c r="E2510" s="44"/>
    </row>
    <row r="2511" spans="2:5" x14ac:dyDescent="0.2">
      <c r="B2511" s="44"/>
      <c r="C2511" s="44"/>
      <c r="D2511" s="44"/>
      <c r="E2511" s="44"/>
    </row>
    <row r="2512" spans="2:5" x14ac:dyDescent="0.2">
      <c r="B2512" s="44"/>
      <c r="C2512" s="44"/>
      <c r="D2512" s="44"/>
      <c r="E2512" s="44"/>
    </row>
    <row r="2513" spans="2:5" x14ac:dyDescent="0.2">
      <c r="B2513" s="44"/>
      <c r="C2513" s="44"/>
      <c r="D2513" s="44"/>
      <c r="E2513" s="44"/>
    </row>
    <row r="2514" spans="2:5" x14ac:dyDescent="0.2">
      <c r="B2514" s="44"/>
      <c r="C2514" s="44"/>
      <c r="D2514" s="44"/>
      <c r="E2514" s="44"/>
    </row>
    <row r="2515" spans="2:5" x14ac:dyDescent="0.2">
      <c r="B2515" s="44"/>
      <c r="C2515" s="44"/>
      <c r="D2515" s="44"/>
      <c r="E2515" s="44"/>
    </row>
    <row r="2516" spans="2:5" x14ac:dyDescent="0.2">
      <c r="B2516" s="44"/>
      <c r="C2516" s="44"/>
      <c r="D2516" s="44"/>
      <c r="E2516" s="44"/>
    </row>
    <row r="2517" spans="2:5" x14ac:dyDescent="0.2">
      <c r="B2517" s="44"/>
      <c r="C2517" s="44"/>
      <c r="D2517" s="44"/>
      <c r="E2517" s="44"/>
    </row>
    <row r="2518" spans="2:5" x14ac:dyDescent="0.2">
      <c r="B2518" s="44"/>
      <c r="C2518" s="44"/>
      <c r="D2518" s="44"/>
      <c r="E2518" s="44"/>
    </row>
    <row r="2519" spans="2:5" x14ac:dyDescent="0.2">
      <c r="B2519" s="44"/>
      <c r="C2519" s="44"/>
      <c r="D2519" s="44"/>
      <c r="E2519" s="44"/>
    </row>
    <row r="2520" spans="2:5" x14ac:dyDescent="0.2">
      <c r="B2520" s="44"/>
      <c r="C2520" s="44"/>
      <c r="D2520" s="44"/>
      <c r="E2520" s="44"/>
    </row>
    <row r="2521" spans="2:5" x14ac:dyDescent="0.2">
      <c r="B2521" s="44"/>
      <c r="C2521" s="44"/>
      <c r="D2521" s="44"/>
      <c r="E2521" s="44"/>
    </row>
    <row r="2522" spans="2:5" x14ac:dyDescent="0.2">
      <c r="B2522" s="44"/>
      <c r="C2522" s="44"/>
      <c r="D2522" s="44"/>
      <c r="E2522" s="44"/>
    </row>
    <row r="2523" spans="2:5" x14ac:dyDescent="0.2">
      <c r="B2523" s="44"/>
      <c r="C2523" s="44"/>
      <c r="D2523" s="44"/>
      <c r="E2523" s="44"/>
    </row>
    <row r="2524" spans="2:5" x14ac:dyDescent="0.2">
      <c r="B2524" s="44"/>
      <c r="C2524" s="44"/>
      <c r="D2524" s="44"/>
      <c r="E2524" s="44"/>
    </row>
    <row r="2525" spans="2:5" x14ac:dyDescent="0.2">
      <c r="B2525" s="44"/>
      <c r="C2525" s="44"/>
      <c r="D2525" s="44"/>
      <c r="E2525" s="44"/>
    </row>
    <row r="2526" spans="2:5" x14ac:dyDescent="0.2">
      <c r="B2526" s="44"/>
      <c r="C2526" s="44"/>
      <c r="D2526" s="44"/>
      <c r="E2526" s="44"/>
    </row>
    <row r="2527" spans="2:5" x14ac:dyDescent="0.2">
      <c r="B2527" s="44"/>
      <c r="C2527" s="44"/>
      <c r="D2527" s="44"/>
      <c r="E2527" s="44"/>
    </row>
    <row r="2528" spans="2:5" x14ac:dyDescent="0.2">
      <c r="B2528" s="44"/>
      <c r="C2528" s="44"/>
      <c r="D2528" s="44"/>
      <c r="E2528" s="44"/>
    </row>
    <row r="2529" spans="2:5" x14ac:dyDescent="0.2">
      <c r="B2529" s="44"/>
      <c r="C2529" s="44"/>
      <c r="D2529" s="44"/>
      <c r="E2529" s="44"/>
    </row>
    <row r="2530" spans="2:5" x14ac:dyDescent="0.2">
      <c r="B2530" s="44"/>
      <c r="C2530" s="44"/>
      <c r="D2530" s="44"/>
      <c r="E2530" s="44"/>
    </row>
    <row r="2531" spans="2:5" x14ac:dyDescent="0.2">
      <c r="B2531" s="44"/>
      <c r="C2531" s="44"/>
      <c r="D2531" s="44"/>
      <c r="E2531" s="44"/>
    </row>
    <row r="2532" spans="2:5" x14ac:dyDescent="0.2">
      <c r="B2532" s="44"/>
      <c r="C2532" s="44"/>
      <c r="D2532" s="44"/>
      <c r="E2532" s="44"/>
    </row>
    <row r="2533" spans="2:5" x14ac:dyDescent="0.2">
      <c r="B2533" s="44"/>
      <c r="C2533" s="44"/>
      <c r="D2533" s="44"/>
      <c r="E2533" s="44"/>
    </row>
    <row r="2534" spans="2:5" x14ac:dyDescent="0.2">
      <c r="B2534" s="44"/>
      <c r="C2534" s="44"/>
      <c r="D2534" s="44"/>
      <c r="E2534" s="44"/>
    </row>
    <row r="2535" spans="2:5" x14ac:dyDescent="0.2">
      <c r="B2535" s="44"/>
      <c r="C2535" s="44"/>
      <c r="D2535" s="44"/>
      <c r="E2535" s="44"/>
    </row>
    <row r="2536" spans="2:5" x14ac:dyDescent="0.2">
      <c r="B2536" s="44"/>
      <c r="C2536" s="44"/>
      <c r="D2536" s="44"/>
      <c r="E2536" s="44"/>
    </row>
    <row r="2537" spans="2:5" x14ac:dyDescent="0.2">
      <c r="B2537" s="44"/>
      <c r="C2537" s="44"/>
      <c r="D2537" s="44"/>
      <c r="E2537" s="44"/>
    </row>
    <row r="2538" spans="2:5" x14ac:dyDescent="0.2">
      <c r="B2538" s="44"/>
      <c r="C2538" s="44"/>
      <c r="D2538" s="44"/>
      <c r="E2538" s="44"/>
    </row>
    <row r="2539" spans="2:5" x14ac:dyDescent="0.2">
      <c r="B2539" s="44"/>
      <c r="C2539" s="44"/>
      <c r="D2539" s="44"/>
      <c r="E2539" s="44"/>
    </row>
    <row r="2540" spans="2:5" x14ac:dyDescent="0.2">
      <c r="B2540" s="44"/>
      <c r="C2540" s="44"/>
      <c r="D2540" s="44"/>
      <c r="E2540" s="44"/>
    </row>
    <row r="2541" spans="2:5" x14ac:dyDescent="0.2">
      <c r="B2541" s="44"/>
      <c r="C2541" s="44"/>
      <c r="D2541" s="44"/>
      <c r="E2541" s="44"/>
    </row>
    <row r="2542" spans="2:5" x14ac:dyDescent="0.2">
      <c r="B2542" s="44"/>
      <c r="C2542" s="44"/>
      <c r="D2542" s="44"/>
      <c r="E2542" s="44"/>
    </row>
    <row r="2543" spans="2:5" x14ac:dyDescent="0.2">
      <c r="B2543" s="44"/>
      <c r="C2543" s="44"/>
      <c r="D2543" s="44"/>
      <c r="E2543" s="44"/>
    </row>
    <row r="2544" spans="2:5" x14ac:dyDescent="0.2">
      <c r="B2544" s="44"/>
      <c r="C2544" s="44"/>
      <c r="D2544" s="44"/>
      <c r="E2544" s="44"/>
    </row>
    <row r="2545" spans="2:5" x14ac:dyDescent="0.2">
      <c r="B2545" s="44"/>
      <c r="C2545" s="44"/>
      <c r="D2545" s="44"/>
      <c r="E2545" s="44"/>
    </row>
    <row r="2546" spans="2:5" x14ac:dyDescent="0.2">
      <c r="B2546" s="44"/>
      <c r="C2546" s="44"/>
      <c r="D2546" s="44"/>
      <c r="E2546" s="44"/>
    </row>
    <row r="2547" spans="2:5" x14ac:dyDescent="0.2">
      <c r="B2547" s="44"/>
      <c r="C2547" s="44"/>
      <c r="D2547" s="44"/>
      <c r="E2547" s="44"/>
    </row>
    <row r="2548" spans="2:5" x14ac:dyDescent="0.2">
      <c r="B2548" s="44"/>
      <c r="C2548" s="44"/>
      <c r="D2548" s="44"/>
      <c r="E2548" s="44"/>
    </row>
    <row r="2549" spans="2:5" x14ac:dyDescent="0.2">
      <c r="B2549" s="44"/>
      <c r="C2549" s="44"/>
      <c r="D2549" s="44"/>
      <c r="E2549" s="44"/>
    </row>
    <row r="2550" spans="2:5" x14ac:dyDescent="0.2">
      <c r="B2550" s="44"/>
      <c r="C2550" s="44"/>
      <c r="D2550" s="44"/>
      <c r="E2550" s="44"/>
    </row>
    <row r="2551" spans="2:5" x14ac:dyDescent="0.2">
      <c r="B2551" s="44"/>
      <c r="C2551" s="44"/>
      <c r="D2551" s="44"/>
      <c r="E2551" s="44"/>
    </row>
    <row r="2552" spans="2:5" x14ac:dyDescent="0.2">
      <c r="B2552" s="44"/>
      <c r="C2552" s="44"/>
      <c r="D2552" s="44"/>
      <c r="E2552" s="44"/>
    </row>
    <row r="2553" spans="2:5" x14ac:dyDescent="0.2">
      <c r="B2553" s="44"/>
      <c r="C2553" s="44"/>
      <c r="D2553" s="44"/>
      <c r="E2553" s="44"/>
    </row>
    <row r="2554" spans="2:5" x14ac:dyDescent="0.2">
      <c r="B2554" s="44"/>
      <c r="C2554" s="44"/>
      <c r="D2554" s="44"/>
      <c r="E2554" s="44"/>
    </row>
    <row r="2555" spans="2:5" x14ac:dyDescent="0.2">
      <c r="B2555" s="44"/>
      <c r="C2555" s="44"/>
      <c r="D2555" s="44"/>
      <c r="E2555" s="44"/>
    </row>
    <row r="2556" spans="2:5" x14ac:dyDescent="0.2">
      <c r="B2556" s="44"/>
      <c r="C2556" s="44"/>
      <c r="D2556" s="44"/>
      <c r="E2556" s="44"/>
    </row>
    <row r="2557" spans="2:5" x14ac:dyDescent="0.2">
      <c r="B2557" s="44"/>
      <c r="C2557" s="44"/>
      <c r="D2557" s="44"/>
      <c r="E2557" s="44"/>
    </row>
    <row r="2558" spans="2:5" x14ac:dyDescent="0.2">
      <c r="B2558" s="44"/>
      <c r="C2558" s="44"/>
      <c r="D2558" s="44"/>
      <c r="E2558" s="44"/>
    </row>
    <row r="2559" spans="2:5" x14ac:dyDescent="0.2">
      <c r="B2559" s="44"/>
      <c r="C2559" s="44"/>
      <c r="D2559" s="44"/>
      <c r="E2559" s="44"/>
    </row>
    <row r="2560" spans="2:5" x14ac:dyDescent="0.2">
      <c r="B2560" s="44"/>
      <c r="C2560" s="44"/>
      <c r="D2560" s="44"/>
      <c r="E2560" s="44"/>
    </row>
    <row r="2561" spans="2:5" x14ac:dyDescent="0.2">
      <c r="B2561" s="44"/>
      <c r="C2561" s="44"/>
      <c r="D2561" s="44"/>
      <c r="E2561" s="44"/>
    </row>
    <row r="2562" spans="2:5" x14ac:dyDescent="0.2">
      <c r="B2562" s="44"/>
      <c r="C2562" s="44"/>
      <c r="D2562" s="44"/>
      <c r="E2562" s="44"/>
    </row>
    <row r="2563" spans="2:5" x14ac:dyDescent="0.2">
      <c r="B2563" s="44"/>
      <c r="C2563" s="44"/>
      <c r="D2563" s="44"/>
      <c r="E2563" s="44"/>
    </row>
    <row r="2564" spans="2:5" x14ac:dyDescent="0.2">
      <c r="B2564" s="44"/>
      <c r="C2564" s="44"/>
      <c r="D2564" s="44"/>
      <c r="E2564" s="44"/>
    </row>
    <row r="2565" spans="2:5" x14ac:dyDescent="0.2">
      <c r="B2565" s="44"/>
      <c r="C2565" s="44"/>
      <c r="D2565" s="44"/>
      <c r="E2565" s="44"/>
    </row>
    <row r="2566" spans="2:5" x14ac:dyDescent="0.2">
      <c r="B2566" s="44"/>
      <c r="C2566" s="44"/>
      <c r="D2566" s="44"/>
      <c r="E2566" s="44"/>
    </row>
    <row r="2567" spans="2:5" x14ac:dyDescent="0.2">
      <c r="B2567" s="44"/>
      <c r="C2567" s="44"/>
      <c r="D2567" s="44"/>
      <c r="E2567" s="44"/>
    </row>
    <row r="2568" spans="2:5" x14ac:dyDescent="0.2">
      <c r="B2568" s="44"/>
      <c r="C2568" s="44"/>
      <c r="D2568" s="44"/>
      <c r="E2568" s="44"/>
    </row>
    <row r="2569" spans="2:5" x14ac:dyDescent="0.2">
      <c r="B2569" s="44"/>
      <c r="C2569" s="44"/>
      <c r="D2569" s="44"/>
      <c r="E2569" s="44"/>
    </row>
    <row r="2570" spans="2:5" x14ac:dyDescent="0.2">
      <c r="B2570" s="44"/>
      <c r="C2570" s="44"/>
      <c r="D2570" s="44"/>
      <c r="E2570" s="44"/>
    </row>
    <row r="2571" spans="2:5" x14ac:dyDescent="0.2">
      <c r="B2571" s="44"/>
      <c r="C2571" s="44"/>
      <c r="D2571" s="44"/>
      <c r="E2571" s="44"/>
    </row>
    <row r="2572" spans="2:5" x14ac:dyDescent="0.2">
      <c r="B2572" s="44"/>
      <c r="C2572" s="44"/>
      <c r="D2572" s="44"/>
      <c r="E2572" s="44"/>
    </row>
    <row r="2573" spans="2:5" x14ac:dyDescent="0.2">
      <c r="B2573" s="44"/>
      <c r="C2573" s="44"/>
      <c r="D2573" s="44"/>
      <c r="E2573" s="44"/>
    </row>
    <row r="2574" spans="2:5" x14ac:dyDescent="0.2">
      <c r="B2574" s="44"/>
      <c r="C2574" s="44"/>
      <c r="D2574" s="44"/>
      <c r="E2574" s="44"/>
    </row>
    <row r="2575" spans="2:5" x14ac:dyDescent="0.2">
      <c r="B2575" s="44"/>
      <c r="C2575" s="44"/>
      <c r="D2575" s="44"/>
      <c r="E2575" s="44"/>
    </row>
    <row r="2576" spans="2:5" x14ac:dyDescent="0.2">
      <c r="B2576" s="44"/>
      <c r="C2576" s="44"/>
      <c r="D2576" s="44"/>
      <c r="E2576" s="44"/>
    </row>
    <row r="2577" spans="2:5" x14ac:dyDescent="0.2">
      <c r="B2577" s="44"/>
      <c r="C2577" s="44"/>
      <c r="D2577" s="44"/>
      <c r="E2577" s="44"/>
    </row>
    <row r="2578" spans="2:5" x14ac:dyDescent="0.2">
      <c r="B2578" s="44"/>
      <c r="C2578" s="44"/>
      <c r="D2578" s="44"/>
      <c r="E2578" s="44"/>
    </row>
    <row r="2579" spans="2:5" x14ac:dyDescent="0.2">
      <c r="B2579" s="44"/>
      <c r="C2579" s="44"/>
      <c r="D2579" s="44"/>
      <c r="E2579" s="44"/>
    </row>
    <row r="2580" spans="2:5" x14ac:dyDescent="0.2">
      <c r="B2580" s="44"/>
      <c r="C2580" s="44"/>
      <c r="D2580" s="44"/>
      <c r="E2580" s="44"/>
    </row>
    <row r="2581" spans="2:5" x14ac:dyDescent="0.2">
      <c r="B2581" s="44"/>
      <c r="C2581" s="44"/>
      <c r="D2581" s="44"/>
      <c r="E2581" s="44"/>
    </row>
    <row r="2582" spans="2:5" x14ac:dyDescent="0.2">
      <c r="B2582" s="44"/>
      <c r="C2582" s="44"/>
      <c r="D2582" s="44"/>
      <c r="E2582" s="44"/>
    </row>
    <row r="2583" spans="2:5" x14ac:dyDescent="0.2">
      <c r="B2583" s="44"/>
      <c r="C2583" s="44"/>
      <c r="D2583" s="44"/>
      <c r="E2583" s="44"/>
    </row>
    <row r="2584" spans="2:5" x14ac:dyDescent="0.2">
      <c r="B2584" s="44"/>
      <c r="C2584" s="44"/>
      <c r="D2584" s="44"/>
      <c r="E2584" s="44"/>
    </row>
    <row r="2585" spans="2:5" x14ac:dyDescent="0.2">
      <c r="B2585" s="44"/>
      <c r="C2585" s="44"/>
      <c r="D2585" s="44"/>
      <c r="E2585" s="44"/>
    </row>
    <row r="2586" spans="2:5" x14ac:dyDescent="0.2">
      <c r="B2586" s="44"/>
      <c r="C2586" s="44"/>
      <c r="D2586" s="44"/>
      <c r="E2586" s="44"/>
    </row>
    <row r="2587" spans="2:5" x14ac:dyDescent="0.2">
      <c r="B2587" s="44"/>
      <c r="C2587" s="44"/>
      <c r="D2587" s="44"/>
      <c r="E2587" s="44"/>
    </row>
    <row r="2588" spans="2:5" x14ac:dyDescent="0.2">
      <c r="B2588" s="44"/>
      <c r="C2588" s="44"/>
      <c r="D2588" s="44"/>
      <c r="E2588" s="44"/>
    </row>
    <row r="2589" spans="2:5" x14ac:dyDescent="0.2">
      <c r="B2589" s="44"/>
      <c r="C2589" s="44"/>
      <c r="D2589" s="44"/>
      <c r="E2589" s="44"/>
    </row>
    <row r="2590" spans="2:5" x14ac:dyDescent="0.2">
      <c r="B2590" s="44"/>
      <c r="C2590" s="44"/>
      <c r="D2590" s="44"/>
      <c r="E2590" s="44"/>
    </row>
    <row r="2591" spans="2:5" x14ac:dyDescent="0.2">
      <c r="B2591" s="44"/>
      <c r="C2591" s="44"/>
      <c r="D2591" s="44"/>
      <c r="E2591" s="44"/>
    </row>
    <row r="2592" spans="2:5" x14ac:dyDescent="0.2">
      <c r="B2592" s="44"/>
      <c r="C2592" s="44"/>
      <c r="D2592" s="44"/>
      <c r="E2592" s="44"/>
    </row>
    <row r="2593" spans="2:5" x14ac:dyDescent="0.2">
      <c r="B2593" s="44"/>
      <c r="C2593" s="44"/>
      <c r="D2593" s="44"/>
      <c r="E2593" s="44"/>
    </row>
    <row r="2594" spans="2:5" x14ac:dyDescent="0.2">
      <c r="B2594" s="44"/>
      <c r="C2594" s="44"/>
      <c r="D2594" s="44"/>
      <c r="E2594" s="44"/>
    </row>
    <row r="2595" spans="2:5" x14ac:dyDescent="0.2">
      <c r="B2595" s="44"/>
      <c r="C2595" s="44"/>
      <c r="D2595" s="44"/>
      <c r="E2595" s="44"/>
    </row>
    <row r="2596" spans="2:5" x14ac:dyDescent="0.2">
      <c r="B2596" s="44"/>
      <c r="C2596" s="44"/>
      <c r="D2596" s="44"/>
      <c r="E2596" s="44"/>
    </row>
    <row r="2597" spans="2:5" x14ac:dyDescent="0.2">
      <c r="B2597" s="44"/>
      <c r="C2597" s="44"/>
      <c r="D2597" s="44"/>
      <c r="E2597" s="44"/>
    </row>
    <row r="2598" spans="2:5" x14ac:dyDescent="0.2">
      <c r="B2598" s="44"/>
      <c r="C2598" s="44"/>
      <c r="D2598" s="44"/>
      <c r="E2598" s="44"/>
    </row>
    <row r="2599" spans="2:5" x14ac:dyDescent="0.2">
      <c r="B2599" s="44"/>
      <c r="C2599" s="44"/>
      <c r="D2599" s="44"/>
      <c r="E2599" s="44"/>
    </row>
    <row r="2600" spans="2:5" x14ac:dyDescent="0.2">
      <c r="B2600" s="44"/>
      <c r="C2600" s="44"/>
      <c r="D2600" s="44"/>
      <c r="E2600" s="44"/>
    </row>
    <row r="2601" spans="2:5" x14ac:dyDescent="0.2">
      <c r="B2601" s="44"/>
      <c r="C2601" s="44"/>
      <c r="D2601" s="44"/>
      <c r="E2601" s="44"/>
    </row>
    <row r="2602" spans="2:5" x14ac:dyDescent="0.2">
      <c r="B2602" s="44"/>
      <c r="C2602" s="44"/>
      <c r="D2602" s="44"/>
      <c r="E2602" s="44"/>
    </row>
    <row r="2603" spans="2:5" x14ac:dyDescent="0.2">
      <c r="B2603" s="44"/>
      <c r="C2603" s="44"/>
      <c r="D2603" s="44"/>
      <c r="E2603" s="44"/>
    </row>
    <row r="2604" spans="2:5" x14ac:dyDescent="0.2">
      <c r="B2604" s="44"/>
      <c r="C2604" s="44"/>
      <c r="D2604" s="44"/>
      <c r="E2604" s="44"/>
    </row>
    <row r="2605" spans="2:5" x14ac:dyDescent="0.2">
      <c r="B2605" s="44"/>
      <c r="C2605" s="44"/>
      <c r="D2605" s="44"/>
      <c r="E2605" s="44"/>
    </row>
    <row r="2606" spans="2:5" x14ac:dyDescent="0.2">
      <c r="B2606" s="44"/>
      <c r="C2606" s="44"/>
      <c r="D2606" s="44"/>
      <c r="E2606" s="44"/>
    </row>
    <row r="2607" spans="2:5" x14ac:dyDescent="0.2">
      <c r="B2607" s="44"/>
      <c r="C2607" s="44"/>
      <c r="D2607" s="44"/>
      <c r="E2607" s="44"/>
    </row>
    <row r="2608" spans="2:5" x14ac:dyDescent="0.2">
      <c r="B2608" s="44"/>
      <c r="C2608" s="44"/>
      <c r="D2608" s="44"/>
      <c r="E2608" s="44"/>
    </row>
    <row r="2609" spans="2:5" x14ac:dyDescent="0.2">
      <c r="B2609" s="44"/>
      <c r="C2609" s="44"/>
      <c r="D2609" s="44"/>
      <c r="E2609" s="44"/>
    </row>
    <row r="2610" spans="2:5" x14ac:dyDescent="0.2">
      <c r="B2610" s="44"/>
      <c r="C2610" s="44"/>
      <c r="D2610" s="44"/>
      <c r="E2610" s="44"/>
    </row>
    <row r="2611" spans="2:5" x14ac:dyDescent="0.2">
      <c r="B2611" s="44"/>
      <c r="C2611" s="44"/>
      <c r="D2611" s="44"/>
      <c r="E2611" s="44"/>
    </row>
    <row r="2612" spans="2:5" x14ac:dyDescent="0.2">
      <c r="B2612" s="44"/>
      <c r="C2612" s="44"/>
      <c r="D2612" s="44"/>
      <c r="E2612" s="44"/>
    </row>
    <row r="2613" spans="2:5" x14ac:dyDescent="0.2">
      <c r="B2613" s="44"/>
      <c r="C2613" s="44"/>
      <c r="D2613" s="44"/>
      <c r="E2613" s="44"/>
    </row>
    <row r="2614" spans="2:5" x14ac:dyDescent="0.2">
      <c r="B2614" s="44"/>
      <c r="C2614" s="44"/>
      <c r="D2614" s="44"/>
      <c r="E2614" s="44"/>
    </row>
    <row r="2615" spans="2:5" x14ac:dyDescent="0.2">
      <c r="B2615" s="44"/>
      <c r="C2615" s="44"/>
      <c r="D2615" s="44"/>
      <c r="E2615" s="44"/>
    </row>
    <row r="2616" spans="2:5" x14ac:dyDescent="0.2">
      <c r="B2616" s="44"/>
      <c r="C2616" s="44"/>
      <c r="D2616" s="44"/>
      <c r="E2616" s="44"/>
    </row>
    <row r="2617" spans="2:5" x14ac:dyDescent="0.2">
      <c r="B2617" s="44"/>
      <c r="C2617" s="44"/>
      <c r="D2617" s="44"/>
      <c r="E2617" s="44"/>
    </row>
    <row r="2618" spans="2:5" x14ac:dyDescent="0.2">
      <c r="B2618" s="44"/>
      <c r="C2618" s="44"/>
      <c r="D2618" s="44"/>
      <c r="E2618" s="44"/>
    </row>
    <row r="2619" spans="2:5" x14ac:dyDescent="0.2">
      <c r="B2619" s="44"/>
      <c r="C2619" s="44"/>
      <c r="D2619" s="44"/>
      <c r="E2619" s="44"/>
    </row>
    <row r="2620" spans="2:5" x14ac:dyDescent="0.2">
      <c r="B2620" s="44"/>
      <c r="C2620" s="44"/>
      <c r="D2620" s="44"/>
      <c r="E2620" s="44"/>
    </row>
    <row r="2621" spans="2:5" x14ac:dyDescent="0.2">
      <c r="B2621" s="44"/>
      <c r="C2621" s="44"/>
      <c r="D2621" s="44"/>
      <c r="E2621" s="44"/>
    </row>
    <row r="2622" spans="2:5" x14ac:dyDescent="0.2">
      <c r="B2622" s="44"/>
      <c r="C2622" s="44"/>
      <c r="D2622" s="44"/>
      <c r="E2622" s="44"/>
    </row>
    <row r="2623" spans="2:5" x14ac:dyDescent="0.2">
      <c r="B2623" s="44"/>
      <c r="C2623" s="44"/>
      <c r="D2623" s="44"/>
      <c r="E2623" s="44"/>
    </row>
    <row r="2624" spans="2:5" x14ac:dyDescent="0.2">
      <c r="B2624" s="44"/>
      <c r="C2624" s="44"/>
      <c r="D2624" s="44"/>
      <c r="E2624" s="44"/>
    </row>
    <row r="2625" spans="2:5" x14ac:dyDescent="0.2">
      <c r="B2625" s="44"/>
      <c r="C2625" s="44"/>
      <c r="D2625" s="44"/>
      <c r="E2625" s="44"/>
    </row>
    <row r="2626" spans="2:5" x14ac:dyDescent="0.2">
      <c r="B2626" s="44"/>
      <c r="C2626" s="44"/>
      <c r="D2626" s="44"/>
      <c r="E2626" s="44"/>
    </row>
    <row r="2627" spans="2:5" x14ac:dyDescent="0.2">
      <c r="B2627" s="44"/>
      <c r="C2627" s="44"/>
      <c r="D2627" s="44"/>
      <c r="E2627" s="44"/>
    </row>
    <row r="2628" spans="2:5" x14ac:dyDescent="0.2">
      <c r="B2628" s="44"/>
      <c r="C2628" s="44"/>
      <c r="D2628" s="44"/>
      <c r="E2628" s="44"/>
    </row>
    <row r="2629" spans="2:5" x14ac:dyDescent="0.2">
      <c r="B2629" s="44"/>
      <c r="C2629" s="44"/>
      <c r="D2629" s="44"/>
      <c r="E2629" s="44"/>
    </row>
    <row r="2630" spans="2:5" x14ac:dyDescent="0.2">
      <c r="B2630" s="44"/>
      <c r="C2630" s="44"/>
      <c r="D2630" s="44"/>
      <c r="E2630" s="44"/>
    </row>
    <row r="2631" spans="2:5" x14ac:dyDescent="0.2">
      <c r="B2631" s="44"/>
      <c r="C2631" s="44"/>
      <c r="D2631" s="44"/>
      <c r="E2631" s="44"/>
    </row>
    <row r="2632" spans="2:5" x14ac:dyDescent="0.2">
      <c r="B2632" s="44"/>
      <c r="C2632" s="44"/>
      <c r="D2632" s="44"/>
      <c r="E2632" s="44"/>
    </row>
    <row r="2633" spans="2:5" x14ac:dyDescent="0.2">
      <c r="B2633" s="44"/>
      <c r="C2633" s="44"/>
      <c r="D2633" s="44"/>
      <c r="E2633" s="44"/>
    </row>
    <row r="2634" spans="2:5" x14ac:dyDescent="0.2">
      <c r="B2634" s="44"/>
      <c r="C2634" s="44"/>
      <c r="D2634" s="44"/>
      <c r="E2634" s="44"/>
    </row>
    <row r="2635" spans="2:5" x14ac:dyDescent="0.2">
      <c r="B2635" s="44"/>
      <c r="C2635" s="44"/>
      <c r="D2635" s="44"/>
      <c r="E2635" s="44"/>
    </row>
    <row r="2636" spans="2:5" x14ac:dyDescent="0.2">
      <c r="B2636" s="44"/>
      <c r="C2636" s="44"/>
      <c r="D2636" s="44"/>
      <c r="E2636" s="44"/>
    </row>
    <row r="2637" spans="2:5" x14ac:dyDescent="0.2">
      <c r="B2637" s="44"/>
      <c r="C2637" s="44"/>
      <c r="D2637" s="44"/>
      <c r="E2637" s="44"/>
    </row>
    <row r="2638" spans="2:5" x14ac:dyDescent="0.2">
      <c r="B2638" s="44"/>
      <c r="C2638" s="44"/>
      <c r="D2638" s="44"/>
      <c r="E2638" s="44"/>
    </row>
    <row r="2639" spans="2:5" x14ac:dyDescent="0.2">
      <c r="B2639" s="44"/>
      <c r="C2639" s="44"/>
      <c r="D2639" s="44"/>
      <c r="E2639" s="44"/>
    </row>
    <row r="2640" spans="2:5" x14ac:dyDescent="0.2">
      <c r="B2640" s="44"/>
      <c r="C2640" s="44"/>
      <c r="D2640" s="44"/>
      <c r="E2640" s="44"/>
    </row>
    <row r="2641" spans="2:5" x14ac:dyDescent="0.2">
      <c r="B2641" s="44"/>
      <c r="C2641" s="44"/>
      <c r="D2641" s="44"/>
      <c r="E2641" s="44"/>
    </row>
    <row r="2642" spans="2:5" x14ac:dyDescent="0.2">
      <c r="B2642" s="44"/>
      <c r="C2642" s="44"/>
      <c r="D2642" s="44"/>
      <c r="E2642" s="44"/>
    </row>
    <row r="2643" spans="2:5" x14ac:dyDescent="0.2">
      <c r="B2643" s="44"/>
      <c r="C2643" s="44"/>
      <c r="D2643" s="44"/>
      <c r="E2643" s="44"/>
    </row>
    <row r="2644" spans="2:5" x14ac:dyDescent="0.2">
      <c r="B2644" s="44"/>
      <c r="C2644" s="44"/>
      <c r="D2644" s="44"/>
      <c r="E2644" s="44"/>
    </row>
    <row r="2645" spans="2:5" x14ac:dyDescent="0.2">
      <c r="B2645" s="44"/>
      <c r="C2645" s="44"/>
      <c r="D2645" s="44"/>
      <c r="E2645" s="44"/>
    </row>
    <row r="2646" spans="2:5" x14ac:dyDescent="0.2">
      <c r="B2646" s="44"/>
      <c r="C2646" s="44"/>
      <c r="D2646" s="44"/>
      <c r="E2646" s="44"/>
    </row>
    <row r="2647" spans="2:5" x14ac:dyDescent="0.2">
      <c r="B2647" s="44"/>
      <c r="C2647" s="44"/>
      <c r="D2647" s="44"/>
      <c r="E2647" s="44"/>
    </row>
    <row r="2648" spans="2:5" x14ac:dyDescent="0.2">
      <c r="B2648" s="44"/>
      <c r="C2648" s="44"/>
      <c r="D2648" s="44"/>
      <c r="E2648" s="44"/>
    </row>
    <row r="2649" spans="2:5" x14ac:dyDescent="0.2">
      <c r="B2649" s="44"/>
      <c r="C2649" s="44"/>
      <c r="D2649" s="44"/>
      <c r="E2649" s="44"/>
    </row>
    <row r="2650" spans="2:5" x14ac:dyDescent="0.2">
      <c r="B2650" s="44"/>
      <c r="C2650" s="44"/>
      <c r="D2650" s="44"/>
      <c r="E2650" s="44"/>
    </row>
    <row r="2651" spans="2:5" x14ac:dyDescent="0.2">
      <c r="B2651" s="44"/>
      <c r="C2651" s="44"/>
      <c r="D2651" s="44"/>
      <c r="E2651" s="44"/>
    </row>
    <row r="2652" spans="2:5" x14ac:dyDescent="0.2">
      <c r="B2652" s="44"/>
      <c r="C2652" s="44"/>
      <c r="D2652" s="44"/>
      <c r="E2652" s="44"/>
    </row>
    <row r="2653" spans="2:5" x14ac:dyDescent="0.2">
      <c r="B2653" s="44"/>
      <c r="C2653" s="44"/>
      <c r="D2653" s="44"/>
      <c r="E2653" s="44"/>
    </row>
    <row r="2654" spans="2:5" x14ac:dyDescent="0.2">
      <c r="B2654" s="44"/>
      <c r="C2654" s="44"/>
      <c r="D2654" s="44"/>
      <c r="E2654" s="44"/>
    </row>
    <row r="2655" spans="2:5" x14ac:dyDescent="0.2">
      <c r="B2655" s="44"/>
      <c r="C2655" s="44"/>
      <c r="D2655" s="44"/>
      <c r="E2655" s="44"/>
    </row>
    <row r="2656" spans="2:5" x14ac:dyDescent="0.2">
      <c r="B2656" s="44"/>
      <c r="C2656" s="44"/>
      <c r="D2656" s="44"/>
      <c r="E2656" s="44"/>
    </row>
    <row r="2657" spans="2:5" x14ac:dyDescent="0.2">
      <c r="B2657" s="44"/>
      <c r="C2657" s="44"/>
      <c r="D2657" s="44"/>
      <c r="E2657" s="44"/>
    </row>
    <row r="2658" spans="2:5" x14ac:dyDescent="0.2">
      <c r="B2658" s="44"/>
      <c r="C2658" s="44"/>
      <c r="D2658" s="44"/>
      <c r="E2658" s="44"/>
    </row>
    <row r="2659" spans="2:5" x14ac:dyDescent="0.2">
      <c r="B2659" s="44"/>
      <c r="C2659" s="44"/>
      <c r="D2659" s="44"/>
      <c r="E2659" s="44"/>
    </row>
    <row r="2660" spans="2:5" x14ac:dyDescent="0.2">
      <c r="B2660" s="44"/>
      <c r="C2660" s="44"/>
      <c r="D2660" s="44"/>
      <c r="E2660" s="44"/>
    </row>
    <row r="2661" spans="2:5" x14ac:dyDescent="0.2">
      <c r="B2661" s="44"/>
      <c r="C2661" s="44"/>
      <c r="D2661" s="44"/>
      <c r="E2661" s="44"/>
    </row>
    <row r="2662" spans="2:5" x14ac:dyDescent="0.2">
      <c r="B2662" s="44"/>
      <c r="C2662" s="44"/>
      <c r="D2662" s="44"/>
      <c r="E2662" s="44"/>
    </row>
    <row r="2663" spans="2:5" x14ac:dyDescent="0.2">
      <c r="B2663" s="44"/>
      <c r="C2663" s="44"/>
      <c r="D2663" s="44"/>
      <c r="E2663" s="44"/>
    </row>
    <row r="2664" spans="2:5" x14ac:dyDescent="0.2">
      <c r="B2664" s="44"/>
      <c r="C2664" s="44"/>
      <c r="D2664" s="44"/>
      <c r="E2664" s="44"/>
    </row>
    <row r="2665" spans="2:5" x14ac:dyDescent="0.2">
      <c r="B2665" s="44"/>
      <c r="C2665" s="44"/>
      <c r="D2665" s="44"/>
      <c r="E2665" s="44"/>
    </row>
    <row r="2666" spans="2:5" x14ac:dyDescent="0.2">
      <c r="B2666" s="44"/>
      <c r="C2666" s="44"/>
      <c r="D2666" s="44"/>
      <c r="E2666" s="44"/>
    </row>
    <row r="2667" spans="2:5" x14ac:dyDescent="0.2">
      <c r="B2667" s="44"/>
      <c r="C2667" s="44"/>
      <c r="D2667" s="44"/>
      <c r="E2667" s="44"/>
    </row>
    <row r="2668" spans="2:5" x14ac:dyDescent="0.2">
      <c r="B2668" s="44"/>
      <c r="C2668" s="44"/>
      <c r="D2668" s="44"/>
      <c r="E2668" s="44"/>
    </row>
    <row r="2669" spans="2:5" x14ac:dyDescent="0.2">
      <c r="B2669" s="44"/>
      <c r="C2669" s="44"/>
      <c r="D2669" s="44"/>
      <c r="E2669" s="44"/>
    </row>
    <row r="2670" spans="2:5" x14ac:dyDescent="0.2">
      <c r="B2670" s="44"/>
      <c r="C2670" s="44"/>
      <c r="D2670" s="44"/>
      <c r="E2670" s="44"/>
    </row>
    <row r="2671" spans="2:5" x14ac:dyDescent="0.2">
      <c r="B2671" s="44"/>
      <c r="C2671" s="44"/>
      <c r="D2671" s="44"/>
      <c r="E2671" s="44"/>
    </row>
    <row r="2672" spans="2:5" x14ac:dyDescent="0.2">
      <c r="B2672" s="44"/>
      <c r="C2672" s="44"/>
      <c r="D2672" s="44"/>
      <c r="E2672" s="44"/>
    </row>
    <row r="2673" spans="2:5" x14ac:dyDescent="0.2">
      <c r="B2673" s="44"/>
      <c r="C2673" s="44"/>
      <c r="D2673" s="44"/>
      <c r="E2673" s="44"/>
    </row>
    <row r="2674" spans="2:5" x14ac:dyDescent="0.2">
      <c r="B2674" s="44"/>
      <c r="C2674" s="44"/>
      <c r="D2674" s="44"/>
      <c r="E2674" s="44"/>
    </row>
    <row r="2675" spans="2:5" x14ac:dyDescent="0.2">
      <c r="B2675" s="44"/>
      <c r="C2675" s="44"/>
      <c r="D2675" s="44"/>
      <c r="E2675" s="44"/>
    </row>
    <row r="2676" spans="2:5" x14ac:dyDescent="0.2">
      <c r="B2676" s="44"/>
      <c r="C2676" s="44"/>
      <c r="D2676" s="44"/>
      <c r="E2676" s="44"/>
    </row>
    <row r="2677" spans="2:5" x14ac:dyDescent="0.2">
      <c r="B2677" s="44"/>
      <c r="C2677" s="44"/>
      <c r="D2677" s="44"/>
      <c r="E2677" s="44"/>
    </row>
    <row r="2678" spans="2:5" x14ac:dyDescent="0.2">
      <c r="B2678" s="44"/>
      <c r="C2678" s="44"/>
      <c r="D2678" s="44"/>
      <c r="E2678" s="44"/>
    </row>
    <row r="2679" spans="2:5" x14ac:dyDescent="0.2">
      <c r="B2679" s="44"/>
      <c r="C2679" s="44"/>
      <c r="D2679" s="44"/>
      <c r="E2679" s="44"/>
    </row>
    <row r="2680" spans="2:5" x14ac:dyDescent="0.2">
      <c r="B2680" s="44"/>
      <c r="C2680" s="44"/>
      <c r="D2680" s="44"/>
      <c r="E2680" s="44"/>
    </row>
    <row r="2681" spans="2:5" x14ac:dyDescent="0.2">
      <c r="B2681" s="44"/>
      <c r="C2681" s="44"/>
      <c r="D2681" s="44"/>
      <c r="E2681" s="44"/>
    </row>
    <row r="2682" spans="2:5" x14ac:dyDescent="0.2">
      <c r="B2682" s="44"/>
      <c r="C2682" s="44"/>
      <c r="D2682" s="44"/>
      <c r="E2682" s="44"/>
    </row>
    <row r="2683" spans="2:5" x14ac:dyDescent="0.2">
      <c r="B2683" s="44"/>
      <c r="C2683" s="44"/>
      <c r="D2683" s="44"/>
      <c r="E2683" s="44"/>
    </row>
    <row r="2684" spans="2:5" x14ac:dyDescent="0.2">
      <c r="B2684" s="44"/>
      <c r="C2684" s="44"/>
      <c r="D2684" s="44"/>
      <c r="E2684" s="44"/>
    </row>
    <row r="2685" spans="2:5" x14ac:dyDescent="0.2">
      <c r="B2685" s="44"/>
      <c r="C2685" s="44"/>
      <c r="D2685" s="44"/>
      <c r="E2685" s="44"/>
    </row>
    <row r="2686" spans="2:5" x14ac:dyDescent="0.2">
      <c r="B2686" s="44"/>
      <c r="C2686" s="44"/>
      <c r="D2686" s="44"/>
      <c r="E2686" s="44"/>
    </row>
    <row r="2687" spans="2:5" x14ac:dyDescent="0.2">
      <c r="B2687" s="44"/>
      <c r="C2687" s="44"/>
      <c r="D2687" s="44"/>
      <c r="E2687" s="44"/>
    </row>
    <row r="2688" spans="2:5" x14ac:dyDescent="0.2">
      <c r="B2688" s="44"/>
      <c r="C2688" s="44"/>
      <c r="D2688" s="44"/>
      <c r="E2688" s="44"/>
    </row>
    <row r="2689" spans="2:5" x14ac:dyDescent="0.2">
      <c r="B2689" s="44"/>
      <c r="C2689" s="44"/>
      <c r="D2689" s="44"/>
      <c r="E2689" s="44"/>
    </row>
    <row r="2690" spans="2:5" x14ac:dyDescent="0.2">
      <c r="B2690" s="44"/>
      <c r="C2690" s="44"/>
      <c r="D2690" s="44"/>
      <c r="E2690" s="44"/>
    </row>
    <row r="2691" spans="2:5" x14ac:dyDescent="0.2">
      <c r="B2691" s="44"/>
      <c r="C2691" s="44"/>
      <c r="D2691" s="44"/>
      <c r="E2691" s="44"/>
    </row>
    <row r="2692" spans="2:5" x14ac:dyDescent="0.2">
      <c r="B2692" s="44"/>
      <c r="C2692" s="44"/>
      <c r="D2692" s="44"/>
      <c r="E2692" s="44"/>
    </row>
    <row r="2693" spans="2:5" x14ac:dyDescent="0.2">
      <c r="B2693" s="44"/>
      <c r="C2693" s="44"/>
      <c r="D2693" s="44"/>
      <c r="E2693" s="44"/>
    </row>
    <row r="2694" spans="2:5" x14ac:dyDescent="0.2">
      <c r="B2694" s="44"/>
      <c r="C2694" s="44"/>
      <c r="D2694" s="44"/>
      <c r="E2694" s="44"/>
    </row>
    <row r="2695" spans="2:5" x14ac:dyDescent="0.2">
      <c r="B2695" s="44"/>
      <c r="C2695" s="44"/>
      <c r="D2695" s="44"/>
      <c r="E2695" s="44"/>
    </row>
    <row r="2696" spans="2:5" x14ac:dyDescent="0.2">
      <c r="B2696" s="44"/>
      <c r="C2696" s="44"/>
      <c r="D2696" s="44"/>
      <c r="E2696" s="44"/>
    </row>
    <row r="2697" spans="2:5" x14ac:dyDescent="0.2">
      <c r="B2697" s="44"/>
      <c r="C2697" s="44"/>
      <c r="D2697" s="44"/>
      <c r="E2697" s="44"/>
    </row>
    <row r="2698" spans="2:5" x14ac:dyDescent="0.2">
      <c r="B2698" s="44"/>
      <c r="C2698" s="44"/>
      <c r="D2698" s="44"/>
      <c r="E2698" s="44"/>
    </row>
    <row r="2699" spans="2:5" x14ac:dyDescent="0.2">
      <c r="B2699" s="44"/>
      <c r="C2699" s="44"/>
      <c r="D2699" s="44"/>
      <c r="E2699" s="44"/>
    </row>
    <row r="2700" spans="2:5" x14ac:dyDescent="0.2">
      <c r="B2700" s="44"/>
      <c r="C2700" s="44"/>
      <c r="D2700" s="44"/>
      <c r="E2700" s="44"/>
    </row>
    <row r="2701" spans="2:5" x14ac:dyDescent="0.2">
      <c r="B2701" s="44"/>
      <c r="C2701" s="44"/>
      <c r="D2701" s="44"/>
      <c r="E2701" s="44"/>
    </row>
    <row r="2702" spans="2:5" x14ac:dyDescent="0.2">
      <c r="B2702" s="44"/>
      <c r="C2702" s="44"/>
      <c r="D2702" s="44"/>
      <c r="E2702" s="44"/>
    </row>
    <row r="2703" spans="2:5" x14ac:dyDescent="0.2">
      <c r="B2703" s="44"/>
      <c r="C2703" s="44"/>
      <c r="D2703" s="44"/>
      <c r="E2703" s="44"/>
    </row>
    <row r="2704" spans="2:5" x14ac:dyDescent="0.2">
      <c r="B2704" s="44"/>
      <c r="C2704" s="44"/>
      <c r="D2704" s="44"/>
      <c r="E2704" s="44"/>
    </row>
    <row r="2705" spans="2:5" x14ac:dyDescent="0.2">
      <c r="B2705" s="44"/>
      <c r="C2705" s="44"/>
      <c r="D2705" s="44"/>
      <c r="E2705" s="44"/>
    </row>
    <row r="2706" spans="2:5" x14ac:dyDescent="0.2">
      <c r="B2706" s="44"/>
      <c r="C2706" s="44"/>
      <c r="D2706" s="44"/>
      <c r="E2706" s="44"/>
    </row>
    <row r="2707" spans="2:5" x14ac:dyDescent="0.2">
      <c r="B2707" s="44"/>
      <c r="C2707" s="44"/>
      <c r="D2707" s="44"/>
      <c r="E2707" s="44"/>
    </row>
    <row r="2708" spans="2:5" x14ac:dyDescent="0.2">
      <c r="B2708" s="44"/>
      <c r="C2708" s="44"/>
      <c r="D2708" s="44"/>
      <c r="E2708" s="44"/>
    </row>
    <row r="2709" spans="2:5" x14ac:dyDescent="0.2">
      <c r="B2709" s="44"/>
      <c r="C2709" s="44"/>
      <c r="D2709" s="44"/>
      <c r="E2709" s="44"/>
    </row>
    <row r="2710" spans="2:5" x14ac:dyDescent="0.2">
      <c r="B2710" s="44"/>
      <c r="C2710" s="44"/>
      <c r="D2710" s="44"/>
      <c r="E2710" s="44"/>
    </row>
    <row r="2711" spans="2:5" x14ac:dyDescent="0.2">
      <c r="B2711" s="44"/>
      <c r="C2711" s="44"/>
      <c r="D2711" s="44"/>
      <c r="E2711" s="44"/>
    </row>
    <row r="2712" spans="2:5" x14ac:dyDescent="0.2">
      <c r="B2712" s="44"/>
      <c r="C2712" s="44"/>
      <c r="D2712" s="44"/>
      <c r="E2712" s="44"/>
    </row>
    <row r="2713" spans="2:5" x14ac:dyDescent="0.2">
      <c r="B2713" s="44"/>
      <c r="C2713" s="44"/>
      <c r="D2713" s="44"/>
      <c r="E2713" s="44"/>
    </row>
    <row r="2714" spans="2:5" x14ac:dyDescent="0.2">
      <c r="B2714" s="44"/>
      <c r="C2714" s="44"/>
      <c r="D2714" s="44"/>
      <c r="E2714" s="44"/>
    </row>
    <row r="2715" spans="2:5" x14ac:dyDescent="0.2">
      <c r="B2715" s="44"/>
      <c r="C2715" s="44"/>
      <c r="D2715" s="44"/>
      <c r="E2715" s="44"/>
    </row>
    <row r="2716" spans="2:5" x14ac:dyDescent="0.2">
      <c r="B2716" s="44"/>
      <c r="C2716" s="44"/>
      <c r="D2716" s="44"/>
      <c r="E2716" s="44"/>
    </row>
    <row r="2717" spans="2:5" x14ac:dyDescent="0.2">
      <c r="B2717" s="44"/>
      <c r="C2717" s="44"/>
      <c r="D2717" s="44"/>
      <c r="E2717" s="44"/>
    </row>
    <row r="2718" spans="2:5" x14ac:dyDescent="0.2">
      <c r="B2718" s="44"/>
      <c r="C2718" s="44"/>
      <c r="D2718" s="44"/>
      <c r="E2718" s="44"/>
    </row>
    <row r="2719" spans="2:5" x14ac:dyDescent="0.2">
      <c r="B2719" s="44"/>
      <c r="C2719" s="44"/>
      <c r="D2719" s="44"/>
      <c r="E2719" s="44"/>
    </row>
    <row r="2720" spans="2:5" x14ac:dyDescent="0.2">
      <c r="B2720" s="44"/>
      <c r="C2720" s="44"/>
      <c r="D2720" s="44"/>
      <c r="E2720" s="44"/>
    </row>
    <row r="2721" spans="2:5" x14ac:dyDescent="0.2">
      <c r="B2721" s="44"/>
      <c r="C2721" s="44"/>
      <c r="D2721" s="44"/>
      <c r="E2721" s="44"/>
    </row>
    <row r="2722" spans="2:5" x14ac:dyDescent="0.2">
      <c r="B2722" s="44"/>
      <c r="C2722" s="44"/>
      <c r="D2722" s="44"/>
      <c r="E2722" s="44"/>
    </row>
    <row r="2723" spans="2:5" x14ac:dyDescent="0.2">
      <c r="B2723" s="44"/>
      <c r="C2723" s="44"/>
      <c r="D2723" s="44"/>
      <c r="E2723" s="44"/>
    </row>
    <row r="2724" spans="2:5" x14ac:dyDescent="0.2">
      <c r="B2724" s="44"/>
      <c r="C2724" s="44"/>
      <c r="D2724" s="44"/>
      <c r="E2724" s="44"/>
    </row>
    <row r="2725" spans="2:5" x14ac:dyDescent="0.2">
      <c r="B2725" s="44"/>
      <c r="C2725" s="44"/>
      <c r="D2725" s="44"/>
      <c r="E2725" s="44"/>
    </row>
    <row r="2726" spans="2:5" x14ac:dyDescent="0.2">
      <c r="B2726" s="44"/>
      <c r="C2726" s="44"/>
      <c r="D2726" s="44"/>
      <c r="E2726" s="44"/>
    </row>
    <row r="2727" spans="2:5" x14ac:dyDescent="0.2">
      <c r="B2727" s="44"/>
      <c r="C2727" s="44"/>
      <c r="D2727" s="44"/>
      <c r="E2727" s="44"/>
    </row>
    <row r="2728" spans="2:5" x14ac:dyDescent="0.2">
      <c r="B2728" s="44"/>
      <c r="C2728" s="44"/>
      <c r="D2728" s="44"/>
      <c r="E2728" s="44"/>
    </row>
    <row r="2729" spans="2:5" x14ac:dyDescent="0.2">
      <c r="B2729" s="44"/>
      <c r="C2729" s="44"/>
      <c r="D2729" s="44"/>
      <c r="E2729" s="44"/>
    </row>
    <row r="2730" spans="2:5" x14ac:dyDescent="0.2">
      <c r="B2730" s="44"/>
      <c r="C2730" s="44"/>
      <c r="D2730" s="44"/>
      <c r="E2730" s="44"/>
    </row>
    <row r="2731" spans="2:5" x14ac:dyDescent="0.2">
      <c r="B2731" s="44"/>
      <c r="C2731" s="44"/>
      <c r="D2731" s="44"/>
      <c r="E2731" s="44"/>
    </row>
    <row r="2732" spans="2:5" x14ac:dyDescent="0.2">
      <c r="B2732" s="44"/>
      <c r="C2732" s="44"/>
      <c r="D2732" s="44"/>
      <c r="E2732" s="44"/>
    </row>
    <row r="2733" spans="2:5" x14ac:dyDescent="0.2">
      <c r="B2733" s="44"/>
      <c r="C2733" s="44"/>
      <c r="D2733" s="44"/>
      <c r="E2733" s="44"/>
    </row>
    <row r="2734" spans="2:5" x14ac:dyDescent="0.2">
      <c r="B2734" s="44"/>
      <c r="C2734" s="44"/>
      <c r="D2734" s="44"/>
      <c r="E2734" s="44"/>
    </row>
    <row r="2735" spans="2:5" x14ac:dyDescent="0.2">
      <c r="B2735" s="44"/>
      <c r="C2735" s="44"/>
      <c r="D2735" s="44"/>
      <c r="E2735" s="44"/>
    </row>
    <row r="2736" spans="2:5" x14ac:dyDescent="0.2">
      <c r="B2736" s="44"/>
      <c r="C2736" s="44"/>
      <c r="D2736" s="44"/>
      <c r="E2736" s="44"/>
    </row>
    <row r="2737" spans="2:5" x14ac:dyDescent="0.2">
      <c r="B2737" s="44"/>
      <c r="C2737" s="44"/>
      <c r="D2737" s="44"/>
      <c r="E2737" s="44"/>
    </row>
    <row r="2738" spans="2:5" x14ac:dyDescent="0.2">
      <c r="B2738" s="44"/>
      <c r="C2738" s="44"/>
      <c r="D2738" s="44"/>
      <c r="E2738" s="44"/>
    </row>
    <row r="2739" spans="2:5" x14ac:dyDescent="0.2">
      <c r="B2739" s="44"/>
      <c r="C2739" s="44"/>
      <c r="D2739" s="44"/>
      <c r="E2739" s="44"/>
    </row>
    <row r="2740" spans="2:5" x14ac:dyDescent="0.2">
      <c r="B2740" s="44"/>
      <c r="C2740" s="44"/>
      <c r="D2740" s="44"/>
      <c r="E2740" s="44"/>
    </row>
    <row r="2741" spans="2:5" x14ac:dyDescent="0.2">
      <c r="B2741" s="44"/>
      <c r="C2741" s="44"/>
      <c r="D2741" s="44"/>
      <c r="E2741" s="44"/>
    </row>
    <row r="2742" spans="2:5" x14ac:dyDescent="0.2">
      <c r="B2742" s="44"/>
      <c r="C2742" s="44"/>
      <c r="D2742" s="44"/>
      <c r="E2742" s="44"/>
    </row>
    <row r="2743" spans="2:5" x14ac:dyDescent="0.2">
      <c r="B2743" s="44"/>
      <c r="C2743" s="44"/>
      <c r="D2743" s="44"/>
      <c r="E2743" s="44"/>
    </row>
    <row r="2744" spans="2:5" x14ac:dyDescent="0.2">
      <c r="B2744" s="44"/>
      <c r="C2744" s="44"/>
      <c r="D2744" s="44"/>
      <c r="E2744" s="44"/>
    </row>
    <row r="2745" spans="2:5" x14ac:dyDescent="0.2">
      <c r="B2745" s="44"/>
      <c r="C2745" s="44"/>
      <c r="D2745" s="44"/>
      <c r="E2745" s="44"/>
    </row>
    <row r="2746" spans="2:5" x14ac:dyDescent="0.2">
      <c r="B2746" s="44"/>
      <c r="C2746" s="44"/>
      <c r="D2746" s="44"/>
      <c r="E2746" s="44"/>
    </row>
    <row r="2747" spans="2:5" x14ac:dyDescent="0.2">
      <c r="B2747" s="44"/>
      <c r="C2747" s="44"/>
      <c r="D2747" s="44"/>
      <c r="E2747" s="44"/>
    </row>
    <row r="2748" spans="2:5" x14ac:dyDescent="0.2">
      <c r="B2748" s="44"/>
      <c r="C2748" s="44"/>
      <c r="D2748" s="44"/>
      <c r="E2748" s="44"/>
    </row>
    <row r="2749" spans="2:5" x14ac:dyDescent="0.2">
      <c r="B2749" s="44"/>
      <c r="C2749" s="44"/>
      <c r="D2749" s="44"/>
      <c r="E2749" s="44"/>
    </row>
    <row r="2750" spans="2:5" x14ac:dyDescent="0.2">
      <c r="B2750" s="44"/>
      <c r="C2750" s="44"/>
      <c r="D2750" s="44"/>
      <c r="E2750" s="44"/>
    </row>
    <row r="2751" spans="2:5" x14ac:dyDescent="0.2">
      <c r="B2751" s="44"/>
      <c r="C2751" s="44"/>
      <c r="D2751" s="44"/>
      <c r="E2751" s="44"/>
    </row>
    <row r="2752" spans="2:5" x14ac:dyDescent="0.2">
      <c r="B2752" s="44"/>
      <c r="C2752" s="44"/>
      <c r="D2752" s="44"/>
      <c r="E2752" s="44"/>
    </row>
    <row r="2753" spans="2:5" x14ac:dyDescent="0.2">
      <c r="B2753" s="44"/>
      <c r="C2753" s="44"/>
      <c r="D2753" s="44"/>
      <c r="E2753" s="44"/>
    </row>
    <row r="2754" spans="2:5" x14ac:dyDescent="0.2">
      <c r="B2754" s="44"/>
      <c r="C2754" s="44"/>
      <c r="D2754" s="44"/>
      <c r="E2754" s="44"/>
    </row>
    <row r="2755" spans="2:5" x14ac:dyDescent="0.2">
      <c r="B2755" s="44"/>
      <c r="C2755" s="44"/>
      <c r="D2755" s="44"/>
      <c r="E2755" s="44"/>
    </row>
    <row r="2756" spans="2:5" x14ac:dyDescent="0.2">
      <c r="B2756" s="44"/>
      <c r="C2756" s="44"/>
      <c r="D2756" s="44"/>
      <c r="E2756" s="44"/>
    </row>
    <row r="2757" spans="2:5" x14ac:dyDescent="0.2">
      <c r="B2757" s="44"/>
      <c r="C2757" s="44"/>
      <c r="D2757" s="44"/>
      <c r="E2757" s="44"/>
    </row>
    <row r="2758" spans="2:5" x14ac:dyDescent="0.2">
      <c r="B2758" s="44"/>
      <c r="C2758" s="44"/>
      <c r="D2758" s="44"/>
      <c r="E2758" s="44"/>
    </row>
    <row r="2759" spans="2:5" x14ac:dyDescent="0.2">
      <c r="B2759" s="44"/>
      <c r="C2759" s="44"/>
      <c r="D2759" s="44"/>
      <c r="E2759" s="44"/>
    </row>
    <row r="2760" spans="2:5" x14ac:dyDescent="0.2">
      <c r="B2760" s="44"/>
      <c r="C2760" s="44"/>
      <c r="D2760" s="44"/>
      <c r="E2760" s="44"/>
    </row>
    <row r="2761" spans="2:5" x14ac:dyDescent="0.2">
      <c r="B2761" s="44"/>
      <c r="C2761" s="44"/>
      <c r="D2761" s="44"/>
      <c r="E2761" s="44"/>
    </row>
    <row r="2762" spans="2:5" x14ac:dyDescent="0.2">
      <c r="B2762" s="44"/>
      <c r="C2762" s="44"/>
      <c r="D2762" s="44"/>
      <c r="E2762" s="44"/>
    </row>
    <row r="2763" spans="2:5" x14ac:dyDescent="0.2">
      <c r="B2763" s="44"/>
      <c r="C2763" s="44"/>
      <c r="D2763" s="44"/>
      <c r="E2763" s="44"/>
    </row>
    <row r="2764" spans="2:5" x14ac:dyDescent="0.2">
      <c r="B2764" s="44"/>
      <c r="C2764" s="44"/>
      <c r="D2764" s="44"/>
      <c r="E2764" s="44"/>
    </row>
    <row r="2765" spans="2:5" x14ac:dyDescent="0.2">
      <c r="B2765" s="44"/>
      <c r="C2765" s="44"/>
      <c r="D2765" s="44"/>
      <c r="E2765" s="44"/>
    </row>
    <row r="2766" spans="2:5" x14ac:dyDescent="0.2">
      <c r="B2766" s="44"/>
      <c r="C2766" s="44"/>
      <c r="D2766" s="44"/>
      <c r="E2766" s="44"/>
    </row>
    <row r="2767" spans="2:5" x14ac:dyDescent="0.2">
      <c r="B2767" s="44"/>
      <c r="C2767" s="44"/>
      <c r="D2767" s="44"/>
      <c r="E2767" s="44"/>
    </row>
    <row r="2768" spans="2:5" x14ac:dyDescent="0.2">
      <c r="B2768" s="44"/>
      <c r="C2768" s="44"/>
      <c r="D2768" s="44"/>
      <c r="E2768" s="44"/>
    </row>
    <row r="2769" spans="2:5" x14ac:dyDescent="0.2">
      <c r="B2769" s="44"/>
      <c r="C2769" s="44"/>
      <c r="D2769" s="44"/>
      <c r="E2769" s="44"/>
    </row>
    <row r="2770" spans="2:5" x14ac:dyDescent="0.2">
      <c r="B2770" s="44"/>
      <c r="C2770" s="44"/>
      <c r="D2770" s="44"/>
      <c r="E2770" s="44"/>
    </row>
    <row r="2771" spans="2:5" x14ac:dyDescent="0.2">
      <c r="B2771" s="44"/>
      <c r="C2771" s="44"/>
      <c r="D2771" s="44"/>
      <c r="E2771" s="44"/>
    </row>
    <row r="2772" spans="2:5" x14ac:dyDescent="0.2">
      <c r="B2772" s="44"/>
      <c r="C2772" s="44"/>
      <c r="D2772" s="44"/>
      <c r="E2772" s="44"/>
    </row>
    <row r="2773" spans="2:5" x14ac:dyDescent="0.2">
      <c r="B2773" s="44"/>
      <c r="C2773" s="44"/>
      <c r="D2773" s="44"/>
      <c r="E2773" s="44"/>
    </row>
    <row r="2774" spans="2:5" x14ac:dyDescent="0.2">
      <c r="B2774" s="44"/>
      <c r="C2774" s="44"/>
      <c r="D2774" s="44"/>
      <c r="E2774" s="44"/>
    </row>
    <row r="2775" spans="2:5" x14ac:dyDescent="0.2">
      <c r="B2775" s="44"/>
      <c r="C2775" s="44"/>
      <c r="D2775" s="44"/>
      <c r="E2775" s="44"/>
    </row>
    <row r="2776" spans="2:5" x14ac:dyDescent="0.2">
      <c r="B2776" s="44"/>
      <c r="C2776" s="44"/>
      <c r="D2776" s="44"/>
      <c r="E2776" s="44"/>
    </row>
    <row r="2777" spans="2:5" x14ac:dyDescent="0.2">
      <c r="B2777" s="44"/>
      <c r="C2777" s="44"/>
      <c r="D2777" s="44"/>
      <c r="E2777" s="44"/>
    </row>
    <row r="2778" spans="2:5" x14ac:dyDescent="0.2">
      <c r="B2778" s="44"/>
      <c r="C2778" s="44"/>
      <c r="D2778" s="44"/>
      <c r="E2778" s="44"/>
    </row>
    <row r="2779" spans="2:5" x14ac:dyDescent="0.2">
      <c r="B2779" s="44"/>
      <c r="C2779" s="44"/>
      <c r="D2779" s="44"/>
      <c r="E2779" s="44"/>
    </row>
    <row r="2780" spans="2:5" x14ac:dyDescent="0.2">
      <c r="B2780" s="44"/>
      <c r="C2780" s="44"/>
      <c r="D2780" s="44"/>
      <c r="E2780" s="44"/>
    </row>
    <row r="2781" spans="2:5" x14ac:dyDescent="0.2">
      <c r="B2781" s="44"/>
      <c r="C2781" s="44"/>
      <c r="D2781" s="44"/>
      <c r="E2781" s="44"/>
    </row>
    <row r="2782" spans="2:5" x14ac:dyDescent="0.2">
      <c r="B2782" s="44"/>
      <c r="C2782" s="44"/>
      <c r="D2782" s="44"/>
      <c r="E2782" s="44"/>
    </row>
    <row r="2783" spans="2:5" x14ac:dyDescent="0.2">
      <c r="B2783" s="44"/>
      <c r="C2783" s="44"/>
      <c r="D2783" s="44"/>
      <c r="E2783" s="44"/>
    </row>
    <row r="2784" spans="2:5" x14ac:dyDescent="0.2">
      <c r="B2784" s="44"/>
      <c r="C2784" s="44"/>
      <c r="D2784" s="44"/>
      <c r="E2784" s="44"/>
    </row>
    <row r="2785" spans="2:5" x14ac:dyDescent="0.2">
      <c r="B2785" s="44"/>
      <c r="C2785" s="44"/>
      <c r="D2785" s="44"/>
      <c r="E2785" s="44"/>
    </row>
    <row r="2786" spans="2:5" x14ac:dyDescent="0.2">
      <c r="B2786" s="44"/>
      <c r="C2786" s="44"/>
      <c r="D2786" s="44"/>
      <c r="E2786" s="44"/>
    </row>
    <row r="2787" spans="2:5" x14ac:dyDescent="0.2">
      <c r="B2787" s="44"/>
      <c r="C2787" s="44"/>
      <c r="D2787" s="44"/>
      <c r="E2787" s="44"/>
    </row>
    <row r="2788" spans="2:5" x14ac:dyDescent="0.2">
      <c r="B2788" s="44"/>
      <c r="C2788" s="44"/>
      <c r="D2788" s="44"/>
      <c r="E2788" s="44"/>
    </row>
    <row r="2789" spans="2:5" x14ac:dyDescent="0.2">
      <c r="B2789" s="44"/>
      <c r="C2789" s="44"/>
      <c r="D2789" s="44"/>
      <c r="E2789" s="44"/>
    </row>
    <row r="2790" spans="2:5" x14ac:dyDescent="0.2">
      <c r="B2790" s="44"/>
      <c r="C2790" s="44"/>
      <c r="D2790" s="44"/>
      <c r="E2790" s="44"/>
    </row>
    <row r="2791" spans="2:5" x14ac:dyDescent="0.2">
      <c r="B2791" s="44"/>
      <c r="C2791" s="44"/>
      <c r="D2791" s="44"/>
      <c r="E2791" s="44"/>
    </row>
    <row r="2792" spans="2:5" x14ac:dyDescent="0.2">
      <c r="B2792" s="44"/>
      <c r="C2792" s="44"/>
      <c r="D2792" s="44"/>
      <c r="E2792" s="44"/>
    </row>
    <row r="2793" spans="2:5" x14ac:dyDescent="0.2">
      <c r="B2793" s="44"/>
      <c r="C2793" s="44"/>
      <c r="D2793" s="44"/>
      <c r="E2793" s="44"/>
    </row>
    <row r="2794" spans="2:5" x14ac:dyDescent="0.2">
      <c r="B2794" s="44"/>
      <c r="C2794" s="44"/>
      <c r="D2794" s="44"/>
      <c r="E2794" s="44"/>
    </row>
    <row r="2795" spans="2:5" x14ac:dyDescent="0.2">
      <c r="B2795" s="44"/>
      <c r="C2795" s="44"/>
      <c r="D2795" s="44"/>
      <c r="E2795" s="44"/>
    </row>
    <row r="2796" spans="2:5" x14ac:dyDescent="0.2">
      <c r="B2796" s="44"/>
      <c r="C2796" s="44"/>
      <c r="D2796" s="44"/>
      <c r="E2796" s="44"/>
    </row>
    <row r="2797" spans="2:5" x14ac:dyDescent="0.2">
      <c r="B2797" s="44"/>
      <c r="C2797" s="44"/>
      <c r="D2797" s="44"/>
      <c r="E2797" s="44"/>
    </row>
    <row r="2798" spans="2:5" x14ac:dyDescent="0.2">
      <c r="B2798" s="44"/>
      <c r="C2798" s="44"/>
      <c r="D2798" s="44"/>
      <c r="E2798" s="44"/>
    </row>
    <row r="2799" spans="2:5" x14ac:dyDescent="0.2">
      <c r="B2799" s="44"/>
      <c r="C2799" s="44"/>
      <c r="D2799" s="44"/>
      <c r="E2799" s="44"/>
    </row>
    <row r="2800" spans="2:5" x14ac:dyDescent="0.2">
      <c r="B2800" s="44"/>
      <c r="C2800" s="44"/>
      <c r="D2800" s="44"/>
      <c r="E2800" s="44"/>
    </row>
    <row r="2801" spans="2:5" x14ac:dyDescent="0.2">
      <c r="B2801" s="44"/>
      <c r="C2801" s="44"/>
      <c r="D2801" s="44"/>
      <c r="E2801" s="44"/>
    </row>
    <row r="2802" spans="2:5" x14ac:dyDescent="0.2">
      <c r="B2802" s="44"/>
      <c r="C2802" s="44"/>
      <c r="D2802" s="44"/>
      <c r="E2802" s="44"/>
    </row>
    <row r="2803" spans="2:5" x14ac:dyDescent="0.2">
      <c r="B2803" s="44"/>
      <c r="C2803" s="44"/>
      <c r="D2803" s="44"/>
      <c r="E2803" s="44"/>
    </row>
    <row r="2804" spans="2:5" x14ac:dyDescent="0.2">
      <c r="B2804" s="44"/>
      <c r="C2804" s="44"/>
      <c r="D2804" s="44"/>
      <c r="E2804" s="44"/>
    </row>
    <row r="2805" spans="2:5" x14ac:dyDescent="0.2">
      <c r="B2805" s="44"/>
      <c r="C2805" s="44"/>
      <c r="D2805" s="44"/>
      <c r="E2805" s="44"/>
    </row>
    <row r="2806" spans="2:5" x14ac:dyDescent="0.2">
      <c r="B2806" s="44"/>
      <c r="C2806" s="44"/>
      <c r="D2806" s="44"/>
      <c r="E2806" s="44"/>
    </row>
    <row r="2807" spans="2:5" x14ac:dyDescent="0.2">
      <c r="B2807" s="44"/>
      <c r="C2807" s="44"/>
      <c r="D2807" s="44"/>
      <c r="E2807" s="44"/>
    </row>
    <row r="2808" spans="2:5" x14ac:dyDescent="0.2">
      <c r="B2808" s="44"/>
      <c r="C2808" s="44"/>
      <c r="D2808" s="44"/>
      <c r="E2808" s="44"/>
    </row>
    <row r="2809" spans="2:5" x14ac:dyDescent="0.2">
      <c r="B2809" s="44"/>
      <c r="C2809" s="44"/>
      <c r="D2809" s="44"/>
      <c r="E2809" s="44"/>
    </row>
    <row r="2810" spans="2:5" x14ac:dyDescent="0.2">
      <c r="B2810" s="44"/>
      <c r="C2810" s="44"/>
      <c r="D2810" s="44"/>
      <c r="E2810" s="44"/>
    </row>
    <row r="2811" spans="2:5" x14ac:dyDescent="0.2">
      <c r="B2811" s="44"/>
      <c r="C2811" s="44"/>
      <c r="D2811" s="44"/>
      <c r="E2811" s="44"/>
    </row>
    <row r="2812" spans="2:5" x14ac:dyDescent="0.2">
      <c r="B2812" s="44"/>
      <c r="C2812" s="44"/>
      <c r="D2812" s="44"/>
      <c r="E2812" s="44"/>
    </row>
    <row r="2813" spans="2:5" x14ac:dyDescent="0.2">
      <c r="B2813" s="44"/>
      <c r="C2813" s="44"/>
      <c r="D2813" s="44"/>
      <c r="E2813" s="44"/>
    </row>
    <row r="2814" spans="2:5" x14ac:dyDescent="0.2">
      <c r="B2814" s="44"/>
      <c r="C2814" s="44"/>
      <c r="D2814" s="44"/>
      <c r="E2814" s="44"/>
    </row>
    <row r="2815" spans="2:5" x14ac:dyDescent="0.2">
      <c r="B2815" s="44"/>
      <c r="C2815" s="44"/>
      <c r="D2815" s="44"/>
      <c r="E2815" s="44"/>
    </row>
    <row r="2816" spans="2:5" x14ac:dyDescent="0.2">
      <c r="B2816" s="44"/>
      <c r="C2816" s="44"/>
      <c r="D2816" s="44"/>
      <c r="E2816" s="44"/>
    </row>
    <row r="2817" spans="2:5" x14ac:dyDescent="0.2">
      <c r="B2817" s="44"/>
      <c r="C2817" s="44"/>
      <c r="D2817" s="44"/>
      <c r="E2817" s="44"/>
    </row>
    <row r="2818" spans="2:5" x14ac:dyDescent="0.2">
      <c r="B2818" s="44"/>
      <c r="C2818" s="44"/>
      <c r="D2818" s="44"/>
      <c r="E2818" s="44"/>
    </row>
    <row r="2819" spans="2:5" x14ac:dyDescent="0.2">
      <c r="B2819" s="44"/>
      <c r="C2819" s="44"/>
      <c r="D2819" s="44"/>
      <c r="E2819" s="44"/>
    </row>
    <row r="2820" spans="2:5" x14ac:dyDescent="0.2">
      <c r="B2820" s="44"/>
      <c r="C2820" s="44"/>
      <c r="D2820" s="44"/>
      <c r="E2820" s="44"/>
    </row>
    <row r="2821" spans="2:5" x14ac:dyDescent="0.2">
      <c r="B2821" s="44"/>
      <c r="C2821" s="44"/>
      <c r="D2821" s="44"/>
      <c r="E2821" s="44"/>
    </row>
    <row r="2822" spans="2:5" x14ac:dyDescent="0.2">
      <c r="B2822" s="44"/>
      <c r="C2822" s="44"/>
      <c r="D2822" s="44"/>
      <c r="E2822" s="44"/>
    </row>
    <row r="2823" spans="2:5" x14ac:dyDescent="0.2">
      <c r="B2823" s="44"/>
      <c r="C2823" s="44"/>
      <c r="D2823" s="44"/>
      <c r="E2823" s="44"/>
    </row>
    <row r="2824" spans="2:5" x14ac:dyDescent="0.2">
      <c r="B2824" s="44"/>
      <c r="C2824" s="44"/>
      <c r="D2824" s="44"/>
      <c r="E2824" s="44"/>
    </row>
    <row r="2825" spans="2:5" x14ac:dyDescent="0.2">
      <c r="B2825" s="44"/>
      <c r="C2825" s="44"/>
      <c r="D2825" s="44"/>
      <c r="E2825" s="44"/>
    </row>
    <row r="2826" spans="2:5" x14ac:dyDescent="0.2">
      <c r="B2826" s="44"/>
      <c r="C2826" s="44"/>
      <c r="D2826" s="44"/>
      <c r="E2826" s="44"/>
    </row>
    <row r="2827" spans="2:5" x14ac:dyDescent="0.2">
      <c r="B2827" s="44"/>
      <c r="C2827" s="44"/>
      <c r="D2827" s="44"/>
      <c r="E2827" s="44"/>
    </row>
    <row r="2828" spans="2:5" x14ac:dyDescent="0.2">
      <c r="B2828" s="44"/>
      <c r="C2828" s="44"/>
      <c r="D2828" s="44"/>
      <c r="E2828" s="44"/>
    </row>
    <row r="2829" spans="2:5" x14ac:dyDescent="0.2">
      <c r="B2829" s="44"/>
      <c r="C2829" s="44"/>
      <c r="D2829" s="44"/>
      <c r="E2829" s="44"/>
    </row>
    <row r="2830" spans="2:5" x14ac:dyDescent="0.2">
      <c r="B2830" s="44"/>
      <c r="C2830" s="44"/>
      <c r="D2830" s="44"/>
      <c r="E2830" s="44"/>
    </row>
    <row r="2831" spans="2:5" x14ac:dyDescent="0.2">
      <c r="B2831" s="44"/>
      <c r="C2831" s="44"/>
      <c r="D2831" s="44"/>
      <c r="E2831" s="44"/>
    </row>
    <row r="2832" spans="2:5" x14ac:dyDescent="0.2">
      <c r="B2832" s="44"/>
      <c r="C2832" s="44"/>
      <c r="D2832" s="44"/>
      <c r="E2832" s="44"/>
    </row>
    <row r="2833" spans="2:5" x14ac:dyDescent="0.2">
      <c r="B2833" s="44"/>
      <c r="C2833" s="44"/>
      <c r="D2833" s="44"/>
      <c r="E2833" s="44"/>
    </row>
    <row r="2834" spans="2:5" x14ac:dyDescent="0.2">
      <c r="B2834" s="44"/>
      <c r="C2834" s="44"/>
      <c r="D2834" s="44"/>
      <c r="E2834" s="44"/>
    </row>
    <row r="2835" spans="2:5" x14ac:dyDescent="0.2">
      <c r="B2835" s="44"/>
      <c r="C2835" s="44"/>
      <c r="D2835" s="44"/>
      <c r="E2835" s="44"/>
    </row>
    <row r="2836" spans="2:5" x14ac:dyDescent="0.2">
      <c r="B2836" s="44"/>
      <c r="C2836" s="44"/>
      <c r="D2836" s="44"/>
      <c r="E2836" s="44"/>
    </row>
    <row r="2837" spans="2:5" x14ac:dyDescent="0.2">
      <c r="B2837" s="44"/>
      <c r="C2837" s="44"/>
      <c r="D2837" s="44"/>
      <c r="E2837" s="44"/>
    </row>
    <row r="2838" spans="2:5" x14ac:dyDescent="0.2">
      <c r="B2838" s="44"/>
      <c r="C2838" s="44"/>
      <c r="D2838" s="44"/>
      <c r="E2838" s="44"/>
    </row>
    <row r="2839" spans="2:5" x14ac:dyDescent="0.2">
      <c r="B2839" s="44"/>
      <c r="C2839" s="44"/>
      <c r="D2839" s="44"/>
      <c r="E2839" s="44"/>
    </row>
    <row r="2840" spans="2:5" x14ac:dyDescent="0.2">
      <c r="B2840" s="44"/>
      <c r="C2840" s="44"/>
      <c r="D2840" s="44"/>
      <c r="E2840" s="44"/>
    </row>
    <row r="2841" spans="2:5" x14ac:dyDescent="0.2">
      <c r="B2841" s="44"/>
      <c r="C2841" s="44"/>
      <c r="D2841" s="44"/>
      <c r="E2841" s="44"/>
    </row>
    <row r="2842" spans="2:5" x14ac:dyDescent="0.2">
      <c r="B2842" s="44"/>
      <c r="C2842" s="44"/>
      <c r="D2842" s="44"/>
      <c r="E2842" s="44"/>
    </row>
    <row r="2843" spans="2:5" x14ac:dyDescent="0.2">
      <c r="B2843" s="44"/>
      <c r="C2843" s="44"/>
      <c r="D2843" s="44"/>
      <c r="E2843" s="44"/>
    </row>
    <row r="2844" spans="2:5" x14ac:dyDescent="0.2">
      <c r="B2844" s="44"/>
      <c r="C2844" s="44"/>
      <c r="D2844" s="44"/>
      <c r="E2844" s="44"/>
    </row>
    <row r="2845" spans="2:5" x14ac:dyDescent="0.2">
      <c r="B2845" s="44"/>
      <c r="C2845" s="44"/>
      <c r="D2845" s="44"/>
      <c r="E2845" s="44"/>
    </row>
    <row r="2846" spans="2:5" x14ac:dyDescent="0.2">
      <c r="B2846" s="44"/>
      <c r="C2846" s="44"/>
      <c r="D2846" s="44"/>
      <c r="E2846" s="44"/>
    </row>
    <row r="2847" spans="2:5" x14ac:dyDescent="0.2">
      <c r="B2847" s="44"/>
      <c r="C2847" s="44"/>
      <c r="D2847" s="44"/>
      <c r="E2847" s="44"/>
    </row>
    <row r="2848" spans="2:5" x14ac:dyDescent="0.2">
      <c r="B2848" s="44"/>
      <c r="C2848" s="44"/>
      <c r="D2848" s="44"/>
      <c r="E2848" s="44"/>
    </row>
    <row r="2849" spans="2:5" x14ac:dyDescent="0.2">
      <c r="B2849" s="44"/>
      <c r="C2849" s="44"/>
      <c r="D2849" s="44"/>
      <c r="E2849" s="44"/>
    </row>
    <row r="2850" spans="2:5" x14ac:dyDescent="0.2">
      <c r="B2850" s="44"/>
      <c r="C2850" s="44"/>
      <c r="D2850" s="44"/>
      <c r="E2850" s="44"/>
    </row>
    <row r="2851" spans="2:5" x14ac:dyDescent="0.2">
      <c r="B2851" s="44"/>
      <c r="C2851" s="44"/>
      <c r="D2851" s="44"/>
      <c r="E2851" s="44"/>
    </row>
    <row r="2852" spans="2:5" x14ac:dyDescent="0.2">
      <c r="B2852" s="44"/>
      <c r="C2852" s="44"/>
      <c r="D2852" s="44"/>
      <c r="E2852" s="44"/>
    </row>
    <row r="2853" spans="2:5" x14ac:dyDescent="0.2">
      <c r="B2853" s="44"/>
      <c r="C2853" s="44"/>
      <c r="D2853" s="44"/>
      <c r="E2853" s="44"/>
    </row>
    <row r="2854" spans="2:5" x14ac:dyDescent="0.2">
      <c r="B2854" s="44"/>
      <c r="C2854" s="44"/>
      <c r="D2854" s="44"/>
      <c r="E2854" s="44"/>
    </row>
    <row r="2855" spans="2:5" x14ac:dyDescent="0.2">
      <c r="B2855" s="44"/>
      <c r="C2855" s="44"/>
      <c r="D2855" s="44"/>
      <c r="E2855" s="44"/>
    </row>
    <row r="2856" spans="2:5" x14ac:dyDescent="0.2">
      <c r="B2856" s="44"/>
      <c r="C2856" s="44"/>
      <c r="D2856" s="44"/>
      <c r="E2856" s="44"/>
    </row>
    <row r="2857" spans="2:5" x14ac:dyDescent="0.2">
      <c r="B2857" s="44"/>
      <c r="C2857" s="44"/>
      <c r="D2857" s="44"/>
      <c r="E2857" s="44"/>
    </row>
    <row r="2858" spans="2:5" x14ac:dyDescent="0.2">
      <c r="B2858" s="44"/>
      <c r="C2858" s="44"/>
      <c r="D2858" s="44"/>
      <c r="E2858" s="44"/>
    </row>
    <row r="2859" spans="2:5" x14ac:dyDescent="0.2">
      <c r="B2859" s="44"/>
      <c r="C2859" s="44"/>
      <c r="D2859" s="44"/>
      <c r="E2859" s="44"/>
    </row>
    <row r="2860" spans="2:5" x14ac:dyDescent="0.2">
      <c r="B2860" s="44"/>
      <c r="C2860" s="44"/>
      <c r="D2860" s="44"/>
      <c r="E2860" s="44"/>
    </row>
    <row r="2861" spans="2:5" x14ac:dyDescent="0.2">
      <c r="B2861" s="44"/>
      <c r="C2861" s="44"/>
      <c r="D2861" s="44"/>
      <c r="E2861" s="44"/>
    </row>
    <row r="2862" spans="2:5" x14ac:dyDescent="0.2">
      <c r="B2862" s="44"/>
      <c r="C2862" s="44"/>
      <c r="D2862" s="44"/>
      <c r="E2862" s="44"/>
    </row>
    <row r="2863" spans="2:5" x14ac:dyDescent="0.2">
      <c r="B2863" s="44"/>
      <c r="C2863" s="44"/>
      <c r="D2863" s="44"/>
      <c r="E2863" s="44"/>
    </row>
    <row r="2864" spans="2:5" x14ac:dyDescent="0.2">
      <c r="B2864" s="44"/>
      <c r="C2864" s="44"/>
      <c r="D2864" s="44"/>
      <c r="E2864" s="44"/>
    </row>
    <row r="2865" spans="2:5" x14ac:dyDescent="0.2">
      <c r="B2865" s="44"/>
      <c r="C2865" s="44"/>
      <c r="D2865" s="44"/>
      <c r="E2865" s="44"/>
    </row>
    <row r="2866" spans="2:5" x14ac:dyDescent="0.2">
      <c r="B2866" s="44"/>
      <c r="C2866" s="44"/>
      <c r="D2866" s="44"/>
      <c r="E2866" s="44"/>
    </row>
    <row r="2867" spans="2:5" x14ac:dyDescent="0.2">
      <c r="B2867" s="44"/>
      <c r="C2867" s="44"/>
      <c r="D2867" s="44"/>
      <c r="E2867" s="44"/>
    </row>
    <row r="2868" spans="2:5" x14ac:dyDescent="0.2">
      <c r="B2868" s="44"/>
      <c r="C2868" s="44"/>
      <c r="D2868" s="44"/>
      <c r="E2868" s="44"/>
    </row>
    <row r="2869" spans="2:5" x14ac:dyDescent="0.2">
      <c r="B2869" s="44"/>
      <c r="C2869" s="44"/>
      <c r="D2869" s="44"/>
      <c r="E2869" s="44"/>
    </row>
    <row r="2870" spans="2:5" x14ac:dyDescent="0.2">
      <c r="B2870" s="44"/>
      <c r="C2870" s="44"/>
      <c r="D2870" s="44"/>
      <c r="E2870" s="44"/>
    </row>
    <row r="2871" spans="2:5" x14ac:dyDescent="0.2">
      <c r="B2871" s="44"/>
      <c r="C2871" s="44"/>
      <c r="D2871" s="44"/>
      <c r="E2871" s="44"/>
    </row>
    <row r="2872" spans="2:5" x14ac:dyDescent="0.2">
      <c r="B2872" s="44"/>
      <c r="C2872" s="44"/>
      <c r="D2872" s="44"/>
      <c r="E2872" s="44"/>
    </row>
    <row r="2873" spans="2:5" x14ac:dyDescent="0.2">
      <c r="B2873" s="44"/>
      <c r="C2873" s="44"/>
      <c r="D2873" s="44"/>
      <c r="E2873" s="44"/>
    </row>
    <row r="2874" spans="2:5" x14ac:dyDescent="0.2">
      <c r="B2874" s="44"/>
      <c r="C2874" s="44"/>
      <c r="D2874" s="44"/>
      <c r="E2874" s="44"/>
    </row>
    <row r="2875" spans="2:5" x14ac:dyDescent="0.2">
      <c r="B2875" s="44"/>
      <c r="C2875" s="44"/>
      <c r="D2875" s="44"/>
      <c r="E2875" s="44"/>
    </row>
    <row r="2876" spans="2:5" x14ac:dyDescent="0.2">
      <c r="B2876" s="44"/>
      <c r="C2876" s="44"/>
      <c r="D2876" s="44"/>
      <c r="E2876" s="44"/>
    </row>
    <row r="2877" spans="2:5" x14ac:dyDescent="0.2">
      <c r="B2877" s="44"/>
      <c r="C2877" s="44"/>
      <c r="D2877" s="44"/>
      <c r="E2877" s="44"/>
    </row>
    <row r="2878" spans="2:5" x14ac:dyDescent="0.2">
      <c r="B2878" s="44"/>
      <c r="C2878" s="44"/>
      <c r="D2878" s="44"/>
      <c r="E2878" s="44"/>
    </row>
    <row r="2879" spans="2:5" x14ac:dyDescent="0.2">
      <c r="B2879" s="44"/>
      <c r="C2879" s="44"/>
      <c r="D2879" s="44"/>
      <c r="E2879" s="44"/>
    </row>
    <row r="2880" spans="2:5" x14ac:dyDescent="0.2">
      <c r="B2880" s="44"/>
      <c r="C2880" s="44"/>
      <c r="D2880" s="44"/>
      <c r="E2880" s="44"/>
    </row>
    <row r="2881" spans="2:5" x14ac:dyDescent="0.2">
      <c r="B2881" s="44"/>
      <c r="C2881" s="44"/>
      <c r="D2881" s="44"/>
      <c r="E2881" s="44"/>
    </row>
    <row r="2882" spans="2:5" x14ac:dyDescent="0.2">
      <c r="B2882" s="44"/>
      <c r="C2882" s="44"/>
      <c r="D2882" s="44"/>
      <c r="E2882" s="44"/>
    </row>
    <row r="2883" spans="2:5" x14ac:dyDescent="0.2">
      <c r="B2883" s="44"/>
      <c r="C2883" s="44"/>
      <c r="D2883" s="44"/>
      <c r="E2883" s="44"/>
    </row>
    <row r="2884" spans="2:5" x14ac:dyDescent="0.2">
      <c r="B2884" s="44"/>
      <c r="C2884" s="44"/>
      <c r="D2884" s="44"/>
      <c r="E2884" s="44"/>
    </row>
    <row r="2885" spans="2:5" x14ac:dyDescent="0.2">
      <c r="B2885" s="44"/>
      <c r="C2885" s="44"/>
      <c r="D2885" s="44"/>
      <c r="E2885" s="44"/>
    </row>
    <row r="2886" spans="2:5" x14ac:dyDescent="0.2">
      <c r="B2886" s="44"/>
      <c r="C2886" s="44"/>
      <c r="D2886" s="44"/>
      <c r="E2886" s="44"/>
    </row>
    <row r="2887" spans="2:5" x14ac:dyDescent="0.2">
      <c r="B2887" s="44"/>
      <c r="C2887" s="44"/>
      <c r="D2887" s="44"/>
      <c r="E2887" s="44"/>
    </row>
    <row r="2888" spans="2:5" x14ac:dyDescent="0.2">
      <c r="B2888" s="44"/>
      <c r="C2888" s="44"/>
      <c r="D2888" s="44"/>
      <c r="E2888" s="44"/>
    </row>
    <row r="2889" spans="2:5" x14ac:dyDescent="0.2">
      <c r="B2889" s="44"/>
      <c r="C2889" s="44"/>
      <c r="D2889" s="44"/>
      <c r="E2889" s="44"/>
    </row>
    <row r="2890" spans="2:5" x14ac:dyDescent="0.2">
      <c r="B2890" s="44"/>
      <c r="C2890" s="44"/>
      <c r="D2890" s="44"/>
      <c r="E2890" s="44"/>
    </row>
    <row r="2891" spans="2:5" x14ac:dyDescent="0.2">
      <c r="B2891" s="44"/>
      <c r="C2891" s="44"/>
      <c r="D2891" s="44"/>
      <c r="E2891" s="44"/>
    </row>
    <row r="2892" spans="2:5" x14ac:dyDescent="0.2">
      <c r="B2892" s="44"/>
      <c r="C2892" s="44"/>
      <c r="D2892" s="44"/>
      <c r="E2892" s="44"/>
    </row>
    <row r="2893" spans="2:5" x14ac:dyDescent="0.2">
      <c r="B2893" s="44"/>
      <c r="C2893" s="44"/>
      <c r="D2893" s="44"/>
      <c r="E2893" s="44"/>
    </row>
    <row r="2894" spans="2:5" x14ac:dyDescent="0.2">
      <c r="B2894" s="44"/>
      <c r="C2894" s="44"/>
      <c r="D2894" s="44"/>
      <c r="E2894" s="44"/>
    </row>
    <row r="2895" spans="2:5" x14ac:dyDescent="0.2">
      <c r="B2895" s="44"/>
      <c r="C2895" s="44"/>
      <c r="D2895" s="44"/>
      <c r="E2895" s="44"/>
    </row>
    <row r="2896" spans="2:5" x14ac:dyDescent="0.2">
      <c r="B2896" s="44"/>
      <c r="C2896" s="44"/>
      <c r="D2896" s="44"/>
      <c r="E2896" s="44"/>
    </row>
    <row r="2897" spans="2:5" x14ac:dyDescent="0.2">
      <c r="B2897" s="44"/>
      <c r="C2897" s="44"/>
      <c r="D2897" s="44"/>
      <c r="E2897" s="44"/>
    </row>
    <row r="2898" spans="2:5" x14ac:dyDescent="0.2">
      <c r="B2898" s="44"/>
      <c r="C2898" s="44"/>
      <c r="D2898" s="44"/>
      <c r="E2898" s="44"/>
    </row>
    <row r="2899" spans="2:5" x14ac:dyDescent="0.2">
      <c r="B2899" s="44"/>
      <c r="C2899" s="44"/>
      <c r="D2899" s="44"/>
      <c r="E2899" s="44"/>
    </row>
    <row r="2900" spans="2:5" x14ac:dyDescent="0.2">
      <c r="B2900" s="44"/>
      <c r="C2900" s="44"/>
      <c r="D2900" s="44"/>
      <c r="E2900" s="44"/>
    </row>
    <row r="2901" spans="2:5" x14ac:dyDescent="0.2">
      <c r="B2901" s="44"/>
      <c r="C2901" s="44"/>
      <c r="D2901" s="44"/>
      <c r="E2901" s="44"/>
    </row>
    <row r="2902" spans="2:5" x14ac:dyDescent="0.2">
      <c r="B2902" s="44"/>
      <c r="C2902" s="44"/>
      <c r="D2902" s="44"/>
      <c r="E2902" s="44"/>
    </row>
    <row r="2903" spans="2:5" x14ac:dyDescent="0.2">
      <c r="B2903" s="44"/>
      <c r="C2903" s="44"/>
      <c r="D2903" s="44"/>
      <c r="E2903" s="44"/>
    </row>
    <row r="2904" spans="2:5" x14ac:dyDescent="0.2">
      <c r="B2904" s="44"/>
      <c r="C2904" s="44"/>
      <c r="D2904" s="44"/>
      <c r="E2904" s="44"/>
    </row>
    <row r="2905" spans="2:5" x14ac:dyDescent="0.2">
      <c r="B2905" s="44"/>
      <c r="C2905" s="44"/>
      <c r="D2905" s="44"/>
      <c r="E2905" s="44"/>
    </row>
    <row r="2906" spans="2:5" x14ac:dyDescent="0.2">
      <c r="B2906" s="44"/>
      <c r="C2906" s="44"/>
      <c r="D2906" s="44"/>
      <c r="E2906" s="44"/>
    </row>
    <row r="2907" spans="2:5" x14ac:dyDescent="0.2">
      <c r="B2907" s="44"/>
      <c r="C2907" s="44"/>
      <c r="D2907" s="44"/>
      <c r="E2907" s="44"/>
    </row>
    <row r="2908" spans="2:5" x14ac:dyDescent="0.2">
      <c r="B2908" s="44"/>
      <c r="C2908" s="44"/>
      <c r="D2908" s="44"/>
      <c r="E2908" s="44"/>
    </row>
    <row r="2909" spans="2:5" x14ac:dyDescent="0.2">
      <c r="B2909" s="44"/>
      <c r="C2909" s="44"/>
      <c r="D2909" s="44"/>
      <c r="E2909" s="44"/>
    </row>
    <row r="2910" spans="2:5" x14ac:dyDescent="0.2">
      <c r="B2910" s="44"/>
      <c r="C2910" s="44"/>
      <c r="D2910" s="44"/>
      <c r="E2910" s="44"/>
    </row>
    <row r="2911" spans="2:5" x14ac:dyDescent="0.2">
      <c r="B2911" s="44"/>
      <c r="C2911" s="44"/>
      <c r="D2911" s="44"/>
      <c r="E2911" s="44"/>
    </row>
    <row r="2912" spans="2:5" x14ac:dyDescent="0.2">
      <c r="B2912" s="44"/>
      <c r="C2912" s="44"/>
      <c r="D2912" s="44"/>
      <c r="E2912" s="44"/>
    </row>
    <row r="2913" spans="2:5" x14ac:dyDescent="0.2">
      <c r="B2913" s="44"/>
      <c r="C2913" s="44"/>
      <c r="D2913" s="44"/>
      <c r="E2913" s="44"/>
    </row>
    <row r="2914" spans="2:5" x14ac:dyDescent="0.2">
      <c r="B2914" s="44"/>
      <c r="C2914" s="44"/>
      <c r="D2914" s="44"/>
      <c r="E2914" s="44"/>
    </row>
    <row r="2915" spans="2:5" x14ac:dyDescent="0.2">
      <c r="B2915" s="44"/>
      <c r="C2915" s="44"/>
      <c r="D2915" s="44"/>
      <c r="E2915" s="44"/>
    </row>
    <row r="2916" spans="2:5" x14ac:dyDescent="0.2">
      <c r="B2916" s="44"/>
      <c r="C2916" s="44"/>
      <c r="D2916" s="44"/>
      <c r="E2916" s="44"/>
    </row>
    <row r="2917" spans="2:5" x14ac:dyDescent="0.2">
      <c r="B2917" s="44"/>
      <c r="C2917" s="44"/>
      <c r="D2917" s="44"/>
      <c r="E2917" s="44"/>
    </row>
    <row r="2918" spans="2:5" x14ac:dyDescent="0.2">
      <c r="B2918" s="44"/>
      <c r="C2918" s="44"/>
      <c r="D2918" s="44"/>
      <c r="E2918" s="44"/>
    </row>
    <row r="2919" spans="2:5" x14ac:dyDescent="0.2">
      <c r="B2919" s="44"/>
      <c r="C2919" s="44"/>
      <c r="D2919" s="44"/>
      <c r="E2919" s="44"/>
    </row>
    <row r="2920" spans="2:5" x14ac:dyDescent="0.2">
      <c r="B2920" s="44"/>
      <c r="C2920" s="44"/>
      <c r="D2920" s="44"/>
      <c r="E2920" s="44"/>
    </row>
    <row r="2921" spans="2:5" x14ac:dyDescent="0.2">
      <c r="B2921" s="44"/>
      <c r="C2921" s="44"/>
      <c r="D2921" s="44"/>
      <c r="E2921" s="44"/>
    </row>
    <row r="2922" spans="2:5" x14ac:dyDescent="0.2">
      <c r="B2922" s="44"/>
      <c r="C2922" s="44"/>
      <c r="D2922" s="44"/>
      <c r="E2922" s="44"/>
    </row>
    <row r="2923" spans="2:5" x14ac:dyDescent="0.2">
      <c r="B2923" s="44"/>
      <c r="C2923" s="44"/>
      <c r="D2923" s="44"/>
      <c r="E2923" s="44"/>
    </row>
    <row r="2924" spans="2:5" x14ac:dyDescent="0.2">
      <c r="B2924" s="44"/>
      <c r="C2924" s="44"/>
      <c r="D2924" s="44"/>
      <c r="E2924" s="44"/>
    </row>
    <row r="2925" spans="2:5" x14ac:dyDescent="0.2">
      <c r="B2925" s="44"/>
      <c r="C2925" s="44"/>
      <c r="D2925" s="44"/>
      <c r="E2925" s="44"/>
    </row>
    <row r="2926" spans="2:5" x14ac:dyDescent="0.2">
      <c r="B2926" s="44"/>
      <c r="C2926" s="44"/>
      <c r="D2926" s="44"/>
      <c r="E2926" s="44"/>
    </row>
    <row r="2927" spans="2:5" x14ac:dyDescent="0.2">
      <c r="B2927" s="44"/>
      <c r="C2927" s="44"/>
      <c r="D2927" s="44"/>
      <c r="E2927" s="44"/>
    </row>
    <row r="2928" spans="2:5" x14ac:dyDescent="0.2">
      <c r="B2928" s="44"/>
      <c r="C2928" s="44"/>
      <c r="D2928" s="44"/>
      <c r="E2928" s="44"/>
    </row>
    <row r="2929" spans="2:5" x14ac:dyDescent="0.2">
      <c r="B2929" s="44"/>
      <c r="C2929" s="44"/>
      <c r="D2929" s="44"/>
      <c r="E2929" s="44"/>
    </row>
    <row r="2930" spans="2:5" x14ac:dyDescent="0.2">
      <c r="B2930" s="44"/>
      <c r="C2930" s="44"/>
      <c r="D2930" s="44"/>
      <c r="E2930" s="44"/>
    </row>
    <row r="2931" spans="2:5" x14ac:dyDescent="0.2">
      <c r="B2931" s="44"/>
      <c r="C2931" s="44"/>
      <c r="D2931" s="44"/>
      <c r="E2931" s="44"/>
    </row>
    <row r="2932" spans="2:5" x14ac:dyDescent="0.2">
      <c r="B2932" s="44"/>
      <c r="C2932" s="44"/>
      <c r="D2932" s="44"/>
      <c r="E2932" s="44"/>
    </row>
    <row r="2933" spans="2:5" x14ac:dyDescent="0.2">
      <c r="B2933" s="44"/>
      <c r="C2933" s="44"/>
      <c r="D2933" s="44"/>
      <c r="E2933" s="44"/>
    </row>
    <row r="2934" spans="2:5" x14ac:dyDescent="0.2">
      <c r="B2934" s="44"/>
      <c r="C2934" s="44"/>
      <c r="D2934" s="44"/>
      <c r="E2934" s="44"/>
    </row>
    <row r="2935" spans="2:5" x14ac:dyDescent="0.2">
      <c r="B2935" s="44"/>
      <c r="C2935" s="44"/>
      <c r="D2935" s="44"/>
      <c r="E2935" s="44"/>
    </row>
    <row r="2936" spans="2:5" x14ac:dyDescent="0.2">
      <c r="B2936" s="44"/>
      <c r="C2936" s="44"/>
      <c r="D2936" s="44"/>
      <c r="E2936" s="44"/>
    </row>
    <row r="2937" spans="2:5" x14ac:dyDescent="0.2">
      <c r="B2937" s="44"/>
      <c r="C2937" s="44"/>
      <c r="D2937" s="44"/>
      <c r="E2937" s="44"/>
    </row>
    <row r="2938" spans="2:5" x14ac:dyDescent="0.2">
      <c r="B2938" s="44"/>
      <c r="C2938" s="44"/>
      <c r="D2938" s="44"/>
      <c r="E2938" s="44"/>
    </row>
    <row r="2939" spans="2:5" x14ac:dyDescent="0.2">
      <c r="B2939" s="44"/>
      <c r="C2939" s="44"/>
      <c r="D2939" s="44"/>
      <c r="E2939" s="44"/>
    </row>
    <row r="2940" spans="2:5" x14ac:dyDescent="0.2">
      <c r="B2940" s="44"/>
      <c r="C2940" s="44"/>
      <c r="D2940" s="44"/>
      <c r="E2940" s="44"/>
    </row>
    <row r="2941" spans="2:5" x14ac:dyDescent="0.2">
      <c r="B2941" s="44"/>
      <c r="C2941" s="44"/>
      <c r="D2941" s="44"/>
      <c r="E2941" s="44"/>
    </row>
    <row r="2942" spans="2:5" x14ac:dyDescent="0.2">
      <c r="B2942" s="44"/>
      <c r="C2942" s="44"/>
      <c r="D2942" s="44"/>
      <c r="E2942" s="44"/>
    </row>
    <row r="2943" spans="2:5" x14ac:dyDescent="0.2">
      <c r="B2943" s="44"/>
      <c r="C2943" s="44"/>
      <c r="D2943" s="44"/>
      <c r="E2943" s="44"/>
    </row>
    <row r="2944" spans="2:5" x14ac:dyDescent="0.2">
      <c r="B2944" s="44"/>
      <c r="C2944" s="44"/>
      <c r="D2944" s="44"/>
      <c r="E2944" s="44"/>
    </row>
    <row r="2945" spans="2:5" x14ac:dyDescent="0.2">
      <c r="B2945" s="44"/>
      <c r="C2945" s="44"/>
      <c r="D2945" s="44"/>
      <c r="E2945" s="44"/>
    </row>
    <row r="2946" spans="2:5" x14ac:dyDescent="0.2">
      <c r="B2946" s="44"/>
      <c r="C2946" s="44"/>
      <c r="D2946" s="44"/>
      <c r="E2946" s="44"/>
    </row>
    <row r="2947" spans="2:5" x14ac:dyDescent="0.2">
      <c r="B2947" s="44"/>
      <c r="C2947" s="44"/>
      <c r="D2947" s="44"/>
      <c r="E2947" s="44"/>
    </row>
    <row r="2948" spans="2:5" x14ac:dyDescent="0.2">
      <c r="B2948" s="44"/>
      <c r="C2948" s="44"/>
      <c r="D2948" s="44"/>
      <c r="E2948" s="44"/>
    </row>
    <row r="2949" spans="2:5" x14ac:dyDescent="0.2">
      <c r="B2949" s="44"/>
      <c r="C2949" s="44"/>
      <c r="D2949" s="44"/>
      <c r="E2949" s="44"/>
    </row>
    <row r="2950" spans="2:5" x14ac:dyDescent="0.2">
      <c r="B2950" s="44"/>
      <c r="C2950" s="44"/>
      <c r="D2950" s="44"/>
      <c r="E2950" s="44"/>
    </row>
    <row r="2951" spans="2:5" x14ac:dyDescent="0.2">
      <c r="B2951" s="44"/>
      <c r="C2951" s="44"/>
      <c r="D2951" s="44"/>
      <c r="E2951" s="44"/>
    </row>
    <row r="2952" spans="2:5" x14ac:dyDescent="0.2">
      <c r="B2952" s="44"/>
      <c r="C2952" s="44"/>
      <c r="D2952" s="44"/>
      <c r="E2952" s="44"/>
    </row>
    <row r="2953" spans="2:5" x14ac:dyDescent="0.2">
      <c r="B2953" s="44"/>
      <c r="C2953" s="44"/>
      <c r="D2953" s="44"/>
      <c r="E2953" s="44"/>
    </row>
    <row r="2954" spans="2:5" x14ac:dyDescent="0.2">
      <c r="B2954" s="44"/>
      <c r="C2954" s="44"/>
      <c r="D2954" s="44"/>
      <c r="E2954" s="44"/>
    </row>
    <row r="2955" spans="2:5" x14ac:dyDescent="0.2">
      <c r="B2955" s="44"/>
      <c r="C2955" s="44"/>
      <c r="D2955" s="44"/>
      <c r="E2955" s="44"/>
    </row>
    <row r="2956" spans="2:5" x14ac:dyDescent="0.2">
      <c r="B2956" s="44"/>
      <c r="C2956" s="44"/>
      <c r="D2956" s="44"/>
      <c r="E2956" s="44"/>
    </row>
    <row r="2957" spans="2:5" x14ac:dyDescent="0.2">
      <c r="B2957" s="44"/>
      <c r="C2957" s="44"/>
      <c r="D2957" s="44"/>
      <c r="E2957" s="44"/>
    </row>
    <row r="2958" spans="2:5" x14ac:dyDescent="0.2">
      <c r="B2958" s="44"/>
      <c r="C2958" s="44"/>
      <c r="D2958" s="44"/>
      <c r="E2958" s="44"/>
    </row>
    <row r="2959" spans="2:5" x14ac:dyDescent="0.2">
      <c r="B2959" s="44"/>
      <c r="C2959" s="44"/>
      <c r="D2959" s="44"/>
      <c r="E2959" s="44"/>
    </row>
    <row r="2960" spans="2:5" x14ac:dyDescent="0.2">
      <c r="B2960" s="44"/>
      <c r="C2960" s="44"/>
      <c r="D2960" s="44"/>
      <c r="E2960" s="44"/>
    </row>
    <row r="2961" spans="2:5" x14ac:dyDescent="0.2">
      <c r="B2961" s="44"/>
      <c r="C2961" s="44"/>
      <c r="D2961" s="44"/>
      <c r="E2961" s="44"/>
    </row>
    <row r="2962" spans="2:5" x14ac:dyDescent="0.2">
      <c r="B2962" s="44"/>
      <c r="C2962" s="44"/>
      <c r="D2962" s="44"/>
      <c r="E2962" s="44"/>
    </row>
    <row r="2963" spans="2:5" x14ac:dyDescent="0.2">
      <c r="B2963" s="44"/>
      <c r="C2963" s="44"/>
      <c r="D2963" s="44"/>
      <c r="E2963" s="44"/>
    </row>
    <row r="2964" spans="2:5" x14ac:dyDescent="0.2">
      <c r="B2964" s="44"/>
      <c r="C2964" s="44"/>
      <c r="D2964" s="44"/>
      <c r="E2964" s="44"/>
    </row>
    <row r="2965" spans="2:5" x14ac:dyDescent="0.2">
      <c r="B2965" s="44"/>
      <c r="C2965" s="44"/>
      <c r="D2965" s="44"/>
      <c r="E2965" s="44"/>
    </row>
    <row r="2966" spans="2:5" x14ac:dyDescent="0.2">
      <c r="B2966" s="44"/>
      <c r="C2966" s="44"/>
      <c r="D2966" s="44"/>
      <c r="E2966" s="44"/>
    </row>
    <row r="2967" spans="2:5" x14ac:dyDescent="0.2">
      <c r="B2967" s="44"/>
      <c r="C2967" s="44"/>
      <c r="D2967" s="44"/>
      <c r="E2967" s="44"/>
    </row>
    <row r="2968" spans="2:5" x14ac:dyDescent="0.2">
      <c r="B2968" s="44"/>
      <c r="C2968" s="44"/>
      <c r="D2968" s="44"/>
      <c r="E2968" s="44"/>
    </row>
    <row r="2969" spans="2:5" x14ac:dyDescent="0.2">
      <c r="B2969" s="44"/>
      <c r="C2969" s="44"/>
      <c r="D2969" s="44"/>
      <c r="E2969" s="44"/>
    </row>
    <row r="2970" spans="2:5" x14ac:dyDescent="0.2">
      <c r="B2970" s="44"/>
      <c r="C2970" s="44"/>
      <c r="D2970" s="44"/>
      <c r="E2970" s="44"/>
    </row>
    <row r="2971" spans="2:5" x14ac:dyDescent="0.2">
      <c r="B2971" s="44"/>
      <c r="C2971" s="44"/>
      <c r="D2971" s="44"/>
      <c r="E2971" s="44"/>
    </row>
    <row r="2972" spans="2:5" x14ac:dyDescent="0.2">
      <c r="B2972" s="44"/>
      <c r="C2972" s="44"/>
      <c r="D2972" s="44"/>
      <c r="E2972" s="44"/>
    </row>
    <row r="2973" spans="2:5" x14ac:dyDescent="0.2">
      <c r="B2973" s="44"/>
      <c r="C2973" s="44"/>
      <c r="D2973" s="44"/>
      <c r="E2973" s="44"/>
    </row>
    <row r="2974" spans="2:5" x14ac:dyDescent="0.2">
      <c r="B2974" s="44"/>
      <c r="C2974" s="44"/>
      <c r="D2974" s="44"/>
      <c r="E2974" s="44"/>
    </row>
    <row r="2975" spans="2:5" x14ac:dyDescent="0.2">
      <c r="B2975" s="44"/>
      <c r="C2975" s="44"/>
      <c r="D2975" s="44"/>
      <c r="E2975" s="44"/>
    </row>
    <row r="2976" spans="2:5" x14ac:dyDescent="0.2">
      <c r="B2976" s="44"/>
      <c r="C2976" s="44"/>
      <c r="D2976" s="44"/>
      <c r="E2976" s="44"/>
    </row>
    <row r="2977" spans="2:5" x14ac:dyDescent="0.2">
      <c r="B2977" s="44"/>
      <c r="C2977" s="44"/>
      <c r="D2977" s="44"/>
      <c r="E2977" s="44"/>
    </row>
    <row r="2978" spans="2:5" x14ac:dyDescent="0.2">
      <c r="B2978" s="44"/>
      <c r="C2978" s="44"/>
      <c r="D2978" s="44"/>
      <c r="E2978" s="44"/>
    </row>
    <row r="2979" spans="2:5" x14ac:dyDescent="0.2">
      <c r="B2979" s="44"/>
      <c r="C2979" s="44"/>
      <c r="D2979" s="44"/>
      <c r="E2979" s="44"/>
    </row>
    <row r="2980" spans="2:5" x14ac:dyDescent="0.2">
      <c r="B2980" s="44"/>
      <c r="C2980" s="44"/>
      <c r="D2980" s="44"/>
      <c r="E2980" s="44"/>
    </row>
    <row r="2981" spans="2:5" x14ac:dyDescent="0.2">
      <c r="B2981" s="44"/>
      <c r="C2981" s="44"/>
      <c r="D2981" s="44"/>
      <c r="E2981" s="44"/>
    </row>
    <row r="2982" spans="2:5" x14ac:dyDescent="0.2">
      <c r="B2982" s="44"/>
      <c r="C2982" s="44"/>
      <c r="D2982" s="44"/>
      <c r="E2982" s="44"/>
    </row>
    <row r="2983" spans="2:5" x14ac:dyDescent="0.2">
      <c r="B2983" s="44"/>
      <c r="C2983" s="44"/>
      <c r="D2983" s="44"/>
      <c r="E2983" s="44"/>
    </row>
    <row r="2984" spans="2:5" x14ac:dyDescent="0.2">
      <c r="B2984" s="44"/>
      <c r="C2984" s="44"/>
      <c r="D2984" s="44"/>
      <c r="E2984" s="44"/>
    </row>
    <row r="2985" spans="2:5" x14ac:dyDescent="0.2">
      <c r="B2985" s="44"/>
      <c r="C2985" s="44"/>
      <c r="D2985" s="44"/>
      <c r="E2985" s="44"/>
    </row>
    <row r="2986" spans="2:5" x14ac:dyDescent="0.2">
      <c r="B2986" s="44"/>
      <c r="C2986" s="44"/>
      <c r="D2986" s="44"/>
      <c r="E2986" s="44"/>
    </row>
    <row r="2987" spans="2:5" x14ac:dyDescent="0.2">
      <c r="B2987" s="44"/>
      <c r="C2987" s="44"/>
      <c r="D2987" s="44"/>
      <c r="E2987" s="44"/>
    </row>
    <row r="2988" spans="2:5" x14ac:dyDescent="0.2">
      <c r="B2988" s="44"/>
      <c r="C2988" s="44"/>
      <c r="D2988" s="44"/>
      <c r="E2988" s="44"/>
    </row>
    <row r="2989" spans="2:5" x14ac:dyDescent="0.2">
      <c r="B2989" s="44"/>
      <c r="C2989" s="44"/>
      <c r="D2989" s="44"/>
      <c r="E2989" s="44"/>
    </row>
    <row r="2990" spans="2:5" x14ac:dyDescent="0.2">
      <c r="B2990" s="44"/>
      <c r="C2990" s="44"/>
      <c r="D2990" s="44"/>
      <c r="E2990" s="44"/>
    </row>
    <row r="2991" spans="2:5" x14ac:dyDescent="0.2">
      <c r="B2991" s="44"/>
      <c r="C2991" s="44"/>
      <c r="D2991" s="44"/>
      <c r="E2991" s="44"/>
    </row>
    <row r="2992" spans="2:5" x14ac:dyDescent="0.2">
      <c r="B2992" s="44"/>
      <c r="C2992" s="44"/>
      <c r="D2992" s="44"/>
      <c r="E2992" s="44"/>
    </row>
    <row r="2993" spans="2:5" x14ac:dyDescent="0.2">
      <c r="B2993" s="44"/>
      <c r="C2993" s="44"/>
      <c r="D2993" s="44"/>
      <c r="E2993" s="44"/>
    </row>
    <row r="2994" spans="2:5" x14ac:dyDescent="0.2">
      <c r="B2994" s="44"/>
      <c r="C2994" s="44"/>
      <c r="D2994" s="44"/>
      <c r="E2994" s="44"/>
    </row>
    <row r="2995" spans="2:5" x14ac:dyDescent="0.2">
      <c r="B2995" s="44"/>
      <c r="C2995" s="44"/>
      <c r="D2995" s="44"/>
      <c r="E2995" s="44"/>
    </row>
    <row r="2996" spans="2:5" x14ac:dyDescent="0.2">
      <c r="B2996" s="44"/>
      <c r="C2996" s="44"/>
      <c r="D2996" s="44"/>
      <c r="E2996" s="44"/>
    </row>
    <row r="2997" spans="2:5" x14ac:dyDescent="0.2">
      <c r="B2997" s="44"/>
      <c r="C2997" s="44"/>
      <c r="D2997" s="44"/>
      <c r="E2997" s="44"/>
    </row>
    <row r="2998" spans="2:5" x14ac:dyDescent="0.2">
      <c r="B2998" s="44"/>
      <c r="C2998" s="44"/>
      <c r="D2998" s="44"/>
      <c r="E2998" s="44"/>
    </row>
    <row r="2999" spans="2:5" x14ac:dyDescent="0.2">
      <c r="B2999" s="44"/>
      <c r="C2999" s="44"/>
      <c r="D2999" s="44"/>
      <c r="E2999" s="44"/>
    </row>
    <row r="3000" spans="2:5" x14ac:dyDescent="0.2">
      <c r="B3000" s="44"/>
      <c r="C3000" s="44"/>
      <c r="D3000" s="44"/>
      <c r="E3000" s="44"/>
    </row>
    <row r="3001" spans="2:5" x14ac:dyDescent="0.2">
      <c r="B3001" s="44"/>
      <c r="C3001" s="44"/>
      <c r="D3001" s="44"/>
      <c r="E3001" s="44"/>
    </row>
    <row r="3002" spans="2:5" x14ac:dyDescent="0.2">
      <c r="B3002" s="44"/>
      <c r="C3002" s="44"/>
      <c r="D3002" s="44"/>
      <c r="E3002" s="44"/>
    </row>
    <row r="3003" spans="2:5" x14ac:dyDescent="0.2">
      <c r="B3003" s="44"/>
      <c r="C3003" s="44"/>
      <c r="D3003" s="44"/>
      <c r="E3003" s="44"/>
    </row>
    <row r="3004" spans="2:5" x14ac:dyDescent="0.2">
      <c r="B3004" s="44"/>
      <c r="C3004" s="44"/>
      <c r="D3004" s="44"/>
      <c r="E3004" s="44"/>
    </row>
    <row r="3005" spans="2:5" x14ac:dyDescent="0.2">
      <c r="B3005" s="44"/>
      <c r="C3005" s="44"/>
      <c r="D3005" s="44"/>
      <c r="E3005" s="44"/>
    </row>
    <row r="3006" spans="2:5" x14ac:dyDescent="0.2">
      <c r="B3006" s="44"/>
      <c r="C3006" s="44"/>
      <c r="D3006" s="44"/>
      <c r="E3006" s="44"/>
    </row>
    <row r="3007" spans="2:5" x14ac:dyDescent="0.2">
      <c r="B3007" s="44"/>
      <c r="C3007" s="44"/>
      <c r="D3007" s="44"/>
      <c r="E3007" s="44"/>
    </row>
    <row r="3008" spans="2:5" x14ac:dyDescent="0.2">
      <c r="B3008" s="44"/>
      <c r="C3008" s="44"/>
      <c r="D3008" s="44"/>
      <c r="E3008" s="44"/>
    </row>
    <row r="3009" spans="2:5" x14ac:dyDescent="0.2">
      <c r="B3009" s="44"/>
      <c r="C3009" s="44"/>
      <c r="D3009" s="44"/>
      <c r="E3009" s="44"/>
    </row>
    <row r="3010" spans="2:5" x14ac:dyDescent="0.2">
      <c r="B3010" s="44"/>
      <c r="C3010" s="44"/>
      <c r="D3010" s="44"/>
      <c r="E3010" s="44"/>
    </row>
    <row r="3011" spans="2:5" x14ac:dyDescent="0.2">
      <c r="B3011" s="44"/>
      <c r="C3011" s="44"/>
      <c r="D3011" s="44"/>
      <c r="E3011" s="44"/>
    </row>
    <row r="3012" spans="2:5" x14ac:dyDescent="0.2">
      <c r="B3012" s="44"/>
      <c r="C3012" s="44"/>
      <c r="D3012" s="44"/>
      <c r="E3012" s="44"/>
    </row>
    <row r="3013" spans="2:5" x14ac:dyDescent="0.2">
      <c r="B3013" s="44"/>
      <c r="C3013" s="44"/>
      <c r="D3013" s="44"/>
      <c r="E3013" s="44"/>
    </row>
    <row r="3014" spans="2:5" x14ac:dyDescent="0.2">
      <c r="B3014" s="44"/>
      <c r="C3014" s="44"/>
      <c r="D3014" s="44"/>
      <c r="E3014" s="44"/>
    </row>
    <row r="3015" spans="2:5" x14ac:dyDescent="0.2">
      <c r="B3015" s="44"/>
      <c r="C3015" s="44"/>
      <c r="D3015" s="44"/>
      <c r="E3015" s="44"/>
    </row>
    <row r="3016" spans="2:5" x14ac:dyDescent="0.2">
      <c r="B3016" s="44"/>
      <c r="C3016" s="44"/>
      <c r="D3016" s="44"/>
      <c r="E3016" s="44"/>
    </row>
    <row r="3017" spans="2:5" x14ac:dyDescent="0.2">
      <c r="B3017" s="44"/>
      <c r="C3017" s="44"/>
      <c r="D3017" s="44"/>
      <c r="E3017" s="44"/>
    </row>
    <row r="3018" spans="2:5" x14ac:dyDescent="0.2">
      <c r="B3018" s="44"/>
      <c r="C3018" s="44"/>
      <c r="D3018" s="44"/>
      <c r="E3018" s="44"/>
    </row>
    <row r="3019" spans="2:5" x14ac:dyDescent="0.2">
      <c r="B3019" s="44"/>
      <c r="C3019" s="44"/>
      <c r="D3019" s="44"/>
      <c r="E3019" s="44"/>
    </row>
    <row r="3020" spans="2:5" x14ac:dyDescent="0.2">
      <c r="B3020" s="44"/>
      <c r="C3020" s="44"/>
      <c r="D3020" s="44"/>
      <c r="E3020" s="44"/>
    </row>
    <row r="3021" spans="2:5" x14ac:dyDescent="0.2">
      <c r="B3021" s="44"/>
      <c r="C3021" s="44"/>
      <c r="D3021" s="44"/>
      <c r="E3021" s="44"/>
    </row>
    <row r="3022" spans="2:5" x14ac:dyDescent="0.2">
      <c r="B3022" s="44"/>
      <c r="C3022" s="44"/>
      <c r="D3022" s="44"/>
      <c r="E3022" s="44"/>
    </row>
    <row r="3023" spans="2:5" x14ac:dyDescent="0.2">
      <c r="B3023" s="44"/>
      <c r="C3023" s="44"/>
      <c r="D3023" s="44"/>
      <c r="E3023" s="44"/>
    </row>
    <row r="3024" spans="2:5" x14ac:dyDescent="0.2">
      <c r="B3024" s="44"/>
      <c r="C3024" s="44"/>
      <c r="D3024" s="44"/>
      <c r="E3024" s="44"/>
    </row>
    <row r="3025" spans="2:5" x14ac:dyDescent="0.2">
      <c r="B3025" s="44"/>
      <c r="C3025" s="44"/>
      <c r="D3025" s="44"/>
      <c r="E3025" s="44"/>
    </row>
    <row r="3026" spans="2:5" x14ac:dyDescent="0.2">
      <c r="B3026" s="44"/>
      <c r="C3026" s="44"/>
      <c r="D3026" s="44"/>
      <c r="E3026" s="44"/>
    </row>
    <row r="3027" spans="2:5" x14ac:dyDescent="0.2">
      <c r="B3027" s="44"/>
      <c r="C3027" s="44"/>
      <c r="D3027" s="44"/>
      <c r="E3027" s="44"/>
    </row>
    <row r="3028" spans="2:5" x14ac:dyDescent="0.2">
      <c r="B3028" s="44"/>
      <c r="C3028" s="44"/>
      <c r="D3028" s="44"/>
      <c r="E3028" s="44"/>
    </row>
    <row r="3029" spans="2:5" x14ac:dyDescent="0.2">
      <c r="B3029" s="44"/>
      <c r="C3029" s="44"/>
      <c r="D3029" s="44"/>
      <c r="E3029" s="44"/>
    </row>
    <row r="3030" spans="2:5" x14ac:dyDescent="0.2">
      <c r="B3030" s="44"/>
      <c r="C3030" s="44"/>
      <c r="D3030" s="44"/>
      <c r="E3030" s="44"/>
    </row>
    <row r="3031" spans="2:5" x14ac:dyDescent="0.2">
      <c r="B3031" s="44"/>
      <c r="C3031" s="44"/>
      <c r="D3031" s="44"/>
      <c r="E3031" s="44"/>
    </row>
    <row r="3032" spans="2:5" x14ac:dyDescent="0.2">
      <c r="B3032" s="44"/>
      <c r="C3032" s="44"/>
      <c r="D3032" s="44"/>
      <c r="E3032" s="44"/>
    </row>
    <row r="3033" spans="2:5" x14ac:dyDescent="0.2">
      <c r="B3033" s="44"/>
      <c r="C3033" s="44"/>
      <c r="D3033" s="44"/>
      <c r="E3033" s="44"/>
    </row>
    <row r="3034" spans="2:5" x14ac:dyDescent="0.2">
      <c r="B3034" s="44"/>
      <c r="C3034" s="44"/>
      <c r="D3034" s="44"/>
      <c r="E3034" s="44"/>
    </row>
    <row r="3035" spans="2:5" x14ac:dyDescent="0.2">
      <c r="B3035" s="44"/>
      <c r="C3035" s="44"/>
      <c r="D3035" s="44"/>
      <c r="E3035" s="44"/>
    </row>
    <row r="3036" spans="2:5" x14ac:dyDescent="0.2">
      <c r="B3036" s="44"/>
      <c r="C3036" s="44"/>
      <c r="D3036" s="44"/>
      <c r="E3036" s="44"/>
    </row>
    <row r="3037" spans="2:5" x14ac:dyDescent="0.2">
      <c r="B3037" s="44"/>
      <c r="C3037" s="44"/>
      <c r="D3037" s="44"/>
      <c r="E3037" s="44"/>
    </row>
    <row r="3038" spans="2:5" x14ac:dyDescent="0.2">
      <c r="B3038" s="44"/>
      <c r="C3038" s="44"/>
      <c r="D3038" s="44"/>
      <c r="E3038" s="44"/>
    </row>
    <row r="3039" spans="2:5" x14ac:dyDescent="0.2">
      <c r="B3039" s="44"/>
      <c r="C3039" s="44"/>
      <c r="D3039" s="44"/>
      <c r="E3039" s="44"/>
    </row>
    <row r="3040" spans="2:5" x14ac:dyDescent="0.2">
      <c r="B3040" s="44"/>
      <c r="C3040" s="44"/>
      <c r="D3040" s="44"/>
      <c r="E3040" s="44"/>
    </row>
    <row r="3041" spans="2:5" x14ac:dyDescent="0.2">
      <c r="B3041" s="44"/>
      <c r="C3041" s="44"/>
      <c r="D3041" s="44"/>
      <c r="E3041" s="44"/>
    </row>
    <row r="3042" spans="2:5" x14ac:dyDescent="0.2">
      <c r="B3042" s="44"/>
      <c r="C3042" s="44"/>
      <c r="D3042" s="44"/>
      <c r="E3042" s="44"/>
    </row>
    <row r="3043" spans="2:5" x14ac:dyDescent="0.2">
      <c r="B3043" s="44"/>
      <c r="C3043" s="44"/>
      <c r="D3043" s="44"/>
      <c r="E3043" s="44"/>
    </row>
    <row r="3044" spans="2:5" x14ac:dyDescent="0.2">
      <c r="B3044" s="44"/>
      <c r="C3044" s="44"/>
      <c r="D3044" s="44"/>
      <c r="E3044" s="44"/>
    </row>
    <row r="3045" spans="2:5" x14ac:dyDescent="0.2">
      <c r="B3045" s="44"/>
      <c r="C3045" s="44"/>
      <c r="D3045" s="44"/>
      <c r="E3045" s="44"/>
    </row>
    <row r="3046" spans="2:5" x14ac:dyDescent="0.2">
      <c r="B3046" s="44"/>
      <c r="C3046" s="44"/>
      <c r="D3046" s="44"/>
      <c r="E3046" s="44"/>
    </row>
    <row r="3047" spans="2:5" x14ac:dyDescent="0.2">
      <c r="B3047" s="44"/>
      <c r="C3047" s="44"/>
      <c r="D3047" s="44"/>
      <c r="E3047" s="44"/>
    </row>
    <row r="3048" spans="2:5" x14ac:dyDescent="0.2">
      <c r="B3048" s="44"/>
      <c r="C3048" s="44"/>
      <c r="D3048" s="44"/>
      <c r="E3048" s="44"/>
    </row>
    <row r="3049" spans="2:5" x14ac:dyDescent="0.2">
      <c r="B3049" s="44"/>
      <c r="C3049" s="44"/>
      <c r="D3049" s="44"/>
      <c r="E3049" s="44"/>
    </row>
    <row r="3050" spans="2:5" x14ac:dyDescent="0.2">
      <c r="B3050" s="44"/>
      <c r="C3050" s="44"/>
      <c r="D3050" s="44"/>
      <c r="E3050" s="44"/>
    </row>
    <row r="3051" spans="2:5" x14ac:dyDescent="0.2">
      <c r="B3051" s="44"/>
      <c r="C3051" s="44"/>
      <c r="D3051" s="44"/>
      <c r="E3051" s="44"/>
    </row>
    <row r="3052" spans="2:5" x14ac:dyDescent="0.2">
      <c r="B3052" s="44"/>
      <c r="C3052" s="44"/>
      <c r="D3052" s="44"/>
      <c r="E3052" s="44"/>
    </row>
    <row r="3053" spans="2:5" x14ac:dyDescent="0.2">
      <c r="B3053" s="44"/>
      <c r="C3053" s="44"/>
      <c r="D3053" s="44"/>
      <c r="E3053" s="44"/>
    </row>
    <row r="3054" spans="2:5" x14ac:dyDescent="0.2">
      <c r="B3054" s="44"/>
      <c r="C3054" s="44"/>
      <c r="D3054" s="44"/>
      <c r="E3054" s="44"/>
    </row>
    <row r="3055" spans="2:5" x14ac:dyDescent="0.2">
      <c r="B3055" s="44"/>
      <c r="C3055" s="44"/>
      <c r="D3055" s="44"/>
      <c r="E3055" s="44"/>
    </row>
    <row r="3056" spans="2:5" x14ac:dyDescent="0.2">
      <c r="B3056" s="44"/>
      <c r="C3056" s="44"/>
      <c r="D3056" s="44"/>
      <c r="E3056" s="44"/>
    </row>
    <row r="3057" spans="2:5" x14ac:dyDescent="0.2">
      <c r="B3057" s="44"/>
      <c r="C3057" s="44"/>
      <c r="D3057" s="44"/>
      <c r="E3057" s="44"/>
    </row>
    <row r="3058" spans="2:5" x14ac:dyDescent="0.2">
      <c r="B3058" s="44"/>
      <c r="C3058" s="44"/>
      <c r="D3058" s="44"/>
      <c r="E3058" s="44"/>
    </row>
    <row r="3059" spans="2:5" x14ac:dyDescent="0.2">
      <c r="B3059" s="44"/>
      <c r="C3059" s="44"/>
      <c r="D3059" s="44"/>
      <c r="E3059" s="44"/>
    </row>
    <row r="3060" spans="2:5" x14ac:dyDescent="0.2">
      <c r="B3060" s="44"/>
      <c r="C3060" s="44"/>
      <c r="D3060" s="44"/>
      <c r="E3060" s="44"/>
    </row>
    <row r="3061" spans="2:5" x14ac:dyDescent="0.2">
      <c r="B3061" s="44"/>
      <c r="C3061" s="44"/>
      <c r="D3061" s="44"/>
      <c r="E3061" s="44"/>
    </row>
    <row r="3062" spans="2:5" x14ac:dyDescent="0.2">
      <c r="B3062" s="44"/>
      <c r="C3062" s="44"/>
      <c r="D3062" s="44"/>
      <c r="E3062" s="44"/>
    </row>
    <row r="3063" spans="2:5" x14ac:dyDescent="0.2">
      <c r="B3063" s="44"/>
      <c r="C3063" s="44"/>
      <c r="D3063" s="44"/>
      <c r="E3063" s="44"/>
    </row>
    <row r="3064" spans="2:5" x14ac:dyDescent="0.2">
      <c r="B3064" s="44"/>
      <c r="C3064" s="44"/>
      <c r="D3064" s="44"/>
      <c r="E3064" s="44"/>
    </row>
    <row r="3065" spans="2:5" x14ac:dyDescent="0.2">
      <c r="B3065" s="44"/>
      <c r="C3065" s="44"/>
      <c r="D3065" s="44"/>
      <c r="E3065" s="44"/>
    </row>
    <row r="3066" spans="2:5" x14ac:dyDescent="0.2">
      <c r="B3066" s="44"/>
      <c r="C3066" s="44"/>
      <c r="D3066" s="44"/>
      <c r="E3066" s="44"/>
    </row>
    <row r="3067" spans="2:5" x14ac:dyDescent="0.2">
      <c r="B3067" s="44"/>
      <c r="C3067" s="44"/>
      <c r="D3067" s="44"/>
      <c r="E3067" s="44"/>
    </row>
    <row r="3068" spans="2:5" x14ac:dyDescent="0.2">
      <c r="B3068" s="44"/>
      <c r="C3068" s="44"/>
      <c r="D3068" s="44"/>
      <c r="E3068" s="44"/>
    </row>
    <row r="3069" spans="2:5" x14ac:dyDescent="0.2">
      <c r="B3069" s="44"/>
      <c r="C3069" s="44"/>
      <c r="D3069" s="44"/>
      <c r="E3069" s="44"/>
    </row>
    <row r="3070" spans="2:5" x14ac:dyDescent="0.2">
      <c r="B3070" s="44"/>
      <c r="C3070" s="44"/>
      <c r="D3070" s="44"/>
      <c r="E3070" s="44"/>
    </row>
    <row r="3071" spans="2:5" x14ac:dyDescent="0.2">
      <c r="B3071" s="44"/>
      <c r="C3071" s="44"/>
      <c r="D3071" s="44"/>
      <c r="E3071" s="44"/>
    </row>
    <row r="3072" spans="2:5" x14ac:dyDescent="0.2">
      <c r="B3072" s="44"/>
      <c r="C3072" s="44"/>
      <c r="D3072" s="44"/>
      <c r="E3072" s="44"/>
    </row>
    <row r="3073" spans="2:5" x14ac:dyDescent="0.2">
      <c r="B3073" s="44"/>
      <c r="C3073" s="44"/>
      <c r="D3073" s="44"/>
      <c r="E3073" s="44"/>
    </row>
    <row r="3074" spans="2:5" x14ac:dyDescent="0.2">
      <c r="B3074" s="44"/>
      <c r="C3074" s="44"/>
      <c r="D3074" s="44"/>
      <c r="E3074" s="44"/>
    </row>
    <row r="3075" spans="2:5" x14ac:dyDescent="0.2">
      <c r="B3075" s="44"/>
      <c r="C3075" s="44"/>
      <c r="D3075" s="44"/>
      <c r="E3075" s="44"/>
    </row>
    <row r="3076" spans="2:5" x14ac:dyDescent="0.2">
      <c r="B3076" s="44"/>
      <c r="C3076" s="44"/>
      <c r="D3076" s="44"/>
      <c r="E3076" s="44"/>
    </row>
    <row r="3077" spans="2:5" x14ac:dyDescent="0.2">
      <c r="B3077" s="44"/>
      <c r="C3077" s="44"/>
      <c r="D3077" s="44"/>
      <c r="E3077" s="44"/>
    </row>
    <row r="3078" spans="2:5" x14ac:dyDescent="0.2">
      <c r="B3078" s="44"/>
      <c r="C3078" s="44"/>
      <c r="D3078" s="44"/>
      <c r="E3078" s="44"/>
    </row>
    <row r="3079" spans="2:5" x14ac:dyDescent="0.2">
      <c r="B3079" s="44"/>
      <c r="C3079" s="44"/>
      <c r="D3079" s="44"/>
      <c r="E3079" s="44"/>
    </row>
    <row r="3080" spans="2:5" x14ac:dyDescent="0.2">
      <c r="B3080" s="44"/>
      <c r="C3080" s="44"/>
      <c r="D3080" s="44"/>
      <c r="E3080" s="44"/>
    </row>
    <row r="3081" spans="2:5" x14ac:dyDescent="0.2">
      <c r="B3081" s="44"/>
      <c r="C3081" s="44"/>
      <c r="D3081" s="44"/>
      <c r="E3081" s="44"/>
    </row>
    <row r="3082" spans="2:5" x14ac:dyDescent="0.2">
      <c r="B3082" s="44"/>
      <c r="C3082" s="44"/>
      <c r="D3082" s="44"/>
      <c r="E3082" s="44"/>
    </row>
    <row r="3083" spans="2:5" x14ac:dyDescent="0.2">
      <c r="B3083" s="44"/>
      <c r="C3083" s="44"/>
      <c r="D3083" s="44"/>
      <c r="E3083" s="44"/>
    </row>
    <row r="3084" spans="2:5" x14ac:dyDescent="0.2">
      <c r="B3084" s="44"/>
      <c r="C3084" s="44"/>
      <c r="D3084" s="44"/>
      <c r="E3084" s="44"/>
    </row>
    <row r="3085" spans="2:5" x14ac:dyDescent="0.2">
      <c r="B3085" s="44"/>
      <c r="C3085" s="44"/>
      <c r="D3085" s="44"/>
      <c r="E3085" s="44"/>
    </row>
    <row r="3086" spans="2:5" x14ac:dyDescent="0.2">
      <c r="B3086" s="44"/>
      <c r="C3086" s="44"/>
      <c r="D3086" s="44"/>
      <c r="E3086" s="44"/>
    </row>
    <row r="3087" spans="2:5" x14ac:dyDescent="0.2">
      <c r="B3087" s="44"/>
      <c r="C3087" s="44"/>
      <c r="D3087" s="44"/>
      <c r="E3087" s="44"/>
    </row>
    <row r="3088" spans="2:5" x14ac:dyDescent="0.2">
      <c r="B3088" s="44"/>
      <c r="C3088" s="44"/>
      <c r="D3088" s="44"/>
      <c r="E3088" s="44"/>
    </row>
    <row r="3089" spans="2:5" x14ac:dyDescent="0.2">
      <c r="B3089" s="44"/>
      <c r="C3089" s="44"/>
      <c r="D3089" s="44"/>
      <c r="E3089" s="44"/>
    </row>
    <row r="3090" spans="2:5" x14ac:dyDescent="0.2">
      <c r="B3090" s="44"/>
      <c r="C3090" s="44"/>
      <c r="D3090" s="44"/>
      <c r="E3090" s="44"/>
    </row>
    <row r="3091" spans="2:5" x14ac:dyDescent="0.2">
      <c r="B3091" s="44"/>
      <c r="C3091" s="44"/>
      <c r="D3091" s="44"/>
      <c r="E3091" s="44"/>
    </row>
    <row r="3092" spans="2:5" x14ac:dyDescent="0.2">
      <c r="B3092" s="44"/>
      <c r="C3092" s="44"/>
      <c r="D3092" s="44"/>
      <c r="E3092" s="44"/>
    </row>
    <row r="3093" spans="2:5" x14ac:dyDescent="0.2">
      <c r="B3093" s="44"/>
      <c r="C3093" s="44"/>
      <c r="D3093" s="44"/>
      <c r="E3093" s="44"/>
    </row>
    <row r="3094" spans="2:5" x14ac:dyDescent="0.2">
      <c r="B3094" s="44"/>
      <c r="C3094" s="44"/>
      <c r="D3094" s="44"/>
      <c r="E3094" s="44"/>
    </row>
    <row r="3095" spans="2:5" x14ac:dyDescent="0.2">
      <c r="B3095" s="44"/>
      <c r="C3095" s="44"/>
      <c r="D3095" s="44"/>
      <c r="E3095" s="44"/>
    </row>
    <row r="3096" spans="2:5" x14ac:dyDescent="0.2">
      <c r="B3096" s="44"/>
      <c r="C3096" s="44"/>
      <c r="D3096" s="44"/>
      <c r="E3096" s="44"/>
    </row>
    <row r="3097" spans="2:5" x14ac:dyDescent="0.2">
      <c r="B3097" s="44"/>
      <c r="C3097" s="44"/>
      <c r="D3097" s="44"/>
      <c r="E3097" s="44"/>
    </row>
    <row r="3098" spans="2:5" x14ac:dyDescent="0.2">
      <c r="B3098" s="44"/>
      <c r="C3098" s="44"/>
      <c r="D3098" s="44"/>
      <c r="E3098" s="44"/>
    </row>
    <row r="3099" spans="2:5" x14ac:dyDescent="0.2">
      <c r="B3099" s="44"/>
      <c r="C3099" s="44"/>
      <c r="D3099" s="44"/>
      <c r="E3099" s="44"/>
    </row>
    <row r="3100" spans="2:5" x14ac:dyDescent="0.2">
      <c r="B3100" s="44"/>
      <c r="C3100" s="44"/>
      <c r="D3100" s="44"/>
      <c r="E3100" s="44"/>
    </row>
    <row r="3101" spans="2:5" x14ac:dyDescent="0.2">
      <c r="B3101" s="44"/>
      <c r="C3101" s="44"/>
      <c r="D3101" s="44"/>
      <c r="E3101" s="44"/>
    </row>
    <row r="3102" spans="2:5" x14ac:dyDescent="0.2">
      <c r="B3102" s="44"/>
      <c r="C3102" s="44"/>
      <c r="D3102" s="44"/>
      <c r="E3102" s="44"/>
    </row>
    <row r="3103" spans="2:5" x14ac:dyDescent="0.2">
      <c r="B3103" s="44"/>
      <c r="C3103" s="44"/>
      <c r="D3103" s="44"/>
      <c r="E3103" s="44"/>
    </row>
    <row r="3104" spans="2:5" x14ac:dyDescent="0.2">
      <c r="B3104" s="44"/>
      <c r="C3104" s="44"/>
      <c r="D3104" s="44"/>
      <c r="E3104" s="44"/>
    </row>
    <row r="3105" spans="2:5" x14ac:dyDescent="0.2">
      <c r="B3105" s="44"/>
      <c r="C3105" s="44"/>
      <c r="D3105" s="44"/>
      <c r="E3105" s="44"/>
    </row>
    <row r="3106" spans="2:5" x14ac:dyDescent="0.2">
      <c r="B3106" s="44"/>
      <c r="C3106" s="44"/>
      <c r="D3106" s="44"/>
      <c r="E3106" s="44"/>
    </row>
    <row r="3107" spans="2:5" x14ac:dyDescent="0.2">
      <c r="B3107" s="44"/>
      <c r="C3107" s="44"/>
      <c r="D3107" s="44"/>
      <c r="E3107" s="44"/>
    </row>
    <row r="3108" spans="2:5" x14ac:dyDescent="0.2">
      <c r="B3108" s="44"/>
      <c r="C3108" s="44"/>
      <c r="D3108" s="44"/>
      <c r="E3108" s="44"/>
    </row>
    <row r="3109" spans="2:5" x14ac:dyDescent="0.2">
      <c r="B3109" s="44"/>
      <c r="C3109" s="44"/>
      <c r="D3109" s="44"/>
      <c r="E3109" s="44"/>
    </row>
    <row r="3110" spans="2:5" x14ac:dyDescent="0.2">
      <c r="B3110" s="44"/>
      <c r="C3110" s="44"/>
      <c r="D3110" s="44"/>
      <c r="E3110" s="44"/>
    </row>
    <row r="3111" spans="2:5" x14ac:dyDescent="0.2">
      <c r="B3111" s="44"/>
      <c r="C3111" s="44"/>
      <c r="D3111" s="44"/>
      <c r="E3111" s="44"/>
    </row>
    <row r="3112" spans="2:5" x14ac:dyDescent="0.2">
      <c r="B3112" s="44"/>
      <c r="C3112" s="44"/>
      <c r="D3112" s="44"/>
      <c r="E3112" s="44"/>
    </row>
    <row r="3113" spans="2:5" x14ac:dyDescent="0.2">
      <c r="B3113" s="44"/>
      <c r="C3113" s="44"/>
      <c r="D3113" s="44"/>
      <c r="E3113" s="44"/>
    </row>
    <row r="3114" spans="2:5" x14ac:dyDescent="0.2">
      <c r="B3114" s="44"/>
      <c r="C3114" s="44"/>
      <c r="D3114" s="44"/>
      <c r="E3114" s="44"/>
    </row>
    <row r="3115" spans="2:5" x14ac:dyDescent="0.2">
      <c r="B3115" s="44"/>
      <c r="C3115" s="44"/>
      <c r="D3115" s="44"/>
      <c r="E3115" s="44"/>
    </row>
    <row r="3116" spans="2:5" x14ac:dyDescent="0.2">
      <c r="B3116" s="44"/>
      <c r="C3116" s="44"/>
      <c r="D3116" s="44"/>
      <c r="E3116" s="44"/>
    </row>
    <row r="3117" spans="2:5" x14ac:dyDescent="0.2">
      <c r="B3117" s="44"/>
      <c r="C3117" s="44"/>
      <c r="D3117" s="44"/>
      <c r="E3117" s="44"/>
    </row>
    <row r="3118" spans="2:5" x14ac:dyDescent="0.2">
      <c r="B3118" s="44"/>
      <c r="C3118" s="44"/>
      <c r="D3118" s="44"/>
      <c r="E3118" s="44"/>
    </row>
    <row r="3119" spans="2:5" x14ac:dyDescent="0.2">
      <c r="B3119" s="44"/>
      <c r="C3119" s="44"/>
      <c r="D3119" s="44"/>
      <c r="E3119" s="44"/>
    </row>
    <row r="3120" spans="2:5" x14ac:dyDescent="0.2">
      <c r="B3120" s="44"/>
      <c r="C3120" s="44"/>
      <c r="D3120" s="44"/>
      <c r="E3120" s="44"/>
    </row>
    <row r="3121" spans="2:5" x14ac:dyDescent="0.2">
      <c r="B3121" s="44"/>
      <c r="C3121" s="44"/>
      <c r="D3121" s="44"/>
      <c r="E3121" s="44"/>
    </row>
    <row r="3122" spans="2:5" x14ac:dyDescent="0.2">
      <c r="B3122" s="44"/>
      <c r="C3122" s="44"/>
      <c r="D3122" s="44"/>
      <c r="E3122" s="44"/>
    </row>
    <row r="3123" spans="2:5" x14ac:dyDescent="0.2">
      <c r="B3123" s="44"/>
      <c r="C3123" s="44"/>
      <c r="D3123" s="44"/>
      <c r="E3123" s="44"/>
    </row>
    <row r="3124" spans="2:5" x14ac:dyDescent="0.2">
      <c r="B3124" s="44"/>
      <c r="C3124" s="44"/>
      <c r="D3124" s="44"/>
      <c r="E3124" s="44"/>
    </row>
    <row r="3125" spans="2:5" x14ac:dyDescent="0.2">
      <c r="B3125" s="44"/>
      <c r="C3125" s="44"/>
      <c r="D3125" s="44"/>
      <c r="E3125" s="44"/>
    </row>
    <row r="3126" spans="2:5" x14ac:dyDescent="0.2">
      <c r="B3126" s="44"/>
      <c r="C3126" s="44"/>
      <c r="D3126" s="44"/>
      <c r="E3126" s="44"/>
    </row>
    <row r="3127" spans="2:5" x14ac:dyDescent="0.2">
      <c r="B3127" s="44"/>
      <c r="C3127" s="44"/>
      <c r="D3127" s="44"/>
      <c r="E3127" s="44"/>
    </row>
    <row r="3128" spans="2:5" x14ac:dyDescent="0.2">
      <c r="B3128" s="44"/>
      <c r="C3128" s="44"/>
      <c r="D3128" s="44"/>
      <c r="E3128" s="44"/>
    </row>
    <row r="3129" spans="2:5" x14ac:dyDescent="0.2">
      <c r="B3129" s="44"/>
      <c r="C3129" s="44"/>
      <c r="D3129" s="44"/>
      <c r="E3129" s="44"/>
    </row>
    <row r="3130" spans="2:5" x14ac:dyDescent="0.2">
      <c r="B3130" s="44"/>
      <c r="C3130" s="44"/>
      <c r="D3130" s="44"/>
      <c r="E3130" s="44"/>
    </row>
    <row r="3131" spans="2:5" x14ac:dyDescent="0.2">
      <c r="B3131" s="44"/>
      <c r="C3131" s="44"/>
      <c r="D3131" s="44"/>
      <c r="E3131" s="44"/>
    </row>
    <row r="3132" spans="2:5" x14ac:dyDescent="0.2">
      <c r="B3132" s="44"/>
      <c r="C3132" s="44"/>
      <c r="D3132" s="44"/>
      <c r="E3132" s="44"/>
    </row>
    <row r="3133" spans="2:5" x14ac:dyDescent="0.2">
      <c r="B3133" s="44"/>
      <c r="C3133" s="44"/>
      <c r="D3133" s="44"/>
      <c r="E3133" s="44"/>
    </row>
    <row r="3134" spans="2:5" x14ac:dyDescent="0.2">
      <c r="B3134" s="44"/>
      <c r="C3134" s="44"/>
      <c r="D3134" s="44"/>
      <c r="E3134" s="44"/>
    </row>
    <row r="3135" spans="2:5" x14ac:dyDescent="0.2">
      <c r="B3135" s="44"/>
      <c r="C3135" s="44"/>
      <c r="D3135" s="44"/>
      <c r="E3135" s="44"/>
    </row>
    <row r="3136" spans="2:5" x14ac:dyDescent="0.2">
      <c r="B3136" s="44"/>
      <c r="C3136" s="44"/>
      <c r="D3136" s="44"/>
      <c r="E3136" s="44"/>
    </row>
    <row r="3137" spans="2:5" x14ac:dyDescent="0.2">
      <c r="B3137" s="44"/>
      <c r="C3137" s="44"/>
      <c r="D3137" s="44"/>
      <c r="E3137" s="44"/>
    </row>
    <row r="3138" spans="2:5" x14ac:dyDescent="0.2">
      <c r="B3138" s="44"/>
      <c r="C3138" s="44"/>
      <c r="D3138" s="44"/>
      <c r="E3138" s="44"/>
    </row>
    <row r="3139" spans="2:5" x14ac:dyDescent="0.2">
      <c r="B3139" s="44"/>
      <c r="C3139" s="44"/>
      <c r="D3139" s="44"/>
      <c r="E3139" s="44"/>
    </row>
    <row r="3140" spans="2:5" x14ac:dyDescent="0.2">
      <c r="B3140" s="44"/>
      <c r="C3140" s="44"/>
      <c r="D3140" s="44"/>
      <c r="E3140" s="44"/>
    </row>
    <row r="3141" spans="2:5" x14ac:dyDescent="0.2">
      <c r="B3141" s="44"/>
      <c r="C3141" s="44"/>
      <c r="D3141" s="44"/>
      <c r="E3141" s="44"/>
    </row>
    <row r="3142" spans="2:5" x14ac:dyDescent="0.2">
      <c r="B3142" s="44"/>
      <c r="C3142" s="44"/>
      <c r="D3142" s="44"/>
      <c r="E3142" s="44"/>
    </row>
    <row r="3143" spans="2:5" x14ac:dyDescent="0.2">
      <c r="B3143" s="44"/>
      <c r="C3143" s="44"/>
      <c r="D3143" s="44"/>
      <c r="E3143" s="44"/>
    </row>
    <row r="3144" spans="2:5" x14ac:dyDescent="0.2">
      <c r="B3144" s="44"/>
      <c r="C3144" s="44"/>
      <c r="D3144" s="44"/>
      <c r="E3144" s="44"/>
    </row>
    <row r="3145" spans="2:5" x14ac:dyDescent="0.2">
      <c r="B3145" s="44"/>
      <c r="C3145" s="44"/>
      <c r="D3145" s="44"/>
      <c r="E3145" s="44"/>
    </row>
    <row r="3146" spans="2:5" x14ac:dyDescent="0.2">
      <c r="B3146" s="44"/>
      <c r="C3146" s="44"/>
      <c r="D3146" s="44"/>
      <c r="E3146" s="44"/>
    </row>
    <row r="3147" spans="2:5" x14ac:dyDescent="0.2">
      <c r="B3147" s="44"/>
      <c r="C3147" s="44"/>
      <c r="D3147" s="44"/>
      <c r="E3147" s="44"/>
    </row>
    <row r="3148" spans="2:5" x14ac:dyDescent="0.2">
      <c r="B3148" s="44"/>
      <c r="C3148" s="44"/>
      <c r="D3148" s="44"/>
      <c r="E3148" s="44"/>
    </row>
    <row r="3149" spans="2:5" x14ac:dyDescent="0.2">
      <c r="B3149" s="44"/>
      <c r="C3149" s="44"/>
      <c r="D3149" s="44"/>
      <c r="E3149" s="44"/>
    </row>
    <row r="3150" spans="2:5" x14ac:dyDescent="0.2">
      <c r="B3150" s="44"/>
      <c r="C3150" s="44"/>
      <c r="D3150" s="44"/>
      <c r="E3150" s="44"/>
    </row>
    <row r="3151" spans="2:5" x14ac:dyDescent="0.2">
      <c r="B3151" s="44"/>
      <c r="C3151" s="44"/>
      <c r="D3151" s="44"/>
      <c r="E3151" s="44"/>
    </row>
    <row r="3152" spans="2:5" x14ac:dyDescent="0.2">
      <c r="B3152" s="44"/>
      <c r="C3152" s="44"/>
      <c r="D3152" s="44"/>
      <c r="E3152" s="44"/>
    </row>
    <row r="3153" spans="2:5" x14ac:dyDescent="0.2">
      <c r="B3153" s="44"/>
      <c r="C3153" s="44"/>
      <c r="D3153" s="44"/>
      <c r="E3153" s="44"/>
    </row>
    <row r="3154" spans="2:5" x14ac:dyDescent="0.2">
      <c r="B3154" s="44"/>
      <c r="C3154" s="44"/>
      <c r="D3154" s="44"/>
      <c r="E3154" s="44"/>
    </row>
    <row r="3155" spans="2:5" x14ac:dyDescent="0.2">
      <c r="B3155" s="44"/>
      <c r="C3155" s="44"/>
      <c r="D3155" s="44"/>
      <c r="E3155" s="44"/>
    </row>
    <row r="3156" spans="2:5" x14ac:dyDescent="0.2">
      <c r="B3156" s="44"/>
      <c r="C3156" s="44"/>
      <c r="D3156" s="44"/>
      <c r="E3156" s="44"/>
    </row>
    <row r="3157" spans="2:5" x14ac:dyDescent="0.2">
      <c r="B3157" s="44"/>
      <c r="C3157" s="44"/>
      <c r="D3157" s="44"/>
      <c r="E3157" s="44"/>
    </row>
    <row r="3158" spans="2:5" x14ac:dyDescent="0.2">
      <c r="B3158" s="44"/>
      <c r="C3158" s="44"/>
      <c r="D3158" s="44"/>
      <c r="E3158" s="44"/>
    </row>
    <row r="3159" spans="2:5" x14ac:dyDescent="0.2">
      <c r="B3159" s="44"/>
      <c r="C3159" s="44"/>
      <c r="D3159" s="44"/>
      <c r="E3159" s="44"/>
    </row>
    <row r="3160" spans="2:5" x14ac:dyDescent="0.2">
      <c r="B3160" s="44"/>
      <c r="C3160" s="44"/>
      <c r="D3160" s="44"/>
      <c r="E3160" s="44"/>
    </row>
    <row r="3161" spans="2:5" x14ac:dyDescent="0.2">
      <c r="B3161" s="44"/>
      <c r="C3161" s="44"/>
      <c r="D3161" s="44"/>
      <c r="E3161" s="44"/>
    </row>
    <row r="3162" spans="2:5" x14ac:dyDescent="0.2">
      <c r="B3162" s="44"/>
      <c r="C3162" s="44"/>
      <c r="D3162" s="44"/>
      <c r="E3162" s="44"/>
    </row>
    <row r="3163" spans="2:5" x14ac:dyDescent="0.2">
      <c r="B3163" s="44"/>
      <c r="C3163" s="44"/>
      <c r="D3163" s="44"/>
      <c r="E3163" s="44"/>
    </row>
    <row r="3164" spans="2:5" x14ac:dyDescent="0.2">
      <c r="B3164" s="44"/>
      <c r="C3164" s="44"/>
      <c r="D3164" s="44"/>
      <c r="E3164" s="44"/>
    </row>
    <row r="3165" spans="2:5" x14ac:dyDescent="0.2">
      <c r="B3165" s="44"/>
      <c r="C3165" s="44"/>
      <c r="D3165" s="44"/>
      <c r="E3165" s="44"/>
    </row>
    <row r="3166" spans="2:5" x14ac:dyDescent="0.2">
      <c r="B3166" s="44"/>
      <c r="C3166" s="44"/>
      <c r="D3166" s="44"/>
      <c r="E3166" s="44"/>
    </row>
    <row r="3167" spans="2:5" x14ac:dyDescent="0.2">
      <c r="B3167" s="44"/>
      <c r="C3167" s="44"/>
      <c r="D3167" s="44"/>
      <c r="E3167" s="44"/>
    </row>
    <row r="3168" spans="2:5" x14ac:dyDescent="0.2">
      <c r="B3168" s="44"/>
      <c r="C3168" s="44"/>
      <c r="D3168" s="44"/>
      <c r="E3168" s="44"/>
    </row>
    <row r="3169" spans="2:5" x14ac:dyDescent="0.2">
      <c r="B3169" s="44"/>
      <c r="C3169" s="44"/>
      <c r="D3169" s="44"/>
      <c r="E3169" s="44"/>
    </row>
    <row r="3170" spans="2:5" x14ac:dyDescent="0.2">
      <c r="B3170" s="44"/>
      <c r="C3170" s="44"/>
      <c r="D3170" s="44"/>
      <c r="E3170" s="44"/>
    </row>
    <row r="3171" spans="2:5" x14ac:dyDescent="0.2">
      <c r="B3171" s="44"/>
      <c r="C3171" s="44"/>
      <c r="D3171" s="44"/>
      <c r="E3171" s="44"/>
    </row>
    <row r="3172" spans="2:5" x14ac:dyDescent="0.2">
      <c r="B3172" s="44"/>
      <c r="C3172" s="44"/>
      <c r="D3172" s="44"/>
      <c r="E3172" s="44"/>
    </row>
    <row r="3173" spans="2:5" x14ac:dyDescent="0.2">
      <c r="B3173" s="44"/>
      <c r="C3173" s="44"/>
      <c r="D3173" s="44"/>
      <c r="E3173" s="44"/>
    </row>
    <row r="3174" spans="2:5" x14ac:dyDescent="0.2">
      <c r="B3174" s="44"/>
      <c r="C3174" s="44"/>
      <c r="D3174" s="44"/>
      <c r="E3174" s="44"/>
    </row>
    <row r="3175" spans="2:5" x14ac:dyDescent="0.2">
      <c r="B3175" s="44"/>
      <c r="C3175" s="44"/>
      <c r="D3175" s="44"/>
      <c r="E3175" s="44"/>
    </row>
    <row r="3176" spans="2:5" x14ac:dyDescent="0.2">
      <c r="B3176" s="44"/>
      <c r="C3176" s="44"/>
      <c r="D3176" s="44"/>
      <c r="E3176" s="44"/>
    </row>
    <row r="3177" spans="2:5" x14ac:dyDescent="0.2">
      <c r="B3177" s="44"/>
      <c r="C3177" s="44"/>
      <c r="D3177" s="44"/>
      <c r="E3177" s="44"/>
    </row>
    <row r="3178" spans="2:5" x14ac:dyDescent="0.2">
      <c r="B3178" s="44"/>
      <c r="C3178" s="44"/>
      <c r="D3178" s="44"/>
      <c r="E3178" s="44"/>
    </row>
    <row r="3179" spans="2:5" x14ac:dyDescent="0.2">
      <c r="B3179" s="44"/>
      <c r="C3179" s="44"/>
      <c r="D3179" s="44"/>
      <c r="E3179" s="44"/>
    </row>
    <row r="3180" spans="2:5" x14ac:dyDescent="0.2">
      <c r="B3180" s="44"/>
      <c r="C3180" s="44"/>
      <c r="D3180" s="44"/>
      <c r="E3180" s="44"/>
    </row>
    <row r="3181" spans="2:5" x14ac:dyDescent="0.2">
      <c r="B3181" s="44"/>
      <c r="C3181" s="44"/>
      <c r="D3181" s="44"/>
      <c r="E3181" s="44"/>
    </row>
    <row r="3182" spans="2:5" x14ac:dyDescent="0.2">
      <c r="B3182" s="44"/>
      <c r="C3182" s="44"/>
      <c r="D3182" s="44"/>
      <c r="E3182" s="44"/>
    </row>
    <row r="3183" spans="2:5" x14ac:dyDescent="0.2">
      <c r="B3183" s="44"/>
      <c r="C3183" s="44"/>
      <c r="D3183" s="44"/>
      <c r="E3183" s="44"/>
    </row>
    <row r="3184" spans="2:5" x14ac:dyDescent="0.2">
      <c r="B3184" s="44"/>
      <c r="C3184" s="44"/>
      <c r="D3184" s="44"/>
      <c r="E3184" s="44"/>
    </row>
    <row r="3185" spans="2:5" x14ac:dyDescent="0.2">
      <c r="B3185" s="44"/>
      <c r="C3185" s="44"/>
      <c r="D3185" s="44"/>
      <c r="E3185" s="44"/>
    </row>
    <row r="3186" spans="2:5" x14ac:dyDescent="0.2">
      <c r="B3186" s="44"/>
      <c r="C3186" s="44"/>
      <c r="D3186" s="44"/>
      <c r="E3186" s="44"/>
    </row>
    <row r="3187" spans="2:5" x14ac:dyDescent="0.2">
      <c r="B3187" s="44"/>
      <c r="C3187" s="44"/>
      <c r="D3187" s="44"/>
      <c r="E3187" s="44"/>
    </row>
    <row r="3188" spans="2:5" x14ac:dyDescent="0.2">
      <c r="B3188" s="44"/>
      <c r="C3188" s="44"/>
      <c r="D3188" s="44"/>
      <c r="E3188" s="44"/>
    </row>
    <row r="3189" spans="2:5" x14ac:dyDescent="0.2">
      <c r="B3189" s="44"/>
      <c r="C3189" s="44"/>
      <c r="D3189" s="44"/>
      <c r="E3189" s="44"/>
    </row>
    <row r="3190" spans="2:5" x14ac:dyDescent="0.2">
      <c r="B3190" s="44"/>
      <c r="C3190" s="44"/>
      <c r="D3190" s="44"/>
      <c r="E3190" s="44"/>
    </row>
    <row r="3191" spans="2:5" x14ac:dyDescent="0.2">
      <c r="B3191" s="44"/>
      <c r="C3191" s="44"/>
      <c r="D3191" s="44"/>
      <c r="E3191" s="44"/>
    </row>
    <row r="3192" spans="2:5" x14ac:dyDescent="0.2">
      <c r="B3192" s="44"/>
      <c r="C3192" s="44"/>
      <c r="D3192" s="44"/>
      <c r="E3192" s="44"/>
    </row>
    <row r="3193" spans="2:5" x14ac:dyDescent="0.2">
      <c r="B3193" s="44"/>
      <c r="C3193" s="44"/>
      <c r="D3193" s="44"/>
      <c r="E3193" s="44"/>
    </row>
    <row r="3194" spans="2:5" x14ac:dyDescent="0.2">
      <c r="B3194" s="44"/>
      <c r="C3194" s="44"/>
      <c r="D3194" s="44"/>
      <c r="E3194" s="44"/>
    </row>
    <row r="3195" spans="2:5" x14ac:dyDescent="0.2">
      <c r="B3195" s="44"/>
      <c r="C3195" s="44"/>
      <c r="D3195" s="44"/>
      <c r="E3195" s="44"/>
    </row>
    <row r="3196" spans="2:5" x14ac:dyDescent="0.2">
      <c r="B3196" s="44"/>
      <c r="C3196" s="44"/>
      <c r="D3196" s="44"/>
      <c r="E3196" s="44"/>
    </row>
    <row r="3197" spans="2:5" x14ac:dyDescent="0.2">
      <c r="B3197" s="44"/>
      <c r="C3197" s="44"/>
      <c r="D3197" s="44"/>
      <c r="E3197" s="44"/>
    </row>
    <row r="3198" spans="2:5" x14ac:dyDescent="0.2">
      <c r="B3198" s="44"/>
      <c r="C3198" s="44"/>
      <c r="D3198" s="44"/>
      <c r="E3198" s="44"/>
    </row>
    <row r="3199" spans="2:5" x14ac:dyDescent="0.2">
      <c r="B3199" s="44"/>
      <c r="C3199" s="44"/>
      <c r="D3199" s="44"/>
      <c r="E3199" s="44"/>
    </row>
    <row r="3200" spans="2:5" x14ac:dyDescent="0.2">
      <c r="B3200" s="44"/>
      <c r="C3200" s="44"/>
      <c r="D3200" s="44"/>
      <c r="E3200" s="44"/>
    </row>
    <row r="3201" spans="2:5" x14ac:dyDescent="0.2">
      <c r="B3201" s="44"/>
      <c r="C3201" s="44"/>
      <c r="D3201" s="44"/>
      <c r="E3201" s="44"/>
    </row>
    <row r="3202" spans="2:5" x14ac:dyDescent="0.2">
      <c r="B3202" s="44"/>
      <c r="C3202" s="44"/>
      <c r="D3202" s="44"/>
      <c r="E3202" s="44"/>
    </row>
    <row r="3203" spans="2:5" x14ac:dyDescent="0.2">
      <c r="B3203" s="44"/>
      <c r="C3203" s="44"/>
      <c r="D3203" s="44"/>
      <c r="E3203" s="44"/>
    </row>
    <row r="3204" spans="2:5" x14ac:dyDescent="0.2">
      <c r="B3204" s="44"/>
      <c r="C3204" s="44"/>
      <c r="D3204" s="44"/>
      <c r="E3204" s="44"/>
    </row>
    <row r="3205" spans="2:5" x14ac:dyDescent="0.2">
      <c r="B3205" s="44"/>
      <c r="C3205" s="44"/>
      <c r="D3205" s="44"/>
      <c r="E3205" s="44"/>
    </row>
    <row r="3206" spans="2:5" x14ac:dyDescent="0.2">
      <c r="B3206" s="44"/>
      <c r="C3206" s="44"/>
      <c r="D3206" s="44"/>
      <c r="E3206" s="44"/>
    </row>
    <row r="3207" spans="2:5" x14ac:dyDescent="0.2">
      <c r="B3207" s="44"/>
      <c r="C3207" s="44"/>
      <c r="D3207" s="44"/>
      <c r="E3207" s="44"/>
    </row>
    <row r="3208" spans="2:5" x14ac:dyDescent="0.2">
      <c r="B3208" s="44"/>
      <c r="C3208" s="44"/>
      <c r="D3208" s="44"/>
      <c r="E3208" s="44"/>
    </row>
    <row r="3209" spans="2:5" x14ac:dyDescent="0.2">
      <c r="B3209" s="44"/>
      <c r="C3209" s="44"/>
      <c r="D3209" s="44"/>
      <c r="E3209" s="44"/>
    </row>
    <row r="3210" spans="2:5" x14ac:dyDescent="0.2">
      <c r="B3210" s="44"/>
      <c r="C3210" s="44"/>
      <c r="D3210" s="44"/>
      <c r="E3210" s="44"/>
    </row>
    <row r="3211" spans="2:5" x14ac:dyDescent="0.2">
      <c r="B3211" s="44"/>
      <c r="C3211" s="44"/>
      <c r="D3211" s="44"/>
      <c r="E3211" s="44"/>
    </row>
    <row r="3212" spans="2:5" x14ac:dyDescent="0.2">
      <c r="B3212" s="44"/>
      <c r="C3212" s="44"/>
      <c r="D3212" s="44"/>
      <c r="E3212" s="44"/>
    </row>
    <row r="3213" spans="2:5" x14ac:dyDescent="0.2">
      <c r="B3213" s="44"/>
      <c r="C3213" s="44"/>
      <c r="D3213" s="44"/>
      <c r="E3213" s="44"/>
    </row>
    <row r="3214" spans="2:5" x14ac:dyDescent="0.2">
      <c r="B3214" s="44"/>
      <c r="C3214" s="44"/>
      <c r="D3214" s="44"/>
      <c r="E3214" s="44"/>
    </row>
    <row r="3215" spans="2:5" x14ac:dyDescent="0.2">
      <c r="B3215" s="44"/>
      <c r="C3215" s="44"/>
      <c r="D3215" s="44"/>
      <c r="E3215" s="44"/>
    </row>
    <row r="3216" spans="2:5" x14ac:dyDescent="0.2">
      <c r="B3216" s="44"/>
      <c r="C3216" s="44"/>
      <c r="D3216" s="44"/>
      <c r="E3216" s="44"/>
    </row>
    <row r="3217" spans="2:5" x14ac:dyDescent="0.2">
      <c r="B3217" s="44"/>
      <c r="C3217" s="44"/>
      <c r="D3217" s="44"/>
      <c r="E3217" s="44"/>
    </row>
    <row r="3218" spans="2:5" x14ac:dyDescent="0.2">
      <c r="B3218" s="44"/>
      <c r="C3218" s="44"/>
      <c r="D3218" s="44"/>
      <c r="E3218" s="44"/>
    </row>
    <row r="3219" spans="2:5" x14ac:dyDescent="0.2">
      <c r="B3219" s="44"/>
      <c r="C3219" s="44"/>
      <c r="D3219" s="44"/>
      <c r="E3219" s="44"/>
    </row>
    <row r="3220" spans="2:5" x14ac:dyDescent="0.2">
      <c r="B3220" s="44"/>
      <c r="C3220" s="44"/>
      <c r="D3220" s="44"/>
      <c r="E3220" s="44"/>
    </row>
    <row r="3221" spans="2:5" x14ac:dyDescent="0.2">
      <c r="B3221" s="44"/>
      <c r="C3221" s="44"/>
      <c r="D3221" s="44"/>
      <c r="E3221" s="44"/>
    </row>
    <row r="3222" spans="2:5" x14ac:dyDescent="0.2">
      <c r="B3222" s="44"/>
      <c r="C3222" s="44"/>
      <c r="D3222" s="44"/>
      <c r="E3222" s="44"/>
    </row>
    <row r="3223" spans="2:5" x14ac:dyDescent="0.2">
      <c r="B3223" s="44"/>
      <c r="C3223" s="44"/>
      <c r="D3223" s="44"/>
      <c r="E3223" s="44"/>
    </row>
    <row r="3224" spans="2:5" x14ac:dyDescent="0.2">
      <c r="B3224" s="44"/>
      <c r="C3224" s="44"/>
      <c r="D3224" s="44"/>
      <c r="E3224" s="44"/>
    </row>
    <row r="3225" spans="2:5" x14ac:dyDescent="0.2">
      <c r="B3225" s="44"/>
      <c r="C3225" s="44"/>
      <c r="D3225" s="44"/>
      <c r="E3225" s="44"/>
    </row>
    <row r="3226" spans="2:5" x14ac:dyDescent="0.2">
      <c r="B3226" s="44"/>
      <c r="C3226" s="44"/>
      <c r="D3226" s="44"/>
      <c r="E3226" s="44"/>
    </row>
    <row r="3227" spans="2:5" x14ac:dyDescent="0.2">
      <c r="B3227" s="44"/>
      <c r="C3227" s="44"/>
      <c r="D3227" s="44"/>
      <c r="E3227" s="44"/>
    </row>
    <row r="3228" spans="2:5" x14ac:dyDescent="0.2">
      <c r="B3228" s="44"/>
      <c r="C3228" s="44"/>
      <c r="D3228" s="44"/>
      <c r="E3228" s="44"/>
    </row>
    <row r="3229" spans="2:5" x14ac:dyDescent="0.2">
      <c r="B3229" s="44"/>
      <c r="C3229" s="44"/>
      <c r="D3229" s="44"/>
      <c r="E3229" s="44"/>
    </row>
    <row r="3230" spans="2:5" x14ac:dyDescent="0.2">
      <c r="B3230" s="44"/>
      <c r="C3230" s="44"/>
      <c r="D3230" s="44"/>
      <c r="E3230" s="44"/>
    </row>
    <row r="3231" spans="2:5" x14ac:dyDescent="0.2">
      <c r="B3231" s="44"/>
      <c r="C3231" s="44"/>
      <c r="D3231" s="44"/>
      <c r="E3231" s="44"/>
    </row>
    <row r="3232" spans="2:5" x14ac:dyDescent="0.2">
      <c r="B3232" s="44"/>
      <c r="C3232" s="44"/>
      <c r="D3232" s="44"/>
      <c r="E3232" s="44"/>
    </row>
    <row r="3233" spans="2:5" x14ac:dyDescent="0.2">
      <c r="B3233" s="44"/>
      <c r="C3233" s="44"/>
      <c r="D3233" s="44"/>
      <c r="E3233" s="44"/>
    </row>
    <row r="3234" spans="2:5" x14ac:dyDescent="0.2">
      <c r="B3234" s="44"/>
      <c r="C3234" s="44"/>
      <c r="D3234" s="44"/>
      <c r="E3234" s="44"/>
    </row>
    <row r="3235" spans="2:5" x14ac:dyDescent="0.2">
      <c r="B3235" s="44"/>
      <c r="C3235" s="44"/>
      <c r="D3235" s="44"/>
      <c r="E3235" s="44"/>
    </row>
    <row r="3236" spans="2:5" x14ac:dyDescent="0.2">
      <c r="B3236" s="44"/>
      <c r="C3236" s="44"/>
      <c r="D3236" s="44"/>
      <c r="E3236" s="44"/>
    </row>
    <row r="3237" spans="2:5" x14ac:dyDescent="0.2">
      <c r="B3237" s="44"/>
      <c r="C3237" s="44"/>
      <c r="D3237" s="44"/>
      <c r="E3237" s="44"/>
    </row>
    <row r="3238" spans="2:5" x14ac:dyDescent="0.2">
      <c r="B3238" s="44"/>
      <c r="C3238" s="44"/>
      <c r="D3238" s="44"/>
      <c r="E3238" s="44"/>
    </row>
    <row r="3239" spans="2:5" x14ac:dyDescent="0.2">
      <c r="B3239" s="44"/>
      <c r="C3239" s="44"/>
      <c r="D3239" s="44"/>
      <c r="E3239" s="44"/>
    </row>
    <row r="3240" spans="2:5" x14ac:dyDescent="0.2">
      <c r="B3240" s="44"/>
      <c r="C3240" s="44"/>
      <c r="D3240" s="44"/>
      <c r="E3240" s="44"/>
    </row>
    <row r="3241" spans="2:5" x14ac:dyDescent="0.2">
      <c r="B3241" s="44"/>
      <c r="C3241" s="44"/>
      <c r="D3241" s="44"/>
      <c r="E3241" s="44"/>
    </row>
    <row r="3242" spans="2:5" x14ac:dyDescent="0.2">
      <c r="B3242" s="44"/>
      <c r="C3242" s="44"/>
      <c r="D3242" s="44"/>
      <c r="E3242" s="44"/>
    </row>
    <row r="3243" spans="2:5" x14ac:dyDescent="0.2">
      <c r="B3243" s="44"/>
      <c r="C3243" s="44"/>
      <c r="D3243" s="44"/>
      <c r="E3243" s="44"/>
    </row>
    <row r="3244" spans="2:5" x14ac:dyDescent="0.2">
      <c r="B3244" s="44"/>
      <c r="C3244" s="44"/>
      <c r="D3244" s="44"/>
      <c r="E3244" s="44"/>
    </row>
    <row r="3245" spans="2:5" x14ac:dyDescent="0.2">
      <c r="B3245" s="44"/>
      <c r="C3245" s="44"/>
      <c r="D3245" s="44"/>
      <c r="E3245" s="44"/>
    </row>
    <row r="3246" spans="2:5" x14ac:dyDescent="0.2">
      <c r="B3246" s="44"/>
      <c r="C3246" s="44"/>
      <c r="D3246" s="44"/>
      <c r="E3246" s="44"/>
    </row>
    <row r="3247" spans="2:5" x14ac:dyDescent="0.2">
      <c r="B3247" s="44"/>
      <c r="C3247" s="44"/>
      <c r="D3247" s="44"/>
      <c r="E3247" s="44"/>
    </row>
    <row r="3248" spans="2:5" x14ac:dyDescent="0.2">
      <c r="B3248" s="44"/>
      <c r="C3248" s="44"/>
      <c r="D3248" s="44"/>
      <c r="E3248" s="44"/>
    </row>
    <row r="3249" spans="2:5" x14ac:dyDescent="0.2">
      <c r="B3249" s="44"/>
      <c r="C3249" s="44"/>
      <c r="D3249" s="44"/>
      <c r="E3249" s="44"/>
    </row>
    <row r="3250" spans="2:5" x14ac:dyDescent="0.2">
      <c r="B3250" s="44"/>
      <c r="C3250" s="44"/>
      <c r="D3250" s="44"/>
      <c r="E3250" s="44"/>
    </row>
    <row r="3251" spans="2:5" x14ac:dyDescent="0.2">
      <c r="B3251" s="44"/>
      <c r="C3251" s="44"/>
      <c r="D3251" s="44"/>
      <c r="E3251" s="44"/>
    </row>
    <row r="3252" spans="2:5" x14ac:dyDescent="0.2">
      <c r="B3252" s="44"/>
      <c r="C3252" s="44"/>
      <c r="D3252" s="44"/>
      <c r="E3252" s="44"/>
    </row>
    <row r="3253" spans="2:5" x14ac:dyDescent="0.2">
      <c r="B3253" s="44"/>
      <c r="C3253" s="44"/>
      <c r="D3253" s="44"/>
      <c r="E3253" s="44"/>
    </row>
    <row r="3254" spans="2:5" x14ac:dyDescent="0.2">
      <c r="B3254" s="44"/>
      <c r="C3254" s="44"/>
      <c r="D3254" s="44"/>
      <c r="E3254" s="44"/>
    </row>
    <row r="3255" spans="2:5" x14ac:dyDescent="0.2">
      <c r="B3255" s="44"/>
      <c r="C3255" s="44"/>
      <c r="D3255" s="44"/>
      <c r="E3255" s="44"/>
    </row>
    <row r="3256" spans="2:5" x14ac:dyDescent="0.2">
      <c r="B3256" s="44"/>
      <c r="C3256" s="44"/>
      <c r="D3256" s="44"/>
      <c r="E3256" s="44"/>
    </row>
    <row r="3257" spans="2:5" x14ac:dyDescent="0.2">
      <c r="B3257" s="44"/>
      <c r="C3257" s="44"/>
      <c r="D3257" s="44"/>
      <c r="E3257" s="44"/>
    </row>
    <row r="3258" spans="2:5" x14ac:dyDescent="0.2">
      <c r="B3258" s="44"/>
      <c r="C3258" s="44"/>
      <c r="D3258" s="44"/>
      <c r="E3258" s="44"/>
    </row>
    <row r="3259" spans="2:5" x14ac:dyDescent="0.2">
      <c r="B3259" s="44"/>
      <c r="C3259" s="44"/>
      <c r="D3259" s="44"/>
      <c r="E3259" s="44"/>
    </row>
    <row r="3260" spans="2:5" x14ac:dyDescent="0.2">
      <c r="B3260" s="44"/>
      <c r="C3260" s="44"/>
      <c r="D3260" s="44"/>
      <c r="E3260" s="44"/>
    </row>
    <row r="3261" spans="2:5" x14ac:dyDescent="0.2">
      <c r="B3261" s="44"/>
      <c r="C3261" s="44"/>
      <c r="D3261" s="44"/>
      <c r="E3261" s="44"/>
    </row>
    <row r="3262" spans="2:5" x14ac:dyDescent="0.2">
      <c r="B3262" s="44"/>
      <c r="C3262" s="44"/>
      <c r="D3262" s="44"/>
      <c r="E3262" s="44"/>
    </row>
    <row r="3263" spans="2:5" x14ac:dyDescent="0.2">
      <c r="B3263" s="44"/>
      <c r="C3263" s="44"/>
      <c r="D3263" s="44"/>
      <c r="E3263" s="44"/>
    </row>
    <row r="3264" spans="2:5" x14ac:dyDescent="0.2">
      <c r="B3264" s="44"/>
      <c r="C3264" s="44"/>
      <c r="D3264" s="44"/>
      <c r="E3264" s="44"/>
    </row>
    <row r="3265" spans="2:5" x14ac:dyDescent="0.2">
      <c r="B3265" s="44"/>
      <c r="C3265" s="44"/>
      <c r="D3265" s="44"/>
      <c r="E3265" s="44"/>
    </row>
    <row r="3266" spans="2:5" x14ac:dyDescent="0.2">
      <c r="B3266" s="44"/>
      <c r="C3266" s="44"/>
      <c r="D3266" s="44"/>
      <c r="E3266" s="44"/>
    </row>
    <row r="3267" spans="2:5" x14ac:dyDescent="0.2">
      <c r="B3267" s="44"/>
      <c r="C3267" s="44"/>
      <c r="D3267" s="44"/>
      <c r="E3267" s="44"/>
    </row>
    <row r="3268" spans="2:5" x14ac:dyDescent="0.2">
      <c r="B3268" s="44"/>
      <c r="C3268" s="44"/>
      <c r="D3268" s="44"/>
      <c r="E3268" s="44"/>
    </row>
    <row r="3269" spans="2:5" x14ac:dyDescent="0.2">
      <c r="B3269" s="44"/>
      <c r="C3269" s="44"/>
      <c r="D3269" s="44"/>
      <c r="E3269" s="44"/>
    </row>
    <row r="3270" spans="2:5" x14ac:dyDescent="0.2">
      <c r="B3270" s="44"/>
      <c r="C3270" s="44"/>
      <c r="D3270" s="44"/>
      <c r="E3270" s="44"/>
    </row>
    <row r="3271" spans="2:5" x14ac:dyDescent="0.2">
      <c r="B3271" s="44"/>
      <c r="C3271" s="44"/>
      <c r="D3271" s="44"/>
      <c r="E3271" s="44"/>
    </row>
    <row r="3272" spans="2:5" x14ac:dyDescent="0.2">
      <c r="B3272" s="44"/>
      <c r="C3272" s="44"/>
      <c r="D3272" s="44"/>
      <c r="E3272" s="44"/>
    </row>
    <row r="3273" spans="2:5" x14ac:dyDescent="0.2">
      <c r="B3273" s="44"/>
      <c r="C3273" s="44"/>
      <c r="D3273" s="44"/>
      <c r="E3273" s="44"/>
    </row>
    <row r="3274" spans="2:5" x14ac:dyDescent="0.2">
      <c r="B3274" s="44"/>
      <c r="C3274" s="44"/>
      <c r="D3274" s="44"/>
      <c r="E3274" s="44"/>
    </row>
    <row r="3275" spans="2:5" x14ac:dyDescent="0.2">
      <c r="B3275" s="44"/>
      <c r="C3275" s="44"/>
      <c r="D3275" s="44"/>
      <c r="E3275" s="44"/>
    </row>
    <row r="3276" spans="2:5" x14ac:dyDescent="0.2">
      <c r="B3276" s="44"/>
      <c r="C3276" s="44"/>
      <c r="D3276" s="44"/>
      <c r="E3276" s="44"/>
    </row>
    <row r="3277" spans="2:5" x14ac:dyDescent="0.2">
      <c r="B3277" s="44"/>
      <c r="C3277" s="44"/>
      <c r="D3277" s="44"/>
      <c r="E3277" s="44"/>
    </row>
    <row r="3278" spans="2:5" x14ac:dyDescent="0.2">
      <c r="B3278" s="44"/>
      <c r="C3278" s="44"/>
      <c r="D3278" s="44"/>
      <c r="E3278" s="44"/>
    </row>
    <row r="3279" spans="2:5" x14ac:dyDescent="0.2">
      <c r="B3279" s="44"/>
      <c r="C3279" s="44"/>
      <c r="D3279" s="44"/>
      <c r="E3279" s="44"/>
    </row>
    <row r="3280" spans="2:5" x14ac:dyDescent="0.2">
      <c r="B3280" s="44"/>
      <c r="C3280" s="44"/>
      <c r="D3280" s="44"/>
      <c r="E3280" s="44"/>
    </row>
    <row r="3281" spans="2:5" x14ac:dyDescent="0.2">
      <c r="B3281" s="44"/>
      <c r="C3281" s="44"/>
      <c r="D3281" s="44"/>
      <c r="E3281" s="44"/>
    </row>
    <row r="3282" spans="2:5" x14ac:dyDescent="0.2">
      <c r="B3282" s="44"/>
      <c r="C3282" s="44"/>
      <c r="D3282" s="44"/>
      <c r="E3282" s="44"/>
    </row>
    <row r="3283" spans="2:5" x14ac:dyDescent="0.2">
      <c r="B3283" s="44"/>
      <c r="C3283" s="44"/>
      <c r="D3283" s="44"/>
      <c r="E3283" s="44"/>
    </row>
    <row r="3284" spans="2:5" x14ac:dyDescent="0.2">
      <c r="B3284" s="44"/>
      <c r="C3284" s="44"/>
      <c r="D3284" s="44"/>
      <c r="E3284" s="44"/>
    </row>
    <row r="3285" spans="2:5" x14ac:dyDescent="0.2">
      <c r="B3285" s="44"/>
      <c r="C3285" s="44"/>
      <c r="D3285" s="44"/>
      <c r="E3285" s="44"/>
    </row>
    <row r="3286" spans="2:5" x14ac:dyDescent="0.2">
      <c r="B3286" s="44"/>
      <c r="C3286" s="44"/>
      <c r="D3286" s="44"/>
      <c r="E3286" s="44"/>
    </row>
    <row r="3287" spans="2:5" x14ac:dyDescent="0.2">
      <c r="B3287" s="44"/>
      <c r="C3287" s="44"/>
      <c r="D3287" s="44"/>
      <c r="E3287" s="44"/>
    </row>
    <row r="3288" spans="2:5" x14ac:dyDescent="0.2">
      <c r="B3288" s="44"/>
      <c r="C3288" s="44"/>
      <c r="D3288" s="44"/>
      <c r="E3288" s="44"/>
    </row>
    <row r="3289" spans="2:5" x14ac:dyDescent="0.2">
      <c r="B3289" s="44"/>
      <c r="C3289" s="44"/>
      <c r="D3289" s="44"/>
      <c r="E3289" s="44"/>
    </row>
    <row r="3290" spans="2:5" x14ac:dyDescent="0.2">
      <c r="B3290" s="44"/>
      <c r="C3290" s="44"/>
      <c r="D3290" s="44"/>
      <c r="E3290" s="44"/>
    </row>
    <row r="3291" spans="2:5" x14ac:dyDescent="0.2">
      <c r="B3291" s="44"/>
      <c r="C3291" s="44"/>
      <c r="D3291" s="44"/>
      <c r="E3291" s="44"/>
    </row>
    <row r="3292" spans="2:5" x14ac:dyDescent="0.2">
      <c r="B3292" s="44"/>
      <c r="C3292" s="44"/>
      <c r="D3292" s="44"/>
      <c r="E3292" s="44"/>
    </row>
    <row r="3293" spans="2:5" x14ac:dyDescent="0.2">
      <c r="B3293" s="44"/>
      <c r="C3293" s="44"/>
      <c r="D3293" s="44"/>
      <c r="E3293" s="44"/>
    </row>
    <row r="3294" spans="2:5" x14ac:dyDescent="0.2">
      <c r="B3294" s="44"/>
      <c r="C3294" s="44"/>
      <c r="D3294" s="44"/>
      <c r="E3294" s="44"/>
    </row>
    <row r="3295" spans="2:5" x14ac:dyDescent="0.2">
      <c r="B3295" s="44"/>
      <c r="C3295" s="44"/>
      <c r="D3295" s="44"/>
      <c r="E3295" s="44"/>
    </row>
    <row r="3296" spans="2:5" x14ac:dyDescent="0.2">
      <c r="B3296" s="44"/>
      <c r="C3296" s="44"/>
      <c r="D3296" s="44"/>
      <c r="E3296" s="44"/>
    </row>
    <row r="3297" spans="2:5" x14ac:dyDescent="0.2">
      <c r="B3297" s="44"/>
      <c r="C3297" s="44"/>
      <c r="D3297" s="44"/>
      <c r="E3297" s="44"/>
    </row>
    <row r="3298" spans="2:5" x14ac:dyDescent="0.2">
      <c r="B3298" s="44"/>
      <c r="C3298" s="44"/>
      <c r="D3298" s="44"/>
      <c r="E3298" s="44"/>
    </row>
    <row r="3299" spans="2:5" x14ac:dyDescent="0.2">
      <c r="B3299" s="44"/>
      <c r="C3299" s="44"/>
      <c r="D3299" s="44"/>
      <c r="E3299" s="44"/>
    </row>
    <row r="3300" spans="2:5" x14ac:dyDescent="0.2">
      <c r="B3300" s="44"/>
      <c r="C3300" s="44"/>
      <c r="D3300" s="44"/>
      <c r="E3300" s="44"/>
    </row>
    <row r="3301" spans="2:5" x14ac:dyDescent="0.2">
      <c r="B3301" s="44"/>
      <c r="C3301" s="44"/>
      <c r="D3301" s="44"/>
      <c r="E3301" s="44"/>
    </row>
    <row r="3302" spans="2:5" x14ac:dyDescent="0.2">
      <c r="B3302" s="44"/>
      <c r="C3302" s="44"/>
      <c r="D3302" s="44"/>
      <c r="E3302" s="44"/>
    </row>
    <row r="3303" spans="2:5" x14ac:dyDescent="0.2">
      <c r="B3303" s="44"/>
      <c r="C3303" s="44"/>
      <c r="D3303" s="44"/>
      <c r="E3303" s="44"/>
    </row>
    <row r="3304" spans="2:5" x14ac:dyDescent="0.2">
      <c r="B3304" s="44"/>
      <c r="C3304" s="44"/>
      <c r="D3304" s="44"/>
      <c r="E3304" s="44"/>
    </row>
    <row r="3305" spans="2:5" x14ac:dyDescent="0.2">
      <c r="B3305" s="44"/>
      <c r="C3305" s="44"/>
      <c r="D3305" s="44"/>
      <c r="E3305" s="44"/>
    </row>
    <row r="3306" spans="2:5" x14ac:dyDescent="0.2">
      <c r="B3306" s="44"/>
      <c r="C3306" s="44"/>
      <c r="D3306" s="44"/>
      <c r="E3306" s="44"/>
    </row>
    <row r="3307" spans="2:5" x14ac:dyDescent="0.2">
      <c r="B3307" s="44"/>
      <c r="C3307" s="44"/>
      <c r="D3307" s="44"/>
      <c r="E3307" s="44"/>
    </row>
    <row r="3308" spans="2:5" x14ac:dyDescent="0.2">
      <c r="B3308" s="44"/>
      <c r="C3308" s="44"/>
      <c r="D3308" s="44"/>
      <c r="E3308" s="44"/>
    </row>
    <row r="3309" spans="2:5" x14ac:dyDescent="0.2">
      <c r="B3309" s="44"/>
      <c r="C3309" s="44"/>
      <c r="D3309" s="44"/>
      <c r="E3309" s="44"/>
    </row>
    <row r="3310" spans="2:5" x14ac:dyDescent="0.2">
      <c r="B3310" s="44"/>
      <c r="C3310" s="44"/>
      <c r="D3310" s="44"/>
      <c r="E3310" s="44"/>
    </row>
    <row r="3311" spans="2:5" x14ac:dyDescent="0.2">
      <c r="B3311" s="44"/>
      <c r="C3311" s="44"/>
      <c r="D3311" s="44"/>
      <c r="E3311" s="44"/>
    </row>
    <row r="3312" spans="2:5" x14ac:dyDescent="0.2">
      <c r="B3312" s="44"/>
      <c r="C3312" s="44"/>
      <c r="D3312" s="44"/>
      <c r="E3312" s="44"/>
    </row>
    <row r="3313" spans="2:5" x14ac:dyDescent="0.2">
      <c r="B3313" s="44"/>
      <c r="C3313" s="44"/>
      <c r="D3313" s="44"/>
      <c r="E3313" s="44"/>
    </row>
    <row r="3314" spans="2:5" x14ac:dyDescent="0.2">
      <c r="B3314" s="44"/>
      <c r="C3314" s="44"/>
      <c r="D3314" s="44"/>
      <c r="E3314" s="44"/>
    </row>
    <row r="3315" spans="2:5" x14ac:dyDescent="0.2">
      <c r="B3315" s="44"/>
      <c r="C3315" s="44"/>
      <c r="D3315" s="44"/>
      <c r="E3315" s="44"/>
    </row>
    <row r="3316" spans="2:5" x14ac:dyDescent="0.2">
      <c r="B3316" s="44"/>
      <c r="C3316" s="44"/>
      <c r="D3316" s="44"/>
      <c r="E3316" s="44"/>
    </row>
    <row r="3317" spans="2:5" x14ac:dyDescent="0.2">
      <c r="B3317" s="44"/>
      <c r="C3317" s="44"/>
      <c r="D3317" s="44"/>
      <c r="E3317" s="44"/>
    </row>
    <row r="3318" spans="2:5" x14ac:dyDescent="0.2">
      <c r="B3318" s="44"/>
      <c r="C3318" s="44"/>
      <c r="D3318" s="44"/>
      <c r="E3318" s="44"/>
    </row>
    <row r="3319" spans="2:5" x14ac:dyDescent="0.2">
      <c r="B3319" s="44"/>
      <c r="C3319" s="44"/>
      <c r="D3319" s="44"/>
      <c r="E3319" s="44"/>
    </row>
    <row r="3320" spans="2:5" x14ac:dyDescent="0.2">
      <c r="B3320" s="44"/>
      <c r="C3320" s="44"/>
      <c r="D3320" s="44"/>
      <c r="E3320" s="44"/>
    </row>
    <row r="3321" spans="2:5" x14ac:dyDescent="0.2">
      <c r="B3321" s="44"/>
      <c r="C3321" s="44"/>
      <c r="D3321" s="44"/>
      <c r="E3321" s="44"/>
    </row>
    <row r="3322" spans="2:5" x14ac:dyDescent="0.2">
      <c r="B3322" s="44"/>
      <c r="C3322" s="44"/>
      <c r="D3322" s="44"/>
      <c r="E3322" s="44"/>
    </row>
    <row r="3323" spans="2:5" x14ac:dyDescent="0.2">
      <c r="B3323" s="44"/>
      <c r="C3323" s="44"/>
      <c r="D3323" s="44"/>
      <c r="E3323" s="44"/>
    </row>
    <row r="3324" spans="2:5" x14ac:dyDescent="0.2">
      <c r="B3324" s="44"/>
      <c r="C3324" s="44"/>
      <c r="D3324" s="44"/>
      <c r="E3324" s="44"/>
    </row>
    <row r="3325" spans="2:5" x14ac:dyDescent="0.2">
      <c r="B3325" s="44"/>
      <c r="C3325" s="44"/>
      <c r="D3325" s="44"/>
      <c r="E3325" s="44"/>
    </row>
    <row r="3326" spans="2:5" x14ac:dyDescent="0.2">
      <c r="B3326" s="44"/>
      <c r="C3326" s="44"/>
      <c r="D3326" s="44"/>
      <c r="E3326" s="44"/>
    </row>
    <row r="3327" spans="2:5" x14ac:dyDescent="0.2">
      <c r="B3327" s="44"/>
      <c r="C3327" s="44"/>
      <c r="D3327" s="44"/>
      <c r="E3327" s="44"/>
    </row>
    <row r="3328" spans="2:5" x14ac:dyDescent="0.2">
      <c r="B3328" s="44"/>
      <c r="C3328" s="44"/>
      <c r="D3328" s="44"/>
      <c r="E3328" s="44"/>
    </row>
    <row r="3329" spans="2:5" x14ac:dyDescent="0.2">
      <c r="B3329" s="44"/>
      <c r="C3329" s="44"/>
      <c r="D3329" s="44"/>
      <c r="E3329" s="44"/>
    </row>
    <row r="3330" spans="2:5" x14ac:dyDescent="0.2">
      <c r="B3330" s="44"/>
      <c r="C3330" s="44"/>
      <c r="D3330" s="44"/>
      <c r="E3330" s="44"/>
    </row>
    <row r="3331" spans="2:5" x14ac:dyDescent="0.2">
      <c r="B3331" s="44"/>
      <c r="C3331" s="44"/>
      <c r="D3331" s="44"/>
      <c r="E3331" s="44"/>
    </row>
    <row r="3332" spans="2:5" x14ac:dyDescent="0.2">
      <c r="B3332" s="44"/>
      <c r="C3332" s="44"/>
      <c r="D3332" s="44"/>
      <c r="E3332" s="44"/>
    </row>
    <row r="3333" spans="2:5" x14ac:dyDescent="0.2">
      <c r="B3333" s="44"/>
      <c r="C3333" s="44"/>
      <c r="D3333" s="44"/>
      <c r="E3333" s="44"/>
    </row>
    <row r="3334" spans="2:5" x14ac:dyDescent="0.2">
      <c r="B3334" s="44"/>
      <c r="C3334" s="44"/>
      <c r="D3334" s="44"/>
      <c r="E3334" s="44"/>
    </row>
    <row r="3335" spans="2:5" x14ac:dyDescent="0.2">
      <c r="B3335" s="44"/>
      <c r="C3335" s="44"/>
      <c r="D3335" s="44"/>
      <c r="E3335" s="44"/>
    </row>
    <row r="3336" spans="2:5" x14ac:dyDescent="0.2">
      <c r="B3336" s="44"/>
      <c r="C3336" s="44"/>
      <c r="D3336" s="44"/>
      <c r="E3336" s="44"/>
    </row>
    <row r="3337" spans="2:5" x14ac:dyDescent="0.2">
      <c r="B3337" s="44"/>
      <c r="C3337" s="44"/>
      <c r="D3337" s="44"/>
      <c r="E3337" s="44"/>
    </row>
    <row r="3338" spans="2:5" x14ac:dyDescent="0.2">
      <c r="B3338" s="44"/>
      <c r="C3338" s="44"/>
      <c r="D3338" s="44"/>
      <c r="E3338" s="44"/>
    </row>
    <row r="3339" spans="2:5" x14ac:dyDescent="0.2">
      <c r="B3339" s="44"/>
      <c r="C3339" s="44"/>
      <c r="D3339" s="44"/>
      <c r="E3339" s="44"/>
    </row>
    <row r="3340" spans="2:5" x14ac:dyDescent="0.2">
      <c r="B3340" s="44"/>
      <c r="C3340" s="44"/>
      <c r="D3340" s="44"/>
      <c r="E3340" s="44"/>
    </row>
    <row r="3341" spans="2:5" x14ac:dyDescent="0.2">
      <c r="B3341" s="44"/>
      <c r="C3341" s="44"/>
      <c r="D3341" s="44"/>
      <c r="E3341" s="44"/>
    </row>
    <row r="3342" spans="2:5" x14ac:dyDescent="0.2">
      <c r="B3342" s="44"/>
      <c r="C3342" s="44"/>
      <c r="D3342" s="44"/>
      <c r="E3342" s="44"/>
    </row>
    <row r="3343" spans="2:5" x14ac:dyDescent="0.2">
      <c r="B3343" s="44"/>
      <c r="C3343" s="44"/>
      <c r="D3343" s="44"/>
      <c r="E3343" s="44"/>
    </row>
    <row r="3344" spans="2:5" x14ac:dyDescent="0.2">
      <c r="B3344" s="44"/>
      <c r="C3344" s="44"/>
      <c r="D3344" s="44"/>
      <c r="E3344" s="44"/>
    </row>
    <row r="3345" spans="2:5" x14ac:dyDescent="0.2">
      <c r="B3345" s="44"/>
      <c r="C3345" s="44"/>
      <c r="D3345" s="44"/>
      <c r="E3345" s="44"/>
    </row>
    <row r="3346" spans="2:5" x14ac:dyDescent="0.2">
      <c r="B3346" s="44"/>
      <c r="C3346" s="44"/>
      <c r="D3346" s="44"/>
      <c r="E3346" s="44"/>
    </row>
    <row r="3347" spans="2:5" x14ac:dyDescent="0.2">
      <c r="B3347" s="44"/>
      <c r="C3347" s="44"/>
      <c r="D3347" s="44"/>
      <c r="E3347" s="44"/>
    </row>
    <row r="3348" spans="2:5" x14ac:dyDescent="0.2">
      <c r="B3348" s="44"/>
      <c r="C3348" s="44"/>
      <c r="D3348" s="44"/>
      <c r="E3348" s="44"/>
    </row>
    <row r="3349" spans="2:5" x14ac:dyDescent="0.2">
      <c r="B3349" s="44"/>
      <c r="C3349" s="44"/>
      <c r="D3349" s="44"/>
      <c r="E3349" s="44"/>
    </row>
    <row r="3350" spans="2:5" x14ac:dyDescent="0.2">
      <c r="B3350" s="44"/>
      <c r="C3350" s="44"/>
      <c r="D3350" s="44"/>
      <c r="E3350" s="44"/>
    </row>
    <row r="3351" spans="2:5" x14ac:dyDescent="0.2">
      <c r="B3351" s="44"/>
      <c r="C3351" s="44"/>
      <c r="D3351" s="44"/>
      <c r="E3351" s="44"/>
    </row>
    <row r="3352" spans="2:5" x14ac:dyDescent="0.2">
      <c r="B3352" s="44"/>
      <c r="C3352" s="44"/>
      <c r="D3352" s="44"/>
      <c r="E3352" s="44"/>
    </row>
    <row r="3353" spans="2:5" x14ac:dyDescent="0.2">
      <c r="B3353" s="44"/>
      <c r="C3353" s="44"/>
      <c r="D3353" s="44"/>
      <c r="E3353" s="44"/>
    </row>
    <row r="3354" spans="2:5" x14ac:dyDescent="0.2">
      <c r="B3354" s="44"/>
      <c r="C3354" s="44"/>
      <c r="D3354" s="44"/>
      <c r="E3354" s="44"/>
    </row>
    <row r="3355" spans="2:5" x14ac:dyDescent="0.2">
      <c r="B3355" s="44"/>
      <c r="C3355" s="44"/>
      <c r="D3355" s="44"/>
      <c r="E3355" s="44"/>
    </row>
    <row r="3356" spans="2:5" x14ac:dyDescent="0.2">
      <c r="B3356" s="44"/>
      <c r="C3356" s="44"/>
      <c r="D3356" s="44"/>
      <c r="E3356" s="44"/>
    </row>
    <row r="3357" spans="2:5" x14ac:dyDescent="0.2">
      <c r="B3357" s="44"/>
      <c r="C3357" s="44"/>
      <c r="D3357" s="44"/>
      <c r="E3357" s="44"/>
    </row>
    <row r="3358" spans="2:5" x14ac:dyDescent="0.2">
      <c r="B3358" s="44"/>
      <c r="C3358" s="44"/>
      <c r="D3358" s="44"/>
      <c r="E3358" s="44"/>
    </row>
    <row r="3359" spans="2:5" x14ac:dyDescent="0.2">
      <c r="B3359" s="44"/>
      <c r="C3359" s="44"/>
      <c r="D3359" s="44"/>
      <c r="E3359" s="44"/>
    </row>
    <row r="3360" spans="2:5" x14ac:dyDescent="0.2">
      <c r="B3360" s="44"/>
      <c r="C3360" s="44"/>
      <c r="D3360" s="44"/>
      <c r="E3360" s="44"/>
    </row>
    <row r="3361" spans="2:5" x14ac:dyDescent="0.2">
      <c r="B3361" s="44"/>
      <c r="C3361" s="44"/>
      <c r="D3361" s="44"/>
      <c r="E3361" s="44"/>
    </row>
    <row r="3362" spans="2:5" x14ac:dyDescent="0.2">
      <c r="B3362" s="44"/>
      <c r="C3362" s="44"/>
      <c r="D3362" s="44"/>
      <c r="E3362" s="44"/>
    </row>
    <row r="3363" spans="2:5" x14ac:dyDescent="0.2">
      <c r="B3363" s="44"/>
      <c r="C3363" s="44"/>
      <c r="D3363" s="44"/>
      <c r="E3363" s="44"/>
    </row>
    <row r="3364" spans="2:5" x14ac:dyDescent="0.2">
      <c r="B3364" s="44"/>
      <c r="C3364" s="44"/>
      <c r="D3364" s="44"/>
      <c r="E3364" s="44"/>
    </row>
    <row r="3365" spans="2:5" x14ac:dyDescent="0.2">
      <c r="B3365" s="44"/>
      <c r="C3365" s="44"/>
      <c r="D3365" s="44"/>
      <c r="E3365" s="44"/>
    </row>
    <row r="3366" spans="2:5" x14ac:dyDescent="0.2">
      <c r="B3366" s="44"/>
      <c r="C3366" s="44"/>
      <c r="D3366" s="44"/>
      <c r="E3366" s="44"/>
    </row>
    <row r="3367" spans="2:5" x14ac:dyDescent="0.2">
      <c r="B3367" s="44"/>
      <c r="C3367" s="44"/>
      <c r="D3367" s="44"/>
      <c r="E3367" s="44"/>
    </row>
    <row r="3368" spans="2:5" x14ac:dyDescent="0.2">
      <c r="B3368" s="44"/>
      <c r="C3368" s="44"/>
      <c r="D3368" s="44"/>
      <c r="E3368" s="44"/>
    </row>
    <row r="3369" spans="2:5" x14ac:dyDescent="0.2">
      <c r="B3369" s="44"/>
      <c r="C3369" s="44"/>
      <c r="D3369" s="44"/>
      <c r="E3369" s="44"/>
    </row>
    <row r="3370" spans="2:5" x14ac:dyDescent="0.2">
      <c r="B3370" s="44"/>
      <c r="C3370" s="44"/>
      <c r="D3370" s="44"/>
      <c r="E3370" s="44"/>
    </row>
    <row r="3371" spans="2:5" x14ac:dyDescent="0.2">
      <c r="B3371" s="44"/>
      <c r="C3371" s="44"/>
      <c r="D3371" s="44"/>
      <c r="E3371" s="44"/>
    </row>
    <row r="3372" spans="2:5" x14ac:dyDescent="0.2">
      <c r="B3372" s="44"/>
      <c r="C3372" s="44"/>
      <c r="D3372" s="44"/>
      <c r="E3372" s="44"/>
    </row>
    <row r="3373" spans="2:5" x14ac:dyDescent="0.2">
      <c r="B3373" s="44"/>
      <c r="C3373" s="44"/>
      <c r="D3373" s="44"/>
      <c r="E3373" s="44"/>
    </row>
    <row r="3374" spans="2:5" x14ac:dyDescent="0.2">
      <c r="B3374" s="44"/>
      <c r="C3374" s="44"/>
      <c r="D3374" s="44"/>
      <c r="E3374" s="44"/>
    </row>
    <row r="3375" spans="2:5" x14ac:dyDescent="0.2">
      <c r="B3375" s="44"/>
      <c r="C3375" s="44"/>
      <c r="D3375" s="44"/>
      <c r="E3375" s="44"/>
    </row>
    <row r="3376" spans="2:5" x14ac:dyDescent="0.2">
      <c r="B3376" s="44"/>
      <c r="C3376" s="44"/>
      <c r="D3376" s="44"/>
      <c r="E3376" s="44"/>
    </row>
    <row r="3377" spans="2:5" x14ac:dyDescent="0.2">
      <c r="B3377" s="44"/>
      <c r="C3377" s="44"/>
      <c r="D3377" s="44"/>
      <c r="E3377" s="44"/>
    </row>
    <row r="3378" spans="2:5" x14ac:dyDescent="0.2">
      <c r="B3378" s="44"/>
      <c r="C3378" s="44"/>
      <c r="D3378" s="44"/>
      <c r="E3378" s="44"/>
    </row>
    <row r="3379" spans="2:5" x14ac:dyDescent="0.2">
      <c r="B3379" s="44"/>
      <c r="C3379" s="44"/>
      <c r="D3379" s="44"/>
      <c r="E3379" s="44"/>
    </row>
    <row r="3380" spans="2:5" x14ac:dyDescent="0.2">
      <c r="B3380" s="44"/>
      <c r="C3380" s="44"/>
      <c r="D3380" s="44"/>
      <c r="E3380" s="44"/>
    </row>
    <row r="3381" spans="2:5" x14ac:dyDescent="0.2">
      <c r="B3381" s="44"/>
      <c r="C3381" s="44"/>
      <c r="D3381" s="44"/>
      <c r="E3381" s="44"/>
    </row>
    <row r="3382" spans="2:5" x14ac:dyDescent="0.2">
      <c r="B3382" s="44"/>
      <c r="C3382" s="44"/>
      <c r="D3382" s="44"/>
      <c r="E3382" s="44"/>
    </row>
    <row r="3383" spans="2:5" x14ac:dyDescent="0.2">
      <c r="B3383" s="44"/>
      <c r="C3383" s="44"/>
      <c r="D3383" s="44"/>
      <c r="E3383" s="44"/>
    </row>
    <row r="3384" spans="2:5" x14ac:dyDescent="0.2">
      <c r="B3384" s="44"/>
      <c r="C3384" s="44"/>
      <c r="D3384" s="44"/>
      <c r="E3384" s="44"/>
    </row>
    <row r="3385" spans="2:5" x14ac:dyDescent="0.2">
      <c r="B3385" s="44"/>
      <c r="C3385" s="44"/>
      <c r="D3385" s="44"/>
      <c r="E3385" s="44"/>
    </row>
    <row r="3386" spans="2:5" x14ac:dyDescent="0.2">
      <c r="B3386" s="44"/>
      <c r="C3386" s="44"/>
      <c r="D3386" s="44"/>
      <c r="E3386" s="44"/>
    </row>
    <row r="3387" spans="2:5" x14ac:dyDescent="0.2">
      <c r="B3387" s="44"/>
      <c r="C3387" s="44"/>
      <c r="D3387" s="44"/>
      <c r="E3387" s="44"/>
    </row>
    <row r="3388" spans="2:5" x14ac:dyDescent="0.2">
      <c r="B3388" s="44"/>
      <c r="C3388" s="44"/>
      <c r="D3388" s="44"/>
      <c r="E3388" s="44"/>
    </row>
    <row r="3389" spans="2:5" x14ac:dyDescent="0.2">
      <c r="B3389" s="44"/>
      <c r="C3389" s="44"/>
      <c r="D3389" s="44"/>
      <c r="E3389" s="44"/>
    </row>
    <row r="3390" spans="2:5" x14ac:dyDescent="0.2">
      <c r="B3390" s="44"/>
      <c r="C3390" s="44"/>
      <c r="D3390" s="44"/>
      <c r="E3390" s="44"/>
    </row>
    <row r="3391" spans="2:5" x14ac:dyDescent="0.2">
      <c r="B3391" s="44"/>
      <c r="C3391" s="44"/>
      <c r="D3391" s="44"/>
      <c r="E3391" s="44"/>
    </row>
    <row r="3392" spans="2:5" x14ac:dyDescent="0.2">
      <c r="B3392" s="44"/>
      <c r="C3392" s="44"/>
      <c r="D3392" s="44"/>
      <c r="E3392" s="44"/>
    </row>
    <row r="3393" spans="2:5" x14ac:dyDescent="0.2">
      <c r="B3393" s="44"/>
      <c r="C3393" s="44"/>
      <c r="D3393" s="44"/>
      <c r="E3393" s="44"/>
    </row>
    <row r="3394" spans="2:5" x14ac:dyDescent="0.2">
      <c r="B3394" s="44"/>
      <c r="C3394" s="44"/>
      <c r="D3394" s="44"/>
      <c r="E3394" s="44"/>
    </row>
    <row r="3395" spans="2:5" x14ac:dyDescent="0.2">
      <c r="B3395" s="44"/>
      <c r="C3395" s="44"/>
      <c r="D3395" s="44"/>
      <c r="E3395" s="44"/>
    </row>
    <row r="3396" spans="2:5" x14ac:dyDescent="0.2">
      <c r="B3396" s="44"/>
      <c r="C3396" s="44"/>
      <c r="D3396" s="44"/>
      <c r="E3396" s="44"/>
    </row>
    <row r="3397" spans="2:5" x14ac:dyDescent="0.2">
      <c r="B3397" s="44"/>
      <c r="C3397" s="44"/>
      <c r="D3397" s="44"/>
      <c r="E3397" s="44"/>
    </row>
    <row r="3398" spans="2:5" x14ac:dyDescent="0.2">
      <c r="B3398" s="44"/>
      <c r="C3398" s="44"/>
      <c r="D3398" s="44"/>
      <c r="E3398" s="44"/>
    </row>
    <row r="3399" spans="2:5" x14ac:dyDescent="0.2">
      <c r="B3399" s="44"/>
      <c r="C3399" s="44"/>
      <c r="D3399" s="44"/>
      <c r="E3399" s="44"/>
    </row>
    <row r="3400" spans="2:5" x14ac:dyDescent="0.2">
      <c r="B3400" s="44"/>
      <c r="C3400" s="44"/>
      <c r="D3400" s="44"/>
      <c r="E3400" s="44"/>
    </row>
    <row r="3401" spans="2:5" x14ac:dyDescent="0.2">
      <c r="B3401" s="44"/>
      <c r="C3401" s="44"/>
      <c r="D3401" s="44"/>
      <c r="E3401" s="44"/>
    </row>
    <row r="3402" spans="2:5" x14ac:dyDescent="0.2">
      <c r="B3402" s="44"/>
      <c r="C3402" s="44"/>
      <c r="D3402" s="44"/>
      <c r="E3402" s="44"/>
    </row>
    <row r="3403" spans="2:5" x14ac:dyDescent="0.2">
      <c r="B3403" s="44"/>
      <c r="C3403" s="44"/>
      <c r="D3403" s="44"/>
      <c r="E3403" s="44"/>
    </row>
    <row r="3404" spans="2:5" x14ac:dyDescent="0.2">
      <c r="B3404" s="44"/>
      <c r="C3404" s="44"/>
      <c r="D3404" s="44"/>
      <c r="E3404" s="44"/>
    </row>
    <row r="3405" spans="2:5" x14ac:dyDescent="0.2">
      <c r="B3405" s="44"/>
      <c r="C3405" s="44"/>
      <c r="D3405" s="44"/>
      <c r="E3405" s="44"/>
    </row>
    <row r="3406" spans="2:5" x14ac:dyDescent="0.2">
      <c r="B3406" s="44"/>
      <c r="C3406" s="44"/>
      <c r="D3406" s="44"/>
      <c r="E3406" s="44"/>
    </row>
    <row r="3407" spans="2:5" x14ac:dyDescent="0.2">
      <c r="B3407" s="44"/>
      <c r="C3407" s="44"/>
      <c r="D3407" s="44"/>
      <c r="E3407" s="44"/>
    </row>
    <row r="3408" spans="2:5" x14ac:dyDescent="0.2">
      <c r="B3408" s="44"/>
      <c r="C3408" s="44"/>
      <c r="D3408" s="44"/>
      <c r="E3408" s="44"/>
    </row>
    <row r="3409" spans="2:5" x14ac:dyDescent="0.2">
      <c r="B3409" s="44"/>
      <c r="C3409" s="44"/>
      <c r="D3409" s="44"/>
      <c r="E3409" s="44"/>
    </row>
    <row r="3410" spans="2:5" x14ac:dyDescent="0.2">
      <c r="B3410" s="44"/>
      <c r="C3410" s="44"/>
      <c r="D3410" s="44"/>
      <c r="E3410" s="44"/>
    </row>
    <row r="3411" spans="2:5" x14ac:dyDescent="0.2">
      <c r="B3411" s="44"/>
      <c r="C3411" s="44"/>
      <c r="D3411" s="44"/>
      <c r="E3411" s="44"/>
    </row>
    <row r="3412" spans="2:5" x14ac:dyDescent="0.2">
      <c r="B3412" s="44"/>
      <c r="C3412" s="44"/>
      <c r="D3412" s="44"/>
      <c r="E3412" s="44"/>
    </row>
    <row r="3413" spans="2:5" x14ac:dyDescent="0.2">
      <c r="B3413" s="44"/>
      <c r="C3413" s="44"/>
      <c r="D3413" s="44"/>
      <c r="E3413" s="44"/>
    </row>
    <row r="3414" spans="2:5" x14ac:dyDescent="0.2">
      <c r="B3414" s="44"/>
      <c r="C3414" s="44"/>
      <c r="D3414" s="44"/>
      <c r="E3414" s="44"/>
    </row>
    <row r="3415" spans="2:5" x14ac:dyDescent="0.2">
      <c r="B3415" s="44"/>
      <c r="C3415" s="44"/>
      <c r="D3415" s="44"/>
      <c r="E3415" s="44"/>
    </row>
    <row r="3416" spans="2:5" x14ac:dyDescent="0.2">
      <c r="B3416" s="44"/>
      <c r="C3416" s="44"/>
      <c r="D3416" s="44"/>
      <c r="E3416" s="44"/>
    </row>
    <row r="3417" spans="2:5" x14ac:dyDescent="0.2">
      <c r="B3417" s="44"/>
      <c r="C3417" s="44"/>
      <c r="D3417" s="44"/>
      <c r="E3417" s="44"/>
    </row>
    <row r="3418" spans="2:5" x14ac:dyDescent="0.2">
      <c r="B3418" s="44"/>
      <c r="C3418" s="44"/>
      <c r="D3418" s="44"/>
      <c r="E3418" s="44"/>
    </row>
    <row r="3419" spans="2:5" x14ac:dyDescent="0.2">
      <c r="B3419" s="44"/>
      <c r="C3419" s="44"/>
      <c r="D3419" s="44"/>
      <c r="E3419" s="44"/>
    </row>
    <row r="3420" spans="2:5" x14ac:dyDescent="0.2">
      <c r="B3420" s="44"/>
      <c r="C3420" s="44"/>
      <c r="D3420" s="44"/>
      <c r="E3420" s="44"/>
    </row>
    <row r="3421" spans="2:5" x14ac:dyDescent="0.2">
      <c r="B3421" s="44"/>
      <c r="C3421" s="44"/>
      <c r="D3421" s="44"/>
      <c r="E3421" s="44"/>
    </row>
    <row r="3422" spans="2:5" x14ac:dyDescent="0.2">
      <c r="B3422" s="44"/>
      <c r="C3422" s="44"/>
      <c r="D3422" s="44"/>
      <c r="E3422" s="44"/>
    </row>
    <row r="3423" spans="2:5" x14ac:dyDescent="0.2">
      <c r="B3423" s="44"/>
      <c r="C3423" s="44"/>
      <c r="D3423" s="44"/>
      <c r="E3423" s="44"/>
    </row>
    <row r="3424" spans="2:5" x14ac:dyDescent="0.2">
      <c r="B3424" s="44"/>
      <c r="C3424" s="44"/>
      <c r="D3424" s="44"/>
      <c r="E3424" s="44"/>
    </row>
    <row r="3425" spans="2:5" x14ac:dyDescent="0.2">
      <c r="B3425" s="44"/>
      <c r="C3425" s="44"/>
      <c r="D3425" s="44"/>
      <c r="E3425" s="44"/>
    </row>
    <row r="3426" spans="2:5" x14ac:dyDescent="0.2">
      <c r="B3426" s="44"/>
      <c r="C3426" s="44"/>
      <c r="D3426" s="44"/>
      <c r="E3426" s="44"/>
    </row>
    <row r="3427" spans="2:5" x14ac:dyDescent="0.2">
      <c r="B3427" s="44"/>
      <c r="C3427" s="44"/>
      <c r="D3427" s="44"/>
      <c r="E3427" s="44"/>
    </row>
    <row r="3428" spans="2:5" x14ac:dyDescent="0.2">
      <c r="B3428" s="44"/>
      <c r="C3428" s="44"/>
      <c r="D3428" s="44"/>
      <c r="E3428" s="44"/>
    </row>
    <row r="3429" spans="2:5" x14ac:dyDescent="0.2">
      <c r="B3429" s="44"/>
      <c r="C3429" s="44"/>
      <c r="D3429" s="44"/>
      <c r="E3429" s="44"/>
    </row>
    <row r="3430" spans="2:5" x14ac:dyDescent="0.2">
      <c r="B3430" s="44"/>
      <c r="C3430" s="44"/>
      <c r="D3430" s="44"/>
      <c r="E3430" s="44"/>
    </row>
    <row r="3431" spans="2:5" x14ac:dyDescent="0.2">
      <c r="B3431" s="44"/>
      <c r="C3431" s="44"/>
      <c r="D3431" s="44"/>
      <c r="E3431" s="44"/>
    </row>
    <row r="3432" spans="2:5" x14ac:dyDescent="0.2">
      <c r="B3432" s="44"/>
      <c r="C3432" s="44"/>
      <c r="D3432" s="44"/>
      <c r="E3432" s="44"/>
    </row>
    <row r="3433" spans="2:5" x14ac:dyDescent="0.2">
      <c r="B3433" s="44"/>
      <c r="C3433" s="44"/>
      <c r="D3433" s="44"/>
      <c r="E3433" s="44"/>
    </row>
    <row r="3434" spans="2:5" x14ac:dyDescent="0.2">
      <c r="B3434" s="44"/>
      <c r="C3434" s="44"/>
      <c r="D3434" s="44"/>
      <c r="E3434" s="44"/>
    </row>
    <row r="3435" spans="2:5" x14ac:dyDescent="0.2">
      <c r="B3435" s="44"/>
      <c r="C3435" s="44"/>
      <c r="D3435" s="44"/>
      <c r="E3435" s="44"/>
    </row>
    <row r="3436" spans="2:5" x14ac:dyDescent="0.2">
      <c r="B3436" s="44"/>
      <c r="C3436" s="44"/>
      <c r="D3436" s="44"/>
      <c r="E3436" s="44"/>
    </row>
    <row r="3437" spans="2:5" x14ac:dyDescent="0.2">
      <c r="B3437" s="44"/>
      <c r="C3437" s="44"/>
      <c r="D3437" s="44"/>
      <c r="E3437" s="44"/>
    </row>
    <row r="3438" spans="2:5" x14ac:dyDescent="0.2">
      <c r="B3438" s="44"/>
      <c r="C3438" s="44"/>
      <c r="D3438" s="44"/>
      <c r="E3438" s="44"/>
    </row>
    <row r="3439" spans="2:5" x14ac:dyDescent="0.2">
      <c r="B3439" s="44"/>
      <c r="C3439" s="44"/>
      <c r="D3439" s="44"/>
      <c r="E3439" s="44"/>
    </row>
    <row r="3440" spans="2:5" x14ac:dyDescent="0.2">
      <c r="B3440" s="44"/>
      <c r="C3440" s="44"/>
      <c r="D3440" s="44"/>
      <c r="E3440" s="44"/>
    </row>
    <row r="3441" spans="2:5" x14ac:dyDescent="0.2">
      <c r="B3441" s="44"/>
      <c r="C3441" s="44"/>
      <c r="D3441" s="44"/>
      <c r="E3441" s="44"/>
    </row>
    <row r="3442" spans="2:5" x14ac:dyDescent="0.2">
      <c r="B3442" s="44"/>
      <c r="C3442" s="44"/>
      <c r="D3442" s="44"/>
      <c r="E3442" s="44"/>
    </row>
    <row r="3443" spans="2:5" x14ac:dyDescent="0.2">
      <c r="B3443" s="44"/>
      <c r="C3443" s="44"/>
      <c r="D3443" s="44"/>
      <c r="E3443" s="44"/>
    </row>
    <row r="3444" spans="2:5" x14ac:dyDescent="0.2">
      <c r="B3444" s="44"/>
      <c r="C3444" s="44"/>
      <c r="D3444" s="44"/>
      <c r="E3444" s="44"/>
    </row>
    <row r="3445" spans="2:5" x14ac:dyDescent="0.2">
      <c r="B3445" s="44"/>
      <c r="C3445" s="44"/>
      <c r="D3445" s="44"/>
      <c r="E3445" s="44"/>
    </row>
    <row r="3446" spans="2:5" x14ac:dyDescent="0.2">
      <c r="B3446" s="44"/>
      <c r="C3446" s="44"/>
      <c r="D3446" s="44"/>
      <c r="E3446" s="44"/>
    </row>
    <row r="3447" spans="2:5" x14ac:dyDescent="0.2">
      <c r="B3447" s="44"/>
      <c r="C3447" s="44"/>
      <c r="D3447" s="44"/>
      <c r="E3447" s="44"/>
    </row>
    <row r="3448" spans="2:5" x14ac:dyDescent="0.2">
      <c r="B3448" s="44"/>
      <c r="C3448" s="44"/>
      <c r="D3448" s="44"/>
      <c r="E3448" s="44"/>
    </row>
    <row r="3449" spans="2:5" x14ac:dyDescent="0.2">
      <c r="B3449" s="44"/>
      <c r="C3449" s="44"/>
      <c r="D3449" s="44"/>
      <c r="E3449" s="44"/>
    </row>
    <row r="3450" spans="2:5" x14ac:dyDescent="0.2">
      <c r="B3450" s="44"/>
      <c r="C3450" s="44"/>
      <c r="D3450" s="44"/>
      <c r="E3450" s="44"/>
    </row>
    <row r="3451" spans="2:5" x14ac:dyDescent="0.2">
      <c r="B3451" s="44"/>
      <c r="C3451" s="44"/>
      <c r="D3451" s="44"/>
      <c r="E3451" s="44"/>
    </row>
    <row r="3452" spans="2:5" x14ac:dyDescent="0.2">
      <c r="B3452" s="44"/>
      <c r="C3452" s="44"/>
      <c r="D3452" s="44"/>
      <c r="E3452" s="44"/>
    </row>
    <row r="3453" spans="2:5" x14ac:dyDescent="0.2">
      <c r="B3453" s="44"/>
      <c r="C3453" s="44"/>
      <c r="D3453" s="44"/>
      <c r="E3453" s="44"/>
    </row>
    <row r="3454" spans="2:5" x14ac:dyDescent="0.2">
      <c r="B3454" s="44"/>
      <c r="C3454" s="44"/>
      <c r="D3454" s="44"/>
      <c r="E3454" s="44"/>
    </row>
    <row r="3455" spans="2:5" x14ac:dyDescent="0.2">
      <c r="B3455" s="44"/>
      <c r="C3455" s="44"/>
      <c r="D3455" s="44"/>
      <c r="E3455" s="44"/>
    </row>
    <row r="3456" spans="2:5" x14ac:dyDescent="0.2">
      <c r="B3456" s="44"/>
      <c r="C3456" s="44"/>
      <c r="D3456" s="44"/>
      <c r="E3456" s="44"/>
    </row>
    <row r="3457" spans="2:5" x14ac:dyDescent="0.2">
      <c r="B3457" s="44"/>
      <c r="C3457" s="44"/>
      <c r="D3457" s="44"/>
      <c r="E3457" s="44"/>
    </row>
    <row r="3458" spans="2:5" x14ac:dyDescent="0.2">
      <c r="B3458" s="44"/>
      <c r="C3458" s="44"/>
      <c r="D3458" s="44"/>
      <c r="E3458" s="44"/>
    </row>
    <row r="3459" spans="2:5" x14ac:dyDescent="0.2">
      <c r="B3459" s="44"/>
      <c r="C3459" s="44"/>
      <c r="D3459" s="44"/>
      <c r="E3459" s="44"/>
    </row>
    <row r="3460" spans="2:5" x14ac:dyDescent="0.2">
      <c r="B3460" s="44"/>
      <c r="C3460" s="44"/>
      <c r="D3460" s="44"/>
      <c r="E3460" s="44"/>
    </row>
    <row r="3461" spans="2:5" x14ac:dyDescent="0.2">
      <c r="B3461" s="44"/>
      <c r="C3461" s="44"/>
      <c r="D3461" s="44"/>
      <c r="E3461" s="44"/>
    </row>
    <row r="3462" spans="2:5" x14ac:dyDescent="0.2">
      <c r="B3462" s="44"/>
      <c r="C3462" s="44"/>
      <c r="D3462" s="44"/>
      <c r="E3462" s="44"/>
    </row>
    <row r="3463" spans="2:5" x14ac:dyDescent="0.2">
      <c r="B3463" s="44"/>
      <c r="C3463" s="44"/>
      <c r="D3463" s="44"/>
      <c r="E3463" s="44"/>
    </row>
    <row r="3464" spans="2:5" x14ac:dyDescent="0.2">
      <c r="B3464" s="44"/>
      <c r="C3464" s="44"/>
      <c r="D3464" s="44"/>
      <c r="E3464" s="44"/>
    </row>
    <row r="3465" spans="2:5" x14ac:dyDescent="0.2">
      <c r="B3465" s="44"/>
      <c r="C3465" s="44"/>
      <c r="D3465" s="44"/>
      <c r="E3465" s="44"/>
    </row>
    <row r="3466" spans="2:5" x14ac:dyDescent="0.2">
      <c r="B3466" s="44"/>
      <c r="C3466" s="44"/>
      <c r="D3466" s="44"/>
      <c r="E3466" s="44"/>
    </row>
    <row r="3467" spans="2:5" x14ac:dyDescent="0.2">
      <c r="B3467" s="44"/>
      <c r="C3467" s="44"/>
      <c r="D3467" s="44"/>
      <c r="E3467" s="44"/>
    </row>
    <row r="3468" spans="2:5" x14ac:dyDescent="0.2">
      <c r="B3468" s="44"/>
      <c r="C3468" s="44"/>
      <c r="D3468" s="44"/>
      <c r="E3468" s="44"/>
    </row>
    <row r="3469" spans="2:5" x14ac:dyDescent="0.2">
      <c r="B3469" s="44"/>
      <c r="C3469" s="44"/>
      <c r="D3469" s="44"/>
      <c r="E3469" s="44"/>
    </row>
    <row r="3470" spans="2:5" x14ac:dyDescent="0.2">
      <c r="B3470" s="44"/>
      <c r="C3470" s="44"/>
      <c r="D3470" s="44"/>
      <c r="E3470" s="44"/>
    </row>
    <row r="3471" spans="2:5" x14ac:dyDescent="0.2">
      <c r="B3471" s="44"/>
      <c r="C3471" s="44"/>
      <c r="D3471" s="44"/>
      <c r="E3471" s="44"/>
    </row>
    <row r="3472" spans="2:5" x14ac:dyDescent="0.2">
      <c r="B3472" s="44"/>
      <c r="C3472" s="44"/>
      <c r="D3472" s="44"/>
      <c r="E3472" s="44"/>
    </row>
    <row r="3473" spans="2:5" x14ac:dyDescent="0.2">
      <c r="B3473" s="44"/>
      <c r="C3473" s="44"/>
      <c r="D3473" s="44"/>
      <c r="E3473" s="44"/>
    </row>
    <row r="3474" spans="2:5" x14ac:dyDescent="0.2">
      <c r="B3474" s="44"/>
      <c r="C3474" s="44"/>
      <c r="D3474" s="44"/>
      <c r="E3474" s="44"/>
    </row>
    <row r="3475" spans="2:5" x14ac:dyDescent="0.2">
      <c r="B3475" s="44"/>
      <c r="C3475" s="44"/>
      <c r="D3475" s="44"/>
      <c r="E3475" s="44"/>
    </row>
    <row r="3476" spans="2:5" x14ac:dyDescent="0.2">
      <c r="B3476" s="44"/>
      <c r="C3476" s="44"/>
      <c r="D3476" s="44"/>
      <c r="E3476" s="44"/>
    </row>
    <row r="3477" spans="2:5" x14ac:dyDescent="0.2">
      <c r="B3477" s="44"/>
      <c r="C3477" s="44"/>
      <c r="D3477" s="44"/>
      <c r="E3477" s="44"/>
    </row>
    <row r="3478" spans="2:5" x14ac:dyDescent="0.2">
      <c r="B3478" s="44"/>
      <c r="C3478" s="44"/>
      <c r="D3478" s="44"/>
      <c r="E3478" s="44"/>
    </row>
    <row r="3479" spans="2:5" x14ac:dyDescent="0.2">
      <c r="B3479" s="44"/>
      <c r="C3479" s="44"/>
      <c r="D3479" s="44"/>
      <c r="E3479" s="44"/>
    </row>
    <row r="3480" spans="2:5" x14ac:dyDescent="0.2">
      <c r="B3480" s="44"/>
      <c r="C3480" s="44"/>
      <c r="D3480" s="44"/>
      <c r="E3480" s="44"/>
    </row>
    <row r="3481" spans="2:5" x14ac:dyDescent="0.2">
      <c r="B3481" s="44"/>
      <c r="C3481" s="44"/>
      <c r="D3481" s="44"/>
      <c r="E3481" s="44"/>
    </row>
    <row r="3482" spans="2:5" x14ac:dyDescent="0.2">
      <c r="B3482" s="44"/>
      <c r="C3482" s="44"/>
      <c r="D3482" s="44"/>
      <c r="E3482" s="44"/>
    </row>
    <row r="3483" spans="2:5" x14ac:dyDescent="0.2">
      <c r="B3483" s="44"/>
      <c r="C3483" s="44"/>
      <c r="D3483" s="44"/>
      <c r="E3483" s="44"/>
    </row>
    <row r="3484" spans="2:5" x14ac:dyDescent="0.2">
      <c r="B3484" s="44"/>
      <c r="C3484" s="44"/>
      <c r="D3484" s="44"/>
      <c r="E3484" s="44"/>
    </row>
    <row r="3485" spans="2:5" x14ac:dyDescent="0.2">
      <c r="B3485" s="44"/>
      <c r="C3485" s="44"/>
      <c r="D3485" s="44"/>
      <c r="E3485" s="44"/>
    </row>
    <row r="3486" spans="2:5" x14ac:dyDescent="0.2">
      <c r="B3486" s="44"/>
      <c r="C3486" s="44"/>
      <c r="D3486" s="44"/>
      <c r="E3486" s="44"/>
    </row>
    <row r="3487" spans="2:5" x14ac:dyDescent="0.2">
      <c r="B3487" s="44"/>
      <c r="C3487" s="44"/>
      <c r="D3487" s="44"/>
      <c r="E3487" s="44"/>
    </row>
    <row r="3488" spans="2:5" x14ac:dyDescent="0.2">
      <c r="B3488" s="44"/>
      <c r="C3488" s="44"/>
      <c r="D3488" s="44"/>
      <c r="E3488" s="44"/>
    </row>
    <row r="3489" spans="2:5" x14ac:dyDescent="0.2">
      <c r="B3489" s="44"/>
      <c r="C3489" s="44"/>
      <c r="D3489" s="44"/>
      <c r="E3489" s="44"/>
    </row>
    <row r="3490" spans="2:5" x14ac:dyDescent="0.2">
      <c r="B3490" s="44"/>
      <c r="C3490" s="44"/>
      <c r="D3490" s="44"/>
      <c r="E3490" s="44"/>
    </row>
    <row r="3491" spans="2:5" x14ac:dyDescent="0.2">
      <c r="B3491" s="44"/>
      <c r="C3491" s="44"/>
      <c r="D3491" s="44"/>
      <c r="E3491" s="44"/>
    </row>
    <row r="3492" spans="2:5" x14ac:dyDescent="0.2">
      <c r="B3492" s="44"/>
      <c r="C3492" s="44"/>
      <c r="D3492" s="44"/>
      <c r="E3492" s="44"/>
    </row>
    <row r="3493" spans="2:5" x14ac:dyDescent="0.2">
      <c r="B3493" s="44"/>
      <c r="C3493" s="44"/>
      <c r="D3493" s="44"/>
      <c r="E3493" s="44"/>
    </row>
    <row r="3494" spans="2:5" x14ac:dyDescent="0.2">
      <c r="B3494" s="44"/>
      <c r="C3494" s="44"/>
      <c r="D3494" s="44"/>
      <c r="E3494" s="44"/>
    </row>
    <row r="3495" spans="2:5" x14ac:dyDescent="0.2">
      <c r="B3495" s="44"/>
      <c r="C3495" s="44"/>
      <c r="D3495" s="44"/>
      <c r="E3495" s="44"/>
    </row>
    <row r="3496" spans="2:5" x14ac:dyDescent="0.2">
      <c r="B3496" s="44"/>
      <c r="C3496" s="44"/>
      <c r="D3496" s="44"/>
      <c r="E3496" s="44"/>
    </row>
    <row r="3497" spans="2:5" x14ac:dyDescent="0.2">
      <c r="B3497" s="44"/>
      <c r="C3497" s="44"/>
      <c r="D3497" s="44"/>
      <c r="E3497" s="44"/>
    </row>
    <row r="3498" spans="2:5" x14ac:dyDescent="0.2">
      <c r="B3498" s="44"/>
      <c r="C3498" s="44"/>
      <c r="D3498" s="44"/>
      <c r="E3498" s="44"/>
    </row>
    <row r="3499" spans="2:5" x14ac:dyDescent="0.2">
      <c r="B3499" s="44"/>
      <c r="C3499" s="44"/>
      <c r="D3499" s="44"/>
      <c r="E3499" s="44"/>
    </row>
  </sheetData>
  <mergeCells count="6">
    <mergeCell ref="G2:S2"/>
    <mergeCell ref="U2:AG2"/>
    <mergeCell ref="G27:S27"/>
    <mergeCell ref="U27:AG27"/>
    <mergeCell ref="G52:S52"/>
    <mergeCell ref="U52:AG52"/>
  </mergeCells>
  <pageMargins left="0.7" right="0.7" top="0.75" bottom="0.75" header="0.3" footer="0.3"/>
  <pageSetup paperSize="9" orientation="portrait" horizontalDpi="1200" verticalDpi="1200" r:id="rId1"/>
  <ignoredErrors>
    <ignoredError sqref="C4:C421" formulaRange="1"/>
  </ignoredErrors>
  <drawing r:id="rId2"/>
</worksheet>
</file>

<file path=docProps/app.xml><?xml version="1.0" encoding="utf-8"?>
<Properties xmlns="http://schemas.openxmlformats.org/officeDocument/2006/extended-properties" xmlns:vt="http://schemas.openxmlformats.org/officeDocument/2006/docPropsVTypes">
  <Application>Excel Android</Application>
  <DocSecurity>0</DocSecurity>
  <ScaleCrop>false</ScaleCrop>
  <HeadingPairs>
    <vt:vector size="2" baseType="variant">
      <vt:variant>
        <vt:lpstr>Worksheets</vt:lpstr>
      </vt:variant>
      <vt:variant>
        <vt:i4>16</vt:i4>
      </vt:variant>
    </vt:vector>
  </HeadingPairs>
  <TitlesOfParts>
    <vt:vector size="16" baseType="lpstr">
      <vt:lpstr>NOTES</vt:lpstr>
      <vt:lpstr>NFIB SBO Core Index</vt:lpstr>
      <vt:lpstr>SBO_vs_GDP</vt:lpstr>
      <vt:lpstr>SBO_vs_SP500</vt:lpstr>
      <vt:lpstr>SBO_Leading_vs_GDP</vt:lpstr>
      <vt:lpstr>SBO_Leading_vs_SP500</vt:lpstr>
      <vt:lpstr>Expansion Plans</vt:lpstr>
      <vt:lpstr>Employment Plans</vt:lpstr>
      <vt:lpstr>Inventory Plans</vt:lpstr>
      <vt:lpstr>Economic Expectations</vt:lpstr>
      <vt:lpstr>Real Sales Expectations</vt:lpstr>
      <vt:lpstr>Capital Plans</vt:lpstr>
      <vt:lpstr>Current Inventory</vt:lpstr>
      <vt:lpstr>Current Job Openings</vt:lpstr>
      <vt:lpstr>Credit Expectations</vt:lpstr>
      <vt:lpstr>Earnings Trend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2015-06-05T18:17:20Z</dcterms:created>
  <dcterms:modified xsi:type="dcterms:W3CDTF">2021-02-27T06:08:52Z</dcterms:modified>
</cp:coreProperties>
</file>